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gag\OneDrive\Área de Trabalho\Amana\Database\"/>
    </mc:Choice>
  </mc:AlternateContent>
  <xr:revisionPtr revIDLastSave="0" documentId="13_ncr:1_{522835DE-9EE7-441A-A2DA-A8523F9AE2A9}" xr6:coauthVersionLast="47" xr6:coauthVersionMax="47" xr10:uidLastSave="{00000000-0000-0000-0000-000000000000}"/>
  <bookViews>
    <workbookView xWindow="1068" yWindow="-108" windowWidth="22080" windowHeight="13176" tabRatio="629" xr2:uid="{9E68976F-D542-44AD-A0F5-941FD4042663}"/>
  </bookViews>
  <sheets>
    <sheet name="Orçamento" sheetId="3" r:id="rId1"/>
    <sheet name="Produtividade_Soja" sheetId="6" r:id="rId2"/>
    <sheet name="Produtividade_Milho1safra" sheetId="7" r:id="rId3"/>
    <sheet name="ListaMunicípios" sheetId="5" state="hidden" r:id="rId4"/>
    <sheet name="Soja" sheetId="1" state="hidden" r:id="rId5"/>
    <sheet name="Milho" sheetId="2" state="hidden" r:id="rId6"/>
  </sheets>
  <externalReferences>
    <externalReference r:id="rId7"/>
    <externalReference r:id="rId8"/>
  </externalReferences>
  <definedNames>
    <definedName name="_xlnm._FilterDatabase" localSheetId="2" hidden="1">Produtividade_Milho1safra!$A$2:$F$493</definedName>
    <definedName name="_xlnm._FilterDatabase" localSheetId="1" hidden="1">Produtividade_Soja!$A$2:$F$1376</definedName>
    <definedName name="ListaMunicípios">OFFSET(Municípios,0,MATCH(Orçamento!$C$10,UF,0)-1,900,1)</definedName>
    <definedName name="Municípios">ListaMunicípios!$A$1:$I$854</definedName>
    <definedName name="UF">ListaMunicípios!$A$1:$I$1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" i="7" l="1"/>
  <c r="F6" i="3" l="1"/>
  <c r="I1203" i="1" l="1"/>
  <c r="F493" i="7"/>
  <c r="E493" i="7"/>
  <c r="F492" i="7"/>
  <c r="E492" i="7"/>
  <c r="F491" i="7"/>
  <c r="E491" i="7"/>
  <c r="F490" i="7"/>
  <c r="E490" i="7"/>
  <c r="F489" i="7"/>
  <c r="E489" i="7"/>
  <c r="F488" i="7"/>
  <c r="E488" i="7"/>
  <c r="F487" i="7"/>
  <c r="E487" i="7"/>
  <c r="F486" i="7"/>
  <c r="E486" i="7"/>
  <c r="F485" i="7"/>
  <c r="E485" i="7"/>
  <c r="F484" i="7"/>
  <c r="E484" i="7"/>
  <c r="F483" i="7"/>
  <c r="E483" i="7"/>
  <c r="F482" i="7"/>
  <c r="E482" i="7"/>
  <c r="F481" i="7"/>
  <c r="E481" i="7"/>
  <c r="F480" i="7"/>
  <c r="E480" i="7"/>
  <c r="F479" i="7"/>
  <c r="E479" i="7"/>
  <c r="F478" i="7"/>
  <c r="E478" i="7"/>
  <c r="F477" i="7"/>
  <c r="E477" i="7"/>
  <c r="F476" i="7"/>
  <c r="E476" i="7"/>
  <c r="F475" i="7"/>
  <c r="E475" i="7"/>
  <c r="F474" i="7"/>
  <c r="E474" i="7"/>
  <c r="F473" i="7"/>
  <c r="E473" i="7"/>
  <c r="F472" i="7"/>
  <c r="E472" i="7"/>
  <c r="F471" i="7"/>
  <c r="E471" i="7"/>
  <c r="F470" i="7"/>
  <c r="E470" i="7"/>
  <c r="F469" i="7"/>
  <c r="E469" i="7"/>
  <c r="F468" i="7"/>
  <c r="E468" i="7"/>
  <c r="F467" i="7"/>
  <c r="E467" i="7"/>
  <c r="F466" i="7"/>
  <c r="E466" i="7"/>
  <c r="F465" i="7"/>
  <c r="E465" i="7"/>
  <c r="F464" i="7"/>
  <c r="E464" i="7"/>
  <c r="F463" i="7"/>
  <c r="E463" i="7"/>
  <c r="F462" i="7"/>
  <c r="E462" i="7"/>
  <c r="F461" i="7"/>
  <c r="E461" i="7"/>
  <c r="F460" i="7"/>
  <c r="E460" i="7"/>
  <c r="F459" i="7"/>
  <c r="E459" i="7"/>
  <c r="F458" i="7"/>
  <c r="E458" i="7"/>
  <c r="F457" i="7"/>
  <c r="E457" i="7"/>
  <c r="F456" i="7"/>
  <c r="E456" i="7"/>
  <c r="F455" i="7"/>
  <c r="E455" i="7"/>
  <c r="F454" i="7"/>
  <c r="E454" i="7"/>
  <c r="F453" i="7"/>
  <c r="E453" i="7"/>
  <c r="F452" i="7"/>
  <c r="E452" i="7"/>
  <c r="F451" i="7"/>
  <c r="E451" i="7"/>
  <c r="F450" i="7"/>
  <c r="E450" i="7"/>
  <c r="F449" i="7"/>
  <c r="E449" i="7"/>
  <c r="F448" i="7"/>
  <c r="E448" i="7"/>
  <c r="F447" i="7"/>
  <c r="E447" i="7"/>
  <c r="F446" i="7"/>
  <c r="E446" i="7"/>
  <c r="F445" i="7"/>
  <c r="E445" i="7"/>
  <c r="F444" i="7"/>
  <c r="E444" i="7"/>
  <c r="F443" i="7"/>
  <c r="E443" i="7"/>
  <c r="F442" i="7"/>
  <c r="E442" i="7"/>
  <c r="F441" i="7"/>
  <c r="E441" i="7"/>
  <c r="F440" i="7"/>
  <c r="E440" i="7"/>
  <c r="F439" i="7"/>
  <c r="E439" i="7"/>
  <c r="F438" i="7"/>
  <c r="E438" i="7"/>
  <c r="F437" i="7"/>
  <c r="E437" i="7"/>
  <c r="F436" i="7"/>
  <c r="E436" i="7"/>
  <c r="F435" i="7"/>
  <c r="E435" i="7"/>
  <c r="F434" i="7"/>
  <c r="E434" i="7"/>
  <c r="F433" i="7"/>
  <c r="E433" i="7"/>
  <c r="F432" i="7"/>
  <c r="E432" i="7"/>
  <c r="F431" i="7"/>
  <c r="E431" i="7"/>
  <c r="F430" i="7"/>
  <c r="E430" i="7"/>
  <c r="F429" i="7"/>
  <c r="E429" i="7"/>
  <c r="F428" i="7"/>
  <c r="E428" i="7"/>
  <c r="F427" i="7"/>
  <c r="E427" i="7"/>
  <c r="F426" i="7"/>
  <c r="E426" i="7"/>
  <c r="F425" i="7"/>
  <c r="E425" i="7"/>
  <c r="F424" i="7"/>
  <c r="E424" i="7"/>
  <c r="F423" i="7"/>
  <c r="E423" i="7"/>
  <c r="F422" i="7"/>
  <c r="E422" i="7"/>
  <c r="F421" i="7"/>
  <c r="E421" i="7"/>
  <c r="F420" i="7"/>
  <c r="E420" i="7"/>
  <c r="F419" i="7"/>
  <c r="E419" i="7"/>
  <c r="F418" i="7"/>
  <c r="E418" i="7"/>
  <c r="F417" i="7"/>
  <c r="E417" i="7"/>
  <c r="F416" i="7"/>
  <c r="E416" i="7"/>
  <c r="F415" i="7"/>
  <c r="E415" i="7"/>
  <c r="F414" i="7"/>
  <c r="E414" i="7"/>
  <c r="F413" i="7"/>
  <c r="E413" i="7"/>
  <c r="F412" i="7"/>
  <c r="E412" i="7"/>
  <c r="F411" i="7"/>
  <c r="E411" i="7"/>
  <c r="F410" i="7"/>
  <c r="E410" i="7"/>
  <c r="F409" i="7"/>
  <c r="E409" i="7"/>
  <c r="F408" i="7"/>
  <c r="E408" i="7"/>
  <c r="F407" i="7"/>
  <c r="E407" i="7"/>
  <c r="F406" i="7"/>
  <c r="E406" i="7"/>
  <c r="F405" i="7"/>
  <c r="E405" i="7"/>
  <c r="F404" i="7"/>
  <c r="E404" i="7"/>
  <c r="F403" i="7"/>
  <c r="E403" i="7"/>
  <c r="F402" i="7"/>
  <c r="E402" i="7"/>
  <c r="F401" i="7"/>
  <c r="E401" i="7"/>
  <c r="F400" i="7"/>
  <c r="E400" i="7"/>
  <c r="F399" i="7"/>
  <c r="E399" i="7"/>
  <c r="F398" i="7"/>
  <c r="E398" i="7"/>
  <c r="F397" i="7"/>
  <c r="E397" i="7"/>
  <c r="F396" i="7"/>
  <c r="E396" i="7"/>
  <c r="F395" i="7"/>
  <c r="E395" i="7"/>
  <c r="F394" i="7"/>
  <c r="E394" i="7"/>
  <c r="F393" i="7"/>
  <c r="E393" i="7"/>
  <c r="F392" i="7"/>
  <c r="E392" i="7"/>
  <c r="F391" i="7"/>
  <c r="E391" i="7"/>
  <c r="F390" i="7"/>
  <c r="E390" i="7"/>
  <c r="F389" i="7"/>
  <c r="E389" i="7"/>
  <c r="F388" i="7"/>
  <c r="E388" i="7"/>
  <c r="F387" i="7"/>
  <c r="E387" i="7"/>
  <c r="F386" i="7"/>
  <c r="E386" i="7"/>
  <c r="F385" i="7"/>
  <c r="E385" i="7"/>
  <c r="F384" i="7"/>
  <c r="E384" i="7"/>
  <c r="F383" i="7"/>
  <c r="E383" i="7"/>
  <c r="F382" i="7"/>
  <c r="E382" i="7"/>
  <c r="F381" i="7"/>
  <c r="E381" i="7"/>
  <c r="F380" i="7"/>
  <c r="E380" i="7"/>
  <c r="F379" i="7"/>
  <c r="E379" i="7"/>
  <c r="F378" i="7"/>
  <c r="E378" i="7"/>
  <c r="F377" i="7"/>
  <c r="E377" i="7"/>
  <c r="F376" i="7"/>
  <c r="E376" i="7"/>
  <c r="F375" i="7"/>
  <c r="E375" i="7"/>
  <c r="F374" i="7"/>
  <c r="E374" i="7"/>
  <c r="F373" i="7"/>
  <c r="E373" i="7"/>
  <c r="F372" i="7"/>
  <c r="E372" i="7"/>
  <c r="F371" i="7"/>
  <c r="E371" i="7"/>
  <c r="F370" i="7"/>
  <c r="E370" i="7"/>
  <c r="F369" i="7"/>
  <c r="E369" i="7"/>
  <c r="F368" i="7"/>
  <c r="E368" i="7"/>
  <c r="F367" i="7"/>
  <c r="E367" i="7"/>
  <c r="F366" i="7"/>
  <c r="E366" i="7"/>
  <c r="F365" i="7"/>
  <c r="E365" i="7"/>
  <c r="F364" i="7"/>
  <c r="E364" i="7"/>
  <c r="F363" i="7"/>
  <c r="E363" i="7"/>
  <c r="F362" i="7"/>
  <c r="E362" i="7"/>
  <c r="F361" i="7"/>
  <c r="E361" i="7"/>
  <c r="F360" i="7"/>
  <c r="E360" i="7"/>
  <c r="F359" i="7"/>
  <c r="E359" i="7"/>
  <c r="F358" i="7"/>
  <c r="E358" i="7"/>
  <c r="F357" i="7"/>
  <c r="E357" i="7"/>
  <c r="F356" i="7"/>
  <c r="E356" i="7"/>
  <c r="F355" i="7"/>
  <c r="E355" i="7"/>
  <c r="F354" i="7"/>
  <c r="E354" i="7"/>
  <c r="F353" i="7"/>
  <c r="E353" i="7"/>
  <c r="F352" i="7"/>
  <c r="E352" i="7"/>
  <c r="F351" i="7"/>
  <c r="E351" i="7"/>
  <c r="F350" i="7"/>
  <c r="E350" i="7"/>
  <c r="F349" i="7"/>
  <c r="E349" i="7"/>
  <c r="F348" i="7"/>
  <c r="E348" i="7"/>
  <c r="F347" i="7"/>
  <c r="E347" i="7"/>
  <c r="F346" i="7"/>
  <c r="E346" i="7"/>
  <c r="F345" i="7"/>
  <c r="E345" i="7"/>
  <c r="F344" i="7"/>
  <c r="E344" i="7"/>
  <c r="F343" i="7"/>
  <c r="E343" i="7"/>
  <c r="F342" i="7"/>
  <c r="E342" i="7"/>
  <c r="F341" i="7"/>
  <c r="E341" i="7"/>
  <c r="F340" i="7"/>
  <c r="E340" i="7"/>
  <c r="F339" i="7"/>
  <c r="E339" i="7"/>
  <c r="F338" i="7"/>
  <c r="E338" i="7"/>
  <c r="F337" i="7"/>
  <c r="E337" i="7"/>
  <c r="F336" i="7"/>
  <c r="E336" i="7"/>
  <c r="F335" i="7"/>
  <c r="E335" i="7"/>
  <c r="F334" i="7"/>
  <c r="E334" i="7"/>
  <c r="F333" i="7"/>
  <c r="E333" i="7"/>
  <c r="F332" i="7"/>
  <c r="E332" i="7"/>
  <c r="F331" i="7"/>
  <c r="E331" i="7"/>
  <c r="F330" i="7"/>
  <c r="E330" i="7"/>
  <c r="F329" i="7"/>
  <c r="E329" i="7"/>
  <c r="F328" i="7"/>
  <c r="E328" i="7"/>
  <c r="F327" i="7"/>
  <c r="E327" i="7"/>
  <c r="F326" i="7"/>
  <c r="E326" i="7"/>
  <c r="F325" i="7"/>
  <c r="E325" i="7"/>
  <c r="F324" i="7"/>
  <c r="E324" i="7"/>
  <c r="F323" i="7"/>
  <c r="E323" i="7"/>
  <c r="F322" i="7"/>
  <c r="E322" i="7"/>
  <c r="F321" i="7"/>
  <c r="E321" i="7"/>
  <c r="F320" i="7"/>
  <c r="E320" i="7"/>
  <c r="F319" i="7"/>
  <c r="E319" i="7"/>
  <c r="F318" i="7"/>
  <c r="E318" i="7"/>
  <c r="F317" i="7"/>
  <c r="E317" i="7"/>
  <c r="F316" i="7"/>
  <c r="E316" i="7"/>
  <c r="F315" i="7"/>
  <c r="E315" i="7"/>
  <c r="F314" i="7"/>
  <c r="E314" i="7"/>
  <c r="F313" i="7"/>
  <c r="E313" i="7"/>
  <c r="F312" i="7"/>
  <c r="E312" i="7"/>
  <c r="F311" i="7"/>
  <c r="E311" i="7"/>
  <c r="F310" i="7"/>
  <c r="E310" i="7"/>
  <c r="F309" i="7"/>
  <c r="E309" i="7"/>
  <c r="F308" i="7"/>
  <c r="E308" i="7"/>
  <c r="F307" i="7"/>
  <c r="E307" i="7"/>
  <c r="F306" i="7"/>
  <c r="E306" i="7"/>
  <c r="F305" i="7"/>
  <c r="E305" i="7"/>
  <c r="F304" i="7"/>
  <c r="E304" i="7"/>
  <c r="F303" i="7"/>
  <c r="E303" i="7"/>
  <c r="F302" i="7"/>
  <c r="E302" i="7"/>
  <c r="F301" i="7"/>
  <c r="E301" i="7"/>
  <c r="F300" i="7"/>
  <c r="E300" i="7"/>
  <c r="F299" i="7"/>
  <c r="E299" i="7"/>
  <c r="F298" i="7"/>
  <c r="E298" i="7"/>
  <c r="F297" i="7"/>
  <c r="E297" i="7"/>
  <c r="F296" i="7"/>
  <c r="E296" i="7"/>
  <c r="F295" i="7"/>
  <c r="E295" i="7"/>
  <c r="F294" i="7"/>
  <c r="E294" i="7"/>
  <c r="F293" i="7"/>
  <c r="E293" i="7"/>
  <c r="F292" i="7"/>
  <c r="E292" i="7"/>
  <c r="F291" i="7"/>
  <c r="E291" i="7"/>
  <c r="F290" i="7"/>
  <c r="E290" i="7"/>
  <c r="F289" i="7"/>
  <c r="E289" i="7"/>
  <c r="F288" i="7"/>
  <c r="E288" i="7"/>
  <c r="F287" i="7"/>
  <c r="E287" i="7"/>
  <c r="F286" i="7"/>
  <c r="E286" i="7"/>
  <c r="F285" i="7"/>
  <c r="E285" i="7"/>
  <c r="F284" i="7"/>
  <c r="E284" i="7"/>
  <c r="F283" i="7"/>
  <c r="E283" i="7"/>
  <c r="F282" i="7"/>
  <c r="E282" i="7"/>
  <c r="F281" i="7"/>
  <c r="E281" i="7"/>
  <c r="F280" i="7"/>
  <c r="E280" i="7"/>
  <c r="F279" i="7"/>
  <c r="E279" i="7"/>
  <c r="F278" i="7"/>
  <c r="E278" i="7"/>
  <c r="F277" i="7"/>
  <c r="E277" i="7"/>
  <c r="F276" i="7"/>
  <c r="E276" i="7"/>
  <c r="F275" i="7"/>
  <c r="E275" i="7"/>
  <c r="F274" i="7"/>
  <c r="E274" i="7"/>
  <c r="F273" i="7"/>
  <c r="E273" i="7"/>
  <c r="F272" i="7"/>
  <c r="E272" i="7"/>
  <c r="F271" i="7"/>
  <c r="E271" i="7"/>
  <c r="F270" i="7"/>
  <c r="E270" i="7"/>
  <c r="F269" i="7"/>
  <c r="E269" i="7"/>
  <c r="F268" i="7"/>
  <c r="E268" i="7"/>
  <c r="F267" i="7"/>
  <c r="E267" i="7"/>
  <c r="F266" i="7"/>
  <c r="E266" i="7"/>
  <c r="F265" i="7"/>
  <c r="E265" i="7"/>
  <c r="F264" i="7"/>
  <c r="E264" i="7"/>
  <c r="F263" i="7"/>
  <c r="E263" i="7"/>
  <c r="F262" i="7"/>
  <c r="E262" i="7"/>
  <c r="F261" i="7"/>
  <c r="E261" i="7"/>
  <c r="F260" i="7"/>
  <c r="E260" i="7"/>
  <c r="F259" i="7"/>
  <c r="E259" i="7"/>
  <c r="F258" i="7"/>
  <c r="E258" i="7"/>
  <c r="F257" i="7"/>
  <c r="E257" i="7"/>
  <c r="F256" i="7"/>
  <c r="E256" i="7"/>
  <c r="F255" i="7"/>
  <c r="E255" i="7"/>
  <c r="F254" i="7"/>
  <c r="E254" i="7"/>
  <c r="F253" i="7"/>
  <c r="E253" i="7"/>
  <c r="F252" i="7"/>
  <c r="E252" i="7"/>
  <c r="F251" i="7"/>
  <c r="E251" i="7"/>
  <c r="F250" i="7"/>
  <c r="E250" i="7"/>
  <c r="F249" i="7"/>
  <c r="E249" i="7"/>
  <c r="F248" i="7"/>
  <c r="E248" i="7"/>
  <c r="F247" i="7"/>
  <c r="E247" i="7"/>
  <c r="F246" i="7"/>
  <c r="E246" i="7"/>
  <c r="F245" i="7"/>
  <c r="E245" i="7"/>
  <c r="F244" i="7"/>
  <c r="E244" i="7"/>
  <c r="F242" i="7"/>
  <c r="E242" i="7"/>
  <c r="F241" i="7"/>
  <c r="E241" i="7"/>
  <c r="F240" i="7"/>
  <c r="E240" i="7"/>
  <c r="F239" i="7"/>
  <c r="E239" i="7"/>
  <c r="F237" i="7"/>
  <c r="E237" i="7"/>
  <c r="F236" i="7"/>
  <c r="E236" i="7"/>
  <c r="F235" i="7"/>
  <c r="E235" i="7"/>
  <c r="F234" i="7"/>
  <c r="E234" i="7"/>
  <c r="F233" i="7"/>
  <c r="E233" i="7"/>
  <c r="F232" i="7"/>
  <c r="E232" i="7"/>
  <c r="F231" i="7"/>
  <c r="E231" i="7"/>
  <c r="F230" i="7"/>
  <c r="E230" i="7"/>
  <c r="F229" i="7"/>
  <c r="E229" i="7"/>
  <c r="F228" i="7"/>
  <c r="E228" i="7"/>
  <c r="F227" i="7"/>
  <c r="E227" i="7"/>
  <c r="F226" i="7"/>
  <c r="E226" i="7"/>
  <c r="F225" i="7"/>
  <c r="E225" i="7"/>
  <c r="F224" i="7"/>
  <c r="E224" i="7"/>
  <c r="F223" i="7"/>
  <c r="E223" i="7"/>
  <c r="F222" i="7"/>
  <c r="E222" i="7"/>
  <c r="F221" i="7"/>
  <c r="E221" i="7"/>
  <c r="F220" i="7"/>
  <c r="E220" i="7"/>
  <c r="F219" i="7"/>
  <c r="E219" i="7"/>
  <c r="F218" i="7"/>
  <c r="E218" i="7"/>
  <c r="F217" i="7"/>
  <c r="E217" i="7"/>
  <c r="F216" i="7"/>
  <c r="E216" i="7"/>
  <c r="F215" i="7"/>
  <c r="E215" i="7"/>
  <c r="F214" i="7"/>
  <c r="E214" i="7"/>
  <c r="F212" i="7"/>
  <c r="E212" i="7"/>
  <c r="F211" i="7"/>
  <c r="E211" i="7"/>
  <c r="F210" i="7"/>
  <c r="E210" i="7"/>
  <c r="F209" i="7"/>
  <c r="E209" i="7"/>
  <c r="F208" i="7"/>
  <c r="E208" i="7"/>
  <c r="F207" i="7"/>
  <c r="E207" i="7"/>
  <c r="F206" i="7"/>
  <c r="E206" i="7"/>
  <c r="F205" i="7"/>
  <c r="E205" i="7"/>
  <c r="F204" i="7"/>
  <c r="E204" i="7"/>
  <c r="F203" i="7"/>
  <c r="E203" i="7"/>
  <c r="F202" i="7"/>
  <c r="E202" i="7"/>
  <c r="F201" i="7"/>
  <c r="E201" i="7"/>
  <c r="F200" i="7"/>
  <c r="E200" i="7"/>
  <c r="F199" i="7"/>
  <c r="E199" i="7"/>
  <c r="F198" i="7"/>
  <c r="E198" i="7"/>
  <c r="F197" i="7"/>
  <c r="E197" i="7"/>
  <c r="F196" i="7"/>
  <c r="E196" i="7"/>
  <c r="F195" i="7"/>
  <c r="E195" i="7"/>
  <c r="F194" i="7"/>
  <c r="E194" i="7"/>
  <c r="F193" i="7"/>
  <c r="E193" i="7"/>
  <c r="F192" i="7"/>
  <c r="E192" i="7"/>
  <c r="F191" i="7"/>
  <c r="E191" i="7"/>
  <c r="F190" i="7"/>
  <c r="E190" i="7"/>
  <c r="F189" i="7"/>
  <c r="E189" i="7"/>
  <c r="F188" i="7"/>
  <c r="E188" i="7"/>
  <c r="F187" i="7"/>
  <c r="E187" i="7"/>
  <c r="F185" i="7"/>
  <c r="E185" i="7"/>
  <c r="F184" i="7"/>
  <c r="E184" i="7"/>
  <c r="F183" i="7"/>
  <c r="E183" i="7"/>
  <c r="F182" i="7"/>
  <c r="E182" i="7"/>
  <c r="F181" i="7"/>
  <c r="E181" i="7"/>
  <c r="F180" i="7"/>
  <c r="E180" i="7"/>
  <c r="F179" i="7"/>
  <c r="E179" i="7"/>
  <c r="F178" i="7"/>
  <c r="E178" i="7"/>
  <c r="F177" i="7"/>
  <c r="E177" i="7"/>
  <c r="F176" i="7"/>
  <c r="E176" i="7"/>
  <c r="F174" i="7"/>
  <c r="E174" i="7"/>
  <c r="F173" i="7"/>
  <c r="E173" i="7"/>
  <c r="F172" i="7"/>
  <c r="E172" i="7"/>
  <c r="F171" i="7"/>
  <c r="E171" i="7"/>
  <c r="F170" i="7"/>
  <c r="E170" i="7"/>
  <c r="F169" i="7"/>
  <c r="E169" i="7"/>
  <c r="F168" i="7"/>
  <c r="E168" i="7"/>
  <c r="F167" i="7"/>
  <c r="E167" i="7"/>
  <c r="F166" i="7"/>
  <c r="E166" i="7"/>
  <c r="F165" i="7"/>
  <c r="E165" i="7"/>
  <c r="F164" i="7"/>
  <c r="E164" i="7"/>
  <c r="F163" i="7"/>
  <c r="E163" i="7"/>
  <c r="F162" i="7"/>
  <c r="E162" i="7"/>
  <c r="F161" i="7"/>
  <c r="E161" i="7"/>
  <c r="F160" i="7"/>
  <c r="E160" i="7"/>
  <c r="F159" i="7"/>
  <c r="E159" i="7"/>
  <c r="F158" i="7"/>
  <c r="E158" i="7"/>
  <c r="F157" i="7"/>
  <c r="E157" i="7"/>
  <c r="F156" i="7"/>
  <c r="E156" i="7"/>
  <c r="F155" i="7"/>
  <c r="E155" i="7"/>
  <c r="F154" i="7"/>
  <c r="E154" i="7"/>
  <c r="F153" i="7"/>
  <c r="E153" i="7"/>
  <c r="F152" i="7"/>
  <c r="E152" i="7"/>
  <c r="F151" i="7"/>
  <c r="E151" i="7"/>
  <c r="F150" i="7"/>
  <c r="E150" i="7"/>
  <c r="F149" i="7"/>
  <c r="E149" i="7"/>
  <c r="F148" i="7"/>
  <c r="E148" i="7"/>
  <c r="F146" i="7"/>
  <c r="E146" i="7"/>
  <c r="F145" i="7"/>
  <c r="E145" i="7"/>
  <c r="F144" i="7"/>
  <c r="E144" i="7"/>
  <c r="F142" i="7"/>
  <c r="E142" i="7"/>
  <c r="F141" i="7"/>
  <c r="E141" i="7"/>
  <c r="F140" i="7"/>
  <c r="E140" i="7"/>
  <c r="F139" i="7"/>
  <c r="E139" i="7"/>
  <c r="F138" i="7"/>
  <c r="E138" i="7"/>
  <c r="F137" i="7"/>
  <c r="E137" i="7"/>
  <c r="F136" i="7"/>
  <c r="E136" i="7"/>
  <c r="F135" i="7"/>
  <c r="E135" i="7"/>
  <c r="F134" i="7"/>
  <c r="E134" i="7"/>
  <c r="F133" i="7"/>
  <c r="E133" i="7"/>
  <c r="F132" i="7"/>
  <c r="E132" i="7"/>
  <c r="F131" i="7"/>
  <c r="E131" i="7"/>
  <c r="F130" i="7"/>
  <c r="E130" i="7"/>
  <c r="F129" i="7"/>
  <c r="E129" i="7"/>
  <c r="F128" i="7"/>
  <c r="E128" i="7"/>
  <c r="F126" i="7"/>
  <c r="E126" i="7"/>
  <c r="F125" i="7"/>
  <c r="E125" i="7"/>
  <c r="F124" i="7"/>
  <c r="E124" i="7"/>
  <c r="F123" i="7"/>
  <c r="E123" i="7"/>
  <c r="F122" i="7"/>
  <c r="E122" i="7"/>
  <c r="F121" i="7"/>
  <c r="E121" i="7"/>
  <c r="F120" i="7"/>
  <c r="E120" i="7"/>
  <c r="F119" i="7"/>
  <c r="E119" i="7"/>
  <c r="F118" i="7"/>
  <c r="E118" i="7"/>
  <c r="F117" i="7"/>
  <c r="E117" i="7"/>
  <c r="F115" i="7"/>
  <c r="E115" i="7"/>
  <c r="F114" i="7"/>
  <c r="E114" i="7"/>
  <c r="F113" i="7"/>
  <c r="E113" i="7"/>
  <c r="F112" i="7"/>
  <c r="E112" i="7"/>
  <c r="F111" i="7"/>
  <c r="E111" i="7"/>
  <c r="F110" i="7"/>
  <c r="E110" i="7"/>
  <c r="F109" i="7"/>
  <c r="E109" i="7"/>
  <c r="F108" i="7"/>
  <c r="E108" i="7"/>
  <c r="F107" i="7"/>
  <c r="E107" i="7"/>
  <c r="F106" i="7"/>
  <c r="E106" i="7"/>
  <c r="F104" i="7"/>
  <c r="E104" i="7"/>
  <c r="F103" i="7"/>
  <c r="E103" i="7"/>
  <c r="F102" i="7"/>
  <c r="E102" i="7"/>
  <c r="F101" i="7"/>
  <c r="E101" i="7"/>
  <c r="F100" i="7"/>
  <c r="E100" i="7"/>
  <c r="F99" i="7"/>
  <c r="E99" i="7"/>
  <c r="F98" i="7"/>
  <c r="E98" i="7"/>
  <c r="F97" i="7"/>
  <c r="E97" i="7"/>
  <c r="F96" i="7"/>
  <c r="E96" i="7"/>
  <c r="F95" i="7"/>
  <c r="E95" i="7"/>
  <c r="F94" i="7"/>
  <c r="E94" i="7"/>
  <c r="F93" i="7"/>
  <c r="E93" i="7"/>
  <c r="F92" i="7"/>
  <c r="E92" i="7"/>
  <c r="F91" i="7"/>
  <c r="E91" i="7"/>
  <c r="F90" i="7"/>
  <c r="E90" i="7"/>
  <c r="F89" i="7"/>
  <c r="E89" i="7"/>
  <c r="F88" i="7"/>
  <c r="E88" i="7"/>
  <c r="F86" i="7"/>
  <c r="E86" i="7"/>
  <c r="F85" i="7"/>
  <c r="E85" i="7"/>
  <c r="F84" i="7"/>
  <c r="E84" i="7"/>
  <c r="F83" i="7"/>
  <c r="E83" i="7"/>
  <c r="F82" i="7"/>
  <c r="E82" i="7"/>
  <c r="F81" i="7"/>
  <c r="E81" i="7"/>
  <c r="F80" i="7"/>
  <c r="E80" i="7"/>
  <c r="F79" i="7"/>
  <c r="E79" i="7"/>
  <c r="F78" i="7"/>
  <c r="E78" i="7"/>
  <c r="F77" i="7"/>
  <c r="E77" i="7"/>
  <c r="F76" i="7"/>
  <c r="E76" i="7"/>
  <c r="F75" i="7"/>
  <c r="E75" i="7"/>
  <c r="F74" i="7"/>
  <c r="E74" i="7"/>
  <c r="F73" i="7"/>
  <c r="E73" i="7"/>
  <c r="F72" i="7"/>
  <c r="E72" i="7"/>
  <c r="F71" i="7"/>
  <c r="E71" i="7"/>
  <c r="F70" i="7"/>
  <c r="E70" i="7"/>
  <c r="F69" i="7"/>
  <c r="E69" i="7"/>
  <c r="F68" i="7"/>
  <c r="E68" i="7"/>
  <c r="F67" i="7"/>
  <c r="E67" i="7"/>
  <c r="F66" i="7"/>
  <c r="E66" i="7"/>
  <c r="F65" i="7"/>
  <c r="E65" i="7"/>
  <c r="F64" i="7"/>
  <c r="E64" i="7"/>
  <c r="F63" i="7"/>
  <c r="E63" i="7"/>
  <c r="F62" i="7"/>
  <c r="E62" i="7"/>
  <c r="F61" i="7"/>
  <c r="E61" i="7"/>
  <c r="F59" i="7"/>
  <c r="E59" i="7"/>
  <c r="F58" i="7"/>
  <c r="E58" i="7"/>
  <c r="F57" i="7"/>
  <c r="E57" i="7"/>
  <c r="F56" i="7"/>
  <c r="E56" i="7"/>
  <c r="F55" i="7"/>
  <c r="E55" i="7"/>
  <c r="F54" i="7"/>
  <c r="E54" i="7"/>
  <c r="F53" i="7"/>
  <c r="E53" i="7"/>
  <c r="F52" i="7"/>
  <c r="E52" i="7"/>
  <c r="F51" i="7"/>
  <c r="E51" i="7"/>
  <c r="F50" i="7"/>
  <c r="E50" i="7"/>
  <c r="F49" i="7"/>
  <c r="E49" i="7"/>
  <c r="F48" i="7"/>
  <c r="E48" i="7"/>
  <c r="F47" i="7"/>
  <c r="E47" i="7"/>
  <c r="F45" i="7"/>
  <c r="E45" i="7"/>
  <c r="F44" i="7"/>
  <c r="E44" i="7"/>
  <c r="F43" i="7"/>
  <c r="E43" i="7"/>
  <c r="F42" i="7"/>
  <c r="E42" i="7"/>
  <c r="F41" i="7"/>
  <c r="E41" i="7"/>
  <c r="F40" i="7"/>
  <c r="E40" i="7"/>
  <c r="F39" i="7"/>
  <c r="E39" i="7"/>
  <c r="F38" i="7"/>
  <c r="E38" i="7"/>
  <c r="F37" i="7"/>
  <c r="E37" i="7"/>
  <c r="F36" i="7"/>
  <c r="E36" i="7"/>
  <c r="F35" i="7"/>
  <c r="E35" i="7"/>
  <c r="F34" i="7"/>
  <c r="E34" i="7"/>
  <c r="F33" i="7"/>
  <c r="E33" i="7"/>
  <c r="F31" i="7"/>
  <c r="E31" i="7"/>
  <c r="F29" i="7"/>
  <c r="E29" i="7"/>
  <c r="F28" i="7"/>
  <c r="E28" i="7"/>
  <c r="F27" i="7"/>
  <c r="E27" i="7"/>
  <c r="F26" i="7"/>
  <c r="E26" i="7"/>
  <c r="F25" i="7"/>
  <c r="E25" i="7"/>
  <c r="F24" i="7"/>
  <c r="E24" i="7"/>
  <c r="F23" i="7"/>
  <c r="E23" i="7"/>
  <c r="F22" i="7"/>
  <c r="E22" i="7"/>
  <c r="F21" i="7"/>
  <c r="E21" i="7"/>
  <c r="F20" i="7"/>
  <c r="E20" i="7"/>
  <c r="F19" i="7"/>
  <c r="E19" i="7"/>
  <c r="F18" i="7"/>
  <c r="E18" i="7"/>
  <c r="F16" i="7"/>
  <c r="E16" i="7"/>
  <c r="F15" i="7"/>
  <c r="E15" i="7"/>
  <c r="F14" i="7"/>
  <c r="E14" i="7"/>
  <c r="F13" i="7"/>
  <c r="E13" i="7"/>
  <c r="F12" i="7"/>
  <c r="E12" i="7"/>
  <c r="F11" i="7"/>
  <c r="E11" i="7"/>
  <c r="F10" i="7"/>
  <c r="E10" i="7"/>
  <c r="F9" i="7"/>
  <c r="E9" i="7"/>
  <c r="F8" i="7"/>
  <c r="E8" i="7"/>
  <c r="E7" i="7"/>
  <c r="F6" i="7"/>
  <c r="E6" i="7"/>
  <c r="F5" i="7"/>
  <c r="E5" i="7"/>
  <c r="F4" i="7"/>
  <c r="E4" i="7"/>
  <c r="F3" i="7"/>
  <c r="E3" i="7"/>
  <c r="F1376" i="6"/>
  <c r="E1376" i="6"/>
  <c r="F1375" i="6"/>
  <c r="E1375" i="6"/>
  <c r="F1374" i="6"/>
  <c r="E1374" i="6"/>
  <c r="F1373" i="6"/>
  <c r="E1373" i="6"/>
  <c r="F1372" i="6"/>
  <c r="E1372" i="6"/>
  <c r="F1371" i="6"/>
  <c r="E1371" i="6"/>
  <c r="F1370" i="6"/>
  <c r="E1370" i="6"/>
  <c r="F1369" i="6"/>
  <c r="E1369" i="6"/>
  <c r="F1368" i="6"/>
  <c r="E1368" i="6"/>
  <c r="F1367" i="6"/>
  <c r="E1367" i="6"/>
  <c r="F1366" i="6"/>
  <c r="E1366" i="6"/>
  <c r="F1365" i="6"/>
  <c r="E1365" i="6"/>
  <c r="F1364" i="6"/>
  <c r="E1364" i="6"/>
  <c r="F1363" i="6"/>
  <c r="E1363" i="6"/>
  <c r="F1362" i="6"/>
  <c r="E1362" i="6"/>
  <c r="F1361" i="6"/>
  <c r="E1361" i="6"/>
  <c r="F1360" i="6"/>
  <c r="E1360" i="6"/>
  <c r="F1359" i="6"/>
  <c r="E1359" i="6"/>
  <c r="F1358" i="6"/>
  <c r="E1358" i="6"/>
  <c r="F1357" i="6"/>
  <c r="E1357" i="6"/>
  <c r="F1356" i="6"/>
  <c r="E1356" i="6"/>
  <c r="F1355" i="6"/>
  <c r="E1355" i="6"/>
  <c r="F1354" i="6"/>
  <c r="E1354" i="6"/>
  <c r="F1353" i="6"/>
  <c r="E1353" i="6"/>
  <c r="F1352" i="6"/>
  <c r="E1352" i="6"/>
  <c r="F1351" i="6"/>
  <c r="E1351" i="6"/>
  <c r="F1350" i="6"/>
  <c r="E1350" i="6"/>
  <c r="F1349" i="6"/>
  <c r="E1349" i="6"/>
  <c r="F1348" i="6"/>
  <c r="E1348" i="6"/>
  <c r="F1347" i="6"/>
  <c r="E1347" i="6"/>
  <c r="F1346" i="6"/>
  <c r="E1346" i="6"/>
  <c r="F1345" i="6"/>
  <c r="E1345" i="6"/>
  <c r="F1344" i="6"/>
  <c r="E1344" i="6"/>
  <c r="F1343" i="6"/>
  <c r="E1343" i="6"/>
  <c r="F1342" i="6"/>
  <c r="E1342" i="6"/>
  <c r="F1341" i="6"/>
  <c r="E1341" i="6"/>
  <c r="F1340" i="6"/>
  <c r="E1340" i="6"/>
  <c r="F1339" i="6"/>
  <c r="E1339" i="6"/>
  <c r="F1338" i="6"/>
  <c r="E1338" i="6"/>
  <c r="F1337" i="6"/>
  <c r="E1337" i="6"/>
  <c r="F1336" i="6"/>
  <c r="E1336" i="6"/>
  <c r="F1335" i="6"/>
  <c r="E1335" i="6"/>
  <c r="F1334" i="6"/>
  <c r="E1334" i="6"/>
  <c r="F1333" i="6"/>
  <c r="E1333" i="6"/>
  <c r="F1332" i="6"/>
  <c r="E1332" i="6"/>
  <c r="F1331" i="6"/>
  <c r="E1331" i="6"/>
  <c r="F1330" i="6"/>
  <c r="E1330" i="6"/>
  <c r="F1329" i="6"/>
  <c r="E1329" i="6"/>
  <c r="F1328" i="6"/>
  <c r="E1328" i="6"/>
  <c r="F1327" i="6"/>
  <c r="E1327" i="6"/>
  <c r="F1326" i="6"/>
  <c r="E1326" i="6"/>
  <c r="F1325" i="6"/>
  <c r="E1325" i="6"/>
  <c r="F1324" i="6"/>
  <c r="E1324" i="6"/>
  <c r="F1323" i="6"/>
  <c r="E1323" i="6"/>
  <c r="F1322" i="6"/>
  <c r="E1322" i="6"/>
  <c r="F1321" i="6"/>
  <c r="E1321" i="6"/>
  <c r="F1320" i="6"/>
  <c r="E1320" i="6"/>
  <c r="F1319" i="6"/>
  <c r="E1319" i="6"/>
  <c r="F1318" i="6"/>
  <c r="E1318" i="6"/>
  <c r="F1317" i="6"/>
  <c r="E1317" i="6"/>
  <c r="F1316" i="6"/>
  <c r="E1316" i="6"/>
  <c r="F1315" i="6"/>
  <c r="E1315" i="6"/>
  <c r="F1314" i="6"/>
  <c r="E1314" i="6"/>
  <c r="F1313" i="6"/>
  <c r="E1313" i="6"/>
  <c r="F1312" i="6"/>
  <c r="E1312" i="6"/>
  <c r="F1311" i="6"/>
  <c r="E1311" i="6"/>
  <c r="F1310" i="6"/>
  <c r="E1310" i="6"/>
  <c r="F1309" i="6"/>
  <c r="E1309" i="6"/>
  <c r="F1308" i="6"/>
  <c r="E1308" i="6"/>
  <c r="F1307" i="6"/>
  <c r="E1307" i="6"/>
  <c r="F1306" i="6"/>
  <c r="E1306" i="6"/>
  <c r="F1305" i="6"/>
  <c r="E1305" i="6"/>
  <c r="F1304" i="6"/>
  <c r="E1304" i="6"/>
  <c r="F1303" i="6"/>
  <c r="E1303" i="6"/>
  <c r="F1302" i="6"/>
  <c r="E1302" i="6"/>
  <c r="F1301" i="6"/>
  <c r="E1301" i="6"/>
  <c r="F1300" i="6"/>
  <c r="E1300" i="6"/>
  <c r="F1299" i="6"/>
  <c r="E1299" i="6"/>
  <c r="F1298" i="6"/>
  <c r="E1298" i="6"/>
  <c r="F1297" i="6"/>
  <c r="E1297" i="6"/>
  <c r="F1296" i="6"/>
  <c r="E1296" i="6"/>
  <c r="F1295" i="6"/>
  <c r="E1295" i="6"/>
  <c r="F1294" i="6"/>
  <c r="E1294" i="6"/>
  <c r="F1293" i="6"/>
  <c r="E1293" i="6"/>
  <c r="F1292" i="6"/>
  <c r="E1292" i="6"/>
  <c r="F1291" i="6"/>
  <c r="E1291" i="6"/>
  <c r="F1290" i="6"/>
  <c r="E1290" i="6"/>
  <c r="F1289" i="6"/>
  <c r="E1289" i="6"/>
  <c r="F1288" i="6"/>
  <c r="E1288" i="6"/>
  <c r="F1287" i="6"/>
  <c r="E1287" i="6"/>
  <c r="F1286" i="6"/>
  <c r="E1286" i="6"/>
  <c r="F1285" i="6"/>
  <c r="E1285" i="6"/>
  <c r="F1284" i="6"/>
  <c r="E1284" i="6"/>
  <c r="F1283" i="6"/>
  <c r="E1283" i="6"/>
  <c r="F1282" i="6"/>
  <c r="E1282" i="6"/>
  <c r="F1281" i="6"/>
  <c r="E1281" i="6"/>
  <c r="F1280" i="6"/>
  <c r="E1280" i="6"/>
  <c r="F1279" i="6"/>
  <c r="E1279" i="6"/>
  <c r="F1278" i="6"/>
  <c r="E1278" i="6"/>
  <c r="F1277" i="6"/>
  <c r="E1277" i="6"/>
  <c r="F1276" i="6"/>
  <c r="E1276" i="6"/>
  <c r="F1275" i="6"/>
  <c r="E1275" i="6"/>
  <c r="F1274" i="6"/>
  <c r="E1274" i="6"/>
  <c r="F1273" i="6"/>
  <c r="E1273" i="6"/>
  <c r="F1272" i="6"/>
  <c r="E1272" i="6"/>
  <c r="F1271" i="6"/>
  <c r="E1271" i="6"/>
  <c r="F1270" i="6"/>
  <c r="E1270" i="6"/>
  <c r="F1269" i="6"/>
  <c r="E1269" i="6"/>
  <c r="F1268" i="6"/>
  <c r="E1268" i="6"/>
  <c r="F1267" i="6"/>
  <c r="E1267" i="6"/>
  <c r="F1266" i="6"/>
  <c r="E1266" i="6"/>
  <c r="F1265" i="6"/>
  <c r="E1265" i="6"/>
  <c r="F1264" i="6"/>
  <c r="E1264" i="6"/>
  <c r="F1263" i="6"/>
  <c r="E1263" i="6"/>
  <c r="F1262" i="6"/>
  <c r="E1262" i="6"/>
  <c r="F1261" i="6"/>
  <c r="E1261" i="6"/>
  <c r="F1260" i="6"/>
  <c r="E1260" i="6"/>
  <c r="F1259" i="6"/>
  <c r="E1259" i="6"/>
  <c r="F1258" i="6"/>
  <c r="E1258" i="6"/>
  <c r="F1257" i="6"/>
  <c r="E1257" i="6"/>
  <c r="F1256" i="6"/>
  <c r="E1256" i="6"/>
  <c r="F1255" i="6"/>
  <c r="E1255" i="6"/>
  <c r="F1254" i="6"/>
  <c r="E1254" i="6"/>
  <c r="F1253" i="6"/>
  <c r="E1253" i="6"/>
  <c r="F1252" i="6"/>
  <c r="E1252" i="6"/>
  <c r="F1251" i="6"/>
  <c r="E1251" i="6"/>
  <c r="F1250" i="6"/>
  <c r="E1250" i="6"/>
  <c r="F1249" i="6"/>
  <c r="E1249" i="6"/>
  <c r="F1248" i="6"/>
  <c r="E1248" i="6"/>
  <c r="F1247" i="6"/>
  <c r="E1247" i="6"/>
  <c r="F1246" i="6"/>
  <c r="E1246" i="6"/>
  <c r="F1245" i="6"/>
  <c r="E1245" i="6"/>
  <c r="F1244" i="6"/>
  <c r="E1244" i="6"/>
  <c r="F1243" i="6"/>
  <c r="E1243" i="6"/>
  <c r="F1242" i="6"/>
  <c r="E1242" i="6"/>
  <c r="F1241" i="6"/>
  <c r="E1241" i="6"/>
  <c r="F1240" i="6"/>
  <c r="E1240" i="6"/>
  <c r="F1239" i="6"/>
  <c r="E1239" i="6"/>
  <c r="F1238" i="6"/>
  <c r="E1238" i="6"/>
  <c r="F1237" i="6"/>
  <c r="E1237" i="6"/>
  <c r="F1236" i="6"/>
  <c r="E1236" i="6"/>
  <c r="F1235" i="6"/>
  <c r="E1235" i="6"/>
  <c r="F1234" i="6"/>
  <c r="E1234" i="6"/>
  <c r="F1233" i="6"/>
  <c r="E1233" i="6"/>
  <c r="F1232" i="6"/>
  <c r="E1232" i="6"/>
  <c r="F1231" i="6"/>
  <c r="E1231" i="6"/>
  <c r="F1230" i="6"/>
  <c r="E1230" i="6"/>
  <c r="F1229" i="6"/>
  <c r="E1229" i="6"/>
  <c r="F1228" i="6"/>
  <c r="E1228" i="6"/>
  <c r="F1227" i="6"/>
  <c r="E1227" i="6"/>
  <c r="F1226" i="6"/>
  <c r="E1226" i="6"/>
  <c r="F1225" i="6"/>
  <c r="E1225" i="6"/>
  <c r="F1224" i="6"/>
  <c r="E1224" i="6"/>
  <c r="F1223" i="6"/>
  <c r="E1223" i="6"/>
  <c r="F1222" i="6"/>
  <c r="E1222" i="6"/>
  <c r="F1221" i="6"/>
  <c r="E1221" i="6"/>
  <c r="F1220" i="6"/>
  <c r="E1220" i="6"/>
  <c r="F1219" i="6"/>
  <c r="E1219" i="6"/>
  <c r="F1218" i="6"/>
  <c r="E1218" i="6"/>
  <c r="F1217" i="6"/>
  <c r="E1217" i="6"/>
  <c r="F1216" i="6"/>
  <c r="E1216" i="6"/>
  <c r="F1215" i="6"/>
  <c r="E1215" i="6"/>
  <c r="F1214" i="6"/>
  <c r="E1214" i="6"/>
  <c r="F1213" i="6"/>
  <c r="E1213" i="6"/>
  <c r="F1212" i="6"/>
  <c r="E1212" i="6"/>
  <c r="F1211" i="6"/>
  <c r="E1211" i="6"/>
  <c r="F1210" i="6"/>
  <c r="E1210" i="6"/>
  <c r="F1209" i="6"/>
  <c r="E1209" i="6"/>
  <c r="F1208" i="6"/>
  <c r="E1208" i="6"/>
  <c r="F1207" i="6"/>
  <c r="E1207" i="6"/>
  <c r="F1206" i="6"/>
  <c r="E1206" i="6"/>
  <c r="F1205" i="6"/>
  <c r="E1205" i="6"/>
  <c r="F1204" i="6"/>
  <c r="E1204" i="6"/>
  <c r="F1203" i="6"/>
  <c r="E1203" i="6"/>
  <c r="F1202" i="6"/>
  <c r="E1202" i="6"/>
  <c r="F1201" i="6"/>
  <c r="E1201" i="6"/>
  <c r="F1200" i="6"/>
  <c r="E1200" i="6"/>
  <c r="F1199" i="6"/>
  <c r="E1199" i="6"/>
  <c r="F1198" i="6"/>
  <c r="E1198" i="6"/>
  <c r="F1197" i="6"/>
  <c r="E1197" i="6"/>
  <c r="F1196" i="6"/>
  <c r="E1196" i="6"/>
  <c r="F1195" i="6"/>
  <c r="E1195" i="6"/>
  <c r="F1194" i="6"/>
  <c r="E1194" i="6"/>
  <c r="F1193" i="6"/>
  <c r="E1193" i="6"/>
  <c r="F1192" i="6"/>
  <c r="E1192" i="6"/>
  <c r="F1191" i="6"/>
  <c r="E1191" i="6"/>
  <c r="F1190" i="6"/>
  <c r="E1190" i="6"/>
  <c r="F1189" i="6"/>
  <c r="E1189" i="6"/>
  <c r="F1188" i="6"/>
  <c r="E1188" i="6"/>
  <c r="F1187" i="6"/>
  <c r="E1187" i="6"/>
  <c r="F1186" i="6"/>
  <c r="E1186" i="6"/>
  <c r="F1185" i="6"/>
  <c r="E1185" i="6"/>
  <c r="F1184" i="6"/>
  <c r="E1184" i="6"/>
  <c r="F1183" i="6"/>
  <c r="E1183" i="6"/>
  <c r="F1182" i="6"/>
  <c r="E1182" i="6"/>
  <c r="F1181" i="6"/>
  <c r="E1181" i="6"/>
  <c r="F1180" i="6"/>
  <c r="E1180" i="6"/>
  <c r="F1179" i="6"/>
  <c r="E1179" i="6"/>
  <c r="F1178" i="6"/>
  <c r="E1178" i="6"/>
  <c r="F1177" i="6"/>
  <c r="E1177" i="6"/>
  <c r="F1176" i="6"/>
  <c r="E1176" i="6"/>
  <c r="F1175" i="6"/>
  <c r="E1175" i="6"/>
  <c r="F1174" i="6"/>
  <c r="E1174" i="6"/>
  <c r="F1173" i="6"/>
  <c r="E1173" i="6"/>
  <c r="F1172" i="6"/>
  <c r="E1172" i="6"/>
  <c r="F1171" i="6"/>
  <c r="E1171" i="6"/>
  <c r="F1170" i="6"/>
  <c r="E1170" i="6"/>
  <c r="F1169" i="6"/>
  <c r="E1169" i="6"/>
  <c r="F1168" i="6"/>
  <c r="E1168" i="6"/>
  <c r="F1167" i="6"/>
  <c r="E1167" i="6"/>
  <c r="F1166" i="6"/>
  <c r="E1166" i="6"/>
  <c r="F1165" i="6"/>
  <c r="E1165" i="6"/>
  <c r="F1164" i="6"/>
  <c r="E1164" i="6"/>
  <c r="F1163" i="6"/>
  <c r="E1163" i="6"/>
  <c r="F1162" i="6"/>
  <c r="E1162" i="6"/>
  <c r="F1161" i="6"/>
  <c r="E1161" i="6"/>
  <c r="F1160" i="6"/>
  <c r="E1160" i="6"/>
  <c r="F1159" i="6"/>
  <c r="E1159" i="6"/>
  <c r="F1158" i="6"/>
  <c r="E1158" i="6"/>
  <c r="F1157" i="6"/>
  <c r="E1157" i="6"/>
  <c r="F1156" i="6"/>
  <c r="E1156" i="6"/>
  <c r="F1155" i="6"/>
  <c r="E1155" i="6"/>
  <c r="F1154" i="6"/>
  <c r="E1154" i="6"/>
  <c r="F1153" i="6"/>
  <c r="E1153" i="6"/>
  <c r="F1152" i="6"/>
  <c r="E1152" i="6"/>
  <c r="F1151" i="6"/>
  <c r="E1151" i="6"/>
  <c r="F1150" i="6"/>
  <c r="E1150" i="6"/>
  <c r="F1149" i="6"/>
  <c r="E1149" i="6"/>
  <c r="F1148" i="6"/>
  <c r="E1148" i="6"/>
  <c r="F1147" i="6"/>
  <c r="E1147" i="6"/>
  <c r="F1146" i="6"/>
  <c r="E1146" i="6"/>
  <c r="F1145" i="6"/>
  <c r="E1145" i="6"/>
  <c r="F1144" i="6"/>
  <c r="E1144" i="6"/>
  <c r="F1143" i="6"/>
  <c r="E1143" i="6"/>
  <c r="F1142" i="6"/>
  <c r="E1142" i="6"/>
  <c r="F1141" i="6"/>
  <c r="E1141" i="6"/>
  <c r="F1140" i="6"/>
  <c r="E1140" i="6"/>
  <c r="F1139" i="6"/>
  <c r="E1139" i="6"/>
  <c r="F1138" i="6"/>
  <c r="E1138" i="6"/>
  <c r="F1137" i="6"/>
  <c r="E1137" i="6"/>
  <c r="F1136" i="6"/>
  <c r="E1136" i="6"/>
  <c r="F1135" i="6"/>
  <c r="E1135" i="6"/>
  <c r="F1134" i="6"/>
  <c r="E1134" i="6"/>
  <c r="F1133" i="6"/>
  <c r="E1133" i="6"/>
  <c r="F1132" i="6"/>
  <c r="E1132" i="6"/>
  <c r="F1131" i="6"/>
  <c r="E1131" i="6"/>
  <c r="F1130" i="6"/>
  <c r="E1130" i="6"/>
  <c r="F1129" i="6"/>
  <c r="E1129" i="6"/>
  <c r="F1128" i="6"/>
  <c r="E1128" i="6"/>
  <c r="F1127" i="6"/>
  <c r="E1127" i="6"/>
  <c r="F1126" i="6"/>
  <c r="E1126" i="6"/>
  <c r="F1125" i="6"/>
  <c r="E1125" i="6"/>
  <c r="F1124" i="6"/>
  <c r="E1124" i="6"/>
  <c r="F1123" i="6"/>
  <c r="E1123" i="6"/>
  <c r="F1122" i="6"/>
  <c r="E1122" i="6"/>
  <c r="F1121" i="6"/>
  <c r="E1121" i="6"/>
  <c r="F1120" i="6"/>
  <c r="E1120" i="6"/>
  <c r="F1119" i="6"/>
  <c r="E1119" i="6"/>
  <c r="F1118" i="6"/>
  <c r="E1118" i="6"/>
  <c r="F1117" i="6"/>
  <c r="E1117" i="6"/>
  <c r="F1116" i="6"/>
  <c r="E1116" i="6"/>
  <c r="F1115" i="6"/>
  <c r="E1115" i="6"/>
  <c r="F1114" i="6"/>
  <c r="E1114" i="6"/>
  <c r="F1113" i="6"/>
  <c r="E1113" i="6"/>
  <c r="F1112" i="6"/>
  <c r="E1112" i="6"/>
  <c r="F1111" i="6"/>
  <c r="E1111" i="6"/>
  <c r="F1110" i="6"/>
  <c r="E1110" i="6"/>
  <c r="F1109" i="6"/>
  <c r="E1109" i="6"/>
  <c r="F1108" i="6"/>
  <c r="E1108" i="6"/>
  <c r="F1107" i="6"/>
  <c r="E1107" i="6"/>
  <c r="F1106" i="6"/>
  <c r="E1106" i="6"/>
  <c r="F1105" i="6"/>
  <c r="E1105" i="6"/>
  <c r="F1104" i="6"/>
  <c r="E1104" i="6"/>
  <c r="F1103" i="6"/>
  <c r="E1103" i="6"/>
  <c r="F1102" i="6"/>
  <c r="E1102" i="6"/>
  <c r="F1101" i="6"/>
  <c r="E1101" i="6"/>
  <c r="F1100" i="6"/>
  <c r="E1100" i="6"/>
  <c r="F1099" i="6"/>
  <c r="E1099" i="6"/>
  <c r="F1098" i="6"/>
  <c r="E1098" i="6"/>
  <c r="F1097" i="6"/>
  <c r="E1097" i="6"/>
  <c r="F1096" i="6"/>
  <c r="E1096" i="6"/>
  <c r="F1095" i="6"/>
  <c r="E1095" i="6"/>
  <c r="F1094" i="6"/>
  <c r="E1094" i="6"/>
  <c r="F1093" i="6"/>
  <c r="E1093" i="6"/>
  <c r="F1092" i="6"/>
  <c r="E1092" i="6"/>
  <c r="F1091" i="6"/>
  <c r="E1091" i="6"/>
  <c r="F1090" i="6"/>
  <c r="E1090" i="6"/>
  <c r="F1089" i="6"/>
  <c r="E1089" i="6"/>
  <c r="F1088" i="6"/>
  <c r="E1088" i="6"/>
  <c r="F1087" i="6"/>
  <c r="E1087" i="6"/>
  <c r="F1086" i="6"/>
  <c r="E1086" i="6"/>
  <c r="F1085" i="6"/>
  <c r="E1085" i="6"/>
  <c r="F1084" i="6"/>
  <c r="E1084" i="6"/>
  <c r="F1083" i="6"/>
  <c r="E1083" i="6"/>
  <c r="F1082" i="6"/>
  <c r="E1082" i="6"/>
  <c r="F1081" i="6"/>
  <c r="E1081" i="6"/>
  <c r="F1080" i="6"/>
  <c r="E1080" i="6"/>
  <c r="F1079" i="6"/>
  <c r="E1079" i="6"/>
  <c r="F1078" i="6"/>
  <c r="E1078" i="6"/>
  <c r="F1077" i="6"/>
  <c r="E1077" i="6"/>
  <c r="F1076" i="6"/>
  <c r="E1076" i="6"/>
  <c r="F1075" i="6"/>
  <c r="E1075" i="6"/>
  <c r="F1074" i="6"/>
  <c r="E1074" i="6"/>
  <c r="F1073" i="6"/>
  <c r="E1073" i="6"/>
  <c r="F1072" i="6"/>
  <c r="E1072" i="6"/>
  <c r="F1071" i="6"/>
  <c r="E1071" i="6"/>
  <c r="F1070" i="6"/>
  <c r="E1070" i="6"/>
  <c r="F1069" i="6"/>
  <c r="E1069" i="6"/>
  <c r="F1068" i="6"/>
  <c r="E1068" i="6"/>
  <c r="F1067" i="6"/>
  <c r="E1067" i="6"/>
  <c r="F1066" i="6"/>
  <c r="E1066" i="6"/>
  <c r="F1065" i="6"/>
  <c r="E1065" i="6"/>
  <c r="F1064" i="6"/>
  <c r="E1064" i="6"/>
  <c r="F1063" i="6"/>
  <c r="E1063" i="6"/>
  <c r="F1062" i="6"/>
  <c r="E1062" i="6"/>
  <c r="F1061" i="6"/>
  <c r="E1061" i="6"/>
  <c r="F1060" i="6"/>
  <c r="E1060" i="6"/>
  <c r="F1059" i="6"/>
  <c r="E1059" i="6"/>
  <c r="F1058" i="6"/>
  <c r="E1058" i="6"/>
  <c r="F1057" i="6"/>
  <c r="E1057" i="6"/>
  <c r="F1056" i="6"/>
  <c r="E1056" i="6"/>
  <c r="F1055" i="6"/>
  <c r="E1055" i="6"/>
  <c r="F1054" i="6"/>
  <c r="E1054" i="6"/>
  <c r="F1053" i="6"/>
  <c r="E1053" i="6"/>
  <c r="F1052" i="6"/>
  <c r="E1052" i="6"/>
  <c r="F1051" i="6"/>
  <c r="E1051" i="6"/>
  <c r="F1050" i="6"/>
  <c r="E1050" i="6"/>
  <c r="F1049" i="6"/>
  <c r="E1049" i="6"/>
  <c r="F1048" i="6"/>
  <c r="E1048" i="6"/>
  <c r="F1047" i="6"/>
  <c r="E1047" i="6"/>
  <c r="F1046" i="6"/>
  <c r="E1046" i="6"/>
  <c r="F1045" i="6"/>
  <c r="E1045" i="6"/>
  <c r="F1044" i="6"/>
  <c r="E1044" i="6"/>
  <c r="F1043" i="6"/>
  <c r="E1043" i="6"/>
  <c r="F1042" i="6"/>
  <c r="E1042" i="6"/>
  <c r="F1041" i="6"/>
  <c r="E1041" i="6"/>
  <c r="F1040" i="6"/>
  <c r="E1040" i="6"/>
  <c r="F1039" i="6"/>
  <c r="E1039" i="6"/>
  <c r="F1038" i="6"/>
  <c r="E1038" i="6"/>
  <c r="F1037" i="6"/>
  <c r="E1037" i="6"/>
  <c r="F1036" i="6"/>
  <c r="E1036" i="6"/>
  <c r="F1035" i="6"/>
  <c r="E1035" i="6"/>
  <c r="F1034" i="6"/>
  <c r="E1034" i="6"/>
  <c r="F1033" i="6"/>
  <c r="E1033" i="6"/>
  <c r="F1032" i="6"/>
  <c r="E1032" i="6"/>
  <c r="F1031" i="6"/>
  <c r="E1031" i="6"/>
  <c r="F1030" i="6"/>
  <c r="E1030" i="6"/>
  <c r="F1029" i="6"/>
  <c r="E1029" i="6"/>
  <c r="F1028" i="6"/>
  <c r="E1028" i="6"/>
  <c r="F1027" i="6"/>
  <c r="E1027" i="6"/>
  <c r="F1026" i="6"/>
  <c r="E1026" i="6"/>
  <c r="F1025" i="6"/>
  <c r="E1025" i="6"/>
  <c r="F1024" i="6"/>
  <c r="E1024" i="6"/>
  <c r="F1023" i="6"/>
  <c r="E1023" i="6"/>
  <c r="F1022" i="6"/>
  <c r="E1022" i="6"/>
  <c r="F1021" i="6"/>
  <c r="E1021" i="6"/>
  <c r="F1020" i="6"/>
  <c r="E1020" i="6"/>
  <c r="F1019" i="6"/>
  <c r="E1019" i="6"/>
  <c r="F1018" i="6"/>
  <c r="E1018" i="6"/>
  <c r="F1017" i="6"/>
  <c r="E1017" i="6"/>
  <c r="F1016" i="6"/>
  <c r="E1016" i="6"/>
  <c r="F1015" i="6"/>
  <c r="E1015" i="6"/>
  <c r="F1014" i="6"/>
  <c r="E1014" i="6"/>
  <c r="F1013" i="6"/>
  <c r="E1013" i="6"/>
  <c r="F1012" i="6"/>
  <c r="E1012" i="6"/>
  <c r="F1011" i="6"/>
  <c r="E1011" i="6"/>
  <c r="F1010" i="6"/>
  <c r="E1010" i="6"/>
  <c r="F1009" i="6"/>
  <c r="E1009" i="6"/>
  <c r="F1008" i="6"/>
  <c r="E1008" i="6"/>
  <c r="F1007" i="6"/>
  <c r="E1007" i="6"/>
  <c r="F1006" i="6"/>
  <c r="E1006" i="6"/>
  <c r="F1005" i="6"/>
  <c r="E1005" i="6"/>
  <c r="F1004" i="6"/>
  <c r="E1004" i="6"/>
  <c r="F1003" i="6"/>
  <c r="E1003" i="6"/>
  <c r="F1002" i="6"/>
  <c r="E1002" i="6"/>
  <c r="F1001" i="6"/>
  <c r="E1001" i="6"/>
  <c r="F1000" i="6"/>
  <c r="E1000" i="6"/>
  <c r="F999" i="6"/>
  <c r="E999" i="6"/>
  <c r="F998" i="6"/>
  <c r="E998" i="6"/>
  <c r="F997" i="6"/>
  <c r="E997" i="6"/>
  <c r="F996" i="6"/>
  <c r="E996" i="6"/>
  <c r="F995" i="6"/>
  <c r="E995" i="6"/>
  <c r="F994" i="6"/>
  <c r="E994" i="6"/>
  <c r="F993" i="6"/>
  <c r="E993" i="6"/>
  <c r="F992" i="6"/>
  <c r="E992" i="6"/>
  <c r="F991" i="6"/>
  <c r="E991" i="6"/>
  <c r="F990" i="6"/>
  <c r="E990" i="6"/>
  <c r="F989" i="6"/>
  <c r="E989" i="6"/>
  <c r="F988" i="6"/>
  <c r="E988" i="6"/>
  <c r="F987" i="6"/>
  <c r="E987" i="6"/>
  <c r="F986" i="6"/>
  <c r="E986" i="6"/>
  <c r="F985" i="6"/>
  <c r="E985" i="6"/>
  <c r="F984" i="6"/>
  <c r="E984" i="6"/>
  <c r="F983" i="6"/>
  <c r="E983" i="6"/>
  <c r="F982" i="6"/>
  <c r="E982" i="6"/>
  <c r="F981" i="6"/>
  <c r="E981" i="6"/>
  <c r="F980" i="6"/>
  <c r="E980" i="6"/>
  <c r="F979" i="6"/>
  <c r="E979" i="6"/>
  <c r="F978" i="6"/>
  <c r="E978" i="6"/>
  <c r="F977" i="6"/>
  <c r="E977" i="6"/>
  <c r="F976" i="6"/>
  <c r="E976" i="6"/>
  <c r="F975" i="6"/>
  <c r="E975" i="6"/>
  <c r="F974" i="6"/>
  <c r="E974" i="6"/>
  <c r="F973" i="6"/>
  <c r="E973" i="6"/>
  <c r="F972" i="6"/>
  <c r="E972" i="6"/>
  <c r="F971" i="6"/>
  <c r="E971" i="6"/>
  <c r="F970" i="6"/>
  <c r="E970" i="6"/>
  <c r="F969" i="6"/>
  <c r="E969" i="6"/>
  <c r="F968" i="6"/>
  <c r="E968" i="6"/>
  <c r="F967" i="6"/>
  <c r="E967" i="6"/>
  <c r="F966" i="6"/>
  <c r="E966" i="6"/>
  <c r="F965" i="6"/>
  <c r="E965" i="6"/>
  <c r="F964" i="6"/>
  <c r="E964" i="6"/>
  <c r="F963" i="6"/>
  <c r="E963" i="6"/>
  <c r="F962" i="6"/>
  <c r="E962" i="6"/>
  <c r="F961" i="6"/>
  <c r="E961" i="6"/>
  <c r="F960" i="6"/>
  <c r="E960" i="6"/>
  <c r="F959" i="6"/>
  <c r="E959" i="6"/>
  <c r="F958" i="6"/>
  <c r="E958" i="6"/>
  <c r="F957" i="6"/>
  <c r="E957" i="6"/>
  <c r="F956" i="6"/>
  <c r="E956" i="6"/>
  <c r="F955" i="6"/>
  <c r="E955" i="6"/>
  <c r="F954" i="6"/>
  <c r="E954" i="6"/>
  <c r="F953" i="6"/>
  <c r="E953" i="6"/>
  <c r="F952" i="6"/>
  <c r="E952" i="6"/>
  <c r="F951" i="6"/>
  <c r="E951" i="6"/>
  <c r="F950" i="6"/>
  <c r="E950" i="6"/>
  <c r="F949" i="6"/>
  <c r="E949" i="6"/>
  <c r="F948" i="6"/>
  <c r="E948" i="6"/>
  <c r="F947" i="6"/>
  <c r="E947" i="6"/>
  <c r="F946" i="6"/>
  <c r="E946" i="6"/>
  <c r="F945" i="6"/>
  <c r="E945" i="6"/>
  <c r="F944" i="6"/>
  <c r="E944" i="6"/>
  <c r="F943" i="6"/>
  <c r="E943" i="6"/>
  <c r="F942" i="6"/>
  <c r="E942" i="6"/>
  <c r="F941" i="6"/>
  <c r="E941" i="6"/>
  <c r="F940" i="6"/>
  <c r="E940" i="6"/>
  <c r="F939" i="6"/>
  <c r="E939" i="6"/>
  <c r="F938" i="6"/>
  <c r="E938" i="6"/>
  <c r="F937" i="6"/>
  <c r="E937" i="6"/>
  <c r="F936" i="6"/>
  <c r="E936" i="6"/>
  <c r="F935" i="6"/>
  <c r="E935" i="6"/>
  <c r="F934" i="6"/>
  <c r="E934" i="6"/>
  <c r="F933" i="6"/>
  <c r="E933" i="6"/>
  <c r="F932" i="6"/>
  <c r="E932" i="6"/>
  <c r="F931" i="6"/>
  <c r="E931" i="6"/>
  <c r="F930" i="6"/>
  <c r="E930" i="6"/>
  <c r="F929" i="6"/>
  <c r="E929" i="6"/>
  <c r="F928" i="6"/>
  <c r="E928" i="6"/>
  <c r="F927" i="6"/>
  <c r="E927" i="6"/>
  <c r="F926" i="6"/>
  <c r="E926" i="6"/>
  <c r="F925" i="6"/>
  <c r="E925" i="6"/>
  <c r="F924" i="6"/>
  <c r="E924" i="6"/>
  <c r="F923" i="6"/>
  <c r="E923" i="6"/>
  <c r="F922" i="6"/>
  <c r="E922" i="6"/>
  <c r="F921" i="6"/>
  <c r="E921" i="6"/>
  <c r="F920" i="6"/>
  <c r="E920" i="6"/>
  <c r="F919" i="6"/>
  <c r="E919" i="6"/>
  <c r="F918" i="6"/>
  <c r="E918" i="6"/>
  <c r="F917" i="6"/>
  <c r="E917" i="6"/>
  <c r="F916" i="6"/>
  <c r="E916" i="6"/>
  <c r="F915" i="6"/>
  <c r="E915" i="6"/>
  <c r="F914" i="6"/>
  <c r="E914" i="6"/>
  <c r="F913" i="6"/>
  <c r="E913" i="6"/>
  <c r="F912" i="6"/>
  <c r="E912" i="6"/>
  <c r="F911" i="6"/>
  <c r="E911" i="6"/>
  <c r="F910" i="6"/>
  <c r="E910" i="6"/>
  <c r="F909" i="6"/>
  <c r="E909" i="6"/>
  <c r="F908" i="6"/>
  <c r="E908" i="6"/>
  <c r="F907" i="6"/>
  <c r="E907" i="6"/>
  <c r="F906" i="6"/>
  <c r="E906" i="6"/>
  <c r="F905" i="6"/>
  <c r="E905" i="6"/>
  <c r="F904" i="6"/>
  <c r="E904" i="6"/>
  <c r="F903" i="6"/>
  <c r="E903" i="6"/>
  <c r="F902" i="6"/>
  <c r="E902" i="6"/>
  <c r="F901" i="6"/>
  <c r="E901" i="6"/>
  <c r="F900" i="6"/>
  <c r="E900" i="6"/>
  <c r="F899" i="6"/>
  <c r="E899" i="6"/>
  <c r="F898" i="6"/>
  <c r="E898" i="6"/>
  <c r="F897" i="6"/>
  <c r="E897" i="6"/>
  <c r="F896" i="6"/>
  <c r="E896" i="6"/>
  <c r="F895" i="6"/>
  <c r="E895" i="6"/>
  <c r="F894" i="6"/>
  <c r="E894" i="6"/>
  <c r="F893" i="6"/>
  <c r="E893" i="6"/>
  <c r="F892" i="6"/>
  <c r="E892" i="6"/>
  <c r="F891" i="6"/>
  <c r="E891" i="6"/>
  <c r="F890" i="6"/>
  <c r="E890" i="6"/>
  <c r="F889" i="6"/>
  <c r="E889" i="6"/>
  <c r="F888" i="6"/>
  <c r="E888" i="6"/>
  <c r="F887" i="6"/>
  <c r="E887" i="6"/>
  <c r="F886" i="6"/>
  <c r="E886" i="6"/>
  <c r="F885" i="6"/>
  <c r="E885" i="6"/>
  <c r="F884" i="6"/>
  <c r="E884" i="6"/>
  <c r="F883" i="6"/>
  <c r="E883" i="6"/>
  <c r="F882" i="6"/>
  <c r="E882" i="6"/>
  <c r="F881" i="6"/>
  <c r="E881" i="6"/>
  <c r="F880" i="6"/>
  <c r="E880" i="6"/>
  <c r="F879" i="6"/>
  <c r="E879" i="6"/>
  <c r="F878" i="6"/>
  <c r="E878" i="6"/>
  <c r="F877" i="6"/>
  <c r="E877" i="6"/>
  <c r="F876" i="6"/>
  <c r="E876" i="6"/>
  <c r="F875" i="6"/>
  <c r="E875" i="6"/>
  <c r="F874" i="6"/>
  <c r="E874" i="6"/>
  <c r="F873" i="6"/>
  <c r="E873" i="6"/>
  <c r="F872" i="6"/>
  <c r="E872" i="6"/>
  <c r="F871" i="6"/>
  <c r="E871" i="6"/>
  <c r="F870" i="6"/>
  <c r="E870" i="6"/>
  <c r="F869" i="6"/>
  <c r="E869" i="6"/>
  <c r="F868" i="6"/>
  <c r="E868" i="6"/>
  <c r="F867" i="6"/>
  <c r="E867" i="6"/>
  <c r="F866" i="6"/>
  <c r="E866" i="6"/>
  <c r="F865" i="6"/>
  <c r="E865" i="6"/>
  <c r="F864" i="6"/>
  <c r="E864" i="6"/>
  <c r="F863" i="6"/>
  <c r="E863" i="6"/>
  <c r="F862" i="6"/>
  <c r="E862" i="6"/>
  <c r="F861" i="6"/>
  <c r="E861" i="6"/>
  <c r="F860" i="6"/>
  <c r="E860" i="6"/>
  <c r="F859" i="6"/>
  <c r="E859" i="6"/>
  <c r="F858" i="6"/>
  <c r="E858" i="6"/>
  <c r="F857" i="6"/>
  <c r="E857" i="6"/>
  <c r="F856" i="6"/>
  <c r="E856" i="6"/>
  <c r="F855" i="6"/>
  <c r="E855" i="6"/>
  <c r="F854" i="6"/>
  <c r="E854" i="6"/>
  <c r="F853" i="6"/>
  <c r="E853" i="6"/>
  <c r="F852" i="6"/>
  <c r="E852" i="6"/>
  <c r="F851" i="6"/>
  <c r="E851" i="6"/>
  <c r="F850" i="6"/>
  <c r="E850" i="6"/>
  <c r="F849" i="6"/>
  <c r="E849" i="6"/>
  <c r="F848" i="6"/>
  <c r="E848" i="6"/>
  <c r="F847" i="6"/>
  <c r="E847" i="6"/>
  <c r="F846" i="6"/>
  <c r="E846" i="6"/>
  <c r="F845" i="6"/>
  <c r="E845" i="6"/>
  <c r="F844" i="6"/>
  <c r="E844" i="6"/>
  <c r="F843" i="6"/>
  <c r="E843" i="6"/>
  <c r="F842" i="6"/>
  <c r="E842" i="6"/>
  <c r="F841" i="6"/>
  <c r="E841" i="6"/>
  <c r="F840" i="6"/>
  <c r="E840" i="6"/>
  <c r="F839" i="6"/>
  <c r="E839" i="6"/>
  <c r="F838" i="6"/>
  <c r="E838" i="6"/>
  <c r="F837" i="6"/>
  <c r="E837" i="6"/>
  <c r="F836" i="6"/>
  <c r="E836" i="6"/>
  <c r="F835" i="6"/>
  <c r="E835" i="6"/>
  <c r="F834" i="6"/>
  <c r="E834" i="6"/>
  <c r="F833" i="6"/>
  <c r="E833" i="6"/>
  <c r="F832" i="6"/>
  <c r="E832" i="6"/>
  <c r="F831" i="6"/>
  <c r="E831" i="6"/>
  <c r="F830" i="6"/>
  <c r="E830" i="6"/>
  <c r="F829" i="6"/>
  <c r="E829" i="6"/>
  <c r="F828" i="6"/>
  <c r="E828" i="6"/>
  <c r="F827" i="6"/>
  <c r="E827" i="6"/>
  <c r="F826" i="6"/>
  <c r="E826" i="6"/>
  <c r="F825" i="6"/>
  <c r="E825" i="6"/>
  <c r="F824" i="6"/>
  <c r="E824" i="6"/>
  <c r="F823" i="6"/>
  <c r="E823" i="6"/>
  <c r="F822" i="6"/>
  <c r="E822" i="6"/>
  <c r="F821" i="6"/>
  <c r="E821" i="6"/>
  <c r="F820" i="6"/>
  <c r="E820" i="6"/>
  <c r="F819" i="6"/>
  <c r="E819" i="6"/>
  <c r="F818" i="6"/>
  <c r="E818" i="6"/>
  <c r="F817" i="6"/>
  <c r="E817" i="6"/>
  <c r="F816" i="6"/>
  <c r="E816" i="6"/>
  <c r="F815" i="6"/>
  <c r="E815" i="6"/>
  <c r="F814" i="6"/>
  <c r="E814" i="6"/>
  <c r="F813" i="6"/>
  <c r="E813" i="6"/>
  <c r="F812" i="6"/>
  <c r="E812" i="6"/>
  <c r="F811" i="6"/>
  <c r="E811" i="6"/>
  <c r="F810" i="6"/>
  <c r="E810" i="6"/>
  <c r="F809" i="6"/>
  <c r="E809" i="6"/>
  <c r="F808" i="6"/>
  <c r="E808" i="6"/>
  <c r="F807" i="6"/>
  <c r="E807" i="6"/>
  <c r="F806" i="6"/>
  <c r="E806" i="6"/>
  <c r="F805" i="6"/>
  <c r="E805" i="6"/>
  <c r="F804" i="6"/>
  <c r="E804" i="6"/>
  <c r="F803" i="6"/>
  <c r="E803" i="6"/>
  <c r="F802" i="6"/>
  <c r="E802" i="6"/>
  <c r="F801" i="6"/>
  <c r="E801" i="6"/>
  <c r="F800" i="6"/>
  <c r="E800" i="6"/>
  <c r="F799" i="6"/>
  <c r="E799" i="6"/>
  <c r="F798" i="6"/>
  <c r="E798" i="6"/>
  <c r="F797" i="6"/>
  <c r="E797" i="6"/>
  <c r="F796" i="6"/>
  <c r="E796" i="6"/>
  <c r="F795" i="6"/>
  <c r="E795" i="6"/>
  <c r="F794" i="6"/>
  <c r="E794" i="6"/>
  <c r="F793" i="6"/>
  <c r="E793" i="6"/>
  <c r="F792" i="6"/>
  <c r="E792" i="6"/>
  <c r="F791" i="6"/>
  <c r="E791" i="6"/>
  <c r="F790" i="6"/>
  <c r="E790" i="6"/>
  <c r="F789" i="6"/>
  <c r="E789" i="6"/>
  <c r="F788" i="6"/>
  <c r="E788" i="6"/>
  <c r="F787" i="6"/>
  <c r="E787" i="6"/>
  <c r="F786" i="6"/>
  <c r="E786" i="6"/>
  <c r="F785" i="6"/>
  <c r="E785" i="6"/>
  <c r="F784" i="6"/>
  <c r="E784" i="6"/>
  <c r="F783" i="6"/>
  <c r="E783" i="6"/>
  <c r="F782" i="6"/>
  <c r="E782" i="6"/>
  <c r="F781" i="6"/>
  <c r="E781" i="6"/>
  <c r="F780" i="6"/>
  <c r="E780" i="6"/>
  <c r="F779" i="6"/>
  <c r="E779" i="6"/>
  <c r="F778" i="6"/>
  <c r="E778" i="6"/>
  <c r="F777" i="6"/>
  <c r="E777" i="6"/>
  <c r="F776" i="6"/>
  <c r="E776" i="6"/>
  <c r="F775" i="6"/>
  <c r="E775" i="6"/>
  <c r="F774" i="6"/>
  <c r="E774" i="6"/>
  <c r="F773" i="6"/>
  <c r="E773" i="6"/>
  <c r="F772" i="6"/>
  <c r="E772" i="6"/>
  <c r="F771" i="6"/>
  <c r="E771" i="6"/>
  <c r="F770" i="6"/>
  <c r="E770" i="6"/>
  <c r="F769" i="6"/>
  <c r="E769" i="6"/>
  <c r="F768" i="6"/>
  <c r="E768" i="6"/>
  <c r="F767" i="6"/>
  <c r="E767" i="6"/>
  <c r="F766" i="6"/>
  <c r="E766" i="6"/>
  <c r="F765" i="6"/>
  <c r="E765" i="6"/>
  <c r="F764" i="6"/>
  <c r="E764" i="6"/>
  <c r="F763" i="6"/>
  <c r="E763" i="6"/>
  <c r="F762" i="6"/>
  <c r="E762" i="6"/>
  <c r="F761" i="6"/>
  <c r="E761" i="6"/>
  <c r="F760" i="6"/>
  <c r="E760" i="6"/>
  <c r="F759" i="6"/>
  <c r="E759" i="6"/>
  <c r="F758" i="6"/>
  <c r="E758" i="6"/>
  <c r="F757" i="6"/>
  <c r="E757" i="6"/>
  <c r="F756" i="6"/>
  <c r="E756" i="6"/>
  <c r="F755" i="6"/>
  <c r="E755" i="6"/>
  <c r="F754" i="6"/>
  <c r="E754" i="6"/>
  <c r="F753" i="6"/>
  <c r="E753" i="6"/>
  <c r="F752" i="6"/>
  <c r="E752" i="6"/>
  <c r="F751" i="6"/>
  <c r="E751" i="6"/>
  <c r="F750" i="6"/>
  <c r="E750" i="6"/>
  <c r="F749" i="6"/>
  <c r="E749" i="6"/>
  <c r="F748" i="6"/>
  <c r="E748" i="6"/>
  <c r="F747" i="6"/>
  <c r="E747" i="6"/>
  <c r="F746" i="6"/>
  <c r="E746" i="6"/>
  <c r="F745" i="6"/>
  <c r="E745" i="6"/>
  <c r="F744" i="6"/>
  <c r="E744" i="6"/>
  <c r="F743" i="6"/>
  <c r="E743" i="6"/>
  <c r="F742" i="6"/>
  <c r="E742" i="6"/>
  <c r="F741" i="6"/>
  <c r="E741" i="6"/>
  <c r="F740" i="6"/>
  <c r="E740" i="6"/>
  <c r="F739" i="6"/>
  <c r="E739" i="6"/>
  <c r="F738" i="6"/>
  <c r="E738" i="6"/>
  <c r="F737" i="6"/>
  <c r="E737" i="6"/>
  <c r="F736" i="6"/>
  <c r="E736" i="6"/>
  <c r="F735" i="6"/>
  <c r="E735" i="6"/>
  <c r="F734" i="6"/>
  <c r="E734" i="6"/>
  <c r="F733" i="6"/>
  <c r="E733" i="6"/>
  <c r="F732" i="6"/>
  <c r="E732" i="6"/>
  <c r="F731" i="6"/>
  <c r="E731" i="6"/>
  <c r="F730" i="6"/>
  <c r="E730" i="6"/>
  <c r="F729" i="6"/>
  <c r="E729" i="6"/>
  <c r="F728" i="6"/>
  <c r="E728" i="6"/>
  <c r="F727" i="6"/>
  <c r="E727" i="6"/>
  <c r="F726" i="6"/>
  <c r="E726" i="6"/>
  <c r="F725" i="6"/>
  <c r="E725" i="6"/>
  <c r="F724" i="6"/>
  <c r="E724" i="6"/>
  <c r="F723" i="6"/>
  <c r="E723" i="6"/>
  <c r="F722" i="6"/>
  <c r="E722" i="6"/>
  <c r="F721" i="6"/>
  <c r="E721" i="6"/>
  <c r="F720" i="6"/>
  <c r="E720" i="6"/>
  <c r="F719" i="6"/>
  <c r="E719" i="6"/>
  <c r="F718" i="6"/>
  <c r="E718" i="6"/>
  <c r="F717" i="6"/>
  <c r="E717" i="6"/>
  <c r="F716" i="6"/>
  <c r="E716" i="6"/>
  <c r="F715" i="6"/>
  <c r="E715" i="6"/>
  <c r="F714" i="6"/>
  <c r="E714" i="6"/>
  <c r="F713" i="6"/>
  <c r="E713" i="6"/>
  <c r="F712" i="6"/>
  <c r="E712" i="6"/>
  <c r="F711" i="6"/>
  <c r="E711" i="6"/>
  <c r="F710" i="6"/>
  <c r="E710" i="6"/>
  <c r="F709" i="6"/>
  <c r="E709" i="6"/>
  <c r="F708" i="6"/>
  <c r="E708" i="6"/>
  <c r="F707" i="6"/>
  <c r="E707" i="6"/>
  <c r="F706" i="6"/>
  <c r="E706" i="6"/>
  <c r="F705" i="6"/>
  <c r="E705" i="6"/>
  <c r="F704" i="6"/>
  <c r="E704" i="6"/>
  <c r="F703" i="6"/>
  <c r="E703" i="6"/>
  <c r="F702" i="6"/>
  <c r="E702" i="6"/>
  <c r="F701" i="6"/>
  <c r="E701" i="6"/>
  <c r="F700" i="6"/>
  <c r="E700" i="6"/>
  <c r="F699" i="6"/>
  <c r="E699" i="6"/>
  <c r="F698" i="6"/>
  <c r="E698" i="6"/>
  <c r="F697" i="6"/>
  <c r="E697" i="6"/>
  <c r="F696" i="6"/>
  <c r="E696" i="6"/>
  <c r="F695" i="6"/>
  <c r="E695" i="6"/>
  <c r="F694" i="6"/>
  <c r="E694" i="6"/>
  <c r="F693" i="6"/>
  <c r="E693" i="6"/>
  <c r="F692" i="6"/>
  <c r="E692" i="6"/>
  <c r="F691" i="6"/>
  <c r="E691" i="6"/>
  <c r="F690" i="6"/>
  <c r="E690" i="6"/>
  <c r="F689" i="6"/>
  <c r="E689" i="6"/>
  <c r="F688" i="6"/>
  <c r="E688" i="6"/>
  <c r="F687" i="6"/>
  <c r="E687" i="6"/>
  <c r="F686" i="6"/>
  <c r="E686" i="6"/>
  <c r="F685" i="6"/>
  <c r="E685" i="6"/>
  <c r="F684" i="6"/>
  <c r="E684" i="6"/>
  <c r="F683" i="6"/>
  <c r="E683" i="6"/>
  <c r="F682" i="6"/>
  <c r="E682" i="6"/>
  <c r="F681" i="6"/>
  <c r="E681" i="6"/>
  <c r="F680" i="6"/>
  <c r="E680" i="6"/>
  <c r="F679" i="6"/>
  <c r="E679" i="6"/>
  <c r="F678" i="6"/>
  <c r="E678" i="6"/>
  <c r="F677" i="6"/>
  <c r="E677" i="6"/>
  <c r="F676" i="6"/>
  <c r="E676" i="6"/>
  <c r="F675" i="6"/>
  <c r="E675" i="6"/>
  <c r="F674" i="6"/>
  <c r="E674" i="6"/>
  <c r="F673" i="6"/>
  <c r="E673" i="6"/>
  <c r="F672" i="6"/>
  <c r="E672" i="6"/>
  <c r="F671" i="6"/>
  <c r="E671" i="6"/>
  <c r="F670" i="6"/>
  <c r="E670" i="6"/>
  <c r="F669" i="6"/>
  <c r="E669" i="6"/>
  <c r="F668" i="6"/>
  <c r="E668" i="6"/>
  <c r="F667" i="6"/>
  <c r="E667" i="6"/>
  <c r="F666" i="6"/>
  <c r="E666" i="6"/>
  <c r="F665" i="6"/>
  <c r="E665" i="6"/>
  <c r="F664" i="6"/>
  <c r="E664" i="6"/>
  <c r="F663" i="6"/>
  <c r="E663" i="6"/>
  <c r="F662" i="6"/>
  <c r="E662" i="6"/>
  <c r="F661" i="6"/>
  <c r="E661" i="6"/>
  <c r="F660" i="6"/>
  <c r="E660" i="6"/>
  <c r="F659" i="6"/>
  <c r="E659" i="6"/>
  <c r="F658" i="6"/>
  <c r="E658" i="6"/>
  <c r="F657" i="6"/>
  <c r="E657" i="6"/>
  <c r="F656" i="6"/>
  <c r="E656" i="6"/>
  <c r="F655" i="6"/>
  <c r="E655" i="6"/>
  <c r="F654" i="6"/>
  <c r="E654" i="6"/>
  <c r="F653" i="6"/>
  <c r="E653" i="6"/>
  <c r="F652" i="6"/>
  <c r="E652" i="6"/>
  <c r="F651" i="6"/>
  <c r="E651" i="6"/>
  <c r="F650" i="6"/>
  <c r="E650" i="6"/>
  <c r="F649" i="6"/>
  <c r="E649" i="6"/>
  <c r="F648" i="6"/>
  <c r="E648" i="6"/>
  <c r="F647" i="6"/>
  <c r="E647" i="6"/>
  <c r="F646" i="6"/>
  <c r="E646" i="6"/>
  <c r="F645" i="6"/>
  <c r="E645" i="6"/>
  <c r="F644" i="6"/>
  <c r="E644" i="6"/>
  <c r="F643" i="6"/>
  <c r="E643" i="6"/>
  <c r="F642" i="6"/>
  <c r="E642" i="6"/>
  <c r="F641" i="6"/>
  <c r="E641" i="6"/>
  <c r="F640" i="6"/>
  <c r="E640" i="6"/>
  <c r="F639" i="6"/>
  <c r="E639" i="6"/>
  <c r="F638" i="6"/>
  <c r="E638" i="6"/>
  <c r="F637" i="6"/>
  <c r="E637" i="6"/>
  <c r="F636" i="6"/>
  <c r="E636" i="6"/>
  <c r="F635" i="6"/>
  <c r="E635" i="6"/>
  <c r="F634" i="6"/>
  <c r="E634" i="6"/>
  <c r="F633" i="6"/>
  <c r="E633" i="6"/>
  <c r="F632" i="6"/>
  <c r="E632" i="6"/>
  <c r="F631" i="6"/>
  <c r="E631" i="6"/>
  <c r="F630" i="6"/>
  <c r="E630" i="6"/>
  <c r="F629" i="6"/>
  <c r="E629" i="6"/>
  <c r="F628" i="6"/>
  <c r="E628" i="6"/>
  <c r="F627" i="6"/>
  <c r="E627" i="6"/>
  <c r="F626" i="6"/>
  <c r="E626" i="6"/>
  <c r="F625" i="6"/>
  <c r="E625" i="6"/>
  <c r="F624" i="6"/>
  <c r="E624" i="6"/>
  <c r="F623" i="6"/>
  <c r="E623" i="6"/>
  <c r="F622" i="6"/>
  <c r="E622" i="6"/>
  <c r="F621" i="6"/>
  <c r="E621" i="6"/>
  <c r="F620" i="6"/>
  <c r="E620" i="6"/>
  <c r="F619" i="6"/>
  <c r="E619" i="6"/>
  <c r="F618" i="6"/>
  <c r="E618" i="6"/>
  <c r="F617" i="6"/>
  <c r="E617" i="6"/>
  <c r="F616" i="6"/>
  <c r="E616" i="6"/>
  <c r="F615" i="6"/>
  <c r="E615" i="6"/>
  <c r="F614" i="6"/>
  <c r="E614" i="6"/>
  <c r="F613" i="6"/>
  <c r="E613" i="6"/>
  <c r="F612" i="6"/>
  <c r="E612" i="6"/>
  <c r="F611" i="6"/>
  <c r="E611" i="6"/>
  <c r="F610" i="6"/>
  <c r="E610" i="6"/>
  <c r="F609" i="6"/>
  <c r="E609" i="6"/>
  <c r="F608" i="6"/>
  <c r="E608" i="6"/>
  <c r="F607" i="6"/>
  <c r="E607" i="6"/>
  <c r="F606" i="6"/>
  <c r="E606" i="6"/>
  <c r="F605" i="6"/>
  <c r="E605" i="6"/>
  <c r="F604" i="6"/>
  <c r="E604" i="6"/>
  <c r="F603" i="6"/>
  <c r="E603" i="6"/>
  <c r="F602" i="6"/>
  <c r="E602" i="6"/>
  <c r="F601" i="6"/>
  <c r="E601" i="6"/>
  <c r="F600" i="6"/>
  <c r="E600" i="6"/>
  <c r="F599" i="6"/>
  <c r="E599" i="6"/>
  <c r="F598" i="6"/>
  <c r="E598" i="6"/>
  <c r="F597" i="6"/>
  <c r="E597" i="6"/>
  <c r="F596" i="6"/>
  <c r="E596" i="6"/>
  <c r="F595" i="6"/>
  <c r="E595" i="6"/>
  <c r="F594" i="6"/>
  <c r="E594" i="6"/>
  <c r="F593" i="6"/>
  <c r="E593" i="6"/>
  <c r="F592" i="6"/>
  <c r="E592" i="6"/>
  <c r="F591" i="6"/>
  <c r="E591" i="6"/>
  <c r="F590" i="6"/>
  <c r="E590" i="6"/>
  <c r="F589" i="6"/>
  <c r="E589" i="6"/>
  <c r="F588" i="6"/>
  <c r="E588" i="6"/>
  <c r="F587" i="6"/>
  <c r="E587" i="6"/>
  <c r="F586" i="6"/>
  <c r="E586" i="6"/>
  <c r="F585" i="6"/>
  <c r="E585" i="6"/>
  <c r="F584" i="6"/>
  <c r="E584" i="6"/>
  <c r="F583" i="6"/>
  <c r="E583" i="6"/>
  <c r="F582" i="6"/>
  <c r="E582" i="6"/>
  <c r="F581" i="6"/>
  <c r="E581" i="6"/>
  <c r="F580" i="6"/>
  <c r="E580" i="6"/>
  <c r="F579" i="6"/>
  <c r="E579" i="6"/>
  <c r="F578" i="6"/>
  <c r="E578" i="6"/>
  <c r="F577" i="6"/>
  <c r="E577" i="6"/>
  <c r="F576" i="6"/>
  <c r="E576" i="6"/>
  <c r="F575" i="6"/>
  <c r="E575" i="6"/>
  <c r="F574" i="6"/>
  <c r="E574" i="6"/>
  <c r="F573" i="6"/>
  <c r="E573" i="6"/>
  <c r="F572" i="6"/>
  <c r="E572" i="6"/>
  <c r="F571" i="6"/>
  <c r="E571" i="6"/>
  <c r="F570" i="6"/>
  <c r="E570" i="6"/>
  <c r="F569" i="6"/>
  <c r="E569" i="6"/>
  <c r="F568" i="6"/>
  <c r="E568" i="6"/>
  <c r="F567" i="6"/>
  <c r="E567" i="6"/>
  <c r="F566" i="6"/>
  <c r="E566" i="6"/>
  <c r="F565" i="6"/>
  <c r="E565" i="6"/>
  <c r="F564" i="6"/>
  <c r="E564" i="6"/>
  <c r="F563" i="6"/>
  <c r="E563" i="6"/>
  <c r="F562" i="6"/>
  <c r="E562" i="6"/>
  <c r="F561" i="6"/>
  <c r="E561" i="6"/>
  <c r="F560" i="6"/>
  <c r="E560" i="6"/>
  <c r="F559" i="6"/>
  <c r="E559" i="6"/>
  <c r="F558" i="6"/>
  <c r="E558" i="6"/>
  <c r="F557" i="6"/>
  <c r="E557" i="6"/>
  <c r="F556" i="6"/>
  <c r="E556" i="6"/>
  <c r="F555" i="6"/>
  <c r="E555" i="6"/>
  <c r="F554" i="6"/>
  <c r="E554" i="6"/>
  <c r="F553" i="6"/>
  <c r="E553" i="6"/>
  <c r="F552" i="6"/>
  <c r="E552" i="6"/>
  <c r="F551" i="6"/>
  <c r="E551" i="6"/>
  <c r="F550" i="6"/>
  <c r="E550" i="6"/>
  <c r="F549" i="6"/>
  <c r="E549" i="6"/>
  <c r="F548" i="6"/>
  <c r="E548" i="6"/>
  <c r="F547" i="6"/>
  <c r="E547" i="6"/>
  <c r="F546" i="6"/>
  <c r="E546" i="6"/>
  <c r="F545" i="6"/>
  <c r="E545" i="6"/>
  <c r="F544" i="6"/>
  <c r="E544" i="6"/>
  <c r="F543" i="6"/>
  <c r="E543" i="6"/>
  <c r="F542" i="6"/>
  <c r="E542" i="6"/>
  <c r="F541" i="6"/>
  <c r="E541" i="6"/>
  <c r="F540" i="6"/>
  <c r="E540" i="6"/>
  <c r="F539" i="6"/>
  <c r="E539" i="6"/>
  <c r="F538" i="6"/>
  <c r="E538" i="6"/>
  <c r="F537" i="6"/>
  <c r="E537" i="6"/>
  <c r="F536" i="6"/>
  <c r="E536" i="6"/>
  <c r="F535" i="6"/>
  <c r="E535" i="6"/>
  <c r="F534" i="6"/>
  <c r="E534" i="6"/>
  <c r="F533" i="6"/>
  <c r="E533" i="6"/>
  <c r="F532" i="6"/>
  <c r="E532" i="6"/>
  <c r="F531" i="6"/>
  <c r="E531" i="6"/>
  <c r="F530" i="6"/>
  <c r="E530" i="6"/>
  <c r="F529" i="6"/>
  <c r="E529" i="6"/>
  <c r="F528" i="6"/>
  <c r="E528" i="6"/>
  <c r="F527" i="6"/>
  <c r="E527" i="6"/>
  <c r="F526" i="6"/>
  <c r="E526" i="6"/>
  <c r="F525" i="6"/>
  <c r="E525" i="6"/>
  <c r="F524" i="6"/>
  <c r="E524" i="6"/>
  <c r="F523" i="6"/>
  <c r="E523" i="6"/>
  <c r="F522" i="6"/>
  <c r="E522" i="6"/>
  <c r="F521" i="6"/>
  <c r="E521" i="6"/>
  <c r="F520" i="6"/>
  <c r="E520" i="6"/>
  <c r="F519" i="6"/>
  <c r="E519" i="6"/>
  <c r="F518" i="6"/>
  <c r="E518" i="6"/>
  <c r="F517" i="6"/>
  <c r="E517" i="6"/>
  <c r="F516" i="6"/>
  <c r="E516" i="6"/>
  <c r="F515" i="6"/>
  <c r="E515" i="6"/>
  <c r="F514" i="6"/>
  <c r="E514" i="6"/>
  <c r="F513" i="6"/>
  <c r="E513" i="6"/>
  <c r="F512" i="6"/>
  <c r="E512" i="6"/>
  <c r="F511" i="6"/>
  <c r="E511" i="6"/>
  <c r="F510" i="6"/>
  <c r="E510" i="6"/>
  <c r="F509" i="6"/>
  <c r="E509" i="6"/>
  <c r="F508" i="6"/>
  <c r="E508" i="6"/>
  <c r="F507" i="6"/>
  <c r="E507" i="6"/>
  <c r="F506" i="6"/>
  <c r="E506" i="6"/>
  <c r="F505" i="6"/>
  <c r="E505" i="6"/>
  <c r="F504" i="6"/>
  <c r="E504" i="6"/>
  <c r="F503" i="6"/>
  <c r="E503" i="6"/>
  <c r="F502" i="6"/>
  <c r="E502" i="6"/>
  <c r="F501" i="6"/>
  <c r="E501" i="6"/>
  <c r="F500" i="6"/>
  <c r="E500" i="6"/>
  <c r="F499" i="6"/>
  <c r="E499" i="6"/>
  <c r="F498" i="6"/>
  <c r="E498" i="6"/>
  <c r="F497" i="6"/>
  <c r="E497" i="6"/>
  <c r="F496" i="6"/>
  <c r="E496" i="6"/>
  <c r="F495" i="6"/>
  <c r="E495" i="6"/>
  <c r="F494" i="6"/>
  <c r="E494" i="6"/>
  <c r="F493" i="6"/>
  <c r="E493" i="6"/>
  <c r="F492" i="6"/>
  <c r="E492" i="6"/>
  <c r="F491" i="6"/>
  <c r="E491" i="6"/>
  <c r="F490" i="6"/>
  <c r="E490" i="6"/>
  <c r="F489" i="6"/>
  <c r="E489" i="6"/>
  <c r="F488" i="6"/>
  <c r="E488" i="6"/>
  <c r="F487" i="6"/>
  <c r="E487" i="6"/>
  <c r="F486" i="6"/>
  <c r="E486" i="6"/>
  <c r="F485" i="6"/>
  <c r="E485" i="6"/>
  <c r="F484" i="6"/>
  <c r="E484" i="6"/>
  <c r="F483" i="6"/>
  <c r="E483" i="6"/>
  <c r="F482" i="6"/>
  <c r="E482" i="6"/>
  <c r="F481" i="6"/>
  <c r="E481" i="6"/>
  <c r="F480" i="6"/>
  <c r="E480" i="6"/>
  <c r="F479" i="6"/>
  <c r="E479" i="6"/>
  <c r="F478" i="6"/>
  <c r="E478" i="6"/>
  <c r="F477" i="6"/>
  <c r="E477" i="6"/>
  <c r="F476" i="6"/>
  <c r="E476" i="6"/>
  <c r="F475" i="6"/>
  <c r="E475" i="6"/>
  <c r="F474" i="6"/>
  <c r="E474" i="6"/>
  <c r="F473" i="6"/>
  <c r="E473" i="6"/>
  <c r="F472" i="6"/>
  <c r="E472" i="6"/>
  <c r="F471" i="6"/>
  <c r="E471" i="6"/>
  <c r="F470" i="6"/>
  <c r="E470" i="6"/>
  <c r="F469" i="6"/>
  <c r="E469" i="6"/>
  <c r="F468" i="6"/>
  <c r="E468" i="6"/>
  <c r="F467" i="6"/>
  <c r="E467" i="6"/>
  <c r="F466" i="6"/>
  <c r="E466" i="6"/>
  <c r="F465" i="6"/>
  <c r="E465" i="6"/>
  <c r="F464" i="6"/>
  <c r="E464" i="6"/>
  <c r="F463" i="6"/>
  <c r="E463" i="6"/>
  <c r="F462" i="6"/>
  <c r="E462" i="6"/>
  <c r="F461" i="6"/>
  <c r="E461" i="6"/>
  <c r="F460" i="6"/>
  <c r="E460" i="6"/>
  <c r="F459" i="6"/>
  <c r="E459" i="6"/>
  <c r="F458" i="6"/>
  <c r="E458" i="6"/>
  <c r="F457" i="6"/>
  <c r="E457" i="6"/>
  <c r="F456" i="6"/>
  <c r="E456" i="6"/>
  <c r="F455" i="6"/>
  <c r="E455" i="6"/>
  <c r="F454" i="6"/>
  <c r="E454" i="6"/>
  <c r="F453" i="6"/>
  <c r="E453" i="6"/>
  <c r="F452" i="6"/>
  <c r="E452" i="6"/>
  <c r="F451" i="6"/>
  <c r="E451" i="6"/>
  <c r="F450" i="6"/>
  <c r="E450" i="6"/>
  <c r="F449" i="6"/>
  <c r="E449" i="6"/>
  <c r="F448" i="6"/>
  <c r="E448" i="6"/>
  <c r="F447" i="6"/>
  <c r="E447" i="6"/>
  <c r="F446" i="6"/>
  <c r="E446" i="6"/>
  <c r="F445" i="6"/>
  <c r="E445" i="6"/>
  <c r="F444" i="6"/>
  <c r="E444" i="6"/>
  <c r="F443" i="6"/>
  <c r="E443" i="6"/>
  <c r="F442" i="6"/>
  <c r="E442" i="6"/>
  <c r="F441" i="6"/>
  <c r="E441" i="6"/>
  <c r="F440" i="6"/>
  <c r="E440" i="6"/>
  <c r="F439" i="6"/>
  <c r="E439" i="6"/>
  <c r="F438" i="6"/>
  <c r="E438" i="6"/>
  <c r="F437" i="6"/>
  <c r="E437" i="6"/>
  <c r="F436" i="6"/>
  <c r="E436" i="6"/>
  <c r="F435" i="6"/>
  <c r="E435" i="6"/>
  <c r="F434" i="6"/>
  <c r="E434" i="6"/>
  <c r="F433" i="6"/>
  <c r="E433" i="6"/>
  <c r="F432" i="6"/>
  <c r="E432" i="6"/>
  <c r="F431" i="6"/>
  <c r="E431" i="6"/>
  <c r="F430" i="6"/>
  <c r="E430" i="6"/>
  <c r="F429" i="6"/>
  <c r="E429" i="6"/>
  <c r="F428" i="6"/>
  <c r="E428" i="6"/>
  <c r="F427" i="6"/>
  <c r="E427" i="6"/>
  <c r="F426" i="6"/>
  <c r="E426" i="6"/>
  <c r="F425" i="6"/>
  <c r="E425" i="6"/>
  <c r="F424" i="6"/>
  <c r="E424" i="6"/>
  <c r="F423" i="6"/>
  <c r="E423" i="6"/>
  <c r="F422" i="6"/>
  <c r="E422" i="6"/>
  <c r="F421" i="6"/>
  <c r="E421" i="6"/>
  <c r="F420" i="6"/>
  <c r="E420" i="6"/>
  <c r="F419" i="6"/>
  <c r="E419" i="6"/>
  <c r="F418" i="6"/>
  <c r="E418" i="6"/>
  <c r="F417" i="6"/>
  <c r="E417" i="6"/>
  <c r="F416" i="6"/>
  <c r="E416" i="6"/>
  <c r="F415" i="6"/>
  <c r="E415" i="6"/>
  <c r="F414" i="6"/>
  <c r="E414" i="6"/>
  <c r="F413" i="6"/>
  <c r="E413" i="6"/>
  <c r="F412" i="6"/>
  <c r="E412" i="6"/>
  <c r="F411" i="6"/>
  <c r="E411" i="6"/>
  <c r="F410" i="6"/>
  <c r="E410" i="6"/>
  <c r="F409" i="6"/>
  <c r="E409" i="6"/>
  <c r="F408" i="6"/>
  <c r="E408" i="6"/>
  <c r="F407" i="6"/>
  <c r="E407" i="6"/>
  <c r="F406" i="6"/>
  <c r="E406" i="6"/>
  <c r="F405" i="6"/>
  <c r="E405" i="6"/>
  <c r="F404" i="6"/>
  <c r="E404" i="6"/>
  <c r="F403" i="6"/>
  <c r="E403" i="6"/>
  <c r="F402" i="6"/>
  <c r="E402" i="6"/>
  <c r="F401" i="6"/>
  <c r="E401" i="6"/>
  <c r="F400" i="6"/>
  <c r="E400" i="6"/>
  <c r="F399" i="6"/>
  <c r="E399" i="6"/>
  <c r="F398" i="6"/>
  <c r="E398" i="6"/>
  <c r="F397" i="6"/>
  <c r="E397" i="6"/>
  <c r="F396" i="6"/>
  <c r="E396" i="6"/>
  <c r="F395" i="6"/>
  <c r="E395" i="6"/>
  <c r="F394" i="6"/>
  <c r="E394" i="6"/>
  <c r="F393" i="6"/>
  <c r="E393" i="6"/>
  <c r="F392" i="6"/>
  <c r="E392" i="6"/>
  <c r="F391" i="6"/>
  <c r="E391" i="6"/>
  <c r="F390" i="6"/>
  <c r="E390" i="6"/>
  <c r="F389" i="6"/>
  <c r="E389" i="6"/>
  <c r="F388" i="6"/>
  <c r="E388" i="6"/>
  <c r="F387" i="6"/>
  <c r="E387" i="6"/>
  <c r="F386" i="6"/>
  <c r="E386" i="6"/>
  <c r="F385" i="6"/>
  <c r="E385" i="6"/>
  <c r="F384" i="6"/>
  <c r="E384" i="6"/>
  <c r="F383" i="6"/>
  <c r="E383" i="6"/>
  <c r="F382" i="6"/>
  <c r="E382" i="6"/>
  <c r="F381" i="6"/>
  <c r="E381" i="6"/>
  <c r="F380" i="6"/>
  <c r="E380" i="6"/>
  <c r="F379" i="6"/>
  <c r="E379" i="6"/>
  <c r="F378" i="6"/>
  <c r="E378" i="6"/>
  <c r="F377" i="6"/>
  <c r="E377" i="6"/>
  <c r="F376" i="6"/>
  <c r="E376" i="6"/>
  <c r="F375" i="6"/>
  <c r="E375" i="6"/>
  <c r="F374" i="6"/>
  <c r="E374" i="6"/>
  <c r="F373" i="6"/>
  <c r="E373" i="6"/>
  <c r="F372" i="6"/>
  <c r="E372" i="6"/>
  <c r="F371" i="6"/>
  <c r="E371" i="6"/>
  <c r="F370" i="6"/>
  <c r="E370" i="6"/>
  <c r="F369" i="6"/>
  <c r="E369" i="6"/>
  <c r="F368" i="6"/>
  <c r="E368" i="6"/>
  <c r="F367" i="6"/>
  <c r="E367" i="6"/>
  <c r="F366" i="6"/>
  <c r="E366" i="6"/>
  <c r="F365" i="6"/>
  <c r="E365" i="6"/>
  <c r="F364" i="6"/>
  <c r="E364" i="6"/>
  <c r="F363" i="6"/>
  <c r="E363" i="6"/>
  <c r="F362" i="6"/>
  <c r="E362" i="6"/>
  <c r="F361" i="6"/>
  <c r="E361" i="6"/>
  <c r="F360" i="6"/>
  <c r="E360" i="6"/>
  <c r="F359" i="6"/>
  <c r="E359" i="6"/>
  <c r="F358" i="6"/>
  <c r="E358" i="6"/>
  <c r="F357" i="6"/>
  <c r="E357" i="6"/>
  <c r="F356" i="6"/>
  <c r="E356" i="6"/>
  <c r="F355" i="6"/>
  <c r="E355" i="6"/>
  <c r="F354" i="6"/>
  <c r="E354" i="6"/>
  <c r="F353" i="6"/>
  <c r="E353" i="6"/>
  <c r="F352" i="6"/>
  <c r="E352" i="6"/>
  <c r="F351" i="6"/>
  <c r="E351" i="6"/>
  <c r="F350" i="6"/>
  <c r="E350" i="6"/>
  <c r="F349" i="6"/>
  <c r="E349" i="6"/>
  <c r="F348" i="6"/>
  <c r="E348" i="6"/>
  <c r="F347" i="6"/>
  <c r="E347" i="6"/>
  <c r="F346" i="6"/>
  <c r="E346" i="6"/>
  <c r="F345" i="6"/>
  <c r="E345" i="6"/>
  <c r="F344" i="6"/>
  <c r="E344" i="6"/>
  <c r="F343" i="6"/>
  <c r="E343" i="6"/>
  <c r="F342" i="6"/>
  <c r="E342" i="6"/>
  <c r="F341" i="6"/>
  <c r="E341" i="6"/>
  <c r="F340" i="6"/>
  <c r="E340" i="6"/>
  <c r="F339" i="6"/>
  <c r="E339" i="6"/>
  <c r="F338" i="6"/>
  <c r="E338" i="6"/>
  <c r="F337" i="6"/>
  <c r="E337" i="6"/>
  <c r="F336" i="6"/>
  <c r="E336" i="6"/>
  <c r="F335" i="6"/>
  <c r="E335" i="6"/>
  <c r="F334" i="6"/>
  <c r="E334" i="6"/>
  <c r="F333" i="6"/>
  <c r="E333" i="6"/>
  <c r="F332" i="6"/>
  <c r="E332" i="6"/>
  <c r="F331" i="6"/>
  <c r="E331" i="6"/>
  <c r="F330" i="6"/>
  <c r="E330" i="6"/>
  <c r="F329" i="6"/>
  <c r="E329" i="6"/>
  <c r="F328" i="6"/>
  <c r="E328" i="6"/>
  <c r="F327" i="6"/>
  <c r="E327" i="6"/>
  <c r="F326" i="6"/>
  <c r="E326" i="6"/>
  <c r="F325" i="6"/>
  <c r="E325" i="6"/>
  <c r="F324" i="6"/>
  <c r="E324" i="6"/>
  <c r="F323" i="6"/>
  <c r="E323" i="6"/>
  <c r="F322" i="6"/>
  <c r="E322" i="6"/>
  <c r="F321" i="6"/>
  <c r="E321" i="6"/>
  <c r="F320" i="6"/>
  <c r="E320" i="6"/>
  <c r="F319" i="6"/>
  <c r="E319" i="6"/>
  <c r="F318" i="6"/>
  <c r="E318" i="6"/>
  <c r="F317" i="6"/>
  <c r="E317" i="6"/>
  <c r="F316" i="6"/>
  <c r="E316" i="6"/>
  <c r="F315" i="6"/>
  <c r="E315" i="6"/>
  <c r="F314" i="6"/>
  <c r="E314" i="6"/>
  <c r="F313" i="6"/>
  <c r="E313" i="6"/>
  <c r="F312" i="6"/>
  <c r="E312" i="6"/>
  <c r="F311" i="6"/>
  <c r="E311" i="6"/>
  <c r="F310" i="6"/>
  <c r="E310" i="6"/>
  <c r="F309" i="6"/>
  <c r="E309" i="6"/>
  <c r="F308" i="6"/>
  <c r="E308" i="6"/>
  <c r="F307" i="6"/>
  <c r="E307" i="6"/>
  <c r="F306" i="6"/>
  <c r="E306" i="6"/>
  <c r="F305" i="6"/>
  <c r="E305" i="6"/>
  <c r="F304" i="6"/>
  <c r="E304" i="6"/>
  <c r="F303" i="6"/>
  <c r="E303" i="6"/>
  <c r="F302" i="6"/>
  <c r="E302" i="6"/>
  <c r="F301" i="6"/>
  <c r="E301" i="6"/>
  <c r="F300" i="6"/>
  <c r="E300" i="6"/>
  <c r="F299" i="6"/>
  <c r="E299" i="6"/>
  <c r="F298" i="6"/>
  <c r="E298" i="6"/>
  <c r="F297" i="6"/>
  <c r="E297" i="6"/>
  <c r="F296" i="6"/>
  <c r="E296" i="6"/>
  <c r="F295" i="6"/>
  <c r="E295" i="6"/>
  <c r="F294" i="6"/>
  <c r="E294" i="6"/>
  <c r="F293" i="6"/>
  <c r="E293" i="6"/>
  <c r="F292" i="6"/>
  <c r="E292" i="6"/>
  <c r="F291" i="6"/>
  <c r="E291" i="6"/>
  <c r="F290" i="6"/>
  <c r="E290" i="6"/>
  <c r="F289" i="6"/>
  <c r="E289" i="6"/>
  <c r="F288" i="6"/>
  <c r="E288" i="6"/>
  <c r="F287" i="6"/>
  <c r="E287" i="6"/>
  <c r="F286" i="6"/>
  <c r="E286" i="6"/>
  <c r="F285" i="6"/>
  <c r="E285" i="6"/>
  <c r="F284" i="6"/>
  <c r="E284" i="6"/>
  <c r="F283" i="6"/>
  <c r="E283" i="6"/>
  <c r="F282" i="6"/>
  <c r="E282" i="6"/>
  <c r="F281" i="6"/>
  <c r="E281" i="6"/>
  <c r="F280" i="6"/>
  <c r="E280" i="6"/>
  <c r="F279" i="6"/>
  <c r="E279" i="6"/>
  <c r="F278" i="6"/>
  <c r="E278" i="6"/>
  <c r="F277" i="6"/>
  <c r="E277" i="6"/>
  <c r="F276" i="6"/>
  <c r="E276" i="6"/>
  <c r="F275" i="6"/>
  <c r="E275" i="6"/>
  <c r="F274" i="6"/>
  <c r="E274" i="6"/>
  <c r="F273" i="6"/>
  <c r="E273" i="6"/>
  <c r="F272" i="6"/>
  <c r="E272" i="6"/>
  <c r="F271" i="6"/>
  <c r="E271" i="6"/>
  <c r="F270" i="6"/>
  <c r="E270" i="6"/>
  <c r="F269" i="6"/>
  <c r="E269" i="6"/>
  <c r="F268" i="6"/>
  <c r="E268" i="6"/>
  <c r="F267" i="6"/>
  <c r="E267" i="6"/>
  <c r="F266" i="6"/>
  <c r="E266" i="6"/>
  <c r="F265" i="6"/>
  <c r="E265" i="6"/>
  <c r="F264" i="6"/>
  <c r="E264" i="6"/>
  <c r="F263" i="6"/>
  <c r="E263" i="6"/>
  <c r="F262" i="6"/>
  <c r="E262" i="6"/>
  <c r="F261" i="6"/>
  <c r="E261" i="6"/>
  <c r="F260" i="6"/>
  <c r="E260" i="6"/>
  <c r="F259" i="6"/>
  <c r="E259" i="6"/>
  <c r="F258" i="6"/>
  <c r="E258" i="6"/>
  <c r="F257" i="6"/>
  <c r="E257" i="6"/>
  <c r="F256" i="6"/>
  <c r="E256" i="6"/>
  <c r="F255" i="6"/>
  <c r="E255" i="6"/>
  <c r="F254" i="6"/>
  <c r="E254" i="6"/>
  <c r="F253" i="6"/>
  <c r="E253" i="6"/>
  <c r="F252" i="6"/>
  <c r="E252" i="6"/>
  <c r="F251" i="6"/>
  <c r="E251" i="6"/>
  <c r="F250" i="6"/>
  <c r="E250" i="6"/>
  <c r="F249" i="6"/>
  <c r="E249" i="6"/>
  <c r="F248" i="6"/>
  <c r="E248" i="6"/>
  <c r="F247" i="6"/>
  <c r="E247" i="6"/>
  <c r="F246" i="6"/>
  <c r="E246" i="6"/>
  <c r="F245" i="6"/>
  <c r="E245" i="6"/>
  <c r="F244" i="6"/>
  <c r="E244" i="6"/>
  <c r="F243" i="6"/>
  <c r="E243" i="6"/>
  <c r="F242" i="6"/>
  <c r="E242" i="6"/>
  <c r="F241" i="6"/>
  <c r="E241" i="6"/>
  <c r="F240" i="6"/>
  <c r="E240" i="6"/>
  <c r="F239" i="6"/>
  <c r="E239" i="6"/>
  <c r="F238" i="6"/>
  <c r="E238" i="6"/>
  <c r="F237" i="6"/>
  <c r="E237" i="6"/>
  <c r="F236" i="6"/>
  <c r="E236" i="6"/>
  <c r="F235" i="6"/>
  <c r="E235" i="6"/>
  <c r="F234" i="6"/>
  <c r="E234" i="6"/>
  <c r="F233" i="6"/>
  <c r="E233" i="6"/>
  <c r="F232" i="6"/>
  <c r="E232" i="6"/>
  <c r="F231" i="6"/>
  <c r="E231" i="6"/>
  <c r="F230" i="6"/>
  <c r="E230" i="6"/>
  <c r="F229" i="6"/>
  <c r="E229" i="6"/>
  <c r="F228" i="6"/>
  <c r="E228" i="6"/>
  <c r="F227" i="6"/>
  <c r="E227" i="6"/>
  <c r="F226" i="6"/>
  <c r="E226" i="6"/>
  <c r="F225" i="6"/>
  <c r="E225" i="6"/>
  <c r="F224" i="6"/>
  <c r="E224" i="6"/>
  <c r="F223" i="6"/>
  <c r="E223" i="6"/>
  <c r="F222" i="6"/>
  <c r="E222" i="6"/>
  <c r="F221" i="6"/>
  <c r="E221" i="6"/>
  <c r="F220" i="6"/>
  <c r="E220" i="6"/>
  <c r="F219" i="6"/>
  <c r="E219" i="6"/>
  <c r="F218" i="6"/>
  <c r="E218" i="6"/>
  <c r="F217" i="6"/>
  <c r="E217" i="6"/>
  <c r="F216" i="6"/>
  <c r="E216" i="6"/>
  <c r="F215" i="6"/>
  <c r="E215" i="6"/>
  <c r="F214" i="6"/>
  <c r="E214" i="6"/>
  <c r="F213" i="6"/>
  <c r="E213" i="6"/>
  <c r="F212" i="6"/>
  <c r="E212" i="6"/>
  <c r="F211" i="6"/>
  <c r="E211" i="6"/>
  <c r="F210" i="6"/>
  <c r="E210" i="6"/>
  <c r="F209" i="6"/>
  <c r="E209" i="6"/>
  <c r="F208" i="6"/>
  <c r="E208" i="6"/>
  <c r="F207" i="6"/>
  <c r="E207" i="6"/>
  <c r="F206" i="6"/>
  <c r="E206" i="6"/>
  <c r="F205" i="6"/>
  <c r="E205" i="6"/>
  <c r="F204" i="6"/>
  <c r="E204" i="6"/>
  <c r="F203" i="6"/>
  <c r="E203" i="6"/>
  <c r="F202" i="6"/>
  <c r="E202" i="6"/>
  <c r="F201" i="6"/>
  <c r="E201" i="6"/>
  <c r="F200" i="6"/>
  <c r="E200" i="6"/>
  <c r="F199" i="6"/>
  <c r="E199" i="6"/>
  <c r="F198" i="6"/>
  <c r="E198" i="6"/>
  <c r="F197" i="6"/>
  <c r="E197" i="6"/>
  <c r="F196" i="6"/>
  <c r="E196" i="6"/>
  <c r="F195" i="6"/>
  <c r="E195" i="6"/>
  <c r="F194" i="6"/>
  <c r="E194" i="6"/>
  <c r="F193" i="6"/>
  <c r="E193" i="6"/>
  <c r="F192" i="6"/>
  <c r="E192" i="6"/>
  <c r="F191" i="6"/>
  <c r="E191" i="6"/>
  <c r="F190" i="6"/>
  <c r="E190" i="6"/>
  <c r="F189" i="6"/>
  <c r="E189" i="6"/>
  <c r="F188" i="6"/>
  <c r="E188" i="6"/>
  <c r="F187" i="6"/>
  <c r="E187" i="6"/>
  <c r="F186" i="6"/>
  <c r="E186" i="6"/>
  <c r="F185" i="6"/>
  <c r="E185" i="6"/>
  <c r="F184" i="6"/>
  <c r="E184" i="6"/>
  <c r="F183" i="6"/>
  <c r="E183" i="6"/>
  <c r="F182" i="6"/>
  <c r="E182" i="6"/>
  <c r="F181" i="6"/>
  <c r="E181" i="6"/>
  <c r="F180" i="6"/>
  <c r="E180" i="6"/>
  <c r="F179" i="6"/>
  <c r="E179" i="6"/>
  <c r="F178" i="6"/>
  <c r="E178" i="6"/>
  <c r="F177" i="6"/>
  <c r="E177" i="6"/>
  <c r="F176" i="6"/>
  <c r="E176" i="6"/>
  <c r="F175" i="6"/>
  <c r="E175" i="6"/>
  <c r="F174" i="6"/>
  <c r="E174" i="6"/>
  <c r="F173" i="6"/>
  <c r="E173" i="6"/>
  <c r="F172" i="6"/>
  <c r="E172" i="6"/>
  <c r="F171" i="6"/>
  <c r="E171" i="6"/>
  <c r="F170" i="6"/>
  <c r="E170" i="6"/>
  <c r="F169" i="6"/>
  <c r="E169" i="6"/>
  <c r="F168" i="6"/>
  <c r="E168" i="6"/>
  <c r="F167" i="6"/>
  <c r="E167" i="6"/>
  <c r="F166" i="6"/>
  <c r="E166" i="6"/>
  <c r="F165" i="6"/>
  <c r="E165" i="6"/>
  <c r="F164" i="6"/>
  <c r="E164" i="6"/>
  <c r="F163" i="6"/>
  <c r="E163" i="6"/>
  <c r="F162" i="6"/>
  <c r="E162" i="6"/>
  <c r="F161" i="6"/>
  <c r="E161" i="6"/>
  <c r="F160" i="6"/>
  <c r="E160" i="6"/>
  <c r="F159" i="6"/>
  <c r="E159" i="6"/>
  <c r="F158" i="6"/>
  <c r="E158" i="6"/>
  <c r="F157" i="6"/>
  <c r="E157" i="6"/>
  <c r="F156" i="6"/>
  <c r="E156" i="6"/>
  <c r="F155" i="6"/>
  <c r="E155" i="6"/>
  <c r="F154" i="6"/>
  <c r="E154" i="6"/>
  <c r="F153" i="6"/>
  <c r="E153" i="6"/>
  <c r="F152" i="6"/>
  <c r="E152" i="6"/>
  <c r="F151" i="6"/>
  <c r="E151" i="6"/>
  <c r="F150" i="6"/>
  <c r="E150" i="6"/>
  <c r="F149" i="6"/>
  <c r="E149" i="6"/>
  <c r="F148" i="6"/>
  <c r="E148" i="6"/>
  <c r="F147" i="6"/>
  <c r="E147" i="6"/>
  <c r="F146" i="6"/>
  <c r="E146" i="6"/>
  <c r="F145" i="6"/>
  <c r="E145" i="6"/>
  <c r="F144" i="6"/>
  <c r="E144" i="6"/>
  <c r="F143" i="6"/>
  <c r="E143" i="6"/>
  <c r="F142" i="6"/>
  <c r="E142" i="6"/>
  <c r="F141" i="6"/>
  <c r="E141" i="6"/>
  <c r="F140" i="6"/>
  <c r="E140" i="6"/>
  <c r="F139" i="6"/>
  <c r="E139" i="6"/>
  <c r="F138" i="6"/>
  <c r="E138" i="6"/>
  <c r="F137" i="6"/>
  <c r="E137" i="6"/>
  <c r="F136" i="6"/>
  <c r="E136" i="6"/>
  <c r="F135" i="6"/>
  <c r="E135" i="6"/>
  <c r="F134" i="6"/>
  <c r="E134" i="6"/>
  <c r="F133" i="6"/>
  <c r="E133" i="6"/>
  <c r="F132" i="6"/>
  <c r="E132" i="6"/>
  <c r="F131" i="6"/>
  <c r="E131" i="6"/>
  <c r="F130" i="6"/>
  <c r="E130" i="6"/>
  <c r="F129" i="6"/>
  <c r="E129" i="6"/>
  <c r="F128" i="6"/>
  <c r="E128" i="6"/>
  <c r="F127" i="6"/>
  <c r="E127" i="6"/>
  <c r="F126" i="6"/>
  <c r="E126" i="6"/>
  <c r="F125" i="6"/>
  <c r="E125" i="6"/>
  <c r="F124" i="6"/>
  <c r="E124" i="6"/>
  <c r="F123" i="6"/>
  <c r="E123" i="6"/>
  <c r="F122" i="6"/>
  <c r="E122" i="6"/>
  <c r="F121" i="6"/>
  <c r="E121" i="6"/>
  <c r="F120" i="6"/>
  <c r="E120" i="6"/>
  <c r="F119" i="6"/>
  <c r="E119" i="6"/>
  <c r="F118" i="6"/>
  <c r="E118" i="6"/>
  <c r="F117" i="6"/>
  <c r="E117" i="6"/>
  <c r="F116" i="6"/>
  <c r="E116" i="6"/>
  <c r="F115" i="6"/>
  <c r="E115" i="6"/>
  <c r="F114" i="6"/>
  <c r="E114" i="6"/>
  <c r="F113" i="6"/>
  <c r="E113" i="6"/>
  <c r="F112" i="6"/>
  <c r="E112" i="6"/>
  <c r="F111" i="6"/>
  <c r="E111" i="6"/>
  <c r="F110" i="6"/>
  <c r="E110" i="6"/>
  <c r="F109" i="6"/>
  <c r="E109" i="6"/>
  <c r="F108" i="6"/>
  <c r="E108" i="6"/>
  <c r="F107" i="6"/>
  <c r="E107" i="6"/>
  <c r="F106" i="6"/>
  <c r="E106" i="6"/>
  <c r="F105" i="6"/>
  <c r="E105" i="6"/>
  <c r="F104" i="6"/>
  <c r="E104" i="6"/>
  <c r="F103" i="6"/>
  <c r="E103" i="6"/>
  <c r="F102" i="6"/>
  <c r="E102" i="6"/>
  <c r="F101" i="6"/>
  <c r="E101" i="6"/>
  <c r="F100" i="6"/>
  <c r="E100" i="6"/>
  <c r="F99" i="6"/>
  <c r="E99" i="6"/>
  <c r="F98" i="6"/>
  <c r="E98" i="6"/>
  <c r="F97" i="6"/>
  <c r="E97" i="6"/>
  <c r="F96" i="6"/>
  <c r="E96" i="6"/>
  <c r="F95" i="6"/>
  <c r="E95" i="6"/>
  <c r="F94" i="6"/>
  <c r="E94" i="6"/>
  <c r="F93" i="6"/>
  <c r="E93" i="6"/>
  <c r="F92" i="6"/>
  <c r="E92" i="6"/>
  <c r="F91" i="6"/>
  <c r="E91" i="6"/>
  <c r="F90" i="6"/>
  <c r="E90" i="6"/>
  <c r="F89" i="6"/>
  <c r="E89" i="6"/>
  <c r="F88" i="6"/>
  <c r="E88" i="6"/>
  <c r="F87" i="6"/>
  <c r="E87" i="6"/>
  <c r="F86" i="6"/>
  <c r="E86" i="6"/>
  <c r="F85" i="6"/>
  <c r="E85" i="6"/>
  <c r="F84" i="6"/>
  <c r="E84" i="6"/>
  <c r="F83" i="6"/>
  <c r="E83" i="6"/>
  <c r="F82" i="6"/>
  <c r="E82" i="6"/>
  <c r="F81" i="6"/>
  <c r="E81" i="6"/>
  <c r="F80" i="6"/>
  <c r="E80" i="6"/>
  <c r="F79" i="6"/>
  <c r="E79" i="6"/>
  <c r="F78" i="6"/>
  <c r="E78" i="6"/>
  <c r="F77" i="6"/>
  <c r="E77" i="6"/>
  <c r="F76" i="6"/>
  <c r="E76" i="6"/>
  <c r="F75" i="6"/>
  <c r="E75" i="6"/>
  <c r="F74" i="6"/>
  <c r="E74" i="6"/>
  <c r="F73" i="6"/>
  <c r="E73" i="6"/>
  <c r="F72" i="6"/>
  <c r="E72" i="6"/>
  <c r="F71" i="6"/>
  <c r="E71" i="6"/>
  <c r="F70" i="6"/>
  <c r="E70" i="6"/>
  <c r="F69" i="6"/>
  <c r="E69" i="6"/>
  <c r="F68" i="6"/>
  <c r="E68" i="6"/>
  <c r="F67" i="6"/>
  <c r="E67" i="6"/>
  <c r="F66" i="6"/>
  <c r="E66" i="6"/>
  <c r="F65" i="6"/>
  <c r="E65" i="6"/>
  <c r="F64" i="6"/>
  <c r="E64" i="6"/>
  <c r="F63" i="6"/>
  <c r="E63" i="6"/>
  <c r="F62" i="6"/>
  <c r="E62" i="6"/>
  <c r="F61" i="6"/>
  <c r="E61" i="6"/>
  <c r="F60" i="6"/>
  <c r="E60" i="6"/>
  <c r="F59" i="6"/>
  <c r="E59" i="6"/>
  <c r="F58" i="6"/>
  <c r="E58" i="6"/>
  <c r="F57" i="6"/>
  <c r="E57" i="6"/>
  <c r="F56" i="6"/>
  <c r="E56" i="6"/>
  <c r="F55" i="6"/>
  <c r="E55" i="6"/>
  <c r="F54" i="6"/>
  <c r="E54" i="6"/>
  <c r="F53" i="6"/>
  <c r="E53" i="6"/>
  <c r="F52" i="6"/>
  <c r="E52" i="6"/>
  <c r="F51" i="6"/>
  <c r="E51" i="6"/>
  <c r="F50" i="6"/>
  <c r="E50" i="6"/>
  <c r="F49" i="6"/>
  <c r="E49" i="6"/>
  <c r="F48" i="6"/>
  <c r="E48" i="6"/>
  <c r="F47" i="6"/>
  <c r="E47" i="6"/>
  <c r="F46" i="6"/>
  <c r="E46" i="6"/>
  <c r="F45" i="6"/>
  <c r="E45" i="6"/>
  <c r="F44" i="6"/>
  <c r="E44" i="6"/>
  <c r="F43" i="6"/>
  <c r="E43" i="6"/>
  <c r="F42" i="6"/>
  <c r="E42" i="6"/>
  <c r="F41" i="6"/>
  <c r="E41" i="6"/>
  <c r="F40" i="6"/>
  <c r="E40" i="6"/>
  <c r="F39" i="6"/>
  <c r="E39" i="6"/>
  <c r="F38" i="6"/>
  <c r="E38" i="6"/>
  <c r="F37" i="6"/>
  <c r="E37" i="6"/>
  <c r="F36" i="6"/>
  <c r="E36" i="6"/>
  <c r="F35" i="6"/>
  <c r="E35" i="6"/>
  <c r="F34" i="6"/>
  <c r="E34" i="6"/>
  <c r="F33" i="6"/>
  <c r="E33" i="6"/>
  <c r="F32" i="6"/>
  <c r="E32" i="6"/>
  <c r="F31" i="6"/>
  <c r="E31" i="6"/>
  <c r="F30" i="6"/>
  <c r="E30" i="6"/>
  <c r="F29" i="6"/>
  <c r="E29" i="6"/>
  <c r="F28" i="6"/>
  <c r="E28" i="6"/>
  <c r="F27" i="6"/>
  <c r="E27" i="6"/>
  <c r="F26" i="6"/>
  <c r="E26" i="6"/>
  <c r="F25" i="6"/>
  <c r="E25" i="6"/>
  <c r="F24" i="6"/>
  <c r="E24" i="6"/>
  <c r="F23" i="6"/>
  <c r="E23" i="6"/>
  <c r="F22" i="6"/>
  <c r="E22" i="6"/>
  <c r="F21" i="6"/>
  <c r="E21" i="6"/>
  <c r="F20" i="6"/>
  <c r="E20" i="6"/>
  <c r="F19" i="6"/>
  <c r="E19" i="6"/>
  <c r="F18" i="6"/>
  <c r="E18" i="6"/>
  <c r="F17" i="6"/>
  <c r="E17" i="6"/>
  <c r="F16" i="6"/>
  <c r="E16" i="6"/>
  <c r="F15" i="6"/>
  <c r="E15" i="6"/>
  <c r="F14" i="6"/>
  <c r="E14" i="6"/>
  <c r="F13" i="6"/>
  <c r="E13" i="6"/>
  <c r="F12" i="6"/>
  <c r="E12" i="6"/>
  <c r="F11" i="6"/>
  <c r="E11" i="6"/>
  <c r="F10" i="6"/>
  <c r="E10" i="6"/>
  <c r="F9" i="6"/>
  <c r="E9" i="6"/>
  <c r="F8" i="6"/>
  <c r="E8" i="6"/>
  <c r="F7" i="6"/>
  <c r="E7" i="6"/>
  <c r="F6" i="6"/>
  <c r="E6" i="6"/>
  <c r="F5" i="6"/>
  <c r="E5" i="6"/>
  <c r="F4" i="6"/>
  <c r="E4" i="6"/>
  <c r="F3" i="6"/>
  <c r="E3" i="6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2" i="2"/>
  <c r="F10" i="3"/>
  <c r="E14" i="3" s="1"/>
  <c r="I14" i="3" s="1"/>
  <c r="C18" i="3" s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2" i="1"/>
  <c r="I3246" i="2" l="1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E18" i="3" s="1"/>
  <c r="G18" i="3" s="1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18" i="3" l="1"/>
  <c r="E22" i="3" l="1"/>
  <c r="G22" i="3" l="1"/>
  <c r="I22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LEANDRO CALVE</author>
  </authors>
  <commentList>
    <comment ref="G8" authorId="0" shapeId="0" xr:uid="{48AF1F1D-6D8E-41B8-B60B-A88F05F6285E}">
      <text>
        <r>
          <rPr>
            <b/>
            <sz val="9"/>
            <color indexed="81"/>
            <rFont val="Segoe UI"/>
            <family val="2"/>
          </rPr>
          <t>Apenas os Níveis de 
Cobertura de 65% e 70% têm direito à Subvenção Federal</t>
        </r>
      </text>
    </comment>
    <comment ref="E12" authorId="0" shapeId="0" xr:uid="{3D9CADB5-D4C8-4788-9C0C-32E95BE03FEC}">
      <text>
        <r>
          <rPr>
            <b/>
            <sz val="9"/>
            <color indexed="81"/>
            <rFont val="Segoe UI"/>
            <family val="2"/>
          </rPr>
          <t>Sacas por hectare (sc/ha)</t>
        </r>
        <r>
          <rPr>
            <sz val="9"/>
            <color indexed="81"/>
            <rFont val="Segoe UI"/>
            <family val="2"/>
          </rPr>
          <t xml:space="preserve"> - </t>
        </r>
        <r>
          <rPr>
            <i/>
            <sz val="9"/>
            <color indexed="81"/>
            <rFont val="Segoe UI"/>
            <family val="2"/>
          </rPr>
          <t xml:space="preserve"> média das últimas 5 safras do município (Base IBGE)</t>
        </r>
      </text>
    </comment>
    <comment ref="G12" authorId="0" shapeId="0" xr:uid="{6188A7BE-FBB2-4BE1-9AE4-B31C10AE5517}">
      <text>
        <r>
          <rPr>
            <sz val="9"/>
            <color indexed="81"/>
            <rFont val="Segoe UI"/>
            <family val="2"/>
          </rPr>
          <t>Valor médio estimado para o mês da colheita, em R$</t>
        </r>
      </text>
    </comment>
    <comment ref="I12" authorId="0" shapeId="0" xr:uid="{652C5D31-824E-40D2-8918-C9B291892A33}">
      <text>
        <r>
          <rPr>
            <b/>
            <sz val="9"/>
            <color indexed="81"/>
            <rFont val="Segoe UI"/>
            <family val="2"/>
          </rPr>
          <t>Sacas por hectare (sc/ha)</t>
        </r>
        <r>
          <rPr>
            <sz val="9"/>
            <color indexed="81"/>
            <rFont val="Segoe UI"/>
            <family val="2"/>
          </rPr>
          <t xml:space="preserve">
Calculado  a partir da produtividade estimada multiplicado pelo o nível de cobertura</t>
        </r>
      </text>
    </comment>
    <comment ref="C16" authorId="0" shapeId="0" xr:uid="{7A9F0A1B-2F26-4CB3-9114-A0A6F965F848}">
      <text>
        <r>
          <rPr>
            <sz val="9"/>
            <color indexed="81"/>
            <rFont val="Segoe UI"/>
            <family val="2"/>
          </rPr>
          <t xml:space="preserve">O LMI máximo permitido por hectare é de 
</t>
        </r>
        <r>
          <rPr>
            <b/>
            <sz val="9"/>
            <color indexed="81"/>
            <rFont val="Segoe UI"/>
            <family val="2"/>
          </rPr>
          <t>R$ 5.000,00</t>
        </r>
      </text>
    </comment>
    <comment ref="G22" authorId="0" shapeId="0" xr:uid="{A108C34D-A3C3-4C6D-9179-FF2F2294D0E1}">
      <text>
        <r>
          <rPr>
            <b/>
            <sz val="9"/>
            <color indexed="81"/>
            <rFont val="Segoe UI"/>
            <family val="2"/>
          </rPr>
          <t>Apenas os Níveis de 
Cobertura de 65% e 70% têm direito à Subvenção Federal</t>
        </r>
      </text>
    </comment>
  </commentList>
</comments>
</file>

<file path=xl/sharedStrings.xml><?xml version="1.0" encoding="utf-8"?>
<sst xmlns="http://schemas.openxmlformats.org/spreadsheetml/2006/main" count="22013" uniqueCount="4725">
  <si>
    <t>UF</t>
  </si>
  <si>
    <t>Município</t>
  </si>
  <si>
    <t>Produtividade estimada de referência (sc/ha)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</si>
  <si>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</si>
  <si>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</si>
  <si>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</si>
  <si>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</si>
  <si>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</si>
  <si>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</si>
  <si>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</si>
  <si>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</si>
  <si>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</si>
  <si>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</si>
  <si>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</si>
  <si>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</si>
  <si>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</si>
  <si>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</si>
  <si>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</si>
  <si>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</si>
  <si>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</si>
  <si>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</si>
  <si>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</si>
  <si>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</si>
  <si>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</si>
  <si>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</si>
  <si>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</si>
  <si>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</si>
  <si>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</si>
  <si>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</si>
  <si>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</si>
  <si>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</si>
  <si>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</si>
  <si>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</si>
  <si>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</si>
  <si>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Barro Alto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</si>
  <si>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</si>
  <si>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</si>
  <si>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</si>
  <si>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</si>
  <si>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</si>
  <si>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</si>
  <si>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</si>
  <si>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</si>
  <si>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</si>
  <si>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</si>
  <si>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</si>
  <si>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</si>
  <si>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</si>
  <si>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</si>
  <si>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</si>
  <si>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</si>
  <si>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</si>
  <si>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</si>
  <si>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</si>
  <si>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</si>
  <si>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</si>
  <si>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</si>
  <si>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</si>
  <si>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</si>
  <si>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</si>
  <si>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</si>
  <si>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</si>
  <si>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</si>
  <si>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</si>
  <si>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</si>
  <si>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</si>
  <si>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</si>
  <si>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</si>
  <si>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</si>
  <si>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</si>
  <si>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</si>
  <si>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</si>
  <si>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</si>
  <si>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</si>
  <si>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</si>
  <si>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</si>
  <si>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</si>
  <si>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</si>
  <si>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</si>
  <si>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</si>
  <si>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</si>
  <si>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</si>
  <si>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</si>
  <si>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</si>
  <si>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</si>
  <si>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</si>
  <si>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</si>
  <si>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</si>
  <si>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</si>
  <si>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</si>
  <si>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</si>
  <si>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</si>
  <si>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</si>
  <si>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</si>
  <si>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</si>
  <si>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</si>
  <si>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</si>
  <si>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</si>
  <si>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</si>
  <si>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</si>
  <si>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</si>
  <si>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</si>
  <si>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</si>
  <si>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</si>
  <si>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</si>
  <si>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</si>
  <si>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</si>
  <si>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</si>
  <si>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Hidrolândia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</si>
  <si>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</si>
  <si>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</si>
  <si>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</si>
  <si>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</si>
  <si>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</si>
  <si>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</si>
  <si>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</si>
  <si>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</si>
  <si>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</si>
  <si>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</si>
  <si>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</si>
  <si>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</si>
  <si>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</si>
  <si>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</si>
  <si>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</si>
  <si>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</si>
  <si>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</si>
  <si>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</si>
  <si>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</si>
  <si>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</si>
  <si>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</si>
  <si>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</si>
  <si>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</si>
  <si>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</si>
  <si>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</si>
  <si>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</si>
  <si>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Jussara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</si>
  <si>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</si>
  <si>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</si>
  <si>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</si>
  <si>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</si>
  <si>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</si>
  <si>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</si>
  <si>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</si>
  <si>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</si>
  <si>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</si>
  <si>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</si>
  <si>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</si>
  <si>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</si>
  <si>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</si>
  <si>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</si>
  <si>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</si>
  <si>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</si>
  <si>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</si>
  <si>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Morrinhos</t>
  </si>
  <si>
    <t>Morro Agudo de Goiás</t>
  </si>
  <si>
    <t>Mossâmedes</t>
  </si>
  <si>
    <t>Mozarlândia</t>
  </si>
  <si>
    <t>Mundo Novo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</si>
  <si>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</si>
  <si>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</si>
  <si>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</si>
  <si>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</si>
  <si>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</si>
  <si>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</si>
  <si>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</si>
  <si>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</si>
  <si>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</si>
  <si>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</si>
  <si>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</si>
  <si>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</si>
  <si>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</si>
  <si>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</si>
  <si>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</si>
  <si>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</si>
  <si>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</si>
  <si>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</si>
  <si>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</si>
  <si>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</si>
  <si>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</si>
  <si>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</si>
  <si>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</si>
  <si>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</si>
  <si>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</si>
  <si>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</si>
  <si>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</si>
  <si>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</si>
  <si>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</si>
  <si>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Piranhas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</si>
  <si>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</si>
  <si>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</si>
  <si>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</si>
  <si>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</si>
  <si>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</si>
  <si>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</si>
  <si>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</si>
  <si>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</si>
  <si>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</si>
  <si>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</si>
  <si>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</si>
  <si>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</si>
  <si>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</si>
  <si>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</si>
  <si>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</si>
  <si>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</si>
  <si>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</si>
  <si>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</si>
  <si>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</si>
  <si>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</si>
  <si>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</si>
  <si>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</si>
  <si>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</si>
  <si>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</si>
  <si>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</si>
  <si>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</si>
  <si>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</si>
  <si>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</si>
  <si>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</si>
  <si>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Domingos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</si>
  <si>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</si>
  <si>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</si>
  <si>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</si>
  <si>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</si>
  <si>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</si>
  <si>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</si>
  <si>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</si>
  <si>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</si>
  <si>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</si>
  <si>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</si>
  <si>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</si>
  <si>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</si>
  <si>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</si>
  <si>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</si>
  <si>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</si>
  <si>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</si>
  <si>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</si>
  <si>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</si>
  <si>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</si>
  <si>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</si>
  <si>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</si>
  <si>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</si>
  <si>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</si>
  <si>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</si>
  <si>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</si>
  <si>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</si>
  <si>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</si>
  <si>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</si>
  <si>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</si>
  <si>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</si>
  <si>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</si>
  <si>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</si>
  <si>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</si>
  <si>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</si>
  <si>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</si>
  <si>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</si>
  <si>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</si>
  <si>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</si>
  <si>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</si>
  <si>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</si>
  <si>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</si>
  <si>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</si>
  <si>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</si>
  <si>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</si>
  <si>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</si>
  <si>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</si>
  <si>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</si>
  <si>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</si>
  <si>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</si>
  <si>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</si>
  <si>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</si>
  <si>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</si>
  <si>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</si>
  <si>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</si>
  <si>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</si>
  <si>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</si>
  <si>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</si>
  <si>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</si>
  <si>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</si>
  <si>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</si>
  <si>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</si>
  <si>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</si>
  <si>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</si>
  <si>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</si>
  <si>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</si>
  <si>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</si>
  <si>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</si>
  <si>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</si>
  <si>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</si>
  <si>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</si>
  <si>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</si>
  <si>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</si>
  <si>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</si>
  <si>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</si>
  <si>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</si>
  <si>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</si>
  <si>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</si>
  <si>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</si>
  <si>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</si>
  <si>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</si>
  <si>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</si>
  <si>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</si>
  <si>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</si>
  <si>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</si>
  <si>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</si>
  <si>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</si>
  <si>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</si>
  <si>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</si>
  <si>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</si>
  <si>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</si>
  <si>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</si>
  <si>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</si>
  <si>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</si>
  <si>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</si>
  <si>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</si>
  <si>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</si>
  <si>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</si>
  <si>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</si>
  <si>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</si>
  <si>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</si>
  <si>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</si>
  <si>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</si>
  <si>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</si>
  <si>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</si>
  <si>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</si>
  <si>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</si>
  <si>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</si>
  <si>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</si>
  <si>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</si>
  <si>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</si>
  <si>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</si>
  <si>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</si>
  <si>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</si>
  <si>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</si>
  <si>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</si>
  <si>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</si>
  <si>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</si>
  <si>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</si>
  <si>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</si>
  <si>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</si>
  <si>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</si>
  <si>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</si>
  <si>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</si>
  <si>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</si>
  <si>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</si>
  <si>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</si>
  <si>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</si>
  <si>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Braúnas</t>
  </si>
  <si>
    <t>Brazópolis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</si>
  <si>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</si>
  <si>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</si>
  <si>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</si>
  <si>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</si>
  <si>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</si>
  <si>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</si>
  <si>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</si>
  <si>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</si>
  <si>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</si>
  <si>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</si>
  <si>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</si>
  <si>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</si>
  <si>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</si>
  <si>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</si>
  <si>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</si>
  <si>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</si>
  <si>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</si>
  <si>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</si>
  <si>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</si>
  <si>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</si>
  <si>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</si>
  <si>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</si>
  <si>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</si>
  <si>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</si>
  <si>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</si>
  <si>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</si>
  <si>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</si>
  <si>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</si>
  <si>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</si>
  <si>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</si>
  <si>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</si>
  <si>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</si>
  <si>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Canápolis</t>
  </si>
  <si>
    <t>Candeias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</si>
  <si>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</si>
  <si>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</si>
  <si>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</si>
  <si>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</si>
  <si>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</si>
  <si>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</si>
  <si>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</si>
  <si>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</si>
  <si>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</si>
  <si>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</si>
  <si>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</si>
  <si>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</si>
  <si>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</si>
  <si>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</si>
  <si>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</si>
  <si>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</si>
  <si>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</si>
  <si>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</si>
  <si>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</si>
  <si>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</si>
  <si>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</si>
  <si>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</si>
  <si>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</si>
  <si>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</si>
  <si>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</si>
  <si>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</si>
  <si>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</si>
  <si>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</si>
  <si>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</si>
  <si>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</si>
  <si>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</si>
  <si>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</si>
  <si>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</si>
  <si>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</si>
  <si>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</si>
  <si>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</si>
  <si>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</si>
  <si>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</si>
  <si>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</si>
  <si>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</si>
  <si>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</si>
  <si>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</si>
  <si>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</si>
  <si>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</si>
  <si>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</si>
  <si>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</si>
  <si>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</si>
  <si>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</si>
  <si>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</si>
  <si>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</si>
  <si>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</si>
  <si>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</si>
  <si>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</si>
  <si>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</si>
  <si>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</si>
  <si>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</si>
  <si>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</si>
  <si>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</si>
  <si>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</si>
  <si>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</si>
  <si>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</si>
  <si>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</si>
  <si>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</si>
  <si>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</si>
  <si>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</si>
  <si>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</si>
  <si>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</si>
  <si>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</si>
  <si>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</si>
  <si>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</si>
  <si>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</si>
  <si>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</si>
  <si>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</si>
  <si>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</si>
  <si>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</si>
  <si>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</si>
  <si>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</si>
  <si>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</si>
  <si>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</si>
  <si>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</si>
  <si>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</si>
  <si>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</si>
  <si>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</si>
  <si>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</si>
  <si>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</si>
  <si>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</si>
  <si>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</si>
  <si>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</si>
  <si>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</si>
  <si>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</si>
  <si>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</si>
  <si>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</si>
  <si>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</si>
  <si>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</si>
  <si>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</si>
  <si>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</si>
  <si>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</si>
  <si>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</si>
  <si>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</si>
  <si>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</si>
  <si>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</si>
  <si>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</si>
  <si>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</si>
  <si>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</si>
  <si>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</si>
  <si>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</si>
  <si>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</si>
  <si>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</si>
  <si>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</si>
  <si>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</si>
  <si>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</si>
  <si>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</si>
  <si>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</si>
  <si>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</si>
  <si>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</si>
  <si>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</si>
  <si>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</si>
  <si>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</si>
  <si>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</si>
  <si>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</si>
  <si>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</si>
  <si>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</si>
  <si>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</si>
  <si>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</si>
  <si>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</si>
  <si>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</si>
  <si>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</si>
  <si>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</si>
  <si>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</si>
  <si>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</si>
  <si>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</si>
  <si>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</si>
  <si>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</si>
  <si>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</si>
  <si>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</si>
  <si>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</si>
  <si>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</si>
  <si>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</si>
  <si>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</si>
  <si>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</si>
  <si>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</si>
  <si>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</si>
  <si>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</si>
  <si>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</si>
  <si>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</si>
  <si>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</si>
  <si>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</si>
  <si>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</si>
  <si>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</si>
  <si>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</si>
  <si>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</si>
  <si>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</si>
  <si>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</si>
  <si>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</si>
  <si>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</si>
  <si>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</si>
  <si>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</si>
  <si>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</si>
  <si>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</si>
  <si>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</si>
  <si>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</si>
  <si>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</si>
  <si>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</si>
  <si>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</si>
  <si>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</si>
  <si>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</si>
  <si>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</si>
  <si>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</si>
  <si>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</si>
  <si>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</si>
  <si>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</si>
  <si>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</si>
  <si>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</si>
  <si>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</si>
  <si>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</si>
  <si>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</si>
  <si>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</si>
  <si>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</si>
  <si>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</si>
  <si>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</si>
  <si>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</si>
  <si>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</si>
  <si>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</si>
  <si>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</si>
  <si>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</si>
  <si>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</si>
  <si>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</si>
  <si>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</si>
  <si>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</si>
  <si>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</si>
  <si>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</si>
  <si>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</si>
  <si>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</si>
  <si>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</si>
  <si>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</si>
  <si>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</si>
  <si>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</si>
  <si>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</si>
  <si>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</si>
  <si>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</si>
  <si>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</si>
  <si>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</si>
  <si>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</si>
  <si>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</si>
  <si>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</si>
  <si>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</si>
  <si>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</si>
  <si>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</si>
  <si>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</si>
  <si>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</si>
  <si>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</si>
  <si>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</si>
  <si>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</si>
  <si>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</si>
  <si>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</si>
  <si>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</si>
  <si>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</si>
  <si>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</si>
  <si>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</si>
  <si>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</si>
  <si>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</si>
  <si>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</si>
  <si>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</si>
  <si>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</si>
  <si>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</si>
  <si>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</si>
  <si>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</si>
  <si>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</si>
  <si>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</si>
  <si>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</si>
  <si>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</si>
  <si>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</si>
  <si>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</si>
  <si>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</si>
  <si>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</si>
  <si>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</si>
  <si>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</si>
  <si>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</si>
  <si>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</si>
  <si>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</si>
  <si>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</si>
  <si>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</si>
  <si>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</si>
  <si>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</si>
  <si>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</si>
  <si>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</si>
  <si>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</si>
  <si>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</si>
  <si>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</si>
  <si>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</si>
  <si>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</si>
  <si>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</si>
  <si>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</si>
  <si>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</si>
  <si>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</si>
  <si>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</si>
  <si>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</si>
  <si>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</si>
  <si>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</si>
  <si>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</si>
  <si>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</si>
  <si>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</si>
  <si>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</si>
  <si>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</si>
  <si>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</si>
  <si>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</si>
  <si>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</si>
  <si>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</si>
  <si>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</si>
  <si>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</si>
  <si>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</si>
  <si>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</si>
  <si>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</si>
  <si>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</si>
  <si>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</si>
  <si>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</si>
  <si>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</si>
  <si>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</si>
  <si>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</si>
  <si>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</si>
  <si>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</si>
  <si>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</si>
  <si>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</si>
  <si>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</si>
  <si>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</si>
  <si>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</si>
  <si>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</si>
  <si>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</si>
  <si>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</si>
  <si>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</si>
  <si>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</si>
  <si>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</si>
  <si>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</si>
  <si>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</si>
  <si>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</si>
  <si>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</si>
  <si>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</si>
  <si>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</si>
  <si>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</si>
  <si>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</si>
  <si>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</si>
  <si>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</si>
  <si>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</si>
  <si>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</si>
  <si>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</si>
  <si>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</si>
  <si>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</si>
  <si>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</si>
  <si>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</si>
  <si>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</si>
  <si>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</si>
  <si>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</si>
  <si>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</si>
  <si>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</si>
  <si>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</si>
  <si>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</si>
  <si>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</si>
  <si>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</si>
  <si>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</si>
  <si>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</si>
  <si>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</si>
  <si>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</si>
  <si>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</si>
  <si>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</si>
  <si>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</si>
  <si>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</si>
  <si>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</si>
  <si>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</si>
  <si>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</si>
  <si>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</si>
  <si>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</si>
  <si>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</si>
  <si>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</si>
  <si>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</si>
  <si>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</si>
  <si>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</si>
  <si>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</si>
  <si>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</si>
  <si>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</si>
  <si>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</si>
  <si>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</si>
  <si>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</si>
  <si>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</si>
  <si>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</si>
  <si>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</si>
  <si>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</si>
  <si>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</si>
  <si>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</si>
  <si>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</si>
  <si>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</si>
  <si>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</si>
  <si>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</si>
  <si>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</si>
  <si>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</si>
  <si>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</si>
  <si>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</si>
  <si>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</si>
  <si>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</si>
  <si>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</si>
  <si>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</si>
  <si>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</si>
  <si>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</si>
  <si>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</si>
  <si>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</si>
  <si>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</si>
  <si>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</si>
  <si>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</si>
  <si>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</si>
  <si>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</si>
  <si>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</si>
  <si>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</si>
  <si>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</si>
  <si>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</si>
  <si>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</si>
  <si>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</si>
  <si>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</si>
  <si>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</si>
  <si>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</si>
  <si>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</si>
  <si>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</si>
  <si>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</si>
  <si>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</si>
  <si>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</si>
  <si>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</si>
  <si>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</si>
  <si>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</si>
  <si>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</si>
  <si>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</si>
  <si>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</si>
  <si>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</si>
  <si>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</si>
  <si>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</si>
  <si>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</si>
  <si>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</si>
  <si>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</si>
  <si>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</si>
  <si>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</si>
  <si>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</si>
  <si>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</si>
  <si>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</si>
  <si>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</si>
  <si>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</si>
  <si>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</si>
  <si>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</si>
  <si>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Branco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</si>
  <si>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</si>
  <si>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</si>
  <si>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</si>
  <si>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</si>
  <si>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</si>
  <si>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</si>
  <si>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</si>
  <si>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</si>
  <si>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</si>
  <si>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</si>
  <si>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</si>
  <si>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</si>
  <si>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</si>
  <si>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</si>
  <si>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</si>
  <si>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</si>
  <si>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</si>
  <si>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</si>
  <si>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</si>
  <si>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 Vinte</t>
  </si>
  <si>
    <t>Passabém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</si>
  <si>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</si>
  <si>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</si>
  <si>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</si>
  <si>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</si>
  <si>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</si>
  <si>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</si>
  <si>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</si>
  <si>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</si>
  <si>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</si>
  <si>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</si>
  <si>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</si>
  <si>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</si>
  <si>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</si>
  <si>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</si>
  <si>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</si>
  <si>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</si>
  <si>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</si>
  <si>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</si>
  <si>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</si>
  <si>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</si>
  <si>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</si>
  <si>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</si>
  <si>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</si>
  <si>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</si>
  <si>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</si>
  <si>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</si>
  <si>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</si>
  <si>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</si>
  <si>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</si>
  <si>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</si>
  <si>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</si>
  <si>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</si>
  <si>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</si>
  <si>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</si>
  <si>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</si>
  <si>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</si>
  <si>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</si>
  <si>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</si>
  <si>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</si>
  <si>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</si>
  <si>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</si>
  <si>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</si>
  <si>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</si>
  <si>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</si>
  <si>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</si>
  <si>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</si>
  <si>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</si>
  <si>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</si>
  <si>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</si>
  <si>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</si>
  <si>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</si>
  <si>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</si>
  <si>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</si>
  <si>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</si>
  <si>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</si>
  <si>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</si>
  <si>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</si>
  <si>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</si>
  <si>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</si>
  <si>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</si>
  <si>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</si>
  <si>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</si>
  <si>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Juscelino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</si>
  <si>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</si>
  <si>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</si>
  <si>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</si>
  <si>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</si>
  <si>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</si>
  <si>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</si>
  <si>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</si>
  <si>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</si>
  <si>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</si>
  <si>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</si>
  <si>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</si>
  <si>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</si>
  <si>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</si>
  <si>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</si>
  <si>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</si>
  <si>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</si>
  <si>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</si>
  <si>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</si>
  <si>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</si>
  <si>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</si>
  <si>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</si>
  <si>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</si>
  <si>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</si>
  <si>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</si>
  <si>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</si>
  <si>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</si>
  <si>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</si>
  <si>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</si>
  <si>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</si>
  <si>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</si>
  <si>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</si>
  <si>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</si>
  <si>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</si>
  <si>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</si>
  <si>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</si>
  <si>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</si>
  <si>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</si>
  <si>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</si>
  <si>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</si>
  <si>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</si>
  <si>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</si>
  <si>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</si>
  <si>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</si>
  <si>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</si>
  <si>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</si>
  <si>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</si>
  <si>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</si>
  <si>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</si>
  <si>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</si>
  <si>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</si>
  <si>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</si>
  <si>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</si>
  <si>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Luzia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</si>
  <si>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</si>
  <si>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</si>
  <si>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</si>
  <si>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</si>
  <si>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</si>
  <si>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</si>
  <si>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</si>
  <si>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</si>
  <si>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</si>
  <si>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</si>
  <si>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</si>
  <si>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</si>
  <si>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</si>
  <si>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</si>
  <si>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</si>
  <si>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</si>
  <si>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</si>
  <si>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</si>
  <si>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</si>
  <si>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</si>
  <si>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</si>
  <si>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</si>
  <si>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</si>
  <si>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</si>
  <si>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</si>
  <si>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</si>
  <si>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</si>
  <si>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</si>
  <si>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</si>
  <si>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</si>
  <si>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</si>
  <si>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</si>
  <si>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</si>
  <si>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</si>
  <si>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</si>
  <si>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</si>
  <si>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</si>
  <si>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</si>
  <si>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</si>
  <si>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</si>
  <si>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</si>
  <si>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</si>
  <si>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</si>
  <si>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</si>
  <si>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</si>
  <si>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</si>
  <si>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</si>
  <si>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</si>
  <si>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</si>
  <si>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</si>
  <si>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</si>
  <si>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</si>
  <si>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</si>
  <si>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</si>
  <si>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</si>
  <si>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</si>
  <si>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</si>
  <si>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</si>
  <si>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</si>
  <si>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</si>
  <si>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</si>
  <si>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</si>
  <si>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</si>
  <si>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</si>
  <si>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</si>
  <si>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</si>
  <si>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</si>
  <si>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</si>
  <si>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</si>
  <si>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</si>
  <si>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</si>
  <si>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</si>
  <si>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</si>
  <si>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</si>
  <si>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</si>
  <si>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</si>
  <si>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</si>
  <si>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</si>
  <si>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</si>
  <si>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</si>
  <si>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</si>
  <si>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</si>
  <si>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</si>
  <si>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</si>
  <si>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</si>
  <si>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</si>
  <si>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</si>
  <si>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</si>
  <si>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</si>
  <si>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</si>
  <si>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</si>
  <si>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</si>
  <si>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</si>
  <si>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</si>
  <si>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</si>
  <si>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</si>
  <si>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</si>
  <si>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</si>
  <si>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</si>
  <si>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</si>
  <si>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</si>
  <si>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</si>
  <si>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</si>
  <si>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</si>
  <si>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</si>
  <si>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</si>
  <si>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</si>
  <si>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</si>
  <si>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</si>
  <si>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</si>
  <si>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</si>
  <si>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</si>
  <si>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</si>
  <si>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</si>
  <si>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</si>
  <si>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</si>
  <si>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</si>
  <si>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</si>
  <si>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</si>
  <si>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</si>
  <si>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</si>
  <si>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</si>
  <si>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</si>
  <si>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</si>
  <si>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</si>
  <si>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</si>
  <si>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</si>
  <si>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</si>
  <si>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</si>
  <si>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</si>
  <si>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</si>
  <si>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</si>
  <si>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</si>
  <si>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</si>
  <si>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</si>
  <si>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</si>
  <si>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</si>
  <si>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</si>
  <si>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</si>
  <si>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</si>
  <si>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</si>
  <si>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</si>
  <si>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</si>
  <si>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</si>
  <si>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</si>
  <si>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</si>
  <si>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</si>
  <si>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</si>
  <si>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</si>
  <si>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</si>
  <si>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</si>
  <si>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</si>
  <si>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</si>
  <si>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</si>
  <si>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</si>
  <si>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</si>
  <si>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</si>
  <si>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</si>
  <si>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</si>
  <si>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</si>
  <si>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</si>
  <si>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</si>
  <si>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</si>
  <si>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</si>
  <si>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</si>
  <si>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</si>
  <si>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</si>
  <si>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</si>
  <si>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</si>
  <si>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Viçosa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</si>
  <si>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</si>
  <si>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</si>
  <si>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</si>
  <si>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</si>
  <si>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</si>
  <si>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</si>
  <si>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</si>
  <si>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</si>
  <si>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MS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</si>
  <si>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</si>
  <si>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</si>
  <si>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</si>
  <si>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</si>
  <si>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</si>
  <si>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</si>
  <si>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</si>
  <si>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</si>
  <si>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</si>
  <si>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</si>
  <si>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</si>
  <si>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</si>
  <si>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</si>
  <si>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</si>
  <si>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</si>
  <si>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Bonito</t>
  </si>
  <si>
    <t>Brasilândia</t>
  </si>
  <si>
    <t>Caarapó</t>
  </si>
  <si>
    <t>Camapuã</t>
  </si>
  <si>
    <t>Campo Grande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</si>
  <si>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</si>
  <si>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</si>
  <si>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</si>
  <si>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</si>
  <si>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</si>
  <si>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</si>
  <si>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</si>
  <si>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</si>
  <si>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</si>
  <si>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</si>
  <si>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</si>
  <si>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</si>
  <si>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</si>
  <si>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</si>
  <si>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</si>
  <si>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</si>
  <si>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</si>
  <si>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</si>
  <si>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</si>
  <si>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</si>
  <si>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</si>
  <si>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</si>
  <si>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</si>
  <si>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Jardim</t>
  </si>
  <si>
    <t>Jateí</t>
  </si>
  <si>
    <t>Juti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</si>
  <si>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</si>
  <si>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</si>
  <si>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</si>
  <si>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</si>
  <si>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</si>
  <si>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</si>
  <si>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</si>
  <si>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</si>
  <si>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</si>
  <si>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</si>
  <si>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</si>
  <si>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</si>
  <si>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</si>
  <si>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</si>
  <si>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</si>
  <si>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</si>
  <si>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</si>
  <si>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</si>
  <si>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</si>
  <si>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</si>
  <si>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</si>
  <si>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</si>
  <si>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</si>
  <si>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</si>
  <si>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</si>
  <si>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</si>
  <si>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</si>
  <si>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</si>
  <si>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</si>
  <si>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</si>
  <si>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</si>
  <si>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</si>
  <si>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</si>
  <si>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</si>
  <si>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</si>
  <si>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</si>
  <si>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</si>
  <si>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</si>
  <si>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</si>
  <si>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</si>
  <si>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</si>
  <si>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</si>
  <si>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</si>
  <si>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</si>
  <si>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</si>
  <si>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</si>
  <si>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</si>
  <si>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</si>
  <si>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</si>
  <si>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</si>
  <si>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</si>
  <si>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</si>
  <si>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</si>
  <si>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</si>
  <si>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</si>
  <si>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Canarana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</si>
  <si>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</si>
  <si>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</si>
  <si>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</si>
  <si>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</si>
  <si>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</si>
  <si>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</si>
  <si>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</si>
  <si>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</si>
  <si>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</si>
  <si>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</si>
  <si>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</si>
  <si>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</si>
  <si>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</si>
  <si>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</si>
  <si>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</si>
  <si>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</si>
  <si>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</si>
  <si>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</si>
  <si>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</si>
  <si>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</si>
  <si>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</si>
  <si>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</si>
  <si>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</si>
  <si>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</si>
  <si>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</si>
  <si>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</si>
  <si>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</si>
  <si>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</si>
  <si>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</si>
  <si>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</si>
  <si>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</si>
  <si>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</si>
  <si>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</si>
  <si>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</si>
  <si>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</si>
  <si>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</si>
  <si>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</si>
  <si>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</si>
  <si>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</si>
  <si>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</si>
  <si>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</si>
  <si>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</si>
  <si>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</si>
  <si>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</si>
  <si>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</si>
  <si>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</si>
  <si>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</si>
  <si>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</si>
  <si>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</si>
  <si>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</si>
  <si>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</si>
  <si>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</si>
  <si>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</si>
  <si>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</si>
  <si>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</si>
  <si>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</si>
  <si>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</si>
  <si>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</si>
  <si>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</si>
  <si>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</si>
  <si>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</si>
  <si>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</si>
  <si>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</si>
  <si>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</si>
  <si>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</si>
  <si>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</si>
  <si>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</si>
  <si>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</si>
  <si>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</si>
  <si>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</si>
  <si>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</si>
  <si>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</si>
  <si>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</si>
  <si>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</si>
  <si>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</si>
  <si>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</si>
  <si>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</si>
  <si>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</si>
  <si>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Reserva do Cabaçal</t>
  </si>
  <si>
    <t>Ribeirão Cascalheira</t>
  </si>
  <si>
    <t>Ribeirãozinho</t>
  </si>
  <si>
    <t>Rio Branco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</si>
  <si>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</si>
  <si>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</si>
  <si>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</si>
  <si>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</si>
  <si>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</si>
  <si>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</si>
  <si>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</si>
  <si>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</si>
  <si>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</si>
  <si>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</si>
  <si>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</si>
  <si>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</si>
  <si>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</si>
  <si>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</si>
  <si>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</si>
  <si>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</si>
  <si>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</si>
  <si>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</si>
  <si>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</si>
  <si>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</si>
  <si>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</si>
  <si>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</si>
  <si>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</si>
  <si>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</si>
  <si>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</si>
  <si>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</si>
  <si>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</si>
  <si>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</si>
  <si>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</si>
  <si>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</si>
  <si>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</si>
  <si>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</si>
  <si>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</si>
  <si>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PR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</si>
  <si>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</si>
  <si>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</si>
  <si>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</si>
  <si>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</si>
  <si>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</si>
  <si>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</si>
  <si>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</si>
  <si>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</si>
  <si>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</si>
  <si>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</si>
  <si>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</si>
  <si>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</si>
  <si>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</si>
  <si>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</si>
  <si>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</si>
  <si>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</si>
  <si>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</si>
  <si>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</si>
  <si>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</si>
  <si>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</si>
  <si>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</si>
  <si>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Araruna</t>
  </si>
  <si>
    <t>Araucária</t>
  </si>
  <si>
    <t>Ariranha do Ivaí</t>
  </si>
  <si>
    <t>Assaí</t>
  </si>
  <si>
    <t>Assis Chateaubriand</t>
  </si>
  <si>
    <t>Astorga</t>
  </si>
  <si>
    <t>Atalaia</t>
  </si>
  <si>
    <t>Balsa Nova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</si>
  <si>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</si>
  <si>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</si>
  <si>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</si>
  <si>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</si>
  <si>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</si>
  <si>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</si>
  <si>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</si>
  <si>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</si>
  <si>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</si>
  <si>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</si>
  <si>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</si>
  <si>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</si>
  <si>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</si>
  <si>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</si>
  <si>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</si>
  <si>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</si>
  <si>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</si>
  <si>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</si>
  <si>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</si>
  <si>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</si>
  <si>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</si>
  <si>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</si>
  <si>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</si>
  <si>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</si>
  <si>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</si>
  <si>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</si>
  <si>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</si>
  <si>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</si>
  <si>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</si>
  <si>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</si>
  <si>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</si>
  <si>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</si>
  <si>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Capanema</t>
  </si>
  <si>
    <t>Capitão Leônidas Marques</t>
  </si>
  <si>
    <t>Carambeí</t>
  </si>
  <si>
    <t>Carlópolis</t>
  </si>
  <si>
    <t>Cascavel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</si>
  <si>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</si>
  <si>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</si>
  <si>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</si>
  <si>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</si>
  <si>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</si>
  <si>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</si>
  <si>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</si>
  <si>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</si>
  <si>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</si>
  <si>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</si>
  <si>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</si>
  <si>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</si>
  <si>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</si>
  <si>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</si>
  <si>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</si>
  <si>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</si>
  <si>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</si>
  <si>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</si>
  <si>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</si>
  <si>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</si>
  <si>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</si>
  <si>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</si>
  <si>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</si>
  <si>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</si>
  <si>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</si>
  <si>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</si>
  <si>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</si>
  <si>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</si>
  <si>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</si>
  <si>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</si>
  <si>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</si>
  <si>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</si>
  <si>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</si>
  <si>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</si>
  <si>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</si>
  <si>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</si>
  <si>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</si>
  <si>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</si>
  <si>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</si>
  <si>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</si>
  <si>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</si>
  <si>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</si>
  <si>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</si>
  <si>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</si>
  <si>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</si>
  <si>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Floresta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</si>
  <si>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</si>
  <si>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</si>
  <si>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</si>
  <si>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</si>
  <si>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</si>
  <si>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</si>
  <si>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</si>
  <si>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</si>
  <si>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</si>
  <si>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</si>
  <si>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</si>
  <si>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</si>
  <si>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</si>
  <si>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</si>
  <si>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</si>
  <si>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</si>
  <si>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</si>
  <si>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</si>
  <si>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</si>
  <si>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</si>
  <si>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</si>
  <si>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</si>
  <si>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</si>
  <si>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</si>
  <si>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</si>
  <si>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</si>
  <si>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</si>
  <si>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Iguatu</t>
  </si>
  <si>
    <t>Imbaú</t>
  </si>
  <si>
    <t>Imbituva</t>
  </si>
  <si>
    <t>Inácio Martins</t>
  </si>
  <si>
    <t>Inajá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</si>
  <si>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</si>
  <si>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</si>
  <si>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</si>
  <si>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</si>
  <si>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</si>
  <si>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</si>
  <si>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</si>
  <si>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</si>
  <si>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Itambé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</si>
  <si>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</si>
  <si>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</si>
  <si>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</si>
  <si>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</si>
  <si>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</si>
  <si>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</si>
  <si>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</si>
  <si>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</si>
  <si>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</si>
  <si>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</si>
  <si>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</si>
  <si>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</si>
  <si>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</si>
  <si>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</si>
  <si>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Japurá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</si>
  <si>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</si>
  <si>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</si>
  <si>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</si>
  <si>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</si>
  <si>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</si>
  <si>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</si>
  <si>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</si>
  <si>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</si>
  <si>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</si>
  <si>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</si>
  <si>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</si>
  <si>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</si>
  <si>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</si>
  <si>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</si>
  <si>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</si>
  <si>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</si>
  <si>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</si>
  <si>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</si>
  <si>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</si>
  <si>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</si>
  <si>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</si>
  <si>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</si>
  <si>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</si>
  <si>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</si>
  <si>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</si>
  <si>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</si>
  <si>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</si>
  <si>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</si>
  <si>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</si>
  <si>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</si>
  <si>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</si>
  <si>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</si>
  <si>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</si>
  <si>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</si>
  <si>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</si>
  <si>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</si>
  <si>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</si>
  <si>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</si>
  <si>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</si>
  <si>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</si>
  <si>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</si>
  <si>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</si>
  <si>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</si>
  <si>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</si>
  <si>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</si>
  <si>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Mirador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</si>
  <si>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</si>
  <si>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</si>
  <si>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</si>
  <si>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</si>
  <si>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</si>
  <si>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</si>
  <si>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</si>
  <si>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</si>
  <si>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</si>
  <si>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</si>
  <si>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</si>
  <si>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Fátima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</si>
  <si>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</si>
  <si>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</si>
  <si>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</si>
  <si>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</si>
  <si>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</si>
  <si>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</si>
  <si>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</si>
  <si>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</si>
  <si>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</si>
  <si>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</si>
  <si>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</si>
  <si>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</si>
  <si>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</si>
  <si>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</si>
  <si>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</si>
  <si>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</si>
  <si>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</si>
  <si>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</si>
  <si>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</si>
  <si>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</si>
  <si>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</si>
  <si>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</si>
  <si>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</si>
  <si>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</si>
  <si>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</si>
  <si>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</si>
  <si>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</si>
  <si>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</si>
  <si>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</si>
  <si>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</si>
  <si>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 de São Bento</t>
  </si>
  <si>
    <t>Pinhalão</t>
  </si>
  <si>
    <t>Pinhão</t>
  </si>
  <si>
    <t>Piraí do Sul</t>
  </si>
  <si>
    <t>Piraquara</t>
  </si>
  <si>
    <t>Pitanga</t>
  </si>
  <si>
    <t>Pitangueiras</t>
  </si>
  <si>
    <t>Planaltina do Paraná</t>
  </si>
  <si>
    <t>Planalto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</si>
  <si>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</si>
  <si>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</si>
  <si>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</si>
  <si>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</si>
  <si>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</si>
  <si>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</si>
  <si>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</si>
  <si>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</si>
  <si>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</si>
  <si>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</si>
  <si>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</si>
  <si>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</si>
  <si>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</si>
  <si>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</si>
  <si>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</si>
  <si>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</si>
  <si>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</si>
  <si>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</si>
  <si>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</si>
  <si>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</si>
  <si>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</si>
  <si>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</si>
  <si>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</si>
  <si>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</si>
  <si>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</si>
  <si>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</si>
  <si>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</si>
  <si>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</si>
  <si>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</si>
  <si>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</si>
  <si>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</si>
  <si>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</si>
  <si>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</si>
  <si>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</si>
  <si>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</si>
  <si>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</si>
  <si>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</si>
  <si>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</si>
  <si>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</si>
  <si>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</si>
  <si>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</si>
  <si>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</si>
  <si>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</si>
  <si>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</si>
  <si>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</si>
  <si>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</si>
  <si>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</si>
  <si>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Helena</t>
  </si>
  <si>
    <t>Santa Inês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</si>
  <si>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</si>
  <si>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</si>
  <si>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</si>
  <si>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</si>
  <si>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</si>
  <si>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</si>
  <si>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</si>
  <si>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</si>
  <si>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</si>
  <si>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</si>
  <si>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</si>
  <si>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</si>
  <si>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</si>
  <si>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</si>
  <si>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</si>
  <si>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</si>
  <si>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</t>
  </si>
  <si>
    <t>São João do Caiuá</t>
  </si>
  <si>
    <t>São João do Ivaí</t>
  </si>
  <si>
    <t>São João do Triunfo</t>
  </si>
  <si>
    <t>São Jorge do Ivaí</t>
  </si>
  <si>
    <t>São Jorge do Patrocínio</t>
  </si>
  <si>
    <t>São Jorge d'Oeste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</si>
  <si>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</si>
  <si>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</si>
  <si>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</si>
  <si>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</si>
  <si>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</si>
  <si>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</si>
  <si>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</si>
  <si>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</si>
  <si>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</si>
  <si>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</si>
  <si>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</si>
  <si>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</si>
  <si>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</si>
  <si>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</si>
  <si>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</si>
  <si>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</si>
  <si>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</si>
  <si>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</si>
  <si>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</si>
  <si>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</si>
  <si>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</si>
  <si>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</si>
  <si>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</si>
  <si>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</si>
  <si>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</si>
  <si>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</si>
  <si>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</si>
  <si>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</si>
  <si>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</si>
  <si>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</si>
  <si>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</si>
  <si>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</si>
  <si>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</si>
  <si>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</si>
  <si>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</si>
  <si>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</si>
  <si>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</si>
  <si>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</si>
  <si>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</si>
  <si>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</si>
  <si>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</si>
  <si>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</si>
  <si>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</si>
  <si>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</si>
  <si>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</si>
  <si>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</si>
  <si>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</si>
  <si>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</si>
  <si>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</si>
  <si>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</si>
  <si>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</si>
  <si>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</si>
  <si>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</si>
  <si>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</si>
  <si>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</si>
  <si>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</si>
  <si>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</si>
  <si>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Alegre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</si>
  <si>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</si>
  <si>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</si>
  <si>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</si>
  <si>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</si>
  <si>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</si>
  <si>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</si>
  <si>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</si>
  <si>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</si>
  <si>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</si>
  <si>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</si>
  <si>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</si>
  <si>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</si>
  <si>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</si>
  <si>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</si>
  <si>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</si>
  <si>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</si>
  <si>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</si>
  <si>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</si>
  <si>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</si>
  <si>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</si>
  <si>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</si>
  <si>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</si>
  <si>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</si>
  <si>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</si>
  <si>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</si>
  <si>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</si>
  <si>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</si>
  <si>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</si>
  <si>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</si>
  <si>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</si>
  <si>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</si>
  <si>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</si>
  <si>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</si>
  <si>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</si>
  <si>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</si>
  <si>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</si>
  <si>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</si>
  <si>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Jesus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</si>
  <si>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</si>
  <si>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</si>
  <si>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</si>
  <si>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</si>
  <si>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</si>
  <si>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</si>
  <si>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</si>
  <si>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</si>
  <si>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</si>
  <si>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</si>
  <si>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</si>
  <si>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</si>
  <si>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Cachoeirinha</t>
  </si>
  <si>
    <t>Cacique Doble</t>
  </si>
  <si>
    <t>Caibaté</t>
  </si>
  <si>
    <t>Caiçara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</si>
  <si>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</si>
  <si>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</si>
  <si>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</si>
  <si>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</si>
  <si>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</si>
  <si>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</si>
  <si>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</si>
  <si>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</si>
  <si>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</si>
  <si>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</si>
  <si>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</si>
  <si>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</si>
  <si>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</si>
  <si>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</si>
  <si>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</si>
  <si>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</si>
  <si>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</si>
  <si>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</si>
  <si>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</si>
  <si>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</si>
  <si>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</si>
  <si>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</si>
  <si>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</si>
  <si>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</si>
  <si>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</si>
  <si>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</si>
  <si>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</si>
  <si>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</si>
  <si>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</si>
  <si>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</si>
  <si>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</si>
  <si>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</si>
  <si>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</si>
  <si>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</si>
  <si>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</si>
  <si>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</si>
  <si>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</si>
  <si>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</si>
  <si>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</si>
  <si>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</si>
  <si>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</si>
  <si>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</si>
  <si>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</si>
  <si>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</si>
  <si>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</si>
  <si>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Colinas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</si>
  <si>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</si>
  <si>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</si>
  <si>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</si>
  <si>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</si>
  <si>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</si>
  <si>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</si>
  <si>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</si>
  <si>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</si>
  <si>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</si>
  <si>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</si>
  <si>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</si>
  <si>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</si>
  <si>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</si>
  <si>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</si>
  <si>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</si>
  <si>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</si>
  <si>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</si>
  <si>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</si>
  <si>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</si>
  <si>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</si>
  <si>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</si>
  <si>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</si>
  <si>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</si>
  <si>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</si>
  <si>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</si>
  <si>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</si>
  <si>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</si>
  <si>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</si>
  <si>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</si>
  <si>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</si>
  <si>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</si>
  <si>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</si>
  <si>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</si>
  <si>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</si>
  <si>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</si>
  <si>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</si>
  <si>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</si>
  <si>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</si>
  <si>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</si>
  <si>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</si>
  <si>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</si>
  <si>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</si>
  <si>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</si>
  <si>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</si>
  <si>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</si>
  <si>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</si>
  <si>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</si>
  <si>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</si>
  <si>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</si>
  <si>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</si>
  <si>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</si>
  <si>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</si>
  <si>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</si>
  <si>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</si>
  <si>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</si>
  <si>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</si>
  <si>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</si>
  <si>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</si>
  <si>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</si>
  <si>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</si>
  <si>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</si>
  <si>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</si>
  <si>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</si>
  <si>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</si>
  <si>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</si>
  <si>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</si>
  <si>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</si>
  <si>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</si>
  <si>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</si>
  <si>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</si>
  <si>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</si>
  <si>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</si>
  <si>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</si>
  <si>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</si>
  <si>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</si>
  <si>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</si>
  <si>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</si>
  <si>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</si>
  <si>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</si>
  <si>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</si>
  <si>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</si>
  <si>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Humaitá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</si>
  <si>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</si>
  <si>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</si>
  <si>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</si>
  <si>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</si>
  <si>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</si>
  <si>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</si>
  <si>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</si>
  <si>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</si>
  <si>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</si>
  <si>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</si>
  <si>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Independência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</si>
  <si>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</si>
  <si>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</si>
  <si>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</si>
  <si>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</si>
  <si>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</si>
  <si>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</si>
  <si>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</si>
  <si>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</si>
  <si>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</si>
  <si>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</si>
  <si>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</si>
  <si>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</si>
  <si>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</si>
  <si>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</si>
  <si>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</si>
  <si>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</si>
  <si>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</si>
  <si>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</si>
  <si>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</si>
  <si>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</si>
  <si>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</si>
  <si>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</si>
  <si>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</si>
  <si>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</si>
  <si>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</si>
  <si>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</si>
  <si>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</si>
  <si>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</si>
  <si>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</si>
  <si>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</si>
  <si>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</si>
  <si>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</si>
  <si>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</si>
  <si>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</si>
  <si>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</si>
  <si>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</si>
  <si>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</si>
  <si>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</si>
  <si>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</si>
  <si>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</si>
  <si>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</si>
  <si>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</si>
  <si>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</si>
  <si>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</si>
  <si>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</si>
  <si>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</si>
  <si>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</si>
  <si>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</si>
  <si>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</si>
  <si>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</si>
  <si>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</si>
  <si>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</si>
  <si>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</si>
  <si>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</si>
  <si>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</si>
  <si>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</si>
  <si>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</si>
  <si>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</si>
  <si>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</si>
  <si>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</si>
  <si>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</si>
  <si>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</si>
  <si>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</si>
  <si>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</si>
  <si>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</si>
  <si>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</si>
  <si>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</si>
  <si>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</si>
  <si>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</si>
  <si>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</si>
  <si>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</si>
  <si>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</si>
  <si>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</si>
  <si>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</si>
  <si>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</si>
  <si>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</si>
  <si>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</si>
  <si>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Nova Santa Rita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</si>
  <si>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</si>
  <si>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</si>
  <si>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</si>
  <si>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</si>
  <si>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</si>
  <si>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</si>
  <si>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</si>
  <si>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</si>
  <si>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</si>
  <si>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</si>
  <si>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</si>
  <si>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</si>
  <si>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</si>
  <si>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</si>
  <si>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</si>
  <si>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</si>
  <si>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</si>
  <si>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</si>
  <si>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</si>
  <si>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</si>
  <si>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</si>
  <si>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</si>
  <si>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</si>
  <si>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</si>
  <si>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</si>
  <si>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</si>
  <si>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</si>
  <si>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</si>
  <si>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</si>
  <si>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</si>
  <si>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</si>
  <si>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</si>
  <si>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</si>
  <si>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</si>
  <si>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</si>
  <si>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</si>
  <si>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</si>
  <si>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</si>
  <si>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</si>
  <si>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</si>
  <si>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</si>
  <si>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</si>
  <si>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</si>
  <si>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</si>
  <si>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</si>
  <si>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</si>
  <si>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</si>
  <si>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</si>
  <si>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</si>
  <si>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</si>
  <si>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</si>
  <si>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</si>
  <si>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</si>
  <si>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</si>
  <si>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</si>
  <si>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</si>
  <si>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</si>
  <si>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</si>
  <si>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</si>
  <si>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</si>
  <si>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</si>
  <si>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</si>
  <si>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</si>
  <si>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</si>
  <si>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</si>
  <si>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</si>
  <si>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</si>
  <si>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</si>
  <si>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</si>
  <si>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</si>
  <si>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</si>
  <si>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</si>
  <si>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</si>
  <si>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</si>
  <si>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</si>
  <si>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</si>
  <si>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</si>
  <si>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</si>
  <si>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</si>
  <si>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</t>
  </si>
  <si>
    <t>Santa Maria do Herval</t>
  </si>
  <si>
    <t>Santa Rosa</t>
  </si>
  <si>
    <t>Santa Tereza</t>
  </si>
  <si>
    <t>Santa Vitória do Palmar</t>
  </si>
  <si>
    <t>Santana da Boa Vista</t>
  </si>
  <si>
    <t>Sant'Ana do Livramento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</si>
  <si>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</si>
  <si>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</si>
  <si>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</si>
  <si>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</si>
  <si>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</si>
  <si>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</si>
  <si>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</si>
  <si>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</si>
  <si>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</si>
  <si>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</si>
  <si>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</si>
  <si>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</si>
  <si>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Gabriel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</si>
  <si>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</si>
  <si>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</si>
  <si>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</si>
  <si>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</si>
  <si>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</si>
  <si>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</si>
  <si>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</si>
  <si>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</si>
  <si>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</si>
  <si>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</si>
  <si>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</si>
  <si>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</si>
  <si>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</si>
  <si>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</si>
  <si>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</si>
  <si>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</si>
  <si>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</si>
  <si>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</si>
  <si>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</si>
  <si>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</si>
  <si>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</si>
  <si>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</si>
  <si>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</si>
  <si>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</si>
  <si>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</si>
  <si>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</si>
  <si>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</si>
  <si>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</si>
  <si>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</si>
  <si>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</si>
  <si>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</si>
  <si>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</si>
  <si>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</si>
  <si>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</si>
  <si>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</si>
  <si>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</si>
  <si>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</si>
  <si>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</si>
  <si>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</si>
  <si>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</si>
  <si>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</si>
  <si>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</si>
  <si>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</si>
  <si>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</si>
  <si>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</si>
  <si>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</si>
  <si>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</si>
  <si>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</si>
  <si>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Sobradinho</t>
  </si>
  <si>
    <t>Soledade</t>
  </si>
  <si>
    <t>Tabaí</t>
  </si>
  <si>
    <t>Tapera</t>
  </si>
  <si>
    <t>Tapes</t>
  </si>
  <si>
    <t>Taquara</t>
  </si>
  <si>
    <t>Taquari</t>
  </si>
  <si>
    <t>Taquaruçu do Sul</t>
  </si>
  <si>
    <t>Tavares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</si>
  <si>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</si>
  <si>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</si>
  <si>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</si>
  <si>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</si>
  <si>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</si>
  <si>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</si>
  <si>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</si>
  <si>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</si>
  <si>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</si>
  <si>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</si>
  <si>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</si>
  <si>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</si>
  <si>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</si>
  <si>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</si>
  <si>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</si>
  <si>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</si>
  <si>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</si>
  <si>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Triunfo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</si>
  <si>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</si>
  <si>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</si>
  <si>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</si>
  <si>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</si>
  <si>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</si>
  <si>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</si>
  <si>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</si>
  <si>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</si>
  <si>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</si>
  <si>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</si>
  <si>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</si>
  <si>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</si>
  <si>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</si>
  <si>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</si>
  <si>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</si>
  <si>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</si>
  <si>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</si>
  <si>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 Cruz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</si>
  <si>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</si>
  <si>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</si>
  <si>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</si>
  <si>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</si>
  <si>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</si>
  <si>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</si>
  <si>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</si>
  <si>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</si>
  <si>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</si>
  <si>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</si>
  <si>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</si>
  <si>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</si>
  <si>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</si>
  <si>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</si>
  <si>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</si>
  <si>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</si>
  <si>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</si>
  <si>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</si>
  <si>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</si>
  <si>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</si>
  <si>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</si>
  <si>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</si>
  <si>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</si>
  <si>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</si>
  <si>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</si>
  <si>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</si>
  <si>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</si>
  <si>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Anchieta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</si>
  <si>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</si>
  <si>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</si>
  <si>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</si>
  <si>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</si>
  <si>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</si>
  <si>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</si>
  <si>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</si>
  <si>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</si>
  <si>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</si>
  <si>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</si>
  <si>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</si>
  <si>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</si>
  <si>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Aurora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</si>
  <si>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</si>
  <si>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</si>
  <si>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</si>
  <si>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</si>
  <si>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</si>
  <si>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Rincão</t>
  </si>
  <si>
    <t>Bandeirante</t>
  </si>
  <si>
    <t>Barra Bonita</t>
  </si>
  <si>
    <t>Barra Velha</t>
  </si>
  <si>
    <t>Bela Vista do Toldo</t>
  </si>
  <si>
    <t>Belmonte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</si>
  <si>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</si>
  <si>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</si>
  <si>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</si>
  <si>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</si>
  <si>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</si>
  <si>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</si>
  <si>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</si>
  <si>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</si>
  <si>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</si>
  <si>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</si>
  <si>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</si>
  <si>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</si>
  <si>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</si>
  <si>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</si>
  <si>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</si>
  <si>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</si>
  <si>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</si>
  <si>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</si>
  <si>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</si>
  <si>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</si>
  <si>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</si>
  <si>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</si>
  <si>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</si>
  <si>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</si>
  <si>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</si>
  <si>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</si>
  <si>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</si>
  <si>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</si>
  <si>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</si>
  <si>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</si>
  <si>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</si>
  <si>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</si>
  <si>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</si>
  <si>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</si>
  <si>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</si>
  <si>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</si>
  <si>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</si>
  <si>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</si>
  <si>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</si>
  <si>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</si>
  <si>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</si>
  <si>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</si>
  <si>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</si>
  <si>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</si>
  <si>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</si>
  <si>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</si>
  <si>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Entre Rios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</si>
  <si>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</si>
  <si>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</si>
  <si>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</si>
  <si>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</si>
  <si>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</si>
  <si>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</si>
  <si>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</si>
  <si>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</si>
  <si>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</si>
  <si>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</si>
  <si>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</si>
  <si>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</si>
  <si>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</si>
  <si>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</si>
  <si>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</si>
  <si>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</si>
  <si>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</si>
  <si>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</si>
  <si>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</si>
  <si>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</si>
  <si>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</si>
  <si>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</si>
  <si>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</si>
  <si>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</si>
  <si>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</si>
  <si>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</si>
  <si>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</si>
  <si>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</si>
  <si>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</si>
  <si>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</si>
  <si>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</si>
  <si>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</si>
  <si>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</si>
  <si>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</si>
  <si>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</si>
  <si>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</si>
  <si>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</si>
  <si>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</si>
  <si>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</si>
  <si>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</si>
  <si>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</si>
  <si>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</si>
  <si>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Itapiranga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</si>
  <si>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</si>
  <si>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</si>
  <si>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</si>
  <si>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</si>
  <si>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</si>
  <si>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</si>
  <si>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</si>
  <si>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</si>
  <si>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</si>
  <si>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</si>
  <si>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</si>
  <si>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</si>
  <si>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</si>
  <si>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</si>
  <si>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</si>
  <si>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</si>
  <si>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</si>
  <si>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</si>
  <si>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</si>
  <si>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</si>
  <si>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</si>
  <si>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</si>
  <si>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</si>
  <si>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</si>
  <si>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</si>
  <si>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</si>
  <si>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</si>
  <si>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</si>
  <si>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Maravilha</t>
  </si>
  <si>
    <t>Marema</t>
  </si>
  <si>
    <t>Massaranduba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</si>
  <si>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</si>
  <si>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</si>
  <si>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</si>
  <si>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</si>
  <si>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</si>
  <si>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</si>
  <si>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</si>
  <si>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</si>
  <si>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</si>
  <si>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</si>
  <si>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</si>
  <si>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</si>
  <si>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</si>
  <si>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Novo Horizonte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</si>
  <si>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</si>
  <si>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</si>
  <si>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</si>
  <si>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</si>
  <si>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</si>
  <si>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</si>
  <si>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</si>
  <si>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</si>
  <si>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</si>
  <si>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</si>
  <si>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</si>
  <si>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</si>
  <si>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</si>
  <si>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</si>
  <si>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</si>
  <si>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</si>
  <si>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</si>
  <si>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</si>
  <si>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Petrolândia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</si>
  <si>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</si>
  <si>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</si>
  <si>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</si>
  <si>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</si>
  <si>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</si>
  <si>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</si>
  <si>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</si>
  <si>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</si>
  <si>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</si>
  <si>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</si>
  <si>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</si>
  <si>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</si>
  <si>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</si>
  <si>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</si>
  <si>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</si>
  <si>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</si>
  <si>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</si>
  <si>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</si>
  <si>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</si>
  <si>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</si>
  <si>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</si>
  <si>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</si>
  <si>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</si>
  <si>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</si>
  <si>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</si>
  <si>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</si>
  <si>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</si>
  <si>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</si>
  <si>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</si>
  <si>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</si>
  <si>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</si>
  <si>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</si>
  <si>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</si>
  <si>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Cecília</t>
  </si>
  <si>
    <t>Santa Rosa de Lima</t>
  </si>
  <si>
    <t>Santa Rosa do Sul</t>
  </si>
  <si>
    <t>Santa Terezinha do Progresso</t>
  </si>
  <si>
    <t>Santiago do Sul</t>
  </si>
  <si>
    <t>Santo Amaro da Imperatriz</t>
  </si>
  <si>
    <t>São Bento do Sul</t>
  </si>
  <si>
    <t>São Bernardino</t>
  </si>
  <si>
    <t>São Bonifácio</t>
  </si>
  <si>
    <t>São Carlos</t>
  </si>
  <si>
    <t>São Cristóvão do Sul</t>
  </si>
  <si>
    <t>São Francisco do Sul</t>
  </si>
  <si>
    <t>São João Batista</t>
  </si>
  <si>
    <t>São João do Itaperiú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</si>
  <si>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</si>
  <si>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</si>
  <si>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</si>
  <si>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</si>
  <si>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</si>
  <si>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</si>
  <si>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</si>
  <si>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</si>
  <si>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</si>
  <si>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</si>
  <si>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</si>
  <si>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</si>
  <si>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</si>
  <si>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</si>
  <si>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</si>
  <si>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</si>
  <si>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</si>
  <si>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</si>
  <si>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</si>
  <si>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Tangará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</si>
  <si>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</si>
  <si>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</si>
  <si>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</si>
  <si>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</si>
  <si>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</si>
  <si>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</si>
  <si>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</si>
  <si>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</si>
  <si>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</si>
  <si>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</si>
  <si>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</si>
  <si>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</si>
  <si>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</si>
  <si>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</si>
  <si>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</si>
  <si>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</si>
  <si>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</si>
  <si>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</si>
  <si>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</si>
  <si>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</si>
  <si>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</si>
  <si>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</si>
  <si>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</si>
  <si>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</si>
  <si>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</si>
  <si>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</si>
  <si>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</si>
  <si>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</si>
  <si>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</si>
  <si>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</si>
  <si>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</si>
  <si>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</si>
  <si>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</si>
  <si>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</si>
  <si>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</si>
  <si>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</si>
  <si>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</si>
  <si>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</si>
  <si>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</si>
  <si>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</si>
  <si>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</si>
  <si>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</si>
  <si>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</si>
  <si>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</si>
  <si>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</si>
  <si>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</si>
  <si>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</si>
  <si>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Amparo</t>
  </si>
  <si>
    <t>Analândia</t>
  </si>
  <si>
    <t>Andradina</t>
  </si>
  <si>
    <t>Angatuba</t>
  </si>
  <si>
    <t>Anhembi</t>
  </si>
  <si>
    <t>Anhumas</t>
  </si>
  <si>
    <t>Aparecida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</si>
  <si>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</si>
  <si>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</si>
  <si>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</si>
  <si>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</si>
  <si>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</si>
  <si>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</si>
  <si>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</si>
  <si>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</si>
  <si>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</si>
  <si>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</si>
  <si>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</si>
  <si>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</si>
  <si>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</si>
  <si>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</si>
  <si>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</si>
  <si>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</si>
  <si>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</si>
  <si>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</si>
  <si>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</si>
  <si>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</si>
  <si>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</si>
  <si>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</si>
  <si>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</si>
  <si>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</si>
  <si>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</si>
  <si>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</si>
  <si>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</si>
  <si>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</si>
  <si>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</si>
  <si>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</si>
  <si>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</si>
  <si>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</si>
  <si>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</si>
  <si>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</si>
  <si>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</si>
  <si>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</si>
  <si>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</si>
  <si>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</si>
  <si>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</si>
  <si>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</si>
  <si>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</si>
  <si>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</si>
  <si>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</si>
  <si>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</si>
  <si>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</si>
  <si>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</si>
  <si>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</si>
  <si>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Bocaina</t>
  </si>
  <si>
    <t>Bofete</t>
  </si>
  <si>
    <t>Boituva</t>
  </si>
  <si>
    <t>Bom Jesus dos Perdões</t>
  </si>
  <si>
    <t>Bom Sucesso de Itararé</t>
  </si>
  <si>
    <t>Borá</t>
  </si>
  <si>
    <t>Boracéia</t>
  </si>
  <si>
    <t>Borborema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</si>
  <si>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</si>
  <si>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</si>
  <si>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</si>
  <si>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</si>
  <si>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</si>
  <si>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</si>
  <si>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</si>
  <si>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</si>
  <si>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</si>
  <si>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</si>
  <si>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</si>
  <si>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</si>
  <si>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</si>
  <si>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</si>
  <si>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</si>
  <si>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</si>
  <si>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</si>
  <si>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</si>
  <si>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</si>
  <si>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</si>
  <si>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</si>
  <si>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</si>
  <si>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</si>
  <si>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</si>
  <si>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</si>
  <si>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</si>
  <si>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</si>
  <si>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</si>
  <si>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</si>
  <si>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</si>
  <si>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</si>
  <si>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</si>
  <si>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</si>
  <si>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</si>
  <si>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</si>
  <si>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</si>
  <si>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</si>
  <si>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</si>
  <si>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</si>
  <si>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</si>
  <si>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</si>
  <si>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</si>
  <si>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</si>
  <si>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Cedral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</si>
  <si>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</si>
  <si>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</si>
  <si>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</si>
  <si>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</si>
  <si>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</si>
  <si>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</si>
  <si>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</si>
  <si>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</si>
  <si>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</si>
  <si>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</si>
  <si>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</si>
  <si>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</si>
  <si>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</si>
  <si>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</si>
  <si>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</si>
  <si>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</si>
  <si>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</si>
  <si>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</si>
  <si>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</si>
  <si>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</si>
  <si>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</si>
  <si>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</si>
  <si>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</si>
  <si>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</si>
  <si>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</si>
  <si>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</si>
  <si>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</si>
  <si>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</si>
  <si>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</si>
  <si>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</si>
  <si>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</si>
  <si>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</si>
  <si>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</si>
  <si>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</si>
  <si>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</si>
  <si>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</si>
  <si>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</si>
  <si>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</si>
  <si>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</si>
  <si>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</si>
  <si>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</si>
  <si>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</si>
  <si>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</si>
  <si>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</si>
  <si>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</si>
  <si>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</si>
  <si>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</si>
  <si>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</si>
  <si>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</si>
  <si>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</si>
  <si>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</si>
  <si>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</si>
  <si>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</si>
  <si>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</si>
  <si>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</si>
  <si>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</si>
  <si>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</si>
  <si>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</si>
  <si>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</si>
  <si>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</si>
  <si>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</si>
  <si>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</si>
  <si>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</si>
  <si>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</si>
  <si>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</si>
  <si>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</si>
  <si>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</si>
  <si>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</si>
  <si>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</si>
  <si>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</si>
  <si>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</si>
  <si>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</si>
  <si>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</si>
  <si>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</si>
  <si>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</si>
  <si>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</si>
  <si>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</si>
  <si>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</si>
  <si>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</si>
  <si>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</si>
  <si>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</si>
  <si>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</si>
  <si>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</si>
  <si>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</si>
  <si>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</si>
  <si>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</si>
  <si>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</si>
  <si>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</si>
  <si>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</si>
  <si>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</si>
  <si>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</si>
  <si>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</si>
  <si>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</si>
  <si>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</si>
  <si>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</si>
  <si>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</si>
  <si>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</si>
  <si>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</si>
  <si>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</si>
  <si>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</si>
  <si>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</si>
  <si>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</si>
  <si>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</si>
  <si>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</si>
  <si>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</si>
  <si>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</si>
  <si>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</si>
  <si>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</si>
  <si>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</si>
  <si>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</si>
  <si>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</si>
  <si>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</si>
  <si>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</si>
  <si>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</si>
  <si>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</si>
  <si>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</si>
  <si>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</si>
  <si>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</si>
  <si>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</si>
  <si>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</si>
  <si>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</si>
  <si>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</si>
  <si>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</si>
  <si>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</si>
  <si>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</si>
  <si>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</si>
  <si>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</si>
  <si>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Itaporanga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</si>
  <si>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</si>
  <si>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</si>
  <si>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</si>
  <si>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</si>
  <si>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</si>
  <si>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</si>
  <si>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</si>
  <si>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</si>
  <si>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</si>
  <si>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</si>
  <si>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</si>
  <si>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</si>
  <si>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</si>
  <si>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Jaborandi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</si>
  <si>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</si>
  <si>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</si>
  <si>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</si>
  <si>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</si>
  <si>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</si>
  <si>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</si>
  <si>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</si>
  <si>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</si>
  <si>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</si>
  <si>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</si>
  <si>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</si>
  <si>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</si>
  <si>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</si>
  <si>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</si>
  <si>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</si>
  <si>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</si>
  <si>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</si>
  <si>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</si>
  <si>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</si>
  <si>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</si>
  <si>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</si>
  <si>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</si>
  <si>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</si>
  <si>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</si>
  <si>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</si>
  <si>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</si>
  <si>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</si>
  <si>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</si>
  <si>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</si>
  <si>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</si>
  <si>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</si>
  <si>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</si>
  <si>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</si>
  <si>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</si>
  <si>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</si>
  <si>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</si>
  <si>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</si>
  <si>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</si>
  <si>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</si>
  <si>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</si>
  <si>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</si>
  <si>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</si>
  <si>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</si>
  <si>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</si>
  <si>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</si>
  <si>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</si>
  <si>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</si>
  <si>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</si>
  <si>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</si>
  <si>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</si>
  <si>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</si>
  <si>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</si>
  <si>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</si>
  <si>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</si>
  <si>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</si>
  <si>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</si>
  <si>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</si>
  <si>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</si>
  <si>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</si>
  <si>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</si>
  <si>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</si>
  <si>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</si>
  <si>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</si>
  <si>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</si>
  <si>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</si>
  <si>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</si>
  <si>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</si>
  <si>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</si>
  <si>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</si>
  <si>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</si>
  <si>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</si>
  <si>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</si>
  <si>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</si>
  <si>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</si>
  <si>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</si>
  <si>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</si>
  <si>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</si>
  <si>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</si>
  <si>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</si>
  <si>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</si>
  <si>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</si>
  <si>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</si>
  <si>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</si>
  <si>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</si>
  <si>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</si>
  <si>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</si>
  <si>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</si>
  <si>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</si>
  <si>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</si>
  <si>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</si>
  <si>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</si>
  <si>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</si>
  <si>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</si>
  <si>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</si>
  <si>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</si>
  <si>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</si>
  <si>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</si>
  <si>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</si>
  <si>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</si>
  <si>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</si>
  <si>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</si>
  <si>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</si>
  <si>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</si>
  <si>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</si>
  <si>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</si>
  <si>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</si>
  <si>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</si>
  <si>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</si>
  <si>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</si>
  <si>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</si>
  <si>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</si>
  <si>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</si>
  <si>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</si>
  <si>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</si>
  <si>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Palestina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</si>
  <si>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</si>
  <si>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</si>
  <si>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</si>
  <si>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</si>
  <si>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</si>
  <si>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</si>
  <si>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</si>
  <si>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</si>
  <si>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</si>
  <si>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</si>
  <si>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</si>
  <si>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</si>
  <si>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</si>
  <si>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</si>
  <si>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</si>
  <si>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</si>
  <si>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</si>
  <si>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</si>
  <si>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</si>
  <si>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</si>
  <si>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</si>
  <si>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</si>
  <si>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</si>
  <si>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</si>
  <si>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</si>
  <si>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</si>
  <si>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</si>
  <si>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</si>
  <si>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</si>
  <si>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</si>
  <si>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</si>
  <si>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</si>
  <si>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</si>
  <si>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</si>
  <si>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</si>
  <si>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</si>
  <si>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</si>
  <si>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</si>
  <si>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</si>
  <si>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</si>
  <si>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</si>
  <si>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</si>
  <si>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</si>
  <si>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</si>
  <si>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</si>
  <si>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</si>
  <si>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</si>
  <si>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</si>
  <si>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</si>
  <si>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</si>
  <si>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</si>
  <si>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</si>
  <si>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</si>
  <si>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</si>
  <si>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</si>
  <si>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</si>
  <si>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</si>
  <si>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</si>
  <si>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</si>
  <si>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</si>
  <si>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</si>
  <si>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</si>
  <si>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</si>
  <si>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</si>
  <si>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</si>
  <si>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</si>
  <si>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</si>
  <si>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</si>
  <si>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</si>
  <si>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</si>
  <si>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</si>
  <si>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</si>
  <si>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</si>
  <si>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</si>
  <si>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</si>
  <si>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</si>
  <si>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</si>
  <si>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</si>
  <si>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</si>
  <si>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</si>
  <si>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</si>
  <si>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</si>
  <si>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</si>
  <si>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</si>
  <si>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</si>
  <si>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</si>
  <si>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</si>
  <si>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</si>
  <si>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</si>
  <si>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Claro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</si>
  <si>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</si>
  <si>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</si>
  <si>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</si>
  <si>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</si>
  <si>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</si>
  <si>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</si>
  <si>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</si>
  <si>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</si>
  <si>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</si>
  <si>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</si>
  <si>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</si>
  <si>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</si>
  <si>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</si>
  <si>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</si>
  <si>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</si>
  <si>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</si>
  <si>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</si>
  <si>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</si>
  <si>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</si>
  <si>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</si>
  <si>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</si>
  <si>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</si>
  <si>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</si>
  <si>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</si>
  <si>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</si>
  <si>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</si>
  <si>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</si>
  <si>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</si>
  <si>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</si>
  <si>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</si>
  <si>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</si>
  <si>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</si>
  <si>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</si>
  <si>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</si>
  <si>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</si>
  <si>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</si>
  <si>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</si>
  <si>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Parnaíba</t>
  </si>
  <si>
    <t>Santo Anastácio</t>
  </si>
  <si>
    <t>Santo André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</si>
  <si>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</si>
  <si>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</si>
  <si>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</si>
  <si>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</si>
  <si>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</si>
  <si>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</si>
  <si>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</si>
  <si>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</si>
  <si>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</si>
  <si>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</si>
  <si>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</si>
  <si>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</si>
  <si>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</si>
  <si>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</si>
  <si>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</si>
  <si>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</si>
  <si>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</si>
  <si>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</si>
  <si>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</si>
  <si>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</si>
  <si>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</si>
  <si>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</si>
  <si>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</si>
  <si>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</si>
  <si>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</si>
  <si>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</t>
  </si>
  <si>
    <t>São Pedro do Turvo</t>
  </si>
  <si>
    <t>São Roque</t>
  </si>
  <si>
    <t>São Sebastião</t>
  </si>
  <si>
    <t>São Sebastião da Grama</t>
  </si>
  <si>
    <t>São Vicente</t>
  </si>
  <si>
    <t>Sarapuí</t>
  </si>
  <si>
    <t>Sarutaiá</t>
  </si>
  <si>
    <t>Sebastianópolis do Sul</t>
  </si>
  <si>
    <t>Serra Azul</t>
  </si>
  <si>
    <t>Serra Negra</t>
  </si>
  <si>
    <t>Serrana</t>
  </si>
  <si>
    <t>Sertãozinho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</si>
  <si>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</si>
  <si>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</si>
  <si>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</si>
  <si>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</si>
  <si>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</si>
  <si>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</si>
  <si>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</si>
  <si>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</si>
  <si>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</si>
  <si>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</si>
  <si>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Tabatinga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</si>
  <si>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</si>
  <si>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</si>
  <si>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</si>
  <si>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</si>
  <si>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</si>
  <si>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</si>
  <si>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</si>
  <si>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</si>
  <si>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</si>
  <si>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</si>
  <si>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</si>
  <si>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</si>
  <si>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</si>
  <si>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</si>
  <si>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</si>
  <si>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</si>
  <si>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</si>
  <si>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Teodoro Sampaio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</si>
  <si>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</si>
  <si>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</si>
  <si>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</si>
  <si>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</si>
  <si>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</si>
  <si>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</si>
  <si>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</si>
  <si>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</si>
  <si>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</si>
  <si>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</si>
  <si>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</si>
  <si>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</si>
  <si>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</si>
  <si>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</si>
  <si>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</si>
  <si>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</si>
  <si>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</si>
  <si>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</si>
  <si>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</si>
  <si>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</si>
  <si>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</si>
  <si>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</si>
  <si>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</si>
  <si>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</si>
  <si>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</si>
  <si>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</si>
  <si>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</si>
  <si>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</si>
  <si>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</si>
  <si>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</si>
  <si>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</si>
  <si>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</si>
  <si>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TO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</si>
  <si>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</si>
  <si>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</si>
  <si>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</si>
  <si>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</si>
  <si>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</si>
  <si>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</si>
  <si>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</si>
  <si>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</si>
  <si>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</si>
  <si>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</si>
  <si>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</si>
  <si>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</si>
  <si>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</si>
  <si>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</si>
  <si>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</si>
  <si>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</si>
  <si>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</si>
  <si>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</si>
  <si>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</si>
  <si>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</si>
  <si>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</si>
  <si>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</si>
  <si>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</si>
  <si>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Bom Jesus do Tocantins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</si>
  <si>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</si>
  <si>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</si>
  <si>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</si>
  <si>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</si>
  <si>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</si>
  <si>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</si>
  <si>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</si>
  <si>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</si>
  <si>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</si>
  <si>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</si>
  <si>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</si>
  <si>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</si>
  <si>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</si>
  <si>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</si>
  <si>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</si>
  <si>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</si>
  <si>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</si>
  <si>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</si>
  <si>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</si>
  <si>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</si>
  <si>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</si>
  <si>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</si>
  <si>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</si>
  <si>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</si>
  <si>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</si>
  <si>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</si>
  <si>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</si>
  <si>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</si>
  <si>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</si>
  <si>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</si>
  <si>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</si>
  <si>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</si>
  <si>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</si>
  <si>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</si>
  <si>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</si>
  <si>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</si>
  <si>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</si>
  <si>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</si>
  <si>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</si>
  <si>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</si>
  <si>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</si>
  <si>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</si>
  <si>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</si>
  <si>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</si>
  <si>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</si>
  <si>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</si>
  <si>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</si>
  <si>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</si>
  <si>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</si>
  <si>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</si>
  <si>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</si>
  <si>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</si>
  <si>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</si>
  <si>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</si>
  <si>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</si>
  <si>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</si>
  <si>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</si>
  <si>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</si>
  <si>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</si>
  <si>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</si>
  <si>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</si>
  <si>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</si>
  <si>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</si>
  <si>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</si>
  <si>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</si>
  <si>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Pau D'Arco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</si>
  <si>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</si>
  <si>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</si>
  <si>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</si>
  <si>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</si>
  <si>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</si>
  <si>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</si>
  <si>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</si>
  <si>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</si>
  <si>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</si>
  <si>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</si>
  <si>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</si>
  <si>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</si>
  <si>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</si>
  <si>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</si>
  <si>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</si>
  <si>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</si>
  <si>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</si>
  <si>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</si>
  <si>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</si>
  <si>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</si>
  <si>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</si>
  <si>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</si>
  <si>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</si>
  <si>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</si>
  <si>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</si>
  <si>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</si>
  <si>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</si>
  <si>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</si>
  <si>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</si>
  <si>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</si>
  <si>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</si>
  <si>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</si>
  <si>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</si>
  <si>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</si>
  <si>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</si>
  <si>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</si>
  <si>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</si>
  <si>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</si>
  <si>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</si>
  <si>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</si>
  <si>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</si>
  <si>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</si>
  <si>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</si>
  <si>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Figueirão</t>
  </si>
  <si>
    <t>Ladário</t>
  </si>
  <si>
    <t>Unidade da Federação</t>
  </si>
  <si>
    <t>Nível de cobertura</t>
  </si>
  <si>
    <t>Cobertura de Replantio</t>
  </si>
  <si>
    <t>Área Cultivada (hectares)</t>
  </si>
  <si>
    <t>Produtividade estimada</t>
  </si>
  <si>
    <t>Preço da saca</t>
  </si>
  <si>
    <t>Produtividade segurada</t>
  </si>
  <si>
    <t>Prêmio Cobertura Básica</t>
  </si>
  <si>
    <t>Prêmio adicional</t>
  </si>
  <si>
    <t>Prêmio Líquido Total</t>
  </si>
  <si>
    <t>Deseja pleitear subvenção federal ao prêmio de seguro ?</t>
  </si>
  <si>
    <t>Prêmio Total - Subvenção Federal</t>
  </si>
  <si>
    <t>Prêmio Total - Segurado</t>
  </si>
  <si>
    <t>Sim</t>
  </si>
  <si>
    <t>UF+município</t>
  </si>
  <si>
    <t>Cultura</t>
  </si>
  <si>
    <t>AGRONEGÓCIOS
ORÇAMENTO GRÃOS SAFRA 2021/2022</t>
  </si>
  <si>
    <t>Nome do Segurado:</t>
  </si>
  <si>
    <t>Endereço da propriedade:</t>
  </si>
  <si>
    <t>CEP:</t>
  </si>
  <si>
    <t>Coordenadas geográficas:</t>
  </si>
  <si>
    <t>Observações:</t>
  </si>
  <si>
    <t>Grupo(s) Cultivar(es)/Variedade(s):</t>
  </si>
  <si>
    <t xml:space="preserve">PRODUTIVIDADE - CULTURA SOJA </t>
  </si>
  <si>
    <t>Produtividade máxima estimada de referência (sc/ha)</t>
  </si>
  <si>
    <t>Produtividade garantida (NC 70%)</t>
  </si>
  <si>
    <t>Produtividade garantida (NC 65%)</t>
  </si>
  <si>
    <t>PRODUTIVIDADE - CULTURA MILHO</t>
  </si>
  <si>
    <t>Soja</t>
  </si>
  <si>
    <t>UF+Município</t>
  </si>
  <si>
    <t>LMI por hectare</t>
  </si>
  <si>
    <t>LMI total da cobertura básica</t>
  </si>
  <si>
    <t>Obs.: Esta planilha é apenas uma ferramenta de apoio e não pode ser utilizada como proposta do seguro. Serão aceitas apenas as propostas transmitidas pelo "Corretor on line".</t>
  </si>
  <si>
    <t>GO_Amaralina</t>
  </si>
  <si>
    <t>GO_Aparecida do Rio Doce</t>
  </si>
  <si>
    <t>GO_Baliza</t>
  </si>
  <si>
    <t>GO_Barro Alto</t>
  </si>
  <si>
    <t>GO_Buriti Alegre</t>
  </si>
  <si>
    <t>GO_Cabeceiras</t>
  </si>
  <si>
    <t>GO_Cachoeira Dourada</t>
  </si>
  <si>
    <t>GO_Caldas Novas</t>
  </si>
  <si>
    <t>GO_Cezarina</t>
  </si>
  <si>
    <t>GO_Cidade Ocidental</t>
  </si>
  <si>
    <t>GO_Cristalina</t>
  </si>
  <si>
    <t>GO_Diorama</t>
  </si>
  <si>
    <t>GO_Edealina</t>
  </si>
  <si>
    <t>GO_Formosa</t>
  </si>
  <si>
    <t>GO_Goiatuba</t>
  </si>
  <si>
    <t>GO_Indiara</t>
  </si>
  <si>
    <t>GO_Inhumas</t>
  </si>
  <si>
    <t>GO_Ipameri</t>
  </si>
  <si>
    <t>GO_Itapaci</t>
  </si>
  <si>
    <t>GO_Itapuranga</t>
  </si>
  <si>
    <t>GO_Itumbiara</t>
  </si>
  <si>
    <t>GO_Jandaia</t>
  </si>
  <si>
    <t>GO_Jaupaci</t>
  </si>
  <si>
    <t>GO_Jussara</t>
  </si>
  <si>
    <t>GO_Mairipotaba</t>
  </si>
  <si>
    <t>GO_Mara Rosa</t>
  </si>
  <si>
    <t>GO_Mineiros</t>
  </si>
  <si>
    <t>GO_Montividiu</t>
  </si>
  <si>
    <t>GO_Montividiu do Norte</t>
  </si>
  <si>
    <t>GO_Morrinhos</t>
  </si>
  <si>
    <t>GO_Nova Aurora</t>
  </si>
  <si>
    <t>GO_Novo Planalto</t>
  </si>
  <si>
    <t>GO_Orizona</t>
  </si>
  <si>
    <t>GO_Ouvidor</t>
  </si>
  <si>
    <t>GO_Padre Bernardo</t>
  </si>
  <si>
    <t>GO_Palmelo</t>
  </si>
  <si>
    <t>GO_Paranaiguara</t>
  </si>
  <si>
    <t>GO_Piracanjuba</t>
  </si>
  <si>
    <t>GO_Piranhas</t>
  </si>
  <si>
    <t>GO_Pires do Rio</t>
  </si>
  <si>
    <t>GO_Planaltina</t>
  </si>
  <si>
    <t>GO_Pontalina</t>
  </si>
  <si>
    <t>GO_Porangatu</t>
  </si>
  <si>
    <t>GO_Professor Jamil</t>
  </si>
  <si>
    <t>GO_Rio Verde</t>
  </si>
  <si>
    <t>GO_Trindade</t>
  </si>
  <si>
    <t>GO_Uruana</t>
  </si>
  <si>
    <t>GO_Vila Boa</t>
  </si>
  <si>
    <t>MG_Abadia dos Dourados</t>
  </si>
  <si>
    <t>MG_Aguanil</t>
  </si>
  <si>
    <t>MG_Aiuruoca</t>
  </si>
  <si>
    <t>MG_Araguari</t>
  </si>
  <si>
    <t>MG_Bom Despacho</t>
  </si>
  <si>
    <t>MG_Buritis</t>
  </si>
  <si>
    <t>MG_Buritizeiro</t>
  </si>
  <si>
    <t>MG_Cabeceira Grande</t>
  </si>
  <si>
    <t>MG_Cabo Verde</t>
  </si>
  <si>
    <t>MG_Cachoeira Dourada</t>
  </si>
  <si>
    <t>MG_Caldas</t>
  </si>
  <si>
    <t>MG_Campanha</t>
  </si>
  <si>
    <t>MG_Campina Verde</t>
  </si>
  <si>
    <t>MG_Campo Florido</t>
  </si>
  <si>
    <t>MG_Campos Gerais</t>
  </si>
  <si>
    <t>MG_Carmo da Cachoeira</t>
  </si>
  <si>
    <t>MG_Carmo de Minas</t>
  </si>
  <si>
    <t>MG_Carrancas</t>
  </si>
  <si>
    <t>MG_Centralina</t>
  </si>
  <si>
    <t>MG_Comendador Gomes</t>
  </si>
  <si>
    <t>MG_Conquista</t>
  </si>
  <si>
    <t>MG_Coqueiral</t>
  </si>
  <si>
    <t>MG_Coromandel</t>
  </si>
  <si>
    <t>MG_Cristais</t>
  </si>
  <si>
    <t>MG_Cristiano Otoni</t>
  </si>
  <si>
    <t>MG_Formoso</t>
  </si>
  <si>
    <t>MG_Fronteira</t>
  </si>
  <si>
    <t>MG_Frutal</t>
  </si>
  <si>
    <t>MG_Guarda-Mor</t>
  </si>
  <si>
    <t>MG_Itapagipe</t>
  </si>
  <si>
    <t>MG_Ituiutaba</t>
  </si>
  <si>
    <t>MG_Iturama</t>
  </si>
  <si>
    <t>MG_Itutinga</t>
  </si>
  <si>
    <t>MG_Lagamar</t>
  </si>
  <si>
    <t>MG_Lagoa Dourada</t>
  </si>
  <si>
    <t>MG_Lagoa Formosa</t>
  </si>
  <si>
    <t>MG_Lagoa Grande</t>
  </si>
  <si>
    <t>MG_Luz</t>
  </si>
  <si>
    <t>MG_Machado</t>
  </si>
  <si>
    <t>MG_Madre de Deus de Minas</t>
  </si>
  <si>
    <t>MG_Martinho Campos</t>
  </si>
  <si>
    <t>MG_Medeiros</t>
  </si>
  <si>
    <t>MG_Minduri</t>
  </si>
  <si>
    <t>MG_Monte Alegre de Minas</t>
  </si>
  <si>
    <t>MG_Monte Carmelo</t>
  </si>
  <si>
    <t>MG_Morada Nova de Minas</t>
  </si>
  <si>
    <t>MG_Nova Ponte</t>
  </si>
  <si>
    <t>MG_Papagaios</t>
  </si>
  <si>
    <t>MG_Paracatu</t>
  </si>
  <si>
    <t>MG_Passos</t>
  </si>
  <si>
    <t>MG_Patos de Minas</t>
  </si>
  <si>
    <t>MG_Perdizes</t>
  </si>
  <si>
    <t>MG_Piedade do Rio Grande</t>
  </si>
  <si>
    <t>MG_Pimenta</t>
  </si>
  <si>
    <t>MG_Pirajuba</t>
  </si>
  <si>
    <t>MG_Piumhi</t>
  </si>
  <si>
    <t>MG_Planura</t>
  </si>
  <si>
    <t>MG_Prata</t>
  </si>
  <si>
    <t>MG_Pratinha</t>
  </si>
  <si>
    <t>MG_Romaria</t>
  </si>
  <si>
    <t>MG_Sacramento</t>
  </si>
  <si>
    <t>MG_Santa Juliana</t>
  </si>
  <si>
    <t>MG_Santana da Vargem</t>
  </si>
  <si>
    <t>MG_Serra do Salitre</t>
  </si>
  <si>
    <t>MG_Tapira</t>
  </si>
  <si>
    <t>MG_Uberaba</t>
  </si>
  <si>
    <t>MG_Vargem Bonita</t>
  </si>
  <si>
    <t>MG_Vazante</t>
  </si>
  <si>
    <t>MS_Amambai</t>
  </si>
  <si>
    <t>MS_Aparecida do Taboado</t>
  </si>
  <si>
    <t>MS_Aral Moreira</t>
  </si>
  <si>
    <t>MS_Bandeirantes</t>
  </si>
  <si>
    <t>MS_Bataguassu</t>
  </si>
  <si>
    <t>MS_Bela Vista</t>
  </si>
  <si>
    <t>MS_Bodoquena</t>
  </si>
  <si>
    <t>MS_Bonito</t>
  </si>
  <si>
    <t>MS_Campo Grande</t>
  </si>
  <si>
    <t>MS_Corguinho</t>
  </si>
  <si>
    <t>MS_Coronel Sapucaia</t>
  </si>
  <si>
    <t>MS_Costa Rica</t>
  </si>
  <si>
    <t>MS_Douradina</t>
  </si>
  <si>
    <t>MS_Dourados</t>
  </si>
  <si>
    <t>MS_Eldorado</t>
  </si>
  <si>
    <t>MS_Guia Lopes da Laguna</t>
  </si>
  <si>
    <t>MS_Iguatemi</t>
  </si>
  <si>
    <t>MS_Ivinhema</t>
  </si>
  <si>
    <t>MS_Jaraguari</t>
  </si>
  <si>
    <t>MS_Jardim</t>
  </si>
  <si>
    <t>MS_Juti</t>
  </si>
  <si>
    <t>MS_Maracaju</t>
  </si>
  <si>
    <t>MS_Miranda</t>
  </si>
  <si>
    <t>MS_Mundo Novo</t>
  </si>
  <si>
    <t>MS_Nioaque</t>
  </si>
  <si>
    <t>MS_Nova Alvorada do Sul</t>
  </si>
  <si>
    <t>MS_Nova Andradina</t>
  </si>
  <si>
    <t>MS_Novo Horizonte do Sul</t>
  </si>
  <si>
    <t>MS_Paranhos</t>
  </si>
  <si>
    <t>MS_Pedro Gomes</t>
  </si>
  <si>
    <t>MS_Ribas do Rio Pardo</t>
  </si>
  <si>
    <t>MS_Rio Brilhante</t>
  </si>
  <si>
    <t>MS_Rio Verde de Mato Grosso</t>
  </si>
  <si>
    <t>MS_Rochedo</t>
  </si>
  <si>
    <t>MS_Sete Quedas</t>
  </si>
  <si>
    <t>MS_Sonora</t>
  </si>
  <si>
    <t>MS_Tacuru</t>
  </si>
  <si>
    <t>MS_Taquarussu</t>
  </si>
  <si>
    <t>MS_Terenos</t>
  </si>
  <si>
    <t>MS_Vicentina</t>
  </si>
  <si>
    <t>MT_Alto Araguaia</t>
  </si>
  <si>
    <t>MT_Alto Boa Vista</t>
  </si>
  <si>
    <t>MT_Alto Taquari</t>
  </si>
  <si>
    <t>MT_Bom Jesus do Araguaia</t>
  </si>
  <si>
    <t>MT_Brasnorte</t>
  </si>
  <si>
    <t>MT_Campo Novo do Parecis</t>
  </si>
  <si>
    <t>MT_Campo Verde</t>
  </si>
  <si>
    <t>MT_Canabrava do Norte</t>
  </si>
  <si>
    <t>MT_Canarana</t>
  </si>
  <si>
    <t>MT_Cocalinho</t>
  </si>
  <si>
    <t>MT_Comodoro</t>
  </si>
  <si>
    <t>MT_Confresa</t>
  </si>
  <si>
    <t>MT_Diamantino</t>
  </si>
  <si>
    <t>MT_General Carneiro</t>
  </si>
  <si>
    <t>MT_Guiratinga</t>
  </si>
  <si>
    <t>MT_Ipiranga do Norte</t>
  </si>
  <si>
    <t>MT_Itiquira</t>
  </si>
  <si>
    <t>MT_Jaciara</t>
  </si>
  <si>
    <t>MT_Lucas do Rio Verde</t>
  </si>
  <si>
    <t>MT_Nova Santa Helena</t>
  </si>
  <si>
    <t>MT_Nova Mutum</t>
  </si>
  <si>
    <t>MT_Nova Xavantina</t>
  </si>
  <si>
    <t>MT_Novo Mundo</t>
  </si>
  <si>
    <t>MT_Paranatinga</t>
  </si>
  <si>
    <t>MT_Pedra Preta</t>
  </si>
  <si>
    <t>MT_Peixoto de Azevedo</t>
  </si>
  <si>
    <t>MT_Planalto da Serra</t>
  </si>
  <si>
    <t>MT_Pontal do Araguaia</t>
  </si>
  <si>
    <t>MT_Pontes e Lacerda</t>
  </si>
  <si>
    <t>MT_Porto Alegre do Norte</t>
  </si>
  <si>
    <t>MT_Primavera do Leste</t>
  </si>
  <si>
    <t>MT_Santa Cruz do Xingu</t>
  </si>
  <si>
    <t>MT_Santa Terezinha</t>
  </si>
  <si>
    <t>MT_Sinop</t>
  </si>
  <si>
    <t>MT_Sorriso</t>
  </si>
  <si>
    <t>MT_Tapurah</t>
  </si>
  <si>
    <t>MT_Terra Nova do Norte</t>
  </si>
  <si>
    <t>MT_Tesouro</t>
  </si>
  <si>
    <t>MT_Vera</t>
  </si>
  <si>
    <t>MT_Vila Rica</t>
  </si>
  <si>
    <t>MT_Nova Guarita</t>
  </si>
  <si>
    <t>PR_Alto Piquiri</t>
  </si>
  <si>
    <t>PR_Alvorada do Sul</t>
  </si>
  <si>
    <t>PR_Anahy</t>
  </si>
  <si>
    <t>PR_Apucarana</t>
  </si>
  <si>
    <t>PR_Arapongas</t>
  </si>
  <si>
    <t>PR_Arapoti</t>
  </si>
  <si>
    <t>PR_Araruna</t>
  </si>
  <si>
    <t>PR_Assis Chateaubriand</t>
  </si>
  <si>
    <t>PR_Astorga</t>
  </si>
  <si>
    <t>PR_Atalaia</t>
  </si>
  <si>
    <t>PR_Balsa Nova</t>
  </si>
  <si>
    <t>PR_Bandeirantes</t>
  </si>
  <si>
    <t>PR_Barbosa Ferraz</t>
  </si>
  <si>
    <t>PR_Bela Vista da Caroba</t>
  </si>
  <si>
    <t>PR_Bituruna</t>
  </si>
  <si>
    <t>PR_Boa Vista da Aparecida</t>
  </si>
  <si>
    <t>PR_Bom Jesus do Sul</t>
  </si>
  <si>
    <t>PR_Bom Sucesso</t>
  </si>
  <si>
    <t>PR_Bom Sucesso do Sul</t>
  </si>
  <si>
    <t>PR_Braganey</t>
  </si>
  <si>
    <t>PR_Cafeara</t>
  </si>
  <si>
    <t>PR_Cafezal do Sul</t>
  </si>
  <si>
    <t>PR_Cambira</t>
  </si>
  <si>
    <t>PR_Campina da Lagoa</t>
  </si>
  <si>
    <t>PR_Campo Bonito</t>
  </si>
  <si>
    <t>PR_Campo do Tenente</t>
  </si>
  <si>
    <t>PR_Campo Largo</t>
  </si>
  <si>
    <t>PR_Campo Magro</t>
  </si>
  <si>
    <t>PR_Cantagalo</t>
  </si>
  <si>
    <t>PR_Capanema</t>
  </si>
  <si>
    <t>PR_Cascavel</t>
  </si>
  <si>
    <t>PR_Castro</t>
  </si>
  <si>
    <t>PR_Catanduvas</t>
  </si>
  <si>
    <t>PR_Chopinzinho</t>
  </si>
  <si>
    <t>PR_Cianorte</t>
  </si>
  <si>
    <t>PR_Colorado</t>
  </si>
  <si>
    <t>PR_Congonhinhas</t>
  </si>
  <si>
    <t>PR_Conselheiro Mairinck</t>
  </si>
  <si>
    <t>PR_Contenda</t>
  </si>
  <si>
    <t>PR_Coronel Domingos Soares</t>
  </si>
  <si>
    <t>PR_Coronel Vivida</t>
  </si>
  <si>
    <t>PR_Cruzeiro do Oeste</t>
  </si>
  <si>
    <t>PR_Cruzeiro do Sul</t>
  </si>
  <si>
    <t>PR_Cruz Machado</t>
  </si>
  <si>
    <t>PR_Cruzmaltina</t>
  </si>
  <si>
    <t>PR_Diamante do Norte</t>
  </si>
  <si>
    <t>PR_Diamante do Sul</t>
  </si>
  <si>
    <t>PR_Diamante D'Oeste</t>
  </si>
  <si>
    <t>PR_Dois Vizinhos</t>
  </si>
  <si>
    <t>PR_Douradina</t>
  </si>
  <si>
    <t>PR_Doutor Camargo</t>
  </si>
  <si>
    <t>PR_Entre Rios do Oeste</t>
  </si>
  <si>
    <t>PR_Farol</t>
  </si>
  <si>
    <t>PR_Faxinal</t>
  </si>
  <si>
    <t>PR_Fazenda Rio Grande</t>
  </si>
  <si>
    <t>PR_Fernandes Pinheiro</t>
  </si>
  <si>
    <t>PR_Figueira</t>
  </si>
  <si>
    <t>PR_Flor da Serra do Sul</t>
  </si>
  <si>
    <t>PR_Floresta</t>
  </si>
  <si>
    <t>PR_Formosa do Oeste</t>
  </si>
  <si>
    <t>PR_Francisco Alves</t>
  </si>
  <si>
    <t>PR_Godoy Moreira</t>
  </si>
  <si>
    <t>PR_Goioxim</t>
  </si>
  <si>
    <t>PR_Grandes Rios</t>
  </si>
  <si>
    <t>PR_Guamiranga</t>
  </si>
  <si>
    <t>PR_Guapirama</t>
  </si>
  <si>
    <t>PR_Guaporema</t>
  </si>
  <si>
    <t>PR_Guaraci</t>
  </si>
  <si>
    <t>PR_Guarapuava</t>
  </si>
  <si>
    <t>PR_Ibaiti</t>
  </si>
  <si>
    <t>PR_Ibema</t>
  </si>
  <si>
    <t>PR_Iguatu</t>
  </si>
  <si>
    <t>PR_Imbituva</t>
  </si>
  <si>
    <t>PR_Ipiranga</t>
  </si>
  <si>
    <t>PR_Iracema do Oeste</t>
  </si>
  <si>
    <t>PR_Irati</t>
  </si>
  <si>
    <t>PR_Iretama</t>
  </si>
  <si>
    <t>PR_Itapejara d'Oeste</t>
  </si>
  <si>
    <t>PR_Ivatuba</t>
  </si>
  <si>
    <t>PR_Jacarezinho</t>
  </si>
  <si>
    <t>PR_Jandaia do Sul</t>
  </si>
  <si>
    <t>PR_Japira</t>
  </si>
  <si>
    <t>PR_Jardim Alegre</t>
  </si>
  <si>
    <t>PR_Jardim Olinda</t>
  </si>
  <si>
    <t>PR_Jataizinho</t>
  </si>
  <si>
    <t>PR_Juranda</t>
  </si>
  <si>
    <t>PR_Jussara</t>
  </si>
  <si>
    <t>PR_Lapa</t>
  </si>
  <si>
    <t>PR_Laranjal</t>
  </si>
  <si>
    <t>PR_Laranjeiras do Sul</t>
  </si>
  <si>
    <t>PR_Lindoeste</t>
  </si>
  <si>
    <t>PR_Lobato</t>
  </si>
  <si>
    <t>PR_Londrina</t>
  </si>
  <si>
    <t>PR_Luiziana</t>
  </si>
  <si>
    <t>PR_Lunardelli</t>
  </si>
  <si>
    <t>PR_Mallet</t>
  </si>
  <si>
    <t>PR_Mandaguari</t>
  </si>
  <si>
    <t>PR_Mandirituba</t>
  </si>
  <si>
    <t>PR_Mangueirinha</t>
  </si>
  <si>
    <t>PR_Manoel Ribas</t>
  </si>
  <si>
    <t>PR_Marialva</t>
  </si>
  <si>
    <t>PR_Marilena</t>
  </si>
  <si>
    <t>PR_Mariluz</t>
  </si>
  <si>
    <t>PR_Marmeleiro</t>
  </si>
  <si>
    <t>PR_Marquinho</t>
  </si>
  <si>
    <t>PR_Marumbi</t>
  </si>
  <si>
    <t>PR_Mato Rico</t>
  </si>
  <si>
    <t>PR_Medianeira</t>
  </si>
  <si>
    <t>PR_Mercedes</t>
  </si>
  <si>
    <t>PR_Mirador</t>
  </si>
  <si>
    <t>PR_Miraselva</t>
  </si>
  <si>
    <t>PR_Missal</t>
  </si>
  <si>
    <t>PR_Moreira Sales</t>
  </si>
  <si>
    <t>PR_Munhoz de Melo</t>
  </si>
  <si>
    <t>PR_Nova Aurora</t>
  </si>
  <si>
    <t>PR_Nova Cantu</t>
  </si>
  <si>
    <t>PR_Nova Laranjeiras</t>
  </si>
  <si>
    <t>PR_Nova Londrina</t>
  </si>
  <si>
    <t>PR_Nova Santa Rosa</t>
  </si>
  <si>
    <t>PR_Nova Tebas</t>
  </si>
  <si>
    <t>PR_Novo Itacolomi</t>
  </si>
  <si>
    <t>PR_Ortigueira</t>
  </si>
  <si>
    <t>PR_Ourizona</t>
  </si>
  <si>
    <t>PR_Ouro Verde do Oeste</t>
  </si>
  <si>
    <t>PR_Palmas</t>
  </si>
  <si>
    <t>PR_Palmeira</t>
  </si>
  <si>
    <t>PR_Palmital</t>
  </si>
  <si>
    <t>PR_Palotina</t>
  </si>
  <si>
    <t>PR_Paranacity</t>
  </si>
  <si>
    <t>PR_Paranapoema</t>
  </si>
  <si>
    <t>PR_Pato Bragado</t>
  </si>
  <si>
    <t>PR_Pato Branco</t>
  </si>
  <si>
    <t>PR_Paula Freitas</t>
  </si>
  <si>
    <t>PR_Paulo Frontin</t>
  </si>
  <si>
    <t>PR_Peabiru</t>
  </si>
  <si>
    <t>PR_Perobal</t>
  </si>
  <si>
    <t>PR_Piraquara</t>
  </si>
  <si>
    <t>PR_Pitanga</t>
  </si>
  <si>
    <t>PR_Pitangueiras</t>
  </si>
  <si>
    <t>PR_Planalto</t>
  </si>
  <si>
    <t>PR_Ponta Grossa</t>
  </si>
  <si>
    <t>PR_Porecatu</t>
  </si>
  <si>
    <t>PR_Porto Amazonas</t>
  </si>
  <si>
    <t>PR_Porto Barreiro</t>
  </si>
  <si>
    <t>PR_Prado Ferreira</t>
  </si>
  <si>
    <t>PR_Pranchita</t>
  </si>
  <si>
    <t>PR_Presidente Castelo Branco</t>
  </si>
  <si>
    <t>PR_Primeiro de Maio</t>
  </si>
  <si>
    <t>PR_Quatro Pontes</t>
  </si>
  <si>
    <t>PR_Quinta do Sol</t>
  </si>
  <si>
    <t>PR_Quitandinha</t>
  </si>
  <si>
    <t>PR_Rancho Alegre</t>
  </si>
  <si>
    <t>PR_Rancho Alegre D'Oeste</t>
  </si>
  <si>
    <t>PR_Realeza</t>
  </si>
  <si>
    <t>PR_Reserva</t>
  </si>
  <si>
    <t>PR_Rio Azul</t>
  </si>
  <si>
    <t>PR_Rio Bom</t>
  </si>
  <si>
    <t>PR_Rio Negro</t>
  </si>
  <si>
    <t>PR_Roncador</t>
  </si>
  <si>
    <t>PR_Rondon</t>
  </si>
  <si>
    <t>PR_Salto do Lontra</t>
  </si>
  <si>
    <t>PR_Santa Cruz de Monte Castelo</t>
  </si>
  <si>
    <t>PR_Santa Helena</t>
  </si>
  <si>
    <t>PR_Santa Izabel do Oeste</t>
  </si>
  <si>
    <t>PR_Santa Maria do Oeste</t>
  </si>
  <si>
    <t>PR_Santa Mariana</t>
  </si>
  <si>
    <t>PR_Santa Tereza do Oeste</t>
  </si>
  <si>
    <t>PR_Santa Terezinha de Itaipu</t>
  </si>
  <si>
    <t>PR_Sapopema</t>
  </si>
  <si>
    <t>PR_Sarandi</t>
  </si>
  <si>
    <t>PR_Sertaneja</t>
  </si>
  <si>
    <t>PR_Siqueira Campos</t>
  </si>
  <si>
    <t>PR_Sulina</t>
  </si>
  <si>
    <t>PR_Tamarana</t>
  </si>
  <si>
    <t>PR_Tamboara</t>
  </si>
  <si>
    <t>PR_Tapejara</t>
  </si>
  <si>
    <t>PR_Tapira</t>
  </si>
  <si>
    <t>PR_Teixeira Soares</t>
  </si>
  <si>
    <t>PR_Terra Boa</t>
  </si>
  <si>
    <t>PR_Terra Roxa</t>
  </si>
  <si>
    <t>PR_Tibagi</t>
  </si>
  <si>
    <t>PR_Tijucas do Sul</t>
  </si>
  <si>
    <t>PR_Toledo</t>
  </si>
  <si>
    <t>PR_Tomazina</t>
  </si>
  <si>
    <t>PR_Tuneiras do Oeste</t>
  </si>
  <si>
    <t>PR_Turvo</t>
  </si>
  <si>
    <t>PR_Umuarama</t>
  </si>
  <si>
    <t>PR_Uniflor</t>
  </si>
  <si>
    <t>PR_Wenceslau Braz</t>
  </si>
  <si>
    <t>PR_Ventania</t>
  </si>
  <si>
    <t>PR_Vera Cruz do Oeste</t>
  </si>
  <si>
    <t>PR_Virmond</t>
  </si>
  <si>
    <t>PR_Vitorino</t>
  </si>
  <si>
    <t>RS_Agudo</t>
  </si>
  <si>
    <t>RS_Ajuricaba</t>
  </si>
  <si>
    <t>RS_Alegrete</t>
  </si>
  <si>
    <t>RS_Alto Alegre</t>
  </si>
  <si>
    <t>RS_Amaral Ferrador</t>
  </si>
  <si>
    <t>RS_Aratiba</t>
  </si>
  <si>
    <t>RS_Arroio do Padre</t>
  </si>
  <si>
    <t>RS_Arroio dos Ratos</t>
  </si>
  <si>
    <t>RS_Arroio Grande</t>
  </si>
  <si>
    <t>RS_Arvorezinha</t>
  </si>
  <si>
    <t>RS_Augusto Pestana</t>
  </si>
  <si>
    <t>RS_Barra do Ribeiro</t>
  </si>
  <si>
    <t>RS_Barros Cassal</t>
  </si>
  <si>
    <t>RS_Boa Vista do Cadeado</t>
  </si>
  <si>
    <t>RS_Boa Vista do Incra</t>
  </si>
  <si>
    <t>RS_Bom Jesus</t>
  </si>
  <si>
    <t>RS_Bossoroca</t>
  </si>
  <si>
    <t>RS_Bozano</t>
  </si>
  <si>
    <t>RS_Braga</t>
  </si>
  <si>
    <t>RS_Cacequi</t>
  </si>
  <si>
    <t>RS_Cachoeira do Sul</t>
  </si>
  <si>
    <t>RS_Cacique Doble</t>
  </si>
  <si>
    <t>RS_Camargo</t>
  </si>
  <si>
    <t>RS_Campestre da Serra</t>
  </si>
  <si>
    <t>RS_Campo Novo</t>
  </si>
  <si>
    <t>RS_Campos Borges</t>
  </si>
  <si>
    <t>RS_Candiota</t>
  </si>
  <si>
    <t>RS_Capivari do Sul</t>
  </si>
  <si>
    <t>RS_Carazinho</t>
  </si>
  <si>
    <t>RS_Carlos Gomes</t>
  </si>
  <si>
    <t>RS_Casca</t>
  </si>
  <si>
    <t>RS_Caseiros</t>
  </si>
  <si>
    <t>RS_Cerrito</t>
  </si>
  <si>
    <t>RS_Cerro Branco</t>
  </si>
  <si>
    <t>RS_Chapada</t>
  </si>
  <si>
    <t>RS_Charqueadas</t>
  </si>
  <si>
    <t>RS_Charrua</t>
  </si>
  <si>
    <t>RS_Chiapetta</t>
  </si>
  <si>
    <t>RS_Colorado</t>
  </si>
  <si>
    <t>RS_Condor</t>
  </si>
  <si>
    <t>RS_Constantina</t>
  </si>
  <si>
    <t>RS_Coqueiros do Sul</t>
  </si>
  <si>
    <t>RS_Coronel Barros</t>
  </si>
  <si>
    <t>RS_Coronel Bicaco</t>
  </si>
  <si>
    <t>RS_Coxilha</t>
  </si>
  <si>
    <t>RS_Crissiumal</t>
  </si>
  <si>
    <t>RS_Cristal</t>
  </si>
  <si>
    <t>RS_Cruz Alta</t>
  </si>
  <si>
    <t>RS_David Canabarro</t>
  </si>
  <si>
    <t>RS_Derrubadas</t>
  </si>
  <si>
    <t>RS_Dezesseis de Novembro</t>
  </si>
  <si>
    <t>RS_Dilermando de Aguiar</t>
  </si>
  <si>
    <t>RS_Dom Feliciano</t>
  </si>
  <si>
    <t>RS_Dom Pedrito</t>
  </si>
  <si>
    <t>RS_Doutor Ricardo</t>
  </si>
  <si>
    <t>RS_Eldorado do Sul</t>
  </si>
  <si>
    <t>RS_Encruzilhada do Sul</t>
  </si>
  <si>
    <t>RS_Engenho Velho</t>
  </si>
  <si>
    <t>RS_Erebango</t>
  </si>
  <si>
    <t>RS_Erechim</t>
  </si>
  <si>
    <t>RS_Ernestina</t>
  </si>
  <si>
    <t>RS_Herval</t>
  </si>
  <si>
    <t>RS_Erval Seco</t>
  </si>
  <si>
    <t>RS_Esmeralda</t>
  </si>
  <si>
    <t>RS_Espumoso</t>
  </si>
  <si>
    <t>RS_Estrela Velha</t>
  </si>
  <si>
    <t>RS_Faxinal do Soturno</t>
  </si>
  <si>
    <t>RS_Faxinalzinho</t>
  </si>
  <si>
    <t>RS_Floriano Peixoto</t>
  </si>
  <si>
    <t>RS_Fontoura Xavier</t>
  </si>
  <si>
    <t>RS_Formigueiro</t>
  </si>
  <si>
    <t>RS_Fortaleza dos Valos</t>
  </si>
  <si>
    <t>RS_Frederico Westphalen</t>
  </si>
  <si>
    <t>RS_Garruchos</t>
  </si>
  <si>
    <t>RS_Gentil</t>
  </si>
  <si>
    <t>RS_Gramado Xavier</t>
  </si>
  <si>
    <t>RS_Herveiras</t>
  </si>
  <si>
    <t>RS_Hulha Negra</t>
  </si>
  <si>
    <t>RS_Itaara</t>
  </si>
  <si>
    <t>RS_Itacurubi</t>
  </si>
  <si>
    <t>RS_Itapuca</t>
  </si>
  <si>
    <t>RS_Itaqui</t>
  </si>
  <si>
    <t>RS_Jaboticaba</t>
  </si>
  <si>
    <t>RS_Jacuizinho</t>
  </si>
  <si>
    <t>RS_Jacutinga</t>
  </si>
  <si>
    <t>RS_Jaguari</t>
  </si>
  <si>
    <t>RS_Jari</t>
  </si>
  <si>
    <t>RS_Lagoa Vermelha</t>
  </si>
  <si>
    <t>RS_Lajeado</t>
  </si>
  <si>
    <t>RS_Lajeado do Bugre</t>
  </si>
  <si>
    <t>RS_Lavras do Sul</t>
  </si>
  <si>
    <t>RS_Machadinho</t>
  </si>
  <si>
    <t>RS_Manoel Viana</t>
  </si>
  <si>
    <t>RS_Marau</t>
  </si>
  <si>
    <t>RS_Marcelino Ramos</t>
  </si>
  <si>
    <t>RS_Mata</t>
  </si>
  <si>
    <t>RS_Mato Castelhano</t>
  </si>
  <si>
    <t>RS_Mato Queimado</t>
  </si>
  <si>
    <t>RS_Monte Alegre dos Campos</t>
  </si>
  <si>
    <t>RS_Mostardas</t>
  </si>
  <si>
    <t>RS_Muliterno</t>
  </si>
  <si>
    <t>RS_Nicolau Vergueiro</t>
  </si>
  <si>
    <t>RS_Nova Alvorada</t>
  </si>
  <si>
    <t>RS_Nova Bassano</t>
  </si>
  <si>
    <t>RS_Nova Boa Vista</t>
  </si>
  <si>
    <t>RS_Nova Palma</t>
  </si>
  <si>
    <t>RS_Nova Ramada</t>
  </si>
  <si>
    <t>RS_Novo Cabrais</t>
  </si>
  <si>
    <t>RS_Novo Xingu</t>
  </si>
  <si>
    <t>RS_Palmares do Sul</t>
  </si>
  <si>
    <t>RS_Panambi</t>
  </si>
  <si>
    <t>RS_Pantano Grande</t>
  </si>
  <si>
    <t>RS_Passa Sete</t>
  </si>
  <si>
    <t>RS_Passo do Sobrado</t>
  </si>
  <si>
    <t>RS_Passo Fundo</t>
  </si>
  <si>
    <t>RS_Paulo Bento</t>
  </si>
  <si>
    <t>RS_Pedras Altas</t>
  </si>
  <si>
    <t>RS_Pelotas</t>
  </si>
  <si>
    <t>RS_Pinhal da Serra</t>
  </si>
  <si>
    <t>RS_Pinhal Grande</t>
  </si>
  <si>
    <t>RS_Pinheiro Machado</t>
  </si>
  <si>
    <t>RS_Piratini</t>
  </si>
  <si>
    <t>RS_Ponte Preta</t>
  </si>
  <si>
    <t>RS_Putinga</t>
  </si>
  <si>
    <t>RS_Quevedos</t>
  </si>
  <si>
    <t>RS_Quinze de Novembro</t>
  </si>
  <si>
    <t>RS_Redentora</t>
  </si>
  <si>
    <t>RS_Relvado</t>
  </si>
  <si>
    <t>RS_Rio Grande</t>
  </si>
  <si>
    <t>RS_Rio Pardo</t>
  </si>
  <si>
    <t>RS_Ronda Alta</t>
  </si>
  <si>
    <t>RS_Rondinha</t>
  </si>
  <si>
    <t>RS_Saldanha Marinho</t>
  </si>
  <si>
    <t>RS_Sananduva</t>
  </si>
  <si>
    <t>RS_Santa Clara do Sul</t>
  </si>
  <si>
    <t>RS_Santa Cruz do Sul</t>
  </si>
  <si>
    <t>RS_Santa Maria</t>
  </si>
  <si>
    <t>RS_Santa Margarida do Sul</t>
  </si>
  <si>
    <t>RS_Santana da Boa Vista</t>
  </si>
  <si>
    <t>RS_Santa Rosa</t>
  </si>
  <si>
    <t>RS_Santiago</t>
  </si>
  <si>
    <t>RS_Santo Augusto</t>
  </si>
  <si>
    <t>RS_Santo Expedito do Sul</t>
  </si>
  <si>
    <t>RS_Sarandi</t>
  </si>
  <si>
    <t>RS_Seberi</t>
  </si>
  <si>
    <t>RS_Sede Nova</t>
  </si>
  <si>
    <t>RS_Segredo</t>
  </si>
  <si>
    <t>RS_Selbach</t>
  </si>
  <si>
    <t>RS_Senador Salgado Filho</t>
  </si>
  <si>
    <t>RS_Sentinela do Sul</t>
  </si>
  <si>
    <t>RS_Sete de Setembro</t>
  </si>
  <si>
    <t>RS_Silveira Martins</t>
  </si>
  <si>
    <t>RS_Sinimbu</t>
  </si>
  <si>
    <t>RS_Soledade</t>
  </si>
  <si>
    <t>RS_Tapejara</t>
  </si>
  <si>
    <t>RS_Tapera</t>
  </si>
  <si>
    <t>RS_Tapes</t>
  </si>
  <si>
    <t>RS_Tenente Portela</t>
  </si>
  <si>
    <t>RS_Tio Hugo</t>
  </si>
  <si>
    <t>RS_Tiradentes do Sul</t>
  </si>
  <si>
    <t>RS_Toropi</t>
  </si>
  <si>
    <t>RS_Trindade do Sul</t>
  </si>
  <si>
    <t>RS_Triunfo</t>
  </si>
  <si>
    <t>RS_Tucunduva</t>
  </si>
  <si>
    <t>RS_Tunas</t>
  </si>
  <si>
    <t>RS_Tupanci do Sul</t>
  </si>
  <si>
    <t>RS_Tuparendi</t>
  </si>
  <si>
    <t>RS_Unistalda</t>
  </si>
  <si>
    <t>RS_Uruguaiana</t>
  </si>
  <si>
    <t>RS_Vacaria</t>
  </si>
  <si>
    <t>RS_Vale Verde</t>
  </si>
  <si>
    <t>RS_Vale do Sol</t>
  </si>
  <si>
    <t>RS_Vera Cruz</t>
  </si>
  <si>
    <t>RS_Viadutos</t>
  </si>
  <si>
    <t>RS_Vicente Dutra</t>
  </si>
  <si>
    <t>RS_Victor Graeff</t>
  </si>
  <si>
    <t>RS_Vila Flores</t>
  </si>
  <si>
    <t>RS_Vila Maria</t>
  </si>
  <si>
    <t>RS_Vila Nova do Sul</t>
  </si>
  <si>
    <t>RS_Vista Alegre</t>
  </si>
  <si>
    <t>SC_Abdon Batista</t>
  </si>
  <si>
    <t>SC_Abelardo Luz</t>
  </si>
  <si>
    <t>SC_Anita Garibaldi</t>
  </si>
  <si>
    <t>SC_Bela Vista do Toldo</t>
  </si>
  <si>
    <t>SC_Bom Jesus</t>
  </si>
  <si>
    <t>SC_Bom Retiro</t>
  </si>
  <si>
    <t>SC_Campo Belo do Sul</t>
  </si>
  <si>
    <t>SC_Campos Novos</t>
  </si>
  <si>
    <t>SC_Canoinhas</t>
  </si>
  <si>
    <t>SC_Capinzal</t>
  </si>
  <si>
    <t>SC_Catanduvas</t>
  </si>
  <si>
    <t>SC_Cerro Negro</t>
  </si>
  <si>
    <t>SC_Coronel Martins</t>
  </si>
  <si>
    <t>SC_Correia Pinto</t>
  </si>
  <si>
    <t>SC_Curitibanos</t>
  </si>
  <si>
    <t>SC_Descanso</t>
  </si>
  <si>
    <t>SC_Dona Emma</t>
  </si>
  <si>
    <t>SC_Entre Rios</t>
  </si>
  <si>
    <t>SC_Fraiburgo</t>
  </si>
  <si>
    <t>SC_Guaraciaba</t>
  </si>
  <si>
    <t>SC_Irani</t>
  </si>
  <si>
    <t>SC_Irati</t>
  </si>
  <si>
    <t>SC_Lages</t>
  </si>
  <si>
    <t>SC_Lajeado Grande</t>
  </si>
  <si>
    <t>SC_Macieira</t>
  </si>
  <si>
    <t>SC_Mafra</t>
  </si>
  <si>
    <t>SC_Major Vieira</t>
  </si>
  <si>
    <t>SC_Marema</t>
  </si>
  <si>
    <t>SC_Modelo</t>
  </si>
  <si>
    <t>SC_Monte Carlo</t>
  </si>
  <si>
    <t>SC_Monte Castelo</t>
  </si>
  <si>
    <t>SC_Nova Erechim</t>
  </si>
  <si>
    <t>SC_Novo Horizonte</t>
  </si>
  <si>
    <t>SC_Ouro Verde</t>
  </si>
  <si>
    <t>SC_Palma Sola</t>
  </si>
  <si>
    <t>SC_Palmeira</t>
  </si>
  <si>
    <t>SC_Papanduva</t>
  </si>
  <si>
    <t>SC_Passos Maia</t>
  </si>
  <si>
    <t>SC_Ponte Alta do Norte</t>
  </si>
  <si>
    <t>SC_Quilombo</t>
  </si>
  <si>
    <t>SC_Rio das Antas</t>
  </si>
  <si>
    <t>SC_Rio do Campo</t>
  </si>
  <si>
    <t>SC_Rio Negrinho</t>
  </si>
  <si>
    <t>SC_Saltinho</t>
  </si>
  <si>
    <t>SC_Santa Terezinha</t>
  </si>
  <si>
    <t>SC_Saudades</t>
  </si>
  <si>
    <t>SC_Serra Alta</t>
  </si>
  <si>
    <t>SC_Vargem</t>
  </si>
  <si>
    <t>SC_Vargem Bonita</t>
  </si>
  <si>
    <t>SC_Xaxim</t>
  </si>
  <si>
    <t>SP_Agudos</t>
  </si>
  <si>
    <t>SP_Altair</t>
  </si>
  <si>
    <t>SP_Angatuba</t>
  </si>
  <si>
    <t>SP_Anhumas</t>
  </si>
  <si>
    <t>SP_Aramina</t>
  </si>
  <si>
    <t>SP_Arandu</t>
  </si>
  <si>
    <t>SP_Araras</t>
  </si>
  <si>
    <t>SP_Arealva</t>
  </si>
  <si>
    <t>SP_Assis</t>
  </si>
  <si>
    <t>SP_Atibaia</t>
  </si>
  <si>
    <t>SP_Avanhandava</t>
  </si>
  <si>
    <t>SP_Bariri</t>
  </si>
  <si>
    <t>SP_Barretos</t>
  </si>
  <si>
    <t>SP_Barrinha</t>
  </si>
  <si>
    <t>SP_Bauru</t>
  </si>
  <si>
    <t>SP_Bebedouro</t>
  </si>
  <si>
    <t>SP_Bento de Abreu</t>
  </si>
  <si>
    <t>SP_Bernardino de Campos</t>
  </si>
  <si>
    <t>SP_Bilac</t>
  </si>
  <si>
    <t>SP_Birigui</t>
  </si>
  <si>
    <t>SP_Bocaina</t>
  </si>
  <si>
    <t>SP_Boituva</t>
  </si>
  <si>
    <t>SP_Borborema</t>
  </si>
  <si>
    <t>SP_Borebi</t>
  </si>
  <si>
    <t>SP_Botucatu</t>
  </si>
  <si>
    <t>SP_Brejo Alegre</t>
  </si>
  <si>
    <t>SP_Brotas</t>
  </si>
  <si>
    <t>SP_Buri</t>
  </si>
  <si>
    <t>SP_Buritama</t>
  </si>
  <si>
    <t>SP_Campina do Monte Alegre</t>
  </si>
  <si>
    <t>SP_Campos Novos Paulista</t>
  </si>
  <si>
    <t>SP_Canitar</t>
  </si>
  <si>
    <t>SP_Capivari</t>
  </si>
  <si>
    <t>SP_Cardoso</t>
  </si>
  <si>
    <t>SP_Casa Branca</t>
  </si>
  <si>
    <t>SP_Clementina</t>
  </si>
  <si>
    <t>SP_Colina</t>
  </si>
  <si>
    <t>SP_Coroados</t>
  </si>
  <si>
    <t>SP_Coronel Macedo</t>
  </si>
  <si>
    <t>SP_Estrela do Norte</t>
  </si>
  <si>
    <t>SP_Euclides da Cunha Paulista</t>
  </si>
  <si>
    <t>SP_Fartura</t>
  </si>
  <si>
    <t>SP_Flora Rica</t>
  </si>
  <si>
    <t>SP_Floreal</t>
  </si>
  <si>
    <t>SP_Gabriel Monteiro</t>
  </si>
  <si>
    <t>SP_Guapiara</t>
  </si>
  <si>
    <t>SP_Guaraci</t>
  </si>
  <si>
    <t>SP_Guararapes</t>
  </si>
  <si>
    <t>SP_Iaras</t>
  </si>
  <si>
    <t>SP_Ibirarema</t>
  </si>
  <si>
    <t>SP_Ibitinga</t>
  </si>
  <si>
    <t>SP_Igarapava</t>
  </si>
  <si>
    <t>SP_Ilha Solteira</t>
  </si>
  <si>
    <t>SP_Ipaussu</t>
  </si>
  <si>
    <t>SP_Itapetininga</t>
  </si>
  <si>
    <t>SP_Itapeva</t>
  </si>
  <si>
    <t>SP_Itaporanga</t>
  </si>
  <si>
    <t>SP_Itapura</t>
  </si>
  <si>
    <t>SP_Itatinga</t>
  </si>
  <si>
    <t>SP_Ituverava</t>
  </si>
  <si>
    <t>SP_Jaborandi</t>
  </si>
  <si>
    <t>SP_Laranjal Paulista</t>
  </si>
  <si>
    <t>SP_Limeira</t>
  </si>
  <si>
    <t>SP_Lins</t>
  </si>
  <si>
    <t>SP_Lourdes</t>
  </si>
  <si>
    <t>SP_Macatuba</t>
  </si>
  <si>
    <t>SP_Manduri</t>
  </si>
  <si>
    <t>SP_Meridiano</t>
  </si>
  <si>
    <t>SP_Mirante do Paranapanema</t>
  </si>
  <si>
    <t>SP_Mirassol</t>
  </si>
  <si>
    <t>SP_Mogi Mirim</t>
  </si>
  <si>
    <t>SP_Morro Agudo</t>
  </si>
  <si>
    <t>SP_Nantes</t>
  </si>
  <si>
    <t>SP_Nhandeara</t>
  </si>
  <si>
    <t>SP_Nova Campina</t>
  </si>
  <si>
    <t>SP_Nova Castilho</t>
  </si>
  <si>
    <t>SP_Nova Granada</t>
  </si>
  <si>
    <t>SP_Nova Odessa</t>
  </si>
  <si>
    <t>SP_Onda Verde</t>
  </si>
  <si>
    <t>SP_Osvaldo Cruz</t>
  </si>
  <si>
    <t>SP_Ourinhos</t>
  </si>
  <si>
    <t>SP_Ouroeste</t>
  </si>
  <si>
    <t>SP_Pacaembu</t>
  </si>
  <si>
    <t>SP_Palestina</t>
  </si>
  <si>
    <t>SP_Palmital</t>
  </si>
  <si>
    <t>SP_Paranapanema</t>
  </si>
  <si>
    <t>SP_Pardinho</t>
  </si>
  <si>
    <t>SP_Paulo de Faria</t>
  </si>
  <si>
    <t>SP_Pederneiras</t>
  </si>
  <si>
    <t>SP_Pedrinhas Paulista</t>
  </si>
  <si>
    <t>SP_Pereira Barreto</t>
  </si>
  <si>
    <t>SP_Piacatu</t>
  </si>
  <si>
    <t>SP_Pilar do Sul</t>
  </si>
  <si>
    <t>SP_Piquerobi</t>
  </si>
  <si>
    <t>SP_Piraju</t>
  </si>
  <si>
    <t>SP_Pirapozinho</t>
  </si>
  <si>
    <t>SP_Pirassununga</t>
  </si>
  <si>
    <t>SP_Pitangueiras</t>
  </si>
  <si>
    <t>SP_Planalto</t>
  </si>
  <si>
    <t>SP_Platina</t>
  </si>
  <si>
    <t>SP_Poloni</t>
  </si>
  <si>
    <t>SP_Porto Ferreira</t>
  </si>
  <si>
    <t>SP_Presidente Bernardes</t>
  </si>
  <si>
    <t>SP_Quadra</t>
  </si>
  <si>
    <t>SP_Rancharia</t>
  </si>
  <si>
    <t>SP_Riversul</t>
  </si>
  <si>
    <t>SP_Rosana</t>
  </si>
  <si>
    <t>SP_Sagres</t>
  </si>
  <si>
    <t>SP_Salto de Pirapora</t>
  </si>
  <si>
    <t>SP_Salto Grande</t>
  </si>
  <si>
    <t>SP_Sandovalina</t>
  </si>
  <si>
    <t>SP_Santa Cruz das Palmeiras</t>
  </si>
  <si>
    <t>SP_Santa Cruz do Rio Pardo</t>
  </si>
  <si>
    <t>SP_Santa Gertrudes</t>
  </si>
  <si>
    <t>SP_Santa Rita d'Oeste</t>
  </si>
  <si>
    <t>SP_Santa Rita do Passa Quatro</t>
  </si>
  <si>
    <t>SP_Sud Mennucci</t>
  </si>
  <si>
    <t>SP_Taciba</t>
  </si>
  <si>
    <t>SP_Taquarituba</t>
  </si>
  <si>
    <t>SP_Tarabai</t>
  </si>
  <si>
    <t>SP_Teodoro Sampaio</t>
  </si>
  <si>
    <t>SP_Terra Roxa</t>
  </si>
  <si>
    <t>SP_Timburi</t>
  </si>
  <si>
    <t>SP_Tupi Paulista</t>
  </si>
  <si>
    <t>SP_Ubarana</t>
  </si>
  <si>
    <t>SP_Ubirajara</t>
  </si>
  <si>
    <t>SP_Viradouro</t>
  </si>
  <si>
    <t>SP_Zacarias</t>
  </si>
  <si>
    <t>SP_Chavantes</t>
  </si>
  <si>
    <t>TO_Alvorada</t>
  </si>
  <si>
    <t>TO_Araguacema</t>
  </si>
  <si>
    <t>TO_Cariri do Tocantins</t>
  </si>
  <si>
    <t>TO_Chapada de Areia</t>
  </si>
  <si>
    <t>TO_Chapada da Natividade</t>
  </si>
  <si>
    <t>TO_Formoso do Araguaia</t>
  </si>
  <si>
    <t>TO_Ipueiras</t>
  </si>
  <si>
    <t>TO_Itapiratins</t>
  </si>
  <si>
    <t>TO_Mateiros</t>
  </si>
  <si>
    <t>TO_Miranorte</t>
  </si>
  <si>
    <t>TO_Monte do Carmo</t>
  </si>
  <si>
    <t>TO_Natividade</t>
  </si>
  <si>
    <t>TO_Peixe</t>
  </si>
  <si>
    <t>TO_Pium</t>
  </si>
  <si>
    <t>TO_Porto Nacional</t>
  </si>
  <si>
    <t>TO_Pugmil</t>
  </si>
  <si>
    <t>TO_Rio Sono</t>
  </si>
  <si>
    <t>TO_Santa Maria do Tocantins</t>
  </si>
  <si>
    <t>TO_Santa Rita do Tocantins</t>
  </si>
  <si>
    <t>TO_Santa Rosa do Tocantins</t>
  </si>
  <si>
    <t>TO_Sucupira</t>
  </si>
  <si>
    <t>GO_Campo Alegre de Goiás</t>
  </si>
  <si>
    <t>GO_Edéia</t>
  </si>
  <si>
    <t>GO_Gameleira de Goiás</t>
  </si>
  <si>
    <t>GO_Luziânia</t>
  </si>
  <si>
    <t>GO_Quirinópolis</t>
  </si>
  <si>
    <t>GO_São João d'Aliança</t>
  </si>
  <si>
    <t>GO_Silvânia</t>
  </si>
  <si>
    <t>GO_Urutaí</t>
  </si>
  <si>
    <t>MG_Baependi</t>
  </si>
  <si>
    <t>MG_Bambuí</t>
  </si>
  <si>
    <t>MG_Boa Esperança</t>
  </si>
  <si>
    <t>MG_Bonfinópolis de Minas</t>
  </si>
  <si>
    <t>MG_Cambuquira</t>
  </si>
  <si>
    <t>MG_Carmo do Rio Claro</t>
  </si>
  <si>
    <t>MG_Conceição do Rio Verde</t>
  </si>
  <si>
    <t>MG_Cruzília</t>
  </si>
  <si>
    <t>MG_Divinópolis</t>
  </si>
  <si>
    <t>MG_Dores de Campos</t>
  </si>
  <si>
    <t>MG_Espírito Santo do Dourado</t>
  </si>
  <si>
    <t>MG_Formiga</t>
  </si>
  <si>
    <t>MG_Guapé</t>
  </si>
  <si>
    <t>MG_Ilicínea</t>
  </si>
  <si>
    <t>MG_Luminárias</t>
  </si>
  <si>
    <t>MG_Moema</t>
  </si>
  <si>
    <t>MG_Passa Tempo</t>
  </si>
  <si>
    <t>MG_Pouso Alegre</t>
  </si>
  <si>
    <t>MG_Pratápolis</t>
  </si>
  <si>
    <t>MG_Santa Rita do Sapucaí</t>
  </si>
  <si>
    <t>MG_São Bento Abade</t>
  </si>
  <si>
    <t>MG_São Gonçalo do Sapucaí</t>
  </si>
  <si>
    <t>MG_São João del Rei</t>
  </si>
  <si>
    <t>MG_São Vicente de Minas</t>
  </si>
  <si>
    <t>MG_Serrania</t>
  </si>
  <si>
    <t>MG_Silvianópolis</t>
  </si>
  <si>
    <t>MG_Três Corações</t>
  </si>
  <si>
    <t>MS_Japorã</t>
  </si>
  <si>
    <t>PR_Altamira do Paraná</t>
  </si>
  <si>
    <t>PR_Amaporã</t>
  </si>
  <si>
    <t>PR_Ampére</t>
  </si>
  <si>
    <t>PR_Araucária</t>
  </si>
  <si>
    <t>PR_Boa Ventura de São Roque</t>
  </si>
  <si>
    <t>PR_Borrazópolis</t>
  </si>
  <si>
    <t>PR_Cafelândia</t>
  </si>
  <si>
    <t>PR_Cambará</t>
  </si>
  <si>
    <t>PR_Campina do Simão</t>
  </si>
  <si>
    <t>PR_Campo Mourão</t>
  </si>
  <si>
    <t>PR_Candói</t>
  </si>
  <si>
    <t>PR_Carambeí</t>
  </si>
  <si>
    <t>PR_Céu Azul</t>
  </si>
  <si>
    <t>PR_Clevelândia</t>
  </si>
  <si>
    <t>PR_Curiúva</t>
  </si>
  <si>
    <t>PR_Enéas Marques</t>
  </si>
  <si>
    <t>PR_Espigão Alto do Iguaçu</t>
  </si>
  <si>
    <t>PR_Foz do Jordão</t>
  </si>
  <si>
    <t>PR_Honório Serpa</t>
  </si>
  <si>
    <t>PR_Ibiporã</t>
  </si>
  <si>
    <t>PR_Iporã</t>
  </si>
  <si>
    <t>PR_Itaipulândia</t>
  </si>
  <si>
    <t>PR_Ivaí</t>
  </si>
  <si>
    <t>PR_Ivaiporã</t>
  </si>
  <si>
    <t>PR_Jaguapitã</t>
  </si>
  <si>
    <t>PR_Jaguariaíva</t>
  </si>
  <si>
    <t>PR_Japurá</t>
  </si>
  <si>
    <t>PR_Kaloré</t>
  </si>
  <si>
    <t>PR_Marechal Cândido Rondon</t>
  </si>
  <si>
    <t>PR_Maria Helena</t>
  </si>
  <si>
    <t>PR_Mauá da Serra</t>
  </si>
  <si>
    <t>PR_Nova Esperança do Sudoeste</t>
  </si>
  <si>
    <t>PR_Pérola d'Oeste</t>
  </si>
  <si>
    <t>PR_Pinhão</t>
  </si>
  <si>
    <t>PR_Piraí do Sul</t>
  </si>
  <si>
    <t>PR_Quatiguá</t>
  </si>
  <si>
    <t>PR_Quedas do Iguaçu</t>
  </si>
  <si>
    <t>PR_Ramilândia</t>
  </si>
  <si>
    <t>PR_Renascença</t>
  </si>
  <si>
    <t>PR_Reserva do Iguaçu</t>
  </si>
  <si>
    <t>PR_Rio Bonito do Iguaçu</t>
  </si>
  <si>
    <t>PR_Rolândia</t>
  </si>
  <si>
    <t>PR_Santa Cecília do Pavão</t>
  </si>
  <si>
    <t>PR_Santa Lúcia</t>
  </si>
  <si>
    <t>PR_Santo Antônio do Paraíso</t>
  </si>
  <si>
    <t>PR_São João</t>
  </si>
  <si>
    <t>PR_São João do Triunfo</t>
  </si>
  <si>
    <t>PR_São Jorge d'Oeste</t>
  </si>
  <si>
    <t>PR_São Mateus do Sul</t>
  </si>
  <si>
    <t>PR_São Miguel do Iguaçu</t>
  </si>
  <si>
    <t>PR_São Pedro do Iguaçu</t>
  </si>
  <si>
    <t>PR_São Sebastião da Amoreira</t>
  </si>
  <si>
    <t>PR_São Tomé</t>
  </si>
  <si>
    <t>PR_Sengés</t>
  </si>
  <si>
    <t>SP_Andradina</t>
  </si>
  <si>
    <t>SP_Avaí</t>
  </si>
  <si>
    <t>SP_Bragança Paulista</t>
  </si>
  <si>
    <t>SP_Caiuá</t>
  </si>
  <si>
    <t>SP_Cajobi</t>
  </si>
  <si>
    <t>SP_Castilho</t>
  </si>
  <si>
    <t>SP_Cerqueira César</t>
  </si>
  <si>
    <t>SP_Cesário Lange</t>
  </si>
  <si>
    <t>SP_Guareí</t>
  </si>
  <si>
    <t>SP_Irapuru</t>
  </si>
  <si>
    <t>SP_Itaberá</t>
  </si>
  <si>
    <t>SP_Itaí</t>
  </si>
  <si>
    <t>SP_Itararé</t>
  </si>
  <si>
    <t>SP_Itobi</t>
  </si>
  <si>
    <t>SP_Lavínia</t>
  </si>
  <si>
    <t>SP_Magda</t>
  </si>
  <si>
    <t>SP_Maracaí</t>
  </si>
  <si>
    <t>SP_Mirandópolis</t>
  </si>
  <si>
    <t>SP_Piracicaba</t>
  </si>
  <si>
    <t>SP_Porangaba</t>
  </si>
  <si>
    <t>SP_Porto Feliz</t>
  </si>
  <si>
    <t>SP_Presidente Venceslau</t>
  </si>
  <si>
    <t>SP_Ribeirão Branco</t>
  </si>
  <si>
    <t>SP_Ribeirão do Sul</t>
  </si>
  <si>
    <t>SP_Santo Anastácio</t>
  </si>
  <si>
    <t>SP_Santo Antônio de Posse</t>
  </si>
  <si>
    <t>SP_São João da Boa Vista</t>
  </si>
  <si>
    <t>SP_Taguaí</t>
  </si>
  <si>
    <t>SP_Tatuí</t>
  </si>
  <si>
    <t>SP_Vargem Grande do Sul</t>
  </si>
  <si>
    <t>SP_Estiva Gerbi</t>
  </si>
  <si>
    <t>RS_Aceguá</t>
  </si>
  <si>
    <t>RS_Água Santa</t>
  </si>
  <si>
    <t>RS_Almirante Tamandaré do Sul</t>
  </si>
  <si>
    <t>RS_Alto Feliz</t>
  </si>
  <si>
    <t>RS_Ametista do Sul</t>
  </si>
  <si>
    <t>RS_André da Rocha</t>
  </si>
  <si>
    <t>RS_Anta Gorda</t>
  </si>
  <si>
    <t>RS_Bagé</t>
  </si>
  <si>
    <t>RS_Barão do Triunfo</t>
  </si>
  <si>
    <t>RS_Barracão</t>
  </si>
  <si>
    <t>RS_Barra Funda</t>
  </si>
  <si>
    <t>RS_Boa Vista das Missões</t>
  </si>
  <si>
    <t>RS_Caibaté</t>
  </si>
  <si>
    <t>RS_Campinas do Sul</t>
  </si>
  <si>
    <t>RS_Candelária</t>
  </si>
  <si>
    <t>RS_Capão Bonito do Sul</t>
  </si>
  <si>
    <t>RS_Catuípe</t>
  </si>
  <si>
    <t>RS_Cerro Grande</t>
  </si>
  <si>
    <t>RS_Doutor Maurício Cardoso</t>
  </si>
  <si>
    <t>RS_Entre-Ijuís</t>
  </si>
  <si>
    <t>RS_Eugênio de Castro</t>
  </si>
  <si>
    <t>RS_Getúlio Vargas</t>
  </si>
  <si>
    <t>RS_Giruá</t>
  </si>
  <si>
    <t>RS_Guaporé</t>
  </si>
  <si>
    <t>RS_Horizontina</t>
  </si>
  <si>
    <t>RS_Humaitá</t>
  </si>
  <si>
    <t>RS_Ibiaçá</t>
  </si>
  <si>
    <t>RS_Ibiraiaras</t>
  </si>
  <si>
    <t>RS_Ibirubá</t>
  </si>
  <si>
    <t>RS_Ijuí</t>
  </si>
  <si>
    <t>RS_Independência</t>
  </si>
  <si>
    <t>RS_Ipê</t>
  </si>
  <si>
    <t>RS_Jóia</t>
  </si>
  <si>
    <t>RS_Júlio de Castilhos</t>
  </si>
  <si>
    <t>RS_Lagoa dos Três Cantos</t>
  </si>
  <si>
    <t>RS_Liberato Salzano</t>
  </si>
  <si>
    <t>RS_Maçambará</t>
  </si>
  <si>
    <t>RS_Minas do Leão</t>
  </si>
  <si>
    <t>RS_Morro Redondo</t>
  </si>
  <si>
    <t>RS_Muitos Capões</t>
  </si>
  <si>
    <t>RS_Não-Me-Toque</t>
  </si>
  <si>
    <t>RS_Novo Barreiro</t>
  </si>
  <si>
    <t>RS_Palmeira das Missões</t>
  </si>
  <si>
    <t>RS_Palmitinho</t>
  </si>
  <si>
    <t>RS_Pejuçara</t>
  </si>
  <si>
    <t>RS_Pirapó</t>
  </si>
  <si>
    <t>RS_Pontão</t>
  </si>
  <si>
    <t>RS_Porto Lucena</t>
  </si>
  <si>
    <t>RS_Protásio Alves</t>
  </si>
  <si>
    <t>RS_Rodeio Bonito</t>
  </si>
  <si>
    <t>RS_Rosário do Sul</t>
  </si>
  <si>
    <t>RS_Salto do Jacuí</t>
  </si>
  <si>
    <t>RS_Santa Bárbara do Sul</t>
  </si>
  <si>
    <t>RS_Santa Cecília do Sul</t>
  </si>
  <si>
    <t>RS_Santo Ângelo</t>
  </si>
  <si>
    <t>RS_Santo Antônio das Missões</t>
  </si>
  <si>
    <t>RS_Santo Antônio do Planalto</t>
  </si>
  <si>
    <t>RS_Santo Cristo</t>
  </si>
  <si>
    <t>RS_São Borja</t>
  </si>
  <si>
    <t>RS_São João da Urtiga</t>
  </si>
  <si>
    <t>RS_São José do Herval</t>
  </si>
  <si>
    <t>RS_São José dos Ausentes</t>
  </si>
  <si>
    <t>RS_São Lourenço do Sul</t>
  </si>
  <si>
    <t>RS_São Luiz Gonzaga</t>
  </si>
  <si>
    <t>RS_São Martinho</t>
  </si>
  <si>
    <t>RS_São Martinho da Serra</t>
  </si>
  <si>
    <t>RS_São Miguel das Missões</t>
  </si>
  <si>
    <t>RS_São Nicolau</t>
  </si>
  <si>
    <t>RS_São Paulo das Missões</t>
  </si>
  <si>
    <t>RS_São Vicente do Sul</t>
  </si>
  <si>
    <t>RS_Sertão</t>
  </si>
  <si>
    <t>RS_Severiano de Almeida</t>
  </si>
  <si>
    <t>RS_Três de Maio</t>
  </si>
  <si>
    <t>RS_Três Passos</t>
  </si>
  <si>
    <t>RS_Tupanciretã</t>
  </si>
  <si>
    <t>RS_Vista Gaúcha</t>
  </si>
  <si>
    <t>RS_Vitória das Missões</t>
  </si>
  <si>
    <t>SC_Águas de Chapecó</t>
  </si>
  <si>
    <t>SC_Águas Frias</t>
  </si>
  <si>
    <t>SC_Arabutã</t>
  </si>
  <si>
    <t>SC_Barra Bonita</t>
  </si>
  <si>
    <t>SC_Bom Jardim da Serra</t>
  </si>
  <si>
    <t>SC_Brunópolis</t>
  </si>
  <si>
    <t>SC_Caçador</t>
  </si>
  <si>
    <t>SC_Calmon</t>
  </si>
  <si>
    <t>SC_Capão Alto</t>
  </si>
  <si>
    <t>SC_Campo Alegre</t>
  </si>
  <si>
    <t>SC_Campo Erê</t>
  </si>
  <si>
    <t>SC_Caxambu do Sul</t>
  </si>
  <si>
    <t>SC_Chapecó</t>
  </si>
  <si>
    <t>SC_Concórdia</t>
  </si>
  <si>
    <t>SC_Coronel Freitas</t>
  </si>
  <si>
    <t>SC_Cunha Porã</t>
  </si>
  <si>
    <t>SC_Cunhataí</t>
  </si>
  <si>
    <t>SC_Erval Velho</t>
  </si>
  <si>
    <t>SC_Faxinal dos Guedes</t>
  </si>
  <si>
    <t>SC_Flor do Sertão</t>
  </si>
  <si>
    <t>SC_Galvão</t>
  </si>
  <si>
    <t>SC_Guatambú</t>
  </si>
  <si>
    <t>SC_Içara</t>
  </si>
  <si>
    <t>SC_Iomerê</t>
  </si>
  <si>
    <t>SC_Iporã do Oeste</t>
  </si>
  <si>
    <t>SC_Ipuaçu</t>
  </si>
  <si>
    <t>SC_Iraceminha</t>
  </si>
  <si>
    <t>SC_Irineópolis</t>
  </si>
  <si>
    <t>SC_Itapiranga</t>
  </si>
  <si>
    <t>SC_Jaborá</t>
  </si>
  <si>
    <t>SC_Jupiá</t>
  </si>
  <si>
    <t>SC_Lebon Régis</t>
  </si>
  <si>
    <t>SC_Matos Costa</t>
  </si>
  <si>
    <t>SC_Otacílio Costa</t>
  </si>
  <si>
    <t>SC_Ouro</t>
  </si>
  <si>
    <t>SC_Paraíso</t>
  </si>
  <si>
    <t>SC_Piratuba</t>
  </si>
  <si>
    <t>SC_Princesa</t>
  </si>
  <si>
    <t>SC_Romelândia</t>
  </si>
  <si>
    <t>SC_Salete</t>
  </si>
  <si>
    <t>SC_Santiago do Sul</t>
  </si>
  <si>
    <t>SC_São Bernardino</t>
  </si>
  <si>
    <t>SC_São Carlos</t>
  </si>
  <si>
    <t>SC_São Domingos</t>
  </si>
  <si>
    <t>SC_São José do Cedro</t>
  </si>
  <si>
    <t>SC_São José do Cerrito</t>
  </si>
  <si>
    <t>SC_São Lourenço do Oeste</t>
  </si>
  <si>
    <t>SC_São Miguel da Boa Vista</t>
  </si>
  <si>
    <t>SC_Seara</t>
  </si>
  <si>
    <t>SC_Sul Brasil</t>
  </si>
  <si>
    <t>SC_Taió</t>
  </si>
  <si>
    <t>SC_Tangará</t>
  </si>
  <si>
    <t>SC_Três Barras</t>
  </si>
  <si>
    <t>SC_Treze Tílias</t>
  </si>
  <si>
    <t>SC_Tunápolis</t>
  </si>
  <si>
    <t>SC_Urussanga</t>
  </si>
  <si>
    <t>SC_Videira</t>
  </si>
  <si>
    <t>SC_Witmarsum</t>
  </si>
  <si>
    <t>SC_Zortéa</t>
  </si>
  <si>
    <t>GO_Abadiânia</t>
  </si>
  <si>
    <t>GO_Acreúna</t>
  </si>
  <si>
    <t>GO_Água Fria de Goiás</t>
  </si>
  <si>
    <t>GO_Alexânia</t>
  </si>
  <si>
    <t>GO_Aloândia</t>
  </si>
  <si>
    <t>GO_Alto Paraíso de Goiás</t>
  </si>
  <si>
    <t>GO_Amorinópolis</t>
  </si>
  <si>
    <t>GO_Anápolis</t>
  </si>
  <si>
    <t>GO_Aporé</t>
  </si>
  <si>
    <t>GO_Aragarças</t>
  </si>
  <si>
    <t>GO_Bela Vista de Goiás</t>
  </si>
  <si>
    <t>GO_Bom Jardim de Goiás</t>
  </si>
  <si>
    <t>GO_Bonfinópolis</t>
  </si>
  <si>
    <t>GO_Bonópolis</t>
  </si>
  <si>
    <t>GO_Caçu</t>
  </si>
  <si>
    <t>GO_Caiapônia</t>
  </si>
  <si>
    <t>GO_Campestre de Goiás</t>
  </si>
  <si>
    <t>GO_Castelândia</t>
  </si>
  <si>
    <t>GO_Catalão</t>
  </si>
  <si>
    <t>GO_Chapadão do Céu</t>
  </si>
  <si>
    <t>GO_Cocalzinho de Goiás</t>
  </si>
  <si>
    <t>GO_Corumbá de Goiás</t>
  </si>
  <si>
    <t>GO_Cristianópolis</t>
  </si>
  <si>
    <t>GO_Cromínia</t>
  </si>
  <si>
    <t>GO_Davinópolis</t>
  </si>
  <si>
    <t>GO_Doverlândia</t>
  </si>
  <si>
    <t>GO_Firminópolis</t>
  </si>
  <si>
    <t>GO_Flores de Goiás</t>
  </si>
  <si>
    <t>GO_Goianésia</t>
  </si>
  <si>
    <t>GO_Goiânia</t>
  </si>
  <si>
    <t>GO_Gouvelândia</t>
  </si>
  <si>
    <t>GO_Guapó</t>
  </si>
  <si>
    <t>GO_Hidrolândia</t>
  </si>
  <si>
    <t>GO_Inaciolândia</t>
  </si>
  <si>
    <t>GO_Iporá</t>
  </si>
  <si>
    <t>GO_Itaberaí</t>
  </si>
  <si>
    <t>GO_Itarumã</t>
  </si>
  <si>
    <t>GO_Ivolândia</t>
  </si>
  <si>
    <t>GO_Jaraguá</t>
  </si>
  <si>
    <t>GO_Jataí</t>
  </si>
  <si>
    <t>GO_Joviânia</t>
  </si>
  <si>
    <t>GO_Leopoldo de Bulhões</t>
  </si>
  <si>
    <t>GO_Marzagão</t>
  </si>
  <si>
    <t>GO_Maurilândia</t>
  </si>
  <si>
    <t>GO_Mimoso de Goiás</t>
  </si>
  <si>
    <t>GO_Minaçu</t>
  </si>
  <si>
    <t>GO_Montes Claros de Goiás</t>
  </si>
  <si>
    <t>GO_Mutunópolis</t>
  </si>
  <si>
    <t>GO_Nazário</t>
  </si>
  <si>
    <t>GO_Niquelândia</t>
  </si>
  <si>
    <t>GO_Palestina de Goiás</t>
  </si>
  <si>
    <t>GO_Palmeiras de Goiás</t>
  </si>
  <si>
    <t>GO_Palminópolis</t>
  </si>
  <si>
    <t>GO_Panamá</t>
  </si>
  <si>
    <t>GO_Paraúna</t>
  </si>
  <si>
    <t>GO_Perolândia</t>
  </si>
  <si>
    <t>GO_Pirenópolis</t>
  </si>
  <si>
    <t>GO_Porteirão</t>
  </si>
  <si>
    <t>GO_Portelândia</t>
  </si>
  <si>
    <t>GO_Santa Bárbara de Goiás</t>
  </si>
  <si>
    <t>GO_Santa Cruz de Goiás</t>
  </si>
  <si>
    <t>GO_Santa Fé de Goiás</t>
  </si>
  <si>
    <t>GO_Santa Helena de Goiás</t>
  </si>
  <si>
    <t>GO_Santa Tereza de Goiás</t>
  </si>
  <si>
    <t>GO_Santo Antônio da Barra</t>
  </si>
  <si>
    <t>GO_São Domingos</t>
  </si>
  <si>
    <t>GO_São João da Paraúna</t>
  </si>
  <si>
    <t>GO_São Luís de Montes Belos</t>
  </si>
  <si>
    <t>GO_São Miguel do Passa Quatro</t>
  </si>
  <si>
    <t>GO_Serranópolis</t>
  </si>
  <si>
    <t>GO_Terezópolis de Goiás</t>
  </si>
  <si>
    <t>GO_Turvânia</t>
  </si>
  <si>
    <t>GO_Turvelândia</t>
  </si>
  <si>
    <t>GO_Vianópolis</t>
  </si>
  <si>
    <t>GO_Vicentinópolis</t>
  </si>
  <si>
    <t>GO_Vila Propício</t>
  </si>
  <si>
    <t>MG_Água Comprida</t>
  </si>
  <si>
    <t>MG_Araxá</t>
  </si>
  <si>
    <t>MG_Canápolis</t>
  </si>
  <si>
    <t>MG_Capinópolis</t>
  </si>
  <si>
    <t>MG_Carandaí</t>
  </si>
  <si>
    <t>MG_Cássia</t>
  </si>
  <si>
    <t>MG_Conceição da Barra de Minas</t>
  </si>
  <si>
    <t>MG_Conceição das Alagoas</t>
  </si>
  <si>
    <t>MG_Delfinópolis</t>
  </si>
  <si>
    <t>MG_Estrela do Indaiá</t>
  </si>
  <si>
    <t>MG_Gurinhatã</t>
  </si>
  <si>
    <t>MG_Ibiá</t>
  </si>
  <si>
    <t>MG_Indianópolis</t>
  </si>
  <si>
    <t>MG_Ingaí</t>
  </si>
  <si>
    <t>MG_Ipiaçu</t>
  </si>
  <si>
    <t>MG_Jacuí</t>
  </si>
  <si>
    <t>MG_João Pinheiro</t>
  </si>
  <si>
    <t>MG_Patrocínio</t>
  </si>
  <si>
    <t>MG_Pedrinópolis</t>
  </si>
  <si>
    <t>MG_Rio Paranaíba</t>
  </si>
  <si>
    <t>MG_Santa Vitória</t>
  </si>
  <si>
    <t>MG_São Francisco de Sales</t>
  </si>
  <si>
    <t>MG_São José da Barra</t>
  </si>
  <si>
    <t>MG_São Sebastião do Paraíso</t>
  </si>
  <si>
    <t>MG_São Thomé das Letras</t>
  </si>
  <si>
    <t>MG_Três Pontas</t>
  </si>
  <si>
    <t>MG_Uberlândia</t>
  </si>
  <si>
    <t>MG_Unaí</t>
  </si>
  <si>
    <t>MG_União de Minas</t>
  </si>
  <si>
    <t>MG_Veríssimo</t>
  </si>
  <si>
    <t>MS_Anastácio</t>
  </si>
  <si>
    <t>MS_Anaurilândia</t>
  </si>
  <si>
    <t>MS_Angélica</t>
  </si>
  <si>
    <t>MS_Antônio João</t>
  </si>
  <si>
    <t>MS_Batayporã</t>
  </si>
  <si>
    <t>MS_Caarapó</t>
  </si>
  <si>
    <t>MS_Camapuã</t>
  </si>
  <si>
    <t>MS_Cassilândia</t>
  </si>
  <si>
    <t>MS_Chapadão do Sul</t>
  </si>
  <si>
    <t>MS_Corumbá</t>
  </si>
  <si>
    <t>MS_Deodápolis</t>
  </si>
  <si>
    <t>MS_Dois Irmãos do Buriti</t>
  </si>
  <si>
    <t>MS_Fátima do Sul</t>
  </si>
  <si>
    <t>MS_Glória de Dourados</t>
  </si>
  <si>
    <t>MS_Itaporã</t>
  </si>
  <si>
    <t>MS_Itaquiraí</t>
  </si>
  <si>
    <t>MS_Jateí</t>
  </si>
  <si>
    <t>MS_Laguna Carapã</t>
  </si>
  <si>
    <t>MS_Naviraí</t>
  </si>
  <si>
    <t>MS_Paraíso das Águas</t>
  </si>
  <si>
    <t>MS_Paranaíba</t>
  </si>
  <si>
    <t>MS_Ponta Porã</t>
  </si>
  <si>
    <t>MS_São Gabriel do Oeste</t>
  </si>
  <si>
    <t>MS_Sidrolândia</t>
  </si>
  <si>
    <t>MT_Água Boa</t>
  </si>
  <si>
    <t>MT_Alto Garças</t>
  </si>
  <si>
    <t>MT_Barra do Garças</t>
  </si>
  <si>
    <t>MT_Campinápolis</t>
  </si>
  <si>
    <t>MT_Chapada dos Guimarães</t>
  </si>
  <si>
    <t>MT_Cláudia</t>
  </si>
  <si>
    <t>MT_Colíder</t>
  </si>
  <si>
    <t>MT_Gaúcha do Norte</t>
  </si>
  <si>
    <t>MT_Guarantã do Norte</t>
  </si>
  <si>
    <t>MT_Itaúba</t>
  </si>
  <si>
    <t>MT_Juína</t>
  </si>
  <si>
    <t>MT_Marcelândia</t>
  </si>
  <si>
    <t>MT_Matupá</t>
  </si>
  <si>
    <t>MT_Nortelândia</t>
  </si>
  <si>
    <t>MT_Nova Nazaré</t>
  </si>
  <si>
    <t>MT_Nova Brasilândia</t>
  </si>
  <si>
    <t>MT_Nova Canaã do Norte</t>
  </si>
  <si>
    <t>MT_Nova Ubiratã</t>
  </si>
  <si>
    <t>MT_Novo São Joaquim</t>
  </si>
  <si>
    <t>MT_Poconé</t>
  </si>
  <si>
    <t>MT_Poxoréu</t>
  </si>
  <si>
    <t>MT_Querência</t>
  </si>
  <si>
    <t>MT_Ribeirão Cascalheira</t>
  </si>
  <si>
    <t>MT_Ribeirãozinho</t>
  </si>
  <si>
    <t>MT_São José do Xingu</t>
  </si>
  <si>
    <t>MT_Rondonópolis</t>
  </si>
  <si>
    <t>MT_Rosário Oeste</t>
  </si>
  <si>
    <t>MT_São Félix do Araguaia</t>
  </si>
  <si>
    <t>MT_Tabaporã</t>
  </si>
  <si>
    <t>MT_Torixoréu</t>
  </si>
  <si>
    <t>MT_União do Sul</t>
  </si>
  <si>
    <t>MT_Nova Maringá</t>
  </si>
  <si>
    <t>PR_Abatiá</t>
  </si>
  <si>
    <t>PR_Altônia</t>
  </si>
  <si>
    <t>PR_Alto Paraná</t>
  </si>
  <si>
    <t>PR_Andirá</t>
  </si>
  <si>
    <t>PR_Ângulo</t>
  </si>
  <si>
    <t>PR_Antônio Olinto</t>
  </si>
  <si>
    <t>PR_Arapuã</t>
  </si>
  <si>
    <t>PR_Ariranha do Ivaí</t>
  </si>
  <si>
    <t>PR_Assaí</t>
  </si>
  <si>
    <t>PR_Barracão</t>
  </si>
  <si>
    <t>PR_Barra do Jacaré</t>
  </si>
  <si>
    <t>PR_Bela Vista do Paraíso</t>
  </si>
  <si>
    <t>PR_Boa Esperança</t>
  </si>
  <si>
    <t>PR_Boa Esperança do Iguaçu</t>
  </si>
  <si>
    <t>PR_Brasilândia do Sul</t>
  </si>
  <si>
    <t>PR_Califórnia</t>
  </si>
  <si>
    <t>PR_Cambé</t>
  </si>
  <si>
    <t>PR_Cândido de Abreu</t>
  </si>
  <si>
    <t>PR_Capitão Leônidas Marques</t>
  </si>
  <si>
    <t>PR_Carlópolis</t>
  </si>
  <si>
    <t>PR_Centenário do Sul</t>
  </si>
  <si>
    <t>PR_Cidade Gaúcha</t>
  </si>
  <si>
    <t>PR_Corbélia</t>
  </si>
  <si>
    <t>PR_Cornélio Procópio</t>
  </si>
  <si>
    <t>PR_Corumbataí do Sul</t>
  </si>
  <si>
    <t>PR_Cruzeiro do Iguaçu</t>
  </si>
  <si>
    <t>PR_Engenheiro Beltrão</t>
  </si>
  <si>
    <t>PR_Fênix</t>
  </si>
  <si>
    <t>PR_Floraí</t>
  </si>
  <si>
    <t>PR_Florestópolis</t>
  </si>
  <si>
    <t>PR_Flórida</t>
  </si>
  <si>
    <t>PR_Foz do Iguaçu</t>
  </si>
  <si>
    <t>PR_Francisco Beltrão</t>
  </si>
  <si>
    <t>PR_Goioerê</t>
  </si>
  <si>
    <t>PR_Guaíra</t>
  </si>
  <si>
    <t>PR_Guaraniaçu</t>
  </si>
  <si>
    <t>PR_Iguaraçu</t>
  </si>
  <si>
    <t>PR_Imbaú</t>
  </si>
  <si>
    <t>PR_Inácio Martins</t>
  </si>
  <si>
    <t>PR_Indianópolis</t>
  </si>
  <si>
    <t>PR_Itaguajé</t>
  </si>
  <si>
    <t>PR_Itambaracá</t>
  </si>
  <si>
    <t>PR_Itambé</t>
  </si>
  <si>
    <t>PR_Itaúna do Sul</t>
  </si>
  <si>
    <t>PR_Ivaté</t>
  </si>
  <si>
    <t>PR_Janiópolis</t>
  </si>
  <si>
    <t>PR_Jesuítas</t>
  </si>
  <si>
    <t>PR_Joaquim Távora</t>
  </si>
  <si>
    <t>PR_Jundiaí do Sul</t>
  </si>
  <si>
    <t>PR_Leópolis</t>
  </si>
  <si>
    <t>PR_Lidianópolis</t>
  </si>
  <si>
    <t>PR_Lupionópolis</t>
  </si>
  <si>
    <t>PR_Mamborê</t>
  </si>
  <si>
    <t>PR_Mandaguaçu</t>
  </si>
  <si>
    <t>PR_Marilândia do Sul</t>
  </si>
  <si>
    <t>PR_Maringá</t>
  </si>
  <si>
    <t>PR_Mariópolis</t>
  </si>
  <si>
    <t>PR_Maripá</t>
  </si>
  <si>
    <t>PR_Matelândia</t>
  </si>
  <si>
    <t>PR_Nossa Senhora das Graças</t>
  </si>
  <si>
    <t>PR_Nova Aliança do Ivaí</t>
  </si>
  <si>
    <t>PR_Nova América da Colina</t>
  </si>
  <si>
    <t>PR_Nova Esperança</t>
  </si>
  <si>
    <t>PR_Nova Fátima</t>
  </si>
  <si>
    <t>PR_Nova Santa Bárbara</t>
  </si>
  <si>
    <t>PR_Paiçandu</t>
  </si>
  <si>
    <t>PR_Paraíso do Norte</t>
  </si>
  <si>
    <t>PR_Pérola</t>
  </si>
  <si>
    <t>PR_Piên</t>
  </si>
  <si>
    <t>PR_Pinhalão</t>
  </si>
  <si>
    <t>PR_Planaltina do Paraná</t>
  </si>
  <si>
    <t>PR_Prudentópolis</t>
  </si>
  <si>
    <t>PR_Quarto Centenário</t>
  </si>
  <si>
    <t>PR_Querência do Norte</t>
  </si>
  <si>
    <t>PR_Rebouças</t>
  </si>
  <si>
    <t>PR_Ribeirão Claro</t>
  </si>
  <si>
    <t>PR_Ribeirão do Pinhal</t>
  </si>
  <si>
    <t>PR_Rio Branco do Ivaí</t>
  </si>
  <si>
    <t>PR_Rosário do Ivaí</t>
  </si>
  <si>
    <t>PR_Sabáudia</t>
  </si>
  <si>
    <t>PR_Salto do Itararé</t>
  </si>
  <si>
    <t>PR_Santa Amélia</t>
  </si>
  <si>
    <t>PR_Santa Fé</t>
  </si>
  <si>
    <t>PR_Santa Inês</t>
  </si>
  <si>
    <t>PR_Santa Isabel do Ivaí</t>
  </si>
  <si>
    <t>PR_Santa Mônica</t>
  </si>
  <si>
    <t>PR_Santana do Itararé</t>
  </si>
  <si>
    <t>PR_Santo Antônio da Platina</t>
  </si>
  <si>
    <t>PR_Santo Antônio do Sudoeste</t>
  </si>
  <si>
    <t>PR_Santo Inácio</t>
  </si>
  <si>
    <t>PR_São Carlos do Ivaí</t>
  </si>
  <si>
    <t>PR_São Jerônimo da Serra</t>
  </si>
  <si>
    <t>PR_São João do Ivaí</t>
  </si>
  <si>
    <t>PR_São Jorge do Ivaí</t>
  </si>
  <si>
    <t>PR_São José da Boa Vista</t>
  </si>
  <si>
    <t>PR_São José das Palmeiras</t>
  </si>
  <si>
    <t>PR_São José dos Pinhais</t>
  </si>
  <si>
    <t>PR_São Manoel do Paraná</t>
  </si>
  <si>
    <t>PR_São Pedro do Ivaí</t>
  </si>
  <si>
    <t>PR_Saudade do Iguaçu</t>
  </si>
  <si>
    <t>PR_Serranópolis do Iguaçu</t>
  </si>
  <si>
    <t>PR_Sertanópolis</t>
  </si>
  <si>
    <t>PR_Três Barras do Paraná</t>
  </si>
  <si>
    <t>PR_Tupãssi</t>
  </si>
  <si>
    <t>PR_Ubiratã</t>
  </si>
  <si>
    <t>PR_União da Vitória</t>
  </si>
  <si>
    <t>PR_Uraí</t>
  </si>
  <si>
    <t>PR_Verê</t>
  </si>
  <si>
    <t>PR_Alto Paraíso</t>
  </si>
  <si>
    <t>RS_Arambaré</t>
  </si>
  <si>
    <t>RS_Áurea</t>
  </si>
  <si>
    <t>RS_Barra do Quaraí</t>
  </si>
  <si>
    <t>RS_Boqueirão do Leão</t>
  </si>
  <si>
    <t>RS_Butiá</t>
  </si>
  <si>
    <t>RS_Caçapava do Sul</t>
  </si>
  <si>
    <t>RS_Camaquã</t>
  </si>
  <si>
    <t>RS_Canguçu</t>
  </si>
  <si>
    <t>RS_Capão do Cipó</t>
  </si>
  <si>
    <t>RS_Capão do Leão</t>
  </si>
  <si>
    <t>RS_Centenário</t>
  </si>
  <si>
    <t>RS_Chuí</t>
  </si>
  <si>
    <t>RS_Ciríaco</t>
  </si>
  <si>
    <t>RS_Cotiporã</t>
  </si>
  <si>
    <t>RS_Dois Irmãos das Missões</t>
  </si>
  <si>
    <t>RS_Estação</t>
  </si>
  <si>
    <t>RS_General Câmara</t>
  </si>
  <si>
    <t>RS_Guaíba</t>
  </si>
  <si>
    <t>RS_Guarani das Missões</t>
  </si>
  <si>
    <t>RS_Ibirapuitã</t>
  </si>
  <si>
    <t>RS_Inhacorá</t>
  </si>
  <si>
    <t>RS_Ivorá</t>
  </si>
  <si>
    <t>RS_Jaguarão</t>
  </si>
  <si>
    <t>RS_Lagoão</t>
  </si>
  <si>
    <t>RS_Mormaço</t>
  </si>
  <si>
    <t>RS_Osório</t>
  </si>
  <si>
    <t>RS_Paraí</t>
  </si>
  <si>
    <t>RS_Pedro Osório</t>
  </si>
  <si>
    <t>RS_Quaraí</t>
  </si>
  <si>
    <t>RS_Quatro Irmãos</t>
  </si>
  <si>
    <t>RS_Restinga Sêca</t>
  </si>
  <si>
    <t>RS_Rio dos Índios</t>
  </si>
  <si>
    <t>RS_Salvador das Missões</t>
  </si>
  <si>
    <t>RS_Santa Vitória do Palmar</t>
  </si>
  <si>
    <t>RS_Santo Antônio do Palma</t>
  </si>
  <si>
    <t>RS_Santo Antônio da Patrulha</t>
  </si>
  <si>
    <t>RS_São Domingos do Sul</t>
  </si>
  <si>
    <t>RS_São Francisco de Assis</t>
  </si>
  <si>
    <t>RS_São Gabriel</t>
  </si>
  <si>
    <t>RS_São Jerônimo</t>
  </si>
  <si>
    <t>RS_São João do Polêsine</t>
  </si>
  <si>
    <t>RS_São José das Missões</t>
  </si>
  <si>
    <t>RS_São José do Ouro</t>
  </si>
  <si>
    <t>RS_São Pedro das Missões</t>
  </si>
  <si>
    <t>RS_São Pedro do Sul</t>
  </si>
  <si>
    <t>RS_São Sepé</t>
  </si>
  <si>
    <t>RS_Serafina Corrêa</t>
  </si>
  <si>
    <t>RS_Taquaruçu do Sul</t>
  </si>
  <si>
    <t>RS_Três Arroios</t>
  </si>
  <si>
    <t>RS_Três Palmeiras</t>
  </si>
  <si>
    <t>RS_Turuçu</t>
  </si>
  <si>
    <t>RS_Venâncio Aires</t>
  </si>
  <si>
    <t>RS_Vespasiano Corrêa</t>
  </si>
  <si>
    <t>RS_Viamão</t>
  </si>
  <si>
    <t>RS_Vila Lângaro</t>
  </si>
  <si>
    <t>SC_Agrolândia</t>
  </si>
  <si>
    <t>SC_Água Doce</t>
  </si>
  <si>
    <t>SC_Araranguá</t>
  </si>
  <si>
    <t>SC_Dionísio Cerqueira</t>
  </si>
  <si>
    <t>SC_Frei Rogério</t>
  </si>
  <si>
    <t>SC_Guarujá do Sul</t>
  </si>
  <si>
    <t>SC_Porto União</t>
  </si>
  <si>
    <t>SC_Santa Cecília</t>
  </si>
  <si>
    <t>SC_São João do Oeste</t>
  </si>
  <si>
    <t>SC_São Miguel do Oeste</t>
  </si>
  <si>
    <t>SC_União do Oeste</t>
  </si>
  <si>
    <t>SC_Vargeão</t>
  </si>
  <si>
    <t>SC_Xanxerê</t>
  </si>
  <si>
    <t>SP_Aguaí</t>
  </si>
  <si>
    <t>SP_Águas de Santa Bárbara</t>
  </si>
  <si>
    <t>SP_Altinópolis</t>
  </si>
  <si>
    <t>SP_Analândia</t>
  </si>
  <si>
    <t>SP_Araçatuba</t>
  </si>
  <si>
    <t>SP_Avaré</t>
  </si>
  <si>
    <t>SP_Barão de Antonina</t>
  </si>
  <si>
    <t>SP_Boracéia</t>
  </si>
  <si>
    <t>SP_Cândido Mota</t>
  </si>
  <si>
    <t>SP_Capão Bonito</t>
  </si>
  <si>
    <t>SP_Colômbia</t>
  </si>
  <si>
    <t>SP_Corumbataí</t>
  </si>
  <si>
    <t>SP_Cruzália</t>
  </si>
  <si>
    <t>SP_Echaporã</t>
  </si>
  <si>
    <t>SP_Emilianópolis</t>
  </si>
  <si>
    <t>SP_Espírito Santo do Turvo</t>
  </si>
  <si>
    <t>SP_Fernão</t>
  </si>
  <si>
    <t>SP_Florínea</t>
  </si>
  <si>
    <t>SP_Gália</t>
  </si>
  <si>
    <t>SP_Garça</t>
  </si>
  <si>
    <t>SP_Gastão Vidigal</t>
  </si>
  <si>
    <t>SP_Gavião Peixoto</t>
  </si>
  <si>
    <t>SP_Glicério</t>
  </si>
  <si>
    <t>SP_Guaiçara</t>
  </si>
  <si>
    <t>SP_Guaíra</t>
  </si>
  <si>
    <t>SP_Ibaté</t>
  </si>
  <si>
    <t>SP_Ibirá</t>
  </si>
  <si>
    <t>SP_Icém</t>
  </si>
  <si>
    <t>SP_Iepê</t>
  </si>
  <si>
    <t>SP_Indiaporã</t>
  </si>
  <si>
    <t>SP_Ipuã</t>
  </si>
  <si>
    <t>SP_Itápolis</t>
  </si>
  <si>
    <t>SP_Itirapuã</t>
  </si>
  <si>
    <t>SP_Jaú</t>
  </si>
  <si>
    <t>SP_João Ramalho</t>
  </si>
  <si>
    <t>SP_José Bonifácio</t>
  </si>
  <si>
    <t>SP_Lucianópolis</t>
  </si>
  <si>
    <t>SP_Luiziânia</t>
  </si>
  <si>
    <t>SP_Lupércio</t>
  </si>
  <si>
    <t>SP_Lutécia</t>
  </si>
  <si>
    <t>SP_Marabá Paulista</t>
  </si>
  <si>
    <t>SP_Marília</t>
  </si>
  <si>
    <t>SP_Martinópolis</t>
  </si>
  <si>
    <t>SP_Matão</t>
  </si>
  <si>
    <t>SP_Mendonça</t>
  </si>
  <si>
    <t>SP_Miguelópolis</t>
  </si>
  <si>
    <t>SP_Mogi Guaçu</t>
  </si>
  <si>
    <t>SP_Monções</t>
  </si>
  <si>
    <t>SP_Ocauçu</t>
  </si>
  <si>
    <t>SP_Óleo</t>
  </si>
  <si>
    <t>SP_Orindiúva</t>
  </si>
  <si>
    <t>SP_Orlândia</t>
  </si>
  <si>
    <t>SP_Paraguaçu Paulista</t>
  </si>
  <si>
    <t>SP_Patrocínio Paulista</t>
  </si>
  <si>
    <t>SP_Paulicéia</t>
  </si>
  <si>
    <t>SP_Penápolis</t>
  </si>
  <si>
    <t>SP_Pirajuí</t>
  </si>
  <si>
    <t>SP_Pompéia</t>
  </si>
  <si>
    <t>SP_Pratânia</t>
  </si>
  <si>
    <t>SP_Presidente Epitácio</t>
  </si>
  <si>
    <t>SP_Promissão</t>
  </si>
  <si>
    <t>SP_Quatá</t>
  </si>
  <si>
    <t>SP_Regente Feijó</t>
  </si>
  <si>
    <t>SP_Ribeirão dos Índios</t>
  </si>
  <si>
    <t>SP_Ribeirão Grande</t>
  </si>
  <si>
    <t>SP_Ribeirão Preto</t>
  </si>
  <si>
    <t>SP_Riolândia</t>
  </si>
  <si>
    <t>SP_Rubiácea</t>
  </si>
  <si>
    <t>SP_Rubinéia</t>
  </si>
  <si>
    <t>SP_Salmourão</t>
  </si>
  <si>
    <t>SP_Santo Antônio do Aracanguá</t>
  </si>
  <si>
    <t>SP_São Carlos</t>
  </si>
  <si>
    <t>SP_São Joaquim da Barra</t>
  </si>
  <si>
    <t>SP_São José da Bela Vista</t>
  </si>
  <si>
    <t>SP_São Miguel Arcanjo</t>
  </si>
  <si>
    <t>SP_São Pedro do Turvo</t>
  </si>
  <si>
    <t>SP_Sarutaiá</t>
  </si>
  <si>
    <t>SP_Sebastianópolis do Sul</t>
  </si>
  <si>
    <t>SP_Sertãozinho</t>
  </si>
  <si>
    <t>SP_Tabapuã</t>
  </si>
  <si>
    <t>SP_Tambaú</t>
  </si>
  <si>
    <t>SP_Taquarivaí</t>
  </si>
  <si>
    <t>SP_Tarumã</t>
  </si>
  <si>
    <t>SP_Tejupá</t>
  </si>
  <si>
    <t>SP_Turiúba</t>
  </si>
  <si>
    <t>SP_Valparaíso</t>
  </si>
  <si>
    <t>TO_Abreulândia</t>
  </si>
  <si>
    <t>TO_Aliança do Tocantins</t>
  </si>
  <si>
    <t>TO_Araguaçu</t>
  </si>
  <si>
    <t>TO_Dois Irmãos do Tocantins</t>
  </si>
  <si>
    <t>TO_Dueré</t>
  </si>
  <si>
    <t>TO_Fátima</t>
  </si>
  <si>
    <t>TO_Figueirópolis</t>
  </si>
  <si>
    <t>TO_Guaraí</t>
  </si>
  <si>
    <t>TO_Jaú do Tocantins</t>
  </si>
  <si>
    <t>TO_Marianópolis do Tocantins</t>
  </si>
  <si>
    <t>TO_Nova Rosalândia</t>
  </si>
  <si>
    <t>TO_Palmeirópolis</t>
  </si>
  <si>
    <t>TO_Talismã</t>
  </si>
  <si>
    <t>Não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</si>
</sst>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0.0"/>
    <numFmt numFmtId="165" formatCode="&quot;R$&quot;\ #,##0.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8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i/>
      <sz val="9"/>
      <color indexed="81"/>
      <name val="Segoe UI"/>
      <family val="2"/>
    </font>
    <font>
      <sz val="11"/>
      <color theme="1"/>
      <name val="Trebuchet MS"/>
      <family val="2"/>
    </font>
    <font>
      <sz val="26"/>
      <color theme="1"/>
      <name val="Trebuchet MS"/>
      <family val="2"/>
    </font>
    <font>
      <sz val="12"/>
      <color theme="1"/>
      <name val="Trebuchet MS"/>
      <family val="2"/>
    </font>
    <font>
      <b/>
      <sz val="12"/>
      <color theme="8" tint="-0.249977111117893"/>
      <name val="Trebuchet MS"/>
      <family val="2"/>
    </font>
    <font>
      <sz val="14"/>
      <color theme="1"/>
      <name val="Trebuchet MS"/>
      <family val="2"/>
    </font>
    <font>
      <b/>
      <sz val="14"/>
      <color theme="1"/>
      <name val="Trebuchet MS"/>
      <family val="2"/>
    </font>
    <font>
      <sz val="14"/>
      <color theme="0"/>
      <name val="Trebuchet MS"/>
      <family val="2"/>
    </font>
    <font>
      <b/>
      <sz val="11"/>
      <color theme="8" tint="-0.249977111117893"/>
      <name val="Trebuchet MS"/>
      <family val="2"/>
    </font>
    <font>
      <sz val="12"/>
      <color theme="8" tint="-0.499984740745262"/>
      <name val="Trebuchet MS"/>
      <family val="2"/>
    </font>
    <font>
      <b/>
      <sz val="18"/>
      <color theme="1"/>
      <name val="Trebuchet MS"/>
      <family val="2"/>
    </font>
    <font>
      <b/>
      <sz val="16"/>
      <color theme="1"/>
      <name val="Trebuchet MS"/>
      <family val="2"/>
    </font>
    <font>
      <sz val="16"/>
      <color theme="1"/>
      <name val="Trebuchet MS"/>
      <family val="2"/>
    </font>
    <font>
      <b/>
      <sz val="16"/>
      <color theme="1"/>
      <name val="Calibri"/>
      <family val="2"/>
      <scheme val="minor"/>
    </font>
    <font>
      <sz val="9"/>
      <color theme="1"/>
      <name val="Trebuchet MS"/>
      <family val="2"/>
    </font>
    <font>
      <sz val="11"/>
      <color theme="0"/>
      <name val="Trebuchet MS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auto="1"/>
      </patternFill>
    </fill>
  </fills>
  <borders count="26">
    <border>
      <left/>
      <right/>
      <top/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medium">
        <color theme="4" tint="-0.249977111117893"/>
      </left>
      <right/>
      <top style="medium">
        <color theme="4" tint="-0.249977111117893"/>
      </top>
      <bottom/>
      <diagonal/>
    </border>
    <border>
      <left/>
      <right/>
      <top style="medium">
        <color theme="4" tint="-0.249977111117893"/>
      </top>
      <bottom/>
      <diagonal/>
    </border>
    <border>
      <left/>
      <right style="medium">
        <color theme="4" tint="-0.249977111117893"/>
      </right>
      <top style="medium">
        <color theme="4" tint="-0.249977111117893"/>
      </top>
      <bottom/>
      <diagonal/>
    </border>
    <border>
      <left style="medium">
        <color theme="4" tint="-0.249977111117893"/>
      </left>
      <right/>
      <top/>
      <bottom/>
      <diagonal/>
    </border>
    <border>
      <left/>
      <right style="medium">
        <color theme="4" tint="-0.249977111117893"/>
      </right>
      <top/>
      <bottom/>
      <diagonal/>
    </border>
    <border>
      <left style="medium">
        <color theme="4" tint="-0.249977111117893"/>
      </left>
      <right/>
      <top/>
      <bottom style="medium">
        <color theme="4" tint="-0.249977111117893"/>
      </bottom>
      <diagonal/>
    </border>
    <border>
      <left/>
      <right/>
      <top/>
      <bottom style="medium">
        <color theme="4" tint="-0.249977111117893"/>
      </bottom>
      <diagonal/>
    </border>
    <border>
      <left/>
      <right style="medium">
        <color theme="4" tint="-0.249977111117893"/>
      </right>
      <top/>
      <bottom style="medium">
        <color theme="4" tint="-0.249977111117893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3">
    <xf numFmtId="0" fontId="0" fillId="0" borderId="0" xfId="0"/>
    <xf numFmtId="0" fontId="2" fillId="0" borderId="0" xfId="0" applyFont="1"/>
    <xf numFmtId="10" fontId="2" fillId="0" borderId="0" xfId="2" applyNumberFormat="1" applyFont="1" applyFill="1" applyBorder="1"/>
    <xf numFmtId="0" fontId="2" fillId="0" borderId="0" xfId="0" applyFont="1" applyAlignment="1">
      <alignment horizontal="center" vertical="center" wrapText="1"/>
    </xf>
    <xf numFmtId="10" fontId="0" fillId="0" borderId="0" xfId="2" applyNumberFormat="1" applyFont="1"/>
    <xf numFmtId="10" fontId="0" fillId="2" borderId="0" xfId="2" applyNumberFormat="1" applyFont="1" applyFill="1"/>
    <xf numFmtId="10" fontId="0" fillId="0" borderId="0" xfId="2" applyNumberFormat="1" applyFont="1" applyFill="1" applyBorder="1"/>
    <xf numFmtId="10" fontId="2" fillId="0" borderId="0" xfId="2" applyNumberFormat="1" applyFont="1"/>
    <xf numFmtId="2" fontId="0" fillId="0" borderId="0" xfId="0" applyNumberFormat="1"/>
    <xf numFmtId="10" fontId="0" fillId="0" borderId="0" xfId="2" applyNumberFormat="1" applyFont="1" applyFill="1"/>
    <xf numFmtId="0" fontId="8" fillId="0" borderId="0" xfId="0" applyFont="1"/>
    <xf numFmtId="0" fontId="8" fillId="0" borderId="0" xfId="0" applyFont="1" applyFill="1" applyBorder="1"/>
    <xf numFmtId="0" fontId="0" fillId="0" borderId="0" xfId="0" applyFill="1" applyBorder="1"/>
    <xf numFmtId="0" fontId="8" fillId="0" borderId="5" xfId="0" applyFont="1" applyFill="1" applyBorder="1"/>
    <xf numFmtId="0" fontId="8" fillId="0" borderId="0" xfId="0" applyFont="1" applyBorder="1"/>
    <xf numFmtId="0" fontId="8" fillId="0" borderId="6" xfId="0" applyFont="1" applyBorder="1"/>
    <xf numFmtId="0" fontId="8" fillId="0" borderId="6" xfId="0" applyFont="1" applyFill="1" applyBorder="1"/>
    <xf numFmtId="0" fontId="10" fillId="0" borderId="5" xfId="0" applyFont="1" applyFill="1" applyBorder="1" applyAlignment="1">
      <alignment horizontal="center" vertical="center" wrapText="1"/>
    </xf>
    <xf numFmtId="0" fontId="16" fillId="0" borderId="0" xfId="0" applyFont="1" applyBorder="1" applyAlignment="1">
      <alignment horizontal="left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left" vertical="center" wrapText="1"/>
    </xf>
    <xf numFmtId="0" fontId="15" fillId="0" borderId="0" xfId="0" applyFont="1" applyBorder="1" applyAlignment="1">
      <alignment horizontal="center" vertical="center" wrapText="1"/>
    </xf>
    <xf numFmtId="0" fontId="12" fillId="0" borderId="0" xfId="0" applyFont="1" applyBorder="1"/>
    <xf numFmtId="0" fontId="15" fillId="0" borderId="0" xfId="0" applyFont="1" applyBorder="1" applyAlignment="1">
      <alignment horizontal="left" vertical="center" wrapText="1"/>
    </xf>
    <xf numFmtId="0" fontId="8" fillId="0" borderId="7" xfId="0" applyFont="1" applyFill="1" applyBorder="1"/>
    <xf numFmtId="0" fontId="8" fillId="0" borderId="9" xfId="0" applyFont="1" applyBorder="1"/>
    <xf numFmtId="0" fontId="8" fillId="0" borderId="2" xfId="0" applyFont="1" applyFill="1" applyBorder="1"/>
    <xf numFmtId="0" fontId="8" fillId="0" borderId="3" xfId="0" applyFont="1" applyBorder="1"/>
    <xf numFmtId="0" fontId="8" fillId="0" borderId="4" xfId="0" applyFont="1" applyBorder="1"/>
    <xf numFmtId="0" fontId="3" fillId="0" borderId="10" xfId="0" applyFont="1" applyBorder="1" applyAlignment="1">
      <alignment vertical="top" wrapText="1"/>
    </xf>
    <xf numFmtId="0" fontId="8" fillId="0" borderId="3" xfId="0" applyFont="1" applyFill="1" applyBorder="1"/>
    <xf numFmtId="0" fontId="9" fillId="0" borderId="5" xfId="0" applyFont="1" applyFill="1" applyBorder="1"/>
    <xf numFmtId="0" fontId="0" fillId="0" borderId="0" xfId="0" applyBorder="1"/>
    <xf numFmtId="0" fontId="0" fillId="0" borderId="5" xfId="0" applyFill="1" applyBorder="1"/>
    <xf numFmtId="0" fontId="0" fillId="0" borderId="6" xfId="0" applyBorder="1"/>
    <xf numFmtId="0" fontId="0" fillId="0" borderId="0" xfId="0" applyBorder="1" applyAlignment="1">
      <alignment vertical="top"/>
    </xf>
    <xf numFmtId="0" fontId="0" fillId="0" borderId="7" xfId="0" applyFill="1" applyBorder="1"/>
    <xf numFmtId="0" fontId="0" fillId="0" borderId="9" xfId="0" applyBorder="1"/>
    <xf numFmtId="0" fontId="0" fillId="0" borderId="8" xfId="0" applyFill="1" applyBorder="1"/>
    <xf numFmtId="0" fontId="0" fillId="0" borderId="8" xfId="0" applyBorder="1"/>
    <xf numFmtId="0" fontId="13" fillId="4" borderId="0" xfId="0" applyFont="1" applyFill="1" applyBorder="1" applyAlignment="1">
      <alignment vertical="center"/>
    </xf>
    <xf numFmtId="0" fontId="8" fillId="0" borderId="5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6" xfId="0" applyFont="1" applyBorder="1" applyAlignment="1">
      <alignment vertical="center"/>
    </xf>
    <xf numFmtId="0" fontId="0" fillId="0" borderId="0" xfId="0" applyAlignment="1">
      <alignment vertical="center"/>
    </xf>
    <xf numFmtId="0" fontId="12" fillId="0" borderId="5" xfId="0" applyFont="1" applyFill="1" applyBorder="1" applyAlignment="1">
      <alignment horizontal="center" vertical="center"/>
    </xf>
    <xf numFmtId="0" fontId="13" fillId="5" borderId="1" xfId="0" applyFont="1" applyFill="1" applyBorder="1" applyAlignment="1" applyProtection="1">
      <alignment horizontal="center" vertical="center"/>
      <protection locked="0"/>
    </xf>
    <xf numFmtId="0" fontId="12" fillId="0" borderId="0" xfId="0" applyFont="1" applyBorder="1" applyAlignment="1">
      <alignment horizontal="center" vertical="center"/>
    </xf>
    <xf numFmtId="9" fontId="12" fillId="5" borderId="1" xfId="2" applyFont="1" applyFill="1" applyBorder="1" applyAlignment="1" applyProtection="1">
      <alignment horizontal="center" vertical="center"/>
      <protection locked="0"/>
    </xf>
    <xf numFmtId="0" fontId="12" fillId="5" borderId="1" xfId="0" applyFont="1" applyFill="1" applyBorder="1" applyAlignment="1" applyProtection="1">
      <alignment horizontal="center" vertical="center"/>
      <protection locked="0"/>
    </xf>
    <xf numFmtId="0" fontId="12" fillId="0" borderId="6" xfId="0" applyFont="1" applyBorder="1" applyAlignment="1">
      <alignment horizontal="center" vertical="center"/>
    </xf>
    <xf numFmtId="0" fontId="12" fillId="0" borderId="6" xfId="0" applyFont="1" applyBorder="1" applyAlignment="1">
      <alignment vertical="center"/>
    </xf>
    <xf numFmtId="0" fontId="1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2" fillId="0" borderId="5" xfId="0" applyFont="1" applyFill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3" fillId="0" borderId="0" xfId="0" applyFont="1" applyBorder="1" applyAlignment="1">
      <alignment horizontal="center" vertical="top" wrapText="1"/>
    </xf>
    <xf numFmtId="0" fontId="3" fillId="0" borderId="0" xfId="0" applyFont="1" applyBorder="1" applyAlignment="1">
      <alignment vertical="top" wrapText="1"/>
    </xf>
    <xf numFmtId="0" fontId="0" fillId="0" borderId="10" xfId="0" applyBorder="1" applyAlignment="1"/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0" fillId="0" borderId="17" xfId="0" applyBorder="1"/>
    <xf numFmtId="0" fontId="0" fillId="0" borderId="18" xfId="0" applyBorder="1"/>
    <xf numFmtId="2" fontId="0" fillId="0" borderId="18" xfId="0" applyNumberFormat="1" applyBorder="1" applyAlignment="1">
      <alignment horizontal="center" vertical="center"/>
    </xf>
    <xf numFmtId="164" fontId="0" fillId="0" borderId="18" xfId="0" applyNumberForma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0" fontId="0" fillId="0" borderId="0" xfId="0" applyAlignment="1">
      <alignment horizontal="center" vertical="center"/>
    </xf>
    <xf numFmtId="0" fontId="2" fillId="0" borderId="23" xfId="0" applyFont="1" applyBorder="1" applyAlignment="1">
      <alignment vertical="center"/>
    </xf>
    <xf numFmtId="0" fontId="2" fillId="0" borderId="24" xfId="0" applyFont="1" applyBorder="1" applyAlignment="1">
      <alignment vertical="center"/>
    </xf>
    <xf numFmtId="0" fontId="2" fillId="0" borderId="24" xfId="0" applyFont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 wrapText="1"/>
    </xf>
    <xf numFmtId="2" fontId="0" fillId="0" borderId="18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22" fillId="0" borderId="0" xfId="0" applyFont="1" applyFill="1" applyBorder="1" applyProtection="1">
      <protection hidden="1"/>
    </xf>
    <xf numFmtId="0" fontId="14" fillId="0" borderId="0" xfId="0" applyFont="1" applyBorder="1" applyAlignment="1" applyProtection="1">
      <alignment horizontal="center" vertical="center"/>
      <protection hidden="1"/>
    </xf>
    <xf numFmtId="165" fontId="12" fillId="5" borderId="1" xfId="1" applyNumberFormat="1" applyFont="1" applyFill="1" applyBorder="1" applyAlignment="1" applyProtection="1">
      <alignment horizontal="center" vertical="center" wrapText="1"/>
    </xf>
    <xf numFmtId="165" fontId="12" fillId="5" borderId="1" xfId="1" applyNumberFormat="1" applyFont="1" applyFill="1" applyBorder="1" applyAlignment="1" applyProtection="1">
      <alignment horizontal="center" vertical="center"/>
    </xf>
    <xf numFmtId="165" fontId="12" fillId="5" borderId="1" xfId="0" applyNumberFormat="1" applyFont="1" applyFill="1" applyBorder="1" applyAlignment="1" applyProtection="1">
      <alignment horizontal="center" vertical="center"/>
    </xf>
    <xf numFmtId="165" fontId="18" fillId="5" borderId="1" xfId="0" applyNumberFormat="1" applyFont="1" applyFill="1" applyBorder="1" applyAlignment="1" applyProtection="1">
      <alignment horizontal="center" vertical="center"/>
    </xf>
    <xf numFmtId="165" fontId="18" fillId="5" borderId="1" xfId="1" applyNumberFormat="1" applyFont="1" applyFill="1" applyBorder="1" applyAlignment="1" applyProtection="1">
      <alignment horizontal="center" vertical="center"/>
    </xf>
    <xf numFmtId="0" fontId="13" fillId="4" borderId="0" xfId="0" applyFont="1" applyFill="1" applyBorder="1" applyAlignment="1" applyProtection="1">
      <alignment vertical="center"/>
      <protection locked="0"/>
    </xf>
    <xf numFmtId="44" fontId="12" fillId="5" borderId="1" xfId="1" applyFont="1" applyFill="1" applyBorder="1" applyAlignment="1" applyProtection="1">
      <alignment horizontal="center" vertical="center"/>
      <protection locked="0"/>
    </xf>
    <xf numFmtId="0" fontId="0" fillId="0" borderId="10" xfId="0" applyBorder="1" applyAlignment="1" applyProtection="1">
      <protection locked="0"/>
    </xf>
    <xf numFmtId="2" fontId="12" fillId="5" borderId="1" xfId="0" applyNumberFormat="1" applyFont="1" applyFill="1" applyBorder="1" applyAlignment="1" applyProtection="1">
      <alignment horizontal="center" vertical="center"/>
    </xf>
    <xf numFmtId="0" fontId="0" fillId="0" borderId="10" xfId="0" applyBorder="1" applyAlignment="1" applyProtection="1">
      <alignment horizontal="center"/>
      <protection locked="0"/>
    </xf>
    <xf numFmtId="0" fontId="3" fillId="0" borderId="0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center" wrapText="1"/>
    </xf>
    <xf numFmtId="0" fontId="0" fillId="0" borderId="10" xfId="0" applyFill="1" applyBorder="1" applyAlignment="1" applyProtection="1">
      <alignment horizontal="center"/>
      <protection locked="0"/>
    </xf>
    <xf numFmtId="0" fontId="17" fillId="3" borderId="5" xfId="0" applyFont="1" applyFill="1" applyBorder="1" applyAlignment="1">
      <alignment horizontal="center" wrapText="1"/>
    </xf>
    <xf numFmtId="0" fontId="17" fillId="3" borderId="0" xfId="0" applyFont="1" applyFill="1" applyBorder="1" applyAlignment="1">
      <alignment horizontal="center"/>
    </xf>
    <xf numFmtId="0" fontId="17" fillId="3" borderId="6" xfId="0" applyFont="1" applyFill="1" applyBorder="1" applyAlignment="1">
      <alignment horizontal="center"/>
    </xf>
    <xf numFmtId="0" fontId="3" fillId="0" borderId="10" xfId="0" applyFont="1" applyBorder="1" applyAlignment="1" applyProtection="1">
      <alignment horizontal="center" vertical="top" wrapText="1"/>
      <protection locked="0"/>
    </xf>
    <xf numFmtId="0" fontId="21" fillId="0" borderId="8" xfId="0" applyFont="1" applyBorder="1" applyAlignment="1">
      <alignment horizont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</cellXfs>
  <cellStyles count="3">
    <cellStyle name="Moeda" xfId="1" builtinId="4"/>
    <cellStyle name="Normal" xfId="0" builtinId="0"/>
    <cellStyle name="Porcentagem" xfId="2" builtinId="5"/>
  </cellStyles>
  <dxfs count="2">
    <dxf>
      <font>
        <color rgb="FFFF0000"/>
      </font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2</xdr:row>
      <xdr:rowOff>38100</xdr:rowOff>
    </xdr:from>
    <xdr:to>
      <xdr:col>2</xdr:col>
      <xdr:colOff>2019300</xdr:colOff>
      <xdr:row>2</xdr:row>
      <xdr:rowOff>665881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485FEFD-281F-472C-80CF-85212754B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209550"/>
          <a:ext cx="1990725" cy="6277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152401</xdr:colOff>
      <xdr:row>0</xdr:row>
      <xdr:rowOff>114300</xdr:rowOff>
    </xdr:from>
    <xdr:to>
      <xdr:col>1</xdr:col>
      <xdr:colOff>1365711</xdr:colOff>
      <xdr:row>0</xdr:row>
      <xdr:rowOff>581025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4BA4971-E480-4CB7-9B37-9775F7A8F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1" y="114300"/>
          <a:ext cx="1480010" cy="466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123824</xdr:rowOff>
    </xdr:from>
    <xdr:to>
      <xdr:col>1</xdr:col>
      <xdr:colOff>1314451</xdr:colOff>
      <xdr:row>0</xdr:row>
      <xdr:rowOff>590549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87B07B-6367-41FF-AE4C-B7A362464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23824"/>
          <a:ext cx="1362076" cy="4667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102\TARIF14\Agricola\AGRONEG&#211;CIOS\TAXAS\2021\Prod_soja_2010_20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102\TARIF14\Agricola\AGRONEG&#211;CIOS\TAXAS\2021\Prod_milho1s_2010_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Área plantada (Hectares)"/>
      <sheetName val="Quantidade produzida (Tonela..."/>
      <sheetName val="Rendimento médio da produção..."/>
      <sheetName val="Notas"/>
      <sheetName val="Comparativo_20_21"/>
    </sheetNames>
    <sheetDataSet>
      <sheetData sheetId="0"/>
      <sheetData sheetId="1"/>
      <sheetData sheetId="2">
        <row r="2">
          <cell r="B2" t="str">
            <v>Abreulândia</v>
          </cell>
          <cell r="C2" t="str">
            <v>-</v>
          </cell>
          <cell r="D2" t="str">
            <v>-</v>
          </cell>
          <cell r="E2" t="str">
            <v>-</v>
          </cell>
          <cell r="F2" t="str">
            <v>-</v>
          </cell>
          <cell r="G2">
            <v>3300</v>
          </cell>
          <cell r="H2">
            <v>2580</v>
          </cell>
          <cell r="I2">
            <v>3362</v>
          </cell>
          <cell r="J2">
            <v>3332</v>
          </cell>
          <cell r="K2">
            <v>3300</v>
          </cell>
          <cell r="L2">
            <v>3000</v>
          </cell>
          <cell r="M2">
            <v>3145.6666666666665</v>
          </cell>
          <cell r="N2">
            <v>3114.8</v>
          </cell>
          <cell r="O2">
            <v>306.71006939236059</v>
          </cell>
          <cell r="P2">
            <v>9.7502406291944663E-2</v>
          </cell>
          <cell r="Q2">
            <v>9.7502406291944663E-2</v>
          </cell>
          <cell r="R2">
            <v>52.427777777777777</v>
          </cell>
          <cell r="S2">
            <v>51.913333333333334</v>
          </cell>
          <cell r="T2">
            <v>56.033333333333331</v>
          </cell>
          <cell r="U2">
            <v>54.5</v>
          </cell>
        </row>
        <row r="3">
          <cell r="B3" t="str">
            <v>Aguiarnópolis</v>
          </cell>
          <cell r="C3" t="str">
            <v>-</v>
          </cell>
          <cell r="D3" t="str">
            <v>-</v>
          </cell>
          <cell r="E3" t="str">
            <v>-</v>
          </cell>
          <cell r="F3" t="str">
            <v>-</v>
          </cell>
          <cell r="G3" t="str">
            <v>-</v>
          </cell>
          <cell r="H3" t="str">
            <v>-</v>
          </cell>
          <cell r="I3" t="str">
            <v>-</v>
          </cell>
          <cell r="J3" t="str">
            <v>-</v>
          </cell>
          <cell r="K3" t="str">
            <v>-</v>
          </cell>
          <cell r="L3" t="str">
            <v>-</v>
          </cell>
          <cell r="M3" t="str">
            <v/>
          </cell>
          <cell r="N3" t="str">
            <v/>
          </cell>
          <cell r="O3" t="str">
            <v/>
          </cell>
          <cell r="P3">
            <v>0</v>
          </cell>
          <cell r="Q3">
            <v>0</v>
          </cell>
          <cell r="R3" t="str">
            <v/>
          </cell>
          <cell r="S3" t="str">
            <v/>
          </cell>
          <cell r="T3">
            <v>0</v>
          </cell>
          <cell r="U3">
            <v>31.5</v>
          </cell>
        </row>
        <row r="4">
          <cell r="B4" t="str">
            <v>Aliança do Tocantins</v>
          </cell>
          <cell r="C4" t="str">
            <v>-</v>
          </cell>
          <cell r="D4" t="str">
            <v>-</v>
          </cell>
          <cell r="E4">
            <v>3120</v>
          </cell>
          <cell r="F4">
            <v>2400</v>
          </cell>
          <cell r="G4">
            <v>3000</v>
          </cell>
          <cell r="H4">
            <v>3056</v>
          </cell>
          <cell r="I4">
            <v>1801</v>
          </cell>
          <cell r="J4">
            <v>2952</v>
          </cell>
          <cell r="K4">
            <v>2923</v>
          </cell>
          <cell r="L4">
            <v>2986</v>
          </cell>
          <cell r="M4">
            <v>2779.75</v>
          </cell>
          <cell r="N4">
            <v>2743.6</v>
          </cell>
          <cell r="O4">
            <v>452.84584258095725</v>
          </cell>
          <cell r="P4">
            <v>0.16290883805412618</v>
          </cell>
          <cell r="Q4">
            <v>0.15</v>
          </cell>
          <cell r="R4">
            <v>46.329166666666666</v>
          </cell>
          <cell r="S4">
            <v>45.726666666666667</v>
          </cell>
          <cell r="T4">
            <v>52</v>
          </cell>
          <cell r="U4">
            <v>48</v>
          </cell>
        </row>
        <row r="5">
          <cell r="B5" t="str">
            <v>Almas</v>
          </cell>
          <cell r="C5">
            <v>2700</v>
          </cell>
          <cell r="D5">
            <v>3200</v>
          </cell>
          <cell r="E5">
            <v>3400</v>
          </cell>
          <cell r="F5">
            <v>3300</v>
          </cell>
          <cell r="G5">
            <v>3000</v>
          </cell>
          <cell r="H5">
            <v>3300</v>
          </cell>
          <cell r="I5">
            <v>2400</v>
          </cell>
          <cell r="J5">
            <v>1716</v>
          </cell>
          <cell r="K5">
            <v>3276</v>
          </cell>
          <cell r="L5">
            <v>2920</v>
          </cell>
          <cell r="M5">
            <v>2921.2</v>
          </cell>
          <cell r="N5">
            <v>2722.4</v>
          </cell>
          <cell r="O5">
            <v>526.95536391193025</v>
          </cell>
          <cell r="P5">
            <v>0.18039003283305843</v>
          </cell>
          <cell r="Q5">
            <v>0.15</v>
          </cell>
          <cell r="R5">
            <v>48.68666666666666</v>
          </cell>
          <cell r="S5">
            <v>45.373333333333335</v>
          </cell>
          <cell r="T5">
            <v>56.666666666666664</v>
          </cell>
          <cell r="U5">
            <v>47.6</v>
          </cell>
        </row>
        <row r="6">
          <cell r="B6" t="str">
            <v>Alvorada</v>
          </cell>
          <cell r="C6">
            <v>3100</v>
          </cell>
          <cell r="D6">
            <v>3200</v>
          </cell>
          <cell r="E6">
            <v>3300</v>
          </cell>
          <cell r="F6">
            <v>2800</v>
          </cell>
          <cell r="G6">
            <v>2700</v>
          </cell>
          <cell r="H6">
            <v>3017</v>
          </cell>
          <cell r="I6">
            <v>1719</v>
          </cell>
          <cell r="J6">
            <v>2926</v>
          </cell>
          <cell r="K6">
            <v>3007</v>
          </cell>
          <cell r="L6">
            <v>2400</v>
          </cell>
          <cell r="M6">
            <v>2816.9</v>
          </cell>
          <cell r="N6">
            <v>2613.8000000000002</v>
          </cell>
          <cell r="O6">
            <v>464.46132478627635</v>
          </cell>
          <cell r="P6">
            <v>0.16488385274105447</v>
          </cell>
          <cell r="Q6">
            <v>0.15</v>
          </cell>
          <cell r="R6">
            <v>46.948333333333338</v>
          </cell>
          <cell r="S6">
            <v>43.56333333333334</v>
          </cell>
          <cell r="T6">
            <v>55</v>
          </cell>
          <cell r="U6">
            <v>45.7</v>
          </cell>
        </row>
        <row r="7">
          <cell r="B7" t="str">
            <v>Ananás</v>
          </cell>
          <cell r="C7" t="str">
            <v>-</v>
          </cell>
          <cell r="D7" t="str">
            <v>-</v>
          </cell>
          <cell r="E7" t="str">
            <v>-</v>
          </cell>
          <cell r="F7" t="str">
            <v>-</v>
          </cell>
          <cell r="G7" t="str">
            <v>-</v>
          </cell>
          <cell r="H7" t="str">
            <v>-</v>
          </cell>
          <cell r="I7" t="str">
            <v>-</v>
          </cell>
          <cell r="J7" t="str">
            <v>-</v>
          </cell>
          <cell r="K7" t="str">
            <v>-</v>
          </cell>
          <cell r="L7">
            <v>3000</v>
          </cell>
          <cell r="M7">
            <v>3000</v>
          </cell>
          <cell r="N7">
            <v>3000</v>
          </cell>
          <cell r="O7" t="str">
            <v/>
          </cell>
          <cell r="P7">
            <v>0</v>
          </cell>
          <cell r="Q7">
            <v>0</v>
          </cell>
          <cell r="R7">
            <v>50</v>
          </cell>
          <cell r="S7">
            <v>50</v>
          </cell>
          <cell r="T7">
            <v>50</v>
          </cell>
          <cell r="U7">
            <v>50</v>
          </cell>
        </row>
        <row r="8">
          <cell r="B8" t="str">
            <v>Angico</v>
          </cell>
          <cell r="C8" t="str">
            <v>-</v>
          </cell>
          <cell r="D8" t="str">
            <v>-</v>
          </cell>
          <cell r="E8" t="str">
            <v>-</v>
          </cell>
          <cell r="F8" t="str">
            <v>-</v>
          </cell>
          <cell r="G8" t="str">
            <v>-</v>
          </cell>
          <cell r="H8" t="str">
            <v>-</v>
          </cell>
          <cell r="I8" t="str">
            <v>-</v>
          </cell>
          <cell r="J8" t="str">
            <v>-</v>
          </cell>
          <cell r="K8" t="str">
            <v>-</v>
          </cell>
          <cell r="L8" t="str">
            <v>-</v>
          </cell>
          <cell r="M8" t="str">
            <v/>
          </cell>
          <cell r="N8" t="str">
            <v/>
          </cell>
          <cell r="O8" t="str">
            <v/>
          </cell>
          <cell r="P8">
            <v>0</v>
          </cell>
          <cell r="Q8">
            <v>0</v>
          </cell>
          <cell r="R8" t="str">
            <v/>
          </cell>
          <cell r="S8" t="str">
            <v/>
          </cell>
          <cell r="T8">
            <v>0</v>
          </cell>
          <cell r="U8">
            <v>31.5</v>
          </cell>
        </row>
        <row r="9">
          <cell r="B9" t="str">
            <v>Aparecida do Rio Negro</v>
          </cell>
          <cell r="C9">
            <v>2800</v>
          </cell>
          <cell r="D9">
            <v>3000</v>
          </cell>
          <cell r="E9">
            <v>3000</v>
          </cell>
          <cell r="F9">
            <v>3300</v>
          </cell>
          <cell r="G9">
            <v>2940</v>
          </cell>
          <cell r="H9">
            <v>2940</v>
          </cell>
          <cell r="I9">
            <v>2263</v>
          </cell>
          <cell r="J9">
            <v>2700</v>
          </cell>
          <cell r="K9">
            <v>3000</v>
          </cell>
          <cell r="L9">
            <v>3300</v>
          </cell>
          <cell r="M9">
            <v>2924.3</v>
          </cell>
          <cell r="N9">
            <v>2840.6</v>
          </cell>
          <cell r="O9">
            <v>298.71281265530689</v>
          </cell>
          <cell r="P9">
            <v>0.10214848430575073</v>
          </cell>
          <cell r="Q9">
            <v>0.10214848430575073</v>
          </cell>
          <cell r="R9">
            <v>48.738333333333337</v>
          </cell>
          <cell r="S9">
            <v>47.343333333333334</v>
          </cell>
          <cell r="T9">
            <v>55</v>
          </cell>
          <cell r="U9">
            <v>49.7</v>
          </cell>
        </row>
        <row r="10">
          <cell r="B10" t="str">
            <v>Aragominas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>
            <v>3000</v>
          </cell>
          <cell r="L10">
            <v>3000</v>
          </cell>
          <cell r="M10">
            <v>3000</v>
          </cell>
          <cell r="N10">
            <v>3000</v>
          </cell>
          <cell r="O10">
            <v>0</v>
          </cell>
          <cell r="P10">
            <v>0</v>
          </cell>
          <cell r="Q10">
            <v>0</v>
          </cell>
          <cell r="R10">
            <v>50</v>
          </cell>
          <cell r="S10">
            <v>50</v>
          </cell>
          <cell r="T10">
            <v>50</v>
          </cell>
          <cell r="U10">
            <v>50</v>
          </cell>
        </row>
        <row r="11">
          <cell r="B11" t="str">
            <v>Araguacema</v>
          </cell>
          <cell r="C11">
            <v>2800</v>
          </cell>
          <cell r="D11">
            <v>3000</v>
          </cell>
          <cell r="E11">
            <v>2800</v>
          </cell>
          <cell r="F11">
            <v>2800</v>
          </cell>
          <cell r="G11">
            <v>2800</v>
          </cell>
          <cell r="H11">
            <v>2580</v>
          </cell>
          <cell r="I11">
            <v>3084</v>
          </cell>
          <cell r="J11">
            <v>3226</v>
          </cell>
          <cell r="K11">
            <v>2731</v>
          </cell>
          <cell r="L11">
            <v>3600</v>
          </cell>
          <cell r="M11">
            <v>2942.1</v>
          </cell>
          <cell r="N11">
            <v>3044.2</v>
          </cell>
          <cell r="O11">
            <v>296.90419330147563</v>
          </cell>
          <cell r="P11">
            <v>0.10091573818071298</v>
          </cell>
          <cell r="Q11">
            <v>0.10091573818071298</v>
          </cell>
          <cell r="R11">
            <v>49.034999999999997</v>
          </cell>
          <cell r="S11">
            <v>50.736666666666665</v>
          </cell>
          <cell r="T11">
            <v>60</v>
          </cell>
          <cell r="U11">
            <v>53.3</v>
          </cell>
        </row>
        <row r="12">
          <cell r="B12" t="str">
            <v>Araguaçu</v>
          </cell>
          <cell r="C12">
            <v>3076</v>
          </cell>
          <cell r="D12">
            <v>3000</v>
          </cell>
          <cell r="E12">
            <v>3000</v>
          </cell>
          <cell r="F12">
            <v>3000</v>
          </cell>
          <cell r="G12">
            <v>2700</v>
          </cell>
          <cell r="H12">
            <v>2700</v>
          </cell>
          <cell r="I12">
            <v>1628</v>
          </cell>
          <cell r="J12">
            <v>2931</v>
          </cell>
          <cell r="K12">
            <v>3019</v>
          </cell>
          <cell r="L12">
            <v>3002</v>
          </cell>
          <cell r="M12">
            <v>2805.6</v>
          </cell>
          <cell r="N12">
            <v>2656</v>
          </cell>
          <cell r="O12">
            <v>434.02155604429578</v>
          </cell>
          <cell r="P12">
            <v>0.15469830198328194</v>
          </cell>
          <cell r="Q12">
            <v>0.15</v>
          </cell>
          <cell r="R12">
            <v>46.76</v>
          </cell>
          <cell r="S12">
            <v>44.266666666666666</v>
          </cell>
          <cell r="T12">
            <v>51.266666666666666</v>
          </cell>
          <cell r="U12">
            <v>46.5</v>
          </cell>
        </row>
        <row r="13">
          <cell r="B13" t="str">
            <v>Araguaína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>
            <v>1980</v>
          </cell>
          <cell r="I13">
            <v>2286</v>
          </cell>
          <cell r="J13">
            <v>2200</v>
          </cell>
          <cell r="K13">
            <v>2200</v>
          </cell>
          <cell r="L13">
            <v>2864</v>
          </cell>
          <cell r="M13">
            <v>2306</v>
          </cell>
          <cell r="N13">
            <v>2306</v>
          </cell>
          <cell r="O13">
            <v>331.85539019277661</v>
          </cell>
          <cell r="P13">
            <v>0.14390953607665941</v>
          </cell>
          <cell r="Q13">
            <v>0.14390953607665941</v>
          </cell>
          <cell r="R13">
            <v>38.43333333333333</v>
          </cell>
          <cell r="S13">
            <v>38.43333333333333</v>
          </cell>
          <cell r="T13">
            <v>47.733333333333334</v>
          </cell>
          <cell r="U13">
            <v>40.4</v>
          </cell>
        </row>
        <row r="14">
          <cell r="B14" t="str">
            <v>Araguanã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/>
          </cell>
          <cell r="N14" t="str">
            <v/>
          </cell>
          <cell r="O14" t="str">
            <v/>
          </cell>
          <cell r="P14">
            <v>0</v>
          </cell>
          <cell r="Q14">
            <v>0</v>
          </cell>
          <cell r="R14" t="str">
            <v/>
          </cell>
          <cell r="S14" t="str">
            <v/>
          </cell>
          <cell r="T14">
            <v>0</v>
          </cell>
          <cell r="U14">
            <v>31.5</v>
          </cell>
        </row>
        <row r="15">
          <cell r="B15" t="str">
            <v>Araguatins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/>
          </cell>
          <cell r="N15" t="str">
            <v/>
          </cell>
          <cell r="O15" t="str">
            <v/>
          </cell>
          <cell r="P15">
            <v>0</v>
          </cell>
          <cell r="Q15">
            <v>0</v>
          </cell>
          <cell r="R15" t="str">
            <v/>
          </cell>
          <cell r="S15" t="str">
            <v/>
          </cell>
          <cell r="T15">
            <v>0</v>
          </cell>
          <cell r="U15">
            <v>31.5</v>
          </cell>
        </row>
        <row r="16">
          <cell r="B16" t="str">
            <v>Arapoema</v>
          </cell>
          <cell r="C16">
            <v>2700</v>
          </cell>
          <cell r="D16">
            <v>2880</v>
          </cell>
          <cell r="E16">
            <v>2600</v>
          </cell>
          <cell r="F16">
            <v>2800</v>
          </cell>
          <cell r="G16">
            <v>2846</v>
          </cell>
          <cell r="H16">
            <v>2846</v>
          </cell>
          <cell r="I16">
            <v>2846</v>
          </cell>
          <cell r="J16">
            <v>2879</v>
          </cell>
          <cell r="K16">
            <v>2600</v>
          </cell>
          <cell r="L16">
            <v>1864</v>
          </cell>
          <cell r="M16">
            <v>2686.1</v>
          </cell>
          <cell r="N16">
            <v>2607</v>
          </cell>
          <cell r="O16">
            <v>308.28430240787765</v>
          </cell>
          <cell r="P16">
            <v>0.1147702253854576</v>
          </cell>
          <cell r="Q16">
            <v>0.1147702253854576</v>
          </cell>
          <cell r="R16">
            <v>44.768333333333331</v>
          </cell>
          <cell r="S16">
            <v>43.45</v>
          </cell>
          <cell r="T16">
            <v>48</v>
          </cell>
          <cell r="U16">
            <v>45.6</v>
          </cell>
        </row>
        <row r="17">
          <cell r="B17" t="str">
            <v>Arraias</v>
          </cell>
          <cell r="C17" t="str">
            <v>-</v>
          </cell>
          <cell r="D17" t="str">
            <v>-</v>
          </cell>
          <cell r="E17" t="str">
            <v>-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/>
          </cell>
          <cell r="N17" t="str">
            <v/>
          </cell>
          <cell r="O17" t="str">
            <v/>
          </cell>
          <cell r="P17">
            <v>0</v>
          </cell>
          <cell r="Q17">
            <v>0</v>
          </cell>
          <cell r="R17" t="str">
            <v/>
          </cell>
          <cell r="S17" t="str">
            <v/>
          </cell>
          <cell r="T17">
            <v>0</v>
          </cell>
          <cell r="U17">
            <v>31.5</v>
          </cell>
        </row>
        <row r="18">
          <cell r="B18" t="str">
            <v>Augustinópolis</v>
          </cell>
          <cell r="C18" t="str">
            <v>-</v>
          </cell>
          <cell r="D18" t="str">
            <v>-</v>
          </cell>
          <cell r="E18" t="str">
            <v>-</v>
          </cell>
          <cell r="F18" t="str">
            <v>-</v>
          </cell>
          <cell r="G18" t="str">
            <v>-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 t="str">
            <v>-</v>
          </cell>
          <cell r="M18" t="str">
            <v/>
          </cell>
          <cell r="N18" t="str">
            <v/>
          </cell>
          <cell r="O18" t="str">
            <v/>
          </cell>
          <cell r="P18">
            <v>0</v>
          </cell>
          <cell r="Q18">
            <v>0</v>
          </cell>
          <cell r="R18" t="str">
            <v/>
          </cell>
          <cell r="S18" t="str">
            <v/>
          </cell>
          <cell r="T18">
            <v>0</v>
          </cell>
          <cell r="U18">
            <v>31.5</v>
          </cell>
        </row>
        <row r="19">
          <cell r="B19" t="str">
            <v>Aurora do Tocantins</v>
          </cell>
          <cell r="C19" t="str">
            <v>-</v>
          </cell>
          <cell r="D19" t="str">
            <v>-</v>
          </cell>
          <cell r="E19" t="str">
            <v>-</v>
          </cell>
          <cell r="F19" t="str">
            <v>-</v>
          </cell>
          <cell r="G19" t="str">
            <v>-</v>
          </cell>
          <cell r="H19" t="str">
            <v>-</v>
          </cell>
          <cell r="I19" t="str">
            <v>-</v>
          </cell>
          <cell r="J19" t="str">
            <v>-</v>
          </cell>
          <cell r="K19" t="str">
            <v>-</v>
          </cell>
          <cell r="L19" t="str">
            <v>-</v>
          </cell>
          <cell r="M19" t="str">
            <v/>
          </cell>
          <cell r="N19" t="str">
            <v/>
          </cell>
          <cell r="O19" t="str">
            <v/>
          </cell>
          <cell r="P19">
            <v>0</v>
          </cell>
          <cell r="Q19">
            <v>0</v>
          </cell>
          <cell r="R19" t="str">
            <v/>
          </cell>
          <cell r="S19" t="str">
            <v/>
          </cell>
          <cell r="T19">
            <v>0</v>
          </cell>
          <cell r="U19">
            <v>31.5</v>
          </cell>
        </row>
        <row r="20">
          <cell r="B20" t="str">
            <v>Axixá do Tocantins</v>
          </cell>
          <cell r="C20" t="str">
            <v>-</v>
          </cell>
          <cell r="D20" t="str">
            <v>-</v>
          </cell>
          <cell r="E20" t="str">
            <v>-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 t="str">
            <v>-</v>
          </cell>
          <cell r="M20" t="str">
            <v/>
          </cell>
          <cell r="N20" t="str">
            <v/>
          </cell>
          <cell r="O20" t="str">
            <v/>
          </cell>
          <cell r="P20">
            <v>0</v>
          </cell>
          <cell r="Q20">
            <v>0</v>
          </cell>
          <cell r="R20" t="str">
            <v/>
          </cell>
          <cell r="S20" t="str">
            <v/>
          </cell>
          <cell r="T20">
            <v>0</v>
          </cell>
          <cell r="U20">
            <v>31.5</v>
          </cell>
        </row>
        <row r="21">
          <cell r="B21" t="str">
            <v>Babaçulândia</v>
          </cell>
          <cell r="C21">
            <v>2700</v>
          </cell>
          <cell r="D21">
            <v>2700</v>
          </cell>
          <cell r="E21">
            <v>2750</v>
          </cell>
          <cell r="F21">
            <v>2879</v>
          </cell>
          <cell r="G21">
            <v>2900</v>
          </cell>
          <cell r="H21">
            <v>2890</v>
          </cell>
          <cell r="I21">
            <v>2700</v>
          </cell>
          <cell r="J21">
            <v>2700</v>
          </cell>
          <cell r="K21">
            <v>2700</v>
          </cell>
          <cell r="L21">
            <v>2700</v>
          </cell>
          <cell r="M21">
            <v>2761.9</v>
          </cell>
          <cell r="N21">
            <v>2738</v>
          </cell>
          <cell r="O21">
            <v>89.644297085760002</v>
          </cell>
          <cell r="P21">
            <v>3.2457473871523229E-2</v>
          </cell>
          <cell r="Q21">
            <v>3.2457473871523229E-2</v>
          </cell>
          <cell r="R21">
            <v>46.031666666666666</v>
          </cell>
          <cell r="S21">
            <v>45.633333333333333</v>
          </cell>
          <cell r="T21">
            <v>48.333333333333336</v>
          </cell>
          <cell r="U21">
            <v>47.9</v>
          </cell>
        </row>
        <row r="22">
          <cell r="B22" t="str">
            <v>Bandeirantes do Tocantins</v>
          </cell>
          <cell r="C22" t="str">
            <v>-</v>
          </cell>
          <cell r="D22" t="str">
            <v>-</v>
          </cell>
          <cell r="E22">
            <v>2800</v>
          </cell>
          <cell r="F22">
            <v>2800</v>
          </cell>
          <cell r="G22">
            <v>2800</v>
          </cell>
          <cell r="H22">
            <v>2800</v>
          </cell>
          <cell r="I22">
            <v>2800</v>
          </cell>
          <cell r="J22">
            <v>2800</v>
          </cell>
          <cell r="K22">
            <v>2800</v>
          </cell>
          <cell r="L22">
            <v>2500</v>
          </cell>
          <cell r="M22">
            <v>2762.5</v>
          </cell>
          <cell r="N22">
            <v>2740</v>
          </cell>
          <cell r="O22">
            <v>106.06601717798213</v>
          </cell>
          <cell r="P22">
            <v>3.8394938344970909E-2</v>
          </cell>
          <cell r="Q22">
            <v>3.8394938344970909E-2</v>
          </cell>
          <cell r="R22">
            <v>46.041666666666664</v>
          </cell>
          <cell r="S22">
            <v>45.666666666666664</v>
          </cell>
          <cell r="T22">
            <v>46.666666666666664</v>
          </cell>
          <cell r="U22">
            <v>46.7</v>
          </cell>
        </row>
        <row r="23">
          <cell r="B23" t="str">
            <v>Barra do Ouro</v>
          </cell>
          <cell r="C23">
            <v>2700</v>
          </cell>
          <cell r="D23">
            <v>2700</v>
          </cell>
          <cell r="E23">
            <v>2750</v>
          </cell>
          <cell r="F23">
            <v>2800</v>
          </cell>
          <cell r="G23">
            <v>2810</v>
          </cell>
          <cell r="H23">
            <v>2146</v>
          </cell>
          <cell r="I23">
            <v>2400</v>
          </cell>
          <cell r="J23">
            <v>2687</v>
          </cell>
          <cell r="K23">
            <v>2686</v>
          </cell>
          <cell r="L23">
            <v>2686</v>
          </cell>
          <cell r="M23">
            <v>2636.5</v>
          </cell>
          <cell r="N23">
            <v>2521</v>
          </cell>
          <cell r="O23">
            <v>205.95428295295699</v>
          </cell>
          <cell r="P23">
            <v>7.8116549574419492E-2</v>
          </cell>
          <cell r="Q23">
            <v>7.8116549574419492E-2</v>
          </cell>
          <cell r="R23">
            <v>43.94166666666667</v>
          </cell>
          <cell r="S23">
            <v>42.016666666666666</v>
          </cell>
          <cell r="T23">
            <v>46.833333333333336</v>
          </cell>
          <cell r="U23">
            <v>44.1</v>
          </cell>
        </row>
        <row r="24">
          <cell r="B24" t="str">
            <v>Barrolândia</v>
          </cell>
          <cell r="C24">
            <v>2800</v>
          </cell>
          <cell r="D24">
            <v>2800</v>
          </cell>
          <cell r="E24">
            <v>2800</v>
          </cell>
          <cell r="F24">
            <v>2800</v>
          </cell>
          <cell r="G24">
            <v>2800</v>
          </cell>
          <cell r="H24">
            <v>2800</v>
          </cell>
          <cell r="I24">
            <v>2800</v>
          </cell>
          <cell r="J24" t="str">
            <v>-</v>
          </cell>
          <cell r="K24" t="str">
            <v>-</v>
          </cell>
          <cell r="L24" t="str">
            <v>-</v>
          </cell>
          <cell r="M24">
            <v>2800</v>
          </cell>
          <cell r="N24">
            <v>2800</v>
          </cell>
          <cell r="O24">
            <v>0</v>
          </cell>
          <cell r="P24">
            <v>0</v>
          </cell>
          <cell r="Q24">
            <v>0</v>
          </cell>
          <cell r="R24">
            <v>46.666666666666664</v>
          </cell>
          <cell r="S24">
            <v>46.666666666666664</v>
          </cell>
          <cell r="T24">
            <v>46.666666666666664</v>
          </cell>
          <cell r="U24">
            <v>46.7</v>
          </cell>
        </row>
        <row r="25">
          <cell r="B25" t="str">
            <v>Bernardo Sayão</v>
          </cell>
          <cell r="C25" t="str">
            <v>-</v>
          </cell>
          <cell r="D25" t="str">
            <v>-</v>
          </cell>
          <cell r="E25" t="str">
            <v>-</v>
          </cell>
          <cell r="F25" t="str">
            <v>-</v>
          </cell>
          <cell r="G25" t="str">
            <v>-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 t="str">
            <v/>
          </cell>
          <cell r="N25" t="str">
            <v/>
          </cell>
          <cell r="O25" t="str">
            <v/>
          </cell>
          <cell r="P25">
            <v>0</v>
          </cell>
          <cell r="Q25">
            <v>0</v>
          </cell>
          <cell r="R25" t="str">
            <v/>
          </cell>
          <cell r="S25" t="str">
            <v/>
          </cell>
          <cell r="T25">
            <v>0</v>
          </cell>
          <cell r="U25">
            <v>31.5</v>
          </cell>
        </row>
        <row r="26">
          <cell r="B26" t="str">
            <v>Bom Jesus do Tocantins</v>
          </cell>
          <cell r="C26">
            <v>3000</v>
          </cell>
          <cell r="D26">
            <v>3000</v>
          </cell>
          <cell r="E26">
            <v>2880</v>
          </cell>
          <cell r="F26">
            <v>2571</v>
          </cell>
          <cell r="G26">
            <v>2736</v>
          </cell>
          <cell r="H26">
            <v>2736</v>
          </cell>
          <cell r="I26">
            <v>1778</v>
          </cell>
          <cell r="J26">
            <v>1778</v>
          </cell>
          <cell r="K26">
            <v>2680</v>
          </cell>
          <cell r="L26">
            <v>2700</v>
          </cell>
          <cell r="M26">
            <v>2585.9</v>
          </cell>
          <cell r="N26">
            <v>2334.4</v>
          </cell>
          <cell r="O26">
            <v>447.46358014430115</v>
          </cell>
          <cell r="P26">
            <v>0.17303978504362161</v>
          </cell>
          <cell r="Q26">
            <v>0.15</v>
          </cell>
          <cell r="R26">
            <v>43.098333333333336</v>
          </cell>
          <cell r="S26">
            <v>38.906666666666666</v>
          </cell>
          <cell r="T26">
            <v>50</v>
          </cell>
          <cell r="U26">
            <v>40.9</v>
          </cell>
        </row>
        <row r="27">
          <cell r="B27" t="str">
            <v>Brasilândia do Tocantins</v>
          </cell>
          <cell r="C27">
            <v>2700</v>
          </cell>
          <cell r="D27">
            <v>2880</v>
          </cell>
          <cell r="E27">
            <v>2800</v>
          </cell>
          <cell r="F27">
            <v>2800</v>
          </cell>
          <cell r="G27">
            <v>2800</v>
          </cell>
          <cell r="H27" t="str">
            <v>-</v>
          </cell>
          <cell r="I27" t="str">
            <v>-</v>
          </cell>
          <cell r="J27" t="str">
            <v>-</v>
          </cell>
          <cell r="K27" t="str">
            <v>-</v>
          </cell>
          <cell r="L27">
            <v>3500</v>
          </cell>
          <cell r="M27">
            <v>2913.3333333333335</v>
          </cell>
          <cell r="N27">
            <v>3500</v>
          </cell>
          <cell r="O27">
            <v>293.03014634447879</v>
          </cell>
          <cell r="P27">
            <v>0.10058243009535885</v>
          </cell>
          <cell r="Q27">
            <v>0.10058243009535885</v>
          </cell>
          <cell r="R27">
            <v>48.555555555555557</v>
          </cell>
          <cell r="S27">
            <v>58.333333333333336</v>
          </cell>
          <cell r="T27">
            <v>58.333333333333336</v>
          </cell>
          <cell r="U27">
            <v>58.3</v>
          </cell>
        </row>
        <row r="28">
          <cell r="B28" t="str">
            <v>Brejinho de Nazaré</v>
          </cell>
          <cell r="C28">
            <v>2800</v>
          </cell>
          <cell r="D28">
            <v>3000</v>
          </cell>
          <cell r="E28">
            <v>3129</v>
          </cell>
          <cell r="F28">
            <v>2893</v>
          </cell>
          <cell r="G28">
            <v>2940</v>
          </cell>
          <cell r="H28">
            <v>3000</v>
          </cell>
          <cell r="I28">
            <v>2339</v>
          </cell>
          <cell r="J28">
            <v>2820</v>
          </cell>
          <cell r="K28">
            <v>2939</v>
          </cell>
          <cell r="L28">
            <v>2940</v>
          </cell>
          <cell r="M28">
            <v>2880</v>
          </cell>
          <cell r="N28">
            <v>2807.6</v>
          </cell>
          <cell r="O28">
            <v>211.95701870374046</v>
          </cell>
          <cell r="P28">
            <v>7.3596187049909875E-2</v>
          </cell>
          <cell r="Q28">
            <v>7.3596187049909875E-2</v>
          </cell>
          <cell r="R28">
            <v>48</v>
          </cell>
          <cell r="S28">
            <v>46.793333333333329</v>
          </cell>
          <cell r="T28">
            <v>52.15</v>
          </cell>
          <cell r="U28">
            <v>49.1</v>
          </cell>
        </row>
        <row r="29">
          <cell r="B29" t="str">
            <v>Buriti do Tocantins</v>
          </cell>
          <cell r="C29" t="str">
            <v>-</v>
          </cell>
          <cell r="D29" t="str">
            <v>-</v>
          </cell>
          <cell r="E29" t="str">
            <v>-</v>
          </cell>
          <cell r="F29" t="str">
            <v>-</v>
          </cell>
          <cell r="G29" t="str">
            <v>-</v>
          </cell>
          <cell r="H29" t="str">
            <v>-</v>
          </cell>
          <cell r="I29" t="str">
            <v>-</v>
          </cell>
          <cell r="J29" t="str">
            <v>-</v>
          </cell>
          <cell r="K29" t="str">
            <v>-</v>
          </cell>
          <cell r="L29" t="str">
            <v>-</v>
          </cell>
          <cell r="M29" t="str">
            <v/>
          </cell>
          <cell r="N29" t="str">
            <v/>
          </cell>
          <cell r="O29" t="str">
            <v/>
          </cell>
          <cell r="P29">
            <v>0</v>
          </cell>
          <cell r="Q29">
            <v>0</v>
          </cell>
          <cell r="R29" t="str">
            <v/>
          </cell>
          <cell r="S29" t="str">
            <v/>
          </cell>
          <cell r="T29">
            <v>0</v>
          </cell>
          <cell r="U29">
            <v>31.5</v>
          </cell>
        </row>
        <row r="30">
          <cell r="B30" t="str">
            <v>Cachoeirinha</v>
          </cell>
          <cell r="C30" t="str">
            <v>-</v>
          </cell>
          <cell r="D30" t="str">
            <v>-</v>
          </cell>
          <cell r="E30" t="str">
            <v>-</v>
          </cell>
          <cell r="F30" t="str">
            <v>-</v>
          </cell>
          <cell r="G30" t="str">
            <v>-</v>
          </cell>
          <cell r="H30" t="str">
            <v>-</v>
          </cell>
          <cell r="I30" t="str">
            <v>-</v>
          </cell>
          <cell r="J30" t="str">
            <v>-</v>
          </cell>
          <cell r="K30" t="str">
            <v>-</v>
          </cell>
          <cell r="L30" t="str">
            <v>-</v>
          </cell>
          <cell r="M30" t="str">
            <v/>
          </cell>
          <cell r="N30" t="str">
            <v/>
          </cell>
          <cell r="O30" t="str">
            <v/>
          </cell>
          <cell r="P30">
            <v>0</v>
          </cell>
          <cell r="Q30">
            <v>0</v>
          </cell>
          <cell r="R30" t="str">
            <v/>
          </cell>
          <cell r="S30" t="str">
            <v/>
          </cell>
          <cell r="T30">
            <v>0</v>
          </cell>
          <cell r="U30">
            <v>31.5</v>
          </cell>
        </row>
        <row r="31">
          <cell r="B31" t="str">
            <v>Campos Lindos</v>
          </cell>
          <cell r="C31">
            <v>2800</v>
          </cell>
          <cell r="D31">
            <v>3100</v>
          </cell>
          <cell r="E31">
            <v>3120</v>
          </cell>
          <cell r="F31">
            <v>3150</v>
          </cell>
          <cell r="G31">
            <v>3180</v>
          </cell>
          <cell r="H31">
            <v>3035</v>
          </cell>
          <cell r="I31">
            <v>3001</v>
          </cell>
          <cell r="J31">
            <v>3180</v>
          </cell>
          <cell r="K31">
            <v>3180</v>
          </cell>
          <cell r="L31">
            <v>3295</v>
          </cell>
          <cell r="M31">
            <v>3104.1</v>
          </cell>
          <cell r="N31">
            <v>3138.2</v>
          </cell>
          <cell r="O31">
            <v>134.98267378527595</v>
          </cell>
          <cell r="P31">
            <v>4.3485285198697189E-2</v>
          </cell>
          <cell r="Q31">
            <v>4.3485285198697189E-2</v>
          </cell>
          <cell r="R31">
            <v>51.734999999999999</v>
          </cell>
          <cell r="S31">
            <v>52.303333333333327</v>
          </cell>
          <cell r="T31">
            <v>54.916666666666664</v>
          </cell>
          <cell r="U31">
            <v>54.9</v>
          </cell>
        </row>
        <row r="32">
          <cell r="B32" t="str">
            <v>Cariri do Tocantins</v>
          </cell>
          <cell r="C32">
            <v>3100</v>
          </cell>
          <cell r="D32">
            <v>3200</v>
          </cell>
          <cell r="E32">
            <v>3387</v>
          </cell>
          <cell r="F32">
            <v>2800</v>
          </cell>
          <cell r="G32">
            <v>2760</v>
          </cell>
          <cell r="H32">
            <v>3149</v>
          </cell>
          <cell r="I32">
            <v>1759</v>
          </cell>
          <cell r="J32">
            <v>3054</v>
          </cell>
          <cell r="K32">
            <v>3036</v>
          </cell>
          <cell r="L32">
            <v>2846</v>
          </cell>
          <cell r="M32">
            <v>2909.1</v>
          </cell>
          <cell r="N32">
            <v>2768.8</v>
          </cell>
          <cell r="O32">
            <v>447.82820366743391</v>
          </cell>
          <cell r="P32">
            <v>0.15394046394673058</v>
          </cell>
          <cell r="Q32">
            <v>0.15</v>
          </cell>
          <cell r="R32">
            <v>48.484999999999999</v>
          </cell>
          <cell r="S32">
            <v>46.146666666666668</v>
          </cell>
          <cell r="T32">
            <v>56.45</v>
          </cell>
          <cell r="U32">
            <v>48.5</v>
          </cell>
        </row>
        <row r="33">
          <cell r="B33" t="str">
            <v>Carmolândia</v>
          </cell>
          <cell r="C33" t="str">
            <v>-</v>
          </cell>
          <cell r="D33" t="str">
            <v>-</v>
          </cell>
          <cell r="E33" t="str">
            <v>-</v>
          </cell>
          <cell r="F33" t="str">
            <v>-</v>
          </cell>
          <cell r="G33" t="str">
            <v>-</v>
          </cell>
          <cell r="H33" t="str">
            <v>-</v>
          </cell>
          <cell r="I33" t="str">
            <v>-</v>
          </cell>
          <cell r="J33" t="str">
            <v>-</v>
          </cell>
          <cell r="K33" t="str">
            <v>-</v>
          </cell>
          <cell r="L33" t="str">
            <v>-</v>
          </cell>
          <cell r="M33" t="str">
            <v/>
          </cell>
          <cell r="N33" t="str">
            <v/>
          </cell>
          <cell r="O33" t="str">
            <v/>
          </cell>
          <cell r="P33">
            <v>0</v>
          </cell>
          <cell r="Q33">
            <v>0</v>
          </cell>
          <cell r="R33" t="str">
            <v/>
          </cell>
          <cell r="S33" t="str">
            <v/>
          </cell>
          <cell r="T33">
            <v>0</v>
          </cell>
          <cell r="U33">
            <v>31.5</v>
          </cell>
        </row>
        <row r="34">
          <cell r="B34" t="str">
            <v>Carrasco Bonito</v>
          </cell>
          <cell r="C34" t="str">
            <v>-</v>
          </cell>
          <cell r="D34" t="str">
            <v>-</v>
          </cell>
          <cell r="E34" t="str">
            <v>-</v>
          </cell>
          <cell r="F34" t="str">
            <v>-</v>
          </cell>
          <cell r="G34" t="str">
            <v>-</v>
          </cell>
          <cell r="H34" t="str">
            <v>-</v>
          </cell>
          <cell r="I34" t="str">
            <v>-</v>
          </cell>
          <cell r="J34" t="str">
            <v>-</v>
          </cell>
          <cell r="K34" t="str">
            <v>-</v>
          </cell>
          <cell r="L34" t="str">
            <v>-</v>
          </cell>
          <cell r="M34" t="str">
            <v/>
          </cell>
          <cell r="N34" t="str">
            <v/>
          </cell>
          <cell r="O34" t="str">
            <v/>
          </cell>
          <cell r="P34">
            <v>0</v>
          </cell>
          <cell r="Q34">
            <v>0</v>
          </cell>
          <cell r="R34" t="str">
            <v/>
          </cell>
          <cell r="S34" t="str">
            <v/>
          </cell>
          <cell r="T34">
            <v>0</v>
          </cell>
          <cell r="U34">
            <v>31.5</v>
          </cell>
        </row>
        <row r="35">
          <cell r="B35" t="str">
            <v>Caseara</v>
          </cell>
          <cell r="C35">
            <v>2800</v>
          </cell>
          <cell r="D35">
            <v>2800</v>
          </cell>
          <cell r="E35">
            <v>3000</v>
          </cell>
          <cell r="F35">
            <v>2800</v>
          </cell>
          <cell r="G35">
            <v>2175</v>
          </cell>
          <cell r="H35">
            <v>2175</v>
          </cell>
          <cell r="I35">
            <v>2750</v>
          </cell>
          <cell r="J35">
            <v>2800</v>
          </cell>
          <cell r="K35">
            <v>3150</v>
          </cell>
          <cell r="L35">
            <v>3150</v>
          </cell>
          <cell r="M35">
            <v>2760</v>
          </cell>
          <cell r="N35">
            <v>2805</v>
          </cell>
          <cell r="O35">
            <v>342.01202058147345</v>
          </cell>
          <cell r="P35">
            <v>0.12391739876140342</v>
          </cell>
          <cell r="Q35">
            <v>0.12391739876140342</v>
          </cell>
          <cell r="R35">
            <v>46</v>
          </cell>
          <cell r="S35">
            <v>46.75</v>
          </cell>
          <cell r="T35">
            <v>52.5</v>
          </cell>
          <cell r="U35">
            <v>49.1</v>
          </cell>
        </row>
        <row r="36">
          <cell r="B36" t="str">
            <v>Centenário</v>
          </cell>
          <cell r="C36">
            <v>2700</v>
          </cell>
          <cell r="D36">
            <v>3000</v>
          </cell>
          <cell r="E36">
            <v>3000</v>
          </cell>
          <cell r="F36" t="str">
            <v>-</v>
          </cell>
          <cell r="G36">
            <v>3000</v>
          </cell>
          <cell r="H36">
            <v>3000</v>
          </cell>
          <cell r="I36">
            <v>2100</v>
          </cell>
          <cell r="J36">
            <v>3000</v>
          </cell>
          <cell r="K36">
            <v>2775</v>
          </cell>
          <cell r="L36">
            <v>2775</v>
          </cell>
          <cell r="M36">
            <v>2816.6666666666665</v>
          </cell>
          <cell r="N36">
            <v>2730</v>
          </cell>
          <cell r="O36">
            <v>295.53976043842221</v>
          </cell>
          <cell r="P36">
            <v>0.10492535873553452</v>
          </cell>
          <cell r="Q36">
            <v>0.10492535873553452</v>
          </cell>
          <cell r="R36">
            <v>46.944444444444443</v>
          </cell>
          <cell r="S36">
            <v>45.5</v>
          </cell>
          <cell r="T36">
            <v>50</v>
          </cell>
          <cell r="U36">
            <v>47.8</v>
          </cell>
        </row>
        <row r="37">
          <cell r="B37" t="str">
            <v>Chapada de Areia</v>
          </cell>
          <cell r="C37" t="str">
            <v>-</v>
          </cell>
          <cell r="D37" t="str">
            <v>-</v>
          </cell>
          <cell r="E37" t="str">
            <v>-</v>
          </cell>
          <cell r="F37" t="str">
            <v>-</v>
          </cell>
          <cell r="G37" t="str">
            <v>-</v>
          </cell>
          <cell r="H37" t="str">
            <v>-</v>
          </cell>
          <cell r="I37" t="str">
            <v>-</v>
          </cell>
          <cell r="J37" t="str">
            <v>-</v>
          </cell>
          <cell r="K37" t="str">
            <v>-</v>
          </cell>
          <cell r="L37">
            <v>2856</v>
          </cell>
          <cell r="M37">
            <v>2856</v>
          </cell>
          <cell r="N37">
            <v>2856</v>
          </cell>
          <cell r="O37" t="str">
            <v/>
          </cell>
          <cell r="P37">
            <v>0</v>
          </cell>
          <cell r="Q37">
            <v>0</v>
          </cell>
          <cell r="R37">
            <v>47.6</v>
          </cell>
          <cell r="S37">
            <v>47.6</v>
          </cell>
          <cell r="T37">
            <v>47.6</v>
          </cell>
          <cell r="U37">
            <v>47.6</v>
          </cell>
        </row>
        <row r="38">
          <cell r="B38" t="str">
            <v>Chapada da Natividade</v>
          </cell>
          <cell r="C38">
            <v>2800</v>
          </cell>
          <cell r="D38">
            <v>3200</v>
          </cell>
          <cell r="E38">
            <v>3400</v>
          </cell>
          <cell r="F38">
            <v>3200</v>
          </cell>
          <cell r="G38">
            <v>3000</v>
          </cell>
          <cell r="H38">
            <v>3300</v>
          </cell>
          <cell r="I38">
            <v>2700</v>
          </cell>
          <cell r="J38">
            <v>3400</v>
          </cell>
          <cell r="K38">
            <v>3385</v>
          </cell>
          <cell r="L38">
            <v>2920</v>
          </cell>
          <cell r="M38">
            <v>3130.5</v>
          </cell>
          <cell r="N38">
            <v>3141</v>
          </cell>
          <cell r="O38">
            <v>259.12727460544255</v>
          </cell>
          <cell r="P38">
            <v>8.2775043796659495E-2</v>
          </cell>
          <cell r="Q38">
            <v>8.2775043796659495E-2</v>
          </cell>
          <cell r="R38">
            <v>52.174999999999997</v>
          </cell>
          <cell r="S38">
            <v>52.35</v>
          </cell>
          <cell r="T38">
            <v>56.666666666666664</v>
          </cell>
          <cell r="U38">
            <v>55</v>
          </cell>
        </row>
        <row r="39">
          <cell r="B39" t="str">
            <v>Colinas do Tocantins</v>
          </cell>
          <cell r="C39" t="str">
            <v>-</v>
          </cell>
          <cell r="D39">
            <v>2880</v>
          </cell>
          <cell r="E39">
            <v>2900</v>
          </cell>
          <cell r="F39">
            <v>2900</v>
          </cell>
          <cell r="G39">
            <v>2900</v>
          </cell>
          <cell r="H39" t="str">
            <v>-</v>
          </cell>
          <cell r="I39" t="str">
            <v>-</v>
          </cell>
          <cell r="J39" t="str">
            <v>-</v>
          </cell>
          <cell r="K39" t="str">
            <v>-</v>
          </cell>
          <cell r="L39" t="str">
            <v>-</v>
          </cell>
          <cell r="M39">
            <v>2895</v>
          </cell>
          <cell r="N39" t="str">
            <v/>
          </cell>
          <cell r="O39">
            <v>10</v>
          </cell>
          <cell r="P39">
            <v>3.4542314335060447E-3</v>
          </cell>
          <cell r="Q39">
            <v>3.4542314335060447E-3</v>
          </cell>
          <cell r="R39">
            <v>48.25</v>
          </cell>
          <cell r="S39" t="str">
            <v/>
          </cell>
          <cell r="T39">
            <v>48.333333333333336</v>
          </cell>
          <cell r="U39">
            <v>31.5</v>
          </cell>
        </row>
        <row r="40">
          <cell r="B40" t="str">
            <v>Combinado</v>
          </cell>
          <cell r="C40" t="str">
            <v>-</v>
          </cell>
          <cell r="D40" t="str">
            <v>-</v>
          </cell>
          <cell r="E40" t="str">
            <v>-</v>
          </cell>
          <cell r="F40" t="str">
            <v>-</v>
          </cell>
          <cell r="G40" t="str">
            <v>-</v>
          </cell>
          <cell r="H40" t="str">
            <v>-</v>
          </cell>
          <cell r="I40" t="str">
            <v>-</v>
          </cell>
          <cell r="J40" t="str">
            <v>-</v>
          </cell>
          <cell r="K40" t="str">
            <v>-</v>
          </cell>
          <cell r="L40" t="str">
            <v>-</v>
          </cell>
          <cell r="M40" t="str">
            <v/>
          </cell>
          <cell r="N40" t="str">
            <v/>
          </cell>
          <cell r="O40" t="str">
            <v/>
          </cell>
          <cell r="P40">
            <v>0</v>
          </cell>
          <cell r="Q40">
            <v>0</v>
          </cell>
          <cell r="R40" t="str">
            <v/>
          </cell>
          <cell r="S40" t="str">
            <v/>
          </cell>
          <cell r="T40">
            <v>0</v>
          </cell>
          <cell r="U40">
            <v>31.5</v>
          </cell>
        </row>
        <row r="41">
          <cell r="B41" t="str">
            <v>Conceição do Tocantins</v>
          </cell>
          <cell r="C41" t="str">
            <v>-</v>
          </cell>
          <cell r="D41" t="str">
            <v>-</v>
          </cell>
          <cell r="E41" t="str">
            <v>-</v>
          </cell>
          <cell r="F41" t="str">
            <v>-</v>
          </cell>
          <cell r="G41" t="str">
            <v>-</v>
          </cell>
          <cell r="H41" t="str">
            <v>-</v>
          </cell>
          <cell r="I41" t="str">
            <v>-</v>
          </cell>
          <cell r="J41" t="str">
            <v>-</v>
          </cell>
          <cell r="K41" t="str">
            <v>-</v>
          </cell>
          <cell r="L41" t="str">
            <v>-</v>
          </cell>
          <cell r="M41" t="str">
            <v/>
          </cell>
          <cell r="N41" t="str">
            <v/>
          </cell>
          <cell r="O41" t="str">
            <v/>
          </cell>
          <cell r="P41">
            <v>0</v>
          </cell>
          <cell r="Q41">
            <v>0</v>
          </cell>
          <cell r="R41" t="str">
            <v/>
          </cell>
          <cell r="S41" t="str">
            <v/>
          </cell>
          <cell r="T41">
            <v>0</v>
          </cell>
          <cell r="U41">
            <v>31.5</v>
          </cell>
        </row>
        <row r="42">
          <cell r="B42" t="str">
            <v>Couto Magalhães</v>
          </cell>
          <cell r="C42">
            <v>2700</v>
          </cell>
          <cell r="D42">
            <v>2880</v>
          </cell>
          <cell r="E42">
            <v>2900</v>
          </cell>
          <cell r="F42">
            <v>2900</v>
          </cell>
          <cell r="G42">
            <v>2800</v>
          </cell>
          <cell r="H42">
            <v>2800</v>
          </cell>
          <cell r="I42">
            <v>2800</v>
          </cell>
          <cell r="J42">
            <v>2880</v>
          </cell>
          <cell r="K42">
            <v>2503</v>
          </cell>
          <cell r="L42">
            <v>1774</v>
          </cell>
          <cell r="M42">
            <v>2693.7</v>
          </cell>
          <cell r="N42">
            <v>2551.4</v>
          </cell>
          <cell r="O42">
            <v>344.91353183724726</v>
          </cell>
          <cell r="P42">
            <v>0.12804452308618156</v>
          </cell>
          <cell r="Q42">
            <v>0.12804452308618156</v>
          </cell>
          <cell r="R42">
            <v>44.894999999999996</v>
          </cell>
          <cell r="S42">
            <v>42.523333333333333</v>
          </cell>
          <cell r="T42">
            <v>48.333333333333336</v>
          </cell>
          <cell r="U42">
            <v>44.6</v>
          </cell>
        </row>
        <row r="43">
          <cell r="B43" t="str">
            <v>Cristalândia</v>
          </cell>
          <cell r="C43" t="str">
            <v>-</v>
          </cell>
          <cell r="D43" t="str">
            <v>-</v>
          </cell>
          <cell r="E43" t="str">
            <v>-</v>
          </cell>
          <cell r="F43">
            <v>2000</v>
          </cell>
          <cell r="G43">
            <v>2000</v>
          </cell>
          <cell r="H43">
            <v>2000</v>
          </cell>
          <cell r="I43">
            <v>1869</v>
          </cell>
          <cell r="J43">
            <v>3001</v>
          </cell>
          <cell r="K43">
            <v>2834</v>
          </cell>
          <cell r="L43">
            <v>2904</v>
          </cell>
          <cell r="M43">
            <v>2372.5714285714284</v>
          </cell>
          <cell r="N43">
            <v>2521.6</v>
          </cell>
          <cell r="O43">
            <v>509.94570205818911</v>
          </cell>
          <cell r="P43">
            <v>0.21493376170564329</v>
          </cell>
          <cell r="Q43">
            <v>0.15</v>
          </cell>
          <cell r="R43">
            <v>39.542857142857137</v>
          </cell>
          <cell r="S43">
            <v>42.026666666666664</v>
          </cell>
          <cell r="T43">
            <v>50.016666666666666</v>
          </cell>
          <cell r="U43">
            <v>44.1</v>
          </cell>
        </row>
        <row r="44">
          <cell r="B44" t="str">
            <v>Crixás do Tocantins</v>
          </cell>
          <cell r="C44">
            <v>3000</v>
          </cell>
          <cell r="D44">
            <v>3240</v>
          </cell>
          <cell r="E44">
            <v>3500</v>
          </cell>
          <cell r="F44">
            <v>3000</v>
          </cell>
          <cell r="G44">
            <v>2700</v>
          </cell>
          <cell r="H44">
            <v>3102</v>
          </cell>
          <cell r="I44">
            <v>1843</v>
          </cell>
          <cell r="J44">
            <v>2923</v>
          </cell>
          <cell r="K44">
            <v>3000</v>
          </cell>
          <cell r="L44">
            <v>2800</v>
          </cell>
          <cell r="M44">
            <v>2910.8</v>
          </cell>
          <cell r="N44">
            <v>2733.6</v>
          </cell>
          <cell r="O44">
            <v>436.27407287926934</v>
          </cell>
          <cell r="P44">
            <v>0.1498811573722926</v>
          </cell>
          <cell r="Q44">
            <v>0.1498811573722926</v>
          </cell>
          <cell r="R44">
            <v>48.513333333333335</v>
          </cell>
          <cell r="S44">
            <v>45.559999999999995</v>
          </cell>
          <cell r="T44">
            <v>58.333333333333336</v>
          </cell>
          <cell r="U44">
            <v>47.8</v>
          </cell>
        </row>
        <row r="45">
          <cell r="B45" t="str">
            <v>Darcinópolis</v>
          </cell>
          <cell r="C45">
            <v>2200</v>
          </cell>
          <cell r="D45">
            <v>2880</v>
          </cell>
          <cell r="E45">
            <v>3000</v>
          </cell>
          <cell r="F45">
            <v>3333</v>
          </cell>
          <cell r="G45">
            <v>3115</v>
          </cell>
          <cell r="H45">
            <v>3115</v>
          </cell>
          <cell r="I45">
            <v>2876</v>
          </cell>
          <cell r="J45">
            <v>3480</v>
          </cell>
          <cell r="K45">
            <v>3480</v>
          </cell>
          <cell r="L45">
            <v>3232</v>
          </cell>
          <cell r="M45">
            <v>3071.1</v>
          </cell>
          <cell r="N45">
            <v>3236.6</v>
          </cell>
          <cell r="O45">
            <v>375.82308190010036</v>
          </cell>
          <cell r="P45">
            <v>0.12237409459154712</v>
          </cell>
          <cell r="Q45">
            <v>0.12237409459154712</v>
          </cell>
          <cell r="R45">
            <v>51.184999999999995</v>
          </cell>
          <cell r="S45">
            <v>53.943333333333335</v>
          </cell>
          <cell r="T45">
            <v>58</v>
          </cell>
          <cell r="U45">
            <v>56.6</v>
          </cell>
        </row>
        <row r="46">
          <cell r="B46" t="str">
            <v>Dianópolis</v>
          </cell>
          <cell r="C46">
            <v>2800</v>
          </cell>
          <cell r="D46">
            <v>3200</v>
          </cell>
          <cell r="E46">
            <v>3400</v>
          </cell>
          <cell r="F46">
            <v>3000</v>
          </cell>
          <cell r="G46">
            <v>3000</v>
          </cell>
          <cell r="H46">
            <v>3000</v>
          </cell>
          <cell r="I46">
            <v>2400</v>
          </cell>
          <cell r="J46">
            <v>3309</v>
          </cell>
          <cell r="K46">
            <v>3071</v>
          </cell>
          <cell r="L46">
            <v>3000</v>
          </cell>
          <cell r="M46">
            <v>3018</v>
          </cell>
          <cell r="N46">
            <v>2956</v>
          </cell>
          <cell r="O46">
            <v>278.34471034632179</v>
          </cell>
          <cell r="P46">
            <v>9.2228200909980712E-2</v>
          </cell>
          <cell r="Q46">
            <v>9.2228200909980712E-2</v>
          </cell>
          <cell r="R46">
            <v>50.3</v>
          </cell>
          <cell r="S46">
            <v>49.266666666666666</v>
          </cell>
          <cell r="T46">
            <v>56.666666666666664</v>
          </cell>
          <cell r="U46">
            <v>51.7</v>
          </cell>
        </row>
        <row r="47">
          <cell r="B47" t="str">
            <v>Divinópolis do Tocantins</v>
          </cell>
          <cell r="C47" t="str">
            <v>-</v>
          </cell>
          <cell r="D47" t="str">
            <v>-</v>
          </cell>
          <cell r="E47" t="str">
            <v>-</v>
          </cell>
          <cell r="F47" t="str">
            <v>-</v>
          </cell>
          <cell r="G47">
            <v>3300</v>
          </cell>
          <cell r="H47">
            <v>3300</v>
          </cell>
          <cell r="I47">
            <v>2728</v>
          </cell>
          <cell r="J47">
            <v>3300</v>
          </cell>
          <cell r="K47">
            <v>3300</v>
          </cell>
          <cell r="L47">
            <v>2880</v>
          </cell>
          <cell r="M47">
            <v>3134.6666666666665</v>
          </cell>
          <cell r="N47">
            <v>3101.6</v>
          </cell>
          <cell r="O47">
            <v>260.60442564673889</v>
          </cell>
          <cell r="P47">
            <v>8.3136248079563671E-2</v>
          </cell>
          <cell r="Q47">
            <v>8.3136248079563671E-2</v>
          </cell>
          <cell r="R47">
            <v>52.24444444444444</v>
          </cell>
          <cell r="S47">
            <v>51.693333333333335</v>
          </cell>
          <cell r="T47">
            <v>55</v>
          </cell>
          <cell r="U47">
            <v>54.3</v>
          </cell>
        </row>
        <row r="48">
          <cell r="B48" t="str">
            <v>Dois Irmãos do Tocantins</v>
          </cell>
          <cell r="C48">
            <v>2800</v>
          </cell>
          <cell r="D48">
            <v>2800</v>
          </cell>
          <cell r="E48">
            <v>3000</v>
          </cell>
          <cell r="F48">
            <v>2800</v>
          </cell>
          <cell r="G48">
            <v>2800</v>
          </cell>
          <cell r="H48">
            <v>2800</v>
          </cell>
          <cell r="I48">
            <v>2800</v>
          </cell>
          <cell r="J48">
            <v>2800</v>
          </cell>
          <cell r="K48">
            <v>2800</v>
          </cell>
          <cell r="L48">
            <v>3000</v>
          </cell>
          <cell r="M48">
            <v>2840</v>
          </cell>
          <cell r="N48">
            <v>2840</v>
          </cell>
          <cell r="O48">
            <v>84.32740427115678</v>
          </cell>
          <cell r="P48">
            <v>2.9692747982801682E-2</v>
          </cell>
          <cell r="Q48">
            <v>2.9692747982801682E-2</v>
          </cell>
          <cell r="R48">
            <v>47.333333333333336</v>
          </cell>
          <cell r="S48">
            <v>47.333333333333336</v>
          </cell>
          <cell r="T48">
            <v>50</v>
          </cell>
          <cell r="U48">
            <v>49.7</v>
          </cell>
        </row>
        <row r="49">
          <cell r="B49" t="str">
            <v>Dueré</v>
          </cell>
          <cell r="C49" t="str">
            <v>-</v>
          </cell>
          <cell r="D49" t="str">
            <v>-</v>
          </cell>
          <cell r="E49" t="str">
            <v>-</v>
          </cell>
          <cell r="F49" t="str">
            <v>-</v>
          </cell>
          <cell r="G49">
            <v>2700</v>
          </cell>
          <cell r="H49">
            <v>2910</v>
          </cell>
          <cell r="I49">
            <v>2739</v>
          </cell>
          <cell r="J49">
            <v>2985</v>
          </cell>
          <cell r="K49">
            <v>2876</v>
          </cell>
          <cell r="L49">
            <v>2933</v>
          </cell>
          <cell r="M49">
            <v>2857.1666666666665</v>
          </cell>
          <cell r="N49">
            <v>2888.6</v>
          </cell>
          <cell r="O49">
            <v>113.05116835604427</v>
          </cell>
          <cell r="P49">
            <v>3.9567579194788871E-2</v>
          </cell>
          <cell r="Q49">
            <v>3.9567579194788871E-2</v>
          </cell>
          <cell r="R49">
            <v>47.61944444444444</v>
          </cell>
          <cell r="S49">
            <v>48.143333333333331</v>
          </cell>
          <cell r="T49">
            <v>49.75</v>
          </cell>
          <cell r="U49">
            <v>49.8</v>
          </cell>
        </row>
        <row r="50">
          <cell r="B50" t="str">
            <v>Esperantina</v>
          </cell>
          <cell r="C50" t="str">
            <v>-</v>
          </cell>
          <cell r="D50" t="str">
            <v>-</v>
          </cell>
          <cell r="E50" t="str">
            <v>-</v>
          </cell>
          <cell r="F50" t="str">
            <v>-</v>
          </cell>
          <cell r="G50" t="str">
            <v>-</v>
          </cell>
          <cell r="H50" t="str">
            <v>-</v>
          </cell>
          <cell r="I50" t="str">
            <v>-</v>
          </cell>
          <cell r="J50" t="str">
            <v>-</v>
          </cell>
          <cell r="K50" t="str">
            <v>-</v>
          </cell>
          <cell r="L50" t="str">
            <v>-</v>
          </cell>
          <cell r="M50" t="str">
            <v/>
          </cell>
          <cell r="N50" t="str">
            <v/>
          </cell>
          <cell r="O50" t="str">
            <v/>
          </cell>
          <cell r="P50">
            <v>0</v>
          </cell>
          <cell r="Q50">
            <v>0</v>
          </cell>
          <cell r="R50" t="str">
            <v/>
          </cell>
          <cell r="S50" t="str">
            <v/>
          </cell>
          <cell r="T50">
            <v>0</v>
          </cell>
          <cell r="U50">
            <v>31.5</v>
          </cell>
        </row>
        <row r="51">
          <cell r="B51" t="str">
            <v>Fátima</v>
          </cell>
          <cell r="C51" t="str">
            <v>-</v>
          </cell>
          <cell r="D51" t="str">
            <v>-</v>
          </cell>
          <cell r="E51" t="str">
            <v>-</v>
          </cell>
          <cell r="F51">
            <v>2101</v>
          </cell>
          <cell r="G51">
            <v>2940</v>
          </cell>
          <cell r="H51">
            <v>2800</v>
          </cell>
          <cell r="I51">
            <v>2100</v>
          </cell>
          <cell r="J51">
            <v>2750</v>
          </cell>
          <cell r="K51">
            <v>2700</v>
          </cell>
          <cell r="L51">
            <v>2820</v>
          </cell>
          <cell r="M51">
            <v>2601.5714285714284</v>
          </cell>
          <cell r="N51">
            <v>2634</v>
          </cell>
          <cell r="O51">
            <v>350.11515112548244</v>
          </cell>
          <cell r="P51">
            <v>0.13457833495570684</v>
          </cell>
          <cell r="Q51">
            <v>0.13457833495570684</v>
          </cell>
          <cell r="R51">
            <v>43.359523809523807</v>
          </cell>
          <cell r="S51">
            <v>43.9</v>
          </cell>
          <cell r="T51">
            <v>49</v>
          </cell>
          <cell r="U51">
            <v>46.1</v>
          </cell>
        </row>
        <row r="52">
          <cell r="B52" t="str">
            <v>Figueirópolis</v>
          </cell>
          <cell r="C52">
            <v>3000</v>
          </cell>
          <cell r="D52">
            <v>3236</v>
          </cell>
          <cell r="E52">
            <v>3420</v>
          </cell>
          <cell r="F52">
            <v>2760</v>
          </cell>
          <cell r="G52">
            <v>2820</v>
          </cell>
          <cell r="H52">
            <v>2800</v>
          </cell>
          <cell r="I52">
            <v>1750</v>
          </cell>
          <cell r="J52">
            <v>2930</v>
          </cell>
          <cell r="K52">
            <v>2979</v>
          </cell>
          <cell r="L52">
            <v>2764</v>
          </cell>
          <cell r="M52">
            <v>2845.9</v>
          </cell>
          <cell r="N52">
            <v>2644.6</v>
          </cell>
          <cell r="O52">
            <v>440.72729033320041</v>
          </cell>
          <cell r="P52">
            <v>0.15486394122534186</v>
          </cell>
          <cell r="Q52">
            <v>0.15</v>
          </cell>
          <cell r="R52">
            <v>47.431666666666665</v>
          </cell>
          <cell r="S52">
            <v>44.076666666666668</v>
          </cell>
          <cell r="T52">
            <v>57</v>
          </cell>
          <cell r="U52">
            <v>46.3</v>
          </cell>
        </row>
        <row r="53">
          <cell r="B53" t="str">
            <v>Filadélfia</v>
          </cell>
          <cell r="C53" t="str">
            <v>-</v>
          </cell>
          <cell r="D53" t="str">
            <v>-</v>
          </cell>
          <cell r="E53" t="str">
            <v>-</v>
          </cell>
          <cell r="F53" t="str">
            <v>-</v>
          </cell>
          <cell r="G53" t="str">
            <v>-</v>
          </cell>
          <cell r="H53" t="str">
            <v>-</v>
          </cell>
          <cell r="I53" t="str">
            <v>-</v>
          </cell>
          <cell r="J53" t="str">
            <v>-</v>
          </cell>
          <cell r="K53" t="str">
            <v>-</v>
          </cell>
          <cell r="L53" t="str">
            <v>-</v>
          </cell>
          <cell r="M53" t="str">
            <v/>
          </cell>
          <cell r="N53" t="str">
            <v/>
          </cell>
          <cell r="O53" t="str">
            <v/>
          </cell>
          <cell r="P53">
            <v>0</v>
          </cell>
          <cell r="Q53">
            <v>0</v>
          </cell>
          <cell r="R53" t="str">
            <v/>
          </cell>
          <cell r="S53" t="str">
            <v/>
          </cell>
          <cell r="T53">
            <v>0</v>
          </cell>
          <cell r="U53">
            <v>31.5</v>
          </cell>
        </row>
        <row r="54">
          <cell r="B54" t="str">
            <v>Formoso do Araguaia</v>
          </cell>
          <cell r="C54">
            <v>3100</v>
          </cell>
          <cell r="D54">
            <v>3047</v>
          </cell>
          <cell r="E54">
            <v>3300</v>
          </cell>
          <cell r="F54">
            <v>2596</v>
          </cell>
          <cell r="G54">
            <v>2974</v>
          </cell>
          <cell r="H54">
            <v>3263</v>
          </cell>
          <cell r="I54">
            <v>3034</v>
          </cell>
          <cell r="J54">
            <v>2980</v>
          </cell>
          <cell r="K54">
            <v>2920</v>
          </cell>
          <cell r="L54">
            <v>2038</v>
          </cell>
          <cell r="M54">
            <v>2925.2</v>
          </cell>
          <cell r="N54">
            <v>2847</v>
          </cell>
          <cell r="O54">
            <v>367.07849599536826</v>
          </cell>
          <cell r="P54">
            <v>0.12548834130841252</v>
          </cell>
          <cell r="Q54">
            <v>0.12548834130841252</v>
          </cell>
          <cell r="R54">
            <v>48.75333333333333</v>
          </cell>
          <cell r="S54">
            <v>47.45</v>
          </cell>
          <cell r="T54">
            <v>55</v>
          </cell>
          <cell r="U54">
            <v>49.8</v>
          </cell>
        </row>
        <row r="55">
          <cell r="B55" t="str">
            <v>Fortaleza do Tabocão</v>
          </cell>
          <cell r="C55">
            <v>2800</v>
          </cell>
          <cell r="D55">
            <v>2800</v>
          </cell>
          <cell r="E55">
            <v>2800</v>
          </cell>
          <cell r="F55">
            <v>2800</v>
          </cell>
          <cell r="G55">
            <v>2800</v>
          </cell>
          <cell r="H55">
            <v>2800</v>
          </cell>
          <cell r="I55">
            <v>1820</v>
          </cell>
          <cell r="J55">
            <v>2800</v>
          </cell>
          <cell r="K55">
            <v>2800</v>
          </cell>
          <cell r="L55">
            <v>2941</v>
          </cell>
          <cell r="M55">
            <v>2716.1</v>
          </cell>
          <cell r="N55">
            <v>2632.2</v>
          </cell>
          <cell r="O55">
            <v>317.96032247226594</v>
          </cell>
          <cell r="P55">
            <v>0.11706502797108573</v>
          </cell>
          <cell r="Q55">
            <v>0.11706502797108573</v>
          </cell>
          <cell r="R55">
            <v>45.268333333333331</v>
          </cell>
          <cell r="S55">
            <v>43.87</v>
          </cell>
          <cell r="T55">
            <v>49.016666666666666</v>
          </cell>
          <cell r="U55">
            <v>46.1</v>
          </cell>
        </row>
        <row r="56">
          <cell r="B56" t="str">
            <v>Goianorte</v>
          </cell>
          <cell r="C56">
            <v>2700</v>
          </cell>
          <cell r="D56">
            <v>2880</v>
          </cell>
          <cell r="E56">
            <v>2900</v>
          </cell>
          <cell r="F56" t="str">
            <v>-</v>
          </cell>
          <cell r="G56" t="str">
            <v>-</v>
          </cell>
          <cell r="H56">
            <v>2000</v>
          </cell>
          <cell r="I56">
            <v>2200</v>
          </cell>
          <cell r="J56">
            <v>2700</v>
          </cell>
          <cell r="K56">
            <v>2700</v>
          </cell>
          <cell r="L56">
            <v>3500</v>
          </cell>
          <cell r="M56">
            <v>2697.5</v>
          </cell>
          <cell r="N56">
            <v>2620</v>
          </cell>
          <cell r="O56">
            <v>455.49815743707615</v>
          </cell>
          <cell r="P56">
            <v>0.16885937254386513</v>
          </cell>
          <cell r="Q56">
            <v>0.15</v>
          </cell>
          <cell r="R56">
            <v>44.958333333333336</v>
          </cell>
          <cell r="S56">
            <v>43.666666666666664</v>
          </cell>
          <cell r="T56">
            <v>58.333333333333336</v>
          </cell>
          <cell r="U56">
            <v>45.9</v>
          </cell>
        </row>
        <row r="57">
          <cell r="B57" t="str">
            <v>Goiatins</v>
          </cell>
          <cell r="C57">
            <v>2700</v>
          </cell>
          <cell r="D57">
            <v>3094</v>
          </cell>
          <cell r="E57">
            <v>3120</v>
          </cell>
          <cell r="F57">
            <v>2980</v>
          </cell>
          <cell r="G57">
            <v>2985</v>
          </cell>
          <cell r="H57">
            <v>2460</v>
          </cell>
          <cell r="I57">
            <v>3000</v>
          </cell>
          <cell r="J57">
            <v>3435</v>
          </cell>
          <cell r="K57">
            <v>3435</v>
          </cell>
          <cell r="L57">
            <v>2541</v>
          </cell>
          <cell r="M57">
            <v>2975</v>
          </cell>
          <cell r="N57">
            <v>2974.2</v>
          </cell>
          <cell r="O57">
            <v>331.38463720845266</v>
          </cell>
          <cell r="P57">
            <v>0.11138979401964795</v>
          </cell>
          <cell r="Q57">
            <v>0.11138979401964795</v>
          </cell>
          <cell r="R57">
            <v>49.583333333333336</v>
          </cell>
          <cell r="S57">
            <v>49.57</v>
          </cell>
          <cell r="T57">
            <v>57.25</v>
          </cell>
          <cell r="U57">
            <v>52</v>
          </cell>
        </row>
        <row r="58">
          <cell r="B58" t="str">
            <v>Guaraí</v>
          </cell>
          <cell r="C58">
            <v>2700</v>
          </cell>
          <cell r="D58">
            <v>2700</v>
          </cell>
          <cell r="E58">
            <v>2700</v>
          </cell>
          <cell r="F58">
            <v>2700</v>
          </cell>
          <cell r="G58">
            <v>3300</v>
          </cell>
          <cell r="H58">
            <v>3300</v>
          </cell>
          <cell r="I58">
            <v>2160</v>
          </cell>
          <cell r="J58">
            <v>3300</v>
          </cell>
          <cell r="K58">
            <v>2900</v>
          </cell>
          <cell r="L58">
            <v>2820</v>
          </cell>
          <cell r="M58">
            <v>2858</v>
          </cell>
          <cell r="N58">
            <v>2896</v>
          </cell>
          <cell r="O58">
            <v>361.53376974587957</v>
          </cell>
          <cell r="P58">
            <v>0.1264988697501328</v>
          </cell>
          <cell r="Q58">
            <v>0.1264988697501328</v>
          </cell>
          <cell r="R58">
            <v>47.633333333333333</v>
          </cell>
          <cell r="S58">
            <v>48.266666666666666</v>
          </cell>
          <cell r="T58">
            <v>55</v>
          </cell>
          <cell r="U58">
            <v>50.7</v>
          </cell>
        </row>
        <row r="59">
          <cell r="B59" t="str">
            <v>Gurupi</v>
          </cell>
          <cell r="C59">
            <v>3000</v>
          </cell>
          <cell r="D59">
            <v>3300</v>
          </cell>
          <cell r="E59">
            <v>3133</v>
          </cell>
          <cell r="F59">
            <v>3000</v>
          </cell>
          <cell r="G59">
            <v>2700</v>
          </cell>
          <cell r="H59">
            <v>3305</v>
          </cell>
          <cell r="I59">
            <v>1755</v>
          </cell>
          <cell r="J59">
            <v>2951</v>
          </cell>
          <cell r="K59">
            <v>2929</v>
          </cell>
          <cell r="L59">
            <v>2818</v>
          </cell>
          <cell r="M59">
            <v>2889.1</v>
          </cell>
          <cell r="N59">
            <v>2751.6</v>
          </cell>
          <cell r="O59">
            <v>442.0051407443641</v>
          </cell>
          <cell r="P59">
            <v>0.15299059940616944</v>
          </cell>
          <cell r="Q59">
            <v>0.15</v>
          </cell>
          <cell r="R59">
            <v>48.151666666666664</v>
          </cell>
          <cell r="S59">
            <v>45.86</v>
          </cell>
          <cell r="T59">
            <v>55.083333333333336</v>
          </cell>
          <cell r="U59">
            <v>48.2</v>
          </cell>
        </row>
        <row r="60">
          <cell r="B60" t="str">
            <v>Ipueiras</v>
          </cell>
          <cell r="C60">
            <v>2800</v>
          </cell>
          <cell r="D60">
            <v>3000</v>
          </cell>
          <cell r="E60">
            <v>2800</v>
          </cell>
          <cell r="F60">
            <v>3000</v>
          </cell>
          <cell r="G60">
            <v>2940</v>
          </cell>
          <cell r="H60">
            <v>2900</v>
          </cell>
          <cell r="I60">
            <v>1980</v>
          </cell>
          <cell r="J60">
            <v>2737</v>
          </cell>
          <cell r="K60">
            <v>2550</v>
          </cell>
          <cell r="L60">
            <v>2940</v>
          </cell>
          <cell r="M60">
            <v>2764.7</v>
          </cell>
          <cell r="N60">
            <v>2621.4</v>
          </cell>
          <cell r="O60">
            <v>308.33028827325091</v>
          </cell>
          <cell r="P60">
            <v>0.11152395857534306</v>
          </cell>
          <cell r="Q60">
            <v>0.11152395857534306</v>
          </cell>
          <cell r="R60">
            <v>46.078333333333333</v>
          </cell>
          <cell r="S60">
            <v>43.690000000000005</v>
          </cell>
          <cell r="T60">
            <v>50</v>
          </cell>
          <cell r="U60">
            <v>45.9</v>
          </cell>
        </row>
        <row r="61">
          <cell r="B61" t="str">
            <v>Itacajá</v>
          </cell>
          <cell r="C61">
            <v>2700</v>
          </cell>
          <cell r="D61">
            <v>2880</v>
          </cell>
          <cell r="E61">
            <v>2900</v>
          </cell>
          <cell r="F61">
            <v>2900</v>
          </cell>
          <cell r="G61">
            <v>2895</v>
          </cell>
          <cell r="H61">
            <v>2800</v>
          </cell>
          <cell r="I61">
            <v>2800</v>
          </cell>
          <cell r="J61">
            <v>2500</v>
          </cell>
          <cell r="K61">
            <v>2500</v>
          </cell>
          <cell r="L61">
            <v>2342</v>
          </cell>
          <cell r="M61">
            <v>2721.7</v>
          </cell>
          <cell r="N61">
            <v>2588.4</v>
          </cell>
          <cell r="O61">
            <v>203.81911915552311</v>
          </cell>
          <cell r="P61">
            <v>7.4886695504840034E-2</v>
          </cell>
          <cell r="Q61">
            <v>7.4886695504840034E-2</v>
          </cell>
          <cell r="R61">
            <v>45.361666666666665</v>
          </cell>
          <cell r="S61">
            <v>43.14</v>
          </cell>
          <cell r="T61">
            <v>48.333333333333336</v>
          </cell>
          <cell r="U61">
            <v>45.3</v>
          </cell>
        </row>
        <row r="62">
          <cell r="B62" t="str">
            <v>Itaguatins</v>
          </cell>
          <cell r="C62" t="str">
            <v>-</v>
          </cell>
          <cell r="D62" t="str">
            <v>-</v>
          </cell>
          <cell r="E62" t="str">
            <v>-</v>
          </cell>
          <cell r="F62" t="str">
            <v>-</v>
          </cell>
          <cell r="G62" t="str">
            <v>-</v>
          </cell>
          <cell r="H62" t="str">
            <v>-</v>
          </cell>
          <cell r="I62" t="str">
            <v>-</v>
          </cell>
          <cell r="J62" t="str">
            <v>-</v>
          </cell>
          <cell r="K62" t="str">
            <v>-</v>
          </cell>
          <cell r="L62" t="str">
            <v>-</v>
          </cell>
          <cell r="M62" t="str">
            <v/>
          </cell>
          <cell r="N62" t="str">
            <v/>
          </cell>
          <cell r="O62" t="str">
            <v/>
          </cell>
          <cell r="P62">
            <v>0</v>
          </cell>
          <cell r="Q62">
            <v>0</v>
          </cell>
          <cell r="R62" t="str">
            <v/>
          </cell>
          <cell r="S62" t="str">
            <v/>
          </cell>
          <cell r="T62">
            <v>0</v>
          </cell>
          <cell r="U62">
            <v>31.5</v>
          </cell>
        </row>
        <row r="63">
          <cell r="B63" t="str">
            <v>Itapiratins</v>
          </cell>
          <cell r="C63">
            <v>2700</v>
          </cell>
          <cell r="D63">
            <v>2880</v>
          </cell>
          <cell r="E63">
            <v>2900</v>
          </cell>
          <cell r="F63">
            <v>2900</v>
          </cell>
          <cell r="G63">
            <v>2900</v>
          </cell>
          <cell r="H63">
            <v>2900</v>
          </cell>
          <cell r="I63">
            <v>2900</v>
          </cell>
          <cell r="J63">
            <v>2700</v>
          </cell>
          <cell r="K63">
            <v>2778</v>
          </cell>
          <cell r="L63">
            <v>2640</v>
          </cell>
          <cell r="M63">
            <v>2819.8</v>
          </cell>
          <cell r="N63">
            <v>2783.6</v>
          </cell>
          <cell r="O63">
            <v>104.64946780137542</v>
          </cell>
          <cell r="P63">
            <v>3.7112372438249316E-2</v>
          </cell>
          <cell r="Q63">
            <v>3.7112372438249316E-2</v>
          </cell>
          <cell r="R63">
            <v>46.99666666666667</v>
          </cell>
          <cell r="S63">
            <v>46.393333333333331</v>
          </cell>
          <cell r="T63">
            <v>48.333333333333336</v>
          </cell>
          <cell r="U63">
            <v>48.3</v>
          </cell>
        </row>
        <row r="64">
          <cell r="B64" t="str">
            <v>Itaporã do Tocantins</v>
          </cell>
          <cell r="C64" t="str">
            <v>-</v>
          </cell>
          <cell r="D64" t="str">
            <v>-</v>
          </cell>
          <cell r="E64" t="str">
            <v>-</v>
          </cell>
          <cell r="F64" t="str">
            <v>-</v>
          </cell>
          <cell r="G64" t="str">
            <v>-</v>
          </cell>
          <cell r="H64" t="str">
            <v>-</v>
          </cell>
          <cell r="I64" t="str">
            <v>-</v>
          </cell>
          <cell r="J64" t="str">
            <v>-</v>
          </cell>
          <cell r="K64" t="str">
            <v>-</v>
          </cell>
          <cell r="L64" t="str">
            <v>-</v>
          </cell>
          <cell r="M64" t="str">
            <v/>
          </cell>
          <cell r="N64" t="str">
            <v/>
          </cell>
          <cell r="O64" t="str">
            <v/>
          </cell>
          <cell r="P64">
            <v>0</v>
          </cell>
          <cell r="Q64">
            <v>0</v>
          </cell>
          <cell r="R64" t="str">
            <v/>
          </cell>
          <cell r="S64" t="str">
            <v/>
          </cell>
          <cell r="T64">
            <v>0</v>
          </cell>
          <cell r="U64">
            <v>31.5</v>
          </cell>
        </row>
        <row r="65">
          <cell r="B65" t="str">
            <v>Jaú do Tocantins</v>
          </cell>
          <cell r="C65" t="str">
            <v>-</v>
          </cell>
          <cell r="D65" t="str">
            <v>-</v>
          </cell>
          <cell r="E65" t="str">
            <v>-</v>
          </cell>
          <cell r="F65" t="str">
            <v>-</v>
          </cell>
          <cell r="G65" t="str">
            <v>-</v>
          </cell>
          <cell r="H65" t="str">
            <v>-</v>
          </cell>
          <cell r="I65" t="str">
            <v>-</v>
          </cell>
          <cell r="J65">
            <v>2865</v>
          </cell>
          <cell r="K65">
            <v>2919</v>
          </cell>
          <cell r="L65">
            <v>2687</v>
          </cell>
          <cell r="M65">
            <v>2823.6666666666665</v>
          </cell>
          <cell r="N65">
            <v>2823.6666666666665</v>
          </cell>
          <cell r="O65">
            <v>121.39741897311217</v>
          </cell>
          <cell r="P65">
            <v>4.2992829290442278E-2</v>
          </cell>
          <cell r="Q65">
            <v>4.2992829290442278E-2</v>
          </cell>
          <cell r="R65">
            <v>47.06111111111111</v>
          </cell>
          <cell r="S65">
            <v>47.06111111111111</v>
          </cell>
          <cell r="T65">
            <v>48.65</v>
          </cell>
          <cell r="U65">
            <v>48.7</v>
          </cell>
        </row>
        <row r="66">
          <cell r="B66" t="str">
            <v>Juarina</v>
          </cell>
          <cell r="C66" t="str">
            <v>-</v>
          </cell>
          <cell r="D66" t="str">
            <v>-</v>
          </cell>
          <cell r="E66" t="str">
            <v>-</v>
          </cell>
          <cell r="F66" t="str">
            <v>-</v>
          </cell>
          <cell r="G66" t="str">
            <v>-</v>
          </cell>
          <cell r="H66" t="str">
            <v>-</v>
          </cell>
          <cell r="I66" t="str">
            <v>-</v>
          </cell>
          <cell r="J66" t="str">
            <v>-</v>
          </cell>
          <cell r="K66" t="str">
            <v>-</v>
          </cell>
          <cell r="L66" t="str">
            <v>-</v>
          </cell>
          <cell r="M66" t="str">
            <v/>
          </cell>
          <cell r="N66" t="str">
            <v/>
          </cell>
          <cell r="O66" t="str">
            <v/>
          </cell>
          <cell r="P66">
            <v>0</v>
          </cell>
          <cell r="Q66">
            <v>0</v>
          </cell>
          <cell r="R66" t="str">
            <v/>
          </cell>
          <cell r="S66" t="str">
            <v/>
          </cell>
          <cell r="T66">
            <v>0</v>
          </cell>
          <cell r="U66">
            <v>31.5</v>
          </cell>
        </row>
        <row r="67">
          <cell r="B67" t="str">
            <v>Lagoa da Confusão</v>
          </cell>
          <cell r="C67">
            <v>2800</v>
          </cell>
          <cell r="D67">
            <v>2800</v>
          </cell>
          <cell r="E67">
            <v>3000</v>
          </cell>
          <cell r="F67">
            <v>3000</v>
          </cell>
          <cell r="G67">
            <v>2953</v>
          </cell>
          <cell r="H67">
            <v>3000</v>
          </cell>
          <cell r="I67">
            <v>2559</v>
          </cell>
          <cell r="J67">
            <v>3026</v>
          </cell>
          <cell r="K67">
            <v>3000</v>
          </cell>
          <cell r="L67">
            <v>2981</v>
          </cell>
          <cell r="M67">
            <v>2911.9</v>
          </cell>
          <cell r="N67">
            <v>2913.2</v>
          </cell>
          <cell r="O67">
            <v>149.11252276198817</v>
          </cell>
          <cell r="P67">
            <v>5.1207981991822582E-2</v>
          </cell>
          <cell r="Q67">
            <v>5.1207981991822582E-2</v>
          </cell>
          <cell r="R67">
            <v>48.531666666666666</v>
          </cell>
          <cell r="S67">
            <v>48.553333333333327</v>
          </cell>
          <cell r="T67">
            <v>50.43333333333333</v>
          </cell>
          <cell r="U67">
            <v>50.4</v>
          </cell>
        </row>
        <row r="68">
          <cell r="B68" t="str">
            <v>Lagoa do Tocantins</v>
          </cell>
          <cell r="C68" t="str">
            <v>-</v>
          </cell>
          <cell r="D68" t="str">
            <v>-</v>
          </cell>
          <cell r="E68" t="str">
            <v>-</v>
          </cell>
          <cell r="F68">
            <v>2900</v>
          </cell>
          <cell r="G68">
            <v>2940</v>
          </cell>
          <cell r="H68">
            <v>2760</v>
          </cell>
          <cell r="I68">
            <v>1950</v>
          </cell>
          <cell r="J68">
            <v>3200</v>
          </cell>
          <cell r="K68">
            <v>2500</v>
          </cell>
          <cell r="L68">
            <v>2820</v>
          </cell>
          <cell r="M68">
            <v>2724.2857142857142</v>
          </cell>
          <cell r="N68">
            <v>2646</v>
          </cell>
          <cell r="O68">
            <v>400.8265270187394</v>
          </cell>
          <cell r="P68">
            <v>0.14713086990724572</v>
          </cell>
          <cell r="Q68">
            <v>0.14713086990724572</v>
          </cell>
          <cell r="R68">
            <v>45.404761904761905</v>
          </cell>
          <cell r="S68">
            <v>44.1</v>
          </cell>
          <cell r="T68">
            <v>53.333333333333336</v>
          </cell>
          <cell r="U68">
            <v>46.3</v>
          </cell>
        </row>
        <row r="69">
          <cell r="B69" t="str">
            <v>Lajeado</v>
          </cell>
          <cell r="C69" t="str">
            <v>-</v>
          </cell>
          <cell r="D69" t="str">
            <v>-</v>
          </cell>
          <cell r="E69" t="str">
            <v>-</v>
          </cell>
          <cell r="F69" t="str">
            <v>-</v>
          </cell>
          <cell r="G69" t="str">
            <v>-</v>
          </cell>
          <cell r="H69" t="str">
            <v>-</v>
          </cell>
          <cell r="I69" t="str">
            <v>-</v>
          </cell>
          <cell r="J69" t="str">
            <v>-</v>
          </cell>
          <cell r="K69" t="str">
            <v>-</v>
          </cell>
          <cell r="L69" t="str">
            <v>-</v>
          </cell>
          <cell r="M69" t="str">
            <v/>
          </cell>
          <cell r="N69" t="str">
            <v/>
          </cell>
          <cell r="O69" t="str">
            <v/>
          </cell>
          <cell r="P69">
            <v>0</v>
          </cell>
          <cell r="Q69">
            <v>0</v>
          </cell>
          <cell r="R69" t="str">
            <v/>
          </cell>
          <cell r="S69" t="str">
            <v/>
          </cell>
          <cell r="T69">
            <v>0</v>
          </cell>
          <cell r="U69">
            <v>31.5</v>
          </cell>
        </row>
        <row r="70">
          <cell r="B70" t="str">
            <v>Lavandeira</v>
          </cell>
          <cell r="C70" t="str">
            <v>-</v>
          </cell>
          <cell r="D70" t="str">
            <v>-</v>
          </cell>
          <cell r="E70" t="str">
            <v>-</v>
          </cell>
          <cell r="F70">
            <v>3150</v>
          </cell>
          <cell r="G70" t="str">
            <v>-</v>
          </cell>
          <cell r="H70" t="str">
            <v>-</v>
          </cell>
          <cell r="I70" t="str">
            <v>-</v>
          </cell>
          <cell r="J70" t="str">
            <v>-</v>
          </cell>
          <cell r="K70" t="str">
            <v>-</v>
          </cell>
          <cell r="L70" t="str">
            <v>-</v>
          </cell>
          <cell r="M70">
            <v>3150</v>
          </cell>
          <cell r="N70" t="str">
            <v/>
          </cell>
          <cell r="O70" t="str">
            <v/>
          </cell>
          <cell r="P70">
            <v>0</v>
          </cell>
          <cell r="Q70">
            <v>0</v>
          </cell>
          <cell r="R70">
            <v>52.5</v>
          </cell>
          <cell r="S70" t="str">
            <v/>
          </cell>
          <cell r="T70">
            <v>52.5</v>
          </cell>
          <cell r="U70">
            <v>31.5</v>
          </cell>
        </row>
        <row r="71">
          <cell r="B71" t="str">
            <v>Lizarda</v>
          </cell>
          <cell r="C71" t="str">
            <v>-</v>
          </cell>
          <cell r="D71" t="str">
            <v>-</v>
          </cell>
          <cell r="E71" t="str">
            <v>-</v>
          </cell>
          <cell r="F71" t="str">
            <v>-</v>
          </cell>
          <cell r="G71" t="str">
            <v>-</v>
          </cell>
          <cell r="H71">
            <v>3000</v>
          </cell>
          <cell r="I71">
            <v>2100</v>
          </cell>
          <cell r="J71">
            <v>3000</v>
          </cell>
          <cell r="K71">
            <v>3200</v>
          </cell>
          <cell r="L71">
            <v>3000</v>
          </cell>
          <cell r="M71">
            <v>2860</v>
          </cell>
          <cell r="N71">
            <v>2860</v>
          </cell>
          <cell r="O71">
            <v>433.58966777357597</v>
          </cell>
          <cell r="P71">
            <v>0.15160477894180979</v>
          </cell>
          <cell r="Q71">
            <v>0.15</v>
          </cell>
          <cell r="R71">
            <v>47.666666666666664</v>
          </cell>
          <cell r="S71">
            <v>47.666666666666664</v>
          </cell>
          <cell r="T71">
            <v>53.333333333333336</v>
          </cell>
          <cell r="U71">
            <v>50.1</v>
          </cell>
        </row>
        <row r="72">
          <cell r="B72" t="str">
            <v>Luzinópolis</v>
          </cell>
          <cell r="C72" t="str">
            <v>-</v>
          </cell>
          <cell r="D72" t="str">
            <v>-</v>
          </cell>
          <cell r="E72" t="str">
            <v>-</v>
          </cell>
          <cell r="F72" t="str">
            <v>-</v>
          </cell>
          <cell r="G72" t="str">
            <v>-</v>
          </cell>
          <cell r="H72" t="str">
            <v>-</v>
          </cell>
          <cell r="I72" t="str">
            <v>-</v>
          </cell>
          <cell r="J72" t="str">
            <v>-</v>
          </cell>
          <cell r="K72" t="str">
            <v>-</v>
          </cell>
          <cell r="L72">
            <v>2700</v>
          </cell>
          <cell r="M72">
            <v>2700</v>
          </cell>
          <cell r="N72">
            <v>2700</v>
          </cell>
          <cell r="O72" t="str">
            <v/>
          </cell>
          <cell r="P72">
            <v>0</v>
          </cell>
          <cell r="Q72">
            <v>0</v>
          </cell>
          <cell r="R72">
            <v>45</v>
          </cell>
          <cell r="S72">
            <v>45</v>
          </cell>
          <cell r="T72">
            <v>45</v>
          </cell>
          <cell r="U72">
            <v>45</v>
          </cell>
        </row>
        <row r="73">
          <cell r="B73" t="str">
            <v>Marianópolis do Tocantins</v>
          </cell>
          <cell r="C73" t="str">
            <v>-</v>
          </cell>
          <cell r="D73" t="str">
            <v>-</v>
          </cell>
          <cell r="E73" t="str">
            <v>-</v>
          </cell>
          <cell r="F73">
            <v>2500</v>
          </cell>
          <cell r="G73">
            <v>2500</v>
          </cell>
          <cell r="H73">
            <v>2500</v>
          </cell>
          <cell r="I73">
            <v>2744</v>
          </cell>
          <cell r="J73">
            <v>3000</v>
          </cell>
          <cell r="K73">
            <v>3000</v>
          </cell>
          <cell r="L73">
            <v>3100</v>
          </cell>
          <cell r="M73">
            <v>2763.4285714285716</v>
          </cell>
          <cell r="N73">
            <v>2868.8</v>
          </cell>
          <cell r="O73">
            <v>268.87844660295673</v>
          </cell>
          <cell r="P73">
            <v>9.7298858882376812E-2</v>
          </cell>
          <cell r="Q73">
            <v>9.7298858882376812E-2</v>
          </cell>
          <cell r="R73">
            <v>46.057142857142857</v>
          </cell>
          <cell r="S73">
            <v>47.81333333333334</v>
          </cell>
          <cell r="T73">
            <v>51.666666666666664</v>
          </cell>
          <cell r="U73">
            <v>50.2</v>
          </cell>
        </row>
        <row r="74">
          <cell r="B74" t="str">
            <v>Mateiros</v>
          </cell>
          <cell r="C74">
            <v>2800</v>
          </cell>
          <cell r="D74">
            <v>3000</v>
          </cell>
          <cell r="E74">
            <v>3000</v>
          </cell>
          <cell r="F74">
            <v>3000</v>
          </cell>
          <cell r="G74">
            <v>2940</v>
          </cell>
          <cell r="H74">
            <v>3150</v>
          </cell>
          <cell r="I74">
            <v>2265</v>
          </cell>
          <cell r="J74">
            <v>2800</v>
          </cell>
          <cell r="K74">
            <v>2946</v>
          </cell>
          <cell r="L74">
            <v>2895</v>
          </cell>
          <cell r="M74">
            <v>2879.6</v>
          </cell>
          <cell r="N74">
            <v>2811.2</v>
          </cell>
          <cell r="O74">
            <v>239.28235297331153</v>
          </cell>
          <cell r="P74">
            <v>8.3095691406206262E-2</v>
          </cell>
          <cell r="Q74">
            <v>8.3095691406206262E-2</v>
          </cell>
          <cell r="R74">
            <v>47.993333333333332</v>
          </cell>
          <cell r="S74">
            <v>46.853333333333332</v>
          </cell>
          <cell r="T74">
            <v>52.5</v>
          </cell>
          <cell r="U74">
            <v>49.2</v>
          </cell>
        </row>
        <row r="75">
          <cell r="B75" t="str">
            <v>Maurilândia do Tocantins</v>
          </cell>
          <cell r="C75" t="str">
            <v>-</v>
          </cell>
          <cell r="D75" t="str">
            <v>-</v>
          </cell>
          <cell r="E75" t="str">
            <v>-</v>
          </cell>
          <cell r="F75" t="str">
            <v>-</v>
          </cell>
          <cell r="G75" t="str">
            <v>-</v>
          </cell>
          <cell r="H75" t="str">
            <v>-</v>
          </cell>
          <cell r="I75" t="str">
            <v>-</v>
          </cell>
          <cell r="J75" t="str">
            <v>-</v>
          </cell>
          <cell r="K75" t="str">
            <v>-</v>
          </cell>
          <cell r="L75" t="str">
            <v>-</v>
          </cell>
          <cell r="M75" t="str">
            <v/>
          </cell>
          <cell r="N75" t="str">
            <v/>
          </cell>
          <cell r="O75" t="str">
            <v/>
          </cell>
          <cell r="P75">
            <v>0</v>
          </cell>
          <cell r="Q75">
            <v>0</v>
          </cell>
          <cell r="R75" t="str">
            <v/>
          </cell>
          <cell r="S75" t="str">
            <v/>
          </cell>
          <cell r="T75">
            <v>0</v>
          </cell>
          <cell r="U75">
            <v>31.5</v>
          </cell>
        </row>
        <row r="76">
          <cell r="B76" t="str">
            <v>Miracema do Tocantins</v>
          </cell>
          <cell r="C76">
            <v>2800</v>
          </cell>
          <cell r="D76">
            <v>2800</v>
          </cell>
          <cell r="E76">
            <v>2800</v>
          </cell>
          <cell r="F76">
            <v>2800</v>
          </cell>
          <cell r="G76">
            <v>2800</v>
          </cell>
          <cell r="H76">
            <v>2500</v>
          </cell>
          <cell r="I76">
            <v>1875</v>
          </cell>
          <cell r="J76">
            <v>2500</v>
          </cell>
          <cell r="K76">
            <v>2700</v>
          </cell>
          <cell r="L76">
            <v>3300</v>
          </cell>
          <cell r="M76">
            <v>2687.5</v>
          </cell>
          <cell r="N76">
            <v>2575</v>
          </cell>
          <cell r="O76">
            <v>360.41064542176514</v>
          </cell>
          <cell r="P76">
            <v>0.13410628666856378</v>
          </cell>
          <cell r="Q76">
            <v>0.13410628666856378</v>
          </cell>
          <cell r="R76">
            <v>44.791666666666664</v>
          </cell>
          <cell r="S76">
            <v>42.916666666666664</v>
          </cell>
          <cell r="T76">
            <v>55</v>
          </cell>
          <cell r="U76">
            <v>45.1</v>
          </cell>
        </row>
        <row r="77">
          <cell r="B77" t="str">
            <v>Miranorte</v>
          </cell>
          <cell r="C77">
            <v>2800</v>
          </cell>
          <cell r="D77">
            <v>2800</v>
          </cell>
          <cell r="E77">
            <v>2800</v>
          </cell>
          <cell r="F77">
            <v>2800</v>
          </cell>
          <cell r="G77">
            <v>3300</v>
          </cell>
          <cell r="H77">
            <v>3300</v>
          </cell>
          <cell r="I77">
            <v>2475</v>
          </cell>
          <cell r="J77">
            <v>3300</v>
          </cell>
          <cell r="K77">
            <v>3303</v>
          </cell>
          <cell r="L77">
            <v>3300</v>
          </cell>
          <cell r="M77">
            <v>3017.8</v>
          </cell>
          <cell r="N77">
            <v>3135.6</v>
          </cell>
          <cell r="O77">
            <v>313.45132530160618</v>
          </cell>
          <cell r="P77">
            <v>0.10386749463238325</v>
          </cell>
          <cell r="Q77">
            <v>0.10386749463238325</v>
          </cell>
          <cell r="R77">
            <v>50.296666666666667</v>
          </cell>
          <cell r="S77">
            <v>52.26</v>
          </cell>
          <cell r="T77">
            <v>55.05</v>
          </cell>
          <cell r="U77">
            <v>54.9</v>
          </cell>
        </row>
        <row r="78">
          <cell r="B78" t="str">
            <v>Monte do Carmo</v>
          </cell>
          <cell r="C78">
            <v>2800</v>
          </cell>
          <cell r="D78">
            <v>3000</v>
          </cell>
          <cell r="E78">
            <v>3000</v>
          </cell>
          <cell r="F78">
            <v>2800</v>
          </cell>
          <cell r="G78">
            <v>2940</v>
          </cell>
          <cell r="H78">
            <v>3000</v>
          </cell>
          <cell r="I78">
            <v>2100</v>
          </cell>
          <cell r="J78">
            <v>2700</v>
          </cell>
          <cell r="K78">
            <v>2700</v>
          </cell>
          <cell r="L78">
            <v>2780</v>
          </cell>
          <cell r="M78">
            <v>2782</v>
          </cell>
          <cell r="N78">
            <v>2656</v>
          </cell>
          <cell r="O78">
            <v>268.07130063142199</v>
          </cell>
          <cell r="P78">
            <v>9.6359202239907252E-2</v>
          </cell>
          <cell r="Q78">
            <v>9.6359202239907252E-2</v>
          </cell>
          <cell r="R78">
            <v>46.366666666666667</v>
          </cell>
          <cell r="S78">
            <v>44.266666666666666</v>
          </cell>
          <cell r="T78">
            <v>50</v>
          </cell>
          <cell r="U78">
            <v>46.5</v>
          </cell>
        </row>
        <row r="79">
          <cell r="B79" t="str">
            <v>Monte Santo do Tocantins</v>
          </cell>
          <cell r="C79" t="str">
            <v>-</v>
          </cell>
          <cell r="D79" t="str">
            <v>-</v>
          </cell>
          <cell r="E79" t="str">
            <v>-</v>
          </cell>
          <cell r="F79" t="str">
            <v>-</v>
          </cell>
          <cell r="G79" t="str">
            <v>-</v>
          </cell>
          <cell r="H79" t="str">
            <v>-</v>
          </cell>
          <cell r="I79" t="str">
            <v>-</v>
          </cell>
          <cell r="J79">
            <v>3126</v>
          </cell>
          <cell r="K79">
            <v>3126</v>
          </cell>
          <cell r="L79">
            <v>3000</v>
          </cell>
          <cell r="M79">
            <v>3084</v>
          </cell>
          <cell r="N79">
            <v>3084</v>
          </cell>
          <cell r="O79">
            <v>72.746133917892848</v>
          </cell>
          <cell r="P79">
            <v>2.3588240570004165E-2</v>
          </cell>
          <cell r="Q79">
            <v>2.3588240570004165E-2</v>
          </cell>
          <cell r="R79">
            <v>51.4</v>
          </cell>
          <cell r="S79">
            <v>51.4</v>
          </cell>
          <cell r="T79">
            <v>52.1</v>
          </cell>
          <cell r="U79">
            <v>52.1</v>
          </cell>
        </row>
        <row r="80">
          <cell r="B80" t="str">
            <v>Palmeiras do Tocantins</v>
          </cell>
          <cell r="C80" t="str">
            <v>-</v>
          </cell>
          <cell r="D80">
            <v>2880</v>
          </cell>
          <cell r="E80">
            <v>3000</v>
          </cell>
          <cell r="F80">
            <v>2000</v>
          </cell>
          <cell r="G80" t="str">
            <v>-</v>
          </cell>
          <cell r="H80" t="str">
            <v>-</v>
          </cell>
          <cell r="I80" t="str">
            <v>-</v>
          </cell>
          <cell r="J80" t="str">
            <v>-</v>
          </cell>
          <cell r="K80" t="str">
            <v>-</v>
          </cell>
          <cell r="L80">
            <v>3000</v>
          </cell>
          <cell r="M80">
            <v>2720</v>
          </cell>
          <cell r="N80">
            <v>3000</v>
          </cell>
          <cell r="O80">
            <v>483.32183894378289</v>
          </cell>
          <cell r="P80">
            <v>0.17769185255286135</v>
          </cell>
          <cell r="Q80">
            <v>0.15</v>
          </cell>
          <cell r="R80">
            <v>45.333333333333336</v>
          </cell>
          <cell r="S80">
            <v>50</v>
          </cell>
          <cell r="T80">
            <v>50</v>
          </cell>
          <cell r="U80">
            <v>50</v>
          </cell>
        </row>
        <row r="81">
          <cell r="B81" t="str">
            <v>Muricilândia</v>
          </cell>
          <cell r="C81" t="str">
            <v>-</v>
          </cell>
          <cell r="D81" t="str">
            <v>-</v>
          </cell>
          <cell r="E81" t="str">
            <v>-</v>
          </cell>
          <cell r="F81" t="str">
            <v>-</v>
          </cell>
          <cell r="G81" t="str">
            <v>-</v>
          </cell>
          <cell r="H81" t="str">
            <v>-</v>
          </cell>
          <cell r="I81" t="str">
            <v>-</v>
          </cell>
          <cell r="J81">
            <v>2520</v>
          </cell>
          <cell r="K81">
            <v>2520</v>
          </cell>
          <cell r="L81">
            <v>2520</v>
          </cell>
          <cell r="M81">
            <v>2520</v>
          </cell>
          <cell r="N81">
            <v>2520</v>
          </cell>
          <cell r="O81">
            <v>0</v>
          </cell>
          <cell r="P81">
            <v>0</v>
          </cell>
          <cell r="Q81">
            <v>0</v>
          </cell>
          <cell r="R81">
            <v>42</v>
          </cell>
          <cell r="S81">
            <v>42</v>
          </cell>
          <cell r="T81">
            <v>42</v>
          </cell>
          <cell r="U81">
            <v>42</v>
          </cell>
        </row>
        <row r="82">
          <cell r="B82" t="str">
            <v>Natividade</v>
          </cell>
          <cell r="C82" t="str">
            <v>-</v>
          </cell>
          <cell r="D82" t="str">
            <v>-</v>
          </cell>
          <cell r="E82" t="str">
            <v>-</v>
          </cell>
          <cell r="F82">
            <v>3100</v>
          </cell>
          <cell r="G82">
            <v>3000</v>
          </cell>
          <cell r="H82">
            <v>3300</v>
          </cell>
          <cell r="I82">
            <v>2400</v>
          </cell>
          <cell r="J82">
            <v>1891</v>
          </cell>
          <cell r="K82">
            <v>3103</v>
          </cell>
          <cell r="L82">
            <v>2920</v>
          </cell>
          <cell r="M82">
            <v>2816.2857142857142</v>
          </cell>
          <cell r="N82">
            <v>2722.8</v>
          </cell>
          <cell r="O82">
            <v>495.08137859201582</v>
          </cell>
          <cell r="P82">
            <v>0.17579231257705746</v>
          </cell>
          <cell r="Q82">
            <v>0.15</v>
          </cell>
          <cell r="R82">
            <v>46.938095238095237</v>
          </cell>
          <cell r="S82">
            <v>45.38</v>
          </cell>
          <cell r="T82">
            <v>55</v>
          </cell>
          <cell r="U82">
            <v>47.6</v>
          </cell>
        </row>
        <row r="83">
          <cell r="B83" t="str">
            <v>Nazaré</v>
          </cell>
          <cell r="C83" t="str">
            <v>-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 t="str">
            <v>-</v>
          </cell>
          <cell r="J83" t="str">
            <v>-</v>
          </cell>
          <cell r="K83" t="str">
            <v>-</v>
          </cell>
          <cell r="L83" t="str">
            <v>-</v>
          </cell>
          <cell r="M83" t="str">
            <v/>
          </cell>
          <cell r="N83" t="str">
            <v/>
          </cell>
          <cell r="O83" t="str">
            <v/>
          </cell>
          <cell r="P83">
            <v>0</v>
          </cell>
          <cell r="Q83">
            <v>0</v>
          </cell>
          <cell r="R83" t="str">
            <v/>
          </cell>
          <cell r="S83" t="str">
            <v/>
          </cell>
          <cell r="T83">
            <v>0</v>
          </cell>
          <cell r="U83">
            <v>31.5</v>
          </cell>
        </row>
        <row r="84">
          <cell r="B84" t="str">
            <v>Nova Olinda</v>
          </cell>
          <cell r="C84">
            <v>2700</v>
          </cell>
          <cell r="D84">
            <v>2880</v>
          </cell>
          <cell r="E84">
            <v>2880</v>
          </cell>
          <cell r="F84">
            <v>2800</v>
          </cell>
          <cell r="G84">
            <v>2900</v>
          </cell>
          <cell r="H84">
            <v>2900</v>
          </cell>
          <cell r="I84">
            <v>2900</v>
          </cell>
          <cell r="J84">
            <v>2452</v>
          </cell>
          <cell r="K84">
            <v>2600</v>
          </cell>
          <cell r="L84">
            <v>2424</v>
          </cell>
          <cell r="M84">
            <v>2743.6</v>
          </cell>
          <cell r="N84">
            <v>2655.2</v>
          </cell>
          <cell r="O84">
            <v>189.58152746392662</v>
          </cell>
          <cell r="P84">
            <v>6.9099550759559203E-2</v>
          </cell>
          <cell r="Q84">
            <v>6.9099550759559203E-2</v>
          </cell>
          <cell r="R84">
            <v>45.726666666666667</v>
          </cell>
          <cell r="S84">
            <v>44.25333333333333</v>
          </cell>
          <cell r="T84">
            <v>48.333333333333336</v>
          </cell>
          <cell r="U84">
            <v>46.5</v>
          </cell>
        </row>
        <row r="85">
          <cell r="B85" t="str">
            <v>Nova Rosalândia</v>
          </cell>
          <cell r="C85" t="str">
            <v>-</v>
          </cell>
          <cell r="D85" t="str">
            <v>-</v>
          </cell>
          <cell r="E85" t="str">
            <v>-</v>
          </cell>
          <cell r="F85" t="str">
            <v>-</v>
          </cell>
          <cell r="G85">
            <v>2500</v>
          </cell>
          <cell r="H85">
            <v>2500</v>
          </cell>
          <cell r="I85">
            <v>2500</v>
          </cell>
          <cell r="J85">
            <v>2500</v>
          </cell>
          <cell r="K85">
            <v>2500</v>
          </cell>
          <cell r="L85">
            <v>2500</v>
          </cell>
          <cell r="M85">
            <v>2500</v>
          </cell>
          <cell r="N85">
            <v>2500</v>
          </cell>
          <cell r="O85">
            <v>0</v>
          </cell>
          <cell r="P85">
            <v>0</v>
          </cell>
          <cell r="Q85">
            <v>0</v>
          </cell>
          <cell r="R85">
            <v>41.666666666666664</v>
          </cell>
          <cell r="S85">
            <v>41.666666666666664</v>
          </cell>
          <cell r="T85">
            <v>41.666666666666664</v>
          </cell>
          <cell r="U85">
            <v>41.7</v>
          </cell>
        </row>
        <row r="86">
          <cell r="B86" t="str">
            <v>Novo Acordo</v>
          </cell>
          <cell r="C86" t="str">
            <v>-</v>
          </cell>
          <cell r="D86" t="str">
            <v>-</v>
          </cell>
          <cell r="E86" t="str">
            <v>-</v>
          </cell>
          <cell r="F86">
            <v>2700</v>
          </cell>
          <cell r="G86">
            <v>2940</v>
          </cell>
          <cell r="H86">
            <v>2800</v>
          </cell>
          <cell r="I86">
            <v>1900</v>
          </cell>
          <cell r="J86">
            <v>2520</v>
          </cell>
          <cell r="K86">
            <v>2880</v>
          </cell>
          <cell r="L86">
            <v>3120</v>
          </cell>
          <cell r="M86">
            <v>2694.2857142857142</v>
          </cell>
          <cell r="N86">
            <v>2644</v>
          </cell>
          <cell r="O86">
            <v>397.6119189552013</v>
          </cell>
          <cell r="P86">
            <v>0.14757600385399836</v>
          </cell>
          <cell r="Q86">
            <v>0.14757600385399836</v>
          </cell>
          <cell r="R86">
            <v>44.904761904761905</v>
          </cell>
          <cell r="S86">
            <v>44.06666666666667</v>
          </cell>
          <cell r="T86">
            <v>52</v>
          </cell>
          <cell r="U86">
            <v>46.3</v>
          </cell>
        </row>
        <row r="87">
          <cell r="B87" t="str">
            <v>Novo Alegre</v>
          </cell>
          <cell r="C87" t="str">
            <v>-</v>
          </cell>
          <cell r="D87" t="str">
            <v>-</v>
          </cell>
          <cell r="E87" t="str">
            <v>-</v>
          </cell>
          <cell r="F87" t="str">
            <v>-</v>
          </cell>
          <cell r="G87" t="str">
            <v>-</v>
          </cell>
          <cell r="H87" t="str">
            <v>-</v>
          </cell>
          <cell r="I87" t="str">
            <v>-</v>
          </cell>
          <cell r="J87" t="str">
            <v>-</v>
          </cell>
          <cell r="K87" t="str">
            <v>-</v>
          </cell>
          <cell r="L87" t="str">
            <v>-</v>
          </cell>
          <cell r="M87" t="str">
            <v/>
          </cell>
          <cell r="N87" t="str">
            <v/>
          </cell>
          <cell r="O87" t="str">
            <v/>
          </cell>
          <cell r="P87">
            <v>0</v>
          </cell>
          <cell r="Q87">
            <v>0</v>
          </cell>
          <cell r="R87" t="str">
            <v/>
          </cell>
          <cell r="S87" t="str">
            <v/>
          </cell>
          <cell r="T87">
            <v>0</v>
          </cell>
          <cell r="U87">
            <v>31.5</v>
          </cell>
        </row>
        <row r="88">
          <cell r="B88" t="str">
            <v>Novo Jardim</v>
          </cell>
          <cell r="C88">
            <v>2700</v>
          </cell>
          <cell r="D88" t="str">
            <v>-</v>
          </cell>
          <cell r="E88" t="str">
            <v>-</v>
          </cell>
          <cell r="F88" t="str">
            <v>-</v>
          </cell>
          <cell r="G88" t="str">
            <v>-</v>
          </cell>
          <cell r="H88" t="str">
            <v>-</v>
          </cell>
          <cell r="I88" t="str">
            <v>-</v>
          </cell>
          <cell r="J88" t="str">
            <v>-</v>
          </cell>
          <cell r="K88" t="str">
            <v>-</v>
          </cell>
          <cell r="L88" t="str">
            <v>-</v>
          </cell>
          <cell r="M88">
            <v>2700</v>
          </cell>
          <cell r="N88" t="str">
            <v/>
          </cell>
          <cell r="O88" t="str">
            <v/>
          </cell>
          <cell r="P88">
            <v>0</v>
          </cell>
          <cell r="Q88">
            <v>0</v>
          </cell>
          <cell r="R88">
            <v>45</v>
          </cell>
          <cell r="S88" t="str">
            <v/>
          </cell>
          <cell r="T88">
            <v>45</v>
          </cell>
          <cell r="U88">
            <v>31.5</v>
          </cell>
        </row>
        <row r="89">
          <cell r="B89" t="str">
            <v>Oliveira de Fátima</v>
          </cell>
          <cell r="C89" t="str">
            <v>-</v>
          </cell>
          <cell r="D89" t="str">
            <v>-</v>
          </cell>
          <cell r="E89">
            <v>3000</v>
          </cell>
          <cell r="F89">
            <v>2700</v>
          </cell>
          <cell r="G89">
            <v>2940</v>
          </cell>
          <cell r="H89">
            <v>2700</v>
          </cell>
          <cell r="I89">
            <v>2100</v>
          </cell>
          <cell r="J89">
            <v>2760</v>
          </cell>
          <cell r="K89">
            <v>3150</v>
          </cell>
          <cell r="L89">
            <v>2850</v>
          </cell>
          <cell r="M89">
            <v>2775</v>
          </cell>
          <cell r="N89">
            <v>2712</v>
          </cell>
          <cell r="O89">
            <v>314.23376193982904</v>
          </cell>
          <cell r="P89">
            <v>0.11323739169002849</v>
          </cell>
          <cell r="Q89">
            <v>0.11323739169002849</v>
          </cell>
          <cell r="R89">
            <v>46.25</v>
          </cell>
          <cell r="S89">
            <v>45.2</v>
          </cell>
          <cell r="T89">
            <v>52.5</v>
          </cell>
          <cell r="U89">
            <v>47.5</v>
          </cell>
        </row>
        <row r="90">
          <cell r="B90" t="str">
            <v>Palmeirante</v>
          </cell>
          <cell r="C90">
            <v>2700</v>
          </cell>
          <cell r="D90">
            <v>2880</v>
          </cell>
          <cell r="E90">
            <v>2700</v>
          </cell>
          <cell r="F90">
            <v>2194</v>
          </cell>
          <cell r="G90">
            <v>2000</v>
          </cell>
          <cell r="H90">
            <v>2000</v>
          </cell>
          <cell r="I90">
            <v>2000</v>
          </cell>
          <cell r="J90">
            <v>2021</v>
          </cell>
          <cell r="K90">
            <v>2200</v>
          </cell>
          <cell r="L90">
            <v>3500</v>
          </cell>
          <cell r="M90">
            <v>2419.5</v>
          </cell>
          <cell r="N90">
            <v>2344.1999999999998</v>
          </cell>
          <cell r="O90">
            <v>508.01077197678046</v>
          </cell>
          <cell r="P90">
            <v>0.20996518783913223</v>
          </cell>
          <cell r="Q90">
            <v>0.15</v>
          </cell>
          <cell r="R90">
            <v>40.325000000000003</v>
          </cell>
          <cell r="S90">
            <v>39.07</v>
          </cell>
          <cell r="T90">
            <v>58.333333333333336</v>
          </cell>
          <cell r="U90">
            <v>41</v>
          </cell>
        </row>
        <row r="91">
          <cell r="B91" t="str">
            <v>Palmeirópolis</v>
          </cell>
          <cell r="C91">
            <v>3000</v>
          </cell>
          <cell r="D91">
            <v>3200</v>
          </cell>
          <cell r="E91">
            <v>3300</v>
          </cell>
          <cell r="F91">
            <v>2880</v>
          </cell>
          <cell r="G91">
            <v>3343</v>
          </cell>
          <cell r="H91">
            <v>3017</v>
          </cell>
          <cell r="I91">
            <v>1848</v>
          </cell>
          <cell r="J91">
            <v>2928</v>
          </cell>
          <cell r="K91">
            <v>2933</v>
          </cell>
          <cell r="L91">
            <v>2800</v>
          </cell>
          <cell r="M91">
            <v>2924.9</v>
          </cell>
          <cell r="N91">
            <v>2705.2</v>
          </cell>
          <cell r="O91">
            <v>419.35332490766274</v>
          </cell>
          <cell r="P91">
            <v>0.14337355974825217</v>
          </cell>
          <cell r="Q91">
            <v>0.14337355974825217</v>
          </cell>
          <cell r="R91">
            <v>48.748333333333335</v>
          </cell>
          <cell r="S91">
            <v>45.086666666666666</v>
          </cell>
          <cell r="T91">
            <v>55.716666666666669</v>
          </cell>
          <cell r="U91">
            <v>47.3</v>
          </cell>
        </row>
        <row r="92">
          <cell r="B92" t="str">
            <v>Paraíso do Tocantins</v>
          </cell>
          <cell r="C92" t="str">
            <v>-</v>
          </cell>
          <cell r="D92" t="str">
            <v>-</v>
          </cell>
          <cell r="E92">
            <v>2800</v>
          </cell>
          <cell r="F92">
            <v>2700</v>
          </cell>
          <cell r="G92">
            <v>2700</v>
          </cell>
          <cell r="H92">
            <v>2600</v>
          </cell>
          <cell r="I92">
            <v>2894</v>
          </cell>
          <cell r="J92">
            <v>2667</v>
          </cell>
          <cell r="K92">
            <v>2667</v>
          </cell>
          <cell r="L92">
            <v>2880</v>
          </cell>
          <cell r="M92">
            <v>2738.5</v>
          </cell>
          <cell r="N92">
            <v>2741.6</v>
          </cell>
          <cell r="O92">
            <v>107.14209523538622</v>
          </cell>
          <cell r="P92">
            <v>3.9124372917796683E-2</v>
          </cell>
          <cell r="Q92">
            <v>3.9124372917796683E-2</v>
          </cell>
          <cell r="R92">
            <v>45.641666666666666</v>
          </cell>
          <cell r="S92">
            <v>45.693333333333335</v>
          </cell>
          <cell r="T92">
            <v>48.233333333333334</v>
          </cell>
          <cell r="U92">
            <v>48</v>
          </cell>
        </row>
        <row r="93">
          <cell r="B93" t="str">
            <v>Paranã</v>
          </cell>
          <cell r="C93">
            <v>2700</v>
          </cell>
          <cell r="D93" t="str">
            <v>-</v>
          </cell>
          <cell r="E93" t="str">
            <v>-</v>
          </cell>
          <cell r="F93" t="str">
            <v>-</v>
          </cell>
          <cell r="G93" t="str">
            <v>-</v>
          </cell>
          <cell r="H93" t="str">
            <v>-</v>
          </cell>
          <cell r="I93" t="str">
            <v>-</v>
          </cell>
          <cell r="J93" t="str">
            <v>-</v>
          </cell>
          <cell r="K93" t="str">
            <v>-</v>
          </cell>
          <cell r="L93" t="str">
            <v>-</v>
          </cell>
          <cell r="M93">
            <v>2700</v>
          </cell>
          <cell r="N93" t="str">
            <v/>
          </cell>
          <cell r="O93" t="str">
            <v/>
          </cell>
          <cell r="P93">
            <v>0</v>
          </cell>
          <cell r="Q93">
            <v>0</v>
          </cell>
          <cell r="R93">
            <v>45</v>
          </cell>
          <cell r="S93" t="str">
            <v/>
          </cell>
          <cell r="T93">
            <v>45</v>
          </cell>
          <cell r="U93">
            <v>31.5</v>
          </cell>
        </row>
        <row r="94">
          <cell r="B94" t="str">
            <v>Pau D'Arco</v>
          </cell>
          <cell r="C94" t="str">
            <v>-</v>
          </cell>
          <cell r="D94" t="str">
            <v>-</v>
          </cell>
          <cell r="E94" t="str">
            <v>-</v>
          </cell>
          <cell r="F94" t="str">
            <v>-</v>
          </cell>
          <cell r="G94" t="str">
            <v>-</v>
          </cell>
          <cell r="H94" t="str">
            <v>-</v>
          </cell>
          <cell r="I94" t="str">
            <v>-</v>
          </cell>
          <cell r="J94" t="str">
            <v>-</v>
          </cell>
          <cell r="K94" t="str">
            <v>-</v>
          </cell>
          <cell r="L94" t="str">
            <v>-</v>
          </cell>
          <cell r="M94" t="str">
            <v/>
          </cell>
          <cell r="N94" t="str">
            <v/>
          </cell>
          <cell r="O94" t="str">
            <v/>
          </cell>
          <cell r="P94">
            <v>0</v>
          </cell>
          <cell r="Q94">
            <v>0</v>
          </cell>
          <cell r="R94" t="str">
            <v/>
          </cell>
          <cell r="S94" t="str">
            <v/>
          </cell>
          <cell r="T94">
            <v>0</v>
          </cell>
          <cell r="U94">
            <v>31.5</v>
          </cell>
        </row>
        <row r="95">
          <cell r="B95" t="str">
            <v>Pedro Afonso</v>
          </cell>
          <cell r="C95">
            <v>2800</v>
          </cell>
          <cell r="D95">
            <v>2800</v>
          </cell>
          <cell r="E95">
            <v>2760</v>
          </cell>
          <cell r="F95">
            <v>2500</v>
          </cell>
          <cell r="G95">
            <v>2496</v>
          </cell>
          <cell r="H95">
            <v>2496</v>
          </cell>
          <cell r="I95">
            <v>1622</v>
          </cell>
          <cell r="J95">
            <v>2496</v>
          </cell>
          <cell r="K95">
            <v>2497</v>
          </cell>
          <cell r="L95">
            <v>2880</v>
          </cell>
          <cell r="M95">
            <v>2534.6999999999998</v>
          </cell>
          <cell r="N95">
            <v>2398.1999999999998</v>
          </cell>
          <cell r="O95">
            <v>357.60004039273969</v>
          </cell>
          <cell r="P95">
            <v>0.14108180076251223</v>
          </cell>
          <cell r="Q95">
            <v>0.14108180076251223</v>
          </cell>
          <cell r="R95">
            <v>42.244999999999997</v>
          </cell>
          <cell r="S95">
            <v>39.97</v>
          </cell>
          <cell r="T95">
            <v>48</v>
          </cell>
          <cell r="U95">
            <v>42</v>
          </cell>
        </row>
        <row r="96">
          <cell r="B96" t="str">
            <v>Peixe</v>
          </cell>
          <cell r="C96">
            <v>2700</v>
          </cell>
          <cell r="D96">
            <v>3210</v>
          </cell>
          <cell r="E96">
            <v>3300</v>
          </cell>
          <cell r="F96">
            <v>2820</v>
          </cell>
          <cell r="G96">
            <v>3000</v>
          </cell>
          <cell r="H96">
            <v>3000</v>
          </cell>
          <cell r="I96">
            <v>1761</v>
          </cell>
          <cell r="J96">
            <v>2978</v>
          </cell>
          <cell r="K96">
            <v>2900</v>
          </cell>
          <cell r="L96">
            <v>2038</v>
          </cell>
          <cell r="M96">
            <v>2770.7</v>
          </cell>
          <cell r="N96">
            <v>2535.4</v>
          </cell>
          <cell r="O96">
            <v>494.61141874764161</v>
          </cell>
          <cell r="P96">
            <v>0.17851496688477339</v>
          </cell>
          <cell r="Q96">
            <v>0.15</v>
          </cell>
          <cell r="R96">
            <v>46.178333333333327</v>
          </cell>
          <cell r="S96">
            <v>42.256666666666668</v>
          </cell>
          <cell r="T96">
            <v>55</v>
          </cell>
          <cell r="U96">
            <v>44.4</v>
          </cell>
        </row>
        <row r="97">
          <cell r="B97" t="str">
            <v>Pequizeiro</v>
          </cell>
          <cell r="C97" t="str">
            <v>-</v>
          </cell>
          <cell r="D97" t="str">
            <v>-</v>
          </cell>
          <cell r="E97" t="str">
            <v>-</v>
          </cell>
          <cell r="F97" t="str">
            <v>-</v>
          </cell>
          <cell r="G97" t="str">
            <v>-</v>
          </cell>
          <cell r="H97" t="str">
            <v>-</v>
          </cell>
          <cell r="I97" t="str">
            <v>-</v>
          </cell>
          <cell r="J97">
            <v>2400</v>
          </cell>
          <cell r="K97" t="str">
            <v>-</v>
          </cell>
          <cell r="L97">
            <v>2856</v>
          </cell>
          <cell r="M97">
            <v>2628</v>
          </cell>
          <cell r="N97">
            <v>2628</v>
          </cell>
          <cell r="O97">
            <v>322.44069222106566</v>
          </cell>
          <cell r="P97">
            <v>0.12269432732917263</v>
          </cell>
          <cell r="Q97">
            <v>0.12269432732917263</v>
          </cell>
          <cell r="R97">
            <v>43.8</v>
          </cell>
          <cell r="S97">
            <v>43.8</v>
          </cell>
          <cell r="T97">
            <v>47.6</v>
          </cell>
          <cell r="U97">
            <v>46</v>
          </cell>
        </row>
        <row r="98">
          <cell r="B98" t="str">
            <v>Colméia</v>
          </cell>
          <cell r="C98" t="str">
            <v>-</v>
          </cell>
          <cell r="D98" t="str">
            <v>-</v>
          </cell>
          <cell r="E98" t="str">
            <v>-</v>
          </cell>
          <cell r="F98" t="str">
            <v>-</v>
          </cell>
          <cell r="G98" t="str">
            <v>-</v>
          </cell>
          <cell r="H98" t="str">
            <v>-</v>
          </cell>
          <cell r="I98" t="str">
            <v>-</v>
          </cell>
          <cell r="J98" t="str">
            <v>-</v>
          </cell>
          <cell r="K98" t="str">
            <v>-</v>
          </cell>
          <cell r="L98" t="str">
            <v>-</v>
          </cell>
          <cell r="M98" t="str">
            <v/>
          </cell>
          <cell r="N98" t="str">
            <v/>
          </cell>
          <cell r="O98" t="str">
            <v/>
          </cell>
          <cell r="P98">
            <v>0</v>
          </cell>
          <cell r="Q98">
            <v>0</v>
          </cell>
          <cell r="R98" t="str">
            <v/>
          </cell>
          <cell r="S98" t="str">
            <v/>
          </cell>
          <cell r="T98">
            <v>0</v>
          </cell>
          <cell r="U98">
            <v>31.5</v>
          </cell>
        </row>
        <row r="99">
          <cell r="B99" t="str">
            <v>Pindorama do Tocantins</v>
          </cell>
          <cell r="C99" t="str">
            <v>-</v>
          </cell>
          <cell r="D99" t="str">
            <v>-</v>
          </cell>
          <cell r="E99" t="str">
            <v>-</v>
          </cell>
          <cell r="F99" t="str">
            <v>-</v>
          </cell>
          <cell r="G99" t="str">
            <v>-</v>
          </cell>
          <cell r="H99" t="str">
            <v>...</v>
          </cell>
          <cell r="I99" t="str">
            <v>-</v>
          </cell>
          <cell r="J99">
            <v>2220</v>
          </cell>
          <cell r="K99">
            <v>2520</v>
          </cell>
          <cell r="L99">
            <v>2580</v>
          </cell>
          <cell r="M99">
            <v>2440</v>
          </cell>
          <cell r="N99">
            <v>2440</v>
          </cell>
          <cell r="O99">
            <v>192.8730152198591</v>
          </cell>
          <cell r="P99">
            <v>7.9046317713057007E-2</v>
          </cell>
          <cell r="Q99">
            <v>7.9046317713057007E-2</v>
          </cell>
          <cell r="R99">
            <v>40.666666666666664</v>
          </cell>
          <cell r="S99">
            <v>40.666666666666664</v>
          </cell>
          <cell r="T99">
            <v>43</v>
          </cell>
          <cell r="U99">
            <v>42.7</v>
          </cell>
        </row>
        <row r="100">
          <cell r="B100" t="str">
            <v>Piraquê</v>
          </cell>
          <cell r="C100" t="str">
            <v>-</v>
          </cell>
          <cell r="D100" t="str">
            <v>-</v>
          </cell>
          <cell r="E100" t="str">
            <v>-</v>
          </cell>
          <cell r="F100" t="str">
            <v>-</v>
          </cell>
          <cell r="G100">
            <v>2460</v>
          </cell>
          <cell r="H100">
            <v>2760</v>
          </cell>
          <cell r="I100">
            <v>2760</v>
          </cell>
          <cell r="J100">
            <v>2500</v>
          </cell>
          <cell r="K100">
            <v>2500</v>
          </cell>
          <cell r="L100">
            <v>2880</v>
          </cell>
          <cell r="M100">
            <v>2643.3333333333335</v>
          </cell>
          <cell r="N100">
            <v>2680</v>
          </cell>
          <cell r="O100">
            <v>177.7263814594408</v>
          </cell>
          <cell r="P100">
            <v>6.7235705470154145E-2</v>
          </cell>
          <cell r="Q100">
            <v>6.7235705470154145E-2</v>
          </cell>
          <cell r="R100">
            <v>44.055555555555557</v>
          </cell>
          <cell r="S100">
            <v>44.666666666666664</v>
          </cell>
          <cell r="T100">
            <v>48</v>
          </cell>
          <cell r="U100">
            <v>46.9</v>
          </cell>
        </row>
        <row r="101">
          <cell r="B101" t="str">
            <v>Pium</v>
          </cell>
          <cell r="C101">
            <v>2800</v>
          </cell>
          <cell r="D101">
            <v>2800</v>
          </cell>
          <cell r="E101">
            <v>3000</v>
          </cell>
          <cell r="F101">
            <v>3000</v>
          </cell>
          <cell r="G101">
            <v>3007</v>
          </cell>
          <cell r="H101">
            <v>3003</v>
          </cell>
          <cell r="I101">
            <v>3043</v>
          </cell>
          <cell r="J101">
            <v>3006</v>
          </cell>
          <cell r="K101">
            <v>3030</v>
          </cell>
          <cell r="L101">
            <v>3000</v>
          </cell>
          <cell r="M101">
            <v>2968.9</v>
          </cell>
          <cell r="N101">
            <v>3016.4</v>
          </cell>
          <cell r="O101">
            <v>90.167067158691594</v>
          </cell>
          <cell r="P101">
            <v>3.0370530216137826E-2</v>
          </cell>
          <cell r="Q101">
            <v>3.0370530216137826E-2</v>
          </cell>
          <cell r="R101">
            <v>49.481666666666669</v>
          </cell>
          <cell r="S101">
            <v>50.273333333333333</v>
          </cell>
          <cell r="T101">
            <v>50.716666666666669</v>
          </cell>
          <cell r="U101">
            <v>50.7</v>
          </cell>
        </row>
        <row r="102">
          <cell r="B102" t="str">
            <v>Ponte Alta do Bom Jesus</v>
          </cell>
          <cell r="C102">
            <v>2700</v>
          </cell>
          <cell r="D102" t="str">
            <v>-</v>
          </cell>
          <cell r="E102" t="str">
            <v>-</v>
          </cell>
          <cell r="F102" t="str">
            <v>-</v>
          </cell>
          <cell r="G102" t="str">
            <v>-</v>
          </cell>
          <cell r="H102" t="str">
            <v>-</v>
          </cell>
          <cell r="I102" t="str">
            <v>-</v>
          </cell>
          <cell r="J102" t="str">
            <v>-</v>
          </cell>
          <cell r="K102" t="str">
            <v>-</v>
          </cell>
          <cell r="L102" t="str">
            <v>-</v>
          </cell>
          <cell r="M102">
            <v>2700</v>
          </cell>
          <cell r="N102" t="str">
            <v/>
          </cell>
          <cell r="O102" t="str">
            <v/>
          </cell>
          <cell r="P102">
            <v>0</v>
          </cell>
          <cell r="Q102">
            <v>0</v>
          </cell>
          <cell r="R102">
            <v>45</v>
          </cell>
          <cell r="S102" t="str">
            <v/>
          </cell>
          <cell r="T102">
            <v>45</v>
          </cell>
          <cell r="U102">
            <v>31.5</v>
          </cell>
        </row>
        <row r="103">
          <cell r="B103" t="str">
            <v>Ponte Alta do Tocantins</v>
          </cell>
          <cell r="C103" t="str">
            <v>-</v>
          </cell>
          <cell r="D103" t="str">
            <v>-</v>
          </cell>
          <cell r="E103" t="str">
            <v>-</v>
          </cell>
          <cell r="F103" t="str">
            <v>-</v>
          </cell>
          <cell r="G103" t="str">
            <v>-</v>
          </cell>
          <cell r="H103">
            <v>2500</v>
          </cell>
          <cell r="I103">
            <v>2100</v>
          </cell>
          <cell r="J103" t="str">
            <v>-</v>
          </cell>
          <cell r="K103" t="str">
            <v>-</v>
          </cell>
          <cell r="L103" t="str">
            <v>-</v>
          </cell>
          <cell r="M103">
            <v>2300</v>
          </cell>
          <cell r="N103">
            <v>2300</v>
          </cell>
          <cell r="O103">
            <v>282.84271247461902</v>
          </cell>
          <cell r="P103">
            <v>0.12297509238026914</v>
          </cell>
          <cell r="Q103">
            <v>0.12297509238026914</v>
          </cell>
          <cell r="R103">
            <v>38.333333333333336</v>
          </cell>
          <cell r="S103">
            <v>38.333333333333336</v>
          </cell>
          <cell r="T103">
            <v>41.666666666666664</v>
          </cell>
          <cell r="U103">
            <v>40.299999999999997</v>
          </cell>
        </row>
        <row r="104">
          <cell r="B104" t="str">
            <v>Porto Alegre do Tocantins</v>
          </cell>
          <cell r="C104" t="str">
            <v>-</v>
          </cell>
          <cell r="D104" t="str">
            <v>-</v>
          </cell>
          <cell r="E104" t="str">
            <v>-</v>
          </cell>
          <cell r="F104" t="str">
            <v>-</v>
          </cell>
          <cell r="G104" t="str">
            <v>-</v>
          </cell>
          <cell r="H104" t="str">
            <v>-</v>
          </cell>
          <cell r="I104" t="str">
            <v>-</v>
          </cell>
          <cell r="J104" t="str">
            <v>-</v>
          </cell>
          <cell r="K104" t="str">
            <v>-</v>
          </cell>
          <cell r="L104" t="str">
            <v>-</v>
          </cell>
          <cell r="M104" t="str">
            <v/>
          </cell>
          <cell r="N104" t="str">
            <v/>
          </cell>
          <cell r="O104" t="str">
            <v/>
          </cell>
          <cell r="P104">
            <v>0</v>
          </cell>
          <cell r="Q104">
            <v>0</v>
          </cell>
          <cell r="R104" t="str">
            <v/>
          </cell>
          <cell r="S104" t="str">
            <v/>
          </cell>
          <cell r="T104">
            <v>0</v>
          </cell>
          <cell r="U104">
            <v>31.5</v>
          </cell>
        </row>
        <row r="105">
          <cell r="B105" t="str">
            <v>Porto Nacional</v>
          </cell>
          <cell r="C105">
            <v>2800</v>
          </cell>
          <cell r="D105">
            <v>3000</v>
          </cell>
          <cell r="E105">
            <v>3000</v>
          </cell>
          <cell r="F105">
            <v>3000</v>
          </cell>
          <cell r="G105">
            <v>2940</v>
          </cell>
          <cell r="H105">
            <v>2997</v>
          </cell>
          <cell r="I105">
            <v>2100</v>
          </cell>
          <cell r="J105">
            <v>2900</v>
          </cell>
          <cell r="K105">
            <v>2419</v>
          </cell>
          <cell r="L105">
            <v>3200</v>
          </cell>
          <cell r="M105">
            <v>2835.6</v>
          </cell>
          <cell r="N105">
            <v>2723.2</v>
          </cell>
          <cell r="O105">
            <v>328.44691774741688</v>
          </cell>
          <cell r="P105">
            <v>0.11582977773572327</v>
          </cell>
          <cell r="Q105">
            <v>0.11582977773572327</v>
          </cell>
          <cell r="R105">
            <v>47.26</v>
          </cell>
          <cell r="S105">
            <v>45.386666666666663</v>
          </cell>
          <cell r="T105">
            <v>53.333333333333336</v>
          </cell>
          <cell r="U105">
            <v>47.7</v>
          </cell>
        </row>
        <row r="106">
          <cell r="B106" t="str">
            <v>Praia Norte</v>
          </cell>
          <cell r="C106" t="str">
            <v>-</v>
          </cell>
          <cell r="D106" t="str">
            <v>-</v>
          </cell>
          <cell r="E106" t="str">
            <v>-</v>
          </cell>
          <cell r="F106" t="str">
            <v>-</v>
          </cell>
          <cell r="G106" t="str">
            <v>-</v>
          </cell>
          <cell r="H106" t="str">
            <v>-</v>
          </cell>
          <cell r="I106" t="str">
            <v>-</v>
          </cell>
          <cell r="J106" t="str">
            <v>-</v>
          </cell>
          <cell r="K106" t="str">
            <v>-</v>
          </cell>
          <cell r="L106" t="str">
            <v>-</v>
          </cell>
          <cell r="M106" t="str">
            <v/>
          </cell>
          <cell r="N106" t="str">
            <v/>
          </cell>
          <cell r="O106" t="str">
            <v/>
          </cell>
          <cell r="P106">
            <v>0</v>
          </cell>
          <cell r="Q106">
            <v>0</v>
          </cell>
          <cell r="R106" t="str">
            <v/>
          </cell>
          <cell r="S106" t="str">
            <v/>
          </cell>
          <cell r="T106">
            <v>0</v>
          </cell>
          <cell r="U106">
            <v>31.5</v>
          </cell>
        </row>
        <row r="107">
          <cell r="B107" t="str">
            <v>Presidente Kennedy</v>
          </cell>
          <cell r="C107">
            <v>2700</v>
          </cell>
          <cell r="D107">
            <v>2880</v>
          </cell>
          <cell r="E107">
            <v>3000</v>
          </cell>
          <cell r="F107">
            <v>3000</v>
          </cell>
          <cell r="G107">
            <v>2800</v>
          </cell>
          <cell r="H107">
            <v>2800</v>
          </cell>
          <cell r="I107">
            <v>2800</v>
          </cell>
          <cell r="J107">
            <v>2800</v>
          </cell>
          <cell r="K107">
            <v>2400</v>
          </cell>
          <cell r="L107" t="str">
            <v>-</v>
          </cell>
          <cell r="M107">
            <v>2797.7777777777778</v>
          </cell>
          <cell r="N107">
            <v>2700</v>
          </cell>
          <cell r="O107">
            <v>179.00962109463404</v>
          </cell>
          <cell r="P107">
            <v>6.3982787523896203E-2</v>
          </cell>
          <cell r="Q107">
            <v>6.3982787523896203E-2</v>
          </cell>
          <cell r="R107">
            <v>46.629629629629633</v>
          </cell>
          <cell r="S107">
            <v>45</v>
          </cell>
          <cell r="T107">
            <v>50</v>
          </cell>
          <cell r="U107">
            <v>47.3</v>
          </cell>
        </row>
        <row r="108">
          <cell r="B108" t="str">
            <v>Pugmil</v>
          </cell>
          <cell r="C108" t="str">
            <v>-</v>
          </cell>
          <cell r="D108" t="str">
            <v>-</v>
          </cell>
          <cell r="E108" t="str">
            <v>-</v>
          </cell>
          <cell r="F108" t="str">
            <v>-</v>
          </cell>
          <cell r="G108">
            <v>3000</v>
          </cell>
          <cell r="H108">
            <v>3000</v>
          </cell>
          <cell r="I108">
            <v>3123</v>
          </cell>
          <cell r="J108">
            <v>3000</v>
          </cell>
          <cell r="K108">
            <v>3000</v>
          </cell>
          <cell r="L108">
            <v>2857</v>
          </cell>
          <cell r="M108">
            <v>2996.6666666666665</v>
          </cell>
          <cell r="N108">
            <v>2996</v>
          </cell>
          <cell r="O108">
            <v>84.274946850571581</v>
          </cell>
          <cell r="P108">
            <v>2.8122896613093966E-2</v>
          </cell>
          <cell r="Q108">
            <v>2.8122896613093966E-2</v>
          </cell>
          <cell r="R108">
            <v>49.944444444444443</v>
          </cell>
          <cell r="S108">
            <v>49.93333333333333</v>
          </cell>
          <cell r="T108">
            <v>52.05</v>
          </cell>
          <cell r="U108">
            <v>52.1</v>
          </cell>
        </row>
        <row r="109">
          <cell r="B109" t="str">
            <v>Recursolândia</v>
          </cell>
          <cell r="C109">
            <v>2700</v>
          </cell>
          <cell r="D109">
            <v>2700</v>
          </cell>
          <cell r="E109">
            <v>2700</v>
          </cell>
          <cell r="F109">
            <v>2700</v>
          </cell>
          <cell r="G109">
            <v>2160</v>
          </cell>
          <cell r="H109">
            <v>2160</v>
          </cell>
          <cell r="I109">
            <v>1620</v>
          </cell>
          <cell r="J109" t="str">
            <v>-</v>
          </cell>
          <cell r="K109" t="str">
            <v>-</v>
          </cell>
          <cell r="L109" t="str">
            <v>-</v>
          </cell>
          <cell r="M109">
            <v>2391.4285714285716</v>
          </cell>
          <cell r="N109">
            <v>1890</v>
          </cell>
          <cell r="O109">
            <v>424.86972793349969</v>
          </cell>
          <cell r="P109">
            <v>0.17766356604148731</v>
          </cell>
          <cell r="Q109">
            <v>0.15</v>
          </cell>
          <cell r="R109">
            <v>39.857142857142861</v>
          </cell>
          <cell r="S109">
            <v>31.5</v>
          </cell>
          <cell r="T109">
            <v>45</v>
          </cell>
          <cell r="U109">
            <v>33.1</v>
          </cell>
        </row>
        <row r="110">
          <cell r="B110" t="str">
            <v>Riachinho</v>
          </cell>
          <cell r="C110" t="str">
            <v>-</v>
          </cell>
          <cell r="D110" t="str">
            <v>-</v>
          </cell>
          <cell r="E110" t="str">
            <v>-</v>
          </cell>
          <cell r="F110" t="str">
            <v>-</v>
          </cell>
          <cell r="G110" t="str">
            <v>-</v>
          </cell>
          <cell r="H110" t="str">
            <v>-</v>
          </cell>
          <cell r="I110" t="str">
            <v>-</v>
          </cell>
          <cell r="J110" t="str">
            <v>-</v>
          </cell>
          <cell r="K110" t="str">
            <v>-</v>
          </cell>
          <cell r="L110" t="str">
            <v>-</v>
          </cell>
          <cell r="M110" t="str">
            <v/>
          </cell>
          <cell r="N110" t="str">
            <v/>
          </cell>
          <cell r="O110" t="str">
            <v/>
          </cell>
          <cell r="P110">
            <v>0</v>
          </cell>
          <cell r="Q110">
            <v>0</v>
          </cell>
          <cell r="R110" t="str">
            <v/>
          </cell>
          <cell r="S110" t="str">
            <v/>
          </cell>
          <cell r="T110">
            <v>0</v>
          </cell>
          <cell r="U110">
            <v>31.5</v>
          </cell>
        </row>
        <row r="111">
          <cell r="B111" t="str">
            <v>Rio da Conceição</v>
          </cell>
          <cell r="C111">
            <v>2700</v>
          </cell>
          <cell r="D111" t="str">
            <v>-</v>
          </cell>
          <cell r="E111" t="str">
            <v>-</v>
          </cell>
          <cell r="F111" t="str">
            <v>-</v>
          </cell>
          <cell r="G111" t="str">
            <v>-</v>
          </cell>
          <cell r="H111" t="str">
            <v>-</v>
          </cell>
          <cell r="I111" t="str">
            <v>-</v>
          </cell>
          <cell r="J111" t="str">
            <v>-</v>
          </cell>
          <cell r="K111" t="str">
            <v>-</v>
          </cell>
          <cell r="L111" t="str">
            <v>-</v>
          </cell>
          <cell r="M111">
            <v>2700</v>
          </cell>
          <cell r="N111" t="str">
            <v/>
          </cell>
          <cell r="O111" t="str">
            <v/>
          </cell>
          <cell r="P111">
            <v>0</v>
          </cell>
          <cell r="Q111">
            <v>0</v>
          </cell>
          <cell r="R111">
            <v>45</v>
          </cell>
          <cell r="S111" t="str">
            <v/>
          </cell>
          <cell r="T111">
            <v>45</v>
          </cell>
          <cell r="U111">
            <v>31.5</v>
          </cell>
        </row>
        <row r="112">
          <cell r="B112" t="str">
            <v>Rio dos Bois</v>
          </cell>
          <cell r="C112">
            <v>2800</v>
          </cell>
          <cell r="D112">
            <v>2800</v>
          </cell>
          <cell r="E112">
            <v>2800</v>
          </cell>
          <cell r="F112">
            <v>2800</v>
          </cell>
          <cell r="G112">
            <v>3300</v>
          </cell>
          <cell r="H112">
            <v>3300</v>
          </cell>
          <cell r="I112">
            <v>2310</v>
          </cell>
          <cell r="J112">
            <v>3300</v>
          </cell>
          <cell r="K112">
            <v>2967</v>
          </cell>
          <cell r="L112">
            <v>3078</v>
          </cell>
          <cell r="M112">
            <v>2945.5</v>
          </cell>
          <cell r="N112">
            <v>2991</v>
          </cell>
          <cell r="O112">
            <v>313.32810279322217</v>
          </cell>
          <cell r="P112">
            <v>0.10637518343005337</v>
          </cell>
          <cell r="Q112">
            <v>0.10637518343005337</v>
          </cell>
          <cell r="R112">
            <v>49.091666666666669</v>
          </cell>
          <cell r="S112">
            <v>49.85</v>
          </cell>
          <cell r="T112">
            <v>55</v>
          </cell>
          <cell r="U112">
            <v>52.3</v>
          </cell>
        </row>
        <row r="113">
          <cell r="B113" t="str">
            <v>Rio Sono</v>
          </cell>
          <cell r="C113">
            <v>2700</v>
          </cell>
          <cell r="D113">
            <v>2700</v>
          </cell>
          <cell r="E113">
            <v>2700</v>
          </cell>
          <cell r="F113">
            <v>2700</v>
          </cell>
          <cell r="G113">
            <v>2700</v>
          </cell>
          <cell r="H113">
            <v>2700</v>
          </cell>
          <cell r="I113">
            <v>2170</v>
          </cell>
          <cell r="J113">
            <v>2700</v>
          </cell>
          <cell r="K113">
            <v>2700</v>
          </cell>
          <cell r="L113">
            <v>2700</v>
          </cell>
          <cell r="M113">
            <v>2647</v>
          </cell>
          <cell r="N113">
            <v>2594</v>
          </cell>
          <cell r="O113">
            <v>167.60071598892409</v>
          </cell>
          <cell r="P113">
            <v>6.3317233089884434E-2</v>
          </cell>
          <cell r="Q113">
            <v>6.3317233089884434E-2</v>
          </cell>
          <cell r="R113">
            <v>44.116666666666667</v>
          </cell>
          <cell r="S113">
            <v>43.233333333333334</v>
          </cell>
          <cell r="T113">
            <v>45</v>
          </cell>
          <cell r="U113">
            <v>45</v>
          </cell>
        </row>
        <row r="114">
          <cell r="B114" t="str">
            <v>Sampaio</v>
          </cell>
          <cell r="C114" t="str">
            <v>-</v>
          </cell>
          <cell r="D114" t="str">
            <v>-</v>
          </cell>
          <cell r="E114" t="str">
            <v>-</v>
          </cell>
          <cell r="F114" t="str">
            <v>-</v>
          </cell>
          <cell r="G114" t="str">
            <v>-</v>
          </cell>
          <cell r="H114" t="str">
            <v>-</v>
          </cell>
          <cell r="I114" t="str">
            <v>-</v>
          </cell>
          <cell r="J114" t="str">
            <v>-</v>
          </cell>
          <cell r="K114" t="str">
            <v>-</v>
          </cell>
          <cell r="L114" t="str">
            <v>-</v>
          </cell>
          <cell r="M114" t="str">
            <v/>
          </cell>
          <cell r="N114" t="str">
            <v/>
          </cell>
          <cell r="O114" t="str">
            <v/>
          </cell>
          <cell r="P114">
            <v>0</v>
          </cell>
          <cell r="Q114">
            <v>0</v>
          </cell>
          <cell r="R114" t="str">
            <v/>
          </cell>
          <cell r="S114" t="str">
            <v/>
          </cell>
          <cell r="T114">
            <v>0</v>
          </cell>
          <cell r="U114">
            <v>31.5</v>
          </cell>
        </row>
        <row r="115">
          <cell r="B115" t="str">
            <v>Sandolândia</v>
          </cell>
          <cell r="C115" t="str">
            <v>-</v>
          </cell>
          <cell r="D115" t="str">
            <v>-</v>
          </cell>
          <cell r="E115" t="str">
            <v>-</v>
          </cell>
          <cell r="F115">
            <v>2500</v>
          </cell>
          <cell r="G115">
            <v>2758</v>
          </cell>
          <cell r="H115">
            <v>3101</v>
          </cell>
          <cell r="I115">
            <v>2901</v>
          </cell>
          <cell r="J115">
            <v>3444</v>
          </cell>
          <cell r="K115">
            <v>3444</v>
          </cell>
          <cell r="L115">
            <v>3333</v>
          </cell>
          <cell r="M115">
            <v>3068.7142857142858</v>
          </cell>
          <cell r="N115">
            <v>3244.6</v>
          </cell>
          <cell r="O115">
            <v>365.30248392517706</v>
          </cell>
          <cell r="P115">
            <v>0.11904089136801077</v>
          </cell>
          <cell r="Q115">
            <v>0.11904089136801077</v>
          </cell>
          <cell r="R115">
            <v>51.145238095238099</v>
          </cell>
          <cell r="S115">
            <v>54.076666666666668</v>
          </cell>
          <cell r="T115">
            <v>57.4</v>
          </cell>
          <cell r="U115">
            <v>56.8</v>
          </cell>
        </row>
        <row r="116">
          <cell r="B116" t="str">
            <v>Santa Fé do Araguaia</v>
          </cell>
          <cell r="C116" t="str">
            <v>-</v>
          </cell>
          <cell r="D116" t="str">
            <v>-</v>
          </cell>
          <cell r="E116" t="str">
            <v>-</v>
          </cell>
          <cell r="F116" t="str">
            <v>-</v>
          </cell>
          <cell r="G116" t="str">
            <v>-</v>
          </cell>
          <cell r="H116">
            <v>2880</v>
          </cell>
          <cell r="I116">
            <v>2280</v>
          </cell>
          <cell r="J116">
            <v>1800</v>
          </cell>
          <cell r="K116">
            <v>1800</v>
          </cell>
          <cell r="L116">
            <v>2400</v>
          </cell>
          <cell r="M116">
            <v>2232</v>
          </cell>
          <cell r="N116">
            <v>2232</v>
          </cell>
          <cell r="O116">
            <v>453.78408962853689</v>
          </cell>
          <cell r="P116">
            <v>0.20330828388375308</v>
          </cell>
          <cell r="Q116">
            <v>0.15</v>
          </cell>
          <cell r="R116">
            <v>37.200000000000003</v>
          </cell>
          <cell r="S116">
            <v>37.200000000000003</v>
          </cell>
          <cell r="T116">
            <v>48</v>
          </cell>
          <cell r="U116">
            <v>39.1</v>
          </cell>
        </row>
        <row r="117">
          <cell r="B117" t="str">
            <v>Santa Maria do Tocantins</v>
          </cell>
          <cell r="C117">
            <v>2800</v>
          </cell>
          <cell r="D117">
            <v>2800</v>
          </cell>
          <cell r="E117">
            <v>2800</v>
          </cell>
          <cell r="F117">
            <v>2800</v>
          </cell>
          <cell r="G117">
            <v>3300</v>
          </cell>
          <cell r="H117">
            <v>3300</v>
          </cell>
          <cell r="I117">
            <v>2300</v>
          </cell>
          <cell r="J117">
            <v>2300</v>
          </cell>
          <cell r="K117">
            <v>2967</v>
          </cell>
          <cell r="L117">
            <v>2760</v>
          </cell>
          <cell r="M117">
            <v>2812.7</v>
          </cell>
          <cell r="N117">
            <v>2725.4</v>
          </cell>
          <cell r="O117">
            <v>337.94741537043137</v>
          </cell>
          <cell r="P117">
            <v>0.12015053698241242</v>
          </cell>
          <cell r="Q117">
            <v>0.12015053698241242</v>
          </cell>
          <cell r="R117">
            <v>46.87833333333333</v>
          </cell>
          <cell r="S117">
            <v>45.423333333333332</v>
          </cell>
          <cell r="T117">
            <v>55</v>
          </cell>
          <cell r="U117">
            <v>47.7</v>
          </cell>
        </row>
        <row r="118">
          <cell r="B118" t="str">
            <v>Santa Rita do Tocantins</v>
          </cell>
          <cell r="C118">
            <v>2520</v>
          </cell>
          <cell r="D118">
            <v>3000</v>
          </cell>
          <cell r="E118">
            <v>3000</v>
          </cell>
          <cell r="F118">
            <v>3180</v>
          </cell>
          <cell r="G118">
            <v>2940</v>
          </cell>
          <cell r="H118">
            <v>2700</v>
          </cell>
          <cell r="I118">
            <v>2100</v>
          </cell>
          <cell r="J118">
            <v>2900</v>
          </cell>
          <cell r="K118">
            <v>2520</v>
          </cell>
          <cell r="L118">
            <v>2520</v>
          </cell>
          <cell r="M118">
            <v>2738</v>
          </cell>
          <cell r="N118">
            <v>2548</v>
          </cell>
          <cell r="O118">
            <v>325.02307610383605</v>
          </cell>
          <cell r="P118">
            <v>0.11870820894953836</v>
          </cell>
          <cell r="Q118">
            <v>0.11870820894953836</v>
          </cell>
          <cell r="R118">
            <v>45.633333333333333</v>
          </cell>
          <cell r="S118">
            <v>42.466666666666669</v>
          </cell>
          <cell r="T118">
            <v>53</v>
          </cell>
          <cell r="U118">
            <v>44.6</v>
          </cell>
        </row>
        <row r="119">
          <cell r="B119" t="str">
            <v>Santa Rosa do Tocantins</v>
          </cell>
          <cell r="C119">
            <v>2800</v>
          </cell>
          <cell r="D119">
            <v>3000</v>
          </cell>
          <cell r="E119">
            <v>3000</v>
          </cell>
          <cell r="F119">
            <v>3098</v>
          </cell>
          <cell r="G119">
            <v>2940</v>
          </cell>
          <cell r="H119">
            <v>2820</v>
          </cell>
          <cell r="I119">
            <v>2050</v>
          </cell>
          <cell r="J119">
            <v>2880</v>
          </cell>
          <cell r="K119">
            <v>3360</v>
          </cell>
          <cell r="L119">
            <v>2920</v>
          </cell>
          <cell r="M119">
            <v>2886.8</v>
          </cell>
          <cell r="N119">
            <v>2806</v>
          </cell>
          <cell r="O119">
            <v>335.05581624559113</v>
          </cell>
          <cell r="P119">
            <v>0.11606478323596754</v>
          </cell>
          <cell r="Q119">
            <v>0.11606478323596754</v>
          </cell>
          <cell r="R119">
            <v>48.113333333333337</v>
          </cell>
          <cell r="S119">
            <v>46.766666666666666</v>
          </cell>
          <cell r="T119">
            <v>56</v>
          </cell>
          <cell r="U119">
            <v>49.1</v>
          </cell>
        </row>
        <row r="120">
          <cell r="B120" t="str">
            <v>Santa Tereza do Tocantins</v>
          </cell>
          <cell r="C120" t="str">
            <v>-</v>
          </cell>
          <cell r="D120" t="str">
            <v>-</v>
          </cell>
          <cell r="E120" t="str">
            <v>-</v>
          </cell>
          <cell r="F120" t="str">
            <v>-</v>
          </cell>
          <cell r="G120" t="str">
            <v>-</v>
          </cell>
          <cell r="H120" t="str">
            <v>-</v>
          </cell>
          <cell r="I120" t="str">
            <v>-</v>
          </cell>
          <cell r="J120" t="str">
            <v>-</v>
          </cell>
          <cell r="K120" t="str">
            <v>-</v>
          </cell>
          <cell r="L120" t="str">
            <v>-</v>
          </cell>
          <cell r="M120" t="str">
            <v/>
          </cell>
          <cell r="N120" t="str">
            <v/>
          </cell>
          <cell r="O120" t="str">
            <v/>
          </cell>
          <cell r="P120">
            <v>0</v>
          </cell>
          <cell r="Q120">
            <v>0</v>
          </cell>
          <cell r="R120" t="str">
            <v/>
          </cell>
          <cell r="S120" t="str">
            <v/>
          </cell>
          <cell r="T120">
            <v>0</v>
          </cell>
          <cell r="U120">
            <v>31.5</v>
          </cell>
        </row>
        <row r="121">
          <cell r="B121" t="str">
            <v>Santa Terezinha do Tocantins</v>
          </cell>
          <cell r="C121" t="str">
            <v>-</v>
          </cell>
          <cell r="D121" t="str">
            <v>-</v>
          </cell>
          <cell r="E121" t="str">
            <v>-</v>
          </cell>
          <cell r="F121" t="str">
            <v>-</v>
          </cell>
          <cell r="G121" t="str">
            <v>-</v>
          </cell>
          <cell r="H121" t="str">
            <v>-</v>
          </cell>
          <cell r="I121" t="str">
            <v>-</v>
          </cell>
          <cell r="J121" t="str">
            <v>-</v>
          </cell>
          <cell r="K121" t="str">
            <v>-</v>
          </cell>
          <cell r="L121" t="str">
            <v>-</v>
          </cell>
          <cell r="M121" t="str">
            <v/>
          </cell>
          <cell r="N121" t="str">
            <v/>
          </cell>
          <cell r="O121" t="str">
            <v/>
          </cell>
          <cell r="P121">
            <v>0</v>
          </cell>
          <cell r="Q121">
            <v>0</v>
          </cell>
          <cell r="R121" t="str">
            <v/>
          </cell>
          <cell r="S121" t="str">
            <v/>
          </cell>
          <cell r="T121">
            <v>0</v>
          </cell>
          <cell r="U121">
            <v>31.5</v>
          </cell>
        </row>
        <row r="122">
          <cell r="B122" t="str">
            <v>São Bento do Tocantins</v>
          </cell>
          <cell r="C122" t="str">
            <v>-</v>
          </cell>
          <cell r="D122" t="str">
            <v>-</v>
          </cell>
          <cell r="E122" t="str">
            <v>-</v>
          </cell>
          <cell r="F122" t="str">
            <v>-</v>
          </cell>
          <cell r="G122">
            <v>3000</v>
          </cell>
          <cell r="H122">
            <v>3000</v>
          </cell>
          <cell r="I122">
            <v>3000</v>
          </cell>
          <cell r="J122">
            <v>3000</v>
          </cell>
          <cell r="K122">
            <v>3000</v>
          </cell>
          <cell r="L122" t="str">
            <v>-</v>
          </cell>
          <cell r="M122">
            <v>3000</v>
          </cell>
          <cell r="N122">
            <v>3000</v>
          </cell>
          <cell r="O122">
            <v>0</v>
          </cell>
          <cell r="P122">
            <v>0</v>
          </cell>
          <cell r="Q122">
            <v>0</v>
          </cell>
          <cell r="R122">
            <v>50</v>
          </cell>
          <cell r="S122">
            <v>50</v>
          </cell>
          <cell r="T122">
            <v>50</v>
          </cell>
          <cell r="U122">
            <v>50</v>
          </cell>
        </row>
        <row r="123">
          <cell r="B123" t="str">
            <v>São Félix do Tocantins</v>
          </cell>
          <cell r="C123" t="str">
            <v>-</v>
          </cell>
          <cell r="D123" t="str">
            <v>-</v>
          </cell>
          <cell r="E123" t="str">
            <v>-</v>
          </cell>
          <cell r="F123" t="str">
            <v>-</v>
          </cell>
          <cell r="G123" t="str">
            <v>...</v>
          </cell>
          <cell r="H123" t="str">
            <v>-</v>
          </cell>
          <cell r="I123" t="str">
            <v>-</v>
          </cell>
          <cell r="J123" t="str">
            <v>-</v>
          </cell>
          <cell r="K123" t="str">
            <v>-</v>
          </cell>
          <cell r="L123" t="str">
            <v>-</v>
          </cell>
          <cell r="M123" t="str">
            <v/>
          </cell>
          <cell r="N123" t="str">
            <v/>
          </cell>
          <cell r="O123" t="str">
            <v/>
          </cell>
          <cell r="P123">
            <v>0</v>
          </cell>
          <cell r="Q123">
            <v>0</v>
          </cell>
          <cell r="R123" t="str">
            <v/>
          </cell>
          <cell r="S123" t="str">
            <v/>
          </cell>
          <cell r="T123">
            <v>0</v>
          </cell>
          <cell r="U123">
            <v>31.5</v>
          </cell>
        </row>
        <row r="124">
          <cell r="B124" t="str">
            <v>São Miguel do Tocantins</v>
          </cell>
          <cell r="C124" t="str">
            <v>-</v>
          </cell>
          <cell r="D124" t="str">
            <v>-</v>
          </cell>
          <cell r="E124" t="str">
            <v>-</v>
          </cell>
          <cell r="F124" t="str">
            <v>-</v>
          </cell>
          <cell r="G124" t="str">
            <v>-</v>
          </cell>
          <cell r="H124" t="str">
            <v>-</v>
          </cell>
          <cell r="I124" t="str">
            <v>-</v>
          </cell>
          <cell r="J124" t="str">
            <v>-</v>
          </cell>
          <cell r="K124" t="str">
            <v>-</v>
          </cell>
          <cell r="L124" t="str">
            <v>-</v>
          </cell>
          <cell r="M124" t="str">
            <v/>
          </cell>
          <cell r="N124" t="str">
            <v/>
          </cell>
          <cell r="O124" t="str">
            <v/>
          </cell>
          <cell r="P124">
            <v>0</v>
          </cell>
          <cell r="Q124">
            <v>0</v>
          </cell>
          <cell r="R124" t="str">
            <v/>
          </cell>
          <cell r="S124" t="str">
            <v/>
          </cell>
          <cell r="T124">
            <v>0</v>
          </cell>
          <cell r="U124">
            <v>31.5</v>
          </cell>
        </row>
        <row r="125">
          <cell r="B125" t="str">
            <v>São Salvador do Tocantins</v>
          </cell>
          <cell r="C125" t="str">
            <v>-</v>
          </cell>
          <cell r="D125" t="str">
            <v>-</v>
          </cell>
          <cell r="E125" t="str">
            <v>-</v>
          </cell>
          <cell r="F125" t="str">
            <v>-</v>
          </cell>
          <cell r="G125" t="str">
            <v>-</v>
          </cell>
          <cell r="H125" t="str">
            <v>-</v>
          </cell>
          <cell r="I125" t="str">
            <v>-</v>
          </cell>
          <cell r="J125" t="str">
            <v>-</v>
          </cell>
          <cell r="K125" t="str">
            <v>-</v>
          </cell>
          <cell r="L125" t="str">
            <v>-</v>
          </cell>
          <cell r="M125" t="str">
            <v/>
          </cell>
          <cell r="N125" t="str">
            <v/>
          </cell>
          <cell r="O125" t="str">
            <v/>
          </cell>
          <cell r="P125">
            <v>0</v>
          </cell>
          <cell r="Q125">
            <v>0</v>
          </cell>
          <cell r="R125" t="str">
            <v/>
          </cell>
          <cell r="S125" t="str">
            <v/>
          </cell>
          <cell r="T125">
            <v>0</v>
          </cell>
          <cell r="U125">
            <v>31.5</v>
          </cell>
        </row>
        <row r="126">
          <cell r="B126" t="str">
            <v>São Sebastião do Tocantins</v>
          </cell>
          <cell r="C126" t="str">
            <v>-</v>
          </cell>
          <cell r="D126" t="str">
            <v>-</v>
          </cell>
          <cell r="E126" t="str">
            <v>-</v>
          </cell>
          <cell r="F126" t="str">
            <v>-</v>
          </cell>
          <cell r="G126" t="str">
            <v>-</v>
          </cell>
          <cell r="H126" t="str">
            <v>-</v>
          </cell>
          <cell r="I126" t="str">
            <v>-</v>
          </cell>
          <cell r="J126" t="str">
            <v>-</v>
          </cell>
          <cell r="K126" t="str">
            <v>-</v>
          </cell>
          <cell r="L126" t="str">
            <v>-</v>
          </cell>
          <cell r="M126" t="str">
            <v/>
          </cell>
          <cell r="N126" t="str">
            <v/>
          </cell>
          <cell r="O126" t="str">
            <v/>
          </cell>
          <cell r="P126">
            <v>0</v>
          </cell>
          <cell r="Q126">
            <v>0</v>
          </cell>
          <cell r="R126" t="str">
            <v/>
          </cell>
          <cell r="S126" t="str">
            <v/>
          </cell>
          <cell r="T126">
            <v>0</v>
          </cell>
          <cell r="U126">
            <v>31.5</v>
          </cell>
        </row>
        <row r="127">
          <cell r="B127" t="str">
            <v>São Valério</v>
          </cell>
          <cell r="C127">
            <v>2750</v>
          </cell>
          <cell r="D127">
            <v>3200</v>
          </cell>
          <cell r="E127">
            <v>2900</v>
          </cell>
          <cell r="F127">
            <v>2700</v>
          </cell>
          <cell r="G127">
            <v>2950</v>
          </cell>
          <cell r="H127">
            <v>3079</v>
          </cell>
          <cell r="I127">
            <v>1777</v>
          </cell>
          <cell r="J127">
            <v>2903</v>
          </cell>
          <cell r="K127">
            <v>2979</v>
          </cell>
          <cell r="L127">
            <v>2800</v>
          </cell>
          <cell r="M127">
            <v>2803.8</v>
          </cell>
          <cell r="N127">
            <v>2707.6</v>
          </cell>
          <cell r="O127">
            <v>390.42364454810058</v>
          </cell>
          <cell r="P127">
            <v>0.13924803643202102</v>
          </cell>
          <cell r="Q127">
            <v>0.13924803643202102</v>
          </cell>
          <cell r="R127">
            <v>46.730000000000004</v>
          </cell>
          <cell r="S127">
            <v>45.126666666666665</v>
          </cell>
          <cell r="T127">
            <v>53.333333333333336</v>
          </cell>
          <cell r="U127">
            <v>47.4</v>
          </cell>
        </row>
        <row r="128">
          <cell r="B128" t="str">
            <v>Silvanópolis</v>
          </cell>
          <cell r="C128">
            <v>2800</v>
          </cell>
          <cell r="D128">
            <v>3000</v>
          </cell>
          <cell r="E128">
            <v>3000</v>
          </cell>
          <cell r="F128">
            <v>2792</v>
          </cell>
          <cell r="G128">
            <v>2940</v>
          </cell>
          <cell r="H128">
            <v>2880</v>
          </cell>
          <cell r="I128">
            <v>2227</v>
          </cell>
          <cell r="J128">
            <v>2880</v>
          </cell>
          <cell r="K128">
            <v>2430</v>
          </cell>
          <cell r="L128">
            <v>2880</v>
          </cell>
          <cell r="M128">
            <v>2782.9</v>
          </cell>
          <cell r="N128">
            <v>2659.4</v>
          </cell>
          <cell r="O128">
            <v>254.11478158938772</v>
          </cell>
          <cell r="P128">
            <v>9.1312940310247476E-2</v>
          </cell>
          <cell r="Q128">
            <v>9.1312940310247476E-2</v>
          </cell>
          <cell r="R128">
            <v>46.381666666666668</v>
          </cell>
          <cell r="S128">
            <v>44.323333333333338</v>
          </cell>
          <cell r="T128">
            <v>50</v>
          </cell>
          <cell r="U128">
            <v>46.5</v>
          </cell>
        </row>
        <row r="129">
          <cell r="B129" t="str">
            <v>Sítio Novo do Tocantins</v>
          </cell>
          <cell r="C129" t="str">
            <v>-</v>
          </cell>
          <cell r="D129" t="str">
            <v>-</v>
          </cell>
          <cell r="E129" t="str">
            <v>-</v>
          </cell>
          <cell r="F129" t="str">
            <v>-</v>
          </cell>
          <cell r="G129" t="str">
            <v>-</v>
          </cell>
          <cell r="H129" t="str">
            <v>-</v>
          </cell>
          <cell r="I129" t="str">
            <v>-</v>
          </cell>
          <cell r="J129" t="str">
            <v>-</v>
          </cell>
          <cell r="K129" t="str">
            <v>-</v>
          </cell>
          <cell r="L129" t="str">
            <v>-</v>
          </cell>
          <cell r="M129" t="str">
            <v/>
          </cell>
          <cell r="N129" t="str">
            <v/>
          </cell>
          <cell r="O129" t="str">
            <v/>
          </cell>
          <cell r="P129">
            <v>0</v>
          </cell>
          <cell r="Q129">
            <v>0</v>
          </cell>
          <cell r="R129" t="str">
            <v/>
          </cell>
          <cell r="S129" t="str">
            <v/>
          </cell>
          <cell r="T129">
            <v>0</v>
          </cell>
          <cell r="U129">
            <v>31.5</v>
          </cell>
        </row>
        <row r="130">
          <cell r="B130" t="str">
            <v>Sucupira</v>
          </cell>
          <cell r="C130">
            <v>3100</v>
          </cell>
          <cell r="D130">
            <v>3200</v>
          </cell>
          <cell r="E130">
            <v>3600</v>
          </cell>
          <cell r="F130">
            <v>2700</v>
          </cell>
          <cell r="G130">
            <v>2800</v>
          </cell>
          <cell r="H130">
            <v>3422</v>
          </cell>
          <cell r="I130">
            <v>1710</v>
          </cell>
          <cell r="J130">
            <v>2952</v>
          </cell>
          <cell r="K130">
            <v>3014</v>
          </cell>
          <cell r="L130">
            <v>2816</v>
          </cell>
          <cell r="M130">
            <v>2931.4</v>
          </cell>
          <cell r="N130">
            <v>2782.8</v>
          </cell>
          <cell r="O130">
            <v>513.32038944719784</v>
          </cell>
          <cell r="P130">
            <v>0.17511100138063648</v>
          </cell>
          <cell r="Q130">
            <v>0.15</v>
          </cell>
          <cell r="R130">
            <v>48.856666666666669</v>
          </cell>
          <cell r="S130">
            <v>46.38</v>
          </cell>
          <cell r="T130">
            <v>60</v>
          </cell>
          <cell r="U130">
            <v>48.7</v>
          </cell>
        </row>
        <row r="131">
          <cell r="B131" t="str">
            <v>Taguatinga</v>
          </cell>
          <cell r="C131" t="str">
            <v>-</v>
          </cell>
          <cell r="D131" t="str">
            <v>-</v>
          </cell>
          <cell r="E131" t="str">
            <v>-</v>
          </cell>
          <cell r="F131">
            <v>3100</v>
          </cell>
          <cell r="G131">
            <v>3000</v>
          </cell>
          <cell r="H131">
            <v>3400</v>
          </cell>
          <cell r="I131">
            <v>2500</v>
          </cell>
          <cell r="J131" t="str">
            <v>-</v>
          </cell>
          <cell r="K131">
            <v>2866</v>
          </cell>
          <cell r="L131">
            <v>2936</v>
          </cell>
          <cell r="M131">
            <v>2967</v>
          </cell>
          <cell r="N131">
            <v>2925.5</v>
          </cell>
          <cell r="O131">
            <v>295.13319027178221</v>
          </cell>
          <cell r="P131">
            <v>9.9471921224058721E-2</v>
          </cell>
          <cell r="Q131">
            <v>9.9471921224058721E-2</v>
          </cell>
          <cell r="R131">
            <v>49.45</v>
          </cell>
          <cell r="S131">
            <v>48.758333333333333</v>
          </cell>
          <cell r="T131">
            <v>56.666666666666664</v>
          </cell>
          <cell r="U131">
            <v>51.2</v>
          </cell>
        </row>
        <row r="132">
          <cell r="B132" t="str">
            <v>Taipas do Tocantins</v>
          </cell>
          <cell r="C132" t="str">
            <v>-</v>
          </cell>
          <cell r="D132" t="str">
            <v>-</v>
          </cell>
          <cell r="E132" t="str">
            <v>-</v>
          </cell>
          <cell r="F132" t="str">
            <v>-</v>
          </cell>
          <cell r="G132" t="str">
            <v>-</v>
          </cell>
          <cell r="H132" t="str">
            <v>-</v>
          </cell>
          <cell r="I132" t="str">
            <v>-</v>
          </cell>
          <cell r="J132" t="str">
            <v>-</v>
          </cell>
          <cell r="K132" t="str">
            <v>-</v>
          </cell>
          <cell r="L132" t="str">
            <v>-</v>
          </cell>
          <cell r="M132" t="str">
            <v/>
          </cell>
          <cell r="N132" t="str">
            <v/>
          </cell>
          <cell r="O132" t="str">
            <v/>
          </cell>
          <cell r="P132">
            <v>0</v>
          </cell>
          <cell r="Q132">
            <v>0</v>
          </cell>
          <cell r="R132" t="str">
            <v/>
          </cell>
          <cell r="S132" t="str">
            <v/>
          </cell>
          <cell r="T132">
            <v>0</v>
          </cell>
          <cell r="U132">
            <v>31.5</v>
          </cell>
        </row>
        <row r="133">
          <cell r="B133" t="str">
            <v>Talismã</v>
          </cell>
          <cell r="C133">
            <v>3020</v>
          </cell>
          <cell r="D133">
            <v>2700</v>
          </cell>
          <cell r="E133">
            <v>3600</v>
          </cell>
          <cell r="F133">
            <v>2700</v>
          </cell>
          <cell r="G133">
            <v>2860</v>
          </cell>
          <cell r="H133">
            <v>3029</v>
          </cell>
          <cell r="I133">
            <v>1721</v>
          </cell>
          <cell r="J133">
            <v>2927</v>
          </cell>
          <cell r="K133">
            <v>2963</v>
          </cell>
          <cell r="L133">
            <v>2800</v>
          </cell>
          <cell r="M133">
            <v>2832</v>
          </cell>
          <cell r="N133">
            <v>2688</v>
          </cell>
          <cell r="O133">
            <v>466.80236122415283</v>
          </cell>
          <cell r="P133">
            <v>0.16483134224016696</v>
          </cell>
          <cell r="Q133">
            <v>0.15</v>
          </cell>
          <cell r="R133">
            <v>47.2</v>
          </cell>
          <cell r="S133">
            <v>44.8</v>
          </cell>
          <cell r="T133">
            <v>60</v>
          </cell>
          <cell r="U133">
            <v>47</v>
          </cell>
        </row>
        <row r="134">
          <cell r="B134" t="str">
            <v>Palmas</v>
          </cell>
          <cell r="C134">
            <v>3000</v>
          </cell>
          <cell r="D134">
            <v>3100</v>
          </cell>
          <cell r="E134">
            <v>3300</v>
          </cell>
          <cell r="F134">
            <v>3300</v>
          </cell>
          <cell r="G134">
            <v>3612</v>
          </cell>
          <cell r="H134">
            <v>3199</v>
          </cell>
          <cell r="I134">
            <v>2788</v>
          </cell>
          <cell r="J134">
            <v>3011</v>
          </cell>
          <cell r="K134">
            <v>2788</v>
          </cell>
          <cell r="L134">
            <v>3309</v>
          </cell>
          <cell r="M134">
            <v>3140.7</v>
          </cell>
          <cell r="N134">
            <v>3019</v>
          </cell>
          <cell r="O134">
            <v>256.40031634579202</v>
          </cell>
          <cell r="P134">
            <v>8.1637952159006599E-2</v>
          </cell>
          <cell r="Q134">
            <v>8.1637952159006599E-2</v>
          </cell>
          <cell r="R134">
            <v>52.344999999999999</v>
          </cell>
          <cell r="S134">
            <v>50.31666666666667</v>
          </cell>
          <cell r="T134">
            <v>60.2</v>
          </cell>
          <cell r="U134">
            <v>52.8</v>
          </cell>
        </row>
        <row r="135">
          <cell r="B135" t="str">
            <v>Tocantínia</v>
          </cell>
          <cell r="C135" t="str">
            <v>-</v>
          </cell>
          <cell r="D135" t="str">
            <v>-</v>
          </cell>
          <cell r="E135" t="str">
            <v>-</v>
          </cell>
          <cell r="F135" t="str">
            <v>-</v>
          </cell>
          <cell r="G135" t="str">
            <v>-</v>
          </cell>
          <cell r="H135" t="str">
            <v>-</v>
          </cell>
          <cell r="I135">
            <v>2240</v>
          </cell>
          <cell r="J135">
            <v>3000</v>
          </cell>
          <cell r="K135">
            <v>3600</v>
          </cell>
          <cell r="L135">
            <v>3600</v>
          </cell>
          <cell r="M135">
            <v>3110</v>
          </cell>
          <cell r="N135">
            <v>3110</v>
          </cell>
          <cell r="O135">
            <v>645.29063219606712</v>
          </cell>
          <cell r="P135">
            <v>0.20748894925918557</v>
          </cell>
          <cell r="Q135">
            <v>0.15</v>
          </cell>
          <cell r="R135">
            <v>51.833333333333336</v>
          </cell>
          <cell r="S135">
            <v>51.833333333333336</v>
          </cell>
          <cell r="T135">
            <v>60</v>
          </cell>
          <cell r="U135">
            <v>54.4</v>
          </cell>
        </row>
        <row r="136">
          <cell r="B136" t="str">
            <v>Tocantinópolis</v>
          </cell>
          <cell r="C136" t="str">
            <v>-</v>
          </cell>
          <cell r="D136" t="str">
            <v>-</v>
          </cell>
          <cell r="E136" t="str">
            <v>-</v>
          </cell>
          <cell r="F136" t="str">
            <v>-</v>
          </cell>
          <cell r="G136" t="str">
            <v>-</v>
          </cell>
          <cell r="H136" t="str">
            <v>-</v>
          </cell>
          <cell r="I136" t="str">
            <v>-</v>
          </cell>
          <cell r="J136" t="str">
            <v>-</v>
          </cell>
          <cell r="K136" t="str">
            <v>-</v>
          </cell>
          <cell r="L136" t="str">
            <v>-</v>
          </cell>
          <cell r="M136" t="str">
            <v/>
          </cell>
          <cell r="N136" t="str">
            <v/>
          </cell>
          <cell r="O136" t="str">
            <v/>
          </cell>
          <cell r="P136">
            <v>0</v>
          </cell>
          <cell r="Q136">
            <v>0</v>
          </cell>
          <cell r="R136" t="str">
            <v/>
          </cell>
          <cell r="S136" t="str">
            <v/>
          </cell>
          <cell r="T136">
            <v>0</v>
          </cell>
          <cell r="U136">
            <v>31.5</v>
          </cell>
        </row>
        <row r="137">
          <cell r="B137" t="str">
            <v>Tupirama</v>
          </cell>
          <cell r="C137">
            <v>2800</v>
          </cell>
          <cell r="D137">
            <v>3000</v>
          </cell>
          <cell r="E137">
            <v>2880</v>
          </cell>
          <cell r="F137">
            <v>2736</v>
          </cell>
          <cell r="G137">
            <v>2736</v>
          </cell>
          <cell r="H137">
            <v>2736</v>
          </cell>
          <cell r="I137">
            <v>1779</v>
          </cell>
          <cell r="J137">
            <v>1779</v>
          </cell>
          <cell r="K137">
            <v>2497</v>
          </cell>
          <cell r="L137">
            <v>2497</v>
          </cell>
          <cell r="M137">
            <v>2544</v>
          </cell>
          <cell r="N137">
            <v>2257.6</v>
          </cell>
          <cell r="O137">
            <v>430.99729310828235</v>
          </cell>
          <cell r="P137">
            <v>0.16941717496394745</v>
          </cell>
          <cell r="Q137">
            <v>0.15</v>
          </cell>
          <cell r="R137">
            <v>42.4</v>
          </cell>
          <cell r="S137">
            <v>37.626666666666665</v>
          </cell>
          <cell r="T137">
            <v>50</v>
          </cell>
          <cell r="U137">
            <v>39.5</v>
          </cell>
        </row>
        <row r="138">
          <cell r="B138" t="str">
            <v>Tupiratins</v>
          </cell>
          <cell r="C138">
            <v>2800</v>
          </cell>
          <cell r="D138">
            <v>2880</v>
          </cell>
          <cell r="E138">
            <v>2900</v>
          </cell>
          <cell r="F138">
            <v>2900</v>
          </cell>
          <cell r="G138">
            <v>2800</v>
          </cell>
          <cell r="H138">
            <v>2800</v>
          </cell>
          <cell r="I138">
            <v>2800</v>
          </cell>
          <cell r="J138">
            <v>2100</v>
          </cell>
          <cell r="K138">
            <v>2200</v>
          </cell>
          <cell r="L138">
            <v>2100</v>
          </cell>
          <cell r="M138">
            <v>2628</v>
          </cell>
          <cell r="N138">
            <v>2400</v>
          </cell>
          <cell r="O138">
            <v>344.89289802938987</v>
          </cell>
          <cell r="P138">
            <v>0.13123778463827621</v>
          </cell>
          <cell r="Q138">
            <v>0.13123778463827621</v>
          </cell>
          <cell r="R138">
            <v>43.8</v>
          </cell>
          <cell r="S138">
            <v>40</v>
          </cell>
          <cell r="T138">
            <v>48.333333333333336</v>
          </cell>
          <cell r="U138">
            <v>42</v>
          </cell>
        </row>
        <row r="139">
          <cell r="B139" t="str">
            <v>Wanderlândia</v>
          </cell>
          <cell r="C139">
            <v>2800</v>
          </cell>
          <cell r="D139" t="str">
            <v>-</v>
          </cell>
          <cell r="E139" t="str">
            <v>-</v>
          </cell>
          <cell r="F139" t="str">
            <v>-</v>
          </cell>
          <cell r="G139">
            <v>2881</v>
          </cell>
          <cell r="H139">
            <v>2900</v>
          </cell>
          <cell r="I139">
            <v>3000</v>
          </cell>
          <cell r="J139">
            <v>2900</v>
          </cell>
          <cell r="K139">
            <v>2900</v>
          </cell>
          <cell r="L139">
            <v>2000</v>
          </cell>
          <cell r="M139">
            <v>2768.7142857142858</v>
          </cell>
          <cell r="N139">
            <v>2740</v>
          </cell>
          <cell r="O139">
            <v>343.92572564712896</v>
          </cell>
          <cell r="P139">
            <v>0.12421856867704982</v>
          </cell>
          <cell r="Q139">
            <v>0.12421856867704982</v>
          </cell>
          <cell r="R139">
            <v>46.145238095238099</v>
          </cell>
          <cell r="S139">
            <v>45.666666666666664</v>
          </cell>
          <cell r="T139">
            <v>50</v>
          </cell>
          <cell r="U139">
            <v>48</v>
          </cell>
        </row>
        <row r="140">
          <cell r="B140" t="str">
            <v>Xambioá</v>
          </cell>
          <cell r="C140" t="str">
            <v>-</v>
          </cell>
          <cell r="D140" t="str">
            <v>-</v>
          </cell>
          <cell r="E140" t="str">
            <v>-</v>
          </cell>
          <cell r="F140" t="str">
            <v>-</v>
          </cell>
          <cell r="G140" t="str">
            <v>-</v>
          </cell>
          <cell r="H140" t="str">
            <v>-</v>
          </cell>
          <cell r="I140" t="str">
            <v>-</v>
          </cell>
          <cell r="J140" t="str">
            <v>-</v>
          </cell>
          <cell r="K140" t="str">
            <v>-</v>
          </cell>
          <cell r="L140">
            <v>2520</v>
          </cell>
          <cell r="M140">
            <v>2520</v>
          </cell>
          <cell r="N140">
            <v>2520</v>
          </cell>
          <cell r="O140" t="str">
            <v/>
          </cell>
          <cell r="P140">
            <v>0</v>
          </cell>
          <cell r="Q140">
            <v>0</v>
          </cell>
          <cell r="R140">
            <v>42</v>
          </cell>
          <cell r="S140">
            <v>42</v>
          </cell>
          <cell r="T140">
            <v>42</v>
          </cell>
          <cell r="U140">
            <v>42</v>
          </cell>
        </row>
        <row r="141">
          <cell r="B141" t="str">
            <v>Açailândia</v>
          </cell>
          <cell r="C141" t="str">
            <v>-</v>
          </cell>
          <cell r="D141">
            <v>2457</v>
          </cell>
          <cell r="E141">
            <v>2591</v>
          </cell>
          <cell r="F141">
            <v>3000</v>
          </cell>
          <cell r="G141">
            <v>2850</v>
          </cell>
          <cell r="H141">
            <v>3420</v>
          </cell>
          <cell r="I141">
            <v>3300</v>
          </cell>
          <cell r="J141">
            <v>3600</v>
          </cell>
          <cell r="K141">
            <v>3420</v>
          </cell>
          <cell r="L141">
            <v>3600</v>
          </cell>
          <cell r="M141">
            <v>3137.5555555555557</v>
          </cell>
          <cell r="N141">
            <v>3468</v>
          </cell>
          <cell r="O141">
            <v>429.69992759805996</v>
          </cell>
          <cell r="P141">
            <v>0.13695372718969259</v>
          </cell>
          <cell r="Q141">
            <v>0.13695372718969259</v>
          </cell>
          <cell r="R141">
            <v>52.292592592592591</v>
          </cell>
          <cell r="S141">
            <v>57.8</v>
          </cell>
          <cell r="T141">
            <v>60</v>
          </cell>
          <cell r="U141">
            <v>60</v>
          </cell>
        </row>
        <row r="142">
          <cell r="B142" t="str">
            <v>Afonso Cunha</v>
          </cell>
          <cell r="C142">
            <v>3000</v>
          </cell>
          <cell r="D142">
            <v>2400</v>
          </cell>
          <cell r="E142">
            <v>900</v>
          </cell>
          <cell r="F142">
            <v>2160</v>
          </cell>
          <cell r="G142">
            <v>3000</v>
          </cell>
          <cell r="H142">
            <v>2700</v>
          </cell>
          <cell r="I142">
            <v>1800</v>
          </cell>
          <cell r="J142">
            <v>3000</v>
          </cell>
          <cell r="K142">
            <v>3000</v>
          </cell>
          <cell r="L142">
            <v>3050</v>
          </cell>
          <cell r="M142">
            <v>2501</v>
          </cell>
          <cell r="N142">
            <v>2710</v>
          </cell>
          <cell r="O142">
            <v>708.52664028955189</v>
          </cell>
          <cell r="P142">
            <v>0.28329733718094835</v>
          </cell>
          <cell r="Q142">
            <v>0.15</v>
          </cell>
          <cell r="R142">
            <v>41.68333333333333</v>
          </cell>
          <cell r="S142">
            <v>45.166666666666664</v>
          </cell>
          <cell r="T142">
            <v>50.833333333333336</v>
          </cell>
          <cell r="U142">
            <v>47.4</v>
          </cell>
        </row>
        <row r="143">
          <cell r="B143" t="str">
            <v>Água Doce do Maranhão</v>
          </cell>
          <cell r="C143" t="str">
            <v>-</v>
          </cell>
          <cell r="D143" t="str">
            <v>-</v>
          </cell>
          <cell r="E143" t="str">
            <v>-</v>
          </cell>
          <cell r="F143" t="str">
            <v>-</v>
          </cell>
          <cell r="G143" t="str">
            <v>-</v>
          </cell>
          <cell r="H143" t="str">
            <v>-</v>
          </cell>
          <cell r="I143" t="str">
            <v>-</v>
          </cell>
          <cell r="J143" t="str">
            <v>-</v>
          </cell>
          <cell r="K143" t="str">
            <v>-</v>
          </cell>
          <cell r="L143" t="str">
            <v>-</v>
          </cell>
          <cell r="M143" t="str">
            <v/>
          </cell>
          <cell r="N143" t="str">
            <v/>
          </cell>
          <cell r="O143" t="str">
            <v/>
          </cell>
          <cell r="P143">
            <v>0</v>
          </cell>
          <cell r="Q143">
            <v>0</v>
          </cell>
          <cell r="R143" t="str">
            <v/>
          </cell>
          <cell r="S143" t="str">
            <v/>
          </cell>
          <cell r="T143">
            <v>0</v>
          </cell>
          <cell r="U143" t="str">
            <v/>
          </cell>
        </row>
        <row r="144">
          <cell r="B144" t="str">
            <v>Alcântara</v>
          </cell>
          <cell r="C144" t="str">
            <v>-</v>
          </cell>
          <cell r="D144" t="str">
            <v>-</v>
          </cell>
          <cell r="E144" t="str">
            <v>-</v>
          </cell>
          <cell r="F144" t="str">
            <v>-</v>
          </cell>
          <cell r="G144" t="str">
            <v>-</v>
          </cell>
          <cell r="H144" t="str">
            <v>-</v>
          </cell>
          <cell r="I144" t="str">
            <v>-</v>
          </cell>
          <cell r="J144" t="str">
            <v>-</v>
          </cell>
          <cell r="K144" t="str">
            <v>-</v>
          </cell>
          <cell r="L144" t="str">
            <v>-</v>
          </cell>
          <cell r="M144" t="str">
            <v/>
          </cell>
          <cell r="N144" t="str">
            <v/>
          </cell>
          <cell r="O144" t="str">
            <v/>
          </cell>
          <cell r="P144">
            <v>0</v>
          </cell>
          <cell r="Q144">
            <v>0</v>
          </cell>
          <cell r="R144" t="str">
            <v/>
          </cell>
          <cell r="S144" t="str">
            <v/>
          </cell>
          <cell r="T144">
            <v>0</v>
          </cell>
          <cell r="U144" t="str">
            <v/>
          </cell>
        </row>
        <row r="145">
          <cell r="B145" t="str">
            <v>Aldeias Altas</v>
          </cell>
          <cell r="C145" t="str">
            <v>-</v>
          </cell>
          <cell r="D145" t="str">
            <v>-</v>
          </cell>
          <cell r="E145" t="str">
            <v>-</v>
          </cell>
          <cell r="F145" t="str">
            <v>-</v>
          </cell>
          <cell r="G145" t="str">
            <v>-</v>
          </cell>
          <cell r="H145" t="str">
            <v>-</v>
          </cell>
          <cell r="I145" t="str">
            <v>-</v>
          </cell>
          <cell r="J145" t="str">
            <v>-</v>
          </cell>
          <cell r="K145" t="str">
            <v>-</v>
          </cell>
          <cell r="L145" t="str">
            <v>-</v>
          </cell>
          <cell r="M145" t="str">
            <v/>
          </cell>
          <cell r="N145" t="str">
            <v/>
          </cell>
          <cell r="O145" t="str">
            <v/>
          </cell>
          <cell r="P145">
            <v>0</v>
          </cell>
          <cell r="Q145">
            <v>0</v>
          </cell>
          <cell r="R145" t="str">
            <v/>
          </cell>
          <cell r="S145" t="str">
            <v/>
          </cell>
          <cell r="T145">
            <v>0</v>
          </cell>
          <cell r="U145" t="str">
            <v/>
          </cell>
        </row>
        <row r="146">
          <cell r="B146" t="str">
            <v>Altamira do Maranhão</v>
          </cell>
          <cell r="C146" t="str">
            <v>-</v>
          </cell>
          <cell r="D146" t="str">
            <v>-</v>
          </cell>
          <cell r="E146" t="str">
            <v>-</v>
          </cell>
          <cell r="F146" t="str">
            <v>-</v>
          </cell>
          <cell r="G146" t="str">
            <v>-</v>
          </cell>
          <cell r="H146" t="str">
            <v>-</v>
          </cell>
          <cell r="I146" t="str">
            <v>-</v>
          </cell>
          <cell r="J146" t="str">
            <v>-</v>
          </cell>
          <cell r="K146" t="str">
            <v>-</v>
          </cell>
          <cell r="L146" t="str">
            <v>-</v>
          </cell>
          <cell r="M146" t="str">
            <v/>
          </cell>
          <cell r="N146" t="str">
            <v/>
          </cell>
          <cell r="O146" t="str">
            <v/>
          </cell>
          <cell r="P146">
            <v>0</v>
          </cell>
          <cell r="Q146">
            <v>0</v>
          </cell>
          <cell r="R146" t="str">
            <v/>
          </cell>
          <cell r="S146" t="str">
            <v/>
          </cell>
          <cell r="T146">
            <v>0</v>
          </cell>
          <cell r="U146" t="str">
            <v/>
          </cell>
        </row>
        <row r="147">
          <cell r="B147" t="str">
            <v>Alto Alegre do Maranhão</v>
          </cell>
          <cell r="C147" t="str">
            <v>-</v>
          </cell>
          <cell r="D147" t="str">
            <v>-</v>
          </cell>
          <cell r="E147" t="str">
            <v>-</v>
          </cell>
          <cell r="F147" t="str">
            <v>-</v>
          </cell>
          <cell r="G147" t="str">
            <v>-</v>
          </cell>
          <cell r="H147" t="str">
            <v>-</v>
          </cell>
          <cell r="I147" t="str">
            <v>-</v>
          </cell>
          <cell r="J147" t="str">
            <v>-</v>
          </cell>
          <cell r="K147" t="str">
            <v>-</v>
          </cell>
          <cell r="L147" t="str">
            <v>-</v>
          </cell>
          <cell r="M147" t="str">
            <v/>
          </cell>
          <cell r="N147" t="str">
            <v/>
          </cell>
          <cell r="O147" t="str">
            <v/>
          </cell>
          <cell r="P147">
            <v>0</v>
          </cell>
          <cell r="Q147">
            <v>0</v>
          </cell>
          <cell r="R147" t="str">
            <v/>
          </cell>
          <cell r="S147" t="str">
            <v/>
          </cell>
          <cell r="T147">
            <v>0</v>
          </cell>
          <cell r="U147" t="str">
            <v/>
          </cell>
        </row>
        <row r="148">
          <cell r="B148" t="str">
            <v>Alto Alegre do Pindaré</v>
          </cell>
          <cell r="C148" t="str">
            <v>-</v>
          </cell>
          <cell r="D148" t="str">
            <v>-</v>
          </cell>
          <cell r="E148" t="str">
            <v>-</v>
          </cell>
          <cell r="F148" t="str">
            <v>-</v>
          </cell>
          <cell r="G148" t="str">
            <v>-</v>
          </cell>
          <cell r="H148" t="str">
            <v>-</v>
          </cell>
          <cell r="I148" t="str">
            <v>-</v>
          </cell>
          <cell r="J148" t="str">
            <v>-</v>
          </cell>
          <cell r="K148" t="str">
            <v>-</v>
          </cell>
          <cell r="L148" t="str">
            <v>-</v>
          </cell>
          <cell r="M148" t="str">
            <v/>
          </cell>
          <cell r="N148" t="str">
            <v/>
          </cell>
          <cell r="O148" t="str">
            <v/>
          </cell>
          <cell r="P148">
            <v>0</v>
          </cell>
          <cell r="Q148">
            <v>0</v>
          </cell>
          <cell r="R148" t="str">
            <v/>
          </cell>
          <cell r="S148" t="str">
            <v/>
          </cell>
          <cell r="T148">
            <v>0</v>
          </cell>
          <cell r="U148" t="str">
            <v/>
          </cell>
        </row>
        <row r="149">
          <cell r="B149" t="str">
            <v>Alto Parnaíba</v>
          </cell>
          <cell r="C149">
            <v>2989</v>
          </cell>
          <cell r="D149">
            <v>3000</v>
          </cell>
          <cell r="E149">
            <v>3200</v>
          </cell>
          <cell r="F149">
            <v>2820</v>
          </cell>
          <cell r="G149">
            <v>2700</v>
          </cell>
          <cell r="H149">
            <v>2760</v>
          </cell>
          <cell r="I149">
            <v>1320</v>
          </cell>
          <cell r="J149">
            <v>2700</v>
          </cell>
          <cell r="K149">
            <v>2850</v>
          </cell>
          <cell r="L149">
            <v>3030</v>
          </cell>
          <cell r="M149">
            <v>2736.9</v>
          </cell>
          <cell r="N149">
            <v>2532</v>
          </cell>
          <cell r="O149">
            <v>523.20644958647972</v>
          </cell>
          <cell r="P149">
            <v>0.19116754342010292</v>
          </cell>
          <cell r="Q149">
            <v>0.15</v>
          </cell>
          <cell r="R149">
            <v>45.615000000000002</v>
          </cell>
          <cell r="S149">
            <v>42.2</v>
          </cell>
          <cell r="T149">
            <v>53.333333333333336</v>
          </cell>
          <cell r="U149">
            <v>44.3</v>
          </cell>
        </row>
        <row r="150">
          <cell r="B150" t="str">
            <v>Amapá do Maranhão</v>
          </cell>
          <cell r="C150" t="str">
            <v>-</v>
          </cell>
          <cell r="D150" t="str">
            <v>-</v>
          </cell>
          <cell r="E150" t="str">
            <v>-</v>
          </cell>
          <cell r="F150" t="str">
            <v>-</v>
          </cell>
          <cell r="G150" t="str">
            <v>-</v>
          </cell>
          <cell r="H150" t="str">
            <v>-</v>
          </cell>
          <cell r="I150" t="str">
            <v>-</v>
          </cell>
          <cell r="J150" t="str">
            <v>-</v>
          </cell>
          <cell r="K150" t="str">
            <v>-</v>
          </cell>
          <cell r="L150" t="str">
            <v>-</v>
          </cell>
          <cell r="M150" t="str">
            <v/>
          </cell>
          <cell r="N150" t="str">
            <v/>
          </cell>
          <cell r="O150" t="str">
            <v/>
          </cell>
          <cell r="P150">
            <v>0</v>
          </cell>
          <cell r="Q150">
            <v>0</v>
          </cell>
          <cell r="R150" t="str">
            <v/>
          </cell>
          <cell r="S150" t="str">
            <v/>
          </cell>
          <cell r="T150">
            <v>0</v>
          </cell>
          <cell r="U150" t="str">
            <v/>
          </cell>
        </row>
        <row r="151">
          <cell r="B151" t="str">
            <v>Amarante do Maranhão</v>
          </cell>
          <cell r="C151" t="str">
            <v>-</v>
          </cell>
          <cell r="D151" t="str">
            <v>-</v>
          </cell>
          <cell r="E151" t="str">
            <v>-</v>
          </cell>
          <cell r="F151" t="str">
            <v>-</v>
          </cell>
          <cell r="G151" t="str">
            <v>-</v>
          </cell>
          <cell r="H151" t="str">
            <v>-</v>
          </cell>
          <cell r="I151" t="str">
            <v>-</v>
          </cell>
          <cell r="J151" t="str">
            <v>-</v>
          </cell>
          <cell r="K151" t="str">
            <v>-</v>
          </cell>
          <cell r="L151" t="str">
            <v>-</v>
          </cell>
          <cell r="M151" t="str">
            <v/>
          </cell>
          <cell r="N151" t="str">
            <v/>
          </cell>
          <cell r="O151" t="str">
            <v/>
          </cell>
          <cell r="P151">
            <v>0</v>
          </cell>
          <cell r="Q151">
            <v>0</v>
          </cell>
          <cell r="R151" t="str">
            <v/>
          </cell>
          <cell r="S151" t="str">
            <v/>
          </cell>
          <cell r="T151">
            <v>0</v>
          </cell>
          <cell r="U151" t="str">
            <v/>
          </cell>
        </row>
        <row r="152">
          <cell r="B152" t="str">
            <v>Anajatuba</v>
          </cell>
          <cell r="C152" t="str">
            <v>-</v>
          </cell>
          <cell r="D152" t="str">
            <v>-</v>
          </cell>
          <cell r="E152" t="str">
            <v>-</v>
          </cell>
          <cell r="F152" t="str">
            <v>-</v>
          </cell>
          <cell r="G152" t="str">
            <v>-</v>
          </cell>
          <cell r="H152" t="str">
            <v>-</v>
          </cell>
          <cell r="I152" t="str">
            <v>-</v>
          </cell>
          <cell r="J152" t="str">
            <v>-</v>
          </cell>
          <cell r="K152" t="str">
            <v>-</v>
          </cell>
          <cell r="L152" t="str">
            <v>-</v>
          </cell>
          <cell r="M152" t="str">
            <v/>
          </cell>
          <cell r="N152" t="str">
            <v/>
          </cell>
          <cell r="O152" t="str">
            <v/>
          </cell>
          <cell r="P152">
            <v>0</v>
          </cell>
          <cell r="Q152">
            <v>0</v>
          </cell>
          <cell r="R152" t="str">
            <v/>
          </cell>
          <cell r="S152" t="str">
            <v/>
          </cell>
          <cell r="T152">
            <v>0</v>
          </cell>
          <cell r="U152" t="str">
            <v/>
          </cell>
        </row>
        <row r="153">
          <cell r="B153" t="str">
            <v>Anapurus</v>
          </cell>
          <cell r="C153">
            <v>1800</v>
          </cell>
          <cell r="D153">
            <v>2700</v>
          </cell>
          <cell r="E153">
            <v>1800</v>
          </cell>
          <cell r="F153">
            <v>2700</v>
          </cell>
          <cell r="G153">
            <v>2700</v>
          </cell>
          <cell r="H153">
            <v>2100</v>
          </cell>
          <cell r="I153">
            <v>2400</v>
          </cell>
          <cell r="J153">
            <v>3300</v>
          </cell>
          <cell r="K153">
            <v>3047</v>
          </cell>
          <cell r="L153">
            <v>2593</v>
          </cell>
          <cell r="M153">
            <v>2514</v>
          </cell>
          <cell r="N153">
            <v>2688</v>
          </cell>
          <cell r="O153">
            <v>496.19642168085903</v>
          </cell>
          <cell r="P153">
            <v>0.1973732783137864</v>
          </cell>
          <cell r="Q153">
            <v>0.15</v>
          </cell>
          <cell r="R153">
            <v>41.9</v>
          </cell>
          <cell r="S153">
            <v>44.8</v>
          </cell>
          <cell r="T153">
            <v>55</v>
          </cell>
          <cell r="U153">
            <v>47</v>
          </cell>
        </row>
        <row r="154">
          <cell r="B154" t="str">
            <v>Apicum-Açu</v>
          </cell>
          <cell r="C154" t="str">
            <v>-</v>
          </cell>
          <cell r="D154" t="str">
            <v>-</v>
          </cell>
          <cell r="E154" t="str">
            <v>-</v>
          </cell>
          <cell r="F154" t="str">
            <v>-</v>
          </cell>
          <cell r="G154" t="str">
            <v>-</v>
          </cell>
          <cell r="H154" t="str">
            <v>-</v>
          </cell>
          <cell r="I154" t="str">
            <v>-</v>
          </cell>
          <cell r="J154" t="str">
            <v>-</v>
          </cell>
          <cell r="K154" t="str">
            <v>-</v>
          </cell>
          <cell r="L154" t="str">
            <v>-</v>
          </cell>
          <cell r="M154" t="str">
            <v/>
          </cell>
          <cell r="N154" t="str">
            <v/>
          </cell>
          <cell r="O154" t="str">
            <v/>
          </cell>
          <cell r="P154">
            <v>0</v>
          </cell>
          <cell r="Q154">
            <v>0</v>
          </cell>
          <cell r="R154" t="str">
            <v/>
          </cell>
          <cell r="S154" t="str">
            <v/>
          </cell>
          <cell r="T154">
            <v>0</v>
          </cell>
          <cell r="U154" t="str">
            <v/>
          </cell>
        </row>
        <row r="155">
          <cell r="B155" t="str">
            <v>Araguanã</v>
          </cell>
          <cell r="C155" t="str">
            <v>-</v>
          </cell>
          <cell r="D155" t="str">
            <v>-</v>
          </cell>
          <cell r="E155" t="str">
            <v>-</v>
          </cell>
          <cell r="F155" t="str">
            <v>-</v>
          </cell>
          <cell r="G155" t="str">
            <v>-</v>
          </cell>
          <cell r="H155" t="str">
            <v>-</v>
          </cell>
          <cell r="I155" t="str">
            <v>-</v>
          </cell>
          <cell r="J155" t="str">
            <v>-</v>
          </cell>
          <cell r="K155" t="str">
            <v>-</v>
          </cell>
          <cell r="L155" t="str">
            <v>-</v>
          </cell>
          <cell r="M155" t="str">
            <v/>
          </cell>
          <cell r="N155" t="str">
            <v/>
          </cell>
          <cell r="O155" t="str">
            <v/>
          </cell>
          <cell r="P155">
            <v>0</v>
          </cell>
          <cell r="Q155">
            <v>0</v>
          </cell>
          <cell r="R155" t="str">
            <v/>
          </cell>
          <cell r="S155" t="str">
            <v/>
          </cell>
          <cell r="T155">
            <v>0</v>
          </cell>
          <cell r="U155" t="str">
            <v/>
          </cell>
        </row>
        <row r="156">
          <cell r="B156" t="str">
            <v>Araioses</v>
          </cell>
          <cell r="C156" t="str">
            <v>-</v>
          </cell>
          <cell r="D156" t="str">
            <v>-</v>
          </cell>
          <cell r="E156" t="str">
            <v>-</v>
          </cell>
          <cell r="F156" t="str">
            <v>-</v>
          </cell>
          <cell r="G156" t="str">
            <v>-</v>
          </cell>
          <cell r="H156" t="str">
            <v>-</v>
          </cell>
          <cell r="I156" t="str">
            <v>-</v>
          </cell>
          <cell r="J156" t="str">
            <v>-</v>
          </cell>
          <cell r="K156" t="str">
            <v>-</v>
          </cell>
          <cell r="L156" t="str">
            <v>-</v>
          </cell>
          <cell r="M156" t="str">
            <v/>
          </cell>
          <cell r="N156" t="str">
            <v/>
          </cell>
          <cell r="O156" t="str">
            <v/>
          </cell>
          <cell r="P156">
            <v>0</v>
          </cell>
          <cell r="Q156">
            <v>0</v>
          </cell>
          <cell r="R156" t="str">
            <v/>
          </cell>
          <cell r="S156" t="str">
            <v/>
          </cell>
          <cell r="T156">
            <v>0</v>
          </cell>
          <cell r="U156" t="str">
            <v/>
          </cell>
        </row>
        <row r="157">
          <cell r="B157" t="str">
            <v>Arame</v>
          </cell>
          <cell r="C157" t="str">
            <v>-</v>
          </cell>
          <cell r="D157" t="str">
            <v>-</v>
          </cell>
          <cell r="E157" t="str">
            <v>-</v>
          </cell>
          <cell r="F157" t="str">
            <v>-</v>
          </cell>
          <cell r="G157" t="str">
            <v>-</v>
          </cell>
          <cell r="H157" t="str">
            <v>-</v>
          </cell>
          <cell r="I157" t="str">
            <v>-</v>
          </cell>
          <cell r="J157" t="str">
            <v>-</v>
          </cell>
          <cell r="K157" t="str">
            <v>-</v>
          </cell>
          <cell r="L157" t="str">
            <v>-</v>
          </cell>
          <cell r="M157" t="str">
            <v/>
          </cell>
          <cell r="N157" t="str">
            <v/>
          </cell>
          <cell r="O157" t="str">
            <v/>
          </cell>
          <cell r="P157">
            <v>0</v>
          </cell>
          <cell r="Q157">
            <v>0</v>
          </cell>
          <cell r="R157" t="str">
            <v/>
          </cell>
          <cell r="S157" t="str">
            <v/>
          </cell>
          <cell r="T157">
            <v>0</v>
          </cell>
          <cell r="U157" t="str">
            <v/>
          </cell>
        </row>
        <row r="158">
          <cell r="B158" t="str">
            <v>Arari</v>
          </cell>
          <cell r="C158" t="str">
            <v>-</v>
          </cell>
          <cell r="D158" t="str">
            <v>-</v>
          </cell>
          <cell r="E158" t="str">
            <v>-</v>
          </cell>
          <cell r="F158" t="str">
            <v>-</v>
          </cell>
          <cell r="G158" t="str">
            <v>-</v>
          </cell>
          <cell r="H158" t="str">
            <v>-</v>
          </cell>
          <cell r="I158" t="str">
            <v>-</v>
          </cell>
          <cell r="J158" t="str">
            <v>-</v>
          </cell>
          <cell r="K158" t="str">
            <v>-</v>
          </cell>
          <cell r="L158" t="str">
            <v>-</v>
          </cell>
          <cell r="M158" t="str">
            <v/>
          </cell>
          <cell r="N158" t="str">
            <v/>
          </cell>
          <cell r="O158" t="str">
            <v/>
          </cell>
          <cell r="P158">
            <v>0</v>
          </cell>
          <cell r="Q158">
            <v>0</v>
          </cell>
          <cell r="R158" t="str">
            <v/>
          </cell>
          <cell r="S158" t="str">
            <v/>
          </cell>
          <cell r="T158">
            <v>0</v>
          </cell>
          <cell r="U158" t="str">
            <v/>
          </cell>
        </row>
        <row r="159">
          <cell r="B159" t="str">
            <v>Axixá</v>
          </cell>
          <cell r="C159" t="str">
            <v>-</v>
          </cell>
          <cell r="D159" t="str">
            <v>-</v>
          </cell>
          <cell r="E159" t="str">
            <v>-</v>
          </cell>
          <cell r="F159" t="str">
            <v>-</v>
          </cell>
          <cell r="G159" t="str">
            <v>-</v>
          </cell>
          <cell r="H159" t="str">
            <v>-</v>
          </cell>
          <cell r="I159" t="str">
            <v>-</v>
          </cell>
          <cell r="J159" t="str">
            <v>-</v>
          </cell>
          <cell r="K159" t="str">
            <v>-</v>
          </cell>
          <cell r="L159" t="str">
            <v>-</v>
          </cell>
          <cell r="M159" t="str">
            <v/>
          </cell>
          <cell r="N159" t="str">
            <v/>
          </cell>
          <cell r="O159" t="str">
            <v/>
          </cell>
          <cell r="P159">
            <v>0</v>
          </cell>
          <cell r="Q159">
            <v>0</v>
          </cell>
          <cell r="R159" t="str">
            <v/>
          </cell>
          <cell r="S159" t="str">
            <v/>
          </cell>
          <cell r="T159">
            <v>0</v>
          </cell>
          <cell r="U159" t="str">
            <v/>
          </cell>
        </row>
        <row r="160">
          <cell r="B160" t="str">
            <v>Bacabal</v>
          </cell>
          <cell r="C160" t="str">
            <v>-</v>
          </cell>
          <cell r="D160" t="str">
            <v>-</v>
          </cell>
          <cell r="E160" t="str">
            <v>-</v>
          </cell>
          <cell r="F160" t="str">
            <v>-</v>
          </cell>
          <cell r="G160" t="str">
            <v>-</v>
          </cell>
          <cell r="H160" t="str">
            <v>-</v>
          </cell>
          <cell r="I160" t="str">
            <v>-</v>
          </cell>
          <cell r="J160" t="str">
            <v>-</v>
          </cell>
          <cell r="K160" t="str">
            <v>-</v>
          </cell>
          <cell r="L160" t="str">
            <v>-</v>
          </cell>
          <cell r="M160" t="str">
            <v/>
          </cell>
          <cell r="N160" t="str">
            <v/>
          </cell>
          <cell r="O160" t="str">
            <v/>
          </cell>
          <cell r="P160">
            <v>0</v>
          </cell>
          <cell r="Q160">
            <v>0</v>
          </cell>
          <cell r="R160" t="str">
            <v/>
          </cell>
          <cell r="S160" t="str">
            <v/>
          </cell>
          <cell r="T160">
            <v>0</v>
          </cell>
          <cell r="U160" t="str">
            <v/>
          </cell>
        </row>
        <row r="161">
          <cell r="B161" t="str">
            <v>Bacabeira</v>
          </cell>
          <cell r="C161" t="str">
            <v>-</v>
          </cell>
          <cell r="D161" t="str">
            <v>-</v>
          </cell>
          <cell r="E161" t="str">
            <v>-</v>
          </cell>
          <cell r="F161" t="str">
            <v>-</v>
          </cell>
          <cell r="G161" t="str">
            <v>-</v>
          </cell>
          <cell r="H161" t="str">
            <v>-</v>
          </cell>
          <cell r="I161" t="str">
            <v>-</v>
          </cell>
          <cell r="J161" t="str">
            <v>-</v>
          </cell>
          <cell r="K161" t="str">
            <v>-</v>
          </cell>
          <cell r="L161" t="str">
            <v>-</v>
          </cell>
          <cell r="M161" t="str">
            <v/>
          </cell>
          <cell r="N161" t="str">
            <v/>
          </cell>
          <cell r="O161" t="str">
            <v/>
          </cell>
          <cell r="P161">
            <v>0</v>
          </cell>
          <cell r="Q161">
            <v>0</v>
          </cell>
          <cell r="R161" t="str">
            <v/>
          </cell>
          <cell r="S161" t="str">
            <v/>
          </cell>
          <cell r="T161">
            <v>0</v>
          </cell>
          <cell r="U161" t="str">
            <v/>
          </cell>
        </row>
        <row r="162">
          <cell r="B162" t="str">
            <v>Bacuri</v>
          </cell>
          <cell r="C162" t="str">
            <v>-</v>
          </cell>
          <cell r="D162" t="str">
            <v>-</v>
          </cell>
          <cell r="E162" t="str">
            <v>-</v>
          </cell>
          <cell r="F162" t="str">
            <v>-</v>
          </cell>
          <cell r="G162" t="str">
            <v>-</v>
          </cell>
          <cell r="H162" t="str">
            <v>-</v>
          </cell>
          <cell r="I162" t="str">
            <v>-</v>
          </cell>
          <cell r="J162" t="str">
            <v>-</v>
          </cell>
          <cell r="K162" t="str">
            <v>-</v>
          </cell>
          <cell r="L162" t="str">
            <v>-</v>
          </cell>
          <cell r="M162" t="str">
            <v/>
          </cell>
          <cell r="N162" t="str">
            <v/>
          </cell>
          <cell r="O162" t="str">
            <v/>
          </cell>
          <cell r="P162">
            <v>0</v>
          </cell>
          <cell r="Q162">
            <v>0</v>
          </cell>
          <cell r="R162" t="str">
            <v/>
          </cell>
          <cell r="S162" t="str">
            <v/>
          </cell>
          <cell r="T162">
            <v>0</v>
          </cell>
          <cell r="U162" t="str">
            <v/>
          </cell>
        </row>
        <row r="163">
          <cell r="B163" t="str">
            <v>Bacurituba</v>
          </cell>
          <cell r="C163" t="str">
            <v>-</v>
          </cell>
          <cell r="D163" t="str">
            <v>-</v>
          </cell>
          <cell r="E163" t="str">
            <v>-</v>
          </cell>
          <cell r="F163" t="str">
            <v>-</v>
          </cell>
          <cell r="G163" t="str">
            <v>-</v>
          </cell>
          <cell r="H163" t="str">
            <v>-</v>
          </cell>
          <cell r="I163" t="str">
            <v>-</v>
          </cell>
          <cell r="J163" t="str">
            <v>-</v>
          </cell>
          <cell r="K163" t="str">
            <v>-</v>
          </cell>
          <cell r="L163" t="str">
            <v>-</v>
          </cell>
          <cell r="M163" t="str">
            <v/>
          </cell>
          <cell r="N163" t="str">
            <v/>
          </cell>
          <cell r="O163" t="str">
            <v/>
          </cell>
          <cell r="P163">
            <v>0</v>
          </cell>
          <cell r="Q163">
            <v>0</v>
          </cell>
          <cell r="R163" t="str">
            <v/>
          </cell>
          <cell r="S163" t="str">
            <v/>
          </cell>
          <cell r="T163">
            <v>0</v>
          </cell>
          <cell r="U163" t="str">
            <v/>
          </cell>
        </row>
        <row r="164">
          <cell r="B164" t="str">
            <v>Balsas</v>
          </cell>
          <cell r="C164">
            <v>2989</v>
          </cell>
          <cell r="D164">
            <v>3000</v>
          </cell>
          <cell r="E164">
            <v>3060</v>
          </cell>
          <cell r="F164">
            <v>2812</v>
          </cell>
          <cell r="G164">
            <v>2720</v>
          </cell>
          <cell r="H164">
            <v>2760</v>
          </cell>
          <cell r="I164">
            <v>1302</v>
          </cell>
          <cell r="J164">
            <v>2700</v>
          </cell>
          <cell r="K164">
            <v>2949</v>
          </cell>
          <cell r="L164">
            <v>2885</v>
          </cell>
          <cell r="M164">
            <v>2717.7</v>
          </cell>
          <cell r="N164">
            <v>2519.1999999999998</v>
          </cell>
          <cell r="O164">
            <v>512.85281622616685</v>
          </cell>
          <cell r="P164">
            <v>0.18870839909709197</v>
          </cell>
          <cell r="Q164">
            <v>0.15</v>
          </cell>
          <cell r="R164">
            <v>45.294999999999995</v>
          </cell>
          <cell r="S164">
            <v>41.986666666666665</v>
          </cell>
          <cell r="T164">
            <v>51</v>
          </cell>
          <cell r="U164">
            <v>44.1</v>
          </cell>
        </row>
        <row r="165">
          <cell r="B165" t="str">
            <v>Barão de Grajaú</v>
          </cell>
          <cell r="C165" t="str">
            <v>-</v>
          </cell>
          <cell r="D165" t="str">
            <v>-</v>
          </cell>
          <cell r="E165" t="str">
            <v>-</v>
          </cell>
          <cell r="F165" t="str">
            <v>-</v>
          </cell>
          <cell r="G165" t="str">
            <v>-</v>
          </cell>
          <cell r="H165" t="str">
            <v>-</v>
          </cell>
          <cell r="I165" t="str">
            <v>-</v>
          </cell>
          <cell r="J165" t="str">
            <v>-</v>
          </cell>
          <cell r="K165" t="str">
            <v>-</v>
          </cell>
          <cell r="L165" t="str">
            <v>-</v>
          </cell>
          <cell r="M165" t="str">
            <v/>
          </cell>
          <cell r="N165" t="str">
            <v/>
          </cell>
          <cell r="O165" t="str">
            <v/>
          </cell>
          <cell r="P165">
            <v>0</v>
          </cell>
          <cell r="Q165">
            <v>0</v>
          </cell>
          <cell r="R165" t="str">
            <v/>
          </cell>
          <cell r="S165" t="str">
            <v/>
          </cell>
          <cell r="T165">
            <v>0</v>
          </cell>
          <cell r="U165" t="str">
            <v/>
          </cell>
        </row>
        <row r="166">
          <cell r="B166" t="str">
            <v>Barra do Corda</v>
          </cell>
          <cell r="C166" t="str">
            <v>-</v>
          </cell>
          <cell r="D166" t="str">
            <v>-</v>
          </cell>
          <cell r="E166" t="str">
            <v>-</v>
          </cell>
          <cell r="F166" t="str">
            <v>-</v>
          </cell>
          <cell r="G166" t="str">
            <v>-</v>
          </cell>
          <cell r="H166" t="str">
            <v>-</v>
          </cell>
          <cell r="I166" t="str">
            <v>-</v>
          </cell>
          <cell r="J166" t="str">
            <v>-</v>
          </cell>
          <cell r="K166" t="str">
            <v>-</v>
          </cell>
          <cell r="L166">
            <v>3000</v>
          </cell>
          <cell r="M166">
            <v>3000</v>
          </cell>
          <cell r="N166">
            <v>3000</v>
          </cell>
          <cell r="O166" t="str">
            <v/>
          </cell>
          <cell r="P166">
            <v>0</v>
          </cell>
          <cell r="Q166">
            <v>0</v>
          </cell>
          <cell r="R166">
            <v>50</v>
          </cell>
          <cell r="S166">
            <v>50</v>
          </cell>
          <cell r="T166">
            <v>50</v>
          </cell>
          <cell r="U166">
            <v>50</v>
          </cell>
        </row>
        <row r="167">
          <cell r="B167" t="str">
            <v>Barreirinhas</v>
          </cell>
          <cell r="C167" t="str">
            <v>-</v>
          </cell>
          <cell r="D167" t="str">
            <v>-</v>
          </cell>
          <cell r="E167" t="str">
            <v>-</v>
          </cell>
          <cell r="F167" t="str">
            <v>-</v>
          </cell>
          <cell r="G167" t="str">
            <v>-</v>
          </cell>
          <cell r="H167" t="str">
            <v>-</v>
          </cell>
          <cell r="I167" t="str">
            <v>-</v>
          </cell>
          <cell r="J167" t="str">
            <v>-</v>
          </cell>
          <cell r="K167" t="str">
            <v>-</v>
          </cell>
          <cell r="L167" t="str">
            <v>-</v>
          </cell>
          <cell r="M167" t="str">
            <v/>
          </cell>
          <cell r="N167" t="str">
            <v/>
          </cell>
          <cell r="O167" t="str">
            <v/>
          </cell>
          <cell r="P167">
            <v>0</v>
          </cell>
          <cell r="Q167">
            <v>0</v>
          </cell>
          <cell r="R167" t="str">
            <v/>
          </cell>
          <cell r="S167" t="str">
            <v/>
          </cell>
          <cell r="T167">
            <v>0</v>
          </cell>
          <cell r="U167" t="str">
            <v/>
          </cell>
        </row>
        <row r="168">
          <cell r="B168" t="str">
            <v>Belágua</v>
          </cell>
          <cell r="C168" t="str">
            <v>-</v>
          </cell>
          <cell r="D168" t="str">
            <v>-</v>
          </cell>
          <cell r="E168" t="str">
            <v>-</v>
          </cell>
          <cell r="F168" t="str">
            <v>-</v>
          </cell>
          <cell r="G168" t="str">
            <v>-</v>
          </cell>
          <cell r="H168" t="str">
            <v>-</v>
          </cell>
          <cell r="I168" t="str">
            <v>-</v>
          </cell>
          <cell r="J168" t="str">
            <v>-</v>
          </cell>
          <cell r="K168" t="str">
            <v>-</v>
          </cell>
          <cell r="L168" t="str">
            <v>-</v>
          </cell>
          <cell r="M168" t="str">
            <v/>
          </cell>
          <cell r="N168" t="str">
            <v/>
          </cell>
          <cell r="O168" t="str">
            <v/>
          </cell>
          <cell r="P168">
            <v>0</v>
          </cell>
          <cell r="Q168">
            <v>0</v>
          </cell>
          <cell r="R168" t="str">
            <v/>
          </cell>
          <cell r="S168" t="str">
            <v/>
          </cell>
          <cell r="T168">
            <v>0</v>
          </cell>
          <cell r="U168" t="str">
            <v/>
          </cell>
        </row>
        <row r="169">
          <cell r="B169" t="str">
            <v>Bela Vista do Maranhão</v>
          </cell>
          <cell r="C169" t="str">
            <v>-</v>
          </cell>
          <cell r="D169" t="str">
            <v>-</v>
          </cell>
          <cell r="E169" t="str">
            <v>-</v>
          </cell>
          <cell r="F169" t="str">
            <v>-</v>
          </cell>
          <cell r="G169" t="str">
            <v>-</v>
          </cell>
          <cell r="H169" t="str">
            <v>-</v>
          </cell>
          <cell r="I169" t="str">
            <v>-</v>
          </cell>
          <cell r="J169" t="str">
            <v>-</v>
          </cell>
          <cell r="K169" t="str">
            <v>-</v>
          </cell>
          <cell r="L169" t="str">
            <v>-</v>
          </cell>
          <cell r="M169" t="str">
            <v/>
          </cell>
          <cell r="N169" t="str">
            <v/>
          </cell>
          <cell r="O169" t="str">
            <v/>
          </cell>
          <cell r="P169">
            <v>0</v>
          </cell>
          <cell r="Q169">
            <v>0</v>
          </cell>
          <cell r="R169" t="str">
            <v/>
          </cell>
          <cell r="S169" t="str">
            <v/>
          </cell>
          <cell r="T169">
            <v>0</v>
          </cell>
          <cell r="U169" t="str">
            <v/>
          </cell>
        </row>
        <row r="170">
          <cell r="B170" t="str">
            <v>Benedito Leite</v>
          </cell>
          <cell r="C170">
            <v>2800</v>
          </cell>
          <cell r="D170">
            <v>2800</v>
          </cell>
          <cell r="E170">
            <v>2800</v>
          </cell>
          <cell r="F170">
            <v>3060</v>
          </cell>
          <cell r="G170">
            <v>3060</v>
          </cell>
          <cell r="H170">
            <v>2631</v>
          </cell>
          <cell r="I170">
            <v>1560</v>
          </cell>
          <cell r="J170">
            <v>3100</v>
          </cell>
          <cell r="K170">
            <v>2571</v>
          </cell>
          <cell r="L170">
            <v>1452</v>
          </cell>
          <cell r="M170">
            <v>2583.4</v>
          </cell>
          <cell r="N170">
            <v>2262.8000000000002</v>
          </cell>
          <cell r="O170">
            <v>595.51568689106182</v>
          </cell>
          <cell r="P170">
            <v>0.23051625257066727</v>
          </cell>
          <cell r="Q170">
            <v>0.15</v>
          </cell>
          <cell r="R170">
            <v>43.056666666666665</v>
          </cell>
          <cell r="S170">
            <v>37.713333333333338</v>
          </cell>
          <cell r="T170">
            <v>51.666666666666664</v>
          </cell>
          <cell r="U170">
            <v>39.6</v>
          </cell>
        </row>
        <row r="171">
          <cell r="B171" t="str">
            <v>Bequimão</v>
          </cell>
          <cell r="C171" t="str">
            <v>-</v>
          </cell>
          <cell r="D171" t="str">
            <v>-</v>
          </cell>
          <cell r="E171" t="str">
            <v>-</v>
          </cell>
          <cell r="F171" t="str">
            <v>-</v>
          </cell>
          <cell r="G171" t="str">
            <v>-</v>
          </cell>
          <cell r="H171" t="str">
            <v>-</v>
          </cell>
          <cell r="I171" t="str">
            <v>-</v>
          </cell>
          <cell r="J171" t="str">
            <v>-</v>
          </cell>
          <cell r="K171" t="str">
            <v>-</v>
          </cell>
          <cell r="L171" t="str">
            <v>-</v>
          </cell>
          <cell r="M171" t="str">
            <v/>
          </cell>
          <cell r="N171" t="str">
            <v/>
          </cell>
          <cell r="O171" t="str">
            <v/>
          </cell>
          <cell r="P171">
            <v>0</v>
          </cell>
          <cell r="Q171">
            <v>0</v>
          </cell>
          <cell r="R171" t="str">
            <v/>
          </cell>
          <cell r="S171" t="str">
            <v/>
          </cell>
          <cell r="T171">
            <v>0</v>
          </cell>
          <cell r="U171" t="str">
            <v/>
          </cell>
        </row>
        <row r="172">
          <cell r="B172" t="str">
            <v>Bernardo do Mearim</v>
          </cell>
          <cell r="C172" t="str">
            <v>-</v>
          </cell>
          <cell r="D172" t="str">
            <v>-</v>
          </cell>
          <cell r="E172" t="str">
            <v>-</v>
          </cell>
          <cell r="F172" t="str">
            <v>-</v>
          </cell>
          <cell r="G172" t="str">
            <v>-</v>
          </cell>
          <cell r="H172" t="str">
            <v>-</v>
          </cell>
          <cell r="I172" t="str">
            <v>-</v>
          </cell>
          <cell r="J172" t="str">
            <v>-</v>
          </cell>
          <cell r="K172" t="str">
            <v>-</v>
          </cell>
          <cell r="L172" t="str">
            <v>-</v>
          </cell>
          <cell r="M172" t="str">
            <v/>
          </cell>
          <cell r="N172" t="str">
            <v/>
          </cell>
          <cell r="O172" t="str">
            <v/>
          </cell>
          <cell r="P172">
            <v>0</v>
          </cell>
          <cell r="Q172">
            <v>0</v>
          </cell>
          <cell r="R172" t="str">
            <v/>
          </cell>
          <cell r="S172" t="str">
            <v/>
          </cell>
          <cell r="T172">
            <v>0</v>
          </cell>
          <cell r="U172" t="str">
            <v/>
          </cell>
        </row>
        <row r="173">
          <cell r="B173" t="str">
            <v>Boa Vista do Gurupi</v>
          </cell>
          <cell r="C173" t="str">
            <v>-</v>
          </cell>
          <cell r="D173" t="str">
            <v>-</v>
          </cell>
          <cell r="E173" t="str">
            <v>-</v>
          </cell>
          <cell r="F173" t="str">
            <v>-</v>
          </cell>
          <cell r="G173" t="str">
            <v>-</v>
          </cell>
          <cell r="H173" t="str">
            <v>-</v>
          </cell>
          <cell r="I173" t="str">
            <v>-</v>
          </cell>
          <cell r="J173" t="str">
            <v>-</v>
          </cell>
          <cell r="K173" t="str">
            <v>-</v>
          </cell>
          <cell r="L173" t="str">
            <v>-</v>
          </cell>
          <cell r="M173" t="str">
            <v/>
          </cell>
          <cell r="N173" t="str">
            <v/>
          </cell>
          <cell r="O173" t="str">
            <v/>
          </cell>
          <cell r="P173">
            <v>0</v>
          </cell>
          <cell r="Q173">
            <v>0</v>
          </cell>
          <cell r="R173" t="str">
            <v/>
          </cell>
          <cell r="S173" t="str">
            <v/>
          </cell>
          <cell r="T173">
            <v>0</v>
          </cell>
          <cell r="U173" t="str">
            <v/>
          </cell>
        </row>
        <row r="174">
          <cell r="B174" t="str">
            <v>Bom Jardim</v>
          </cell>
          <cell r="C174" t="str">
            <v>-</v>
          </cell>
          <cell r="D174" t="str">
            <v>-</v>
          </cell>
          <cell r="E174" t="str">
            <v>-</v>
          </cell>
          <cell r="F174" t="str">
            <v>-</v>
          </cell>
          <cell r="G174" t="str">
            <v>-</v>
          </cell>
          <cell r="H174" t="str">
            <v>-</v>
          </cell>
          <cell r="I174">
            <v>3400</v>
          </cell>
          <cell r="J174">
            <v>3372</v>
          </cell>
          <cell r="K174">
            <v>3548</v>
          </cell>
          <cell r="L174">
            <v>3600</v>
          </cell>
          <cell r="M174">
            <v>3480</v>
          </cell>
          <cell r="N174">
            <v>3480</v>
          </cell>
          <cell r="O174">
            <v>111.18752927674338</v>
          </cell>
          <cell r="P174">
            <v>3.1950439447340051E-2</v>
          </cell>
          <cell r="Q174">
            <v>3.1950439447340051E-2</v>
          </cell>
          <cell r="R174">
            <v>58</v>
          </cell>
          <cell r="S174">
            <v>58</v>
          </cell>
          <cell r="T174">
            <v>60</v>
          </cell>
          <cell r="U174">
            <v>60</v>
          </cell>
        </row>
        <row r="175">
          <cell r="B175" t="str">
            <v>Bom Jesus das Selvas</v>
          </cell>
          <cell r="C175" t="str">
            <v>-</v>
          </cell>
          <cell r="D175" t="str">
            <v>-</v>
          </cell>
          <cell r="E175" t="str">
            <v>-</v>
          </cell>
          <cell r="F175" t="str">
            <v>-</v>
          </cell>
          <cell r="G175" t="str">
            <v>-</v>
          </cell>
          <cell r="H175">
            <v>3248</v>
          </cell>
          <cell r="I175">
            <v>3478</v>
          </cell>
          <cell r="J175">
            <v>3600</v>
          </cell>
          <cell r="K175">
            <v>3667</v>
          </cell>
          <cell r="L175">
            <v>1900</v>
          </cell>
          <cell r="M175">
            <v>3178.6</v>
          </cell>
          <cell r="N175">
            <v>3178.6</v>
          </cell>
          <cell r="O175">
            <v>732.35701676163433</v>
          </cell>
          <cell r="P175">
            <v>0.23040238367886312</v>
          </cell>
          <cell r="Q175">
            <v>0.15</v>
          </cell>
          <cell r="R175">
            <v>52.976666666666667</v>
          </cell>
          <cell r="S175">
            <v>52.976666666666667</v>
          </cell>
          <cell r="T175">
            <v>61.116666666666667</v>
          </cell>
          <cell r="U175">
            <v>55.6</v>
          </cell>
        </row>
        <row r="176">
          <cell r="B176" t="str">
            <v>Bom Lugar</v>
          </cell>
          <cell r="C176" t="str">
            <v>-</v>
          </cell>
          <cell r="D176" t="str">
            <v>-</v>
          </cell>
          <cell r="E176" t="str">
            <v>-</v>
          </cell>
          <cell r="F176" t="str">
            <v>-</v>
          </cell>
          <cell r="G176" t="str">
            <v>-</v>
          </cell>
          <cell r="H176" t="str">
            <v>-</v>
          </cell>
          <cell r="I176" t="str">
            <v>-</v>
          </cell>
          <cell r="J176" t="str">
            <v>-</v>
          </cell>
          <cell r="K176" t="str">
            <v>-</v>
          </cell>
          <cell r="L176" t="str">
            <v>-</v>
          </cell>
          <cell r="M176" t="str">
            <v/>
          </cell>
          <cell r="N176" t="str">
            <v/>
          </cell>
          <cell r="O176" t="str">
            <v/>
          </cell>
          <cell r="P176">
            <v>0</v>
          </cell>
          <cell r="Q176">
            <v>0</v>
          </cell>
          <cell r="R176" t="str">
            <v/>
          </cell>
          <cell r="S176" t="str">
            <v/>
          </cell>
          <cell r="T176">
            <v>0</v>
          </cell>
          <cell r="U176" t="str">
            <v/>
          </cell>
        </row>
        <row r="177">
          <cell r="B177" t="str">
            <v>Brejo</v>
          </cell>
          <cell r="C177">
            <v>1800</v>
          </cell>
          <cell r="D177">
            <v>2880</v>
          </cell>
          <cell r="E177">
            <v>1920</v>
          </cell>
          <cell r="F177">
            <v>2940</v>
          </cell>
          <cell r="G177">
            <v>2760</v>
          </cell>
          <cell r="H177">
            <v>2414</v>
          </cell>
          <cell r="I177">
            <v>2471</v>
          </cell>
          <cell r="J177">
            <v>3320</v>
          </cell>
          <cell r="K177">
            <v>2920</v>
          </cell>
          <cell r="L177">
            <v>2620</v>
          </cell>
          <cell r="M177">
            <v>2604.5</v>
          </cell>
          <cell r="N177">
            <v>2749</v>
          </cell>
          <cell r="O177">
            <v>470.7245597067473</v>
          </cell>
          <cell r="P177">
            <v>0.18073509683499608</v>
          </cell>
          <cell r="Q177">
            <v>0.15</v>
          </cell>
          <cell r="R177">
            <v>43.408333333333331</v>
          </cell>
          <cell r="S177">
            <v>45.81666666666667</v>
          </cell>
          <cell r="T177">
            <v>55.333333333333336</v>
          </cell>
          <cell r="U177">
            <v>48.1</v>
          </cell>
        </row>
        <row r="178">
          <cell r="B178" t="str">
            <v>Brejo de Areia</v>
          </cell>
          <cell r="C178" t="str">
            <v>-</v>
          </cell>
          <cell r="D178" t="str">
            <v>-</v>
          </cell>
          <cell r="E178" t="str">
            <v>-</v>
          </cell>
          <cell r="F178" t="str">
            <v>-</v>
          </cell>
          <cell r="G178" t="str">
            <v>-</v>
          </cell>
          <cell r="H178" t="str">
            <v>-</v>
          </cell>
          <cell r="I178" t="str">
            <v>-</v>
          </cell>
          <cell r="J178" t="str">
            <v>-</v>
          </cell>
          <cell r="K178" t="str">
            <v>-</v>
          </cell>
          <cell r="L178" t="str">
            <v>-</v>
          </cell>
          <cell r="M178" t="str">
            <v/>
          </cell>
          <cell r="N178" t="str">
            <v/>
          </cell>
          <cell r="O178" t="str">
            <v/>
          </cell>
          <cell r="P178">
            <v>0</v>
          </cell>
          <cell r="Q178">
            <v>0</v>
          </cell>
          <cell r="R178" t="str">
            <v/>
          </cell>
          <cell r="S178" t="str">
            <v/>
          </cell>
          <cell r="T178">
            <v>0</v>
          </cell>
          <cell r="U178" t="str">
            <v/>
          </cell>
        </row>
        <row r="179">
          <cell r="B179" t="str">
            <v>Buriti</v>
          </cell>
          <cell r="C179">
            <v>1800</v>
          </cell>
          <cell r="D179">
            <v>2760</v>
          </cell>
          <cell r="E179">
            <v>1860</v>
          </cell>
          <cell r="F179">
            <v>2640</v>
          </cell>
          <cell r="G179">
            <v>2880</v>
          </cell>
          <cell r="H179">
            <v>2250</v>
          </cell>
          <cell r="I179">
            <v>2700</v>
          </cell>
          <cell r="J179">
            <v>3100</v>
          </cell>
          <cell r="K179">
            <v>2780</v>
          </cell>
          <cell r="L179">
            <v>2625</v>
          </cell>
          <cell r="M179">
            <v>2539.5</v>
          </cell>
          <cell r="N179">
            <v>2691</v>
          </cell>
          <cell r="O179">
            <v>431.03525248973415</v>
          </cell>
          <cell r="P179">
            <v>0.16973233017906444</v>
          </cell>
          <cell r="Q179">
            <v>0.15</v>
          </cell>
          <cell r="R179">
            <v>42.325000000000003</v>
          </cell>
          <cell r="S179">
            <v>44.85</v>
          </cell>
          <cell r="T179">
            <v>51.666666666666664</v>
          </cell>
          <cell r="U179">
            <v>47.1</v>
          </cell>
        </row>
        <row r="180">
          <cell r="B180" t="str">
            <v>Buriti Bravo</v>
          </cell>
          <cell r="C180" t="str">
            <v>-</v>
          </cell>
          <cell r="D180" t="str">
            <v>-</v>
          </cell>
          <cell r="E180" t="str">
            <v>-</v>
          </cell>
          <cell r="F180" t="str">
            <v>-</v>
          </cell>
          <cell r="G180" t="str">
            <v>-</v>
          </cell>
          <cell r="H180">
            <v>3300</v>
          </cell>
          <cell r="I180">
            <v>1800</v>
          </cell>
          <cell r="J180">
            <v>3480</v>
          </cell>
          <cell r="K180">
            <v>3300</v>
          </cell>
          <cell r="L180">
            <v>2663</v>
          </cell>
          <cell r="M180">
            <v>2908.6</v>
          </cell>
          <cell r="N180">
            <v>2908.6</v>
          </cell>
          <cell r="O180">
            <v>693.21699344433318</v>
          </cell>
          <cell r="P180">
            <v>0.23833356028478761</v>
          </cell>
          <cell r="Q180">
            <v>0.15</v>
          </cell>
          <cell r="R180">
            <v>48.476666666666667</v>
          </cell>
          <cell r="S180">
            <v>48.476666666666667</v>
          </cell>
          <cell r="T180">
            <v>58</v>
          </cell>
          <cell r="U180">
            <v>50.9</v>
          </cell>
        </row>
        <row r="181">
          <cell r="B181" t="str">
            <v>Buriticupu</v>
          </cell>
          <cell r="C181" t="str">
            <v>-</v>
          </cell>
          <cell r="D181" t="str">
            <v>-</v>
          </cell>
          <cell r="E181" t="str">
            <v>-</v>
          </cell>
          <cell r="F181">
            <v>3182</v>
          </cell>
          <cell r="G181">
            <v>3200</v>
          </cell>
          <cell r="H181">
            <v>3245</v>
          </cell>
          <cell r="I181">
            <v>3497</v>
          </cell>
          <cell r="J181">
            <v>3400</v>
          </cell>
          <cell r="K181">
            <v>3500</v>
          </cell>
          <cell r="L181">
            <v>3900</v>
          </cell>
          <cell r="M181">
            <v>3417.7142857142858</v>
          </cell>
          <cell r="N181">
            <v>3508.4</v>
          </cell>
          <cell r="O181">
            <v>251.25068111729522</v>
          </cell>
          <cell r="P181">
            <v>7.3514243764465248E-2</v>
          </cell>
          <cell r="Q181">
            <v>7.3514243764465248E-2</v>
          </cell>
          <cell r="R181">
            <v>56.961904761904762</v>
          </cell>
          <cell r="S181">
            <v>58.473333333333336</v>
          </cell>
          <cell r="T181">
            <v>65</v>
          </cell>
          <cell r="U181">
            <v>61.4</v>
          </cell>
        </row>
        <row r="182">
          <cell r="B182" t="str">
            <v>Buritirana</v>
          </cell>
          <cell r="C182" t="str">
            <v>-</v>
          </cell>
          <cell r="D182" t="str">
            <v>-</v>
          </cell>
          <cell r="E182" t="str">
            <v>-</v>
          </cell>
          <cell r="F182" t="str">
            <v>-</v>
          </cell>
          <cell r="G182" t="str">
            <v>-</v>
          </cell>
          <cell r="H182" t="str">
            <v>-</v>
          </cell>
          <cell r="I182" t="str">
            <v>-</v>
          </cell>
          <cell r="J182" t="str">
            <v>-</v>
          </cell>
          <cell r="K182" t="str">
            <v>-</v>
          </cell>
          <cell r="L182" t="str">
            <v>-</v>
          </cell>
          <cell r="M182" t="str">
            <v/>
          </cell>
          <cell r="N182" t="str">
            <v/>
          </cell>
          <cell r="O182" t="str">
            <v/>
          </cell>
          <cell r="P182">
            <v>0</v>
          </cell>
          <cell r="Q182">
            <v>0</v>
          </cell>
          <cell r="R182" t="str">
            <v/>
          </cell>
          <cell r="S182" t="str">
            <v/>
          </cell>
          <cell r="T182">
            <v>0</v>
          </cell>
          <cell r="U182" t="str">
            <v/>
          </cell>
        </row>
        <row r="183">
          <cell r="B183" t="str">
            <v>Cachoeira Grande</v>
          </cell>
          <cell r="C183" t="str">
            <v>-</v>
          </cell>
          <cell r="D183" t="str">
            <v>-</v>
          </cell>
          <cell r="E183" t="str">
            <v>-</v>
          </cell>
          <cell r="F183" t="str">
            <v>-</v>
          </cell>
          <cell r="G183" t="str">
            <v>-</v>
          </cell>
          <cell r="H183" t="str">
            <v>-</v>
          </cell>
          <cell r="I183" t="str">
            <v>-</v>
          </cell>
          <cell r="J183" t="str">
            <v>-</v>
          </cell>
          <cell r="K183" t="str">
            <v>-</v>
          </cell>
          <cell r="L183" t="str">
            <v>-</v>
          </cell>
          <cell r="M183" t="str">
            <v/>
          </cell>
          <cell r="N183" t="str">
            <v/>
          </cell>
          <cell r="O183" t="str">
            <v/>
          </cell>
          <cell r="P183">
            <v>0</v>
          </cell>
          <cell r="Q183">
            <v>0</v>
          </cell>
          <cell r="R183" t="str">
            <v/>
          </cell>
          <cell r="S183" t="str">
            <v/>
          </cell>
          <cell r="T183">
            <v>0</v>
          </cell>
          <cell r="U183" t="str">
            <v/>
          </cell>
        </row>
        <row r="184">
          <cell r="B184" t="str">
            <v>Cajapió</v>
          </cell>
          <cell r="C184" t="str">
            <v>-</v>
          </cell>
          <cell r="D184" t="str">
            <v>-</v>
          </cell>
          <cell r="E184" t="str">
            <v>-</v>
          </cell>
          <cell r="F184" t="str">
            <v>-</v>
          </cell>
          <cell r="G184" t="str">
            <v>-</v>
          </cell>
          <cell r="H184" t="str">
            <v>-</v>
          </cell>
          <cell r="I184" t="str">
            <v>-</v>
          </cell>
          <cell r="J184" t="str">
            <v>-</v>
          </cell>
          <cell r="K184" t="str">
            <v>-</v>
          </cell>
          <cell r="L184" t="str">
            <v>-</v>
          </cell>
          <cell r="M184" t="str">
            <v/>
          </cell>
          <cell r="N184" t="str">
            <v/>
          </cell>
          <cell r="O184" t="str">
            <v/>
          </cell>
          <cell r="P184">
            <v>0</v>
          </cell>
          <cell r="Q184">
            <v>0</v>
          </cell>
          <cell r="R184" t="str">
            <v/>
          </cell>
          <cell r="S184" t="str">
            <v/>
          </cell>
          <cell r="T184">
            <v>0</v>
          </cell>
          <cell r="U184" t="str">
            <v/>
          </cell>
        </row>
        <row r="185">
          <cell r="B185" t="str">
            <v>Cajari</v>
          </cell>
          <cell r="C185" t="str">
            <v>-</v>
          </cell>
          <cell r="D185" t="str">
            <v>-</v>
          </cell>
          <cell r="E185" t="str">
            <v>-</v>
          </cell>
          <cell r="F185" t="str">
            <v>-</v>
          </cell>
          <cell r="G185" t="str">
            <v>-</v>
          </cell>
          <cell r="H185" t="str">
            <v>-</v>
          </cell>
          <cell r="I185" t="str">
            <v>-</v>
          </cell>
          <cell r="J185" t="str">
            <v>-</v>
          </cell>
          <cell r="K185" t="str">
            <v>-</v>
          </cell>
          <cell r="L185" t="str">
            <v>-</v>
          </cell>
          <cell r="M185" t="str">
            <v/>
          </cell>
          <cell r="N185" t="str">
            <v/>
          </cell>
          <cell r="O185" t="str">
            <v/>
          </cell>
          <cell r="P185">
            <v>0</v>
          </cell>
          <cell r="Q185">
            <v>0</v>
          </cell>
          <cell r="R185" t="str">
            <v/>
          </cell>
          <cell r="S185" t="str">
            <v/>
          </cell>
          <cell r="T185">
            <v>0</v>
          </cell>
          <cell r="U185" t="str">
            <v/>
          </cell>
        </row>
        <row r="186">
          <cell r="B186" t="str">
            <v>Campestre do Maranhão</v>
          </cell>
          <cell r="C186" t="str">
            <v>-</v>
          </cell>
          <cell r="D186" t="str">
            <v>-</v>
          </cell>
          <cell r="E186" t="str">
            <v>-</v>
          </cell>
          <cell r="F186" t="str">
            <v>-</v>
          </cell>
          <cell r="G186" t="str">
            <v>-</v>
          </cell>
          <cell r="H186" t="str">
            <v>-</v>
          </cell>
          <cell r="I186" t="str">
            <v>-</v>
          </cell>
          <cell r="J186" t="str">
            <v>-</v>
          </cell>
          <cell r="K186" t="str">
            <v>-</v>
          </cell>
          <cell r="L186" t="str">
            <v>-</v>
          </cell>
          <cell r="M186" t="str">
            <v/>
          </cell>
          <cell r="N186" t="str">
            <v/>
          </cell>
          <cell r="O186" t="str">
            <v/>
          </cell>
          <cell r="P186">
            <v>0</v>
          </cell>
          <cell r="Q186">
            <v>0</v>
          </cell>
          <cell r="R186" t="str">
            <v/>
          </cell>
          <cell r="S186" t="str">
            <v/>
          </cell>
          <cell r="T186">
            <v>0</v>
          </cell>
          <cell r="U186" t="str">
            <v/>
          </cell>
        </row>
        <row r="187">
          <cell r="B187" t="str">
            <v>Cândido Mendes</v>
          </cell>
          <cell r="C187" t="str">
            <v>-</v>
          </cell>
          <cell r="D187" t="str">
            <v>-</v>
          </cell>
          <cell r="E187" t="str">
            <v>-</v>
          </cell>
          <cell r="F187" t="str">
            <v>-</v>
          </cell>
          <cell r="G187" t="str">
            <v>-</v>
          </cell>
          <cell r="H187" t="str">
            <v>-</v>
          </cell>
          <cell r="I187" t="str">
            <v>-</v>
          </cell>
          <cell r="J187" t="str">
            <v>-</v>
          </cell>
          <cell r="K187" t="str">
            <v>-</v>
          </cell>
          <cell r="L187" t="str">
            <v>-</v>
          </cell>
          <cell r="M187" t="str">
            <v/>
          </cell>
          <cell r="N187" t="str">
            <v/>
          </cell>
          <cell r="O187" t="str">
            <v/>
          </cell>
          <cell r="P187">
            <v>0</v>
          </cell>
          <cell r="Q187">
            <v>0</v>
          </cell>
          <cell r="R187" t="str">
            <v/>
          </cell>
          <cell r="S187" t="str">
            <v/>
          </cell>
          <cell r="T187">
            <v>0</v>
          </cell>
          <cell r="U187" t="str">
            <v/>
          </cell>
        </row>
        <row r="188">
          <cell r="B188" t="str">
            <v>Cantanhede</v>
          </cell>
          <cell r="C188" t="str">
            <v>-</v>
          </cell>
          <cell r="D188" t="str">
            <v>-</v>
          </cell>
          <cell r="E188" t="str">
            <v>-</v>
          </cell>
          <cell r="F188" t="str">
            <v>-</v>
          </cell>
          <cell r="G188" t="str">
            <v>-</v>
          </cell>
          <cell r="H188" t="str">
            <v>-</v>
          </cell>
          <cell r="I188" t="str">
            <v>-</v>
          </cell>
          <cell r="J188" t="str">
            <v>-</v>
          </cell>
          <cell r="K188" t="str">
            <v>-</v>
          </cell>
          <cell r="L188" t="str">
            <v>-</v>
          </cell>
          <cell r="M188" t="str">
            <v/>
          </cell>
          <cell r="N188" t="str">
            <v/>
          </cell>
          <cell r="O188" t="str">
            <v/>
          </cell>
          <cell r="P188">
            <v>0</v>
          </cell>
          <cell r="Q188">
            <v>0</v>
          </cell>
          <cell r="R188" t="str">
            <v/>
          </cell>
          <cell r="S188" t="str">
            <v/>
          </cell>
          <cell r="T188">
            <v>0</v>
          </cell>
          <cell r="U188" t="str">
            <v/>
          </cell>
        </row>
        <row r="189">
          <cell r="B189" t="str">
            <v>Capinzal do Norte</v>
          </cell>
          <cell r="C189" t="str">
            <v>-</v>
          </cell>
          <cell r="D189" t="str">
            <v>-</v>
          </cell>
          <cell r="E189" t="str">
            <v>-</v>
          </cell>
          <cell r="F189" t="str">
            <v>-</v>
          </cell>
          <cell r="G189" t="str">
            <v>-</v>
          </cell>
          <cell r="H189" t="str">
            <v>-</v>
          </cell>
          <cell r="I189" t="str">
            <v>-</v>
          </cell>
          <cell r="J189" t="str">
            <v>-</v>
          </cell>
          <cell r="K189" t="str">
            <v>-</v>
          </cell>
          <cell r="L189" t="str">
            <v>-</v>
          </cell>
          <cell r="M189" t="str">
            <v/>
          </cell>
          <cell r="N189" t="str">
            <v/>
          </cell>
          <cell r="O189" t="str">
            <v/>
          </cell>
          <cell r="P189">
            <v>0</v>
          </cell>
          <cell r="Q189">
            <v>0</v>
          </cell>
          <cell r="R189" t="str">
            <v/>
          </cell>
          <cell r="S189" t="str">
            <v/>
          </cell>
          <cell r="T189">
            <v>0</v>
          </cell>
          <cell r="U189" t="str">
            <v/>
          </cell>
        </row>
        <row r="190">
          <cell r="B190" t="str">
            <v>Carolina</v>
          </cell>
          <cell r="C190">
            <v>2519</v>
          </cell>
          <cell r="D190">
            <v>2800</v>
          </cell>
          <cell r="E190">
            <v>3000</v>
          </cell>
          <cell r="F190">
            <v>2677</v>
          </cell>
          <cell r="G190">
            <v>2700</v>
          </cell>
          <cell r="H190">
            <v>2760</v>
          </cell>
          <cell r="I190">
            <v>1280</v>
          </cell>
          <cell r="J190">
            <v>2700</v>
          </cell>
          <cell r="K190">
            <v>2800</v>
          </cell>
          <cell r="L190">
            <v>2710</v>
          </cell>
          <cell r="M190">
            <v>2594.6</v>
          </cell>
          <cell r="N190">
            <v>2450</v>
          </cell>
          <cell r="O190">
            <v>477.52817252551313</v>
          </cell>
          <cell r="P190">
            <v>0.18404693306309763</v>
          </cell>
          <cell r="Q190">
            <v>0.15</v>
          </cell>
          <cell r="R190">
            <v>43.243333333333332</v>
          </cell>
          <cell r="S190">
            <v>40.833333333333336</v>
          </cell>
          <cell r="T190">
            <v>50</v>
          </cell>
          <cell r="U190">
            <v>42.9</v>
          </cell>
        </row>
        <row r="191">
          <cell r="B191" t="str">
            <v>Carutapera</v>
          </cell>
          <cell r="C191" t="str">
            <v>-</v>
          </cell>
          <cell r="D191" t="str">
            <v>-</v>
          </cell>
          <cell r="E191" t="str">
            <v>-</v>
          </cell>
          <cell r="F191" t="str">
            <v>-</v>
          </cell>
          <cell r="G191" t="str">
            <v>-</v>
          </cell>
          <cell r="H191" t="str">
            <v>-</v>
          </cell>
          <cell r="I191" t="str">
            <v>-</v>
          </cell>
          <cell r="J191" t="str">
            <v>-</v>
          </cell>
          <cell r="K191" t="str">
            <v>-</v>
          </cell>
          <cell r="L191" t="str">
            <v>-</v>
          </cell>
          <cell r="M191" t="str">
            <v/>
          </cell>
          <cell r="N191" t="str">
            <v/>
          </cell>
          <cell r="O191" t="str">
            <v/>
          </cell>
          <cell r="P191">
            <v>0</v>
          </cell>
          <cell r="Q191">
            <v>0</v>
          </cell>
          <cell r="R191" t="str">
            <v/>
          </cell>
          <cell r="S191" t="str">
            <v/>
          </cell>
          <cell r="T191">
            <v>0</v>
          </cell>
          <cell r="U191" t="str">
            <v/>
          </cell>
        </row>
        <row r="192">
          <cell r="B192" t="str">
            <v>Caxias</v>
          </cell>
          <cell r="C192">
            <v>3000</v>
          </cell>
          <cell r="D192">
            <v>2700</v>
          </cell>
          <cell r="E192">
            <v>1500</v>
          </cell>
          <cell r="F192">
            <v>2400</v>
          </cell>
          <cell r="G192">
            <v>3000</v>
          </cell>
          <cell r="H192">
            <v>2780</v>
          </cell>
          <cell r="I192">
            <v>1800</v>
          </cell>
          <cell r="J192">
            <v>3060</v>
          </cell>
          <cell r="K192">
            <v>3000</v>
          </cell>
          <cell r="L192">
            <v>2950</v>
          </cell>
          <cell r="M192">
            <v>2619</v>
          </cell>
          <cell r="N192">
            <v>2718</v>
          </cell>
          <cell r="O192">
            <v>552.05575402811951</v>
          </cell>
          <cell r="P192">
            <v>0.21078875678813269</v>
          </cell>
          <cell r="Q192">
            <v>0.15</v>
          </cell>
          <cell r="R192">
            <v>43.65</v>
          </cell>
          <cell r="S192">
            <v>45.3</v>
          </cell>
          <cell r="T192">
            <v>51</v>
          </cell>
          <cell r="U192">
            <v>47.6</v>
          </cell>
        </row>
        <row r="193">
          <cell r="B193" t="str">
            <v>Cedral</v>
          </cell>
          <cell r="C193" t="str">
            <v>-</v>
          </cell>
          <cell r="D193" t="str">
            <v>-</v>
          </cell>
          <cell r="E193" t="str">
            <v>-</v>
          </cell>
          <cell r="F193" t="str">
            <v>-</v>
          </cell>
          <cell r="G193" t="str">
            <v>-</v>
          </cell>
          <cell r="H193" t="str">
            <v>-</v>
          </cell>
          <cell r="I193" t="str">
            <v>-</v>
          </cell>
          <cell r="J193" t="str">
            <v>-</v>
          </cell>
          <cell r="K193" t="str">
            <v>-</v>
          </cell>
          <cell r="L193" t="str">
            <v>-</v>
          </cell>
          <cell r="M193" t="str">
            <v/>
          </cell>
          <cell r="N193" t="str">
            <v/>
          </cell>
          <cell r="O193" t="str">
            <v/>
          </cell>
          <cell r="P193">
            <v>0</v>
          </cell>
          <cell r="Q193">
            <v>0</v>
          </cell>
          <cell r="R193" t="str">
            <v/>
          </cell>
          <cell r="S193" t="str">
            <v/>
          </cell>
          <cell r="T193">
            <v>0</v>
          </cell>
          <cell r="U193" t="str">
            <v/>
          </cell>
        </row>
        <row r="194">
          <cell r="B194" t="str">
            <v>Central do Maranhão</v>
          </cell>
          <cell r="C194" t="str">
            <v>-</v>
          </cell>
          <cell r="D194" t="str">
            <v>-</v>
          </cell>
          <cell r="E194" t="str">
            <v>-</v>
          </cell>
          <cell r="F194" t="str">
            <v>-</v>
          </cell>
          <cell r="G194" t="str">
            <v>-</v>
          </cell>
          <cell r="H194" t="str">
            <v>-</v>
          </cell>
          <cell r="I194" t="str">
            <v>-</v>
          </cell>
          <cell r="J194" t="str">
            <v>-</v>
          </cell>
          <cell r="K194" t="str">
            <v>-</v>
          </cell>
          <cell r="L194" t="str">
            <v>-</v>
          </cell>
          <cell r="M194" t="str">
            <v/>
          </cell>
          <cell r="N194" t="str">
            <v/>
          </cell>
          <cell r="O194" t="str">
            <v/>
          </cell>
          <cell r="P194">
            <v>0</v>
          </cell>
          <cell r="Q194">
            <v>0</v>
          </cell>
          <cell r="R194" t="str">
            <v/>
          </cell>
          <cell r="S194" t="str">
            <v/>
          </cell>
          <cell r="T194">
            <v>0</v>
          </cell>
          <cell r="U194" t="str">
            <v/>
          </cell>
        </row>
        <row r="195">
          <cell r="B195" t="str">
            <v>Centro do Guilherme</v>
          </cell>
          <cell r="C195" t="str">
            <v>-</v>
          </cell>
          <cell r="D195" t="str">
            <v>-</v>
          </cell>
          <cell r="E195" t="str">
            <v>-</v>
          </cell>
          <cell r="F195" t="str">
            <v>-</v>
          </cell>
          <cell r="G195" t="str">
            <v>-</v>
          </cell>
          <cell r="H195" t="str">
            <v>-</v>
          </cell>
          <cell r="I195" t="str">
            <v>-</v>
          </cell>
          <cell r="J195" t="str">
            <v>-</v>
          </cell>
          <cell r="K195" t="str">
            <v>-</v>
          </cell>
          <cell r="L195" t="str">
            <v>-</v>
          </cell>
          <cell r="M195" t="str">
            <v/>
          </cell>
          <cell r="N195" t="str">
            <v/>
          </cell>
          <cell r="O195" t="str">
            <v/>
          </cell>
          <cell r="P195">
            <v>0</v>
          </cell>
          <cell r="Q195">
            <v>0</v>
          </cell>
          <cell r="R195" t="str">
            <v/>
          </cell>
          <cell r="S195" t="str">
            <v/>
          </cell>
          <cell r="T195">
            <v>0</v>
          </cell>
          <cell r="U195" t="str">
            <v/>
          </cell>
        </row>
        <row r="196">
          <cell r="B196" t="str">
            <v>Centro Novo do Maranhão</v>
          </cell>
          <cell r="C196" t="str">
            <v>-</v>
          </cell>
          <cell r="D196" t="str">
            <v>-</v>
          </cell>
          <cell r="E196" t="str">
            <v>-</v>
          </cell>
          <cell r="F196" t="str">
            <v>-</v>
          </cell>
          <cell r="G196" t="str">
            <v>-</v>
          </cell>
          <cell r="H196" t="str">
            <v>-</v>
          </cell>
          <cell r="I196" t="str">
            <v>-</v>
          </cell>
          <cell r="J196" t="str">
            <v>-</v>
          </cell>
          <cell r="K196" t="str">
            <v>-</v>
          </cell>
          <cell r="L196" t="str">
            <v>-</v>
          </cell>
          <cell r="M196" t="str">
            <v/>
          </cell>
          <cell r="N196" t="str">
            <v/>
          </cell>
          <cell r="O196" t="str">
            <v/>
          </cell>
          <cell r="P196">
            <v>0</v>
          </cell>
          <cell r="Q196">
            <v>0</v>
          </cell>
          <cell r="R196" t="str">
            <v/>
          </cell>
          <cell r="S196" t="str">
            <v/>
          </cell>
          <cell r="T196">
            <v>0</v>
          </cell>
          <cell r="U196" t="str">
            <v/>
          </cell>
        </row>
        <row r="197">
          <cell r="B197" t="str">
            <v>Chapadinha</v>
          </cell>
          <cell r="C197">
            <v>1800</v>
          </cell>
          <cell r="D197">
            <v>2760</v>
          </cell>
          <cell r="E197">
            <v>1800</v>
          </cell>
          <cell r="F197">
            <v>2760</v>
          </cell>
          <cell r="G197">
            <v>2700</v>
          </cell>
          <cell r="H197">
            <v>2550</v>
          </cell>
          <cell r="I197">
            <v>2580</v>
          </cell>
          <cell r="J197">
            <v>3250</v>
          </cell>
          <cell r="K197">
            <v>3162</v>
          </cell>
          <cell r="L197">
            <v>2550</v>
          </cell>
          <cell r="M197">
            <v>2591.1999999999998</v>
          </cell>
          <cell r="N197">
            <v>2818.4</v>
          </cell>
          <cell r="O197">
            <v>481.22177839328856</v>
          </cell>
          <cell r="P197">
            <v>0.18571386940154699</v>
          </cell>
          <cell r="Q197">
            <v>0.15</v>
          </cell>
          <cell r="R197">
            <v>43.18666666666666</v>
          </cell>
          <cell r="S197">
            <v>46.973333333333336</v>
          </cell>
          <cell r="T197">
            <v>54.166666666666664</v>
          </cell>
          <cell r="U197">
            <v>49.3</v>
          </cell>
        </row>
        <row r="198">
          <cell r="B198" t="str">
            <v>Cidelândia</v>
          </cell>
          <cell r="C198" t="str">
            <v>-</v>
          </cell>
          <cell r="D198" t="str">
            <v>-</v>
          </cell>
          <cell r="E198" t="str">
            <v>-</v>
          </cell>
          <cell r="F198" t="str">
            <v>-</v>
          </cell>
          <cell r="G198">
            <v>3000</v>
          </cell>
          <cell r="H198">
            <v>3307</v>
          </cell>
          <cell r="I198">
            <v>1805</v>
          </cell>
          <cell r="J198">
            <v>3183</v>
          </cell>
          <cell r="K198">
            <v>3125</v>
          </cell>
          <cell r="L198">
            <v>3480</v>
          </cell>
          <cell r="M198">
            <v>2983.3333333333335</v>
          </cell>
          <cell r="N198">
            <v>2980</v>
          </cell>
          <cell r="O198">
            <v>600.02022188145224</v>
          </cell>
          <cell r="P198">
            <v>0.20112409672003984</v>
          </cell>
          <cell r="Q198">
            <v>0.15</v>
          </cell>
          <cell r="R198">
            <v>49.722222222222221</v>
          </cell>
          <cell r="S198">
            <v>49.666666666666664</v>
          </cell>
          <cell r="T198">
            <v>58</v>
          </cell>
          <cell r="U198">
            <v>52.2</v>
          </cell>
        </row>
        <row r="199">
          <cell r="B199" t="str">
            <v>Codó</v>
          </cell>
          <cell r="C199" t="str">
            <v>-</v>
          </cell>
          <cell r="D199" t="str">
            <v>-</v>
          </cell>
          <cell r="E199" t="str">
            <v>-</v>
          </cell>
          <cell r="F199" t="str">
            <v>-</v>
          </cell>
          <cell r="G199" t="str">
            <v>-</v>
          </cell>
          <cell r="H199" t="str">
            <v>-</v>
          </cell>
          <cell r="I199" t="str">
            <v>-</v>
          </cell>
          <cell r="J199" t="str">
            <v>-</v>
          </cell>
          <cell r="K199" t="str">
            <v>-</v>
          </cell>
          <cell r="L199" t="str">
            <v>-</v>
          </cell>
          <cell r="M199" t="str">
            <v/>
          </cell>
          <cell r="N199" t="str">
            <v/>
          </cell>
          <cell r="O199" t="str">
            <v/>
          </cell>
          <cell r="P199">
            <v>0</v>
          </cell>
          <cell r="Q199">
            <v>0</v>
          </cell>
          <cell r="R199" t="str">
            <v/>
          </cell>
          <cell r="S199" t="str">
            <v/>
          </cell>
          <cell r="T199">
            <v>0</v>
          </cell>
          <cell r="U199" t="str">
            <v/>
          </cell>
        </row>
        <row r="200">
          <cell r="B200" t="str">
            <v>Coelho Neto</v>
          </cell>
          <cell r="C200" t="str">
            <v>-</v>
          </cell>
          <cell r="D200" t="str">
            <v>-</v>
          </cell>
          <cell r="E200" t="str">
            <v>-</v>
          </cell>
          <cell r="F200" t="str">
            <v>-</v>
          </cell>
          <cell r="G200" t="str">
            <v>-</v>
          </cell>
          <cell r="H200" t="str">
            <v>-</v>
          </cell>
          <cell r="I200" t="str">
            <v>-</v>
          </cell>
          <cell r="J200" t="str">
            <v>-</v>
          </cell>
          <cell r="K200" t="str">
            <v>-</v>
          </cell>
          <cell r="L200" t="str">
            <v>-</v>
          </cell>
          <cell r="M200" t="str">
            <v/>
          </cell>
          <cell r="N200" t="str">
            <v/>
          </cell>
          <cell r="O200" t="str">
            <v/>
          </cell>
          <cell r="P200">
            <v>0</v>
          </cell>
          <cell r="Q200">
            <v>0</v>
          </cell>
          <cell r="R200" t="str">
            <v/>
          </cell>
          <cell r="S200" t="str">
            <v/>
          </cell>
          <cell r="T200">
            <v>0</v>
          </cell>
          <cell r="U200" t="str">
            <v/>
          </cell>
        </row>
        <row r="201">
          <cell r="B201" t="str">
            <v>Colinas</v>
          </cell>
          <cell r="C201" t="str">
            <v>-</v>
          </cell>
          <cell r="D201">
            <v>3300</v>
          </cell>
          <cell r="E201">
            <v>3300</v>
          </cell>
          <cell r="F201">
            <v>3360</v>
          </cell>
          <cell r="G201">
            <v>3000</v>
          </cell>
          <cell r="H201">
            <v>3600</v>
          </cell>
          <cell r="I201">
            <v>1650</v>
          </cell>
          <cell r="J201">
            <v>3180</v>
          </cell>
          <cell r="K201">
            <v>3500</v>
          </cell>
          <cell r="L201">
            <v>3487</v>
          </cell>
          <cell r="M201">
            <v>3153</v>
          </cell>
          <cell r="N201">
            <v>3083.4</v>
          </cell>
          <cell r="O201">
            <v>591.71234565454188</v>
          </cell>
          <cell r="P201">
            <v>0.18766645913559843</v>
          </cell>
          <cell r="Q201">
            <v>0.15</v>
          </cell>
          <cell r="R201">
            <v>52.55</v>
          </cell>
          <cell r="S201">
            <v>51.39</v>
          </cell>
          <cell r="T201">
            <v>60</v>
          </cell>
          <cell r="U201">
            <v>54</v>
          </cell>
        </row>
        <row r="202">
          <cell r="B202" t="str">
            <v>Conceição do Lago-Açu</v>
          </cell>
          <cell r="C202" t="str">
            <v>-</v>
          </cell>
          <cell r="D202" t="str">
            <v>-</v>
          </cell>
          <cell r="E202" t="str">
            <v>-</v>
          </cell>
          <cell r="F202" t="str">
            <v>-</v>
          </cell>
          <cell r="G202" t="str">
            <v>-</v>
          </cell>
          <cell r="H202" t="str">
            <v>-</v>
          </cell>
          <cell r="I202" t="str">
            <v>-</v>
          </cell>
          <cell r="J202" t="str">
            <v>-</v>
          </cell>
          <cell r="K202" t="str">
            <v>-</v>
          </cell>
          <cell r="L202" t="str">
            <v>-</v>
          </cell>
          <cell r="M202" t="str">
            <v/>
          </cell>
          <cell r="N202" t="str">
            <v/>
          </cell>
          <cell r="O202" t="str">
            <v/>
          </cell>
          <cell r="P202">
            <v>0</v>
          </cell>
          <cell r="Q202">
            <v>0</v>
          </cell>
          <cell r="R202" t="str">
            <v/>
          </cell>
          <cell r="S202" t="str">
            <v/>
          </cell>
          <cell r="T202">
            <v>0</v>
          </cell>
          <cell r="U202" t="str">
            <v/>
          </cell>
        </row>
        <row r="203">
          <cell r="B203" t="str">
            <v>Coroatá</v>
          </cell>
          <cell r="C203" t="str">
            <v>-</v>
          </cell>
          <cell r="D203" t="str">
            <v>-</v>
          </cell>
          <cell r="E203" t="str">
            <v>-</v>
          </cell>
          <cell r="F203" t="str">
            <v>-</v>
          </cell>
          <cell r="G203" t="str">
            <v>-</v>
          </cell>
          <cell r="H203" t="str">
            <v>-</v>
          </cell>
          <cell r="I203" t="str">
            <v>-</v>
          </cell>
          <cell r="J203" t="str">
            <v>-</v>
          </cell>
          <cell r="K203" t="str">
            <v>-</v>
          </cell>
          <cell r="L203" t="str">
            <v>-</v>
          </cell>
          <cell r="M203" t="str">
            <v/>
          </cell>
          <cell r="N203" t="str">
            <v/>
          </cell>
          <cell r="O203" t="str">
            <v/>
          </cell>
          <cell r="P203">
            <v>0</v>
          </cell>
          <cell r="Q203">
            <v>0</v>
          </cell>
          <cell r="R203" t="str">
            <v/>
          </cell>
          <cell r="S203" t="str">
            <v/>
          </cell>
          <cell r="T203">
            <v>0</v>
          </cell>
          <cell r="U203" t="str">
            <v/>
          </cell>
        </row>
        <row r="204">
          <cell r="B204" t="str">
            <v>Cururupu</v>
          </cell>
          <cell r="C204" t="str">
            <v>-</v>
          </cell>
          <cell r="D204" t="str">
            <v>-</v>
          </cell>
          <cell r="E204" t="str">
            <v>-</v>
          </cell>
          <cell r="F204" t="str">
            <v>-</v>
          </cell>
          <cell r="G204" t="str">
            <v>-</v>
          </cell>
          <cell r="H204" t="str">
            <v>-</v>
          </cell>
          <cell r="I204" t="str">
            <v>-</v>
          </cell>
          <cell r="J204" t="str">
            <v>-</v>
          </cell>
          <cell r="K204" t="str">
            <v>-</v>
          </cell>
          <cell r="L204" t="str">
            <v>-</v>
          </cell>
          <cell r="M204" t="str">
            <v/>
          </cell>
          <cell r="N204" t="str">
            <v/>
          </cell>
          <cell r="O204" t="str">
            <v/>
          </cell>
          <cell r="P204">
            <v>0</v>
          </cell>
          <cell r="Q204">
            <v>0</v>
          </cell>
          <cell r="R204" t="str">
            <v/>
          </cell>
          <cell r="S204" t="str">
            <v/>
          </cell>
          <cell r="T204">
            <v>0</v>
          </cell>
          <cell r="U204" t="str">
            <v/>
          </cell>
        </row>
        <row r="205">
          <cell r="B205" t="str">
            <v>Davinópolis</v>
          </cell>
          <cell r="C205" t="str">
            <v>-</v>
          </cell>
          <cell r="D205" t="str">
            <v>-</v>
          </cell>
          <cell r="E205" t="str">
            <v>-</v>
          </cell>
          <cell r="F205" t="str">
            <v>-</v>
          </cell>
          <cell r="G205">
            <v>2167</v>
          </cell>
          <cell r="H205" t="str">
            <v>-</v>
          </cell>
          <cell r="I205" t="str">
            <v>-</v>
          </cell>
          <cell r="J205" t="str">
            <v>-</v>
          </cell>
          <cell r="K205">
            <v>2400</v>
          </cell>
          <cell r="L205" t="str">
            <v>-</v>
          </cell>
          <cell r="M205">
            <v>2283.5</v>
          </cell>
          <cell r="N205">
            <v>2400</v>
          </cell>
          <cell r="O205">
            <v>164.75588001646557</v>
          </cell>
          <cell r="P205">
            <v>7.2150593394554666E-2</v>
          </cell>
          <cell r="Q205">
            <v>7.2150593394554666E-2</v>
          </cell>
          <cell r="R205">
            <v>38.05833333333333</v>
          </cell>
          <cell r="S205">
            <v>40</v>
          </cell>
          <cell r="T205">
            <v>40</v>
          </cell>
          <cell r="U205">
            <v>40</v>
          </cell>
        </row>
        <row r="206">
          <cell r="B206" t="str">
            <v>Dom Pedro</v>
          </cell>
          <cell r="C206" t="str">
            <v>-</v>
          </cell>
          <cell r="D206" t="str">
            <v>-</v>
          </cell>
          <cell r="E206" t="str">
            <v>-</v>
          </cell>
          <cell r="F206" t="str">
            <v>-</v>
          </cell>
          <cell r="G206" t="str">
            <v>-</v>
          </cell>
          <cell r="H206" t="str">
            <v>-</v>
          </cell>
          <cell r="I206" t="str">
            <v>-</v>
          </cell>
          <cell r="J206" t="str">
            <v>-</v>
          </cell>
          <cell r="K206" t="str">
            <v>-</v>
          </cell>
          <cell r="L206" t="str">
            <v>-</v>
          </cell>
          <cell r="M206" t="str">
            <v/>
          </cell>
          <cell r="N206" t="str">
            <v/>
          </cell>
          <cell r="O206" t="str">
            <v/>
          </cell>
          <cell r="P206">
            <v>0</v>
          </cell>
          <cell r="Q206">
            <v>0</v>
          </cell>
          <cell r="R206" t="str">
            <v/>
          </cell>
          <cell r="S206" t="str">
            <v/>
          </cell>
          <cell r="T206">
            <v>0</v>
          </cell>
          <cell r="U206" t="str">
            <v/>
          </cell>
        </row>
        <row r="207">
          <cell r="B207" t="str">
            <v>Duque Bacelar</v>
          </cell>
          <cell r="C207" t="str">
            <v>-</v>
          </cell>
          <cell r="D207" t="str">
            <v>-</v>
          </cell>
          <cell r="E207" t="str">
            <v>-</v>
          </cell>
          <cell r="F207" t="str">
            <v>-</v>
          </cell>
          <cell r="G207" t="str">
            <v>-</v>
          </cell>
          <cell r="H207" t="str">
            <v>-</v>
          </cell>
          <cell r="I207" t="str">
            <v>-</v>
          </cell>
          <cell r="J207" t="str">
            <v>-</v>
          </cell>
          <cell r="K207" t="str">
            <v>-</v>
          </cell>
          <cell r="L207" t="str">
            <v>-</v>
          </cell>
          <cell r="M207" t="str">
            <v/>
          </cell>
          <cell r="N207" t="str">
            <v/>
          </cell>
          <cell r="O207" t="str">
            <v/>
          </cell>
          <cell r="P207">
            <v>0</v>
          </cell>
          <cell r="Q207">
            <v>0</v>
          </cell>
          <cell r="R207" t="str">
            <v/>
          </cell>
          <cell r="S207" t="str">
            <v/>
          </cell>
          <cell r="T207">
            <v>0</v>
          </cell>
          <cell r="U207" t="str">
            <v/>
          </cell>
        </row>
        <row r="208">
          <cell r="B208" t="str">
            <v>Esperantinópolis</v>
          </cell>
          <cell r="C208" t="str">
            <v>-</v>
          </cell>
          <cell r="D208" t="str">
            <v>-</v>
          </cell>
          <cell r="E208" t="str">
            <v>-</v>
          </cell>
          <cell r="F208" t="str">
            <v>-</v>
          </cell>
          <cell r="G208" t="str">
            <v>-</v>
          </cell>
          <cell r="H208" t="str">
            <v>-</v>
          </cell>
          <cell r="I208" t="str">
            <v>-</v>
          </cell>
          <cell r="J208" t="str">
            <v>-</v>
          </cell>
          <cell r="K208" t="str">
            <v>-</v>
          </cell>
          <cell r="L208" t="str">
            <v>-</v>
          </cell>
          <cell r="M208" t="str">
            <v/>
          </cell>
          <cell r="N208" t="str">
            <v/>
          </cell>
          <cell r="O208" t="str">
            <v/>
          </cell>
          <cell r="P208">
            <v>0</v>
          </cell>
          <cell r="Q208">
            <v>0</v>
          </cell>
          <cell r="R208" t="str">
            <v/>
          </cell>
          <cell r="S208" t="str">
            <v/>
          </cell>
          <cell r="T208">
            <v>0</v>
          </cell>
          <cell r="U208" t="str">
            <v/>
          </cell>
        </row>
        <row r="209">
          <cell r="B209" t="str">
            <v>Estreito</v>
          </cell>
          <cell r="C209">
            <v>2400</v>
          </cell>
          <cell r="D209">
            <v>2342</v>
          </cell>
          <cell r="E209">
            <v>2829</v>
          </cell>
          <cell r="F209">
            <v>2520</v>
          </cell>
          <cell r="G209">
            <v>2460</v>
          </cell>
          <cell r="H209">
            <v>1911</v>
          </cell>
          <cell r="I209">
            <v>1533</v>
          </cell>
          <cell r="J209">
            <v>2710</v>
          </cell>
          <cell r="K209">
            <v>2760</v>
          </cell>
          <cell r="L209">
            <v>3000</v>
          </cell>
          <cell r="M209">
            <v>2446.5</v>
          </cell>
          <cell r="N209">
            <v>2382.8000000000002</v>
          </cell>
          <cell r="O209">
            <v>442.25338388253806</v>
          </cell>
          <cell r="P209">
            <v>0.18076982786942083</v>
          </cell>
          <cell r="Q209">
            <v>0.15</v>
          </cell>
          <cell r="R209">
            <v>40.774999999999999</v>
          </cell>
          <cell r="S209">
            <v>39.713333333333338</v>
          </cell>
          <cell r="T209">
            <v>50</v>
          </cell>
          <cell r="U209">
            <v>41.7</v>
          </cell>
        </row>
        <row r="210">
          <cell r="B210" t="str">
            <v>Feira Nova do Maranhão</v>
          </cell>
          <cell r="C210">
            <v>2500</v>
          </cell>
          <cell r="D210">
            <v>2796</v>
          </cell>
          <cell r="E210" t="str">
            <v>-</v>
          </cell>
          <cell r="F210" t="str">
            <v>-</v>
          </cell>
          <cell r="G210" t="str">
            <v>-</v>
          </cell>
          <cell r="H210" t="str">
            <v>-</v>
          </cell>
          <cell r="I210" t="str">
            <v>-</v>
          </cell>
          <cell r="J210">
            <v>2580</v>
          </cell>
          <cell r="K210">
            <v>2750</v>
          </cell>
          <cell r="L210">
            <v>2515</v>
          </cell>
          <cell r="M210">
            <v>2628.2</v>
          </cell>
          <cell r="N210">
            <v>2615</v>
          </cell>
          <cell r="O210">
            <v>136.53277994679519</v>
          </cell>
          <cell r="P210">
            <v>5.1949159100066658E-2</v>
          </cell>
          <cell r="Q210">
            <v>5.1949159100066658E-2</v>
          </cell>
          <cell r="R210">
            <v>43.803333333333327</v>
          </cell>
          <cell r="S210">
            <v>43.583333333333336</v>
          </cell>
          <cell r="T210">
            <v>46.6</v>
          </cell>
          <cell r="U210">
            <v>45.8</v>
          </cell>
        </row>
        <row r="211">
          <cell r="B211" t="str">
            <v>Fernando Falcão</v>
          </cell>
          <cell r="C211" t="str">
            <v>-</v>
          </cell>
          <cell r="D211" t="str">
            <v>-</v>
          </cell>
          <cell r="E211" t="str">
            <v>-</v>
          </cell>
          <cell r="F211" t="str">
            <v>-</v>
          </cell>
          <cell r="G211" t="str">
            <v>-</v>
          </cell>
          <cell r="H211" t="str">
            <v>-</v>
          </cell>
          <cell r="I211" t="str">
            <v>-</v>
          </cell>
          <cell r="J211" t="str">
            <v>-</v>
          </cell>
          <cell r="K211">
            <v>3313</v>
          </cell>
          <cell r="L211">
            <v>3400</v>
          </cell>
          <cell r="M211">
            <v>3356.5</v>
          </cell>
          <cell r="N211">
            <v>3356.5</v>
          </cell>
          <cell r="O211">
            <v>61.518289963229634</v>
          </cell>
          <cell r="P211">
            <v>1.832810664776691E-2</v>
          </cell>
          <cell r="Q211">
            <v>1.832810664776691E-2</v>
          </cell>
          <cell r="R211">
            <v>55.94166666666667</v>
          </cell>
          <cell r="S211">
            <v>55.94166666666667</v>
          </cell>
          <cell r="T211">
            <v>56.666666666666664</v>
          </cell>
          <cell r="U211">
            <v>56.7</v>
          </cell>
        </row>
        <row r="212">
          <cell r="B212" t="str">
            <v>Formosa da Serra Negra</v>
          </cell>
          <cell r="C212">
            <v>2519</v>
          </cell>
          <cell r="D212">
            <v>2850</v>
          </cell>
          <cell r="E212">
            <v>2704</v>
          </cell>
          <cell r="F212">
            <v>2740</v>
          </cell>
          <cell r="G212" t="str">
            <v>-</v>
          </cell>
          <cell r="H212" t="str">
            <v>-</v>
          </cell>
          <cell r="I212" t="str">
            <v>-</v>
          </cell>
          <cell r="J212" t="str">
            <v>-</v>
          </cell>
          <cell r="K212" t="str">
            <v>-</v>
          </cell>
          <cell r="L212" t="str">
            <v>-</v>
          </cell>
          <cell r="M212">
            <v>2703.25</v>
          </cell>
          <cell r="N212" t="str">
            <v/>
          </cell>
          <cell r="O212">
            <v>137.64053424288451</v>
          </cell>
          <cell r="P212">
            <v>5.0916687040741516E-2</v>
          </cell>
          <cell r="Q212">
            <v>5.0916687040741516E-2</v>
          </cell>
          <cell r="R212">
            <v>45.054166666666667</v>
          </cell>
          <cell r="S212" t="str">
            <v/>
          </cell>
          <cell r="T212">
            <v>47.5</v>
          </cell>
          <cell r="U212" t="str">
            <v/>
          </cell>
        </row>
        <row r="213">
          <cell r="B213" t="str">
            <v>Fortaleza dos Nogueiras</v>
          </cell>
          <cell r="C213">
            <v>2700</v>
          </cell>
          <cell r="D213">
            <v>3000</v>
          </cell>
          <cell r="E213">
            <v>3000</v>
          </cell>
          <cell r="F213">
            <v>2865</v>
          </cell>
          <cell r="G213">
            <v>3000</v>
          </cell>
          <cell r="H213">
            <v>2700</v>
          </cell>
          <cell r="I213">
            <v>2100</v>
          </cell>
          <cell r="J213">
            <v>3000</v>
          </cell>
          <cell r="K213">
            <v>3000</v>
          </cell>
          <cell r="L213">
            <v>2285</v>
          </cell>
          <cell r="M213">
            <v>2765</v>
          </cell>
          <cell r="N213">
            <v>2617</v>
          </cell>
          <cell r="O213">
            <v>327.82108941717991</v>
          </cell>
          <cell r="P213">
            <v>0.1185609726644412</v>
          </cell>
          <cell r="Q213">
            <v>0.1185609726644412</v>
          </cell>
          <cell r="R213">
            <v>46.083333333333336</v>
          </cell>
          <cell r="S213">
            <v>43.616666666666667</v>
          </cell>
          <cell r="T213">
            <v>50</v>
          </cell>
          <cell r="U213">
            <v>45.8</v>
          </cell>
        </row>
        <row r="214">
          <cell r="B214" t="str">
            <v>Fortuna</v>
          </cell>
          <cell r="C214" t="str">
            <v>-</v>
          </cell>
          <cell r="D214" t="str">
            <v>-</v>
          </cell>
          <cell r="E214" t="str">
            <v>-</v>
          </cell>
          <cell r="F214" t="str">
            <v>-</v>
          </cell>
          <cell r="G214" t="str">
            <v>-</v>
          </cell>
          <cell r="H214" t="str">
            <v>-</v>
          </cell>
          <cell r="I214" t="str">
            <v>-</v>
          </cell>
          <cell r="J214" t="str">
            <v>-</v>
          </cell>
          <cell r="K214" t="str">
            <v>-</v>
          </cell>
          <cell r="L214">
            <v>2880</v>
          </cell>
          <cell r="M214">
            <v>2880</v>
          </cell>
          <cell r="N214">
            <v>2880</v>
          </cell>
          <cell r="O214" t="str">
            <v/>
          </cell>
          <cell r="P214">
            <v>0</v>
          </cell>
          <cell r="Q214">
            <v>0</v>
          </cell>
          <cell r="R214">
            <v>48</v>
          </cell>
          <cell r="S214">
            <v>48</v>
          </cell>
          <cell r="T214">
            <v>48</v>
          </cell>
          <cell r="U214">
            <v>48</v>
          </cell>
        </row>
        <row r="215">
          <cell r="B215" t="str">
            <v>Godofredo Viana</v>
          </cell>
          <cell r="C215" t="str">
            <v>-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 t="str">
            <v>-</v>
          </cell>
          <cell r="J215" t="str">
            <v>-</v>
          </cell>
          <cell r="K215" t="str">
            <v>-</v>
          </cell>
          <cell r="L215" t="str">
            <v>-</v>
          </cell>
          <cell r="M215" t="str">
            <v/>
          </cell>
          <cell r="N215" t="str">
            <v/>
          </cell>
          <cell r="O215" t="str">
            <v/>
          </cell>
          <cell r="P215">
            <v>0</v>
          </cell>
          <cell r="Q215">
            <v>0</v>
          </cell>
          <cell r="R215" t="str">
            <v/>
          </cell>
          <cell r="S215" t="str">
            <v/>
          </cell>
          <cell r="T215">
            <v>0</v>
          </cell>
          <cell r="U215" t="str">
            <v/>
          </cell>
        </row>
        <row r="216">
          <cell r="B216" t="str">
            <v>Gonçalves Dias</v>
          </cell>
          <cell r="C216" t="str">
            <v>-</v>
          </cell>
          <cell r="D216" t="str">
            <v>-</v>
          </cell>
          <cell r="E216" t="str">
            <v>-</v>
          </cell>
          <cell r="F216" t="str">
            <v>-</v>
          </cell>
          <cell r="G216" t="str">
            <v>-</v>
          </cell>
          <cell r="H216" t="str">
            <v>-</v>
          </cell>
          <cell r="I216" t="str">
            <v>-</v>
          </cell>
          <cell r="J216" t="str">
            <v>-</v>
          </cell>
          <cell r="K216" t="str">
            <v>-</v>
          </cell>
          <cell r="L216" t="str">
            <v>-</v>
          </cell>
          <cell r="M216" t="str">
            <v/>
          </cell>
          <cell r="N216" t="str">
            <v/>
          </cell>
          <cell r="O216" t="str">
            <v/>
          </cell>
          <cell r="P216">
            <v>0</v>
          </cell>
          <cell r="Q216">
            <v>0</v>
          </cell>
          <cell r="R216" t="str">
            <v/>
          </cell>
          <cell r="S216" t="str">
            <v/>
          </cell>
          <cell r="T216">
            <v>0</v>
          </cell>
          <cell r="U216" t="str">
            <v/>
          </cell>
        </row>
        <row r="217">
          <cell r="B217" t="str">
            <v>Governador Archer</v>
          </cell>
          <cell r="C217" t="str">
            <v>-</v>
          </cell>
          <cell r="D217" t="str">
            <v>-</v>
          </cell>
          <cell r="E217" t="str">
            <v>-</v>
          </cell>
          <cell r="F217" t="str">
            <v>-</v>
          </cell>
          <cell r="G217" t="str">
            <v>-</v>
          </cell>
          <cell r="H217" t="str">
            <v>-</v>
          </cell>
          <cell r="I217" t="str">
            <v>-</v>
          </cell>
          <cell r="J217" t="str">
            <v>-</v>
          </cell>
          <cell r="K217" t="str">
            <v>-</v>
          </cell>
          <cell r="L217" t="str">
            <v>-</v>
          </cell>
          <cell r="M217" t="str">
            <v/>
          </cell>
          <cell r="N217" t="str">
            <v/>
          </cell>
          <cell r="O217" t="str">
            <v/>
          </cell>
          <cell r="P217">
            <v>0</v>
          </cell>
          <cell r="Q217">
            <v>0</v>
          </cell>
          <cell r="R217" t="str">
            <v/>
          </cell>
          <cell r="S217" t="str">
            <v/>
          </cell>
          <cell r="T217">
            <v>0</v>
          </cell>
          <cell r="U217" t="str">
            <v/>
          </cell>
        </row>
        <row r="218">
          <cell r="B218" t="str">
            <v>Governador Edison Lobão</v>
          </cell>
          <cell r="C218" t="str">
            <v>-</v>
          </cell>
          <cell r="D218" t="str">
            <v>-</v>
          </cell>
          <cell r="E218" t="str">
            <v>-</v>
          </cell>
          <cell r="F218" t="str">
            <v>-</v>
          </cell>
          <cell r="G218" t="str">
            <v>-</v>
          </cell>
          <cell r="H218">
            <v>3300</v>
          </cell>
          <cell r="I218">
            <v>2057</v>
          </cell>
          <cell r="J218" t="str">
            <v>-</v>
          </cell>
          <cell r="K218">
            <v>3000</v>
          </cell>
          <cell r="L218" t="str">
            <v>-</v>
          </cell>
          <cell r="M218">
            <v>2785.6666666666665</v>
          </cell>
          <cell r="N218">
            <v>2785.6666666666665</v>
          </cell>
          <cell r="O218">
            <v>648.62649755721043</v>
          </cell>
          <cell r="P218">
            <v>0.23284426141816816</v>
          </cell>
          <cell r="Q218">
            <v>0.15</v>
          </cell>
          <cell r="R218">
            <v>46.427777777777777</v>
          </cell>
          <cell r="S218">
            <v>46.427777777777777</v>
          </cell>
          <cell r="T218">
            <v>55</v>
          </cell>
          <cell r="U218">
            <v>48.7</v>
          </cell>
        </row>
        <row r="219">
          <cell r="B219" t="str">
            <v>Governador Eugênio Barros</v>
          </cell>
          <cell r="C219" t="str">
            <v>-</v>
          </cell>
          <cell r="D219" t="str">
            <v>-</v>
          </cell>
          <cell r="E219" t="str">
            <v>-</v>
          </cell>
          <cell r="F219">
            <v>3300</v>
          </cell>
          <cell r="G219">
            <v>3600</v>
          </cell>
          <cell r="H219">
            <v>3600</v>
          </cell>
          <cell r="I219">
            <v>3700</v>
          </cell>
          <cell r="J219">
            <v>3095</v>
          </cell>
          <cell r="K219">
            <v>3095</v>
          </cell>
          <cell r="L219">
            <v>3000</v>
          </cell>
          <cell r="M219">
            <v>3341.4285714285716</v>
          </cell>
          <cell r="N219">
            <v>3298</v>
          </cell>
          <cell r="O219">
            <v>289.26219775079335</v>
          </cell>
          <cell r="P219">
            <v>8.6568421729608949E-2</v>
          </cell>
          <cell r="Q219">
            <v>8.6568421729608949E-2</v>
          </cell>
          <cell r="R219">
            <v>55.69047619047619</v>
          </cell>
          <cell r="S219">
            <v>54.966666666666669</v>
          </cell>
          <cell r="T219">
            <v>61.666666666666664</v>
          </cell>
          <cell r="U219">
            <v>57.7</v>
          </cell>
        </row>
        <row r="220">
          <cell r="B220" t="str">
            <v>Governador Luiz Rocha</v>
          </cell>
          <cell r="C220" t="str">
            <v>-</v>
          </cell>
          <cell r="D220" t="str">
            <v>-</v>
          </cell>
          <cell r="E220" t="str">
            <v>-</v>
          </cell>
          <cell r="F220" t="str">
            <v>-</v>
          </cell>
          <cell r="G220" t="str">
            <v>-</v>
          </cell>
          <cell r="H220">
            <v>3000</v>
          </cell>
          <cell r="I220">
            <v>1800</v>
          </cell>
          <cell r="J220">
            <v>3050</v>
          </cell>
          <cell r="K220">
            <v>3100</v>
          </cell>
          <cell r="L220">
            <v>3573</v>
          </cell>
          <cell r="M220">
            <v>2904.6</v>
          </cell>
          <cell r="N220">
            <v>2904.6</v>
          </cell>
          <cell r="O220">
            <v>658.65833328061728</v>
          </cell>
          <cell r="P220">
            <v>0.22676386878765314</v>
          </cell>
          <cell r="Q220">
            <v>0.15</v>
          </cell>
          <cell r="R220">
            <v>48.41</v>
          </cell>
          <cell r="S220">
            <v>48.41</v>
          </cell>
          <cell r="T220">
            <v>59.55</v>
          </cell>
          <cell r="U220">
            <v>50.8</v>
          </cell>
        </row>
        <row r="221">
          <cell r="B221" t="str">
            <v>Governador Newton Bello</v>
          </cell>
          <cell r="C221" t="str">
            <v>-</v>
          </cell>
          <cell r="D221" t="str">
            <v>-</v>
          </cell>
          <cell r="E221" t="str">
            <v>-</v>
          </cell>
          <cell r="F221" t="str">
            <v>-</v>
          </cell>
          <cell r="G221" t="str">
            <v>-</v>
          </cell>
          <cell r="H221" t="str">
            <v>-</v>
          </cell>
          <cell r="I221" t="str">
            <v>-</v>
          </cell>
          <cell r="J221" t="str">
            <v>-</v>
          </cell>
          <cell r="K221" t="str">
            <v>-</v>
          </cell>
          <cell r="L221" t="str">
            <v>-</v>
          </cell>
          <cell r="M221" t="str">
            <v/>
          </cell>
          <cell r="N221" t="str">
            <v/>
          </cell>
          <cell r="O221" t="str">
            <v/>
          </cell>
          <cell r="P221">
            <v>0</v>
          </cell>
          <cell r="Q221">
            <v>0</v>
          </cell>
          <cell r="R221" t="str">
            <v/>
          </cell>
          <cell r="S221" t="str">
            <v/>
          </cell>
          <cell r="T221">
            <v>0</v>
          </cell>
          <cell r="U221" t="str">
            <v/>
          </cell>
        </row>
        <row r="222">
          <cell r="B222" t="str">
            <v>Governador Nunes Freire</v>
          </cell>
          <cell r="C222" t="str">
            <v>-</v>
          </cell>
          <cell r="D222" t="str">
            <v>-</v>
          </cell>
          <cell r="E222" t="str">
            <v>-</v>
          </cell>
          <cell r="F222" t="str">
            <v>-</v>
          </cell>
          <cell r="G222" t="str">
            <v>-</v>
          </cell>
          <cell r="H222" t="str">
            <v>-</v>
          </cell>
          <cell r="I222" t="str">
            <v>-</v>
          </cell>
          <cell r="J222" t="str">
            <v>-</v>
          </cell>
          <cell r="K222" t="str">
            <v>-</v>
          </cell>
          <cell r="L222" t="str">
            <v>-</v>
          </cell>
          <cell r="M222" t="str">
            <v/>
          </cell>
          <cell r="N222" t="str">
            <v/>
          </cell>
          <cell r="O222" t="str">
            <v/>
          </cell>
          <cell r="P222">
            <v>0</v>
          </cell>
          <cell r="Q222">
            <v>0</v>
          </cell>
          <cell r="R222" t="str">
            <v/>
          </cell>
          <cell r="S222" t="str">
            <v/>
          </cell>
          <cell r="T222">
            <v>0</v>
          </cell>
          <cell r="U222" t="str">
            <v/>
          </cell>
        </row>
        <row r="223">
          <cell r="B223" t="str">
            <v>Graça Aranha</v>
          </cell>
          <cell r="C223" t="str">
            <v>-</v>
          </cell>
          <cell r="D223" t="str">
            <v>-</v>
          </cell>
          <cell r="E223" t="str">
            <v>-</v>
          </cell>
          <cell r="F223" t="str">
            <v>-</v>
          </cell>
          <cell r="G223" t="str">
            <v>-</v>
          </cell>
          <cell r="H223" t="str">
            <v>-</v>
          </cell>
          <cell r="I223" t="str">
            <v>-</v>
          </cell>
          <cell r="J223" t="str">
            <v>-</v>
          </cell>
          <cell r="K223" t="str">
            <v>-</v>
          </cell>
          <cell r="L223" t="str">
            <v>-</v>
          </cell>
          <cell r="M223" t="str">
            <v/>
          </cell>
          <cell r="N223" t="str">
            <v/>
          </cell>
          <cell r="O223" t="str">
            <v/>
          </cell>
          <cell r="P223">
            <v>0</v>
          </cell>
          <cell r="Q223">
            <v>0</v>
          </cell>
          <cell r="R223" t="str">
            <v/>
          </cell>
          <cell r="S223" t="str">
            <v/>
          </cell>
          <cell r="T223">
            <v>0</v>
          </cell>
          <cell r="U223" t="str">
            <v/>
          </cell>
        </row>
        <row r="224">
          <cell r="B224" t="str">
            <v>Grajaú</v>
          </cell>
          <cell r="C224">
            <v>2700</v>
          </cell>
          <cell r="D224">
            <v>2700</v>
          </cell>
          <cell r="E224">
            <v>2700</v>
          </cell>
          <cell r="F224">
            <v>2200</v>
          </cell>
          <cell r="G224">
            <v>2600</v>
          </cell>
          <cell r="H224">
            <v>2700</v>
          </cell>
          <cell r="I224">
            <v>1200</v>
          </cell>
          <cell r="J224">
            <v>3000</v>
          </cell>
          <cell r="K224">
            <v>3000</v>
          </cell>
          <cell r="L224">
            <v>2980</v>
          </cell>
          <cell r="M224">
            <v>2578</v>
          </cell>
          <cell r="N224">
            <v>2576</v>
          </cell>
          <cell r="O224">
            <v>539.5018278210207</v>
          </cell>
          <cell r="P224">
            <v>0.20927146152871245</v>
          </cell>
          <cell r="Q224">
            <v>0.15</v>
          </cell>
          <cell r="R224">
            <v>42.966666666666669</v>
          </cell>
          <cell r="S224">
            <v>42.93333333333333</v>
          </cell>
          <cell r="T224">
            <v>50</v>
          </cell>
          <cell r="U224">
            <v>45.1</v>
          </cell>
        </row>
        <row r="225">
          <cell r="B225" t="str">
            <v>Guimarães</v>
          </cell>
          <cell r="C225" t="str">
            <v>-</v>
          </cell>
          <cell r="D225" t="str">
            <v>-</v>
          </cell>
          <cell r="E225" t="str">
            <v>-</v>
          </cell>
          <cell r="F225" t="str">
            <v>-</v>
          </cell>
          <cell r="G225" t="str">
            <v>-</v>
          </cell>
          <cell r="H225" t="str">
            <v>-</v>
          </cell>
          <cell r="I225" t="str">
            <v>-</v>
          </cell>
          <cell r="J225" t="str">
            <v>-</v>
          </cell>
          <cell r="K225" t="str">
            <v>-</v>
          </cell>
          <cell r="L225" t="str">
            <v>-</v>
          </cell>
          <cell r="M225" t="str">
            <v/>
          </cell>
          <cell r="N225" t="str">
            <v/>
          </cell>
          <cell r="O225" t="str">
            <v/>
          </cell>
          <cell r="P225">
            <v>0</v>
          </cell>
          <cell r="Q225">
            <v>0</v>
          </cell>
          <cell r="R225" t="str">
            <v/>
          </cell>
          <cell r="S225" t="str">
            <v/>
          </cell>
          <cell r="T225">
            <v>0</v>
          </cell>
          <cell r="U225" t="str">
            <v/>
          </cell>
        </row>
        <row r="226">
          <cell r="B226" t="str">
            <v>Humberto de Campos</v>
          </cell>
          <cell r="C226" t="str">
            <v>-</v>
          </cell>
          <cell r="D226" t="str">
            <v>-</v>
          </cell>
          <cell r="E226" t="str">
            <v>-</v>
          </cell>
          <cell r="F226" t="str">
            <v>-</v>
          </cell>
          <cell r="G226" t="str">
            <v>-</v>
          </cell>
          <cell r="H226" t="str">
            <v>-</v>
          </cell>
          <cell r="I226" t="str">
            <v>-</v>
          </cell>
          <cell r="J226" t="str">
            <v>-</v>
          </cell>
          <cell r="K226" t="str">
            <v>-</v>
          </cell>
          <cell r="L226" t="str">
            <v>-</v>
          </cell>
          <cell r="M226" t="str">
            <v/>
          </cell>
          <cell r="N226" t="str">
            <v/>
          </cell>
          <cell r="O226" t="str">
            <v/>
          </cell>
          <cell r="P226">
            <v>0</v>
          </cell>
          <cell r="Q226">
            <v>0</v>
          </cell>
          <cell r="R226" t="str">
            <v/>
          </cell>
          <cell r="S226" t="str">
            <v/>
          </cell>
          <cell r="T226">
            <v>0</v>
          </cell>
          <cell r="U226" t="str">
            <v/>
          </cell>
        </row>
        <row r="227">
          <cell r="B227" t="str">
            <v>Icatu</v>
          </cell>
          <cell r="C227" t="str">
            <v>-</v>
          </cell>
          <cell r="D227" t="str">
            <v>-</v>
          </cell>
          <cell r="E227" t="str">
            <v>-</v>
          </cell>
          <cell r="F227" t="str">
            <v>-</v>
          </cell>
          <cell r="G227" t="str">
            <v>-</v>
          </cell>
          <cell r="H227" t="str">
            <v>-</v>
          </cell>
          <cell r="I227" t="str">
            <v>-</v>
          </cell>
          <cell r="J227" t="str">
            <v>-</v>
          </cell>
          <cell r="K227" t="str">
            <v>-</v>
          </cell>
          <cell r="L227" t="str">
            <v>-</v>
          </cell>
          <cell r="M227" t="str">
            <v/>
          </cell>
          <cell r="N227" t="str">
            <v/>
          </cell>
          <cell r="O227" t="str">
            <v/>
          </cell>
          <cell r="P227">
            <v>0</v>
          </cell>
          <cell r="Q227">
            <v>0</v>
          </cell>
          <cell r="R227" t="str">
            <v/>
          </cell>
          <cell r="S227" t="str">
            <v/>
          </cell>
          <cell r="T227">
            <v>0</v>
          </cell>
          <cell r="U227" t="str">
            <v/>
          </cell>
        </row>
        <row r="228">
          <cell r="B228" t="str">
            <v>Igarapé do Meio</v>
          </cell>
          <cell r="C228" t="str">
            <v>-</v>
          </cell>
          <cell r="D228" t="str">
            <v>-</v>
          </cell>
          <cell r="E228" t="str">
            <v>-</v>
          </cell>
          <cell r="F228" t="str">
            <v>-</v>
          </cell>
          <cell r="G228" t="str">
            <v>-</v>
          </cell>
          <cell r="H228" t="str">
            <v>-</v>
          </cell>
          <cell r="I228" t="str">
            <v>-</v>
          </cell>
          <cell r="J228" t="str">
            <v>-</v>
          </cell>
          <cell r="K228" t="str">
            <v>-</v>
          </cell>
          <cell r="L228" t="str">
            <v>-</v>
          </cell>
          <cell r="M228" t="str">
            <v/>
          </cell>
          <cell r="N228" t="str">
            <v/>
          </cell>
          <cell r="O228" t="str">
            <v/>
          </cell>
          <cell r="P228">
            <v>0</v>
          </cell>
          <cell r="Q228">
            <v>0</v>
          </cell>
          <cell r="R228" t="str">
            <v/>
          </cell>
          <cell r="S228" t="str">
            <v/>
          </cell>
          <cell r="T228">
            <v>0</v>
          </cell>
          <cell r="U228" t="str">
            <v/>
          </cell>
        </row>
        <row r="229">
          <cell r="B229" t="str">
            <v>Igarapé Grande</v>
          </cell>
          <cell r="C229" t="str">
            <v>-</v>
          </cell>
          <cell r="D229" t="str">
            <v>-</v>
          </cell>
          <cell r="E229" t="str">
            <v>-</v>
          </cell>
          <cell r="F229" t="str">
            <v>-</v>
          </cell>
          <cell r="G229" t="str">
            <v>-</v>
          </cell>
          <cell r="H229" t="str">
            <v>-</v>
          </cell>
          <cell r="I229" t="str">
            <v>-</v>
          </cell>
          <cell r="J229" t="str">
            <v>-</v>
          </cell>
          <cell r="K229" t="str">
            <v>-</v>
          </cell>
          <cell r="L229" t="str">
            <v>-</v>
          </cell>
          <cell r="M229" t="str">
            <v/>
          </cell>
          <cell r="N229" t="str">
            <v/>
          </cell>
          <cell r="O229" t="str">
            <v/>
          </cell>
          <cell r="P229">
            <v>0</v>
          </cell>
          <cell r="Q229">
            <v>0</v>
          </cell>
          <cell r="R229" t="str">
            <v/>
          </cell>
          <cell r="S229" t="str">
            <v/>
          </cell>
          <cell r="T229">
            <v>0</v>
          </cell>
          <cell r="U229" t="str">
            <v/>
          </cell>
        </row>
        <row r="230">
          <cell r="B230" t="str">
            <v>Imperatriz</v>
          </cell>
          <cell r="C230" t="str">
            <v>-</v>
          </cell>
          <cell r="D230" t="str">
            <v>-</v>
          </cell>
          <cell r="E230" t="str">
            <v>-</v>
          </cell>
          <cell r="F230" t="str">
            <v>-</v>
          </cell>
          <cell r="G230" t="str">
            <v>-</v>
          </cell>
          <cell r="H230" t="str">
            <v>-</v>
          </cell>
          <cell r="I230" t="str">
            <v>-</v>
          </cell>
          <cell r="J230" t="str">
            <v>-</v>
          </cell>
          <cell r="K230" t="str">
            <v>-</v>
          </cell>
          <cell r="L230" t="str">
            <v>-</v>
          </cell>
          <cell r="M230" t="str">
            <v/>
          </cell>
          <cell r="N230" t="str">
            <v/>
          </cell>
          <cell r="O230" t="str">
            <v/>
          </cell>
          <cell r="P230">
            <v>0</v>
          </cell>
          <cell r="Q230">
            <v>0</v>
          </cell>
          <cell r="R230" t="str">
            <v/>
          </cell>
          <cell r="S230" t="str">
            <v/>
          </cell>
          <cell r="T230">
            <v>0</v>
          </cell>
          <cell r="U230" t="str">
            <v/>
          </cell>
        </row>
        <row r="231">
          <cell r="B231" t="str">
            <v>Itaipava do Grajaú</v>
          </cell>
          <cell r="C231" t="str">
            <v>-</v>
          </cell>
          <cell r="D231" t="str">
            <v>-</v>
          </cell>
          <cell r="E231" t="str">
            <v>-</v>
          </cell>
          <cell r="F231" t="str">
            <v>-</v>
          </cell>
          <cell r="G231" t="str">
            <v>-</v>
          </cell>
          <cell r="H231" t="str">
            <v>-</v>
          </cell>
          <cell r="I231" t="str">
            <v>-</v>
          </cell>
          <cell r="J231" t="str">
            <v>-</v>
          </cell>
          <cell r="K231" t="str">
            <v>-</v>
          </cell>
          <cell r="L231" t="str">
            <v>-</v>
          </cell>
          <cell r="M231" t="str">
            <v/>
          </cell>
          <cell r="N231" t="str">
            <v/>
          </cell>
          <cell r="O231" t="str">
            <v/>
          </cell>
          <cell r="P231">
            <v>0</v>
          </cell>
          <cell r="Q231">
            <v>0</v>
          </cell>
          <cell r="R231" t="str">
            <v/>
          </cell>
          <cell r="S231" t="str">
            <v/>
          </cell>
          <cell r="T231">
            <v>0</v>
          </cell>
          <cell r="U231" t="str">
            <v/>
          </cell>
        </row>
        <row r="232">
          <cell r="B232" t="str">
            <v>Itapecuru Mirim</v>
          </cell>
          <cell r="C232" t="str">
            <v>-</v>
          </cell>
          <cell r="D232" t="str">
            <v>-</v>
          </cell>
          <cell r="E232" t="str">
            <v>-</v>
          </cell>
          <cell r="F232" t="str">
            <v>-</v>
          </cell>
          <cell r="G232" t="str">
            <v>-</v>
          </cell>
          <cell r="H232" t="str">
            <v>-</v>
          </cell>
          <cell r="I232" t="str">
            <v>-</v>
          </cell>
          <cell r="J232" t="str">
            <v>-</v>
          </cell>
          <cell r="K232" t="str">
            <v>-</v>
          </cell>
          <cell r="L232" t="str">
            <v>-</v>
          </cell>
          <cell r="M232" t="str">
            <v/>
          </cell>
          <cell r="N232" t="str">
            <v/>
          </cell>
          <cell r="O232" t="str">
            <v/>
          </cell>
          <cell r="P232">
            <v>0</v>
          </cell>
          <cell r="Q232">
            <v>0</v>
          </cell>
          <cell r="R232" t="str">
            <v/>
          </cell>
          <cell r="S232" t="str">
            <v/>
          </cell>
          <cell r="T232">
            <v>0</v>
          </cell>
          <cell r="U232" t="str">
            <v/>
          </cell>
        </row>
        <row r="233">
          <cell r="B233" t="str">
            <v>Itinga do Maranhão</v>
          </cell>
          <cell r="C233" t="str">
            <v>-</v>
          </cell>
          <cell r="D233" t="str">
            <v>-</v>
          </cell>
          <cell r="E233" t="str">
            <v>-</v>
          </cell>
          <cell r="F233">
            <v>2920</v>
          </cell>
          <cell r="G233">
            <v>3300</v>
          </cell>
          <cell r="H233">
            <v>3300</v>
          </cell>
          <cell r="I233">
            <v>3120</v>
          </cell>
          <cell r="J233">
            <v>3600</v>
          </cell>
          <cell r="K233">
            <v>3360</v>
          </cell>
          <cell r="L233">
            <v>3589</v>
          </cell>
          <cell r="M233">
            <v>3312.7142857142858</v>
          </cell>
          <cell r="N233">
            <v>3393.8</v>
          </cell>
          <cell r="O233">
            <v>242.4834800460396</v>
          </cell>
          <cell r="P233">
            <v>7.3197824844636564E-2</v>
          </cell>
          <cell r="Q233">
            <v>7.3197824844636564E-2</v>
          </cell>
          <cell r="R233">
            <v>55.211904761904762</v>
          </cell>
          <cell r="S233">
            <v>56.56333333333334</v>
          </cell>
          <cell r="T233">
            <v>60</v>
          </cell>
          <cell r="U233">
            <v>59.4</v>
          </cell>
        </row>
        <row r="234">
          <cell r="B234" t="str">
            <v>Jatobá</v>
          </cell>
          <cell r="C234" t="str">
            <v>-</v>
          </cell>
          <cell r="D234" t="str">
            <v>-</v>
          </cell>
          <cell r="E234" t="str">
            <v>-</v>
          </cell>
          <cell r="F234" t="str">
            <v>-</v>
          </cell>
          <cell r="G234" t="str">
            <v>-</v>
          </cell>
          <cell r="H234" t="str">
            <v>-</v>
          </cell>
          <cell r="I234" t="str">
            <v>-</v>
          </cell>
          <cell r="J234">
            <v>3450</v>
          </cell>
          <cell r="K234">
            <v>3475</v>
          </cell>
          <cell r="L234">
            <v>3600</v>
          </cell>
          <cell r="M234">
            <v>3508.3333333333335</v>
          </cell>
          <cell r="N234">
            <v>3508.3333333333335</v>
          </cell>
          <cell r="O234">
            <v>80.363756341607967</v>
          </cell>
          <cell r="P234">
            <v>2.2906533874092531E-2</v>
          </cell>
          <cell r="Q234">
            <v>2.2906533874092531E-2</v>
          </cell>
          <cell r="R234">
            <v>58.472222222222221</v>
          </cell>
          <cell r="S234">
            <v>58.472222222222221</v>
          </cell>
          <cell r="T234">
            <v>60</v>
          </cell>
          <cell r="U234">
            <v>60</v>
          </cell>
        </row>
        <row r="235">
          <cell r="B235" t="str">
            <v>Jenipapo dos Vieiras</v>
          </cell>
          <cell r="C235" t="str">
            <v>-</v>
          </cell>
          <cell r="D235" t="str">
            <v>-</v>
          </cell>
          <cell r="E235" t="str">
            <v>-</v>
          </cell>
          <cell r="F235" t="str">
            <v>-</v>
          </cell>
          <cell r="G235" t="str">
            <v>-</v>
          </cell>
          <cell r="H235" t="str">
            <v>-</v>
          </cell>
          <cell r="I235" t="str">
            <v>-</v>
          </cell>
          <cell r="J235" t="str">
            <v>-</v>
          </cell>
          <cell r="K235" t="str">
            <v>-</v>
          </cell>
          <cell r="L235" t="str">
            <v>-</v>
          </cell>
          <cell r="M235" t="str">
            <v/>
          </cell>
          <cell r="N235" t="str">
            <v/>
          </cell>
          <cell r="O235" t="str">
            <v/>
          </cell>
          <cell r="P235">
            <v>0</v>
          </cell>
          <cell r="Q235">
            <v>0</v>
          </cell>
          <cell r="R235" t="str">
            <v/>
          </cell>
          <cell r="S235" t="str">
            <v/>
          </cell>
          <cell r="T235">
            <v>0</v>
          </cell>
          <cell r="U235" t="str">
            <v/>
          </cell>
        </row>
        <row r="236">
          <cell r="B236" t="str">
            <v>João Lisboa</v>
          </cell>
          <cell r="C236" t="str">
            <v>-</v>
          </cell>
          <cell r="D236" t="str">
            <v>-</v>
          </cell>
          <cell r="E236" t="str">
            <v>-</v>
          </cell>
          <cell r="F236" t="str">
            <v>-</v>
          </cell>
          <cell r="G236" t="str">
            <v>-</v>
          </cell>
          <cell r="H236" t="str">
            <v>-</v>
          </cell>
          <cell r="I236" t="str">
            <v>-</v>
          </cell>
          <cell r="J236" t="str">
            <v>-</v>
          </cell>
          <cell r="K236" t="str">
            <v>-</v>
          </cell>
          <cell r="L236" t="str">
            <v>-</v>
          </cell>
          <cell r="M236" t="str">
            <v/>
          </cell>
          <cell r="N236" t="str">
            <v/>
          </cell>
          <cell r="O236" t="str">
            <v/>
          </cell>
          <cell r="P236">
            <v>0</v>
          </cell>
          <cell r="Q236">
            <v>0</v>
          </cell>
          <cell r="R236" t="str">
            <v/>
          </cell>
          <cell r="S236" t="str">
            <v/>
          </cell>
          <cell r="T236">
            <v>0</v>
          </cell>
          <cell r="U236" t="str">
            <v/>
          </cell>
        </row>
        <row r="237">
          <cell r="B237" t="str">
            <v>Joselândia</v>
          </cell>
          <cell r="C237" t="str">
            <v>-</v>
          </cell>
          <cell r="D237" t="str">
            <v>-</v>
          </cell>
          <cell r="E237" t="str">
            <v>-</v>
          </cell>
          <cell r="F237" t="str">
            <v>-</v>
          </cell>
          <cell r="G237" t="str">
            <v>-</v>
          </cell>
          <cell r="H237" t="str">
            <v>-</v>
          </cell>
          <cell r="I237" t="str">
            <v>-</v>
          </cell>
          <cell r="J237" t="str">
            <v>-</v>
          </cell>
          <cell r="K237" t="str">
            <v>-</v>
          </cell>
          <cell r="L237" t="str">
            <v>-</v>
          </cell>
          <cell r="M237" t="str">
            <v/>
          </cell>
          <cell r="N237" t="str">
            <v/>
          </cell>
          <cell r="O237" t="str">
            <v/>
          </cell>
          <cell r="P237">
            <v>0</v>
          </cell>
          <cell r="Q237">
            <v>0</v>
          </cell>
          <cell r="R237" t="str">
            <v/>
          </cell>
          <cell r="S237" t="str">
            <v/>
          </cell>
          <cell r="T237">
            <v>0</v>
          </cell>
          <cell r="U237" t="str">
            <v/>
          </cell>
        </row>
        <row r="238">
          <cell r="B238" t="str">
            <v>Junco do Maranhão</v>
          </cell>
          <cell r="C238" t="str">
            <v>-</v>
          </cell>
          <cell r="D238" t="str">
            <v>-</v>
          </cell>
          <cell r="E238" t="str">
            <v>-</v>
          </cell>
          <cell r="F238" t="str">
            <v>-</v>
          </cell>
          <cell r="G238" t="str">
            <v>-</v>
          </cell>
          <cell r="H238" t="str">
            <v>-</v>
          </cell>
          <cell r="I238" t="str">
            <v>-</v>
          </cell>
          <cell r="J238" t="str">
            <v>-</v>
          </cell>
          <cell r="K238" t="str">
            <v>-</v>
          </cell>
          <cell r="L238" t="str">
            <v>-</v>
          </cell>
          <cell r="M238" t="str">
            <v/>
          </cell>
          <cell r="N238" t="str">
            <v/>
          </cell>
          <cell r="O238" t="str">
            <v/>
          </cell>
          <cell r="P238">
            <v>0</v>
          </cell>
          <cell r="Q238">
            <v>0</v>
          </cell>
          <cell r="R238" t="str">
            <v/>
          </cell>
          <cell r="S238" t="str">
            <v/>
          </cell>
          <cell r="T238">
            <v>0</v>
          </cell>
          <cell r="U238" t="str">
            <v/>
          </cell>
        </row>
        <row r="239">
          <cell r="B239" t="str">
            <v>Lago da Pedra</v>
          </cell>
          <cell r="C239" t="str">
            <v>-</v>
          </cell>
          <cell r="D239" t="str">
            <v>-</v>
          </cell>
          <cell r="E239" t="str">
            <v>-</v>
          </cell>
          <cell r="F239" t="str">
            <v>-</v>
          </cell>
          <cell r="G239" t="str">
            <v>-</v>
          </cell>
          <cell r="H239" t="str">
            <v>-</v>
          </cell>
          <cell r="I239" t="str">
            <v>-</v>
          </cell>
          <cell r="J239" t="str">
            <v>-</v>
          </cell>
          <cell r="K239" t="str">
            <v>-</v>
          </cell>
          <cell r="L239">
            <v>3000</v>
          </cell>
          <cell r="M239">
            <v>3000</v>
          </cell>
          <cell r="N239">
            <v>3000</v>
          </cell>
          <cell r="O239" t="str">
            <v/>
          </cell>
          <cell r="P239">
            <v>0</v>
          </cell>
          <cell r="Q239">
            <v>0</v>
          </cell>
          <cell r="R239">
            <v>50</v>
          </cell>
          <cell r="S239">
            <v>50</v>
          </cell>
          <cell r="T239">
            <v>50</v>
          </cell>
          <cell r="U239">
            <v>50</v>
          </cell>
        </row>
        <row r="240">
          <cell r="B240" t="str">
            <v>Lago do Junco</v>
          </cell>
          <cell r="C240" t="str">
            <v>-</v>
          </cell>
          <cell r="D240" t="str">
            <v>-</v>
          </cell>
          <cell r="E240" t="str">
            <v>-</v>
          </cell>
          <cell r="F240" t="str">
            <v>-</v>
          </cell>
          <cell r="G240" t="str">
            <v>-</v>
          </cell>
          <cell r="H240" t="str">
            <v>-</v>
          </cell>
          <cell r="I240" t="str">
            <v>-</v>
          </cell>
          <cell r="J240" t="str">
            <v>-</v>
          </cell>
          <cell r="K240" t="str">
            <v>-</v>
          </cell>
          <cell r="L240" t="str">
            <v>-</v>
          </cell>
          <cell r="M240" t="str">
            <v/>
          </cell>
          <cell r="N240" t="str">
            <v/>
          </cell>
          <cell r="O240" t="str">
            <v/>
          </cell>
          <cell r="P240">
            <v>0</v>
          </cell>
          <cell r="Q240">
            <v>0</v>
          </cell>
          <cell r="R240" t="str">
            <v/>
          </cell>
          <cell r="S240" t="str">
            <v/>
          </cell>
          <cell r="T240">
            <v>0</v>
          </cell>
          <cell r="U240" t="str">
            <v/>
          </cell>
        </row>
        <row r="241">
          <cell r="B241" t="str">
            <v>Lago Verde</v>
          </cell>
          <cell r="C241" t="str">
            <v>-</v>
          </cell>
          <cell r="D241" t="str">
            <v>-</v>
          </cell>
          <cell r="E241" t="str">
            <v>-</v>
          </cell>
          <cell r="F241" t="str">
            <v>-</v>
          </cell>
          <cell r="G241" t="str">
            <v>-</v>
          </cell>
          <cell r="H241" t="str">
            <v>-</v>
          </cell>
          <cell r="I241" t="str">
            <v>-</v>
          </cell>
          <cell r="J241" t="str">
            <v>-</v>
          </cell>
          <cell r="K241" t="str">
            <v>-</v>
          </cell>
          <cell r="L241" t="str">
            <v>-</v>
          </cell>
          <cell r="M241" t="str">
            <v/>
          </cell>
          <cell r="N241" t="str">
            <v/>
          </cell>
          <cell r="O241" t="str">
            <v/>
          </cell>
          <cell r="P241">
            <v>0</v>
          </cell>
          <cell r="Q241">
            <v>0</v>
          </cell>
          <cell r="R241" t="str">
            <v/>
          </cell>
          <cell r="S241" t="str">
            <v/>
          </cell>
          <cell r="T241">
            <v>0</v>
          </cell>
          <cell r="U241" t="str">
            <v/>
          </cell>
        </row>
        <row r="242">
          <cell r="B242" t="str">
            <v>Lagoa do Mato</v>
          </cell>
          <cell r="C242" t="str">
            <v>-</v>
          </cell>
          <cell r="D242" t="str">
            <v>-</v>
          </cell>
          <cell r="E242" t="str">
            <v>-</v>
          </cell>
          <cell r="F242" t="str">
            <v>-</v>
          </cell>
          <cell r="G242" t="str">
            <v>-</v>
          </cell>
          <cell r="H242" t="str">
            <v>-</v>
          </cell>
          <cell r="I242" t="str">
            <v>-</v>
          </cell>
          <cell r="J242">
            <v>3000</v>
          </cell>
          <cell r="K242">
            <v>3000</v>
          </cell>
          <cell r="L242">
            <v>3300</v>
          </cell>
          <cell r="M242">
            <v>3100</v>
          </cell>
          <cell r="N242">
            <v>3100</v>
          </cell>
          <cell r="O242">
            <v>173.20508075688772</v>
          </cell>
          <cell r="P242">
            <v>5.5872606695770231E-2</v>
          </cell>
          <cell r="Q242">
            <v>5.5872606695770231E-2</v>
          </cell>
          <cell r="R242">
            <v>51.666666666666664</v>
          </cell>
          <cell r="S242">
            <v>51.666666666666664</v>
          </cell>
          <cell r="T242">
            <v>55</v>
          </cell>
          <cell r="U242">
            <v>54.3</v>
          </cell>
        </row>
        <row r="243">
          <cell r="B243" t="str">
            <v>Lago dos Rodrigues</v>
          </cell>
          <cell r="C243" t="str">
            <v>-</v>
          </cell>
          <cell r="D243" t="str">
            <v>-</v>
          </cell>
          <cell r="E243" t="str">
            <v>-</v>
          </cell>
          <cell r="F243" t="str">
            <v>-</v>
          </cell>
          <cell r="G243" t="str">
            <v>-</v>
          </cell>
          <cell r="H243" t="str">
            <v>-</v>
          </cell>
          <cell r="I243" t="str">
            <v>-</v>
          </cell>
          <cell r="J243" t="str">
            <v>-</v>
          </cell>
          <cell r="K243" t="str">
            <v>-</v>
          </cell>
          <cell r="L243" t="str">
            <v>-</v>
          </cell>
          <cell r="M243" t="str">
            <v/>
          </cell>
          <cell r="N243" t="str">
            <v/>
          </cell>
          <cell r="O243" t="str">
            <v/>
          </cell>
          <cell r="P243">
            <v>0</v>
          </cell>
          <cell r="Q243">
            <v>0</v>
          </cell>
          <cell r="R243" t="str">
            <v/>
          </cell>
          <cell r="S243" t="str">
            <v/>
          </cell>
          <cell r="T243">
            <v>0</v>
          </cell>
          <cell r="U243" t="str">
            <v/>
          </cell>
        </row>
        <row r="244">
          <cell r="B244" t="str">
            <v>Lagoa Grande do Maranhão</v>
          </cell>
          <cell r="C244" t="str">
            <v>-</v>
          </cell>
          <cell r="D244" t="str">
            <v>-</v>
          </cell>
          <cell r="E244" t="str">
            <v>-</v>
          </cell>
          <cell r="F244" t="str">
            <v>-</v>
          </cell>
          <cell r="G244" t="str">
            <v>-</v>
          </cell>
          <cell r="H244" t="str">
            <v>-</v>
          </cell>
          <cell r="I244" t="str">
            <v>-</v>
          </cell>
          <cell r="J244" t="str">
            <v>-</v>
          </cell>
          <cell r="K244" t="str">
            <v>-</v>
          </cell>
          <cell r="L244" t="str">
            <v>-</v>
          </cell>
          <cell r="M244" t="str">
            <v/>
          </cell>
          <cell r="N244" t="str">
            <v/>
          </cell>
          <cell r="O244" t="str">
            <v/>
          </cell>
          <cell r="P244">
            <v>0</v>
          </cell>
          <cell r="Q244">
            <v>0</v>
          </cell>
          <cell r="R244" t="str">
            <v/>
          </cell>
          <cell r="S244" t="str">
            <v/>
          </cell>
          <cell r="T244">
            <v>0</v>
          </cell>
          <cell r="U244" t="str">
            <v/>
          </cell>
        </row>
        <row r="245">
          <cell r="B245" t="str">
            <v>Lajeado Novo</v>
          </cell>
          <cell r="C245" t="str">
            <v>-</v>
          </cell>
          <cell r="D245" t="str">
            <v>-</v>
          </cell>
          <cell r="E245" t="str">
            <v>-</v>
          </cell>
          <cell r="F245" t="str">
            <v>-</v>
          </cell>
          <cell r="G245" t="str">
            <v>-</v>
          </cell>
          <cell r="H245" t="str">
            <v>-</v>
          </cell>
          <cell r="I245" t="str">
            <v>-</v>
          </cell>
          <cell r="J245">
            <v>2400</v>
          </cell>
          <cell r="K245">
            <v>2700</v>
          </cell>
          <cell r="L245">
            <v>2505</v>
          </cell>
          <cell r="M245">
            <v>2535</v>
          </cell>
          <cell r="N245">
            <v>2535</v>
          </cell>
          <cell r="O245">
            <v>152.23337347638329</v>
          </cell>
          <cell r="P245">
            <v>6.0052612811196567E-2</v>
          </cell>
          <cell r="Q245">
            <v>6.0052612811196567E-2</v>
          </cell>
          <cell r="R245">
            <v>42.25</v>
          </cell>
          <cell r="S245">
            <v>42.25</v>
          </cell>
          <cell r="T245">
            <v>45</v>
          </cell>
          <cell r="U245">
            <v>44.4</v>
          </cell>
        </row>
        <row r="246">
          <cell r="B246" t="str">
            <v>Lima Campos</v>
          </cell>
          <cell r="C246" t="str">
            <v>-</v>
          </cell>
          <cell r="D246" t="str">
            <v>-</v>
          </cell>
          <cell r="E246" t="str">
            <v>-</v>
          </cell>
          <cell r="F246" t="str">
            <v>-</v>
          </cell>
          <cell r="G246" t="str">
            <v>-</v>
          </cell>
          <cell r="H246" t="str">
            <v>-</v>
          </cell>
          <cell r="I246" t="str">
            <v>-</v>
          </cell>
          <cell r="J246" t="str">
            <v>-</v>
          </cell>
          <cell r="K246" t="str">
            <v>-</v>
          </cell>
          <cell r="L246" t="str">
            <v>-</v>
          </cell>
          <cell r="M246" t="str">
            <v/>
          </cell>
          <cell r="N246" t="str">
            <v/>
          </cell>
          <cell r="O246" t="str">
            <v/>
          </cell>
          <cell r="P246">
            <v>0</v>
          </cell>
          <cell r="Q246">
            <v>0</v>
          </cell>
          <cell r="R246" t="str">
            <v/>
          </cell>
          <cell r="S246" t="str">
            <v/>
          </cell>
          <cell r="T246">
            <v>0</v>
          </cell>
          <cell r="U246" t="str">
            <v/>
          </cell>
        </row>
        <row r="247">
          <cell r="B247" t="str">
            <v>Loreto</v>
          </cell>
          <cell r="C247">
            <v>2609</v>
          </cell>
          <cell r="D247">
            <v>2850</v>
          </cell>
          <cell r="E247">
            <v>3100</v>
          </cell>
          <cell r="F247">
            <v>2698</v>
          </cell>
          <cell r="G247">
            <v>2640</v>
          </cell>
          <cell r="H247">
            <v>2760</v>
          </cell>
          <cell r="I247">
            <v>1290</v>
          </cell>
          <cell r="J247">
            <v>2700</v>
          </cell>
          <cell r="K247">
            <v>2800</v>
          </cell>
          <cell r="L247">
            <v>2345</v>
          </cell>
          <cell r="M247">
            <v>2579.1999999999998</v>
          </cell>
          <cell r="N247">
            <v>2379</v>
          </cell>
          <cell r="O247">
            <v>491.72978125976664</v>
          </cell>
          <cell r="P247">
            <v>0.19065205538917754</v>
          </cell>
          <cell r="Q247">
            <v>0.15</v>
          </cell>
          <cell r="R247">
            <v>42.986666666666665</v>
          </cell>
          <cell r="S247">
            <v>39.65</v>
          </cell>
          <cell r="T247">
            <v>51.666666666666664</v>
          </cell>
          <cell r="U247">
            <v>41.6</v>
          </cell>
        </row>
        <row r="248">
          <cell r="B248" t="str">
            <v>Luís Domingues</v>
          </cell>
          <cell r="C248" t="str">
            <v>-</v>
          </cell>
          <cell r="D248" t="str">
            <v>-</v>
          </cell>
          <cell r="E248" t="str">
            <v>-</v>
          </cell>
          <cell r="F248" t="str">
            <v>-</v>
          </cell>
          <cell r="G248" t="str">
            <v>-</v>
          </cell>
          <cell r="H248" t="str">
            <v>-</v>
          </cell>
          <cell r="I248" t="str">
            <v>-</v>
          </cell>
          <cell r="J248" t="str">
            <v>-</v>
          </cell>
          <cell r="K248" t="str">
            <v>-</v>
          </cell>
          <cell r="L248" t="str">
            <v>-</v>
          </cell>
          <cell r="M248" t="str">
            <v/>
          </cell>
          <cell r="N248" t="str">
            <v/>
          </cell>
          <cell r="O248" t="str">
            <v/>
          </cell>
          <cell r="P248">
            <v>0</v>
          </cell>
          <cell r="Q248">
            <v>0</v>
          </cell>
          <cell r="R248" t="str">
            <v/>
          </cell>
          <cell r="S248" t="str">
            <v/>
          </cell>
          <cell r="T248">
            <v>0</v>
          </cell>
          <cell r="U248" t="str">
            <v/>
          </cell>
        </row>
        <row r="249">
          <cell r="B249" t="str">
            <v>Magalhães de Almeida</v>
          </cell>
          <cell r="C249">
            <v>2500</v>
          </cell>
          <cell r="D249">
            <v>3480</v>
          </cell>
          <cell r="E249">
            <v>2075</v>
          </cell>
          <cell r="F249">
            <v>2400</v>
          </cell>
          <cell r="G249">
            <v>3120</v>
          </cell>
          <cell r="H249">
            <v>1608</v>
          </cell>
          <cell r="I249">
            <v>2280</v>
          </cell>
          <cell r="J249">
            <v>2940</v>
          </cell>
          <cell r="K249">
            <v>2880</v>
          </cell>
          <cell r="L249">
            <v>2856</v>
          </cell>
          <cell r="M249">
            <v>2613.9</v>
          </cell>
          <cell r="N249">
            <v>2512.8000000000002</v>
          </cell>
          <cell r="O249">
            <v>549.19060645847071</v>
          </cell>
          <cell r="P249">
            <v>0.2101039085115998</v>
          </cell>
          <cell r="Q249">
            <v>0.15</v>
          </cell>
          <cell r="R249">
            <v>43.565000000000005</v>
          </cell>
          <cell r="S249">
            <v>41.88</v>
          </cell>
          <cell r="T249">
            <v>58</v>
          </cell>
          <cell r="U249">
            <v>44</v>
          </cell>
        </row>
        <row r="250">
          <cell r="B250" t="str">
            <v>Maracaçumé</v>
          </cell>
          <cell r="C250" t="str">
            <v>-</v>
          </cell>
          <cell r="D250" t="str">
            <v>-</v>
          </cell>
          <cell r="E250" t="str">
            <v>-</v>
          </cell>
          <cell r="F250" t="str">
            <v>-</v>
          </cell>
          <cell r="G250" t="str">
            <v>-</v>
          </cell>
          <cell r="H250" t="str">
            <v>-</v>
          </cell>
          <cell r="I250" t="str">
            <v>-</v>
          </cell>
          <cell r="J250" t="str">
            <v>-</v>
          </cell>
          <cell r="K250" t="str">
            <v>-</v>
          </cell>
          <cell r="L250" t="str">
            <v>-</v>
          </cell>
          <cell r="M250" t="str">
            <v/>
          </cell>
          <cell r="N250" t="str">
            <v/>
          </cell>
          <cell r="O250" t="str">
            <v/>
          </cell>
          <cell r="P250">
            <v>0</v>
          </cell>
          <cell r="Q250">
            <v>0</v>
          </cell>
          <cell r="R250" t="str">
            <v/>
          </cell>
          <cell r="S250" t="str">
            <v/>
          </cell>
          <cell r="T250">
            <v>0</v>
          </cell>
          <cell r="U250" t="str">
            <v/>
          </cell>
        </row>
        <row r="251">
          <cell r="B251" t="str">
            <v>Marajá do Sena</v>
          </cell>
          <cell r="C251" t="str">
            <v>-</v>
          </cell>
          <cell r="D251" t="str">
            <v>-</v>
          </cell>
          <cell r="E251" t="str">
            <v>-</v>
          </cell>
          <cell r="F251" t="str">
            <v>-</v>
          </cell>
          <cell r="G251" t="str">
            <v>-</v>
          </cell>
          <cell r="H251" t="str">
            <v>-</v>
          </cell>
          <cell r="I251" t="str">
            <v>-</v>
          </cell>
          <cell r="J251" t="str">
            <v>-</v>
          </cell>
          <cell r="K251" t="str">
            <v>-</v>
          </cell>
          <cell r="L251">
            <v>2580</v>
          </cell>
          <cell r="M251">
            <v>2580</v>
          </cell>
          <cell r="N251">
            <v>2580</v>
          </cell>
          <cell r="O251" t="str">
            <v/>
          </cell>
          <cell r="P251">
            <v>0</v>
          </cell>
          <cell r="Q251">
            <v>0</v>
          </cell>
          <cell r="R251">
            <v>43</v>
          </cell>
          <cell r="S251">
            <v>43</v>
          </cell>
          <cell r="T251">
            <v>43</v>
          </cell>
          <cell r="U251">
            <v>43</v>
          </cell>
        </row>
        <row r="252">
          <cell r="B252" t="str">
            <v>Maranhãozinho</v>
          </cell>
          <cell r="C252" t="str">
            <v>-</v>
          </cell>
          <cell r="D252" t="str">
            <v>-</v>
          </cell>
          <cell r="E252" t="str">
            <v>-</v>
          </cell>
          <cell r="F252" t="str">
            <v>-</v>
          </cell>
          <cell r="G252" t="str">
            <v>-</v>
          </cell>
          <cell r="H252" t="str">
            <v>-</v>
          </cell>
          <cell r="I252" t="str">
            <v>-</v>
          </cell>
          <cell r="J252" t="str">
            <v>-</v>
          </cell>
          <cell r="K252" t="str">
            <v>-</v>
          </cell>
          <cell r="L252" t="str">
            <v>-</v>
          </cell>
          <cell r="M252" t="str">
            <v/>
          </cell>
          <cell r="N252" t="str">
            <v/>
          </cell>
          <cell r="O252" t="str">
            <v/>
          </cell>
          <cell r="P252">
            <v>0</v>
          </cell>
          <cell r="Q252">
            <v>0</v>
          </cell>
          <cell r="R252" t="str">
            <v/>
          </cell>
          <cell r="S252" t="str">
            <v/>
          </cell>
          <cell r="T252">
            <v>0</v>
          </cell>
          <cell r="U252" t="str">
            <v/>
          </cell>
        </row>
        <row r="253">
          <cell r="B253" t="str">
            <v>Mata Roma</v>
          </cell>
          <cell r="C253">
            <v>1800</v>
          </cell>
          <cell r="D253">
            <v>2820</v>
          </cell>
          <cell r="E253">
            <v>1800</v>
          </cell>
          <cell r="F253">
            <v>2460</v>
          </cell>
          <cell r="G253">
            <v>2820</v>
          </cell>
          <cell r="H253">
            <v>2550</v>
          </cell>
          <cell r="I253">
            <v>2700</v>
          </cell>
          <cell r="J253">
            <v>3390</v>
          </cell>
          <cell r="K253">
            <v>3300</v>
          </cell>
          <cell r="L253">
            <v>2691</v>
          </cell>
          <cell r="M253">
            <v>2633.1</v>
          </cell>
          <cell r="N253">
            <v>2926.2</v>
          </cell>
          <cell r="O253">
            <v>529.18437240719857</v>
          </cell>
          <cell r="P253">
            <v>0.20097389860134388</v>
          </cell>
          <cell r="Q253">
            <v>0.15</v>
          </cell>
          <cell r="R253">
            <v>43.884999999999998</v>
          </cell>
          <cell r="S253">
            <v>48.769999999999996</v>
          </cell>
          <cell r="T253">
            <v>56.5</v>
          </cell>
          <cell r="U253">
            <v>51.2</v>
          </cell>
        </row>
        <row r="254">
          <cell r="B254" t="str">
            <v>Matinha</v>
          </cell>
          <cell r="C254" t="str">
            <v>-</v>
          </cell>
          <cell r="D254" t="str">
            <v>-</v>
          </cell>
          <cell r="E254" t="str">
            <v>-</v>
          </cell>
          <cell r="F254" t="str">
            <v>-</v>
          </cell>
          <cell r="G254" t="str">
            <v>-</v>
          </cell>
          <cell r="H254" t="str">
            <v>-</v>
          </cell>
          <cell r="I254" t="str">
            <v>-</v>
          </cell>
          <cell r="J254" t="str">
            <v>-</v>
          </cell>
          <cell r="K254" t="str">
            <v>-</v>
          </cell>
          <cell r="L254" t="str">
            <v>-</v>
          </cell>
          <cell r="M254" t="str">
            <v/>
          </cell>
          <cell r="N254" t="str">
            <v/>
          </cell>
          <cell r="O254" t="str">
            <v/>
          </cell>
          <cell r="P254">
            <v>0</v>
          </cell>
          <cell r="Q254">
            <v>0</v>
          </cell>
          <cell r="R254" t="str">
            <v/>
          </cell>
          <cell r="S254" t="str">
            <v/>
          </cell>
          <cell r="T254">
            <v>0</v>
          </cell>
          <cell r="U254" t="str">
            <v/>
          </cell>
        </row>
        <row r="255">
          <cell r="B255" t="str">
            <v>Matões</v>
          </cell>
          <cell r="C255" t="str">
            <v>-</v>
          </cell>
          <cell r="D255" t="str">
            <v>-</v>
          </cell>
          <cell r="E255" t="str">
            <v>-</v>
          </cell>
          <cell r="F255" t="str">
            <v>-</v>
          </cell>
          <cell r="G255" t="str">
            <v>-</v>
          </cell>
          <cell r="H255" t="str">
            <v>-</v>
          </cell>
          <cell r="I255" t="str">
            <v>-</v>
          </cell>
          <cell r="J255" t="str">
            <v>-</v>
          </cell>
          <cell r="K255">
            <v>2700</v>
          </cell>
          <cell r="L255">
            <v>2200</v>
          </cell>
          <cell r="M255">
            <v>2450</v>
          </cell>
          <cell r="N255">
            <v>2450</v>
          </cell>
          <cell r="O255">
            <v>353.55339059327378</v>
          </cell>
          <cell r="P255">
            <v>0.14430750636460155</v>
          </cell>
          <cell r="Q255">
            <v>0.14430750636460155</v>
          </cell>
          <cell r="R255">
            <v>40.833333333333336</v>
          </cell>
          <cell r="S255">
            <v>40.833333333333336</v>
          </cell>
          <cell r="T255">
            <v>45</v>
          </cell>
          <cell r="U255">
            <v>42.9</v>
          </cell>
        </row>
        <row r="256">
          <cell r="B256" t="str">
            <v>Matões do Norte</v>
          </cell>
          <cell r="C256" t="str">
            <v>-</v>
          </cell>
          <cell r="D256" t="str">
            <v>-</v>
          </cell>
          <cell r="E256" t="str">
            <v>-</v>
          </cell>
          <cell r="F256" t="str">
            <v>-</v>
          </cell>
          <cell r="G256" t="str">
            <v>-</v>
          </cell>
          <cell r="H256" t="str">
            <v>-</v>
          </cell>
          <cell r="I256" t="str">
            <v>-</v>
          </cell>
          <cell r="J256" t="str">
            <v>-</v>
          </cell>
          <cell r="K256" t="str">
            <v>-</v>
          </cell>
          <cell r="L256" t="str">
            <v>-</v>
          </cell>
          <cell r="M256" t="str">
            <v/>
          </cell>
          <cell r="N256" t="str">
            <v/>
          </cell>
          <cell r="O256" t="str">
            <v/>
          </cell>
          <cell r="P256">
            <v>0</v>
          </cell>
          <cell r="Q256">
            <v>0</v>
          </cell>
          <cell r="R256" t="str">
            <v/>
          </cell>
          <cell r="S256" t="str">
            <v/>
          </cell>
          <cell r="T256">
            <v>0</v>
          </cell>
          <cell r="U256" t="str">
            <v/>
          </cell>
        </row>
        <row r="257">
          <cell r="B257" t="str">
            <v>Milagres do Maranhão</v>
          </cell>
          <cell r="C257">
            <v>1800</v>
          </cell>
          <cell r="D257">
            <v>2640</v>
          </cell>
          <cell r="E257">
            <v>1800</v>
          </cell>
          <cell r="F257">
            <v>2760</v>
          </cell>
          <cell r="G257">
            <v>2700</v>
          </cell>
          <cell r="H257">
            <v>2870</v>
          </cell>
          <cell r="I257">
            <v>2580</v>
          </cell>
          <cell r="J257">
            <v>3250</v>
          </cell>
          <cell r="K257">
            <v>2610</v>
          </cell>
          <cell r="L257">
            <v>2490</v>
          </cell>
          <cell r="M257">
            <v>2550</v>
          </cell>
          <cell r="N257">
            <v>2760</v>
          </cell>
          <cell r="O257">
            <v>447.23844000960185</v>
          </cell>
          <cell r="P257">
            <v>0.17538762353317719</v>
          </cell>
          <cell r="Q257">
            <v>0.15</v>
          </cell>
          <cell r="R257">
            <v>42.5</v>
          </cell>
          <cell r="S257">
            <v>46</v>
          </cell>
          <cell r="T257">
            <v>54.166666666666664</v>
          </cell>
          <cell r="U257">
            <v>48.3</v>
          </cell>
        </row>
        <row r="258">
          <cell r="B258" t="str">
            <v>Mirador</v>
          </cell>
          <cell r="C258">
            <v>2500</v>
          </cell>
          <cell r="D258">
            <v>3000</v>
          </cell>
          <cell r="E258">
            <v>3000</v>
          </cell>
          <cell r="F258">
            <v>3050</v>
          </cell>
          <cell r="G258">
            <v>3100</v>
          </cell>
          <cell r="H258">
            <v>3100</v>
          </cell>
          <cell r="I258">
            <v>1550</v>
          </cell>
          <cell r="J258">
            <v>3200</v>
          </cell>
          <cell r="K258">
            <v>3600</v>
          </cell>
          <cell r="L258">
            <v>1920</v>
          </cell>
          <cell r="M258">
            <v>2802</v>
          </cell>
          <cell r="N258">
            <v>2674</v>
          </cell>
          <cell r="O258">
            <v>627.99150737357377</v>
          </cell>
          <cell r="P258">
            <v>0.22412259363796352</v>
          </cell>
          <cell r="Q258">
            <v>0.15</v>
          </cell>
          <cell r="R258">
            <v>46.7</v>
          </cell>
          <cell r="S258">
            <v>44.56666666666667</v>
          </cell>
          <cell r="T258">
            <v>60</v>
          </cell>
          <cell r="U258">
            <v>46.8</v>
          </cell>
        </row>
        <row r="259">
          <cell r="B259" t="str">
            <v>Miranda do Norte</v>
          </cell>
          <cell r="C259" t="str">
            <v>-</v>
          </cell>
          <cell r="D259" t="str">
            <v>-</v>
          </cell>
          <cell r="E259" t="str">
            <v>-</v>
          </cell>
          <cell r="F259" t="str">
            <v>-</v>
          </cell>
          <cell r="G259" t="str">
            <v>-</v>
          </cell>
          <cell r="H259" t="str">
            <v>-</v>
          </cell>
          <cell r="I259" t="str">
            <v>-</v>
          </cell>
          <cell r="J259" t="str">
            <v>-</v>
          </cell>
          <cell r="K259" t="str">
            <v>-</v>
          </cell>
          <cell r="L259" t="str">
            <v>-</v>
          </cell>
          <cell r="M259" t="str">
            <v/>
          </cell>
          <cell r="N259" t="str">
            <v/>
          </cell>
          <cell r="O259" t="str">
            <v/>
          </cell>
          <cell r="P259">
            <v>0</v>
          </cell>
          <cell r="Q259">
            <v>0</v>
          </cell>
          <cell r="R259" t="str">
            <v/>
          </cell>
          <cell r="S259" t="str">
            <v/>
          </cell>
          <cell r="T259">
            <v>0</v>
          </cell>
          <cell r="U259" t="str">
            <v/>
          </cell>
        </row>
        <row r="260">
          <cell r="B260" t="str">
            <v>Mirinzal</v>
          </cell>
          <cell r="C260" t="str">
            <v>-</v>
          </cell>
          <cell r="D260" t="str">
            <v>-</v>
          </cell>
          <cell r="E260" t="str">
            <v>-</v>
          </cell>
          <cell r="F260" t="str">
            <v>-</v>
          </cell>
          <cell r="G260" t="str">
            <v>-</v>
          </cell>
          <cell r="H260" t="str">
            <v>-</v>
          </cell>
          <cell r="I260" t="str">
            <v>-</v>
          </cell>
          <cell r="J260" t="str">
            <v>-</v>
          </cell>
          <cell r="K260" t="str">
            <v>-</v>
          </cell>
          <cell r="L260" t="str">
            <v>-</v>
          </cell>
          <cell r="M260" t="str">
            <v/>
          </cell>
          <cell r="N260" t="str">
            <v/>
          </cell>
          <cell r="O260" t="str">
            <v/>
          </cell>
          <cell r="P260">
            <v>0</v>
          </cell>
          <cell r="Q260">
            <v>0</v>
          </cell>
          <cell r="R260" t="str">
            <v/>
          </cell>
          <cell r="S260" t="str">
            <v/>
          </cell>
          <cell r="T260">
            <v>0</v>
          </cell>
          <cell r="U260" t="str">
            <v/>
          </cell>
        </row>
        <row r="261">
          <cell r="B261" t="str">
            <v>Monção</v>
          </cell>
          <cell r="C261" t="str">
            <v>-</v>
          </cell>
          <cell r="D261" t="str">
            <v>-</v>
          </cell>
          <cell r="E261" t="str">
            <v>-</v>
          </cell>
          <cell r="F261" t="str">
            <v>-</v>
          </cell>
          <cell r="G261" t="str">
            <v>-</v>
          </cell>
          <cell r="H261" t="str">
            <v>-</v>
          </cell>
          <cell r="I261" t="str">
            <v>-</v>
          </cell>
          <cell r="J261" t="str">
            <v>-</v>
          </cell>
          <cell r="K261" t="str">
            <v>-</v>
          </cell>
          <cell r="L261" t="str">
            <v>-</v>
          </cell>
          <cell r="M261" t="str">
            <v/>
          </cell>
          <cell r="N261" t="str">
            <v/>
          </cell>
          <cell r="O261" t="str">
            <v/>
          </cell>
          <cell r="P261">
            <v>0</v>
          </cell>
          <cell r="Q261">
            <v>0</v>
          </cell>
          <cell r="R261" t="str">
            <v/>
          </cell>
          <cell r="S261" t="str">
            <v/>
          </cell>
          <cell r="T261">
            <v>0</v>
          </cell>
          <cell r="U261" t="str">
            <v/>
          </cell>
        </row>
        <row r="262">
          <cell r="B262" t="str">
            <v>Montes Altos</v>
          </cell>
          <cell r="C262" t="str">
            <v>-</v>
          </cell>
          <cell r="D262" t="str">
            <v>-</v>
          </cell>
          <cell r="E262" t="str">
            <v>-</v>
          </cell>
          <cell r="F262" t="str">
            <v>-</v>
          </cell>
          <cell r="G262" t="str">
            <v>-</v>
          </cell>
          <cell r="H262" t="str">
            <v>-</v>
          </cell>
          <cell r="I262" t="str">
            <v>-</v>
          </cell>
          <cell r="J262" t="str">
            <v>-</v>
          </cell>
          <cell r="K262" t="str">
            <v>-</v>
          </cell>
          <cell r="L262" t="str">
            <v>-</v>
          </cell>
          <cell r="M262" t="str">
            <v/>
          </cell>
          <cell r="N262" t="str">
            <v/>
          </cell>
          <cell r="O262" t="str">
            <v/>
          </cell>
          <cell r="P262">
            <v>0</v>
          </cell>
          <cell r="Q262">
            <v>0</v>
          </cell>
          <cell r="R262" t="str">
            <v/>
          </cell>
          <cell r="S262" t="str">
            <v/>
          </cell>
          <cell r="T262">
            <v>0</v>
          </cell>
          <cell r="U262" t="str">
            <v/>
          </cell>
        </row>
        <row r="263">
          <cell r="B263" t="str">
            <v>Morros</v>
          </cell>
          <cell r="C263" t="str">
            <v>-</v>
          </cell>
          <cell r="D263" t="str">
            <v>-</v>
          </cell>
          <cell r="E263" t="str">
            <v>-</v>
          </cell>
          <cell r="F263" t="str">
            <v>-</v>
          </cell>
          <cell r="G263" t="str">
            <v>-</v>
          </cell>
          <cell r="H263" t="str">
            <v>-</v>
          </cell>
          <cell r="I263" t="str">
            <v>-</v>
          </cell>
          <cell r="J263" t="str">
            <v>-</v>
          </cell>
          <cell r="K263" t="str">
            <v>-</v>
          </cell>
          <cell r="L263" t="str">
            <v>-</v>
          </cell>
          <cell r="M263" t="str">
            <v/>
          </cell>
          <cell r="N263" t="str">
            <v/>
          </cell>
          <cell r="O263" t="str">
            <v/>
          </cell>
          <cell r="P263">
            <v>0</v>
          </cell>
          <cell r="Q263">
            <v>0</v>
          </cell>
          <cell r="R263" t="str">
            <v/>
          </cell>
          <cell r="S263" t="str">
            <v/>
          </cell>
          <cell r="T263">
            <v>0</v>
          </cell>
          <cell r="U263" t="str">
            <v/>
          </cell>
        </row>
        <row r="264">
          <cell r="B264" t="str">
            <v>Nina Rodrigues</v>
          </cell>
          <cell r="C264" t="str">
            <v>-</v>
          </cell>
          <cell r="D264" t="str">
            <v>-</v>
          </cell>
          <cell r="E264" t="str">
            <v>-</v>
          </cell>
          <cell r="F264" t="str">
            <v>-</v>
          </cell>
          <cell r="G264" t="str">
            <v>-</v>
          </cell>
          <cell r="H264" t="str">
            <v>-</v>
          </cell>
          <cell r="I264" t="str">
            <v>-</v>
          </cell>
          <cell r="J264" t="str">
            <v>-</v>
          </cell>
          <cell r="K264" t="str">
            <v>-</v>
          </cell>
          <cell r="L264" t="str">
            <v>-</v>
          </cell>
          <cell r="M264" t="str">
            <v/>
          </cell>
          <cell r="N264" t="str">
            <v/>
          </cell>
          <cell r="O264" t="str">
            <v/>
          </cell>
          <cell r="P264">
            <v>0</v>
          </cell>
          <cell r="Q264">
            <v>0</v>
          </cell>
          <cell r="R264" t="str">
            <v/>
          </cell>
          <cell r="S264" t="str">
            <v/>
          </cell>
          <cell r="T264">
            <v>0</v>
          </cell>
          <cell r="U264" t="str">
            <v/>
          </cell>
        </row>
        <row r="265">
          <cell r="B265" t="str">
            <v>Nova Colinas</v>
          </cell>
          <cell r="C265">
            <v>2654</v>
          </cell>
          <cell r="D265">
            <v>2800</v>
          </cell>
          <cell r="E265">
            <v>3060</v>
          </cell>
          <cell r="F265">
            <v>2700</v>
          </cell>
          <cell r="G265">
            <v>2700</v>
          </cell>
          <cell r="H265">
            <v>2652</v>
          </cell>
          <cell r="I265">
            <v>1500</v>
          </cell>
          <cell r="J265">
            <v>2520</v>
          </cell>
          <cell r="K265">
            <v>2950</v>
          </cell>
          <cell r="L265">
            <v>3310</v>
          </cell>
          <cell r="M265">
            <v>2684.6</v>
          </cell>
          <cell r="N265">
            <v>2586.4</v>
          </cell>
          <cell r="O265">
            <v>477.10334310293894</v>
          </cell>
          <cell r="P265">
            <v>0.17771859610479734</v>
          </cell>
          <cell r="Q265">
            <v>0.15</v>
          </cell>
          <cell r="R265">
            <v>44.743333333333332</v>
          </cell>
          <cell r="S265">
            <v>43.106666666666669</v>
          </cell>
          <cell r="T265">
            <v>55.166666666666664</v>
          </cell>
          <cell r="U265">
            <v>45.3</v>
          </cell>
        </row>
        <row r="266">
          <cell r="B266" t="str">
            <v>Nova Iorque</v>
          </cell>
          <cell r="C266" t="str">
            <v>-</v>
          </cell>
          <cell r="D266" t="str">
            <v>-</v>
          </cell>
          <cell r="E266" t="str">
            <v>-</v>
          </cell>
          <cell r="F266" t="str">
            <v>-</v>
          </cell>
          <cell r="G266" t="str">
            <v>-</v>
          </cell>
          <cell r="H266">
            <v>2400</v>
          </cell>
          <cell r="I266">
            <v>1560</v>
          </cell>
          <cell r="J266">
            <v>2775</v>
          </cell>
          <cell r="K266">
            <v>2867</v>
          </cell>
          <cell r="L266">
            <v>1891</v>
          </cell>
          <cell r="M266">
            <v>2298.6</v>
          </cell>
          <cell r="N266">
            <v>2298.6</v>
          </cell>
          <cell r="O266">
            <v>563.91160654840212</v>
          </cell>
          <cell r="P266">
            <v>0.24532828963212483</v>
          </cell>
          <cell r="Q266">
            <v>0.15</v>
          </cell>
          <cell r="R266">
            <v>38.309999999999995</v>
          </cell>
          <cell r="S266">
            <v>38.309999999999995</v>
          </cell>
          <cell r="T266">
            <v>47.783333333333331</v>
          </cell>
          <cell r="U266">
            <v>40.200000000000003</v>
          </cell>
        </row>
        <row r="267">
          <cell r="B267" t="str">
            <v>Nova Olinda do Maranhão</v>
          </cell>
          <cell r="C267" t="str">
            <v>-</v>
          </cell>
          <cell r="D267" t="str">
            <v>-</v>
          </cell>
          <cell r="E267" t="str">
            <v>-</v>
          </cell>
          <cell r="F267" t="str">
            <v>-</v>
          </cell>
          <cell r="G267" t="str">
            <v>-</v>
          </cell>
          <cell r="H267" t="str">
            <v>-</v>
          </cell>
          <cell r="I267" t="str">
            <v>-</v>
          </cell>
          <cell r="J267" t="str">
            <v>-</v>
          </cell>
          <cell r="K267" t="str">
            <v>-</v>
          </cell>
          <cell r="L267" t="str">
            <v>-</v>
          </cell>
          <cell r="M267" t="str">
            <v/>
          </cell>
          <cell r="N267" t="str">
            <v/>
          </cell>
          <cell r="O267" t="str">
            <v/>
          </cell>
          <cell r="P267">
            <v>0</v>
          </cell>
          <cell r="Q267">
            <v>0</v>
          </cell>
          <cell r="R267" t="str">
            <v/>
          </cell>
          <cell r="S267" t="str">
            <v/>
          </cell>
          <cell r="T267">
            <v>0</v>
          </cell>
          <cell r="U267" t="str">
            <v/>
          </cell>
        </row>
        <row r="268">
          <cell r="B268" t="str">
            <v>Olho d'Água das Cunhãs</v>
          </cell>
          <cell r="C268" t="str">
            <v>-</v>
          </cell>
          <cell r="D268" t="str">
            <v>-</v>
          </cell>
          <cell r="E268" t="str">
            <v>-</v>
          </cell>
          <cell r="F268" t="str">
            <v>-</v>
          </cell>
          <cell r="G268" t="str">
            <v>-</v>
          </cell>
          <cell r="H268" t="str">
            <v>-</v>
          </cell>
          <cell r="I268" t="str">
            <v>-</v>
          </cell>
          <cell r="J268" t="str">
            <v>-</v>
          </cell>
          <cell r="K268" t="str">
            <v>-</v>
          </cell>
          <cell r="L268" t="str">
            <v>-</v>
          </cell>
          <cell r="M268" t="str">
            <v/>
          </cell>
          <cell r="N268" t="str">
            <v/>
          </cell>
          <cell r="O268" t="str">
            <v/>
          </cell>
          <cell r="P268">
            <v>0</v>
          </cell>
          <cell r="Q268">
            <v>0</v>
          </cell>
          <cell r="R268" t="str">
            <v/>
          </cell>
          <cell r="S268" t="str">
            <v/>
          </cell>
          <cell r="T268">
            <v>0</v>
          </cell>
          <cell r="U268" t="str">
            <v/>
          </cell>
        </row>
        <row r="269">
          <cell r="B269" t="str">
            <v>Olinda Nova do Maranhão</v>
          </cell>
          <cell r="C269" t="str">
            <v>-</v>
          </cell>
          <cell r="D269" t="str">
            <v>-</v>
          </cell>
          <cell r="E269" t="str">
            <v>-</v>
          </cell>
          <cell r="F269" t="str">
            <v>-</v>
          </cell>
          <cell r="G269" t="str">
            <v>-</v>
          </cell>
          <cell r="H269" t="str">
            <v>-</v>
          </cell>
          <cell r="I269" t="str">
            <v>-</v>
          </cell>
          <cell r="J269" t="str">
            <v>-</v>
          </cell>
          <cell r="K269" t="str">
            <v>-</v>
          </cell>
          <cell r="L269" t="str">
            <v>-</v>
          </cell>
          <cell r="M269" t="str">
            <v/>
          </cell>
          <cell r="N269" t="str">
            <v/>
          </cell>
          <cell r="O269" t="str">
            <v/>
          </cell>
          <cell r="P269">
            <v>0</v>
          </cell>
          <cell r="Q269">
            <v>0</v>
          </cell>
          <cell r="R269" t="str">
            <v/>
          </cell>
          <cell r="S269" t="str">
            <v/>
          </cell>
          <cell r="T269">
            <v>0</v>
          </cell>
          <cell r="U269" t="str">
            <v/>
          </cell>
        </row>
        <row r="270">
          <cell r="B270" t="str">
            <v>Paço do Lumiar</v>
          </cell>
          <cell r="C270" t="str">
            <v>-</v>
          </cell>
          <cell r="D270" t="str">
            <v>-</v>
          </cell>
          <cell r="E270" t="str">
            <v>-</v>
          </cell>
          <cell r="F270" t="str">
            <v>-</v>
          </cell>
          <cell r="G270" t="str">
            <v>-</v>
          </cell>
          <cell r="H270" t="str">
            <v>-</v>
          </cell>
          <cell r="I270" t="str">
            <v>-</v>
          </cell>
          <cell r="J270" t="str">
            <v>-</v>
          </cell>
          <cell r="K270" t="str">
            <v>-</v>
          </cell>
          <cell r="L270" t="str">
            <v>-</v>
          </cell>
          <cell r="M270" t="str">
            <v/>
          </cell>
          <cell r="N270" t="str">
            <v/>
          </cell>
          <cell r="O270" t="str">
            <v/>
          </cell>
          <cell r="P270">
            <v>0</v>
          </cell>
          <cell r="Q270">
            <v>0</v>
          </cell>
          <cell r="R270" t="str">
            <v/>
          </cell>
          <cell r="S270" t="str">
            <v/>
          </cell>
          <cell r="T270">
            <v>0</v>
          </cell>
          <cell r="U270" t="str">
            <v/>
          </cell>
        </row>
        <row r="271">
          <cell r="B271" t="str">
            <v>Palmeirândia</v>
          </cell>
          <cell r="C271" t="str">
            <v>-</v>
          </cell>
          <cell r="D271" t="str">
            <v>-</v>
          </cell>
          <cell r="E271" t="str">
            <v>-</v>
          </cell>
          <cell r="F271" t="str">
            <v>-</v>
          </cell>
          <cell r="G271" t="str">
            <v>-</v>
          </cell>
          <cell r="H271" t="str">
            <v>-</v>
          </cell>
          <cell r="I271" t="str">
            <v>-</v>
          </cell>
          <cell r="J271" t="str">
            <v>-</v>
          </cell>
          <cell r="K271" t="str">
            <v>-</v>
          </cell>
          <cell r="L271" t="str">
            <v>-</v>
          </cell>
          <cell r="M271" t="str">
            <v/>
          </cell>
          <cell r="N271" t="str">
            <v/>
          </cell>
          <cell r="O271" t="str">
            <v/>
          </cell>
          <cell r="P271">
            <v>0</v>
          </cell>
          <cell r="Q271">
            <v>0</v>
          </cell>
          <cell r="R271" t="str">
            <v/>
          </cell>
          <cell r="S271" t="str">
            <v/>
          </cell>
          <cell r="T271">
            <v>0</v>
          </cell>
          <cell r="U271" t="str">
            <v/>
          </cell>
        </row>
        <row r="272">
          <cell r="B272" t="str">
            <v>Paraibano</v>
          </cell>
          <cell r="C272" t="str">
            <v>-</v>
          </cell>
          <cell r="D272" t="str">
            <v>-</v>
          </cell>
          <cell r="E272" t="str">
            <v>-</v>
          </cell>
          <cell r="F272" t="str">
            <v>-</v>
          </cell>
          <cell r="G272" t="str">
            <v>-</v>
          </cell>
          <cell r="H272" t="str">
            <v>-</v>
          </cell>
          <cell r="I272" t="str">
            <v>-</v>
          </cell>
          <cell r="J272">
            <v>2796</v>
          </cell>
          <cell r="K272">
            <v>2750</v>
          </cell>
          <cell r="L272">
            <v>2700</v>
          </cell>
          <cell r="M272">
            <v>2748.6666666666665</v>
          </cell>
          <cell r="N272">
            <v>2748.6666666666665</v>
          </cell>
          <cell r="O272">
            <v>48.013886880082239</v>
          </cell>
          <cell r="P272">
            <v>1.7468064593772342E-2</v>
          </cell>
          <cell r="Q272">
            <v>1.7468064593772342E-2</v>
          </cell>
          <cell r="R272">
            <v>45.81111111111111</v>
          </cell>
          <cell r="S272">
            <v>45.81111111111111</v>
          </cell>
          <cell r="T272">
            <v>46.6</v>
          </cell>
          <cell r="U272">
            <v>46.6</v>
          </cell>
        </row>
        <row r="273">
          <cell r="B273" t="str">
            <v>Parnarama</v>
          </cell>
          <cell r="C273" t="str">
            <v>-</v>
          </cell>
          <cell r="D273" t="str">
            <v>-</v>
          </cell>
          <cell r="E273" t="str">
            <v>-</v>
          </cell>
          <cell r="F273" t="str">
            <v>-</v>
          </cell>
          <cell r="G273">
            <v>2500</v>
          </cell>
          <cell r="H273">
            <v>3000</v>
          </cell>
          <cell r="I273">
            <v>2580</v>
          </cell>
          <cell r="J273">
            <v>3300</v>
          </cell>
          <cell r="K273">
            <v>3120</v>
          </cell>
          <cell r="L273">
            <v>2989</v>
          </cell>
          <cell r="M273">
            <v>2914.8333333333335</v>
          </cell>
          <cell r="N273">
            <v>2997.8</v>
          </cell>
          <cell r="O273">
            <v>312.21813955416917</v>
          </cell>
          <cell r="P273">
            <v>0.10711354779146978</v>
          </cell>
          <cell r="Q273">
            <v>0.10711354779146978</v>
          </cell>
          <cell r="R273">
            <v>48.580555555555556</v>
          </cell>
          <cell r="S273">
            <v>49.963333333333338</v>
          </cell>
          <cell r="T273">
            <v>55</v>
          </cell>
          <cell r="U273">
            <v>52.5</v>
          </cell>
        </row>
        <row r="274">
          <cell r="B274" t="str">
            <v>Passagem Franca</v>
          </cell>
          <cell r="C274" t="str">
            <v>-</v>
          </cell>
          <cell r="D274" t="str">
            <v>-</v>
          </cell>
          <cell r="E274" t="str">
            <v>-</v>
          </cell>
          <cell r="F274" t="str">
            <v>-</v>
          </cell>
          <cell r="G274">
            <v>2200</v>
          </cell>
          <cell r="H274">
            <v>3100</v>
          </cell>
          <cell r="I274" t="str">
            <v>-</v>
          </cell>
          <cell r="J274" t="str">
            <v>-</v>
          </cell>
          <cell r="K274" t="str">
            <v>-</v>
          </cell>
          <cell r="L274">
            <v>1680</v>
          </cell>
          <cell r="M274">
            <v>2326.6666666666665</v>
          </cell>
          <cell r="N274">
            <v>2390</v>
          </cell>
          <cell r="O274">
            <v>718.42420152256352</v>
          </cell>
          <cell r="P274">
            <v>0.30877831010998436</v>
          </cell>
          <cell r="Q274">
            <v>0.15</v>
          </cell>
          <cell r="R274">
            <v>38.777777777777779</v>
          </cell>
          <cell r="S274">
            <v>39.833333333333336</v>
          </cell>
          <cell r="T274">
            <v>51.666666666666664</v>
          </cell>
          <cell r="U274">
            <v>41.8</v>
          </cell>
        </row>
        <row r="275">
          <cell r="B275" t="str">
            <v>Pastos Bons</v>
          </cell>
          <cell r="C275">
            <v>3000</v>
          </cell>
          <cell r="D275">
            <v>2899</v>
          </cell>
          <cell r="E275">
            <v>2800</v>
          </cell>
          <cell r="F275">
            <v>3204</v>
          </cell>
          <cell r="G275">
            <v>3240</v>
          </cell>
          <cell r="H275">
            <v>3120</v>
          </cell>
          <cell r="I275">
            <v>1638</v>
          </cell>
          <cell r="J275">
            <v>3120</v>
          </cell>
          <cell r="K275">
            <v>3164</v>
          </cell>
          <cell r="L275">
            <v>2789</v>
          </cell>
          <cell r="M275">
            <v>2897.4</v>
          </cell>
          <cell r="N275">
            <v>2766.2</v>
          </cell>
          <cell r="O275">
            <v>471.33503064286634</v>
          </cell>
          <cell r="P275">
            <v>0.16267516761333137</v>
          </cell>
          <cell r="Q275">
            <v>0.15</v>
          </cell>
          <cell r="R275">
            <v>48.29</v>
          </cell>
          <cell r="S275">
            <v>46.103333333333332</v>
          </cell>
          <cell r="T275">
            <v>54</v>
          </cell>
          <cell r="U275">
            <v>48.4</v>
          </cell>
        </row>
        <row r="276">
          <cell r="B276" t="str">
            <v>Paulino Neves</v>
          </cell>
          <cell r="C276" t="str">
            <v>-</v>
          </cell>
          <cell r="D276" t="str">
            <v>-</v>
          </cell>
          <cell r="E276" t="str">
            <v>-</v>
          </cell>
          <cell r="F276" t="str">
            <v>-</v>
          </cell>
          <cell r="G276" t="str">
            <v>-</v>
          </cell>
          <cell r="H276" t="str">
            <v>-</v>
          </cell>
          <cell r="I276" t="str">
            <v>-</v>
          </cell>
          <cell r="J276" t="str">
            <v>-</v>
          </cell>
          <cell r="K276" t="str">
            <v>-</v>
          </cell>
          <cell r="L276" t="str">
            <v>-</v>
          </cell>
          <cell r="M276" t="str">
            <v/>
          </cell>
          <cell r="N276" t="str">
            <v/>
          </cell>
          <cell r="O276" t="str">
            <v/>
          </cell>
          <cell r="P276">
            <v>0</v>
          </cell>
          <cell r="Q276">
            <v>0</v>
          </cell>
          <cell r="R276" t="str">
            <v/>
          </cell>
          <cell r="S276" t="str">
            <v/>
          </cell>
          <cell r="T276">
            <v>0</v>
          </cell>
          <cell r="U276" t="str">
            <v/>
          </cell>
        </row>
        <row r="277">
          <cell r="B277" t="str">
            <v>Paulo Ramos</v>
          </cell>
          <cell r="C277" t="str">
            <v>-</v>
          </cell>
          <cell r="D277" t="str">
            <v>-</v>
          </cell>
          <cell r="E277" t="str">
            <v>-</v>
          </cell>
          <cell r="F277" t="str">
            <v>-</v>
          </cell>
          <cell r="G277" t="str">
            <v>-</v>
          </cell>
          <cell r="H277" t="str">
            <v>-</v>
          </cell>
          <cell r="I277" t="str">
            <v>-</v>
          </cell>
          <cell r="J277" t="str">
            <v>-</v>
          </cell>
          <cell r="K277" t="str">
            <v>-</v>
          </cell>
          <cell r="L277" t="str">
            <v>-</v>
          </cell>
          <cell r="M277" t="str">
            <v/>
          </cell>
          <cell r="N277" t="str">
            <v/>
          </cell>
          <cell r="O277" t="str">
            <v/>
          </cell>
          <cell r="P277">
            <v>0</v>
          </cell>
          <cell r="Q277">
            <v>0</v>
          </cell>
          <cell r="R277" t="str">
            <v/>
          </cell>
          <cell r="S277" t="str">
            <v/>
          </cell>
          <cell r="T277">
            <v>0</v>
          </cell>
          <cell r="U277" t="str">
            <v/>
          </cell>
        </row>
        <row r="278">
          <cell r="B278" t="str">
            <v>Pedreiras</v>
          </cell>
          <cell r="C278" t="str">
            <v>-</v>
          </cell>
          <cell r="D278" t="str">
            <v>-</v>
          </cell>
          <cell r="E278" t="str">
            <v>-</v>
          </cell>
          <cell r="F278" t="str">
            <v>-</v>
          </cell>
          <cell r="G278" t="str">
            <v>-</v>
          </cell>
          <cell r="H278" t="str">
            <v>-</v>
          </cell>
          <cell r="I278" t="str">
            <v>-</v>
          </cell>
          <cell r="J278" t="str">
            <v>-</v>
          </cell>
          <cell r="K278" t="str">
            <v>-</v>
          </cell>
          <cell r="L278" t="str">
            <v>-</v>
          </cell>
          <cell r="M278" t="str">
            <v/>
          </cell>
          <cell r="N278" t="str">
            <v/>
          </cell>
          <cell r="O278" t="str">
            <v/>
          </cell>
          <cell r="P278">
            <v>0</v>
          </cell>
          <cell r="Q278">
            <v>0</v>
          </cell>
          <cell r="R278" t="str">
            <v/>
          </cell>
          <cell r="S278" t="str">
            <v/>
          </cell>
          <cell r="T278">
            <v>0</v>
          </cell>
          <cell r="U278" t="str">
            <v/>
          </cell>
        </row>
        <row r="279">
          <cell r="B279" t="str">
            <v>Pedro do Rosário</v>
          </cell>
          <cell r="C279" t="str">
            <v>-</v>
          </cell>
          <cell r="D279" t="str">
            <v>-</v>
          </cell>
          <cell r="E279" t="str">
            <v>-</v>
          </cell>
          <cell r="F279" t="str">
            <v>-</v>
          </cell>
          <cell r="G279" t="str">
            <v>-</v>
          </cell>
          <cell r="H279" t="str">
            <v>-</v>
          </cell>
          <cell r="I279" t="str">
            <v>-</v>
          </cell>
          <cell r="J279" t="str">
            <v>-</v>
          </cell>
          <cell r="K279" t="str">
            <v>-</v>
          </cell>
          <cell r="L279" t="str">
            <v>-</v>
          </cell>
          <cell r="M279" t="str">
            <v/>
          </cell>
          <cell r="N279" t="str">
            <v/>
          </cell>
          <cell r="O279" t="str">
            <v/>
          </cell>
          <cell r="P279">
            <v>0</v>
          </cell>
          <cell r="Q279">
            <v>0</v>
          </cell>
          <cell r="R279" t="str">
            <v/>
          </cell>
          <cell r="S279" t="str">
            <v/>
          </cell>
          <cell r="T279">
            <v>0</v>
          </cell>
          <cell r="U279" t="str">
            <v/>
          </cell>
        </row>
        <row r="280">
          <cell r="B280" t="str">
            <v>Penalva</v>
          </cell>
          <cell r="C280" t="str">
            <v>-</v>
          </cell>
          <cell r="D280" t="str">
            <v>-</v>
          </cell>
          <cell r="E280" t="str">
            <v>-</v>
          </cell>
          <cell r="F280" t="str">
            <v>-</v>
          </cell>
          <cell r="G280" t="str">
            <v>-</v>
          </cell>
          <cell r="H280" t="str">
            <v>-</v>
          </cell>
          <cell r="I280" t="str">
            <v>-</v>
          </cell>
          <cell r="J280" t="str">
            <v>-</v>
          </cell>
          <cell r="K280" t="str">
            <v>-</v>
          </cell>
          <cell r="L280" t="str">
            <v>-</v>
          </cell>
          <cell r="M280" t="str">
            <v/>
          </cell>
          <cell r="N280" t="str">
            <v/>
          </cell>
          <cell r="O280" t="str">
            <v/>
          </cell>
          <cell r="P280">
            <v>0</v>
          </cell>
          <cell r="Q280">
            <v>0</v>
          </cell>
          <cell r="R280" t="str">
            <v/>
          </cell>
          <cell r="S280" t="str">
            <v/>
          </cell>
          <cell r="T280">
            <v>0</v>
          </cell>
          <cell r="U280" t="str">
            <v/>
          </cell>
        </row>
        <row r="281">
          <cell r="B281" t="str">
            <v>Peri Mirim</v>
          </cell>
          <cell r="C281" t="str">
            <v>-</v>
          </cell>
          <cell r="D281" t="str">
            <v>-</v>
          </cell>
          <cell r="E281" t="str">
            <v>-</v>
          </cell>
          <cell r="F281" t="str">
            <v>-</v>
          </cell>
          <cell r="G281" t="str">
            <v>-</v>
          </cell>
          <cell r="H281" t="str">
            <v>-</v>
          </cell>
          <cell r="I281" t="str">
            <v>-</v>
          </cell>
          <cell r="J281" t="str">
            <v>-</v>
          </cell>
          <cell r="K281" t="str">
            <v>-</v>
          </cell>
          <cell r="L281" t="str">
            <v>-</v>
          </cell>
          <cell r="M281" t="str">
            <v/>
          </cell>
          <cell r="N281" t="str">
            <v/>
          </cell>
          <cell r="O281" t="str">
            <v/>
          </cell>
          <cell r="P281">
            <v>0</v>
          </cell>
          <cell r="Q281">
            <v>0</v>
          </cell>
          <cell r="R281" t="str">
            <v/>
          </cell>
          <cell r="S281" t="str">
            <v/>
          </cell>
          <cell r="T281">
            <v>0</v>
          </cell>
          <cell r="U281" t="str">
            <v/>
          </cell>
        </row>
        <row r="282">
          <cell r="B282" t="str">
            <v>Peritoró</v>
          </cell>
          <cell r="C282" t="str">
            <v>-</v>
          </cell>
          <cell r="D282" t="str">
            <v>-</v>
          </cell>
          <cell r="E282" t="str">
            <v>-</v>
          </cell>
          <cell r="F282" t="str">
            <v>-</v>
          </cell>
          <cell r="G282" t="str">
            <v>-</v>
          </cell>
          <cell r="H282" t="str">
            <v>-</v>
          </cell>
          <cell r="I282" t="str">
            <v>-</v>
          </cell>
          <cell r="J282" t="str">
            <v>-</v>
          </cell>
          <cell r="K282" t="str">
            <v>-</v>
          </cell>
          <cell r="L282" t="str">
            <v>-</v>
          </cell>
          <cell r="M282" t="str">
            <v/>
          </cell>
          <cell r="N282" t="str">
            <v/>
          </cell>
          <cell r="O282" t="str">
            <v/>
          </cell>
          <cell r="P282">
            <v>0</v>
          </cell>
          <cell r="Q282">
            <v>0</v>
          </cell>
          <cell r="R282" t="str">
            <v/>
          </cell>
          <cell r="S282" t="str">
            <v/>
          </cell>
          <cell r="T282">
            <v>0</v>
          </cell>
          <cell r="U282" t="str">
            <v/>
          </cell>
        </row>
        <row r="283">
          <cell r="B283" t="str">
            <v>Pindaré-Mirim</v>
          </cell>
          <cell r="C283" t="str">
            <v>-</v>
          </cell>
          <cell r="D283" t="str">
            <v>-</v>
          </cell>
          <cell r="E283" t="str">
            <v>-</v>
          </cell>
          <cell r="F283" t="str">
            <v>-</v>
          </cell>
          <cell r="G283" t="str">
            <v>-</v>
          </cell>
          <cell r="H283" t="str">
            <v>-</v>
          </cell>
          <cell r="I283" t="str">
            <v>-</v>
          </cell>
          <cell r="J283" t="str">
            <v>-</v>
          </cell>
          <cell r="K283" t="str">
            <v>-</v>
          </cell>
          <cell r="L283" t="str">
            <v>-</v>
          </cell>
          <cell r="M283" t="str">
            <v/>
          </cell>
          <cell r="N283" t="str">
            <v/>
          </cell>
          <cell r="O283" t="str">
            <v/>
          </cell>
          <cell r="P283">
            <v>0</v>
          </cell>
          <cell r="Q283">
            <v>0</v>
          </cell>
          <cell r="R283" t="str">
            <v/>
          </cell>
          <cell r="S283" t="str">
            <v/>
          </cell>
          <cell r="T283">
            <v>0</v>
          </cell>
          <cell r="U283" t="str">
            <v/>
          </cell>
        </row>
        <row r="284">
          <cell r="B284" t="str">
            <v>Pinheiro</v>
          </cell>
          <cell r="C284" t="str">
            <v>-</v>
          </cell>
          <cell r="D284" t="str">
            <v>-</v>
          </cell>
          <cell r="E284" t="str">
            <v>-</v>
          </cell>
          <cell r="F284" t="str">
            <v>-</v>
          </cell>
          <cell r="G284" t="str">
            <v>-</v>
          </cell>
          <cell r="H284" t="str">
            <v>-</v>
          </cell>
          <cell r="I284" t="str">
            <v>-</v>
          </cell>
          <cell r="J284" t="str">
            <v>-</v>
          </cell>
          <cell r="K284" t="str">
            <v>-</v>
          </cell>
          <cell r="L284" t="str">
            <v>-</v>
          </cell>
          <cell r="M284" t="str">
            <v/>
          </cell>
          <cell r="N284" t="str">
            <v/>
          </cell>
          <cell r="O284" t="str">
            <v/>
          </cell>
          <cell r="P284">
            <v>0</v>
          </cell>
          <cell r="Q284">
            <v>0</v>
          </cell>
          <cell r="R284" t="str">
            <v/>
          </cell>
          <cell r="S284" t="str">
            <v/>
          </cell>
          <cell r="T284">
            <v>0</v>
          </cell>
          <cell r="U284" t="str">
            <v/>
          </cell>
        </row>
        <row r="285">
          <cell r="B285" t="str">
            <v>Pio XII</v>
          </cell>
          <cell r="C285" t="str">
            <v>-</v>
          </cell>
          <cell r="D285" t="str">
            <v>-</v>
          </cell>
          <cell r="E285" t="str">
            <v>-</v>
          </cell>
          <cell r="F285" t="str">
            <v>-</v>
          </cell>
          <cell r="G285" t="str">
            <v>-</v>
          </cell>
          <cell r="H285" t="str">
            <v>-</v>
          </cell>
          <cell r="I285" t="str">
            <v>-</v>
          </cell>
          <cell r="J285" t="str">
            <v>-</v>
          </cell>
          <cell r="K285" t="str">
            <v>-</v>
          </cell>
          <cell r="L285" t="str">
            <v>-</v>
          </cell>
          <cell r="M285" t="str">
            <v/>
          </cell>
          <cell r="N285" t="str">
            <v/>
          </cell>
          <cell r="O285" t="str">
            <v/>
          </cell>
          <cell r="P285">
            <v>0</v>
          </cell>
          <cell r="Q285">
            <v>0</v>
          </cell>
          <cell r="R285" t="str">
            <v/>
          </cell>
          <cell r="S285" t="str">
            <v/>
          </cell>
          <cell r="T285">
            <v>0</v>
          </cell>
          <cell r="U285" t="str">
            <v/>
          </cell>
        </row>
        <row r="286">
          <cell r="B286" t="str">
            <v>Pirapemas</v>
          </cell>
          <cell r="C286" t="str">
            <v>-</v>
          </cell>
          <cell r="D286" t="str">
            <v>-</v>
          </cell>
          <cell r="E286" t="str">
            <v>-</v>
          </cell>
          <cell r="F286" t="str">
            <v>-</v>
          </cell>
          <cell r="G286" t="str">
            <v>-</v>
          </cell>
          <cell r="H286" t="str">
            <v>-</v>
          </cell>
          <cell r="I286" t="str">
            <v>-</v>
          </cell>
          <cell r="J286" t="str">
            <v>-</v>
          </cell>
          <cell r="K286" t="str">
            <v>-</v>
          </cell>
          <cell r="L286" t="str">
            <v>-</v>
          </cell>
          <cell r="M286" t="str">
            <v/>
          </cell>
          <cell r="N286" t="str">
            <v/>
          </cell>
          <cell r="O286" t="str">
            <v/>
          </cell>
          <cell r="P286">
            <v>0</v>
          </cell>
          <cell r="Q286">
            <v>0</v>
          </cell>
          <cell r="R286" t="str">
            <v/>
          </cell>
          <cell r="S286" t="str">
            <v/>
          </cell>
          <cell r="T286">
            <v>0</v>
          </cell>
          <cell r="U286" t="str">
            <v/>
          </cell>
        </row>
        <row r="287">
          <cell r="B287" t="str">
            <v>Poção de Pedras</v>
          </cell>
          <cell r="C287" t="str">
            <v>-</v>
          </cell>
          <cell r="D287" t="str">
            <v>-</v>
          </cell>
          <cell r="E287" t="str">
            <v>-</v>
          </cell>
          <cell r="F287" t="str">
            <v>-</v>
          </cell>
          <cell r="G287" t="str">
            <v>-</v>
          </cell>
          <cell r="H287" t="str">
            <v>-</v>
          </cell>
          <cell r="I287" t="str">
            <v>-</v>
          </cell>
          <cell r="J287" t="str">
            <v>-</v>
          </cell>
          <cell r="K287" t="str">
            <v>-</v>
          </cell>
          <cell r="L287" t="str">
            <v>-</v>
          </cell>
          <cell r="M287" t="str">
            <v/>
          </cell>
          <cell r="N287" t="str">
            <v/>
          </cell>
          <cell r="O287" t="str">
            <v/>
          </cell>
          <cell r="P287">
            <v>0</v>
          </cell>
          <cell r="Q287">
            <v>0</v>
          </cell>
          <cell r="R287" t="str">
            <v/>
          </cell>
          <cell r="S287" t="str">
            <v/>
          </cell>
          <cell r="T287">
            <v>0</v>
          </cell>
          <cell r="U287" t="str">
            <v/>
          </cell>
        </row>
        <row r="288">
          <cell r="B288" t="str">
            <v>Porto Franco</v>
          </cell>
          <cell r="C288" t="str">
            <v>-</v>
          </cell>
          <cell r="D288" t="str">
            <v>-</v>
          </cell>
          <cell r="E288" t="str">
            <v>-</v>
          </cell>
          <cell r="F288">
            <v>2203</v>
          </cell>
          <cell r="G288" t="str">
            <v>-</v>
          </cell>
          <cell r="H288" t="str">
            <v>-</v>
          </cell>
          <cell r="I288" t="str">
            <v>-</v>
          </cell>
          <cell r="J288" t="str">
            <v>-</v>
          </cell>
          <cell r="K288" t="str">
            <v>-</v>
          </cell>
          <cell r="L288" t="str">
            <v>-</v>
          </cell>
          <cell r="M288">
            <v>2203</v>
          </cell>
          <cell r="N288" t="str">
            <v/>
          </cell>
          <cell r="O288" t="str">
            <v/>
          </cell>
          <cell r="P288">
            <v>0</v>
          </cell>
          <cell r="Q288">
            <v>0</v>
          </cell>
          <cell r="R288">
            <v>36.716666666666669</v>
          </cell>
          <cell r="S288" t="str">
            <v/>
          </cell>
          <cell r="T288">
            <v>36.716666666666669</v>
          </cell>
          <cell r="U288" t="str">
            <v/>
          </cell>
        </row>
        <row r="289">
          <cell r="B289" t="str">
            <v>Porto Rico do Maranhão</v>
          </cell>
          <cell r="C289" t="str">
            <v>-</v>
          </cell>
          <cell r="D289" t="str">
            <v>-</v>
          </cell>
          <cell r="E289" t="str">
            <v>-</v>
          </cell>
          <cell r="F289" t="str">
            <v>-</v>
          </cell>
          <cell r="G289" t="str">
            <v>-</v>
          </cell>
          <cell r="H289" t="str">
            <v>-</v>
          </cell>
          <cell r="I289" t="str">
            <v>-</v>
          </cell>
          <cell r="J289" t="str">
            <v>-</v>
          </cell>
          <cell r="K289" t="str">
            <v>-</v>
          </cell>
          <cell r="L289" t="str">
            <v>-</v>
          </cell>
          <cell r="M289" t="str">
            <v/>
          </cell>
          <cell r="N289" t="str">
            <v/>
          </cell>
          <cell r="O289" t="str">
            <v/>
          </cell>
          <cell r="P289">
            <v>0</v>
          </cell>
          <cell r="Q289">
            <v>0</v>
          </cell>
          <cell r="R289" t="str">
            <v/>
          </cell>
          <cell r="S289" t="str">
            <v/>
          </cell>
          <cell r="T289">
            <v>0</v>
          </cell>
          <cell r="U289" t="str">
            <v/>
          </cell>
        </row>
        <row r="290">
          <cell r="B290" t="str">
            <v>Presidente Dutra</v>
          </cell>
          <cell r="C290" t="str">
            <v>-</v>
          </cell>
          <cell r="D290" t="str">
            <v>-</v>
          </cell>
          <cell r="E290" t="str">
            <v>-</v>
          </cell>
          <cell r="F290" t="str">
            <v>-</v>
          </cell>
          <cell r="G290" t="str">
            <v>-</v>
          </cell>
          <cell r="H290" t="str">
            <v>-</v>
          </cell>
          <cell r="I290" t="str">
            <v>-</v>
          </cell>
          <cell r="J290" t="str">
            <v>-</v>
          </cell>
          <cell r="K290" t="str">
            <v>-</v>
          </cell>
          <cell r="L290" t="str">
            <v>-</v>
          </cell>
          <cell r="M290" t="str">
            <v/>
          </cell>
          <cell r="N290" t="str">
            <v/>
          </cell>
          <cell r="O290" t="str">
            <v/>
          </cell>
          <cell r="P290">
            <v>0</v>
          </cell>
          <cell r="Q290">
            <v>0</v>
          </cell>
          <cell r="R290" t="str">
            <v/>
          </cell>
          <cell r="S290" t="str">
            <v/>
          </cell>
          <cell r="T290">
            <v>0</v>
          </cell>
          <cell r="U290" t="str">
            <v/>
          </cell>
        </row>
        <row r="291">
          <cell r="B291" t="str">
            <v>Presidente Juscelino</v>
          </cell>
          <cell r="C291" t="str">
            <v>-</v>
          </cell>
          <cell r="D291" t="str">
            <v>-</v>
          </cell>
          <cell r="E291" t="str">
            <v>-</v>
          </cell>
          <cell r="F291" t="str">
            <v>-</v>
          </cell>
          <cell r="G291" t="str">
            <v>-</v>
          </cell>
          <cell r="H291" t="str">
            <v>-</v>
          </cell>
          <cell r="I291" t="str">
            <v>-</v>
          </cell>
          <cell r="J291" t="str">
            <v>-</v>
          </cell>
          <cell r="K291" t="str">
            <v>-</v>
          </cell>
          <cell r="L291" t="str">
            <v>-</v>
          </cell>
          <cell r="M291" t="str">
            <v/>
          </cell>
          <cell r="N291" t="str">
            <v/>
          </cell>
          <cell r="O291" t="str">
            <v/>
          </cell>
          <cell r="P291">
            <v>0</v>
          </cell>
          <cell r="Q291">
            <v>0</v>
          </cell>
          <cell r="R291" t="str">
            <v/>
          </cell>
          <cell r="S291" t="str">
            <v/>
          </cell>
          <cell r="T291">
            <v>0</v>
          </cell>
          <cell r="U291" t="str">
            <v/>
          </cell>
        </row>
        <row r="292">
          <cell r="B292" t="str">
            <v>Presidente Médici</v>
          </cell>
          <cell r="C292" t="str">
            <v>-</v>
          </cell>
          <cell r="D292" t="str">
            <v>-</v>
          </cell>
          <cell r="E292" t="str">
            <v>-</v>
          </cell>
          <cell r="F292" t="str">
            <v>-</v>
          </cell>
          <cell r="G292" t="str">
            <v>-</v>
          </cell>
          <cell r="H292" t="str">
            <v>-</v>
          </cell>
          <cell r="I292" t="str">
            <v>-</v>
          </cell>
          <cell r="J292" t="str">
            <v>-</v>
          </cell>
          <cell r="K292" t="str">
            <v>-</v>
          </cell>
          <cell r="L292" t="str">
            <v>-</v>
          </cell>
          <cell r="M292" t="str">
            <v/>
          </cell>
          <cell r="N292" t="str">
            <v/>
          </cell>
          <cell r="O292" t="str">
            <v/>
          </cell>
          <cell r="P292">
            <v>0</v>
          </cell>
          <cell r="Q292">
            <v>0</v>
          </cell>
          <cell r="R292" t="str">
            <v/>
          </cell>
          <cell r="S292" t="str">
            <v/>
          </cell>
          <cell r="T292">
            <v>0</v>
          </cell>
          <cell r="U292" t="str">
            <v/>
          </cell>
        </row>
        <row r="293">
          <cell r="B293" t="str">
            <v>Presidente Sarney</v>
          </cell>
          <cell r="C293" t="str">
            <v>-</v>
          </cell>
          <cell r="D293" t="str">
            <v>-</v>
          </cell>
          <cell r="E293" t="str">
            <v>-</v>
          </cell>
          <cell r="F293" t="str">
            <v>-</v>
          </cell>
          <cell r="G293" t="str">
            <v>-</v>
          </cell>
          <cell r="H293" t="str">
            <v>-</v>
          </cell>
          <cell r="I293" t="str">
            <v>-</v>
          </cell>
          <cell r="J293" t="str">
            <v>-</v>
          </cell>
          <cell r="K293" t="str">
            <v>-</v>
          </cell>
          <cell r="L293" t="str">
            <v>-</v>
          </cell>
          <cell r="M293" t="str">
            <v/>
          </cell>
          <cell r="N293" t="str">
            <v/>
          </cell>
          <cell r="O293" t="str">
            <v/>
          </cell>
          <cell r="P293">
            <v>0</v>
          </cell>
          <cell r="Q293">
            <v>0</v>
          </cell>
          <cell r="R293" t="str">
            <v/>
          </cell>
          <cell r="S293" t="str">
            <v/>
          </cell>
          <cell r="T293">
            <v>0</v>
          </cell>
          <cell r="U293" t="str">
            <v/>
          </cell>
        </row>
        <row r="294">
          <cell r="B294" t="str">
            <v>Presidente Vargas</v>
          </cell>
          <cell r="C294" t="str">
            <v>-</v>
          </cell>
          <cell r="D294" t="str">
            <v>-</v>
          </cell>
          <cell r="E294" t="str">
            <v>-</v>
          </cell>
          <cell r="F294" t="str">
            <v>-</v>
          </cell>
          <cell r="G294" t="str">
            <v>-</v>
          </cell>
          <cell r="H294" t="str">
            <v>-</v>
          </cell>
          <cell r="I294" t="str">
            <v>-</v>
          </cell>
          <cell r="J294" t="str">
            <v>-</v>
          </cell>
          <cell r="K294" t="str">
            <v>-</v>
          </cell>
          <cell r="L294" t="str">
            <v>-</v>
          </cell>
          <cell r="M294" t="str">
            <v/>
          </cell>
          <cell r="N294" t="str">
            <v/>
          </cell>
          <cell r="O294" t="str">
            <v/>
          </cell>
          <cell r="P294">
            <v>0</v>
          </cell>
          <cell r="Q294">
            <v>0</v>
          </cell>
          <cell r="R294" t="str">
            <v/>
          </cell>
          <cell r="S294" t="str">
            <v/>
          </cell>
          <cell r="T294">
            <v>0</v>
          </cell>
          <cell r="U294" t="str">
            <v/>
          </cell>
        </row>
        <row r="295">
          <cell r="B295" t="str">
            <v>Primeira Cruz</v>
          </cell>
          <cell r="C295" t="str">
            <v>-</v>
          </cell>
          <cell r="D295" t="str">
            <v>-</v>
          </cell>
          <cell r="E295" t="str">
            <v>-</v>
          </cell>
          <cell r="F295" t="str">
            <v>-</v>
          </cell>
          <cell r="G295" t="str">
            <v>-</v>
          </cell>
          <cell r="H295" t="str">
            <v>-</v>
          </cell>
          <cell r="I295" t="str">
            <v>-</v>
          </cell>
          <cell r="J295" t="str">
            <v>-</v>
          </cell>
          <cell r="K295" t="str">
            <v>-</v>
          </cell>
          <cell r="L295" t="str">
            <v>-</v>
          </cell>
          <cell r="M295" t="str">
            <v/>
          </cell>
          <cell r="N295" t="str">
            <v/>
          </cell>
          <cell r="O295" t="str">
            <v/>
          </cell>
          <cell r="P295">
            <v>0</v>
          </cell>
          <cell r="Q295">
            <v>0</v>
          </cell>
          <cell r="R295" t="str">
            <v/>
          </cell>
          <cell r="S295" t="str">
            <v/>
          </cell>
          <cell r="T295">
            <v>0</v>
          </cell>
          <cell r="U295" t="str">
            <v/>
          </cell>
        </row>
        <row r="296">
          <cell r="B296" t="str">
            <v>Raposa</v>
          </cell>
          <cell r="C296" t="str">
            <v>-</v>
          </cell>
          <cell r="D296" t="str">
            <v>-</v>
          </cell>
          <cell r="E296" t="str">
            <v>-</v>
          </cell>
          <cell r="F296" t="str">
            <v>-</v>
          </cell>
          <cell r="G296" t="str">
            <v>-</v>
          </cell>
          <cell r="H296" t="str">
            <v>-</v>
          </cell>
          <cell r="I296" t="str">
            <v>-</v>
          </cell>
          <cell r="J296" t="str">
            <v>-</v>
          </cell>
          <cell r="K296" t="str">
            <v>-</v>
          </cell>
          <cell r="L296" t="str">
            <v>-</v>
          </cell>
          <cell r="M296" t="str">
            <v/>
          </cell>
          <cell r="N296" t="str">
            <v/>
          </cell>
          <cell r="O296" t="str">
            <v/>
          </cell>
          <cell r="P296">
            <v>0</v>
          </cell>
          <cell r="Q296">
            <v>0</v>
          </cell>
          <cell r="R296" t="str">
            <v/>
          </cell>
          <cell r="S296" t="str">
            <v/>
          </cell>
          <cell r="T296">
            <v>0</v>
          </cell>
          <cell r="U296" t="str">
            <v/>
          </cell>
        </row>
        <row r="297">
          <cell r="B297" t="str">
            <v>Riachão</v>
          </cell>
          <cell r="C297">
            <v>2699</v>
          </cell>
          <cell r="D297">
            <v>3000</v>
          </cell>
          <cell r="E297">
            <v>3070</v>
          </cell>
          <cell r="F297">
            <v>2792</v>
          </cell>
          <cell r="G297">
            <v>2882</v>
          </cell>
          <cell r="H297">
            <v>2760</v>
          </cell>
          <cell r="I297">
            <v>1327</v>
          </cell>
          <cell r="J297">
            <v>2702</v>
          </cell>
          <cell r="K297">
            <v>2850</v>
          </cell>
          <cell r="L297">
            <v>2485</v>
          </cell>
          <cell r="M297">
            <v>2656.7</v>
          </cell>
          <cell r="N297">
            <v>2424.8000000000002</v>
          </cell>
          <cell r="O297">
            <v>495.22139829911697</v>
          </cell>
          <cell r="P297">
            <v>0.1864047119731686</v>
          </cell>
          <cell r="Q297">
            <v>0.15</v>
          </cell>
          <cell r="R297">
            <v>44.278333333333329</v>
          </cell>
          <cell r="S297">
            <v>40.413333333333334</v>
          </cell>
          <cell r="T297">
            <v>51.166666666666664</v>
          </cell>
          <cell r="U297">
            <v>42.4</v>
          </cell>
        </row>
        <row r="298">
          <cell r="B298" t="str">
            <v>Ribamar Fiquene</v>
          </cell>
          <cell r="C298" t="str">
            <v>-</v>
          </cell>
          <cell r="D298" t="str">
            <v>-</v>
          </cell>
          <cell r="E298" t="str">
            <v>-</v>
          </cell>
          <cell r="F298" t="str">
            <v>-</v>
          </cell>
          <cell r="G298" t="str">
            <v>-</v>
          </cell>
          <cell r="H298" t="str">
            <v>-</v>
          </cell>
          <cell r="I298" t="str">
            <v>-</v>
          </cell>
          <cell r="J298" t="str">
            <v>-</v>
          </cell>
          <cell r="K298" t="str">
            <v>-</v>
          </cell>
          <cell r="L298" t="str">
            <v>-</v>
          </cell>
          <cell r="M298" t="str">
            <v/>
          </cell>
          <cell r="N298" t="str">
            <v/>
          </cell>
          <cell r="O298" t="str">
            <v/>
          </cell>
          <cell r="P298">
            <v>0</v>
          </cell>
          <cell r="Q298">
            <v>0</v>
          </cell>
          <cell r="R298" t="str">
            <v/>
          </cell>
          <cell r="S298" t="str">
            <v/>
          </cell>
          <cell r="T298">
            <v>0</v>
          </cell>
          <cell r="U298" t="str">
            <v/>
          </cell>
        </row>
        <row r="299">
          <cell r="B299" t="str">
            <v>Rosário</v>
          </cell>
          <cell r="C299" t="str">
            <v>-</v>
          </cell>
          <cell r="D299" t="str">
            <v>-</v>
          </cell>
          <cell r="E299" t="str">
            <v>-</v>
          </cell>
          <cell r="F299" t="str">
            <v>-</v>
          </cell>
          <cell r="G299" t="str">
            <v>-</v>
          </cell>
          <cell r="H299" t="str">
            <v>-</v>
          </cell>
          <cell r="I299" t="str">
            <v>-</v>
          </cell>
          <cell r="J299" t="str">
            <v>-</v>
          </cell>
          <cell r="K299" t="str">
            <v>-</v>
          </cell>
          <cell r="L299" t="str">
            <v>-</v>
          </cell>
          <cell r="M299" t="str">
            <v/>
          </cell>
          <cell r="N299" t="str">
            <v/>
          </cell>
          <cell r="O299" t="str">
            <v/>
          </cell>
          <cell r="P299">
            <v>0</v>
          </cell>
          <cell r="Q299">
            <v>0</v>
          </cell>
          <cell r="R299" t="str">
            <v/>
          </cell>
          <cell r="S299" t="str">
            <v/>
          </cell>
          <cell r="T299">
            <v>0</v>
          </cell>
          <cell r="U299" t="str">
            <v/>
          </cell>
        </row>
        <row r="300">
          <cell r="B300" t="str">
            <v>Sambaíba</v>
          </cell>
          <cell r="C300">
            <v>2700</v>
          </cell>
          <cell r="D300">
            <v>3000</v>
          </cell>
          <cell r="E300">
            <v>3100</v>
          </cell>
          <cell r="F300">
            <v>2738</v>
          </cell>
          <cell r="G300">
            <v>2700</v>
          </cell>
          <cell r="H300">
            <v>2741</v>
          </cell>
          <cell r="I300">
            <v>1300</v>
          </cell>
          <cell r="J300">
            <v>2700</v>
          </cell>
          <cell r="K300">
            <v>2950</v>
          </cell>
          <cell r="L300">
            <v>2765</v>
          </cell>
          <cell r="M300">
            <v>2669.4</v>
          </cell>
          <cell r="N300">
            <v>2491.1999999999998</v>
          </cell>
          <cell r="O300">
            <v>502.27110873179572</v>
          </cell>
          <cell r="P300">
            <v>0.18815880300134702</v>
          </cell>
          <cell r="Q300">
            <v>0.15</v>
          </cell>
          <cell r="R300">
            <v>44.49</v>
          </cell>
          <cell r="S300">
            <v>41.519999999999996</v>
          </cell>
          <cell r="T300">
            <v>51.666666666666664</v>
          </cell>
          <cell r="U300">
            <v>43.6</v>
          </cell>
        </row>
        <row r="301">
          <cell r="B301" t="str">
            <v>Santa Filomena do Maranhão</v>
          </cell>
          <cell r="C301" t="str">
            <v>-</v>
          </cell>
          <cell r="D301" t="str">
            <v>-</v>
          </cell>
          <cell r="E301" t="str">
            <v>-</v>
          </cell>
          <cell r="F301" t="str">
            <v>-</v>
          </cell>
          <cell r="G301" t="str">
            <v>-</v>
          </cell>
          <cell r="H301" t="str">
            <v>-</v>
          </cell>
          <cell r="I301" t="str">
            <v>-</v>
          </cell>
          <cell r="J301" t="str">
            <v>-</v>
          </cell>
          <cell r="K301" t="str">
            <v>-</v>
          </cell>
          <cell r="L301" t="str">
            <v>-</v>
          </cell>
          <cell r="M301" t="str">
            <v/>
          </cell>
          <cell r="N301" t="str">
            <v/>
          </cell>
          <cell r="O301" t="str">
            <v/>
          </cell>
          <cell r="P301">
            <v>0</v>
          </cell>
          <cell r="Q301">
            <v>0</v>
          </cell>
          <cell r="R301" t="str">
            <v/>
          </cell>
          <cell r="S301" t="str">
            <v/>
          </cell>
          <cell r="T301">
            <v>0</v>
          </cell>
          <cell r="U301" t="str">
            <v/>
          </cell>
        </row>
        <row r="302">
          <cell r="B302" t="str">
            <v>Santa Helena</v>
          </cell>
          <cell r="C302" t="str">
            <v>-</v>
          </cell>
          <cell r="D302" t="str">
            <v>-</v>
          </cell>
          <cell r="E302" t="str">
            <v>-</v>
          </cell>
          <cell r="F302" t="str">
            <v>-</v>
          </cell>
          <cell r="G302" t="str">
            <v>-</v>
          </cell>
          <cell r="H302" t="str">
            <v>-</v>
          </cell>
          <cell r="I302" t="str">
            <v>-</v>
          </cell>
          <cell r="J302" t="str">
            <v>-</v>
          </cell>
          <cell r="K302" t="str">
            <v>-</v>
          </cell>
          <cell r="L302" t="str">
            <v>-</v>
          </cell>
          <cell r="M302" t="str">
            <v/>
          </cell>
          <cell r="N302" t="str">
            <v/>
          </cell>
          <cell r="O302" t="str">
            <v/>
          </cell>
          <cell r="P302">
            <v>0</v>
          </cell>
          <cell r="Q302">
            <v>0</v>
          </cell>
          <cell r="R302" t="str">
            <v/>
          </cell>
          <cell r="S302" t="str">
            <v/>
          </cell>
          <cell r="T302">
            <v>0</v>
          </cell>
          <cell r="U302" t="str">
            <v/>
          </cell>
        </row>
        <row r="303">
          <cell r="B303" t="str">
            <v>Santa Inês</v>
          </cell>
          <cell r="C303" t="str">
            <v>-</v>
          </cell>
          <cell r="D303" t="str">
            <v>-</v>
          </cell>
          <cell r="E303" t="str">
            <v>-</v>
          </cell>
          <cell r="F303" t="str">
            <v>-</v>
          </cell>
          <cell r="G303" t="str">
            <v>-</v>
          </cell>
          <cell r="H303" t="str">
            <v>-</v>
          </cell>
          <cell r="I303" t="str">
            <v>-</v>
          </cell>
          <cell r="J303" t="str">
            <v>-</v>
          </cell>
          <cell r="K303" t="str">
            <v>-</v>
          </cell>
          <cell r="L303" t="str">
            <v>-</v>
          </cell>
          <cell r="M303" t="str">
            <v/>
          </cell>
          <cell r="N303" t="str">
            <v/>
          </cell>
          <cell r="O303" t="str">
            <v/>
          </cell>
          <cell r="P303">
            <v>0</v>
          </cell>
          <cell r="Q303">
            <v>0</v>
          </cell>
          <cell r="R303" t="str">
            <v/>
          </cell>
          <cell r="S303" t="str">
            <v/>
          </cell>
          <cell r="T303">
            <v>0</v>
          </cell>
          <cell r="U303" t="str">
            <v/>
          </cell>
        </row>
        <row r="304">
          <cell r="B304" t="str">
            <v>Santa Luzia</v>
          </cell>
          <cell r="C304" t="str">
            <v>-</v>
          </cell>
          <cell r="D304" t="str">
            <v>-</v>
          </cell>
          <cell r="E304" t="str">
            <v>-</v>
          </cell>
          <cell r="F304">
            <v>3250</v>
          </cell>
          <cell r="G304">
            <v>3200</v>
          </cell>
          <cell r="H304">
            <v>3200</v>
          </cell>
          <cell r="I304">
            <v>3447</v>
          </cell>
          <cell r="J304">
            <v>3500</v>
          </cell>
          <cell r="K304">
            <v>3182</v>
          </cell>
          <cell r="L304">
            <v>3720</v>
          </cell>
          <cell r="M304">
            <v>3357</v>
          </cell>
          <cell r="N304">
            <v>3409.8</v>
          </cell>
          <cell r="O304">
            <v>204.81292276937344</v>
          </cell>
          <cell r="P304">
            <v>6.1010700854743354E-2</v>
          </cell>
          <cell r="Q304">
            <v>6.1010700854743354E-2</v>
          </cell>
          <cell r="R304">
            <v>55.95</v>
          </cell>
          <cell r="S304">
            <v>56.830000000000005</v>
          </cell>
          <cell r="T304">
            <v>62</v>
          </cell>
          <cell r="U304">
            <v>59.7</v>
          </cell>
        </row>
        <row r="305">
          <cell r="B305" t="str">
            <v>Santa Luzia do Paruá</v>
          </cell>
          <cell r="C305" t="str">
            <v>-</v>
          </cell>
          <cell r="D305" t="str">
            <v>-</v>
          </cell>
          <cell r="E305" t="str">
            <v>-</v>
          </cell>
          <cell r="F305" t="str">
            <v>-</v>
          </cell>
          <cell r="G305" t="str">
            <v>-</v>
          </cell>
          <cell r="H305" t="str">
            <v>-</v>
          </cell>
          <cell r="I305" t="str">
            <v>-</v>
          </cell>
          <cell r="J305" t="str">
            <v>-</v>
          </cell>
          <cell r="K305" t="str">
            <v>-</v>
          </cell>
          <cell r="L305" t="str">
            <v>-</v>
          </cell>
          <cell r="M305" t="str">
            <v/>
          </cell>
          <cell r="N305" t="str">
            <v/>
          </cell>
          <cell r="O305" t="str">
            <v/>
          </cell>
          <cell r="P305">
            <v>0</v>
          </cell>
          <cell r="Q305">
            <v>0</v>
          </cell>
          <cell r="R305" t="str">
            <v/>
          </cell>
          <cell r="S305" t="str">
            <v/>
          </cell>
          <cell r="T305">
            <v>0</v>
          </cell>
          <cell r="U305" t="str">
            <v/>
          </cell>
        </row>
        <row r="306">
          <cell r="B306" t="str">
            <v>Santa Quitéria do Maranhão</v>
          </cell>
          <cell r="C306">
            <v>2500</v>
          </cell>
          <cell r="D306">
            <v>3420</v>
          </cell>
          <cell r="E306">
            <v>2280</v>
          </cell>
          <cell r="F306">
            <v>2657</v>
          </cell>
          <cell r="G306">
            <v>3035</v>
          </cell>
          <cell r="H306">
            <v>2820</v>
          </cell>
          <cell r="I306">
            <v>2120</v>
          </cell>
          <cell r="J306">
            <v>3000</v>
          </cell>
          <cell r="K306">
            <v>2940</v>
          </cell>
          <cell r="L306">
            <v>3180</v>
          </cell>
          <cell r="M306">
            <v>2795.2</v>
          </cell>
          <cell r="N306">
            <v>2812</v>
          </cell>
          <cell r="O306">
            <v>406.48132388421737</v>
          </cell>
          <cell r="P306">
            <v>0.14542119486413044</v>
          </cell>
          <cell r="Q306">
            <v>0.14542119486413044</v>
          </cell>
          <cell r="R306">
            <v>46.586666666666666</v>
          </cell>
          <cell r="S306">
            <v>46.866666666666667</v>
          </cell>
          <cell r="T306">
            <v>57</v>
          </cell>
          <cell r="U306">
            <v>49.2</v>
          </cell>
        </row>
        <row r="307">
          <cell r="B307" t="str">
            <v>Santa Rita</v>
          </cell>
          <cell r="C307" t="str">
            <v>-</v>
          </cell>
          <cell r="D307" t="str">
            <v>-</v>
          </cell>
          <cell r="E307" t="str">
            <v>-</v>
          </cell>
          <cell r="F307" t="str">
            <v>-</v>
          </cell>
          <cell r="G307" t="str">
            <v>-</v>
          </cell>
          <cell r="H307" t="str">
            <v>-</v>
          </cell>
          <cell r="I307" t="str">
            <v>-</v>
          </cell>
          <cell r="J307" t="str">
            <v>-</v>
          </cell>
          <cell r="K307" t="str">
            <v>-</v>
          </cell>
          <cell r="L307" t="str">
            <v>-</v>
          </cell>
          <cell r="M307" t="str">
            <v/>
          </cell>
          <cell r="N307" t="str">
            <v/>
          </cell>
          <cell r="O307" t="str">
            <v/>
          </cell>
          <cell r="P307">
            <v>0</v>
          </cell>
          <cell r="Q307">
            <v>0</v>
          </cell>
          <cell r="R307" t="str">
            <v/>
          </cell>
          <cell r="S307" t="str">
            <v/>
          </cell>
          <cell r="T307">
            <v>0</v>
          </cell>
          <cell r="U307" t="str">
            <v/>
          </cell>
        </row>
        <row r="308">
          <cell r="B308" t="str">
            <v>Santana do Maranhão</v>
          </cell>
          <cell r="C308" t="str">
            <v>-</v>
          </cell>
          <cell r="D308" t="str">
            <v>-</v>
          </cell>
          <cell r="E308" t="str">
            <v>-</v>
          </cell>
          <cell r="F308" t="str">
            <v>-</v>
          </cell>
          <cell r="G308" t="str">
            <v>-</v>
          </cell>
          <cell r="H308" t="str">
            <v>-</v>
          </cell>
          <cell r="I308" t="str">
            <v>-</v>
          </cell>
          <cell r="J308" t="str">
            <v>-</v>
          </cell>
          <cell r="K308" t="str">
            <v>-</v>
          </cell>
          <cell r="L308" t="str">
            <v>-</v>
          </cell>
          <cell r="M308" t="str">
            <v/>
          </cell>
          <cell r="N308" t="str">
            <v/>
          </cell>
          <cell r="O308" t="str">
            <v/>
          </cell>
          <cell r="P308">
            <v>0</v>
          </cell>
          <cell r="Q308">
            <v>0</v>
          </cell>
          <cell r="R308" t="str">
            <v/>
          </cell>
          <cell r="S308" t="str">
            <v/>
          </cell>
          <cell r="T308">
            <v>0</v>
          </cell>
          <cell r="U308" t="str">
            <v/>
          </cell>
        </row>
        <row r="309">
          <cell r="B309" t="str">
            <v>Santo Amaro do Maranhão</v>
          </cell>
          <cell r="C309" t="str">
            <v>-</v>
          </cell>
          <cell r="D309" t="str">
            <v>-</v>
          </cell>
          <cell r="E309" t="str">
            <v>-</v>
          </cell>
          <cell r="F309" t="str">
            <v>-</v>
          </cell>
          <cell r="G309" t="str">
            <v>-</v>
          </cell>
          <cell r="H309" t="str">
            <v>-</v>
          </cell>
          <cell r="I309" t="str">
            <v>-</v>
          </cell>
          <cell r="J309" t="str">
            <v>-</v>
          </cell>
          <cell r="K309" t="str">
            <v>-</v>
          </cell>
          <cell r="L309" t="str">
            <v>-</v>
          </cell>
          <cell r="M309" t="str">
            <v/>
          </cell>
          <cell r="N309" t="str">
            <v/>
          </cell>
          <cell r="O309" t="str">
            <v/>
          </cell>
          <cell r="P309">
            <v>0</v>
          </cell>
          <cell r="Q309">
            <v>0</v>
          </cell>
          <cell r="R309" t="str">
            <v/>
          </cell>
          <cell r="S309" t="str">
            <v/>
          </cell>
          <cell r="T309">
            <v>0</v>
          </cell>
          <cell r="U309" t="str">
            <v/>
          </cell>
        </row>
        <row r="310">
          <cell r="B310" t="str">
            <v>Santo Antônio dos Lopes</v>
          </cell>
          <cell r="C310" t="str">
            <v>-</v>
          </cell>
          <cell r="D310" t="str">
            <v>-</v>
          </cell>
          <cell r="E310" t="str">
            <v>-</v>
          </cell>
          <cell r="F310" t="str">
            <v>-</v>
          </cell>
          <cell r="G310" t="str">
            <v>-</v>
          </cell>
          <cell r="H310" t="str">
            <v>-</v>
          </cell>
          <cell r="I310" t="str">
            <v>-</v>
          </cell>
          <cell r="J310" t="str">
            <v>-</v>
          </cell>
          <cell r="K310" t="str">
            <v>-</v>
          </cell>
          <cell r="L310" t="str">
            <v>-</v>
          </cell>
          <cell r="M310" t="str">
            <v/>
          </cell>
          <cell r="N310" t="str">
            <v/>
          </cell>
          <cell r="O310" t="str">
            <v/>
          </cell>
          <cell r="P310">
            <v>0</v>
          </cell>
          <cell r="Q310">
            <v>0</v>
          </cell>
          <cell r="R310" t="str">
            <v/>
          </cell>
          <cell r="S310" t="str">
            <v/>
          </cell>
          <cell r="T310">
            <v>0</v>
          </cell>
          <cell r="U310" t="str">
            <v/>
          </cell>
        </row>
        <row r="311">
          <cell r="B311" t="str">
            <v>São Benedito do Rio Preto</v>
          </cell>
          <cell r="C311">
            <v>1800</v>
          </cell>
          <cell r="D311">
            <v>2700</v>
          </cell>
          <cell r="E311">
            <v>2040</v>
          </cell>
          <cell r="F311">
            <v>2880</v>
          </cell>
          <cell r="G311">
            <v>2878</v>
          </cell>
          <cell r="H311">
            <v>2550</v>
          </cell>
          <cell r="I311">
            <v>2400</v>
          </cell>
          <cell r="J311">
            <v>3220</v>
          </cell>
          <cell r="K311">
            <v>2520</v>
          </cell>
          <cell r="L311">
            <v>2291</v>
          </cell>
          <cell r="M311">
            <v>2527.9</v>
          </cell>
          <cell r="N311">
            <v>2596.1999999999998</v>
          </cell>
          <cell r="O311">
            <v>421.12031798789053</v>
          </cell>
          <cell r="P311">
            <v>0.16658899402187211</v>
          </cell>
          <cell r="Q311">
            <v>0.15</v>
          </cell>
          <cell r="R311">
            <v>42.131666666666668</v>
          </cell>
          <cell r="S311">
            <v>43.269999999999996</v>
          </cell>
          <cell r="T311">
            <v>53.666666666666664</v>
          </cell>
          <cell r="U311">
            <v>45.4</v>
          </cell>
        </row>
        <row r="312">
          <cell r="B312" t="str">
            <v>São Bento</v>
          </cell>
          <cell r="C312" t="str">
            <v>-</v>
          </cell>
          <cell r="D312" t="str">
            <v>-</v>
          </cell>
          <cell r="E312" t="str">
            <v>-</v>
          </cell>
          <cell r="F312" t="str">
            <v>-</v>
          </cell>
          <cell r="G312" t="str">
            <v>-</v>
          </cell>
          <cell r="H312" t="str">
            <v>-</v>
          </cell>
          <cell r="I312" t="str">
            <v>-</v>
          </cell>
          <cell r="J312" t="str">
            <v>-</v>
          </cell>
          <cell r="K312" t="str">
            <v>-</v>
          </cell>
          <cell r="L312" t="str">
            <v>-</v>
          </cell>
          <cell r="M312" t="str">
            <v/>
          </cell>
          <cell r="N312" t="str">
            <v/>
          </cell>
          <cell r="O312" t="str">
            <v/>
          </cell>
          <cell r="P312">
            <v>0</v>
          </cell>
          <cell r="Q312">
            <v>0</v>
          </cell>
          <cell r="R312" t="str">
            <v/>
          </cell>
          <cell r="S312" t="str">
            <v/>
          </cell>
          <cell r="T312">
            <v>0</v>
          </cell>
          <cell r="U312" t="str">
            <v/>
          </cell>
        </row>
        <row r="313">
          <cell r="B313" t="str">
            <v>São Bernardo</v>
          </cell>
          <cell r="C313" t="str">
            <v>-</v>
          </cell>
          <cell r="D313" t="str">
            <v>-</v>
          </cell>
          <cell r="E313" t="str">
            <v>-</v>
          </cell>
          <cell r="F313" t="str">
            <v>-</v>
          </cell>
          <cell r="G313" t="str">
            <v>-</v>
          </cell>
          <cell r="H313">
            <v>1300</v>
          </cell>
          <cell r="I313">
            <v>2290</v>
          </cell>
          <cell r="J313">
            <v>2940</v>
          </cell>
          <cell r="K313">
            <v>2820</v>
          </cell>
          <cell r="L313">
            <v>2783</v>
          </cell>
          <cell r="M313">
            <v>2426.6</v>
          </cell>
          <cell r="N313">
            <v>2426.6</v>
          </cell>
          <cell r="O313">
            <v>676.98803534479089</v>
          </cell>
          <cell r="P313">
            <v>0.27898625045116249</v>
          </cell>
          <cell r="Q313">
            <v>0.15</v>
          </cell>
          <cell r="R313">
            <v>40.443333333333335</v>
          </cell>
          <cell r="S313">
            <v>40.443333333333335</v>
          </cell>
          <cell r="T313">
            <v>49</v>
          </cell>
          <cell r="U313">
            <v>42.5</v>
          </cell>
        </row>
        <row r="314">
          <cell r="B314" t="str">
            <v>São Domingos do Azeitão</v>
          </cell>
          <cell r="C314">
            <v>3000</v>
          </cell>
          <cell r="D314">
            <v>2790</v>
          </cell>
          <cell r="E314">
            <v>2800</v>
          </cell>
          <cell r="F314">
            <v>3274</v>
          </cell>
          <cell r="G314">
            <v>3360</v>
          </cell>
          <cell r="H314">
            <v>3120</v>
          </cell>
          <cell r="I314">
            <v>1638</v>
          </cell>
          <cell r="J314">
            <v>3180</v>
          </cell>
          <cell r="K314">
            <v>3103</v>
          </cell>
          <cell r="L314">
            <v>1555</v>
          </cell>
          <cell r="M314">
            <v>2782</v>
          </cell>
          <cell r="N314">
            <v>2519.1999999999998</v>
          </cell>
          <cell r="O314">
            <v>650.98335872227437</v>
          </cell>
          <cell r="P314">
            <v>0.23399833167587145</v>
          </cell>
          <cell r="Q314">
            <v>0.15</v>
          </cell>
          <cell r="R314">
            <v>46.366666666666667</v>
          </cell>
          <cell r="S314">
            <v>41.986666666666665</v>
          </cell>
          <cell r="T314">
            <v>56</v>
          </cell>
          <cell r="U314">
            <v>44.1</v>
          </cell>
        </row>
        <row r="315">
          <cell r="B315" t="str">
            <v>São Domingos do Maranhão</v>
          </cell>
          <cell r="C315" t="str">
            <v>-</v>
          </cell>
          <cell r="D315" t="str">
            <v>-</v>
          </cell>
          <cell r="E315" t="str">
            <v>-</v>
          </cell>
          <cell r="F315" t="str">
            <v>-</v>
          </cell>
          <cell r="G315" t="str">
            <v>-</v>
          </cell>
          <cell r="H315" t="str">
            <v>-</v>
          </cell>
          <cell r="I315" t="str">
            <v>-</v>
          </cell>
          <cell r="J315" t="str">
            <v>-</v>
          </cell>
          <cell r="K315" t="str">
            <v>-</v>
          </cell>
          <cell r="L315">
            <v>1860</v>
          </cell>
          <cell r="M315">
            <v>1860</v>
          </cell>
          <cell r="N315">
            <v>1860</v>
          </cell>
          <cell r="O315" t="str">
            <v/>
          </cell>
          <cell r="P315">
            <v>0</v>
          </cell>
          <cell r="Q315">
            <v>0</v>
          </cell>
          <cell r="R315">
            <v>31</v>
          </cell>
          <cell r="S315">
            <v>31</v>
          </cell>
          <cell r="T315">
            <v>31</v>
          </cell>
          <cell r="U315">
            <v>31</v>
          </cell>
        </row>
        <row r="316">
          <cell r="B316" t="str">
            <v>São Félix de Balsas</v>
          </cell>
          <cell r="C316">
            <v>2800</v>
          </cell>
          <cell r="D316">
            <v>2800</v>
          </cell>
          <cell r="E316">
            <v>2800</v>
          </cell>
          <cell r="F316">
            <v>2940</v>
          </cell>
          <cell r="G316">
            <v>3120</v>
          </cell>
          <cell r="H316">
            <v>2950</v>
          </cell>
          <cell r="I316">
            <v>1625</v>
          </cell>
          <cell r="J316">
            <v>2909</v>
          </cell>
          <cell r="K316">
            <v>3119</v>
          </cell>
          <cell r="L316">
            <v>1807</v>
          </cell>
          <cell r="M316">
            <v>2687</v>
          </cell>
          <cell r="N316">
            <v>2482</v>
          </cell>
          <cell r="O316">
            <v>526.74324337806593</v>
          </cell>
          <cell r="P316">
            <v>0.19603395734204165</v>
          </cell>
          <cell r="Q316">
            <v>0.15</v>
          </cell>
          <cell r="R316">
            <v>44.783333333333331</v>
          </cell>
          <cell r="S316">
            <v>41.366666666666667</v>
          </cell>
          <cell r="T316">
            <v>52</v>
          </cell>
          <cell r="U316">
            <v>43.4</v>
          </cell>
        </row>
        <row r="317">
          <cell r="B317" t="str">
            <v>São Francisco do Brejão</v>
          </cell>
          <cell r="C317" t="str">
            <v>-</v>
          </cell>
          <cell r="D317" t="str">
            <v>-</v>
          </cell>
          <cell r="E317" t="str">
            <v>-</v>
          </cell>
          <cell r="F317" t="str">
            <v>-</v>
          </cell>
          <cell r="G317" t="str">
            <v>-</v>
          </cell>
          <cell r="H317" t="str">
            <v>-</v>
          </cell>
          <cell r="I317" t="str">
            <v>-</v>
          </cell>
          <cell r="J317" t="str">
            <v>-</v>
          </cell>
          <cell r="K317" t="str">
            <v>-</v>
          </cell>
          <cell r="L317" t="str">
            <v>-</v>
          </cell>
          <cell r="M317" t="str">
            <v/>
          </cell>
          <cell r="N317" t="str">
            <v/>
          </cell>
          <cell r="O317" t="str">
            <v/>
          </cell>
          <cell r="P317">
            <v>0</v>
          </cell>
          <cell r="Q317">
            <v>0</v>
          </cell>
          <cell r="R317" t="str">
            <v/>
          </cell>
          <cell r="S317" t="str">
            <v/>
          </cell>
          <cell r="T317">
            <v>0</v>
          </cell>
          <cell r="U317" t="str">
            <v/>
          </cell>
        </row>
        <row r="318">
          <cell r="B318" t="str">
            <v>São Francisco do Maranhão</v>
          </cell>
          <cell r="C318" t="str">
            <v>-</v>
          </cell>
          <cell r="D318" t="str">
            <v>-</v>
          </cell>
          <cell r="E318" t="str">
            <v>-</v>
          </cell>
          <cell r="F318">
            <v>2000</v>
          </cell>
          <cell r="G318" t="str">
            <v>-</v>
          </cell>
          <cell r="H318">
            <v>2400</v>
          </cell>
          <cell r="I318" t="str">
            <v>-</v>
          </cell>
          <cell r="J318">
            <v>3000</v>
          </cell>
          <cell r="K318">
            <v>2746</v>
          </cell>
          <cell r="L318">
            <v>3600</v>
          </cell>
          <cell r="M318">
            <v>2749.2</v>
          </cell>
          <cell r="N318">
            <v>2936.5</v>
          </cell>
          <cell r="O318">
            <v>606.2204219588773</v>
          </cell>
          <cell r="P318">
            <v>0.22050793756688394</v>
          </cell>
          <cell r="Q318">
            <v>0.15</v>
          </cell>
          <cell r="R318">
            <v>45.82</v>
          </cell>
          <cell r="S318">
            <v>48.94166666666667</v>
          </cell>
          <cell r="T318">
            <v>60</v>
          </cell>
          <cell r="U318">
            <v>51.4</v>
          </cell>
        </row>
        <row r="319">
          <cell r="B319" t="str">
            <v>São João Batista</v>
          </cell>
          <cell r="C319" t="str">
            <v>-</v>
          </cell>
          <cell r="D319" t="str">
            <v>-</v>
          </cell>
          <cell r="E319" t="str">
            <v>-</v>
          </cell>
          <cell r="F319" t="str">
            <v>-</v>
          </cell>
          <cell r="G319" t="str">
            <v>-</v>
          </cell>
          <cell r="H319" t="str">
            <v>-</v>
          </cell>
          <cell r="I319" t="str">
            <v>-</v>
          </cell>
          <cell r="J319" t="str">
            <v>-</v>
          </cell>
          <cell r="K319" t="str">
            <v>-</v>
          </cell>
          <cell r="L319" t="str">
            <v>-</v>
          </cell>
          <cell r="M319" t="str">
            <v/>
          </cell>
          <cell r="N319" t="str">
            <v/>
          </cell>
          <cell r="O319" t="str">
            <v/>
          </cell>
          <cell r="P319">
            <v>0</v>
          </cell>
          <cell r="Q319">
            <v>0</v>
          </cell>
          <cell r="R319" t="str">
            <v/>
          </cell>
          <cell r="S319" t="str">
            <v/>
          </cell>
          <cell r="T319">
            <v>0</v>
          </cell>
          <cell r="U319" t="str">
            <v/>
          </cell>
        </row>
        <row r="320">
          <cell r="B320" t="str">
            <v>São João do Carú</v>
          </cell>
          <cell r="C320" t="str">
            <v>-</v>
          </cell>
          <cell r="D320" t="str">
            <v>-</v>
          </cell>
          <cell r="E320" t="str">
            <v>-</v>
          </cell>
          <cell r="F320" t="str">
            <v>-</v>
          </cell>
          <cell r="G320" t="str">
            <v>-</v>
          </cell>
          <cell r="H320" t="str">
            <v>-</v>
          </cell>
          <cell r="I320" t="str">
            <v>-</v>
          </cell>
          <cell r="J320" t="str">
            <v>-</v>
          </cell>
          <cell r="K320" t="str">
            <v>-</v>
          </cell>
          <cell r="L320" t="str">
            <v>-</v>
          </cell>
          <cell r="M320" t="str">
            <v/>
          </cell>
          <cell r="N320" t="str">
            <v/>
          </cell>
          <cell r="O320" t="str">
            <v/>
          </cell>
          <cell r="P320">
            <v>0</v>
          </cell>
          <cell r="Q320">
            <v>0</v>
          </cell>
          <cell r="R320" t="str">
            <v/>
          </cell>
          <cell r="S320" t="str">
            <v/>
          </cell>
          <cell r="T320">
            <v>0</v>
          </cell>
          <cell r="U320" t="str">
            <v/>
          </cell>
        </row>
        <row r="321">
          <cell r="B321" t="str">
            <v>São João do Paraíso</v>
          </cell>
          <cell r="C321" t="str">
            <v>-</v>
          </cell>
          <cell r="D321" t="str">
            <v>-</v>
          </cell>
          <cell r="E321" t="str">
            <v>-</v>
          </cell>
          <cell r="F321" t="str">
            <v>-</v>
          </cell>
          <cell r="G321" t="str">
            <v>-</v>
          </cell>
          <cell r="H321" t="str">
            <v>-</v>
          </cell>
          <cell r="I321">
            <v>480</v>
          </cell>
          <cell r="J321" t="str">
            <v>-</v>
          </cell>
          <cell r="K321" t="str">
            <v>-</v>
          </cell>
          <cell r="L321">
            <v>2500</v>
          </cell>
          <cell r="M321">
            <v>1490</v>
          </cell>
          <cell r="N321">
            <v>1490</v>
          </cell>
          <cell r="O321">
            <v>1428.3556979968259</v>
          </cell>
          <cell r="P321">
            <v>0.95862798523276904</v>
          </cell>
          <cell r="Q321">
            <v>0.15</v>
          </cell>
          <cell r="R321">
            <v>24.833333333333332</v>
          </cell>
          <cell r="S321">
            <v>24.833333333333332</v>
          </cell>
          <cell r="T321">
            <v>41.666666666666664</v>
          </cell>
          <cell r="U321">
            <v>26.1</v>
          </cell>
        </row>
        <row r="322">
          <cell r="B322" t="str">
            <v>São João do Soter</v>
          </cell>
          <cell r="C322" t="str">
            <v>-</v>
          </cell>
          <cell r="D322" t="str">
            <v>-</v>
          </cell>
          <cell r="E322" t="str">
            <v>-</v>
          </cell>
          <cell r="F322" t="str">
            <v>-</v>
          </cell>
          <cell r="G322" t="str">
            <v>-</v>
          </cell>
          <cell r="H322" t="str">
            <v>-</v>
          </cell>
          <cell r="I322">
            <v>1500</v>
          </cell>
          <cell r="J322">
            <v>3000</v>
          </cell>
          <cell r="K322">
            <v>3000</v>
          </cell>
          <cell r="L322">
            <v>3310</v>
          </cell>
          <cell r="M322">
            <v>2702.5</v>
          </cell>
          <cell r="N322">
            <v>2702.5</v>
          </cell>
          <cell r="O322">
            <v>814.87729137582426</v>
          </cell>
          <cell r="P322">
            <v>0.3015272123499812</v>
          </cell>
          <cell r="Q322">
            <v>0.15</v>
          </cell>
          <cell r="R322">
            <v>45.041666666666664</v>
          </cell>
          <cell r="S322">
            <v>45.041666666666664</v>
          </cell>
          <cell r="T322">
            <v>55.166666666666664</v>
          </cell>
          <cell r="U322">
            <v>47.3</v>
          </cell>
        </row>
        <row r="323">
          <cell r="B323" t="str">
            <v>São João dos Patos</v>
          </cell>
          <cell r="C323" t="str">
            <v>-</v>
          </cell>
          <cell r="D323" t="str">
            <v>-</v>
          </cell>
          <cell r="E323" t="str">
            <v>-</v>
          </cell>
          <cell r="F323" t="str">
            <v>-</v>
          </cell>
          <cell r="G323">
            <v>3138</v>
          </cell>
          <cell r="H323">
            <v>2890</v>
          </cell>
          <cell r="I323">
            <v>1638</v>
          </cell>
          <cell r="J323">
            <v>2520</v>
          </cell>
          <cell r="K323">
            <v>3155</v>
          </cell>
          <cell r="L323">
            <v>2720</v>
          </cell>
          <cell r="M323">
            <v>2676.8333333333335</v>
          </cell>
          <cell r="N323">
            <v>2584.6</v>
          </cell>
          <cell r="O323">
            <v>564.33905293419764</v>
          </cell>
          <cell r="P323">
            <v>0.21082338071136203</v>
          </cell>
          <cell r="Q323">
            <v>0.15</v>
          </cell>
          <cell r="R323">
            <v>44.613888888888894</v>
          </cell>
          <cell r="S323">
            <v>43.076666666666668</v>
          </cell>
          <cell r="T323">
            <v>52.583333333333336</v>
          </cell>
          <cell r="U323">
            <v>45.2</v>
          </cell>
        </row>
        <row r="324">
          <cell r="B324" t="str">
            <v>São José de Ribamar</v>
          </cell>
          <cell r="C324" t="str">
            <v>-</v>
          </cell>
          <cell r="D324" t="str">
            <v>-</v>
          </cell>
          <cell r="E324" t="str">
            <v>-</v>
          </cell>
          <cell r="F324" t="str">
            <v>-</v>
          </cell>
          <cell r="G324" t="str">
            <v>-</v>
          </cell>
          <cell r="H324" t="str">
            <v>-</v>
          </cell>
          <cell r="I324" t="str">
            <v>-</v>
          </cell>
          <cell r="J324" t="str">
            <v>-</v>
          </cell>
          <cell r="K324" t="str">
            <v>-</v>
          </cell>
          <cell r="L324" t="str">
            <v>-</v>
          </cell>
          <cell r="M324" t="str">
            <v/>
          </cell>
          <cell r="N324" t="str">
            <v/>
          </cell>
          <cell r="O324" t="str">
            <v/>
          </cell>
          <cell r="P324">
            <v>0</v>
          </cell>
          <cell r="Q324">
            <v>0</v>
          </cell>
          <cell r="R324" t="str">
            <v/>
          </cell>
          <cell r="S324" t="str">
            <v/>
          </cell>
          <cell r="T324">
            <v>0</v>
          </cell>
          <cell r="U324" t="str">
            <v/>
          </cell>
        </row>
        <row r="325">
          <cell r="B325" t="str">
            <v>São José dos Basílios</v>
          </cell>
          <cell r="C325" t="str">
            <v>-</v>
          </cell>
          <cell r="D325" t="str">
            <v>-</v>
          </cell>
          <cell r="E325" t="str">
            <v>-</v>
          </cell>
          <cell r="F325" t="str">
            <v>-</v>
          </cell>
          <cell r="G325" t="str">
            <v>-</v>
          </cell>
          <cell r="H325" t="str">
            <v>-</v>
          </cell>
          <cell r="I325" t="str">
            <v>-</v>
          </cell>
          <cell r="J325" t="str">
            <v>-</v>
          </cell>
          <cell r="K325" t="str">
            <v>-</v>
          </cell>
          <cell r="L325" t="str">
            <v>-</v>
          </cell>
          <cell r="M325" t="str">
            <v/>
          </cell>
          <cell r="N325" t="str">
            <v/>
          </cell>
          <cell r="O325" t="str">
            <v/>
          </cell>
          <cell r="P325">
            <v>0</v>
          </cell>
          <cell r="Q325">
            <v>0</v>
          </cell>
          <cell r="R325" t="str">
            <v/>
          </cell>
          <cell r="S325" t="str">
            <v/>
          </cell>
          <cell r="T325">
            <v>0</v>
          </cell>
          <cell r="U325" t="str">
            <v/>
          </cell>
        </row>
        <row r="326">
          <cell r="B326" t="str">
            <v>São Luís</v>
          </cell>
          <cell r="C326" t="str">
            <v>-</v>
          </cell>
          <cell r="D326" t="str">
            <v>-</v>
          </cell>
          <cell r="E326" t="str">
            <v>-</v>
          </cell>
          <cell r="F326" t="str">
            <v>-</v>
          </cell>
          <cell r="G326" t="str">
            <v>-</v>
          </cell>
          <cell r="H326" t="str">
            <v>-</v>
          </cell>
          <cell r="I326" t="str">
            <v>-</v>
          </cell>
          <cell r="J326" t="str">
            <v>-</v>
          </cell>
          <cell r="K326" t="str">
            <v>-</v>
          </cell>
          <cell r="L326" t="str">
            <v>-</v>
          </cell>
          <cell r="M326" t="str">
            <v/>
          </cell>
          <cell r="N326" t="str">
            <v/>
          </cell>
          <cell r="O326" t="str">
            <v/>
          </cell>
          <cell r="P326">
            <v>0</v>
          </cell>
          <cell r="Q326">
            <v>0</v>
          </cell>
          <cell r="R326" t="str">
            <v/>
          </cell>
          <cell r="S326" t="str">
            <v/>
          </cell>
          <cell r="T326">
            <v>0</v>
          </cell>
          <cell r="U326" t="str">
            <v/>
          </cell>
        </row>
        <row r="327">
          <cell r="B327" t="str">
            <v>São Luís Gonzaga do Maranhão</v>
          </cell>
          <cell r="C327" t="str">
            <v>-</v>
          </cell>
          <cell r="D327" t="str">
            <v>-</v>
          </cell>
          <cell r="E327" t="str">
            <v>-</v>
          </cell>
          <cell r="F327" t="str">
            <v>-</v>
          </cell>
          <cell r="G327" t="str">
            <v>-</v>
          </cell>
          <cell r="H327" t="str">
            <v>-</v>
          </cell>
          <cell r="I327" t="str">
            <v>-</v>
          </cell>
          <cell r="J327" t="str">
            <v>-</v>
          </cell>
          <cell r="K327" t="str">
            <v>-</v>
          </cell>
          <cell r="L327" t="str">
            <v>-</v>
          </cell>
          <cell r="M327" t="str">
            <v/>
          </cell>
          <cell r="N327" t="str">
            <v/>
          </cell>
          <cell r="O327" t="str">
            <v/>
          </cell>
          <cell r="P327">
            <v>0</v>
          </cell>
          <cell r="Q327">
            <v>0</v>
          </cell>
          <cell r="R327" t="str">
            <v/>
          </cell>
          <cell r="S327" t="str">
            <v/>
          </cell>
          <cell r="T327">
            <v>0</v>
          </cell>
          <cell r="U327" t="str">
            <v/>
          </cell>
        </row>
        <row r="328">
          <cell r="B328" t="str">
            <v>São Mateus do Maranhão</v>
          </cell>
          <cell r="C328" t="str">
            <v>-</v>
          </cell>
          <cell r="D328" t="str">
            <v>-</v>
          </cell>
          <cell r="E328" t="str">
            <v>-</v>
          </cell>
          <cell r="F328" t="str">
            <v>-</v>
          </cell>
          <cell r="G328" t="str">
            <v>-</v>
          </cell>
          <cell r="H328" t="str">
            <v>-</v>
          </cell>
          <cell r="I328" t="str">
            <v>-</v>
          </cell>
          <cell r="J328" t="str">
            <v>-</v>
          </cell>
          <cell r="K328" t="str">
            <v>-</v>
          </cell>
          <cell r="L328" t="str">
            <v>-</v>
          </cell>
          <cell r="M328" t="str">
            <v/>
          </cell>
          <cell r="N328" t="str">
            <v/>
          </cell>
          <cell r="O328" t="str">
            <v/>
          </cell>
          <cell r="P328">
            <v>0</v>
          </cell>
          <cell r="Q328">
            <v>0</v>
          </cell>
          <cell r="R328" t="str">
            <v/>
          </cell>
          <cell r="S328" t="str">
            <v/>
          </cell>
          <cell r="T328">
            <v>0</v>
          </cell>
          <cell r="U328" t="str">
            <v/>
          </cell>
        </row>
        <row r="329">
          <cell r="B329" t="str">
            <v>São Pedro da Água Branca</v>
          </cell>
          <cell r="C329" t="str">
            <v>-</v>
          </cell>
          <cell r="D329" t="str">
            <v>-</v>
          </cell>
          <cell r="E329" t="str">
            <v>-</v>
          </cell>
          <cell r="F329" t="str">
            <v>-</v>
          </cell>
          <cell r="G329" t="str">
            <v>-</v>
          </cell>
          <cell r="H329" t="str">
            <v>-</v>
          </cell>
          <cell r="I329" t="str">
            <v>-</v>
          </cell>
          <cell r="J329" t="str">
            <v>-</v>
          </cell>
          <cell r="K329" t="str">
            <v>-</v>
          </cell>
          <cell r="L329" t="str">
            <v>-</v>
          </cell>
          <cell r="M329" t="str">
            <v/>
          </cell>
          <cell r="N329" t="str">
            <v/>
          </cell>
          <cell r="O329" t="str">
            <v/>
          </cell>
          <cell r="P329">
            <v>0</v>
          </cell>
          <cell r="Q329">
            <v>0</v>
          </cell>
          <cell r="R329" t="str">
            <v/>
          </cell>
          <cell r="S329" t="str">
            <v/>
          </cell>
          <cell r="T329">
            <v>0</v>
          </cell>
          <cell r="U329" t="str">
            <v/>
          </cell>
        </row>
        <row r="330">
          <cell r="B330" t="str">
            <v>São Pedro dos Crentes</v>
          </cell>
          <cell r="C330">
            <v>2700</v>
          </cell>
          <cell r="D330">
            <v>2800</v>
          </cell>
          <cell r="E330">
            <v>2800</v>
          </cell>
          <cell r="F330">
            <v>3000</v>
          </cell>
          <cell r="G330">
            <v>3000</v>
          </cell>
          <cell r="H330">
            <v>2700</v>
          </cell>
          <cell r="I330">
            <v>2070</v>
          </cell>
          <cell r="J330">
            <v>3000</v>
          </cell>
          <cell r="K330">
            <v>3000</v>
          </cell>
          <cell r="L330">
            <v>3009</v>
          </cell>
          <cell r="M330">
            <v>2807.9</v>
          </cell>
          <cell r="N330">
            <v>2755.8</v>
          </cell>
          <cell r="O330">
            <v>289.81927318781112</v>
          </cell>
          <cell r="P330">
            <v>0.10321566764764098</v>
          </cell>
          <cell r="Q330">
            <v>0.10321566764764098</v>
          </cell>
          <cell r="R330">
            <v>46.798333333333332</v>
          </cell>
          <cell r="S330">
            <v>45.93</v>
          </cell>
          <cell r="T330">
            <v>50.15</v>
          </cell>
          <cell r="U330">
            <v>48.2</v>
          </cell>
        </row>
        <row r="331">
          <cell r="B331" t="str">
            <v>São Raimundo das Mangabeiras</v>
          </cell>
          <cell r="C331">
            <v>2655</v>
          </cell>
          <cell r="D331">
            <v>3000</v>
          </cell>
          <cell r="E331">
            <v>3060</v>
          </cell>
          <cell r="F331">
            <v>2766</v>
          </cell>
          <cell r="G331">
            <v>2700</v>
          </cell>
          <cell r="H331">
            <v>2760</v>
          </cell>
          <cell r="I331">
            <v>1320</v>
          </cell>
          <cell r="J331">
            <v>2700</v>
          </cell>
          <cell r="K331">
            <v>2849</v>
          </cell>
          <cell r="L331">
            <v>2478</v>
          </cell>
          <cell r="M331">
            <v>2628.8</v>
          </cell>
          <cell r="N331">
            <v>2421.4</v>
          </cell>
          <cell r="O331">
            <v>489.30467672674661</v>
          </cell>
          <cell r="P331">
            <v>0.18613233289970579</v>
          </cell>
          <cell r="Q331">
            <v>0.15</v>
          </cell>
          <cell r="R331">
            <v>43.81333333333334</v>
          </cell>
          <cell r="S331">
            <v>40.356666666666669</v>
          </cell>
          <cell r="T331">
            <v>51</v>
          </cell>
          <cell r="U331">
            <v>42.4</v>
          </cell>
        </row>
        <row r="332">
          <cell r="B332" t="str">
            <v>São Raimundo do Doca Bezerra</v>
          </cell>
          <cell r="C332" t="str">
            <v>-</v>
          </cell>
          <cell r="D332" t="str">
            <v>-</v>
          </cell>
          <cell r="E332" t="str">
            <v>-</v>
          </cell>
          <cell r="F332" t="str">
            <v>-</v>
          </cell>
          <cell r="G332" t="str">
            <v>-</v>
          </cell>
          <cell r="H332" t="str">
            <v>-</v>
          </cell>
          <cell r="I332" t="str">
            <v>-</v>
          </cell>
          <cell r="J332" t="str">
            <v>-</v>
          </cell>
          <cell r="K332" t="str">
            <v>-</v>
          </cell>
          <cell r="L332" t="str">
            <v>-</v>
          </cell>
          <cell r="M332" t="str">
            <v/>
          </cell>
          <cell r="N332" t="str">
            <v/>
          </cell>
          <cell r="O332" t="str">
            <v/>
          </cell>
          <cell r="P332">
            <v>0</v>
          </cell>
          <cell r="Q332">
            <v>0</v>
          </cell>
          <cell r="R332" t="str">
            <v/>
          </cell>
          <cell r="S332" t="str">
            <v/>
          </cell>
          <cell r="T332">
            <v>0</v>
          </cell>
          <cell r="U332" t="str">
            <v/>
          </cell>
        </row>
        <row r="333">
          <cell r="B333" t="str">
            <v>São Roberto</v>
          </cell>
          <cell r="C333" t="str">
            <v>-</v>
          </cell>
          <cell r="D333" t="str">
            <v>-</v>
          </cell>
          <cell r="E333" t="str">
            <v>-</v>
          </cell>
          <cell r="F333" t="str">
            <v>-</v>
          </cell>
          <cell r="G333" t="str">
            <v>-</v>
          </cell>
          <cell r="H333" t="str">
            <v>-</v>
          </cell>
          <cell r="I333" t="str">
            <v>-</v>
          </cell>
          <cell r="J333" t="str">
            <v>-</v>
          </cell>
          <cell r="K333" t="str">
            <v>-</v>
          </cell>
          <cell r="L333" t="str">
            <v>-</v>
          </cell>
          <cell r="M333" t="str">
            <v/>
          </cell>
          <cell r="N333" t="str">
            <v/>
          </cell>
          <cell r="O333" t="str">
            <v/>
          </cell>
          <cell r="P333">
            <v>0</v>
          </cell>
          <cell r="Q333">
            <v>0</v>
          </cell>
          <cell r="R333" t="str">
            <v/>
          </cell>
          <cell r="S333" t="str">
            <v/>
          </cell>
          <cell r="T333">
            <v>0</v>
          </cell>
          <cell r="U333" t="str">
            <v/>
          </cell>
        </row>
        <row r="334">
          <cell r="B334" t="str">
            <v>São Vicente Ferrer</v>
          </cell>
          <cell r="C334" t="str">
            <v>-</v>
          </cell>
          <cell r="D334" t="str">
            <v>-</v>
          </cell>
          <cell r="E334" t="str">
            <v>-</v>
          </cell>
          <cell r="F334" t="str">
            <v>-</v>
          </cell>
          <cell r="G334" t="str">
            <v>-</v>
          </cell>
          <cell r="H334" t="str">
            <v>-</v>
          </cell>
          <cell r="I334" t="str">
            <v>-</v>
          </cell>
          <cell r="J334" t="str">
            <v>-</v>
          </cell>
          <cell r="K334" t="str">
            <v>-</v>
          </cell>
          <cell r="L334" t="str">
            <v>-</v>
          </cell>
          <cell r="M334" t="str">
            <v/>
          </cell>
          <cell r="N334" t="str">
            <v/>
          </cell>
          <cell r="O334" t="str">
            <v/>
          </cell>
          <cell r="P334">
            <v>0</v>
          </cell>
          <cell r="Q334">
            <v>0</v>
          </cell>
          <cell r="R334" t="str">
            <v/>
          </cell>
          <cell r="S334" t="str">
            <v/>
          </cell>
          <cell r="T334">
            <v>0</v>
          </cell>
          <cell r="U334" t="str">
            <v/>
          </cell>
        </row>
        <row r="335">
          <cell r="B335" t="str">
            <v>Satubinha</v>
          </cell>
          <cell r="C335" t="str">
            <v>-</v>
          </cell>
          <cell r="D335" t="str">
            <v>-</v>
          </cell>
          <cell r="E335" t="str">
            <v>-</v>
          </cell>
          <cell r="F335" t="str">
            <v>-</v>
          </cell>
          <cell r="G335" t="str">
            <v>-</v>
          </cell>
          <cell r="H335" t="str">
            <v>-</v>
          </cell>
          <cell r="I335" t="str">
            <v>-</v>
          </cell>
          <cell r="J335" t="str">
            <v>-</v>
          </cell>
          <cell r="K335" t="str">
            <v>-</v>
          </cell>
          <cell r="L335" t="str">
            <v>-</v>
          </cell>
          <cell r="M335" t="str">
            <v/>
          </cell>
          <cell r="N335" t="str">
            <v/>
          </cell>
          <cell r="O335" t="str">
            <v/>
          </cell>
          <cell r="P335">
            <v>0</v>
          </cell>
          <cell r="Q335">
            <v>0</v>
          </cell>
          <cell r="R335" t="str">
            <v/>
          </cell>
          <cell r="S335" t="str">
            <v/>
          </cell>
          <cell r="T335">
            <v>0</v>
          </cell>
          <cell r="U335" t="str">
            <v/>
          </cell>
        </row>
        <row r="336">
          <cell r="B336" t="str">
            <v>Senador Alexandre Costa</v>
          </cell>
          <cell r="C336" t="str">
            <v>-</v>
          </cell>
          <cell r="D336" t="str">
            <v>-</v>
          </cell>
          <cell r="E336">
            <v>1683</v>
          </cell>
          <cell r="F336">
            <v>3300</v>
          </cell>
          <cell r="G336">
            <v>3206</v>
          </cell>
          <cell r="H336">
            <v>3108</v>
          </cell>
          <cell r="I336">
            <v>2517</v>
          </cell>
          <cell r="J336">
            <v>3118</v>
          </cell>
          <cell r="K336">
            <v>3298</v>
          </cell>
          <cell r="L336">
            <v>3003</v>
          </cell>
          <cell r="M336">
            <v>2904.125</v>
          </cell>
          <cell r="N336">
            <v>3008.8</v>
          </cell>
          <cell r="O336">
            <v>553.05371413117348</v>
          </cell>
          <cell r="P336">
            <v>0.19043729664913647</v>
          </cell>
          <cell r="Q336">
            <v>0.15</v>
          </cell>
          <cell r="R336">
            <v>48.40208333333333</v>
          </cell>
          <cell r="S336">
            <v>50.146666666666668</v>
          </cell>
          <cell r="T336">
            <v>55</v>
          </cell>
          <cell r="U336">
            <v>52.7</v>
          </cell>
        </row>
        <row r="337">
          <cell r="B337" t="str">
            <v>Senador La Rocque</v>
          </cell>
          <cell r="C337" t="str">
            <v>-</v>
          </cell>
          <cell r="D337" t="str">
            <v>-</v>
          </cell>
          <cell r="E337" t="str">
            <v>-</v>
          </cell>
          <cell r="F337" t="str">
            <v>-</v>
          </cell>
          <cell r="G337" t="str">
            <v>-</v>
          </cell>
          <cell r="H337" t="str">
            <v>-</v>
          </cell>
          <cell r="I337" t="str">
            <v>-</v>
          </cell>
          <cell r="J337" t="str">
            <v>-</v>
          </cell>
          <cell r="K337" t="str">
            <v>-</v>
          </cell>
          <cell r="L337" t="str">
            <v>-</v>
          </cell>
          <cell r="M337" t="str">
            <v/>
          </cell>
          <cell r="N337" t="str">
            <v/>
          </cell>
          <cell r="O337" t="str">
            <v/>
          </cell>
          <cell r="P337">
            <v>0</v>
          </cell>
          <cell r="Q337">
            <v>0</v>
          </cell>
          <cell r="R337" t="str">
            <v/>
          </cell>
          <cell r="S337" t="str">
            <v/>
          </cell>
          <cell r="T337">
            <v>0</v>
          </cell>
          <cell r="U337" t="str">
            <v/>
          </cell>
        </row>
        <row r="338">
          <cell r="B338" t="str">
            <v>Serrano do Maranhão</v>
          </cell>
          <cell r="C338" t="str">
            <v>-</v>
          </cell>
          <cell r="D338" t="str">
            <v>-</v>
          </cell>
          <cell r="E338" t="str">
            <v>-</v>
          </cell>
          <cell r="F338" t="str">
            <v>-</v>
          </cell>
          <cell r="G338" t="str">
            <v>-</v>
          </cell>
          <cell r="H338" t="str">
            <v>-</v>
          </cell>
          <cell r="I338" t="str">
            <v>-</v>
          </cell>
          <cell r="J338" t="str">
            <v>-</v>
          </cell>
          <cell r="K338" t="str">
            <v>-</v>
          </cell>
          <cell r="L338" t="str">
            <v>-</v>
          </cell>
          <cell r="M338" t="str">
            <v/>
          </cell>
          <cell r="N338" t="str">
            <v/>
          </cell>
          <cell r="O338" t="str">
            <v/>
          </cell>
          <cell r="P338">
            <v>0</v>
          </cell>
          <cell r="Q338">
            <v>0</v>
          </cell>
          <cell r="R338" t="str">
            <v/>
          </cell>
          <cell r="S338" t="str">
            <v/>
          </cell>
          <cell r="T338">
            <v>0</v>
          </cell>
          <cell r="U338" t="str">
            <v/>
          </cell>
        </row>
        <row r="339">
          <cell r="B339" t="str">
            <v>Sítio Novo</v>
          </cell>
          <cell r="C339" t="str">
            <v>-</v>
          </cell>
          <cell r="D339" t="str">
            <v>-</v>
          </cell>
          <cell r="E339" t="str">
            <v>-</v>
          </cell>
          <cell r="F339" t="str">
            <v>-</v>
          </cell>
          <cell r="G339" t="str">
            <v>-</v>
          </cell>
          <cell r="H339" t="str">
            <v>-</v>
          </cell>
          <cell r="I339" t="str">
            <v>-</v>
          </cell>
          <cell r="J339">
            <v>3000</v>
          </cell>
          <cell r="K339" t="str">
            <v>-</v>
          </cell>
          <cell r="L339">
            <v>3000</v>
          </cell>
          <cell r="M339">
            <v>3000</v>
          </cell>
          <cell r="N339">
            <v>3000</v>
          </cell>
          <cell r="O339">
            <v>0</v>
          </cell>
          <cell r="P339">
            <v>0</v>
          </cell>
          <cell r="Q339">
            <v>0</v>
          </cell>
          <cell r="R339">
            <v>50</v>
          </cell>
          <cell r="S339">
            <v>50</v>
          </cell>
          <cell r="T339">
            <v>50</v>
          </cell>
          <cell r="U339">
            <v>50</v>
          </cell>
        </row>
        <row r="340">
          <cell r="B340" t="str">
            <v>Sucupira do Norte</v>
          </cell>
          <cell r="C340">
            <v>3000</v>
          </cell>
          <cell r="D340">
            <v>3000</v>
          </cell>
          <cell r="E340">
            <v>2881</v>
          </cell>
          <cell r="F340">
            <v>3126</v>
          </cell>
          <cell r="G340">
            <v>3100</v>
          </cell>
          <cell r="H340">
            <v>2460</v>
          </cell>
          <cell r="I340">
            <v>1638</v>
          </cell>
          <cell r="J340">
            <v>3000</v>
          </cell>
          <cell r="K340">
            <v>2938</v>
          </cell>
          <cell r="L340">
            <v>2830</v>
          </cell>
          <cell r="M340">
            <v>2797.3</v>
          </cell>
          <cell r="N340">
            <v>2573.1999999999998</v>
          </cell>
          <cell r="O340">
            <v>448.27472975100068</v>
          </cell>
          <cell r="P340">
            <v>0.16025264710649578</v>
          </cell>
          <cell r="Q340">
            <v>0.15</v>
          </cell>
          <cell r="R340">
            <v>46.62166666666667</v>
          </cell>
          <cell r="S340">
            <v>42.886666666666663</v>
          </cell>
          <cell r="T340">
            <v>52.1</v>
          </cell>
          <cell r="U340">
            <v>45</v>
          </cell>
        </row>
        <row r="341">
          <cell r="B341" t="str">
            <v>Sucupira do Riachão</v>
          </cell>
          <cell r="C341" t="str">
            <v>-</v>
          </cell>
          <cell r="D341" t="str">
            <v>-</v>
          </cell>
          <cell r="E341" t="str">
            <v>-</v>
          </cell>
          <cell r="F341" t="str">
            <v>-</v>
          </cell>
          <cell r="G341" t="str">
            <v>-</v>
          </cell>
          <cell r="H341" t="str">
            <v>-</v>
          </cell>
          <cell r="I341" t="str">
            <v>-</v>
          </cell>
          <cell r="J341" t="str">
            <v>-</v>
          </cell>
          <cell r="K341" t="str">
            <v>-</v>
          </cell>
          <cell r="L341" t="str">
            <v>-</v>
          </cell>
          <cell r="M341" t="str">
            <v/>
          </cell>
          <cell r="N341" t="str">
            <v/>
          </cell>
          <cell r="O341" t="str">
            <v/>
          </cell>
          <cell r="P341">
            <v>0</v>
          </cell>
          <cell r="Q341">
            <v>0</v>
          </cell>
          <cell r="R341" t="str">
            <v/>
          </cell>
          <cell r="S341" t="str">
            <v/>
          </cell>
          <cell r="T341">
            <v>0</v>
          </cell>
          <cell r="U341" t="str">
            <v/>
          </cell>
        </row>
        <row r="342">
          <cell r="B342" t="str">
            <v>Tasso Fragoso</v>
          </cell>
          <cell r="C342">
            <v>2537</v>
          </cell>
          <cell r="D342">
            <v>3000</v>
          </cell>
          <cell r="E342">
            <v>3200</v>
          </cell>
          <cell r="F342">
            <v>2824</v>
          </cell>
          <cell r="G342">
            <v>2700</v>
          </cell>
          <cell r="H342">
            <v>2760</v>
          </cell>
          <cell r="I342">
            <v>1320</v>
          </cell>
          <cell r="J342">
            <v>2700</v>
          </cell>
          <cell r="K342">
            <v>2800</v>
          </cell>
          <cell r="L342">
            <v>3200</v>
          </cell>
          <cell r="M342">
            <v>2704.1</v>
          </cell>
          <cell r="N342">
            <v>2556</v>
          </cell>
          <cell r="O342">
            <v>532.26736180649391</v>
          </cell>
          <cell r="P342">
            <v>0.1968371590571702</v>
          </cell>
          <cell r="Q342">
            <v>0.15</v>
          </cell>
          <cell r="R342">
            <v>45.068333333333335</v>
          </cell>
          <cell r="S342">
            <v>42.6</v>
          </cell>
          <cell r="T342">
            <v>53.333333333333336</v>
          </cell>
          <cell r="U342">
            <v>44.7</v>
          </cell>
        </row>
        <row r="343">
          <cell r="B343" t="str">
            <v>Timbiras</v>
          </cell>
          <cell r="C343" t="str">
            <v>-</v>
          </cell>
          <cell r="D343" t="str">
            <v>-</v>
          </cell>
          <cell r="E343" t="str">
            <v>-</v>
          </cell>
          <cell r="F343" t="str">
            <v>-</v>
          </cell>
          <cell r="G343" t="str">
            <v>-</v>
          </cell>
          <cell r="H343" t="str">
            <v>-</v>
          </cell>
          <cell r="I343" t="str">
            <v>-</v>
          </cell>
          <cell r="J343" t="str">
            <v>-</v>
          </cell>
          <cell r="K343" t="str">
            <v>-</v>
          </cell>
          <cell r="L343" t="str">
            <v>-</v>
          </cell>
          <cell r="M343" t="str">
            <v/>
          </cell>
          <cell r="N343" t="str">
            <v/>
          </cell>
          <cell r="O343" t="str">
            <v/>
          </cell>
          <cell r="P343">
            <v>0</v>
          </cell>
          <cell r="Q343">
            <v>0</v>
          </cell>
          <cell r="R343" t="str">
            <v/>
          </cell>
          <cell r="S343" t="str">
            <v/>
          </cell>
          <cell r="T343">
            <v>0</v>
          </cell>
          <cell r="U343" t="str">
            <v/>
          </cell>
        </row>
        <row r="344">
          <cell r="B344" t="str">
            <v>Timon</v>
          </cell>
          <cell r="C344" t="str">
            <v>-</v>
          </cell>
          <cell r="D344" t="str">
            <v>-</v>
          </cell>
          <cell r="E344" t="str">
            <v>-</v>
          </cell>
          <cell r="F344" t="str">
            <v>-</v>
          </cell>
          <cell r="G344" t="str">
            <v>-</v>
          </cell>
          <cell r="H344" t="str">
            <v>-</v>
          </cell>
          <cell r="I344" t="str">
            <v>-</v>
          </cell>
          <cell r="J344" t="str">
            <v>-</v>
          </cell>
          <cell r="K344" t="str">
            <v>-</v>
          </cell>
          <cell r="L344" t="str">
            <v>-</v>
          </cell>
          <cell r="M344" t="str">
            <v/>
          </cell>
          <cell r="N344" t="str">
            <v/>
          </cell>
          <cell r="O344" t="str">
            <v/>
          </cell>
          <cell r="P344">
            <v>0</v>
          </cell>
          <cell r="Q344">
            <v>0</v>
          </cell>
          <cell r="R344" t="str">
            <v/>
          </cell>
          <cell r="S344" t="str">
            <v/>
          </cell>
          <cell r="T344">
            <v>0</v>
          </cell>
          <cell r="U344" t="str">
            <v/>
          </cell>
        </row>
        <row r="345">
          <cell r="B345" t="str">
            <v>Trizidela do Vale</v>
          </cell>
          <cell r="C345" t="str">
            <v>-</v>
          </cell>
          <cell r="D345" t="str">
            <v>-</v>
          </cell>
          <cell r="E345" t="str">
            <v>-</v>
          </cell>
          <cell r="F345" t="str">
            <v>-</v>
          </cell>
          <cell r="G345" t="str">
            <v>-</v>
          </cell>
          <cell r="H345" t="str">
            <v>-</v>
          </cell>
          <cell r="I345" t="str">
            <v>-</v>
          </cell>
          <cell r="J345" t="str">
            <v>-</v>
          </cell>
          <cell r="K345" t="str">
            <v>-</v>
          </cell>
          <cell r="L345" t="str">
            <v>-</v>
          </cell>
          <cell r="M345" t="str">
            <v/>
          </cell>
          <cell r="N345" t="str">
            <v/>
          </cell>
          <cell r="O345" t="str">
            <v/>
          </cell>
          <cell r="P345">
            <v>0</v>
          </cell>
          <cell r="Q345">
            <v>0</v>
          </cell>
          <cell r="R345" t="str">
            <v/>
          </cell>
          <cell r="S345" t="str">
            <v/>
          </cell>
          <cell r="T345">
            <v>0</v>
          </cell>
          <cell r="U345" t="str">
            <v/>
          </cell>
        </row>
        <row r="346">
          <cell r="B346" t="str">
            <v>Tufilândia</v>
          </cell>
          <cell r="C346" t="str">
            <v>-</v>
          </cell>
          <cell r="D346" t="str">
            <v>-</v>
          </cell>
          <cell r="E346" t="str">
            <v>-</v>
          </cell>
          <cell r="F346" t="str">
            <v>-</v>
          </cell>
          <cell r="G346" t="str">
            <v>-</v>
          </cell>
          <cell r="H346" t="str">
            <v>-</v>
          </cell>
          <cell r="I346" t="str">
            <v>-</v>
          </cell>
          <cell r="J346" t="str">
            <v>-</v>
          </cell>
          <cell r="K346" t="str">
            <v>-</v>
          </cell>
          <cell r="L346" t="str">
            <v>-</v>
          </cell>
          <cell r="M346" t="str">
            <v/>
          </cell>
          <cell r="N346" t="str">
            <v/>
          </cell>
          <cell r="O346" t="str">
            <v/>
          </cell>
          <cell r="P346">
            <v>0</v>
          </cell>
          <cell r="Q346">
            <v>0</v>
          </cell>
          <cell r="R346" t="str">
            <v/>
          </cell>
          <cell r="S346" t="str">
            <v/>
          </cell>
          <cell r="T346">
            <v>0</v>
          </cell>
          <cell r="U346" t="str">
            <v/>
          </cell>
        </row>
        <row r="347">
          <cell r="B347" t="str">
            <v>Tuntum</v>
          </cell>
          <cell r="C347" t="str">
            <v>-</v>
          </cell>
          <cell r="D347" t="str">
            <v>-</v>
          </cell>
          <cell r="E347" t="str">
            <v>-</v>
          </cell>
          <cell r="F347" t="str">
            <v>-</v>
          </cell>
          <cell r="G347" t="str">
            <v>-</v>
          </cell>
          <cell r="H347" t="str">
            <v>-</v>
          </cell>
          <cell r="I347" t="str">
            <v>-</v>
          </cell>
          <cell r="J347" t="str">
            <v>-</v>
          </cell>
          <cell r="K347" t="str">
            <v>-</v>
          </cell>
          <cell r="L347" t="str">
            <v>-</v>
          </cell>
          <cell r="M347" t="str">
            <v/>
          </cell>
          <cell r="N347" t="str">
            <v/>
          </cell>
          <cell r="O347" t="str">
            <v/>
          </cell>
          <cell r="P347">
            <v>0</v>
          </cell>
          <cell r="Q347">
            <v>0</v>
          </cell>
          <cell r="R347" t="str">
            <v/>
          </cell>
          <cell r="S347" t="str">
            <v/>
          </cell>
          <cell r="T347">
            <v>0</v>
          </cell>
          <cell r="U347" t="str">
            <v/>
          </cell>
        </row>
        <row r="348">
          <cell r="B348" t="str">
            <v>Turiaçu</v>
          </cell>
          <cell r="C348" t="str">
            <v>-</v>
          </cell>
          <cell r="D348" t="str">
            <v>-</v>
          </cell>
          <cell r="E348" t="str">
            <v>-</v>
          </cell>
          <cell r="F348" t="str">
            <v>-</v>
          </cell>
          <cell r="G348" t="str">
            <v>-</v>
          </cell>
          <cell r="H348" t="str">
            <v>-</v>
          </cell>
          <cell r="I348" t="str">
            <v>-</v>
          </cell>
          <cell r="J348" t="str">
            <v>-</v>
          </cell>
          <cell r="K348" t="str">
            <v>-</v>
          </cell>
          <cell r="L348" t="str">
            <v>-</v>
          </cell>
          <cell r="M348" t="str">
            <v/>
          </cell>
          <cell r="N348" t="str">
            <v/>
          </cell>
          <cell r="O348" t="str">
            <v/>
          </cell>
          <cell r="P348">
            <v>0</v>
          </cell>
          <cell r="Q348">
            <v>0</v>
          </cell>
          <cell r="R348" t="str">
            <v/>
          </cell>
          <cell r="S348" t="str">
            <v/>
          </cell>
          <cell r="T348">
            <v>0</v>
          </cell>
          <cell r="U348" t="str">
            <v/>
          </cell>
        </row>
        <row r="349">
          <cell r="B349" t="str">
            <v>Turilândia</v>
          </cell>
          <cell r="C349" t="str">
            <v>-</v>
          </cell>
          <cell r="D349" t="str">
            <v>-</v>
          </cell>
          <cell r="E349" t="str">
            <v>-</v>
          </cell>
          <cell r="F349" t="str">
            <v>-</v>
          </cell>
          <cell r="G349" t="str">
            <v>-</v>
          </cell>
          <cell r="H349" t="str">
            <v>-</v>
          </cell>
          <cell r="I349" t="str">
            <v>-</v>
          </cell>
          <cell r="J349" t="str">
            <v>-</v>
          </cell>
          <cell r="K349" t="str">
            <v>-</v>
          </cell>
          <cell r="L349" t="str">
            <v>-</v>
          </cell>
          <cell r="M349" t="str">
            <v/>
          </cell>
          <cell r="N349" t="str">
            <v/>
          </cell>
          <cell r="O349" t="str">
            <v/>
          </cell>
          <cell r="P349">
            <v>0</v>
          </cell>
          <cell r="Q349">
            <v>0</v>
          </cell>
          <cell r="R349" t="str">
            <v/>
          </cell>
          <cell r="S349" t="str">
            <v/>
          </cell>
          <cell r="T349">
            <v>0</v>
          </cell>
          <cell r="U349" t="str">
            <v/>
          </cell>
        </row>
        <row r="350">
          <cell r="B350" t="str">
            <v>Tutóia</v>
          </cell>
          <cell r="C350" t="str">
            <v>-</v>
          </cell>
          <cell r="D350" t="str">
            <v>-</v>
          </cell>
          <cell r="E350" t="str">
            <v>-</v>
          </cell>
          <cell r="F350" t="str">
            <v>-</v>
          </cell>
          <cell r="G350" t="str">
            <v>-</v>
          </cell>
          <cell r="H350" t="str">
            <v>-</v>
          </cell>
          <cell r="I350" t="str">
            <v>-</v>
          </cell>
          <cell r="J350" t="str">
            <v>-</v>
          </cell>
          <cell r="K350" t="str">
            <v>-</v>
          </cell>
          <cell r="L350" t="str">
            <v>-</v>
          </cell>
          <cell r="M350" t="str">
            <v/>
          </cell>
          <cell r="N350" t="str">
            <v/>
          </cell>
          <cell r="O350" t="str">
            <v/>
          </cell>
          <cell r="P350">
            <v>0</v>
          </cell>
          <cell r="Q350">
            <v>0</v>
          </cell>
          <cell r="R350" t="str">
            <v/>
          </cell>
          <cell r="S350" t="str">
            <v/>
          </cell>
          <cell r="T350">
            <v>0</v>
          </cell>
          <cell r="U350" t="str">
            <v/>
          </cell>
        </row>
        <row r="351">
          <cell r="B351" t="str">
            <v>Urbano Santos</v>
          </cell>
          <cell r="C351">
            <v>1800</v>
          </cell>
          <cell r="D351">
            <v>2700</v>
          </cell>
          <cell r="E351">
            <v>2160</v>
          </cell>
          <cell r="F351">
            <v>3000</v>
          </cell>
          <cell r="G351">
            <v>3000</v>
          </cell>
          <cell r="H351">
            <v>2100</v>
          </cell>
          <cell r="I351">
            <v>2520</v>
          </cell>
          <cell r="J351">
            <v>3000</v>
          </cell>
          <cell r="K351">
            <v>2700</v>
          </cell>
          <cell r="L351">
            <v>2140</v>
          </cell>
          <cell r="M351">
            <v>2512</v>
          </cell>
          <cell r="N351">
            <v>2492</v>
          </cell>
          <cell r="O351">
            <v>437.69091072734574</v>
          </cell>
          <cell r="P351">
            <v>0.17424001223222363</v>
          </cell>
          <cell r="Q351">
            <v>0.15</v>
          </cell>
          <cell r="R351">
            <v>41.866666666666667</v>
          </cell>
          <cell r="S351">
            <v>41.533333333333331</v>
          </cell>
          <cell r="T351">
            <v>50</v>
          </cell>
          <cell r="U351">
            <v>43.6</v>
          </cell>
        </row>
        <row r="352">
          <cell r="B352" t="str">
            <v>Vargem Grande</v>
          </cell>
          <cell r="C352" t="str">
            <v>-</v>
          </cell>
          <cell r="D352" t="str">
            <v>-</v>
          </cell>
          <cell r="E352" t="str">
            <v>-</v>
          </cell>
          <cell r="F352" t="str">
            <v>-</v>
          </cell>
          <cell r="G352" t="str">
            <v>-</v>
          </cell>
          <cell r="H352" t="str">
            <v>-</v>
          </cell>
          <cell r="I352" t="str">
            <v>-</v>
          </cell>
          <cell r="J352" t="str">
            <v>-</v>
          </cell>
          <cell r="K352" t="str">
            <v>-</v>
          </cell>
          <cell r="L352" t="str">
            <v>-</v>
          </cell>
          <cell r="M352" t="str">
            <v/>
          </cell>
          <cell r="N352" t="str">
            <v/>
          </cell>
          <cell r="O352" t="str">
            <v/>
          </cell>
          <cell r="P352">
            <v>0</v>
          </cell>
          <cell r="Q352">
            <v>0</v>
          </cell>
          <cell r="R352" t="str">
            <v/>
          </cell>
          <cell r="S352" t="str">
            <v/>
          </cell>
          <cell r="T352">
            <v>0</v>
          </cell>
          <cell r="U352" t="str">
            <v/>
          </cell>
        </row>
        <row r="353">
          <cell r="B353" t="str">
            <v>Viana</v>
          </cell>
          <cell r="C353" t="str">
            <v>-</v>
          </cell>
          <cell r="D353" t="str">
            <v>-</v>
          </cell>
          <cell r="E353" t="str">
            <v>-</v>
          </cell>
          <cell r="F353" t="str">
            <v>-</v>
          </cell>
          <cell r="G353" t="str">
            <v>-</v>
          </cell>
          <cell r="H353" t="str">
            <v>-</v>
          </cell>
          <cell r="I353" t="str">
            <v>-</v>
          </cell>
          <cell r="J353" t="str">
            <v>-</v>
          </cell>
          <cell r="K353" t="str">
            <v>-</v>
          </cell>
          <cell r="L353" t="str">
            <v>-</v>
          </cell>
          <cell r="M353" t="str">
            <v/>
          </cell>
          <cell r="N353" t="str">
            <v/>
          </cell>
          <cell r="O353" t="str">
            <v/>
          </cell>
          <cell r="P353">
            <v>0</v>
          </cell>
          <cell r="Q353">
            <v>0</v>
          </cell>
          <cell r="R353" t="str">
            <v/>
          </cell>
          <cell r="S353" t="str">
            <v/>
          </cell>
          <cell r="T353">
            <v>0</v>
          </cell>
          <cell r="U353" t="str">
            <v/>
          </cell>
        </row>
        <row r="354">
          <cell r="B354" t="str">
            <v>Vila Nova dos Martírios</v>
          </cell>
          <cell r="C354" t="str">
            <v>-</v>
          </cell>
          <cell r="D354">
            <v>1200</v>
          </cell>
          <cell r="E354" t="str">
            <v>-</v>
          </cell>
          <cell r="F354" t="str">
            <v>-</v>
          </cell>
          <cell r="G354">
            <v>3000</v>
          </cell>
          <cell r="H354">
            <v>3524</v>
          </cell>
          <cell r="I354">
            <v>3390</v>
          </cell>
          <cell r="J354">
            <v>3279</v>
          </cell>
          <cell r="K354">
            <v>3620</v>
          </cell>
          <cell r="L354">
            <v>3600</v>
          </cell>
          <cell r="M354">
            <v>3087.5714285714284</v>
          </cell>
          <cell r="N354">
            <v>3482.6</v>
          </cell>
          <cell r="O354">
            <v>859.77087202402527</v>
          </cell>
          <cell r="P354">
            <v>0.27846185648305083</v>
          </cell>
          <cell r="Q354">
            <v>0.15</v>
          </cell>
          <cell r="R354">
            <v>51.459523809523809</v>
          </cell>
          <cell r="S354">
            <v>58.043333333333329</v>
          </cell>
          <cell r="T354">
            <v>60.333333333333336</v>
          </cell>
          <cell r="U354">
            <v>60.3</v>
          </cell>
        </row>
        <row r="355">
          <cell r="B355" t="str">
            <v>Vitória do Mearim</v>
          </cell>
          <cell r="C355" t="str">
            <v>-</v>
          </cell>
          <cell r="D355" t="str">
            <v>-</v>
          </cell>
          <cell r="E355" t="str">
            <v>-</v>
          </cell>
          <cell r="F355" t="str">
            <v>-</v>
          </cell>
          <cell r="G355" t="str">
            <v>-</v>
          </cell>
          <cell r="H355" t="str">
            <v>-</v>
          </cell>
          <cell r="I355" t="str">
            <v>-</v>
          </cell>
          <cell r="J355" t="str">
            <v>-</v>
          </cell>
          <cell r="K355" t="str">
            <v>-</v>
          </cell>
          <cell r="L355" t="str">
            <v>-</v>
          </cell>
          <cell r="M355" t="str">
            <v/>
          </cell>
          <cell r="N355" t="str">
            <v/>
          </cell>
          <cell r="O355" t="str">
            <v/>
          </cell>
          <cell r="P355">
            <v>0</v>
          </cell>
          <cell r="Q355">
            <v>0</v>
          </cell>
          <cell r="R355" t="str">
            <v/>
          </cell>
          <cell r="S355" t="str">
            <v/>
          </cell>
          <cell r="T355">
            <v>0</v>
          </cell>
          <cell r="U355" t="str">
            <v/>
          </cell>
        </row>
        <row r="356">
          <cell r="B356" t="str">
            <v>Vitorino Freire</v>
          </cell>
          <cell r="C356" t="str">
            <v>-</v>
          </cell>
          <cell r="D356" t="str">
            <v>-</v>
          </cell>
          <cell r="E356" t="str">
            <v>-</v>
          </cell>
          <cell r="F356" t="str">
            <v>-</v>
          </cell>
          <cell r="G356" t="str">
            <v>-</v>
          </cell>
          <cell r="H356" t="str">
            <v>-</v>
          </cell>
          <cell r="I356" t="str">
            <v>-</v>
          </cell>
          <cell r="J356" t="str">
            <v>-</v>
          </cell>
          <cell r="K356" t="str">
            <v>-</v>
          </cell>
          <cell r="L356" t="str">
            <v>-</v>
          </cell>
          <cell r="M356" t="str">
            <v/>
          </cell>
          <cell r="N356" t="str">
            <v/>
          </cell>
          <cell r="O356" t="str">
            <v/>
          </cell>
          <cell r="P356">
            <v>0</v>
          </cell>
          <cell r="Q356">
            <v>0</v>
          </cell>
          <cell r="R356" t="str">
            <v/>
          </cell>
          <cell r="S356" t="str">
            <v/>
          </cell>
          <cell r="T356">
            <v>0</v>
          </cell>
          <cell r="U356" t="str">
            <v/>
          </cell>
        </row>
        <row r="357">
          <cell r="B357" t="str">
            <v>Zé Doca</v>
          </cell>
          <cell r="C357" t="str">
            <v>-</v>
          </cell>
          <cell r="D357" t="str">
            <v>-</v>
          </cell>
          <cell r="E357" t="str">
            <v>-</v>
          </cell>
          <cell r="F357" t="str">
            <v>-</v>
          </cell>
          <cell r="G357" t="str">
            <v>-</v>
          </cell>
          <cell r="H357" t="str">
            <v>-</v>
          </cell>
          <cell r="I357" t="str">
            <v>-</v>
          </cell>
          <cell r="J357" t="str">
            <v>-</v>
          </cell>
          <cell r="K357" t="str">
            <v>-</v>
          </cell>
          <cell r="L357" t="str">
            <v>-</v>
          </cell>
          <cell r="M357" t="str">
            <v/>
          </cell>
          <cell r="N357" t="str">
            <v/>
          </cell>
          <cell r="O357" t="str">
            <v/>
          </cell>
          <cell r="P357">
            <v>0</v>
          </cell>
          <cell r="Q357">
            <v>0</v>
          </cell>
          <cell r="R357" t="str">
            <v/>
          </cell>
          <cell r="S357" t="str">
            <v/>
          </cell>
          <cell r="T357">
            <v>0</v>
          </cell>
          <cell r="U357" t="str">
            <v/>
          </cell>
        </row>
        <row r="358">
          <cell r="B358" t="str">
            <v>Acauã</v>
          </cell>
          <cell r="C358" t="str">
            <v>-</v>
          </cell>
          <cell r="D358" t="str">
            <v>-</v>
          </cell>
          <cell r="E358" t="str">
            <v>-</v>
          </cell>
          <cell r="F358" t="str">
            <v>-</v>
          </cell>
          <cell r="G358" t="str">
            <v>-</v>
          </cell>
          <cell r="H358" t="str">
            <v>-</v>
          </cell>
          <cell r="I358" t="str">
            <v>-</v>
          </cell>
          <cell r="J358" t="str">
            <v>-</v>
          </cell>
          <cell r="K358" t="str">
            <v>-</v>
          </cell>
          <cell r="L358" t="str">
            <v>-</v>
          </cell>
          <cell r="M358" t="str">
            <v/>
          </cell>
          <cell r="N358" t="str">
            <v/>
          </cell>
          <cell r="O358" t="str">
            <v/>
          </cell>
          <cell r="P358">
            <v>0</v>
          </cell>
          <cell r="Q358">
            <v>0</v>
          </cell>
          <cell r="R358" t="str">
            <v/>
          </cell>
          <cell r="S358" t="str">
            <v/>
          </cell>
          <cell r="T358">
            <v>0</v>
          </cell>
          <cell r="U358" t="str">
            <v/>
          </cell>
        </row>
        <row r="359">
          <cell r="B359" t="str">
            <v>Agricolândia</v>
          </cell>
          <cell r="C359" t="str">
            <v>-</v>
          </cell>
          <cell r="D359" t="str">
            <v>-</v>
          </cell>
          <cell r="E359" t="str">
            <v>-</v>
          </cell>
          <cell r="F359" t="str">
            <v>-</v>
          </cell>
          <cell r="G359" t="str">
            <v>-</v>
          </cell>
          <cell r="H359">
            <v>3600</v>
          </cell>
          <cell r="I359">
            <v>2700</v>
          </cell>
          <cell r="J359">
            <v>3600</v>
          </cell>
          <cell r="K359">
            <v>3300</v>
          </cell>
          <cell r="L359">
            <v>3600</v>
          </cell>
          <cell r="M359">
            <v>3360</v>
          </cell>
          <cell r="N359">
            <v>3360</v>
          </cell>
          <cell r="O359">
            <v>391.1521443121589</v>
          </cell>
          <cell r="P359">
            <v>0.116414328664333</v>
          </cell>
          <cell r="Q359">
            <v>0.116414328664333</v>
          </cell>
          <cell r="R359">
            <v>56</v>
          </cell>
          <cell r="S359">
            <v>56</v>
          </cell>
          <cell r="T359">
            <v>60</v>
          </cell>
          <cell r="U359">
            <v>58.8</v>
          </cell>
        </row>
        <row r="360">
          <cell r="B360" t="str">
            <v>Água Branca</v>
          </cell>
          <cell r="C360" t="str">
            <v>-</v>
          </cell>
          <cell r="D360" t="str">
            <v>-</v>
          </cell>
          <cell r="E360" t="str">
            <v>-</v>
          </cell>
          <cell r="F360" t="str">
            <v>-</v>
          </cell>
          <cell r="G360" t="str">
            <v>-</v>
          </cell>
          <cell r="H360" t="str">
            <v>-</v>
          </cell>
          <cell r="I360" t="str">
            <v>-</v>
          </cell>
          <cell r="J360" t="str">
            <v>-</v>
          </cell>
          <cell r="K360" t="str">
            <v>-</v>
          </cell>
          <cell r="L360" t="str">
            <v>-</v>
          </cell>
          <cell r="M360" t="str">
            <v/>
          </cell>
          <cell r="N360" t="str">
            <v/>
          </cell>
          <cell r="O360" t="str">
            <v/>
          </cell>
          <cell r="P360">
            <v>0</v>
          </cell>
          <cell r="Q360">
            <v>0</v>
          </cell>
          <cell r="R360" t="str">
            <v/>
          </cell>
          <cell r="S360" t="str">
            <v/>
          </cell>
          <cell r="T360">
            <v>0</v>
          </cell>
          <cell r="U360" t="str">
            <v/>
          </cell>
        </row>
        <row r="361">
          <cell r="B361" t="str">
            <v>Alagoinha do Piauí</v>
          </cell>
          <cell r="C361" t="str">
            <v>-</v>
          </cell>
          <cell r="D361" t="str">
            <v>-</v>
          </cell>
          <cell r="E361" t="str">
            <v>-</v>
          </cell>
          <cell r="F361" t="str">
            <v>-</v>
          </cell>
          <cell r="G361" t="str">
            <v>-</v>
          </cell>
          <cell r="H361" t="str">
            <v>-</v>
          </cell>
          <cell r="I361" t="str">
            <v>-</v>
          </cell>
          <cell r="J361" t="str">
            <v>-</v>
          </cell>
          <cell r="K361" t="str">
            <v>-</v>
          </cell>
          <cell r="L361" t="str">
            <v>-</v>
          </cell>
          <cell r="M361" t="str">
            <v/>
          </cell>
          <cell r="N361" t="str">
            <v/>
          </cell>
          <cell r="O361" t="str">
            <v/>
          </cell>
          <cell r="P361">
            <v>0</v>
          </cell>
          <cell r="Q361">
            <v>0</v>
          </cell>
          <cell r="R361" t="str">
            <v/>
          </cell>
          <cell r="S361" t="str">
            <v/>
          </cell>
          <cell r="T361">
            <v>0</v>
          </cell>
          <cell r="U361" t="str">
            <v/>
          </cell>
        </row>
        <row r="362">
          <cell r="B362" t="str">
            <v>Alegrete do Piauí</v>
          </cell>
          <cell r="C362" t="str">
            <v>-</v>
          </cell>
          <cell r="D362" t="str">
            <v>-</v>
          </cell>
          <cell r="E362" t="str">
            <v>-</v>
          </cell>
          <cell r="F362" t="str">
            <v>-</v>
          </cell>
          <cell r="G362" t="str">
            <v>-</v>
          </cell>
          <cell r="H362" t="str">
            <v>-</v>
          </cell>
          <cell r="I362" t="str">
            <v>-</v>
          </cell>
          <cell r="J362" t="str">
            <v>-</v>
          </cell>
          <cell r="K362" t="str">
            <v>-</v>
          </cell>
          <cell r="L362" t="str">
            <v>-</v>
          </cell>
          <cell r="M362" t="str">
            <v/>
          </cell>
          <cell r="N362" t="str">
            <v/>
          </cell>
          <cell r="O362" t="str">
            <v/>
          </cell>
          <cell r="P362">
            <v>0</v>
          </cell>
          <cell r="Q362">
            <v>0</v>
          </cell>
          <cell r="R362" t="str">
            <v/>
          </cell>
          <cell r="S362" t="str">
            <v/>
          </cell>
          <cell r="T362">
            <v>0</v>
          </cell>
          <cell r="U362" t="str">
            <v/>
          </cell>
        </row>
        <row r="363">
          <cell r="B363" t="str">
            <v>Alto Longá</v>
          </cell>
          <cell r="C363" t="str">
            <v>-</v>
          </cell>
          <cell r="D363" t="str">
            <v>-</v>
          </cell>
          <cell r="E363" t="str">
            <v>-</v>
          </cell>
          <cell r="F363" t="str">
            <v>-</v>
          </cell>
          <cell r="G363" t="str">
            <v>-</v>
          </cell>
          <cell r="H363" t="str">
            <v>-</v>
          </cell>
          <cell r="I363" t="str">
            <v>-</v>
          </cell>
          <cell r="J363" t="str">
            <v>-</v>
          </cell>
          <cell r="K363" t="str">
            <v>-</v>
          </cell>
          <cell r="L363" t="str">
            <v>-</v>
          </cell>
          <cell r="M363" t="str">
            <v/>
          </cell>
          <cell r="N363" t="str">
            <v/>
          </cell>
          <cell r="O363" t="str">
            <v/>
          </cell>
          <cell r="P363">
            <v>0</v>
          </cell>
          <cell r="Q363">
            <v>0</v>
          </cell>
          <cell r="R363" t="str">
            <v/>
          </cell>
          <cell r="S363" t="str">
            <v/>
          </cell>
          <cell r="T363">
            <v>0</v>
          </cell>
          <cell r="U363" t="str">
            <v/>
          </cell>
        </row>
        <row r="364">
          <cell r="B364" t="str">
            <v>Altos</v>
          </cell>
          <cell r="C364" t="str">
            <v>-</v>
          </cell>
          <cell r="D364" t="str">
            <v>-</v>
          </cell>
          <cell r="E364" t="str">
            <v>-</v>
          </cell>
          <cell r="F364" t="str">
            <v>-</v>
          </cell>
          <cell r="G364" t="str">
            <v>-</v>
          </cell>
          <cell r="H364" t="str">
            <v>-</v>
          </cell>
          <cell r="I364" t="str">
            <v>-</v>
          </cell>
          <cell r="J364" t="str">
            <v>-</v>
          </cell>
          <cell r="K364" t="str">
            <v>-</v>
          </cell>
          <cell r="L364" t="str">
            <v>-</v>
          </cell>
          <cell r="M364" t="str">
            <v/>
          </cell>
          <cell r="N364" t="str">
            <v/>
          </cell>
          <cell r="O364" t="str">
            <v/>
          </cell>
          <cell r="P364">
            <v>0</v>
          </cell>
          <cell r="Q364">
            <v>0</v>
          </cell>
          <cell r="R364" t="str">
            <v/>
          </cell>
          <cell r="S364" t="str">
            <v/>
          </cell>
          <cell r="T364">
            <v>0</v>
          </cell>
          <cell r="U364" t="str">
            <v/>
          </cell>
        </row>
        <row r="365">
          <cell r="B365" t="str">
            <v>Alvorada do Gurguéia</v>
          </cell>
          <cell r="C365">
            <v>2580</v>
          </cell>
          <cell r="D365">
            <v>2931</v>
          </cell>
          <cell r="E365">
            <v>2723</v>
          </cell>
          <cell r="F365">
            <v>1361</v>
          </cell>
          <cell r="G365">
            <v>1772</v>
          </cell>
          <cell r="H365">
            <v>2343</v>
          </cell>
          <cell r="I365">
            <v>873</v>
          </cell>
          <cell r="J365">
            <v>2849</v>
          </cell>
          <cell r="K365">
            <v>3112</v>
          </cell>
          <cell r="L365">
            <v>3071</v>
          </cell>
          <cell r="M365">
            <v>2361.5</v>
          </cell>
          <cell r="N365">
            <v>2449.6</v>
          </cell>
          <cell r="O365">
            <v>772.55251529516681</v>
          </cell>
          <cell r="P365">
            <v>0.32714482968247588</v>
          </cell>
          <cell r="Q365">
            <v>0.15</v>
          </cell>
          <cell r="R365">
            <v>39.358333333333334</v>
          </cell>
          <cell r="S365">
            <v>40.826666666666668</v>
          </cell>
          <cell r="T365">
            <v>51.866666666666667</v>
          </cell>
          <cell r="U365">
            <v>42.9</v>
          </cell>
        </row>
        <row r="366">
          <cell r="B366" t="str">
            <v>Amarante</v>
          </cell>
          <cell r="C366" t="str">
            <v>-</v>
          </cell>
          <cell r="D366" t="str">
            <v>-</v>
          </cell>
          <cell r="E366" t="str">
            <v>-</v>
          </cell>
          <cell r="F366" t="str">
            <v>-</v>
          </cell>
          <cell r="G366" t="str">
            <v>-</v>
          </cell>
          <cell r="H366" t="str">
            <v>-</v>
          </cell>
          <cell r="I366" t="str">
            <v>-</v>
          </cell>
          <cell r="J366" t="str">
            <v>-</v>
          </cell>
          <cell r="K366" t="str">
            <v>-</v>
          </cell>
          <cell r="L366" t="str">
            <v>-</v>
          </cell>
          <cell r="M366" t="str">
            <v/>
          </cell>
          <cell r="N366" t="str">
            <v/>
          </cell>
          <cell r="O366" t="str">
            <v/>
          </cell>
          <cell r="P366">
            <v>0</v>
          </cell>
          <cell r="Q366">
            <v>0</v>
          </cell>
          <cell r="R366" t="str">
            <v/>
          </cell>
          <cell r="S366" t="str">
            <v/>
          </cell>
          <cell r="T366">
            <v>0</v>
          </cell>
          <cell r="U366" t="str">
            <v/>
          </cell>
        </row>
        <row r="367">
          <cell r="B367" t="str">
            <v>Angical do Piauí</v>
          </cell>
          <cell r="C367" t="str">
            <v>-</v>
          </cell>
          <cell r="D367" t="str">
            <v>-</v>
          </cell>
          <cell r="E367" t="str">
            <v>-</v>
          </cell>
          <cell r="F367" t="str">
            <v>-</v>
          </cell>
          <cell r="G367" t="str">
            <v>-</v>
          </cell>
          <cell r="H367" t="str">
            <v>-</v>
          </cell>
          <cell r="I367" t="str">
            <v>-</v>
          </cell>
          <cell r="J367" t="str">
            <v>-</v>
          </cell>
          <cell r="K367" t="str">
            <v>-</v>
          </cell>
          <cell r="L367" t="str">
            <v>-</v>
          </cell>
          <cell r="M367" t="str">
            <v/>
          </cell>
          <cell r="N367" t="str">
            <v/>
          </cell>
          <cell r="O367" t="str">
            <v/>
          </cell>
          <cell r="P367">
            <v>0</v>
          </cell>
          <cell r="Q367">
            <v>0</v>
          </cell>
          <cell r="R367" t="str">
            <v/>
          </cell>
          <cell r="S367" t="str">
            <v/>
          </cell>
          <cell r="T367">
            <v>0</v>
          </cell>
          <cell r="U367" t="str">
            <v/>
          </cell>
        </row>
        <row r="368">
          <cell r="B368" t="str">
            <v>Anísio de Abreu</v>
          </cell>
          <cell r="C368" t="str">
            <v>-</v>
          </cell>
          <cell r="D368" t="str">
            <v>-</v>
          </cell>
          <cell r="E368" t="str">
            <v>-</v>
          </cell>
          <cell r="F368" t="str">
            <v>-</v>
          </cell>
          <cell r="G368" t="str">
            <v>-</v>
          </cell>
          <cell r="H368" t="str">
            <v>-</v>
          </cell>
          <cell r="I368" t="str">
            <v>-</v>
          </cell>
          <cell r="J368" t="str">
            <v>-</v>
          </cell>
          <cell r="K368" t="str">
            <v>-</v>
          </cell>
          <cell r="L368" t="str">
            <v>-</v>
          </cell>
          <cell r="M368" t="str">
            <v/>
          </cell>
          <cell r="N368" t="str">
            <v/>
          </cell>
          <cell r="O368" t="str">
            <v/>
          </cell>
          <cell r="P368">
            <v>0</v>
          </cell>
          <cell r="Q368">
            <v>0</v>
          </cell>
          <cell r="R368" t="str">
            <v/>
          </cell>
          <cell r="S368" t="str">
            <v/>
          </cell>
          <cell r="T368">
            <v>0</v>
          </cell>
          <cell r="U368" t="str">
            <v/>
          </cell>
        </row>
        <row r="369">
          <cell r="B369" t="str">
            <v>Antônio Almeida</v>
          </cell>
          <cell r="C369">
            <v>2400</v>
          </cell>
          <cell r="D369">
            <v>2948</v>
          </cell>
          <cell r="E369">
            <v>2441</v>
          </cell>
          <cell r="F369">
            <v>2291</v>
          </cell>
          <cell r="G369">
            <v>2557</v>
          </cell>
          <cell r="H369">
            <v>1590</v>
          </cell>
          <cell r="I369">
            <v>817</v>
          </cell>
          <cell r="J369">
            <v>3012</v>
          </cell>
          <cell r="K369">
            <v>3421</v>
          </cell>
          <cell r="L369">
            <v>3195</v>
          </cell>
          <cell r="M369">
            <v>2467.1999999999998</v>
          </cell>
          <cell r="N369">
            <v>2407</v>
          </cell>
          <cell r="O369">
            <v>782.04543772511511</v>
          </cell>
          <cell r="P369">
            <v>0.31697691217781904</v>
          </cell>
          <cell r="Q369">
            <v>0.15</v>
          </cell>
          <cell r="R369">
            <v>41.12</v>
          </cell>
          <cell r="S369">
            <v>40.116666666666667</v>
          </cell>
          <cell r="T369">
            <v>57.016666666666666</v>
          </cell>
          <cell r="U369">
            <v>42.1</v>
          </cell>
        </row>
        <row r="370">
          <cell r="B370" t="str">
            <v>Aroazes</v>
          </cell>
          <cell r="C370" t="str">
            <v>-</v>
          </cell>
          <cell r="D370" t="str">
            <v>-</v>
          </cell>
          <cell r="E370" t="str">
            <v>-</v>
          </cell>
          <cell r="F370" t="str">
            <v>-</v>
          </cell>
          <cell r="G370" t="str">
            <v>-</v>
          </cell>
          <cell r="H370" t="str">
            <v>-</v>
          </cell>
          <cell r="I370" t="str">
            <v>-</v>
          </cell>
          <cell r="J370" t="str">
            <v>-</v>
          </cell>
          <cell r="K370" t="str">
            <v>-</v>
          </cell>
          <cell r="L370" t="str">
            <v>-</v>
          </cell>
          <cell r="M370" t="str">
            <v/>
          </cell>
          <cell r="N370" t="str">
            <v/>
          </cell>
          <cell r="O370" t="str">
            <v/>
          </cell>
          <cell r="P370">
            <v>0</v>
          </cell>
          <cell r="Q370">
            <v>0</v>
          </cell>
          <cell r="R370" t="str">
            <v/>
          </cell>
          <cell r="S370" t="str">
            <v/>
          </cell>
          <cell r="T370">
            <v>0</v>
          </cell>
          <cell r="U370" t="str">
            <v/>
          </cell>
        </row>
        <row r="371">
          <cell r="B371" t="str">
            <v>Aroeiras do Itaim</v>
          </cell>
          <cell r="C371" t="str">
            <v>-</v>
          </cell>
          <cell r="D371" t="str">
            <v>-</v>
          </cell>
          <cell r="E371" t="str">
            <v>-</v>
          </cell>
          <cell r="F371" t="str">
            <v>-</v>
          </cell>
          <cell r="G371" t="str">
            <v>-</v>
          </cell>
          <cell r="H371" t="str">
            <v>-</v>
          </cell>
          <cell r="I371" t="str">
            <v>-</v>
          </cell>
          <cell r="J371" t="str">
            <v>-</v>
          </cell>
          <cell r="K371" t="str">
            <v>-</v>
          </cell>
          <cell r="L371" t="str">
            <v>-</v>
          </cell>
          <cell r="M371" t="str">
            <v/>
          </cell>
          <cell r="N371" t="str">
            <v/>
          </cell>
          <cell r="O371" t="str">
            <v/>
          </cell>
          <cell r="P371">
            <v>0</v>
          </cell>
          <cell r="Q371">
            <v>0</v>
          </cell>
          <cell r="R371" t="str">
            <v/>
          </cell>
          <cell r="S371" t="str">
            <v/>
          </cell>
          <cell r="T371">
            <v>0</v>
          </cell>
          <cell r="U371" t="str">
            <v/>
          </cell>
        </row>
        <row r="372">
          <cell r="B372" t="str">
            <v>Arraial</v>
          </cell>
          <cell r="C372" t="str">
            <v>-</v>
          </cell>
          <cell r="D372" t="str">
            <v>-</v>
          </cell>
          <cell r="E372" t="str">
            <v>-</v>
          </cell>
          <cell r="F372" t="str">
            <v>-</v>
          </cell>
          <cell r="G372" t="str">
            <v>-</v>
          </cell>
          <cell r="H372" t="str">
            <v>-</v>
          </cell>
          <cell r="I372" t="str">
            <v>-</v>
          </cell>
          <cell r="J372" t="str">
            <v>-</v>
          </cell>
          <cell r="K372" t="str">
            <v>-</v>
          </cell>
          <cell r="L372" t="str">
            <v>-</v>
          </cell>
          <cell r="M372" t="str">
            <v/>
          </cell>
          <cell r="N372" t="str">
            <v/>
          </cell>
          <cell r="O372" t="str">
            <v/>
          </cell>
          <cell r="P372">
            <v>0</v>
          </cell>
          <cell r="Q372">
            <v>0</v>
          </cell>
          <cell r="R372" t="str">
            <v/>
          </cell>
          <cell r="S372" t="str">
            <v/>
          </cell>
          <cell r="T372">
            <v>0</v>
          </cell>
          <cell r="U372" t="str">
            <v/>
          </cell>
        </row>
        <row r="373">
          <cell r="B373" t="str">
            <v>Assunção do Piauí</v>
          </cell>
          <cell r="C373" t="str">
            <v>-</v>
          </cell>
          <cell r="D373" t="str">
            <v>-</v>
          </cell>
          <cell r="E373" t="str">
            <v>-</v>
          </cell>
          <cell r="F373" t="str">
            <v>-</v>
          </cell>
          <cell r="G373" t="str">
            <v>-</v>
          </cell>
          <cell r="H373" t="str">
            <v>-</v>
          </cell>
          <cell r="I373" t="str">
            <v>-</v>
          </cell>
          <cell r="J373" t="str">
            <v>-</v>
          </cell>
          <cell r="K373" t="str">
            <v>-</v>
          </cell>
          <cell r="L373" t="str">
            <v>-</v>
          </cell>
          <cell r="M373" t="str">
            <v/>
          </cell>
          <cell r="N373" t="str">
            <v/>
          </cell>
          <cell r="O373" t="str">
            <v/>
          </cell>
          <cell r="P373">
            <v>0</v>
          </cell>
          <cell r="Q373">
            <v>0</v>
          </cell>
          <cell r="R373" t="str">
            <v/>
          </cell>
          <cell r="S373" t="str">
            <v/>
          </cell>
          <cell r="T373">
            <v>0</v>
          </cell>
          <cell r="U373" t="str">
            <v/>
          </cell>
        </row>
        <row r="374">
          <cell r="B374" t="str">
            <v>Avelino Lopes</v>
          </cell>
          <cell r="C374" t="str">
            <v>-</v>
          </cell>
          <cell r="D374" t="str">
            <v>-</v>
          </cell>
          <cell r="E374" t="str">
            <v>-</v>
          </cell>
          <cell r="F374" t="str">
            <v>-</v>
          </cell>
          <cell r="G374" t="str">
            <v>-</v>
          </cell>
          <cell r="H374" t="str">
            <v>-</v>
          </cell>
          <cell r="I374" t="str">
            <v>-</v>
          </cell>
          <cell r="J374" t="str">
            <v>-</v>
          </cell>
          <cell r="K374" t="str">
            <v>-</v>
          </cell>
          <cell r="L374" t="str">
            <v>-</v>
          </cell>
          <cell r="M374" t="str">
            <v/>
          </cell>
          <cell r="N374" t="str">
            <v/>
          </cell>
          <cell r="O374" t="str">
            <v/>
          </cell>
          <cell r="P374">
            <v>0</v>
          </cell>
          <cell r="Q374">
            <v>0</v>
          </cell>
          <cell r="R374" t="str">
            <v/>
          </cell>
          <cell r="S374" t="str">
            <v/>
          </cell>
          <cell r="T374">
            <v>0</v>
          </cell>
          <cell r="U374" t="str">
            <v/>
          </cell>
        </row>
        <row r="375">
          <cell r="B375" t="str">
            <v>Baixa Grande do Ribeiro</v>
          </cell>
          <cell r="C375">
            <v>2730</v>
          </cell>
          <cell r="D375">
            <v>2991</v>
          </cell>
          <cell r="E375">
            <v>2937</v>
          </cell>
          <cell r="F375">
            <v>1968</v>
          </cell>
          <cell r="G375">
            <v>2528</v>
          </cell>
          <cell r="H375">
            <v>2831</v>
          </cell>
          <cell r="I375">
            <v>1184</v>
          </cell>
          <cell r="J375">
            <v>3055</v>
          </cell>
          <cell r="K375">
            <v>3518</v>
          </cell>
          <cell r="L375">
            <v>3155</v>
          </cell>
          <cell r="M375">
            <v>2689.7</v>
          </cell>
          <cell r="N375">
            <v>2748.6</v>
          </cell>
          <cell r="O375">
            <v>668.63776109007995</v>
          </cell>
          <cell r="P375">
            <v>0.24859194746257204</v>
          </cell>
          <cell r="Q375">
            <v>0.15</v>
          </cell>
          <cell r="R375">
            <v>44.828333333333333</v>
          </cell>
          <cell r="S375">
            <v>45.809999999999995</v>
          </cell>
          <cell r="T375">
            <v>58.633333333333333</v>
          </cell>
          <cell r="U375">
            <v>48.1</v>
          </cell>
        </row>
        <row r="376">
          <cell r="B376" t="str">
            <v>Barra D'Alcântara</v>
          </cell>
          <cell r="C376" t="str">
            <v>-</v>
          </cell>
          <cell r="D376" t="str">
            <v>-</v>
          </cell>
          <cell r="E376" t="str">
            <v>-</v>
          </cell>
          <cell r="F376" t="str">
            <v>-</v>
          </cell>
          <cell r="G376" t="str">
            <v>-</v>
          </cell>
          <cell r="H376" t="str">
            <v>-</v>
          </cell>
          <cell r="I376" t="str">
            <v>-</v>
          </cell>
          <cell r="J376" t="str">
            <v>-</v>
          </cell>
          <cell r="K376" t="str">
            <v>-</v>
          </cell>
          <cell r="L376" t="str">
            <v>-</v>
          </cell>
          <cell r="M376" t="str">
            <v/>
          </cell>
          <cell r="N376" t="str">
            <v/>
          </cell>
          <cell r="O376" t="str">
            <v/>
          </cell>
          <cell r="P376">
            <v>0</v>
          </cell>
          <cell r="Q376">
            <v>0</v>
          </cell>
          <cell r="R376" t="str">
            <v/>
          </cell>
          <cell r="S376" t="str">
            <v/>
          </cell>
          <cell r="T376">
            <v>0</v>
          </cell>
          <cell r="U376" t="str">
            <v/>
          </cell>
        </row>
        <row r="377">
          <cell r="B377" t="str">
            <v>Barras</v>
          </cell>
          <cell r="C377" t="str">
            <v>-</v>
          </cell>
          <cell r="D377" t="str">
            <v>-</v>
          </cell>
          <cell r="E377" t="str">
            <v>-</v>
          </cell>
          <cell r="F377" t="str">
            <v>-</v>
          </cell>
          <cell r="G377" t="str">
            <v>-</v>
          </cell>
          <cell r="H377" t="str">
            <v>-</v>
          </cell>
          <cell r="I377" t="str">
            <v>-</v>
          </cell>
          <cell r="J377" t="str">
            <v>-</v>
          </cell>
          <cell r="K377" t="str">
            <v>-</v>
          </cell>
          <cell r="L377" t="str">
            <v>-</v>
          </cell>
          <cell r="M377" t="str">
            <v/>
          </cell>
          <cell r="N377" t="str">
            <v/>
          </cell>
          <cell r="O377" t="str">
            <v/>
          </cell>
          <cell r="P377">
            <v>0</v>
          </cell>
          <cell r="Q377">
            <v>0</v>
          </cell>
          <cell r="R377" t="str">
            <v/>
          </cell>
          <cell r="S377" t="str">
            <v/>
          </cell>
          <cell r="T377">
            <v>0</v>
          </cell>
          <cell r="U377" t="str">
            <v/>
          </cell>
        </row>
        <row r="378">
          <cell r="B378" t="str">
            <v>Barreiras do Piauí</v>
          </cell>
          <cell r="C378" t="str">
            <v>-</v>
          </cell>
          <cell r="D378" t="str">
            <v>-</v>
          </cell>
          <cell r="E378" t="str">
            <v>-</v>
          </cell>
          <cell r="F378" t="str">
            <v>-</v>
          </cell>
          <cell r="G378" t="str">
            <v>-</v>
          </cell>
          <cell r="H378" t="str">
            <v>-</v>
          </cell>
          <cell r="I378" t="str">
            <v>-</v>
          </cell>
          <cell r="J378" t="str">
            <v>-</v>
          </cell>
          <cell r="K378" t="str">
            <v>-</v>
          </cell>
          <cell r="L378" t="str">
            <v>-</v>
          </cell>
          <cell r="M378" t="str">
            <v/>
          </cell>
          <cell r="N378" t="str">
            <v/>
          </cell>
          <cell r="O378" t="str">
            <v/>
          </cell>
          <cell r="P378">
            <v>0</v>
          </cell>
          <cell r="Q378">
            <v>0</v>
          </cell>
          <cell r="R378" t="str">
            <v/>
          </cell>
          <cell r="S378" t="str">
            <v/>
          </cell>
          <cell r="T378">
            <v>0</v>
          </cell>
          <cell r="U378" t="str">
            <v/>
          </cell>
        </row>
        <row r="379">
          <cell r="B379" t="str">
            <v>Barro Duro</v>
          </cell>
          <cell r="C379" t="str">
            <v>-</v>
          </cell>
          <cell r="D379" t="str">
            <v>-</v>
          </cell>
          <cell r="E379" t="str">
            <v>-</v>
          </cell>
          <cell r="F379" t="str">
            <v>-</v>
          </cell>
          <cell r="G379" t="str">
            <v>-</v>
          </cell>
          <cell r="H379" t="str">
            <v>-</v>
          </cell>
          <cell r="I379" t="str">
            <v>-</v>
          </cell>
          <cell r="J379" t="str">
            <v>-</v>
          </cell>
          <cell r="K379" t="str">
            <v>-</v>
          </cell>
          <cell r="L379" t="str">
            <v>-</v>
          </cell>
          <cell r="M379" t="str">
            <v/>
          </cell>
          <cell r="N379" t="str">
            <v/>
          </cell>
          <cell r="O379" t="str">
            <v/>
          </cell>
          <cell r="P379">
            <v>0</v>
          </cell>
          <cell r="Q379">
            <v>0</v>
          </cell>
          <cell r="R379" t="str">
            <v/>
          </cell>
          <cell r="S379" t="str">
            <v/>
          </cell>
          <cell r="T379">
            <v>0</v>
          </cell>
          <cell r="U379" t="str">
            <v/>
          </cell>
        </row>
        <row r="380">
          <cell r="B380" t="str">
            <v>Batalha</v>
          </cell>
          <cell r="C380" t="str">
            <v>-</v>
          </cell>
          <cell r="D380" t="str">
            <v>-</v>
          </cell>
          <cell r="E380" t="str">
            <v>-</v>
          </cell>
          <cell r="F380" t="str">
            <v>-</v>
          </cell>
          <cell r="G380" t="str">
            <v>-</v>
          </cell>
          <cell r="H380" t="str">
            <v>-</v>
          </cell>
          <cell r="I380" t="str">
            <v>-</v>
          </cell>
          <cell r="J380" t="str">
            <v>-</v>
          </cell>
          <cell r="K380" t="str">
            <v>-</v>
          </cell>
          <cell r="L380" t="str">
            <v>-</v>
          </cell>
          <cell r="M380" t="str">
            <v/>
          </cell>
          <cell r="N380" t="str">
            <v/>
          </cell>
          <cell r="O380" t="str">
            <v/>
          </cell>
          <cell r="P380">
            <v>0</v>
          </cell>
          <cell r="Q380">
            <v>0</v>
          </cell>
          <cell r="R380" t="str">
            <v/>
          </cell>
          <cell r="S380" t="str">
            <v/>
          </cell>
          <cell r="T380">
            <v>0</v>
          </cell>
          <cell r="U380" t="str">
            <v/>
          </cell>
        </row>
        <row r="381">
          <cell r="B381" t="str">
            <v>Bela Vista do Piauí</v>
          </cell>
          <cell r="C381" t="str">
            <v>-</v>
          </cell>
          <cell r="D381" t="str">
            <v>-</v>
          </cell>
          <cell r="E381" t="str">
            <v>-</v>
          </cell>
          <cell r="F381" t="str">
            <v>-</v>
          </cell>
          <cell r="G381" t="str">
            <v>-</v>
          </cell>
          <cell r="H381" t="str">
            <v>-</v>
          </cell>
          <cell r="I381" t="str">
            <v>-</v>
          </cell>
          <cell r="J381" t="str">
            <v>-</v>
          </cell>
          <cell r="K381" t="str">
            <v>-</v>
          </cell>
          <cell r="L381" t="str">
            <v>-</v>
          </cell>
          <cell r="M381" t="str">
            <v/>
          </cell>
          <cell r="N381" t="str">
            <v/>
          </cell>
          <cell r="O381" t="str">
            <v/>
          </cell>
          <cell r="P381">
            <v>0</v>
          </cell>
          <cell r="Q381">
            <v>0</v>
          </cell>
          <cell r="R381" t="str">
            <v/>
          </cell>
          <cell r="S381" t="str">
            <v/>
          </cell>
          <cell r="T381">
            <v>0</v>
          </cell>
          <cell r="U381" t="str">
            <v/>
          </cell>
        </row>
        <row r="382">
          <cell r="B382" t="str">
            <v>Belém do Piauí</v>
          </cell>
          <cell r="C382" t="str">
            <v>-</v>
          </cell>
          <cell r="D382" t="str">
            <v>-</v>
          </cell>
          <cell r="E382" t="str">
            <v>-</v>
          </cell>
          <cell r="F382" t="str">
            <v>-</v>
          </cell>
          <cell r="G382" t="str">
            <v>-</v>
          </cell>
          <cell r="H382" t="str">
            <v>-</v>
          </cell>
          <cell r="I382" t="str">
            <v>-</v>
          </cell>
          <cell r="J382" t="str">
            <v>-</v>
          </cell>
          <cell r="K382" t="str">
            <v>-</v>
          </cell>
          <cell r="L382" t="str">
            <v>-</v>
          </cell>
          <cell r="M382" t="str">
            <v/>
          </cell>
          <cell r="N382" t="str">
            <v/>
          </cell>
          <cell r="O382" t="str">
            <v/>
          </cell>
          <cell r="P382">
            <v>0</v>
          </cell>
          <cell r="Q382">
            <v>0</v>
          </cell>
          <cell r="R382" t="str">
            <v/>
          </cell>
          <cell r="S382" t="str">
            <v/>
          </cell>
          <cell r="T382">
            <v>0</v>
          </cell>
          <cell r="U382" t="str">
            <v/>
          </cell>
        </row>
        <row r="383">
          <cell r="B383" t="str">
            <v>Beneditinos</v>
          </cell>
          <cell r="C383" t="str">
            <v>-</v>
          </cell>
          <cell r="D383" t="str">
            <v>-</v>
          </cell>
          <cell r="E383" t="str">
            <v>-</v>
          </cell>
          <cell r="F383" t="str">
            <v>-</v>
          </cell>
          <cell r="G383" t="str">
            <v>-</v>
          </cell>
          <cell r="H383" t="str">
            <v>-</v>
          </cell>
          <cell r="I383" t="str">
            <v>-</v>
          </cell>
          <cell r="J383" t="str">
            <v>-</v>
          </cell>
          <cell r="K383" t="str">
            <v>-</v>
          </cell>
          <cell r="L383" t="str">
            <v>-</v>
          </cell>
          <cell r="M383" t="str">
            <v/>
          </cell>
          <cell r="N383" t="str">
            <v/>
          </cell>
          <cell r="O383" t="str">
            <v/>
          </cell>
          <cell r="P383">
            <v>0</v>
          </cell>
          <cell r="Q383">
            <v>0</v>
          </cell>
          <cell r="R383" t="str">
            <v/>
          </cell>
          <cell r="S383" t="str">
            <v/>
          </cell>
          <cell r="T383">
            <v>0</v>
          </cell>
          <cell r="U383" t="str">
            <v/>
          </cell>
        </row>
        <row r="384">
          <cell r="B384" t="str">
            <v>Bertolínia</v>
          </cell>
          <cell r="C384" t="str">
            <v>-</v>
          </cell>
          <cell r="D384" t="str">
            <v>-</v>
          </cell>
          <cell r="E384" t="str">
            <v>-</v>
          </cell>
          <cell r="F384" t="str">
            <v>-</v>
          </cell>
          <cell r="G384" t="str">
            <v>-</v>
          </cell>
          <cell r="H384" t="str">
            <v>-</v>
          </cell>
          <cell r="I384" t="str">
            <v>-</v>
          </cell>
          <cell r="J384" t="str">
            <v>-</v>
          </cell>
          <cell r="K384" t="str">
            <v>-</v>
          </cell>
          <cell r="L384" t="str">
            <v>-</v>
          </cell>
          <cell r="M384" t="str">
            <v/>
          </cell>
          <cell r="N384" t="str">
            <v/>
          </cell>
          <cell r="O384" t="str">
            <v/>
          </cell>
          <cell r="P384">
            <v>0</v>
          </cell>
          <cell r="Q384">
            <v>0</v>
          </cell>
          <cell r="R384" t="str">
            <v/>
          </cell>
          <cell r="S384" t="str">
            <v/>
          </cell>
          <cell r="T384">
            <v>0</v>
          </cell>
          <cell r="U384" t="str">
            <v/>
          </cell>
        </row>
        <row r="385">
          <cell r="B385" t="str">
            <v>Betânia do Piauí</v>
          </cell>
          <cell r="C385" t="str">
            <v>-</v>
          </cell>
          <cell r="D385" t="str">
            <v>-</v>
          </cell>
          <cell r="E385" t="str">
            <v>-</v>
          </cell>
          <cell r="F385" t="str">
            <v>-</v>
          </cell>
          <cell r="G385" t="str">
            <v>-</v>
          </cell>
          <cell r="H385" t="str">
            <v>-</v>
          </cell>
          <cell r="I385" t="str">
            <v>-</v>
          </cell>
          <cell r="J385" t="str">
            <v>-</v>
          </cell>
          <cell r="K385" t="str">
            <v>-</v>
          </cell>
          <cell r="L385" t="str">
            <v>-</v>
          </cell>
          <cell r="M385" t="str">
            <v/>
          </cell>
          <cell r="N385" t="str">
            <v/>
          </cell>
          <cell r="O385" t="str">
            <v/>
          </cell>
          <cell r="P385">
            <v>0</v>
          </cell>
          <cell r="Q385">
            <v>0</v>
          </cell>
          <cell r="R385" t="str">
            <v/>
          </cell>
          <cell r="S385" t="str">
            <v/>
          </cell>
          <cell r="T385">
            <v>0</v>
          </cell>
          <cell r="U385" t="str">
            <v/>
          </cell>
        </row>
        <row r="386">
          <cell r="B386" t="str">
            <v>Boa Hora</v>
          </cell>
          <cell r="C386" t="str">
            <v>-</v>
          </cell>
          <cell r="D386" t="str">
            <v>-</v>
          </cell>
          <cell r="E386" t="str">
            <v>-</v>
          </cell>
          <cell r="F386" t="str">
            <v>-</v>
          </cell>
          <cell r="G386">
            <v>2557</v>
          </cell>
          <cell r="H386">
            <v>900</v>
          </cell>
          <cell r="I386">
            <v>2701</v>
          </cell>
          <cell r="J386">
            <v>1680</v>
          </cell>
          <cell r="K386">
            <v>2400</v>
          </cell>
          <cell r="L386">
            <v>1600</v>
          </cell>
          <cell r="M386">
            <v>1973</v>
          </cell>
          <cell r="N386">
            <v>1856.2</v>
          </cell>
          <cell r="O386">
            <v>697.09052496788388</v>
          </cell>
          <cell r="P386">
            <v>0.35331501518899333</v>
          </cell>
          <cell r="Q386">
            <v>0.15</v>
          </cell>
          <cell r="R386">
            <v>32.883333333333333</v>
          </cell>
          <cell r="S386">
            <v>30.936666666666667</v>
          </cell>
          <cell r="T386">
            <v>45.016666666666666</v>
          </cell>
          <cell r="U386">
            <v>32.5</v>
          </cell>
        </row>
        <row r="387">
          <cell r="B387" t="str">
            <v>Bocaina</v>
          </cell>
          <cell r="C387" t="str">
            <v>-</v>
          </cell>
          <cell r="D387" t="str">
            <v>-</v>
          </cell>
          <cell r="E387" t="str">
            <v>-</v>
          </cell>
          <cell r="F387" t="str">
            <v>-</v>
          </cell>
          <cell r="G387" t="str">
            <v>-</v>
          </cell>
          <cell r="H387" t="str">
            <v>-</v>
          </cell>
          <cell r="I387" t="str">
            <v>-</v>
          </cell>
          <cell r="J387" t="str">
            <v>-</v>
          </cell>
          <cell r="K387" t="str">
            <v>-</v>
          </cell>
          <cell r="L387" t="str">
            <v>-</v>
          </cell>
          <cell r="M387" t="str">
            <v/>
          </cell>
          <cell r="N387" t="str">
            <v/>
          </cell>
          <cell r="O387" t="str">
            <v/>
          </cell>
          <cell r="P387">
            <v>0</v>
          </cell>
          <cell r="Q387">
            <v>0</v>
          </cell>
          <cell r="R387" t="str">
            <v/>
          </cell>
          <cell r="S387" t="str">
            <v/>
          </cell>
          <cell r="T387">
            <v>0</v>
          </cell>
          <cell r="U387" t="str">
            <v/>
          </cell>
        </row>
        <row r="388">
          <cell r="B388" t="str">
            <v>Bom Jesus</v>
          </cell>
          <cell r="C388">
            <v>2003</v>
          </cell>
          <cell r="D388">
            <v>3191</v>
          </cell>
          <cell r="E388">
            <v>2679</v>
          </cell>
          <cell r="F388">
            <v>908</v>
          </cell>
          <cell r="G388">
            <v>2140</v>
          </cell>
          <cell r="H388">
            <v>2805</v>
          </cell>
          <cell r="I388">
            <v>1109</v>
          </cell>
          <cell r="J388">
            <v>2607</v>
          </cell>
          <cell r="K388">
            <v>3596</v>
          </cell>
          <cell r="L388">
            <v>3157</v>
          </cell>
          <cell r="M388">
            <v>2419.5</v>
          </cell>
          <cell r="N388">
            <v>2654.8</v>
          </cell>
          <cell r="O388">
            <v>883.67996343573259</v>
          </cell>
          <cell r="P388">
            <v>0.36523247093851313</v>
          </cell>
          <cell r="Q388">
            <v>0.15</v>
          </cell>
          <cell r="R388">
            <v>40.325000000000003</v>
          </cell>
          <cell r="S388">
            <v>44.24666666666667</v>
          </cell>
          <cell r="T388">
            <v>59.93333333333333</v>
          </cell>
          <cell r="U388">
            <v>46.5</v>
          </cell>
        </row>
        <row r="389">
          <cell r="B389" t="str">
            <v>Bom Princípio do Piauí</v>
          </cell>
          <cell r="C389" t="str">
            <v>-</v>
          </cell>
          <cell r="D389" t="str">
            <v>-</v>
          </cell>
          <cell r="E389" t="str">
            <v>-</v>
          </cell>
          <cell r="F389" t="str">
            <v>-</v>
          </cell>
          <cell r="G389" t="str">
            <v>-</v>
          </cell>
          <cell r="H389" t="str">
            <v>-</v>
          </cell>
          <cell r="I389" t="str">
            <v>-</v>
          </cell>
          <cell r="J389" t="str">
            <v>-</v>
          </cell>
          <cell r="K389" t="str">
            <v>-</v>
          </cell>
          <cell r="L389" t="str">
            <v>-</v>
          </cell>
          <cell r="M389" t="str">
            <v/>
          </cell>
          <cell r="N389" t="str">
            <v/>
          </cell>
          <cell r="O389" t="str">
            <v/>
          </cell>
          <cell r="P389">
            <v>0</v>
          </cell>
          <cell r="Q389">
            <v>0</v>
          </cell>
          <cell r="R389" t="str">
            <v/>
          </cell>
          <cell r="S389" t="str">
            <v/>
          </cell>
          <cell r="T389">
            <v>0</v>
          </cell>
          <cell r="U389" t="str">
            <v/>
          </cell>
        </row>
        <row r="390">
          <cell r="B390" t="str">
            <v>Bonfim do Piauí</v>
          </cell>
          <cell r="C390" t="str">
            <v>-</v>
          </cell>
          <cell r="D390" t="str">
            <v>-</v>
          </cell>
          <cell r="E390" t="str">
            <v>-</v>
          </cell>
          <cell r="F390" t="str">
            <v>-</v>
          </cell>
          <cell r="G390" t="str">
            <v>-</v>
          </cell>
          <cell r="H390" t="str">
            <v>-</v>
          </cell>
          <cell r="I390" t="str">
            <v>-</v>
          </cell>
          <cell r="J390" t="str">
            <v>-</v>
          </cell>
          <cell r="K390" t="str">
            <v>-</v>
          </cell>
          <cell r="L390" t="str">
            <v>-</v>
          </cell>
          <cell r="M390" t="str">
            <v/>
          </cell>
          <cell r="N390" t="str">
            <v/>
          </cell>
          <cell r="O390" t="str">
            <v/>
          </cell>
          <cell r="P390">
            <v>0</v>
          </cell>
          <cell r="Q390">
            <v>0</v>
          </cell>
          <cell r="R390" t="str">
            <v/>
          </cell>
          <cell r="S390" t="str">
            <v/>
          </cell>
          <cell r="T390">
            <v>0</v>
          </cell>
          <cell r="U390" t="str">
            <v/>
          </cell>
        </row>
        <row r="391">
          <cell r="B391" t="str">
            <v>Boqueirão do Piauí</v>
          </cell>
          <cell r="C391" t="str">
            <v>-</v>
          </cell>
          <cell r="D391" t="str">
            <v>-</v>
          </cell>
          <cell r="E391" t="str">
            <v>-</v>
          </cell>
          <cell r="F391" t="str">
            <v>-</v>
          </cell>
          <cell r="G391" t="str">
            <v>-</v>
          </cell>
          <cell r="H391" t="str">
            <v>-</v>
          </cell>
          <cell r="I391" t="str">
            <v>-</v>
          </cell>
          <cell r="J391" t="str">
            <v>-</v>
          </cell>
          <cell r="K391" t="str">
            <v>-</v>
          </cell>
          <cell r="L391" t="str">
            <v>-</v>
          </cell>
          <cell r="M391" t="str">
            <v/>
          </cell>
          <cell r="N391" t="str">
            <v/>
          </cell>
          <cell r="O391" t="str">
            <v/>
          </cell>
          <cell r="P391">
            <v>0</v>
          </cell>
          <cell r="Q391">
            <v>0</v>
          </cell>
          <cell r="R391" t="str">
            <v/>
          </cell>
          <cell r="S391" t="str">
            <v/>
          </cell>
          <cell r="T391">
            <v>0</v>
          </cell>
          <cell r="U391" t="str">
            <v/>
          </cell>
        </row>
        <row r="392">
          <cell r="B392" t="str">
            <v>Brasileira</v>
          </cell>
          <cell r="C392" t="str">
            <v>-</v>
          </cell>
          <cell r="D392" t="str">
            <v>-</v>
          </cell>
          <cell r="E392" t="str">
            <v>-</v>
          </cell>
          <cell r="F392" t="str">
            <v>-</v>
          </cell>
          <cell r="G392" t="str">
            <v>-</v>
          </cell>
          <cell r="H392" t="str">
            <v>-</v>
          </cell>
          <cell r="I392" t="str">
            <v>-</v>
          </cell>
          <cell r="J392" t="str">
            <v>-</v>
          </cell>
          <cell r="K392" t="str">
            <v>-</v>
          </cell>
          <cell r="L392" t="str">
            <v>-</v>
          </cell>
          <cell r="M392" t="str">
            <v/>
          </cell>
          <cell r="N392" t="str">
            <v/>
          </cell>
          <cell r="O392" t="str">
            <v/>
          </cell>
          <cell r="P392">
            <v>0</v>
          </cell>
          <cell r="Q392">
            <v>0</v>
          </cell>
          <cell r="R392" t="str">
            <v/>
          </cell>
          <cell r="S392" t="str">
            <v/>
          </cell>
          <cell r="T392">
            <v>0</v>
          </cell>
          <cell r="U392" t="str">
            <v/>
          </cell>
        </row>
        <row r="393">
          <cell r="B393" t="str">
            <v>Brejo do Piauí</v>
          </cell>
          <cell r="C393" t="str">
            <v>-</v>
          </cell>
          <cell r="D393" t="str">
            <v>-</v>
          </cell>
          <cell r="E393" t="str">
            <v>-</v>
          </cell>
          <cell r="F393" t="str">
            <v>-</v>
          </cell>
          <cell r="G393" t="str">
            <v>-</v>
          </cell>
          <cell r="H393" t="str">
            <v>-</v>
          </cell>
          <cell r="I393" t="str">
            <v>-</v>
          </cell>
          <cell r="J393" t="str">
            <v>-</v>
          </cell>
          <cell r="K393" t="str">
            <v>-</v>
          </cell>
          <cell r="L393" t="str">
            <v>-</v>
          </cell>
          <cell r="M393" t="str">
            <v/>
          </cell>
          <cell r="N393" t="str">
            <v/>
          </cell>
          <cell r="O393" t="str">
            <v/>
          </cell>
          <cell r="P393">
            <v>0</v>
          </cell>
          <cell r="Q393">
            <v>0</v>
          </cell>
          <cell r="R393" t="str">
            <v/>
          </cell>
          <cell r="S393" t="str">
            <v/>
          </cell>
          <cell r="T393">
            <v>0</v>
          </cell>
          <cell r="U393" t="str">
            <v/>
          </cell>
        </row>
        <row r="394">
          <cell r="B394" t="str">
            <v>Buriti dos Lopes</v>
          </cell>
          <cell r="C394" t="str">
            <v>-</v>
          </cell>
          <cell r="D394" t="str">
            <v>-</v>
          </cell>
          <cell r="E394" t="str">
            <v>-</v>
          </cell>
          <cell r="F394" t="str">
            <v>-</v>
          </cell>
          <cell r="G394" t="str">
            <v>-</v>
          </cell>
          <cell r="H394" t="str">
            <v>-</v>
          </cell>
          <cell r="I394" t="str">
            <v>-</v>
          </cell>
          <cell r="J394" t="str">
            <v>-</v>
          </cell>
          <cell r="K394" t="str">
            <v>-</v>
          </cell>
          <cell r="L394" t="str">
            <v>-</v>
          </cell>
          <cell r="M394" t="str">
            <v/>
          </cell>
          <cell r="N394" t="str">
            <v/>
          </cell>
          <cell r="O394" t="str">
            <v/>
          </cell>
          <cell r="P394">
            <v>0</v>
          </cell>
          <cell r="Q394">
            <v>0</v>
          </cell>
          <cell r="R394" t="str">
            <v/>
          </cell>
          <cell r="S394" t="str">
            <v/>
          </cell>
          <cell r="T394">
            <v>0</v>
          </cell>
          <cell r="U394" t="str">
            <v/>
          </cell>
        </row>
        <row r="395">
          <cell r="B395" t="str">
            <v>Buriti dos Montes</v>
          </cell>
          <cell r="C395" t="str">
            <v>-</v>
          </cell>
          <cell r="D395" t="str">
            <v>-</v>
          </cell>
          <cell r="E395" t="str">
            <v>-</v>
          </cell>
          <cell r="F395" t="str">
            <v>-</v>
          </cell>
          <cell r="G395" t="str">
            <v>-</v>
          </cell>
          <cell r="H395" t="str">
            <v>-</v>
          </cell>
          <cell r="I395" t="str">
            <v>-</v>
          </cell>
          <cell r="J395" t="str">
            <v>-</v>
          </cell>
          <cell r="K395" t="str">
            <v>-</v>
          </cell>
          <cell r="L395" t="str">
            <v>-</v>
          </cell>
          <cell r="M395" t="str">
            <v/>
          </cell>
          <cell r="N395" t="str">
            <v/>
          </cell>
          <cell r="O395" t="str">
            <v/>
          </cell>
          <cell r="P395">
            <v>0</v>
          </cell>
          <cell r="Q395">
            <v>0</v>
          </cell>
          <cell r="R395" t="str">
            <v/>
          </cell>
          <cell r="S395" t="str">
            <v/>
          </cell>
          <cell r="T395">
            <v>0</v>
          </cell>
          <cell r="U395" t="str">
            <v/>
          </cell>
        </row>
        <row r="396">
          <cell r="B396" t="str">
            <v>Cabeceiras do Piauí</v>
          </cell>
          <cell r="C396" t="str">
            <v>-</v>
          </cell>
          <cell r="D396" t="str">
            <v>-</v>
          </cell>
          <cell r="E396" t="str">
            <v>-</v>
          </cell>
          <cell r="F396" t="str">
            <v>-</v>
          </cell>
          <cell r="G396" t="str">
            <v>-</v>
          </cell>
          <cell r="H396" t="str">
            <v>-</v>
          </cell>
          <cell r="I396" t="str">
            <v>-</v>
          </cell>
          <cell r="J396" t="str">
            <v>-</v>
          </cell>
          <cell r="K396" t="str">
            <v>-</v>
          </cell>
          <cell r="L396" t="str">
            <v>-</v>
          </cell>
          <cell r="M396" t="str">
            <v/>
          </cell>
          <cell r="N396" t="str">
            <v/>
          </cell>
          <cell r="O396" t="str">
            <v/>
          </cell>
          <cell r="P396">
            <v>0</v>
          </cell>
          <cell r="Q396">
            <v>0</v>
          </cell>
          <cell r="R396" t="str">
            <v/>
          </cell>
          <cell r="S396" t="str">
            <v/>
          </cell>
          <cell r="T396">
            <v>0</v>
          </cell>
          <cell r="U396" t="str">
            <v/>
          </cell>
        </row>
        <row r="397">
          <cell r="B397" t="str">
            <v>Cajazeiras do Piauí</v>
          </cell>
          <cell r="C397" t="str">
            <v>-</v>
          </cell>
          <cell r="D397" t="str">
            <v>-</v>
          </cell>
          <cell r="E397" t="str">
            <v>-</v>
          </cell>
          <cell r="F397" t="str">
            <v>-</v>
          </cell>
          <cell r="G397" t="str">
            <v>-</v>
          </cell>
          <cell r="H397" t="str">
            <v>-</v>
          </cell>
          <cell r="I397" t="str">
            <v>-</v>
          </cell>
          <cell r="J397" t="str">
            <v>-</v>
          </cell>
          <cell r="K397" t="str">
            <v>-</v>
          </cell>
          <cell r="L397" t="str">
            <v>-</v>
          </cell>
          <cell r="M397" t="str">
            <v/>
          </cell>
          <cell r="N397" t="str">
            <v/>
          </cell>
          <cell r="O397" t="str">
            <v/>
          </cell>
          <cell r="P397">
            <v>0</v>
          </cell>
          <cell r="Q397">
            <v>0</v>
          </cell>
          <cell r="R397" t="str">
            <v/>
          </cell>
          <cell r="S397" t="str">
            <v/>
          </cell>
          <cell r="T397">
            <v>0</v>
          </cell>
          <cell r="U397" t="str">
            <v/>
          </cell>
        </row>
        <row r="398">
          <cell r="B398" t="str">
            <v>Cajueiro da Praia</v>
          </cell>
          <cell r="C398" t="str">
            <v>-</v>
          </cell>
          <cell r="D398" t="str">
            <v>-</v>
          </cell>
          <cell r="E398" t="str">
            <v>-</v>
          </cell>
          <cell r="F398" t="str">
            <v>-</v>
          </cell>
          <cell r="G398" t="str">
            <v>-</v>
          </cell>
          <cell r="H398" t="str">
            <v>-</v>
          </cell>
          <cell r="I398" t="str">
            <v>-</v>
          </cell>
          <cell r="J398" t="str">
            <v>-</v>
          </cell>
          <cell r="K398" t="str">
            <v>-</v>
          </cell>
          <cell r="L398" t="str">
            <v>-</v>
          </cell>
          <cell r="M398" t="str">
            <v/>
          </cell>
          <cell r="N398" t="str">
            <v/>
          </cell>
          <cell r="O398" t="str">
            <v/>
          </cell>
          <cell r="P398">
            <v>0</v>
          </cell>
          <cell r="Q398">
            <v>0</v>
          </cell>
          <cell r="R398" t="str">
            <v/>
          </cell>
          <cell r="S398" t="str">
            <v/>
          </cell>
          <cell r="T398">
            <v>0</v>
          </cell>
          <cell r="U398" t="str">
            <v/>
          </cell>
        </row>
        <row r="399">
          <cell r="B399" t="str">
            <v>Caldeirão Grande do Piauí</v>
          </cell>
          <cell r="C399" t="str">
            <v>-</v>
          </cell>
          <cell r="D399" t="str">
            <v>-</v>
          </cell>
          <cell r="E399" t="str">
            <v>-</v>
          </cell>
          <cell r="F399" t="str">
            <v>-</v>
          </cell>
          <cell r="G399" t="str">
            <v>-</v>
          </cell>
          <cell r="H399" t="str">
            <v>-</v>
          </cell>
          <cell r="I399" t="str">
            <v>-</v>
          </cell>
          <cell r="J399" t="str">
            <v>-</v>
          </cell>
          <cell r="K399" t="str">
            <v>-</v>
          </cell>
          <cell r="L399" t="str">
            <v>-</v>
          </cell>
          <cell r="M399" t="str">
            <v/>
          </cell>
          <cell r="N399" t="str">
            <v/>
          </cell>
          <cell r="O399" t="str">
            <v/>
          </cell>
          <cell r="P399">
            <v>0</v>
          </cell>
          <cell r="Q399">
            <v>0</v>
          </cell>
          <cell r="R399" t="str">
            <v/>
          </cell>
          <cell r="S399" t="str">
            <v/>
          </cell>
          <cell r="T399">
            <v>0</v>
          </cell>
          <cell r="U399" t="str">
            <v/>
          </cell>
        </row>
        <row r="400">
          <cell r="B400" t="str">
            <v>Campinas do Piauí</v>
          </cell>
          <cell r="C400" t="str">
            <v>-</v>
          </cell>
          <cell r="D400" t="str">
            <v>-</v>
          </cell>
          <cell r="E400" t="str">
            <v>-</v>
          </cell>
          <cell r="F400" t="str">
            <v>-</v>
          </cell>
          <cell r="G400" t="str">
            <v>-</v>
          </cell>
          <cell r="H400" t="str">
            <v>-</v>
          </cell>
          <cell r="I400" t="str">
            <v>-</v>
          </cell>
          <cell r="J400" t="str">
            <v>-</v>
          </cell>
          <cell r="K400" t="str">
            <v>-</v>
          </cell>
          <cell r="L400" t="str">
            <v>-</v>
          </cell>
          <cell r="M400" t="str">
            <v/>
          </cell>
          <cell r="N400" t="str">
            <v/>
          </cell>
          <cell r="O400" t="str">
            <v/>
          </cell>
          <cell r="P400">
            <v>0</v>
          </cell>
          <cell r="Q400">
            <v>0</v>
          </cell>
          <cell r="R400" t="str">
            <v/>
          </cell>
          <cell r="S400" t="str">
            <v/>
          </cell>
          <cell r="T400">
            <v>0</v>
          </cell>
          <cell r="U400" t="str">
            <v/>
          </cell>
        </row>
        <row r="401">
          <cell r="B401" t="str">
            <v>Campo Alegre do Fidalgo</v>
          </cell>
          <cell r="C401" t="str">
            <v>-</v>
          </cell>
          <cell r="D401" t="str">
            <v>-</v>
          </cell>
          <cell r="E401" t="str">
            <v>-</v>
          </cell>
          <cell r="F401" t="str">
            <v>-</v>
          </cell>
          <cell r="G401" t="str">
            <v>-</v>
          </cell>
          <cell r="H401" t="str">
            <v>-</v>
          </cell>
          <cell r="I401" t="str">
            <v>-</v>
          </cell>
          <cell r="J401" t="str">
            <v>-</v>
          </cell>
          <cell r="K401" t="str">
            <v>-</v>
          </cell>
          <cell r="L401" t="str">
            <v>-</v>
          </cell>
          <cell r="M401" t="str">
            <v/>
          </cell>
          <cell r="N401" t="str">
            <v/>
          </cell>
          <cell r="O401" t="str">
            <v/>
          </cell>
          <cell r="P401">
            <v>0</v>
          </cell>
          <cell r="Q401">
            <v>0</v>
          </cell>
          <cell r="R401" t="str">
            <v/>
          </cell>
          <cell r="S401" t="str">
            <v/>
          </cell>
          <cell r="T401">
            <v>0</v>
          </cell>
          <cell r="U401" t="str">
            <v/>
          </cell>
        </row>
        <row r="402">
          <cell r="B402" t="str">
            <v>Campo Grande do Piauí</v>
          </cell>
          <cell r="C402" t="str">
            <v>-</v>
          </cell>
          <cell r="D402" t="str">
            <v>-</v>
          </cell>
          <cell r="E402" t="str">
            <v>-</v>
          </cell>
          <cell r="F402" t="str">
            <v>-</v>
          </cell>
          <cell r="G402" t="str">
            <v>-</v>
          </cell>
          <cell r="H402" t="str">
            <v>-</v>
          </cell>
          <cell r="I402" t="str">
            <v>-</v>
          </cell>
          <cell r="J402" t="str">
            <v>-</v>
          </cell>
          <cell r="K402" t="str">
            <v>-</v>
          </cell>
          <cell r="L402" t="str">
            <v>-</v>
          </cell>
          <cell r="M402" t="str">
            <v/>
          </cell>
          <cell r="N402" t="str">
            <v/>
          </cell>
          <cell r="O402" t="str">
            <v/>
          </cell>
          <cell r="P402">
            <v>0</v>
          </cell>
          <cell r="Q402">
            <v>0</v>
          </cell>
          <cell r="R402" t="str">
            <v/>
          </cell>
          <cell r="S402" t="str">
            <v/>
          </cell>
          <cell r="T402">
            <v>0</v>
          </cell>
          <cell r="U402" t="str">
            <v/>
          </cell>
        </row>
        <row r="403">
          <cell r="B403" t="str">
            <v>Campo Largo do Piauí</v>
          </cell>
          <cell r="C403" t="str">
            <v>-</v>
          </cell>
          <cell r="D403" t="str">
            <v>-</v>
          </cell>
          <cell r="E403" t="str">
            <v>-</v>
          </cell>
          <cell r="F403" t="str">
            <v>-</v>
          </cell>
          <cell r="G403" t="str">
            <v>-</v>
          </cell>
          <cell r="H403" t="str">
            <v>-</v>
          </cell>
          <cell r="I403" t="str">
            <v>-</v>
          </cell>
          <cell r="J403" t="str">
            <v>-</v>
          </cell>
          <cell r="K403" t="str">
            <v>-</v>
          </cell>
          <cell r="L403" t="str">
            <v>-</v>
          </cell>
          <cell r="M403" t="str">
            <v/>
          </cell>
          <cell r="N403" t="str">
            <v/>
          </cell>
          <cell r="O403" t="str">
            <v/>
          </cell>
          <cell r="P403">
            <v>0</v>
          </cell>
          <cell r="Q403">
            <v>0</v>
          </cell>
          <cell r="R403" t="str">
            <v/>
          </cell>
          <cell r="S403" t="str">
            <v/>
          </cell>
          <cell r="T403">
            <v>0</v>
          </cell>
          <cell r="U403" t="str">
            <v/>
          </cell>
        </row>
        <row r="404">
          <cell r="B404" t="str">
            <v>Campo Maior</v>
          </cell>
          <cell r="C404" t="str">
            <v>-</v>
          </cell>
          <cell r="D404" t="str">
            <v>-</v>
          </cell>
          <cell r="E404" t="str">
            <v>-</v>
          </cell>
          <cell r="F404" t="str">
            <v>-</v>
          </cell>
          <cell r="G404" t="str">
            <v>-</v>
          </cell>
          <cell r="H404" t="str">
            <v>-</v>
          </cell>
          <cell r="I404" t="str">
            <v>-</v>
          </cell>
          <cell r="J404" t="str">
            <v>-</v>
          </cell>
          <cell r="K404" t="str">
            <v>-</v>
          </cell>
          <cell r="L404" t="str">
            <v>-</v>
          </cell>
          <cell r="M404" t="str">
            <v/>
          </cell>
          <cell r="N404" t="str">
            <v/>
          </cell>
          <cell r="O404" t="str">
            <v/>
          </cell>
          <cell r="P404">
            <v>0</v>
          </cell>
          <cell r="Q404">
            <v>0</v>
          </cell>
          <cell r="R404" t="str">
            <v/>
          </cell>
          <cell r="S404" t="str">
            <v/>
          </cell>
          <cell r="T404">
            <v>0</v>
          </cell>
          <cell r="U404" t="str">
            <v/>
          </cell>
        </row>
        <row r="405">
          <cell r="B405" t="str">
            <v>Canavieira</v>
          </cell>
          <cell r="C405" t="str">
            <v>-</v>
          </cell>
          <cell r="D405" t="str">
            <v>-</v>
          </cell>
          <cell r="E405" t="str">
            <v>-</v>
          </cell>
          <cell r="F405" t="str">
            <v>-</v>
          </cell>
          <cell r="G405" t="str">
            <v>-</v>
          </cell>
          <cell r="H405" t="str">
            <v>-</v>
          </cell>
          <cell r="I405" t="str">
            <v>-</v>
          </cell>
          <cell r="J405" t="str">
            <v>-</v>
          </cell>
          <cell r="K405" t="str">
            <v>-</v>
          </cell>
          <cell r="L405" t="str">
            <v>-</v>
          </cell>
          <cell r="M405" t="str">
            <v/>
          </cell>
          <cell r="N405" t="str">
            <v/>
          </cell>
          <cell r="O405" t="str">
            <v/>
          </cell>
          <cell r="P405">
            <v>0</v>
          </cell>
          <cell r="Q405">
            <v>0</v>
          </cell>
          <cell r="R405" t="str">
            <v/>
          </cell>
          <cell r="S405" t="str">
            <v/>
          </cell>
          <cell r="T405">
            <v>0</v>
          </cell>
          <cell r="U405" t="str">
            <v/>
          </cell>
        </row>
        <row r="406">
          <cell r="B406" t="str">
            <v>Canto do Buriti</v>
          </cell>
          <cell r="C406" t="str">
            <v>-</v>
          </cell>
          <cell r="D406" t="str">
            <v>-</v>
          </cell>
          <cell r="E406" t="str">
            <v>-</v>
          </cell>
          <cell r="F406" t="str">
            <v>-</v>
          </cell>
          <cell r="G406" t="str">
            <v>-</v>
          </cell>
          <cell r="H406" t="str">
            <v>-</v>
          </cell>
          <cell r="I406" t="str">
            <v>-</v>
          </cell>
          <cell r="J406" t="str">
            <v>-</v>
          </cell>
          <cell r="K406" t="str">
            <v>-</v>
          </cell>
          <cell r="L406" t="str">
            <v>-</v>
          </cell>
          <cell r="M406" t="str">
            <v/>
          </cell>
          <cell r="N406" t="str">
            <v/>
          </cell>
          <cell r="O406" t="str">
            <v/>
          </cell>
          <cell r="P406">
            <v>0</v>
          </cell>
          <cell r="Q406">
            <v>0</v>
          </cell>
          <cell r="R406" t="str">
            <v/>
          </cell>
          <cell r="S406" t="str">
            <v/>
          </cell>
          <cell r="T406">
            <v>0</v>
          </cell>
          <cell r="U406" t="str">
            <v/>
          </cell>
        </row>
        <row r="407">
          <cell r="B407" t="str">
            <v>Capitão de Campos</v>
          </cell>
          <cell r="C407" t="str">
            <v>-</v>
          </cell>
          <cell r="D407" t="str">
            <v>-</v>
          </cell>
          <cell r="E407" t="str">
            <v>-</v>
          </cell>
          <cell r="F407" t="str">
            <v>-</v>
          </cell>
          <cell r="G407" t="str">
            <v>-</v>
          </cell>
          <cell r="H407" t="str">
            <v>-</v>
          </cell>
          <cell r="I407" t="str">
            <v>-</v>
          </cell>
          <cell r="J407" t="str">
            <v>-</v>
          </cell>
          <cell r="K407" t="str">
            <v>-</v>
          </cell>
          <cell r="L407" t="str">
            <v>-</v>
          </cell>
          <cell r="M407" t="str">
            <v/>
          </cell>
          <cell r="N407" t="str">
            <v/>
          </cell>
          <cell r="O407" t="str">
            <v/>
          </cell>
          <cell r="P407">
            <v>0</v>
          </cell>
          <cell r="Q407">
            <v>0</v>
          </cell>
          <cell r="R407" t="str">
            <v/>
          </cell>
          <cell r="S407" t="str">
            <v/>
          </cell>
          <cell r="T407">
            <v>0</v>
          </cell>
          <cell r="U407" t="str">
            <v/>
          </cell>
        </row>
        <row r="408">
          <cell r="B408" t="str">
            <v>Capitão Gervásio Oliveira</v>
          </cell>
          <cell r="C408" t="str">
            <v>-</v>
          </cell>
          <cell r="D408" t="str">
            <v>-</v>
          </cell>
          <cell r="E408" t="str">
            <v>-</v>
          </cell>
          <cell r="F408" t="str">
            <v>-</v>
          </cell>
          <cell r="G408" t="str">
            <v>-</v>
          </cell>
          <cell r="H408" t="str">
            <v>-</v>
          </cell>
          <cell r="I408" t="str">
            <v>-</v>
          </cell>
          <cell r="J408" t="str">
            <v>-</v>
          </cell>
          <cell r="K408" t="str">
            <v>-</v>
          </cell>
          <cell r="L408" t="str">
            <v>-</v>
          </cell>
          <cell r="M408" t="str">
            <v/>
          </cell>
          <cell r="N408" t="str">
            <v/>
          </cell>
          <cell r="O408" t="str">
            <v/>
          </cell>
          <cell r="P408">
            <v>0</v>
          </cell>
          <cell r="Q408">
            <v>0</v>
          </cell>
          <cell r="R408" t="str">
            <v/>
          </cell>
          <cell r="S408" t="str">
            <v/>
          </cell>
          <cell r="T408">
            <v>0</v>
          </cell>
          <cell r="U408" t="str">
            <v/>
          </cell>
        </row>
        <row r="409">
          <cell r="B409" t="str">
            <v>Caracol</v>
          </cell>
          <cell r="C409" t="str">
            <v>-</v>
          </cell>
          <cell r="D409" t="str">
            <v>-</v>
          </cell>
          <cell r="E409" t="str">
            <v>-</v>
          </cell>
          <cell r="F409" t="str">
            <v>-</v>
          </cell>
          <cell r="G409" t="str">
            <v>-</v>
          </cell>
          <cell r="H409" t="str">
            <v>-</v>
          </cell>
          <cell r="I409" t="str">
            <v>-</v>
          </cell>
          <cell r="J409" t="str">
            <v>-</v>
          </cell>
          <cell r="K409" t="str">
            <v>-</v>
          </cell>
          <cell r="L409" t="str">
            <v>-</v>
          </cell>
          <cell r="M409" t="str">
            <v/>
          </cell>
          <cell r="N409" t="str">
            <v/>
          </cell>
          <cell r="O409" t="str">
            <v/>
          </cell>
          <cell r="P409">
            <v>0</v>
          </cell>
          <cell r="Q409">
            <v>0</v>
          </cell>
          <cell r="R409" t="str">
            <v/>
          </cell>
          <cell r="S409" t="str">
            <v/>
          </cell>
          <cell r="T409">
            <v>0</v>
          </cell>
          <cell r="U409" t="str">
            <v/>
          </cell>
        </row>
        <row r="410">
          <cell r="B410" t="str">
            <v>Caraúbas do Piauí</v>
          </cell>
          <cell r="C410" t="str">
            <v>-</v>
          </cell>
          <cell r="D410" t="str">
            <v>-</v>
          </cell>
          <cell r="E410" t="str">
            <v>-</v>
          </cell>
          <cell r="F410" t="str">
            <v>-</v>
          </cell>
          <cell r="G410" t="str">
            <v>-</v>
          </cell>
          <cell r="H410" t="str">
            <v>-</v>
          </cell>
          <cell r="I410" t="str">
            <v>-</v>
          </cell>
          <cell r="J410" t="str">
            <v>-</v>
          </cell>
          <cell r="K410" t="str">
            <v>-</v>
          </cell>
          <cell r="L410" t="str">
            <v>-</v>
          </cell>
          <cell r="M410" t="str">
            <v/>
          </cell>
          <cell r="N410" t="str">
            <v/>
          </cell>
          <cell r="O410" t="str">
            <v/>
          </cell>
          <cell r="P410">
            <v>0</v>
          </cell>
          <cell r="Q410">
            <v>0</v>
          </cell>
          <cell r="R410" t="str">
            <v/>
          </cell>
          <cell r="S410" t="str">
            <v/>
          </cell>
          <cell r="T410">
            <v>0</v>
          </cell>
          <cell r="U410" t="str">
            <v/>
          </cell>
        </row>
        <row r="411">
          <cell r="B411" t="str">
            <v>Caridade do Piauí</v>
          </cell>
          <cell r="C411" t="str">
            <v>-</v>
          </cell>
          <cell r="D411" t="str">
            <v>-</v>
          </cell>
          <cell r="E411" t="str">
            <v>-</v>
          </cell>
          <cell r="F411" t="str">
            <v>-</v>
          </cell>
          <cell r="G411" t="str">
            <v>-</v>
          </cell>
          <cell r="H411" t="str">
            <v>-</v>
          </cell>
          <cell r="I411" t="str">
            <v>-</v>
          </cell>
          <cell r="J411" t="str">
            <v>-</v>
          </cell>
          <cell r="K411" t="str">
            <v>-</v>
          </cell>
          <cell r="L411" t="str">
            <v>-</v>
          </cell>
          <cell r="M411" t="str">
            <v/>
          </cell>
          <cell r="N411" t="str">
            <v/>
          </cell>
          <cell r="O411" t="str">
            <v/>
          </cell>
          <cell r="P411">
            <v>0</v>
          </cell>
          <cell r="Q411">
            <v>0</v>
          </cell>
          <cell r="R411" t="str">
            <v/>
          </cell>
          <cell r="S411" t="str">
            <v/>
          </cell>
          <cell r="T411">
            <v>0</v>
          </cell>
          <cell r="U411" t="str">
            <v/>
          </cell>
        </row>
        <row r="412">
          <cell r="B412" t="str">
            <v>Castelo do Piauí</v>
          </cell>
          <cell r="C412" t="str">
            <v>-</v>
          </cell>
          <cell r="D412" t="str">
            <v>-</v>
          </cell>
          <cell r="E412" t="str">
            <v>-</v>
          </cell>
          <cell r="F412" t="str">
            <v>-</v>
          </cell>
          <cell r="G412" t="str">
            <v>-</v>
          </cell>
          <cell r="H412" t="str">
            <v>-</v>
          </cell>
          <cell r="I412" t="str">
            <v>-</v>
          </cell>
          <cell r="J412" t="str">
            <v>-</v>
          </cell>
          <cell r="K412" t="str">
            <v>-</v>
          </cell>
          <cell r="L412" t="str">
            <v>-</v>
          </cell>
          <cell r="M412" t="str">
            <v/>
          </cell>
          <cell r="N412" t="str">
            <v/>
          </cell>
          <cell r="O412" t="str">
            <v/>
          </cell>
          <cell r="P412">
            <v>0</v>
          </cell>
          <cell r="Q412">
            <v>0</v>
          </cell>
          <cell r="R412" t="str">
            <v/>
          </cell>
          <cell r="S412" t="str">
            <v/>
          </cell>
          <cell r="T412">
            <v>0</v>
          </cell>
          <cell r="U412" t="str">
            <v/>
          </cell>
        </row>
        <row r="413">
          <cell r="B413" t="str">
            <v>Caxingó</v>
          </cell>
          <cell r="C413" t="str">
            <v>-</v>
          </cell>
          <cell r="D413" t="str">
            <v>-</v>
          </cell>
          <cell r="E413" t="str">
            <v>-</v>
          </cell>
          <cell r="F413" t="str">
            <v>-</v>
          </cell>
          <cell r="G413" t="str">
            <v>-</v>
          </cell>
          <cell r="H413" t="str">
            <v>-</v>
          </cell>
          <cell r="I413" t="str">
            <v>-</v>
          </cell>
          <cell r="J413" t="str">
            <v>-</v>
          </cell>
          <cell r="K413" t="str">
            <v>-</v>
          </cell>
          <cell r="L413" t="str">
            <v>-</v>
          </cell>
          <cell r="M413" t="str">
            <v/>
          </cell>
          <cell r="N413" t="str">
            <v/>
          </cell>
          <cell r="O413" t="str">
            <v/>
          </cell>
          <cell r="P413">
            <v>0</v>
          </cell>
          <cell r="Q413">
            <v>0</v>
          </cell>
          <cell r="R413" t="str">
            <v/>
          </cell>
          <cell r="S413" t="str">
            <v/>
          </cell>
          <cell r="T413">
            <v>0</v>
          </cell>
          <cell r="U413" t="str">
            <v/>
          </cell>
        </row>
        <row r="414">
          <cell r="B414" t="str">
            <v>Cocal</v>
          </cell>
          <cell r="C414" t="str">
            <v>-</v>
          </cell>
          <cell r="D414" t="str">
            <v>-</v>
          </cell>
          <cell r="E414" t="str">
            <v>-</v>
          </cell>
          <cell r="F414" t="str">
            <v>-</v>
          </cell>
          <cell r="G414" t="str">
            <v>-</v>
          </cell>
          <cell r="H414" t="str">
            <v>-</v>
          </cell>
          <cell r="I414" t="str">
            <v>-</v>
          </cell>
          <cell r="J414" t="str">
            <v>-</v>
          </cell>
          <cell r="K414" t="str">
            <v>-</v>
          </cell>
          <cell r="L414" t="str">
            <v>-</v>
          </cell>
          <cell r="M414" t="str">
            <v/>
          </cell>
          <cell r="N414" t="str">
            <v/>
          </cell>
          <cell r="O414" t="str">
            <v/>
          </cell>
          <cell r="P414">
            <v>0</v>
          </cell>
          <cell r="Q414">
            <v>0</v>
          </cell>
          <cell r="R414" t="str">
            <v/>
          </cell>
          <cell r="S414" t="str">
            <v/>
          </cell>
          <cell r="T414">
            <v>0</v>
          </cell>
          <cell r="U414" t="str">
            <v/>
          </cell>
        </row>
        <row r="415">
          <cell r="B415" t="str">
            <v>Cocal de Telha</v>
          </cell>
          <cell r="C415" t="str">
            <v>-</v>
          </cell>
          <cell r="D415" t="str">
            <v>-</v>
          </cell>
          <cell r="E415" t="str">
            <v>-</v>
          </cell>
          <cell r="F415" t="str">
            <v>-</v>
          </cell>
          <cell r="G415" t="str">
            <v>-</v>
          </cell>
          <cell r="H415" t="str">
            <v>-</v>
          </cell>
          <cell r="I415" t="str">
            <v>-</v>
          </cell>
          <cell r="J415" t="str">
            <v>-</v>
          </cell>
          <cell r="K415" t="str">
            <v>-</v>
          </cell>
          <cell r="L415" t="str">
            <v>-</v>
          </cell>
          <cell r="M415" t="str">
            <v/>
          </cell>
          <cell r="N415" t="str">
            <v/>
          </cell>
          <cell r="O415" t="str">
            <v/>
          </cell>
          <cell r="P415">
            <v>0</v>
          </cell>
          <cell r="Q415">
            <v>0</v>
          </cell>
          <cell r="R415" t="str">
            <v/>
          </cell>
          <cell r="S415" t="str">
            <v/>
          </cell>
          <cell r="T415">
            <v>0</v>
          </cell>
          <cell r="U415" t="str">
            <v/>
          </cell>
        </row>
        <row r="416">
          <cell r="B416" t="str">
            <v>Cocal dos Alves</v>
          </cell>
          <cell r="C416" t="str">
            <v>-</v>
          </cell>
          <cell r="D416" t="str">
            <v>-</v>
          </cell>
          <cell r="E416" t="str">
            <v>-</v>
          </cell>
          <cell r="F416" t="str">
            <v>-</v>
          </cell>
          <cell r="G416" t="str">
            <v>-</v>
          </cell>
          <cell r="H416" t="str">
            <v>-</v>
          </cell>
          <cell r="I416" t="str">
            <v>-</v>
          </cell>
          <cell r="J416" t="str">
            <v>-</v>
          </cell>
          <cell r="K416" t="str">
            <v>-</v>
          </cell>
          <cell r="L416" t="str">
            <v>-</v>
          </cell>
          <cell r="M416" t="str">
            <v/>
          </cell>
          <cell r="N416" t="str">
            <v/>
          </cell>
          <cell r="O416" t="str">
            <v/>
          </cell>
          <cell r="P416">
            <v>0</v>
          </cell>
          <cell r="Q416">
            <v>0</v>
          </cell>
          <cell r="R416" t="str">
            <v/>
          </cell>
          <cell r="S416" t="str">
            <v/>
          </cell>
          <cell r="T416">
            <v>0</v>
          </cell>
          <cell r="U416" t="str">
            <v/>
          </cell>
        </row>
        <row r="417">
          <cell r="B417" t="str">
            <v>Coivaras</v>
          </cell>
          <cell r="C417" t="str">
            <v>-</v>
          </cell>
          <cell r="D417" t="str">
            <v>-</v>
          </cell>
          <cell r="E417" t="str">
            <v>-</v>
          </cell>
          <cell r="F417" t="str">
            <v>-</v>
          </cell>
          <cell r="G417" t="str">
            <v>-</v>
          </cell>
          <cell r="H417" t="str">
            <v>-</v>
          </cell>
          <cell r="I417" t="str">
            <v>-</v>
          </cell>
          <cell r="J417" t="str">
            <v>-</v>
          </cell>
          <cell r="K417" t="str">
            <v>-</v>
          </cell>
          <cell r="L417" t="str">
            <v>-</v>
          </cell>
          <cell r="M417" t="str">
            <v/>
          </cell>
          <cell r="N417" t="str">
            <v/>
          </cell>
          <cell r="O417" t="str">
            <v/>
          </cell>
          <cell r="P417">
            <v>0</v>
          </cell>
          <cell r="Q417">
            <v>0</v>
          </cell>
          <cell r="R417" t="str">
            <v/>
          </cell>
          <cell r="S417" t="str">
            <v/>
          </cell>
          <cell r="T417">
            <v>0</v>
          </cell>
          <cell r="U417" t="str">
            <v/>
          </cell>
        </row>
        <row r="418">
          <cell r="B418" t="str">
            <v>Colônia do Gurguéia</v>
          </cell>
          <cell r="C418" t="str">
            <v>-</v>
          </cell>
          <cell r="D418" t="str">
            <v>-</v>
          </cell>
          <cell r="E418" t="str">
            <v>-</v>
          </cell>
          <cell r="F418" t="str">
            <v>-</v>
          </cell>
          <cell r="G418" t="str">
            <v>-</v>
          </cell>
          <cell r="H418" t="str">
            <v>-</v>
          </cell>
          <cell r="I418" t="str">
            <v>-</v>
          </cell>
          <cell r="J418" t="str">
            <v>-</v>
          </cell>
          <cell r="K418" t="str">
            <v>-</v>
          </cell>
          <cell r="L418" t="str">
            <v>-</v>
          </cell>
          <cell r="M418" t="str">
            <v/>
          </cell>
          <cell r="N418" t="str">
            <v/>
          </cell>
          <cell r="O418" t="str">
            <v/>
          </cell>
          <cell r="P418">
            <v>0</v>
          </cell>
          <cell r="Q418">
            <v>0</v>
          </cell>
          <cell r="R418" t="str">
            <v/>
          </cell>
          <cell r="S418" t="str">
            <v/>
          </cell>
          <cell r="T418">
            <v>0</v>
          </cell>
          <cell r="U418" t="str">
            <v/>
          </cell>
        </row>
        <row r="419">
          <cell r="B419" t="str">
            <v>Colônia do Piauí</v>
          </cell>
          <cell r="C419" t="str">
            <v>-</v>
          </cell>
          <cell r="D419" t="str">
            <v>-</v>
          </cell>
          <cell r="E419" t="str">
            <v>-</v>
          </cell>
          <cell r="F419" t="str">
            <v>-</v>
          </cell>
          <cell r="G419" t="str">
            <v>-</v>
          </cell>
          <cell r="H419" t="str">
            <v>-</v>
          </cell>
          <cell r="I419" t="str">
            <v>-</v>
          </cell>
          <cell r="J419" t="str">
            <v>-</v>
          </cell>
          <cell r="K419" t="str">
            <v>-</v>
          </cell>
          <cell r="L419" t="str">
            <v>-</v>
          </cell>
          <cell r="M419" t="str">
            <v/>
          </cell>
          <cell r="N419" t="str">
            <v/>
          </cell>
          <cell r="O419" t="str">
            <v/>
          </cell>
          <cell r="P419">
            <v>0</v>
          </cell>
          <cell r="Q419">
            <v>0</v>
          </cell>
          <cell r="R419" t="str">
            <v/>
          </cell>
          <cell r="S419" t="str">
            <v/>
          </cell>
          <cell r="T419">
            <v>0</v>
          </cell>
          <cell r="U419" t="str">
            <v/>
          </cell>
        </row>
        <row r="420">
          <cell r="B420" t="str">
            <v>Conceição do Canindé</v>
          </cell>
          <cell r="C420" t="str">
            <v>-</v>
          </cell>
          <cell r="D420" t="str">
            <v>-</v>
          </cell>
          <cell r="E420" t="str">
            <v>-</v>
          </cell>
          <cell r="F420" t="str">
            <v>-</v>
          </cell>
          <cell r="G420" t="str">
            <v>-</v>
          </cell>
          <cell r="H420" t="str">
            <v>-</v>
          </cell>
          <cell r="I420" t="str">
            <v>-</v>
          </cell>
          <cell r="J420" t="str">
            <v>-</v>
          </cell>
          <cell r="K420" t="str">
            <v>-</v>
          </cell>
          <cell r="L420" t="str">
            <v>-</v>
          </cell>
          <cell r="M420" t="str">
            <v/>
          </cell>
          <cell r="N420" t="str">
            <v/>
          </cell>
          <cell r="O420" t="str">
            <v/>
          </cell>
          <cell r="P420">
            <v>0</v>
          </cell>
          <cell r="Q420">
            <v>0</v>
          </cell>
          <cell r="R420" t="str">
            <v/>
          </cell>
          <cell r="S420" t="str">
            <v/>
          </cell>
          <cell r="T420">
            <v>0</v>
          </cell>
          <cell r="U420" t="str">
            <v/>
          </cell>
        </row>
        <row r="421">
          <cell r="B421" t="str">
            <v>Coronel José Dias</v>
          </cell>
          <cell r="C421" t="str">
            <v>-</v>
          </cell>
          <cell r="D421" t="str">
            <v>-</v>
          </cell>
          <cell r="E421" t="str">
            <v>-</v>
          </cell>
          <cell r="F421" t="str">
            <v>-</v>
          </cell>
          <cell r="G421" t="str">
            <v>-</v>
          </cell>
          <cell r="H421" t="str">
            <v>-</v>
          </cell>
          <cell r="I421" t="str">
            <v>-</v>
          </cell>
          <cell r="J421" t="str">
            <v>-</v>
          </cell>
          <cell r="K421" t="str">
            <v>-</v>
          </cell>
          <cell r="L421" t="str">
            <v>-</v>
          </cell>
          <cell r="M421" t="str">
            <v/>
          </cell>
          <cell r="N421" t="str">
            <v/>
          </cell>
          <cell r="O421" t="str">
            <v/>
          </cell>
          <cell r="P421">
            <v>0</v>
          </cell>
          <cell r="Q421">
            <v>0</v>
          </cell>
          <cell r="R421" t="str">
            <v/>
          </cell>
          <cell r="S421" t="str">
            <v/>
          </cell>
          <cell r="T421">
            <v>0</v>
          </cell>
          <cell r="U421" t="str">
            <v/>
          </cell>
        </row>
        <row r="422">
          <cell r="B422" t="str">
            <v>Corrente</v>
          </cell>
          <cell r="C422">
            <v>2230</v>
          </cell>
          <cell r="D422">
            <v>3131</v>
          </cell>
          <cell r="E422">
            <v>3070</v>
          </cell>
          <cell r="F422">
            <v>1163</v>
          </cell>
          <cell r="G422">
            <v>2124</v>
          </cell>
          <cell r="H422">
            <v>2697</v>
          </cell>
          <cell r="I422">
            <v>877</v>
          </cell>
          <cell r="J422">
            <v>3291</v>
          </cell>
          <cell r="K422">
            <v>3814</v>
          </cell>
          <cell r="L422">
            <v>3707</v>
          </cell>
          <cell r="M422">
            <v>2610.4</v>
          </cell>
          <cell r="N422">
            <v>2877.2</v>
          </cell>
          <cell r="O422">
            <v>1004.7160129442883</v>
          </cell>
          <cell r="P422">
            <v>0.38488967703964461</v>
          </cell>
          <cell r="Q422">
            <v>0.15</v>
          </cell>
          <cell r="R422">
            <v>43.506666666666668</v>
          </cell>
          <cell r="S422">
            <v>47.953333333333333</v>
          </cell>
          <cell r="T422">
            <v>63.56666666666667</v>
          </cell>
          <cell r="U422">
            <v>50.4</v>
          </cell>
        </row>
        <row r="423">
          <cell r="B423" t="str">
            <v>Cristalândia do Piauí</v>
          </cell>
          <cell r="C423">
            <v>2200</v>
          </cell>
          <cell r="D423">
            <v>2700</v>
          </cell>
          <cell r="E423">
            <v>3000</v>
          </cell>
          <cell r="F423">
            <v>1800</v>
          </cell>
          <cell r="G423">
            <v>2000</v>
          </cell>
          <cell r="H423">
            <v>2100</v>
          </cell>
          <cell r="I423">
            <v>1200</v>
          </cell>
          <cell r="J423">
            <v>3720</v>
          </cell>
          <cell r="K423">
            <v>3420</v>
          </cell>
          <cell r="L423">
            <v>3600</v>
          </cell>
          <cell r="M423">
            <v>2574</v>
          </cell>
          <cell r="N423">
            <v>2808</v>
          </cell>
          <cell r="O423">
            <v>847.22029143677992</v>
          </cell>
          <cell r="P423">
            <v>0.32914541236860134</v>
          </cell>
          <cell r="Q423">
            <v>0.15</v>
          </cell>
          <cell r="R423">
            <v>42.9</v>
          </cell>
          <cell r="S423">
            <v>46.8</v>
          </cell>
          <cell r="T423">
            <v>62</v>
          </cell>
          <cell r="U423">
            <v>49.1</v>
          </cell>
        </row>
        <row r="424">
          <cell r="B424" t="str">
            <v>Cristino Castro</v>
          </cell>
          <cell r="C424" t="str">
            <v>-</v>
          </cell>
          <cell r="D424" t="str">
            <v>-</v>
          </cell>
          <cell r="E424" t="str">
            <v>-</v>
          </cell>
          <cell r="F424" t="str">
            <v>-</v>
          </cell>
          <cell r="G424" t="str">
            <v>-</v>
          </cell>
          <cell r="H424" t="str">
            <v>-</v>
          </cell>
          <cell r="I424" t="str">
            <v>-</v>
          </cell>
          <cell r="J424" t="str">
            <v>-</v>
          </cell>
          <cell r="K424" t="str">
            <v>-</v>
          </cell>
          <cell r="L424" t="str">
            <v>-</v>
          </cell>
          <cell r="M424" t="str">
            <v/>
          </cell>
          <cell r="N424" t="str">
            <v/>
          </cell>
          <cell r="O424" t="str">
            <v/>
          </cell>
          <cell r="P424">
            <v>0</v>
          </cell>
          <cell r="Q424">
            <v>0</v>
          </cell>
          <cell r="R424" t="str">
            <v/>
          </cell>
          <cell r="S424" t="str">
            <v/>
          </cell>
          <cell r="T424">
            <v>0</v>
          </cell>
          <cell r="U424" t="str">
            <v/>
          </cell>
        </row>
        <row r="425">
          <cell r="B425" t="str">
            <v>Curimatá</v>
          </cell>
          <cell r="C425" t="str">
            <v>-</v>
          </cell>
          <cell r="D425" t="str">
            <v>-</v>
          </cell>
          <cell r="E425" t="str">
            <v>-</v>
          </cell>
          <cell r="F425" t="str">
            <v>-</v>
          </cell>
          <cell r="G425" t="str">
            <v>-</v>
          </cell>
          <cell r="H425" t="str">
            <v>-</v>
          </cell>
          <cell r="I425" t="str">
            <v>-</v>
          </cell>
          <cell r="J425" t="str">
            <v>-</v>
          </cell>
          <cell r="K425" t="str">
            <v>-</v>
          </cell>
          <cell r="L425" t="str">
            <v>-</v>
          </cell>
          <cell r="M425" t="str">
            <v/>
          </cell>
          <cell r="N425" t="str">
            <v/>
          </cell>
          <cell r="O425" t="str">
            <v/>
          </cell>
          <cell r="P425">
            <v>0</v>
          </cell>
          <cell r="Q425">
            <v>0</v>
          </cell>
          <cell r="R425" t="str">
            <v/>
          </cell>
          <cell r="S425" t="str">
            <v/>
          </cell>
          <cell r="T425">
            <v>0</v>
          </cell>
          <cell r="U425" t="str">
            <v/>
          </cell>
        </row>
        <row r="426">
          <cell r="B426" t="str">
            <v>Currais</v>
          </cell>
          <cell r="C426">
            <v>1997</v>
          </cell>
          <cell r="D426">
            <v>2961</v>
          </cell>
          <cell r="E426">
            <v>2439</v>
          </cell>
          <cell r="F426">
            <v>853</v>
          </cell>
          <cell r="G426">
            <v>2094</v>
          </cell>
          <cell r="H426">
            <v>2191</v>
          </cell>
          <cell r="I426">
            <v>976</v>
          </cell>
          <cell r="J426">
            <v>2292</v>
          </cell>
          <cell r="K426">
            <v>3489</v>
          </cell>
          <cell r="L426">
            <v>2882</v>
          </cell>
          <cell r="M426">
            <v>2217.4</v>
          </cell>
          <cell r="N426">
            <v>2366</v>
          </cell>
          <cell r="O426">
            <v>825.52571801919714</v>
          </cell>
          <cell r="P426">
            <v>0.3722944520696298</v>
          </cell>
          <cell r="Q426">
            <v>0.15</v>
          </cell>
          <cell r="R426">
            <v>36.956666666666671</v>
          </cell>
          <cell r="S426">
            <v>39.43333333333333</v>
          </cell>
          <cell r="T426">
            <v>58.15</v>
          </cell>
          <cell r="U426">
            <v>41.4</v>
          </cell>
        </row>
        <row r="427">
          <cell r="B427" t="str">
            <v>Curralinhos</v>
          </cell>
          <cell r="C427" t="str">
            <v>-</v>
          </cell>
          <cell r="D427" t="str">
            <v>-</v>
          </cell>
          <cell r="E427" t="str">
            <v>-</v>
          </cell>
          <cell r="F427" t="str">
            <v>-</v>
          </cell>
          <cell r="G427" t="str">
            <v>-</v>
          </cell>
          <cell r="H427" t="str">
            <v>-</v>
          </cell>
          <cell r="I427" t="str">
            <v>-</v>
          </cell>
          <cell r="J427" t="str">
            <v>-</v>
          </cell>
          <cell r="K427" t="str">
            <v>-</v>
          </cell>
          <cell r="L427" t="str">
            <v>-</v>
          </cell>
          <cell r="M427" t="str">
            <v/>
          </cell>
          <cell r="N427" t="str">
            <v/>
          </cell>
          <cell r="O427" t="str">
            <v/>
          </cell>
          <cell r="P427">
            <v>0</v>
          </cell>
          <cell r="Q427">
            <v>0</v>
          </cell>
          <cell r="R427" t="str">
            <v/>
          </cell>
          <cell r="S427" t="str">
            <v/>
          </cell>
          <cell r="T427">
            <v>0</v>
          </cell>
          <cell r="U427" t="str">
            <v/>
          </cell>
        </row>
        <row r="428">
          <cell r="B428" t="str">
            <v>Curral Novo do Piauí</v>
          </cell>
          <cell r="C428" t="str">
            <v>-</v>
          </cell>
          <cell r="D428" t="str">
            <v>-</v>
          </cell>
          <cell r="E428" t="str">
            <v>-</v>
          </cell>
          <cell r="F428" t="str">
            <v>-</v>
          </cell>
          <cell r="G428" t="str">
            <v>-</v>
          </cell>
          <cell r="H428" t="str">
            <v>-</v>
          </cell>
          <cell r="I428" t="str">
            <v>-</v>
          </cell>
          <cell r="J428" t="str">
            <v>-</v>
          </cell>
          <cell r="K428" t="str">
            <v>-</v>
          </cell>
          <cell r="L428" t="str">
            <v>-</v>
          </cell>
          <cell r="M428" t="str">
            <v/>
          </cell>
          <cell r="N428" t="str">
            <v/>
          </cell>
          <cell r="O428" t="str">
            <v/>
          </cell>
          <cell r="P428">
            <v>0</v>
          </cell>
          <cell r="Q428">
            <v>0</v>
          </cell>
          <cell r="R428" t="str">
            <v/>
          </cell>
          <cell r="S428" t="str">
            <v/>
          </cell>
          <cell r="T428">
            <v>0</v>
          </cell>
          <cell r="U428" t="str">
            <v/>
          </cell>
        </row>
        <row r="429">
          <cell r="B429" t="str">
            <v>Demerval Lobão</v>
          </cell>
          <cell r="C429" t="str">
            <v>-</v>
          </cell>
          <cell r="D429" t="str">
            <v>-</v>
          </cell>
          <cell r="E429" t="str">
            <v>-</v>
          </cell>
          <cell r="F429" t="str">
            <v>-</v>
          </cell>
          <cell r="G429" t="str">
            <v>-</v>
          </cell>
          <cell r="H429" t="str">
            <v>-</v>
          </cell>
          <cell r="I429" t="str">
            <v>-</v>
          </cell>
          <cell r="J429" t="str">
            <v>-</v>
          </cell>
          <cell r="K429" t="str">
            <v>-</v>
          </cell>
          <cell r="L429" t="str">
            <v>-</v>
          </cell>
          <cell r="M429" t="str">
            <v/>
          </cell>
          <cell r="N429" t="str">
            <v/>
          </cell>
          <cell r="O429" t="str">
            <v/>
          </cell>
          <cell r="P429">
            <v>0</v>
          </cell>
          <cell r="Q429">
            <v>0</v>
          </cell>
          <cell r="R429" t="str">
            <v/>
          </cell>
          <cell r="S429" t="str">
            <v/>
          </cell>
          <cell r="T429">
            <v>0</v>
          </cell>
          <cell r="U429" t="str">
            <v/>
          </cell>
        </row>
        <row r="430">
          <cell r="B430" t="str">
            <v>Dirceu Arcoverde</v>
          </cell>
          <cell r="C430" t="str">
            <v>-</v>
          </cell>
          <cell r="D430" t="str">
            <v>-</v>
          </cell>
          <cell r="E430" t="str">
            <v>-</v>
          </cell>
          <cell r="F430" t="str">
            <v>-</v>
          </cell>
          <cell r="G430" t="str">
            <v>-</v>
          </cell>
          <cell r="H430" t="str">
            <v>-</v>
          </cell>
          <cell r="I430" t="str">
            <v>-</v>
          </cell>
          <cell r="J430" t="str">
            <v>-</v>
          </cell>
          <cell r="K430" t="str">
            <v>-</v>
          </cell>
          <cell r="L430" t="str">
            <v>-</v>
          </cell>
          <cell r="M430" t="str">
            <v/>
          </cell>
          <cell r="N430" t="str">
            <v/>
          </cell>
          <cell r="O430" t="str">
            <v/>
          </cell>
          <cell r="P430">
            <v>0</v>
          </cell>
          <cell r="Q430">
            <v>0</v>
          </cell>
          <cell r="R430" t="str">
            <v/>
          </cell>
          <cell r="S430" t="str">
            <v/>
          </cell>
          <cell r="T430">
            <v>0</v>
          </cell>
          <cell r="U430" t="str">
            <v/>
          </cell>
        </row>
        <row r="431">
          <cell r="B431" t="str">
            <v>Dom Expedito Lopes</v>
          </cell>
          <cell r="C431" t="str">
            <v>-</v>
          </cell>
          <cell r="D431" t="str">
            <v>-</v>
          </cell>
          <cell r="E431" t="str">
            <v>-</v>
          </cell>
          <cell r="F431" t="str">
            <v>-</v>
          </cell>
          <cell r="G431" t="str">
            <v>-</v>
          </cell>
          <cell r="H431" t="str">
            <v>-</v>
          </cell>
          <cell r="I431" t="str">
            <v>-</v>
          </cell>
          <cell r="J431" t="str">
            <v>-</v>
          </cell>
          <cell r="K431" t="str">
            <v>-</v>
          </cell>
          <cell r="L431" t="str">
            <v>-</v>
          </cell>
          <cell r="M431" t="str">
            <v/>
          </cell>
          <cell r="N431" t="str">
            <v/>
          </cell>
          <cell r="O431" t="str">
            <v/>
          </cell>
          <cell r="P431">
            <v>0</v>
          </cell>
          <cell r="Q431">
            <v>0</v>
          </cell>
          <cell r="R431" t="str">
            <v/>
          </cell>
          <cell r="S431" t="str">
            <v/>
          </cell>
          <cell r="T431">
            <v>0</v>
          </cell>
          <cell r="U431" t="str">
            <v/>
          </cell>
        </row>
        <row r="432">
          <cell r="B432" t="str">
            <v>Domingos Mourão</v>
          </cell>
          <cell r="C432" t="str">
            <v>-</v>
          </cell>
          <cell r="D432" t="str">
            <v>-</v>
          </cell>
          <cell r="E432" t="str">
            <v>-</v>
          </cell>
          <cell r="F432" t="str">
            <v>-</v>
          </cell>
          <cell r="G432" t="str">
            <v>-</v>
          </cell>
          <cell r="H432" t="str">
            <v>-</v>
          </cell>
          <cell r="I432" t="str">
            <v>-</v>
          </cell>
          <cell r="J432" t="str">
            <v>-</v>
          </cell>
          <cell r="K432" t="str">
            <v>-</v>
          </cell>
          <cell r="L432" t="str">
            <v>-</v>
          </cell>
          <cell r="M432" t="str">
            <v/>
          </cell>
          <cell r="N432" t="str">
            <v/>
          </cell>
          <cell r="O432" t="str">
            <v/>
          </cell>
          <cell r="P432">
            <v>0</v>
          </cell>
          <cell r="Q432">
            <v>0</v>
          </cell>
          <cell r="R432" t="str">
            <v/>
          </cell>
          <cell r="S432" t="str">
            <v/>
          </cell>
          <cell r="T432">
            <v>0</v>
          </cell>
          <cell r="U432" t="str">
            <v/>
          </cell>
        </row>
        <row r="433">
          <cell r="B433" t="str">
            <v>Dom Inocêncio</v>
          </cell>
          <cell r="C433" t="str">
            <v>-</v>
          </cell>
          <cell r="D433" t="str">
            <v>-</v>
          </cell>
          <cell r="E433" t="str">
            <v>-</v>
          </cell>
          <cell r="F433" t="str">
            <v>-</v>
          </cell>
          <cell r="G433" t="str">
            <v>-</v>
          </cell>
          <cell r="H433" t="str">
            <v>-</v>
          </cell>
          <cell r="I433" t="str">
            <v>-</v>
          </cell>
          <cell r="J433" t="str">
            <v>-</v>
          </cell>
          <cell r="K433" t="str">
            <v>-</v>
          </cell>
          <cell r="L433" t="str">
            <v>-</v>
          </cell>
          <cell r="M433" t="str">
            <v/>
          </cell>
          <cell r="N433" t="str">
            <v/>
          </cell>
          <cell r="O433" t="str">
            <v/>
          </cell>
          <cell r="P433">
            <v>0</v>
          </cell>
          <cell r="Q433">
            <v>0</v>
          </cell>
          <cell r="R433" t="str">
            <v/>
          </cell>
          <cell r="S433" t="str">
            <v/>
          </cell>
          <cell r="T433">
            <v>0</v>
          </cell>
          <cell r="U433" t="str">
            <v/>
          </cell>
        </row>
        <row r="434">
          <cell r="B434" t="str">
            <v>Elesbão Veloso</v>
          </cell>
          <cell r="C434" t="str">
            <v>-</v>
          </cell>
          <cell r="D434" t="str">
            <v>-</v>
          </cell>
          <cell r="E434" t="str">
            <v>-</v>
          </cell>
          <cell r="F434" t="str">
            <v>-</v>
          </cell>
          <cell r="G434" t="str">
            <v>-</v>
          </cell>
          <cell r="H434" t="str">
            <v>-</v>
          </cell>
          <cell r="I434" t="str">
            <v>-</v>
          </cell>
          <cell r="J434" t="str">
            <v>-</v>
          </cell>
          <cell r="K434" t="str">
            <v>-</v>
          </cell>
          <cell r="L434" t="str">
            <v>-</v>
          </cell>
          <cell r="M434" t="str">
            <v/>
          </cell>
          <cell r="N434" t="str">
            <v/>
          </cell>
          <cell r="O434" t="str">
            <v/>
          </cell>
          <cell r="P434">
            <v>0</v>
          </cell>
          <cell r="Q434">
            <v>0</v>
          </cell>
          <cell r="R434" t="str">
            <v/>
          </cell>
          <cell r="S434" t="str">
            <v/>
          </cell>
          <cell r="T434">
            <v>0</v>
          </cell>
          <cell r="U434" t="str">
            <v/>
          </cell>
        </row>
        <row r="435">
          <cell r="B435" t="str">
            <v>Eliseu Martins</v>
          </cell>
          <cell r="C435" t="str">
            <v>-</v>
          </cell>
          <cell r="D435" t="str">
            <v>-</v>
          </cell>
          <cell r="E435" t="str">
            <v>-</v>
          </cell>
          <cell r="F435" t="str">
            <v>-</v>
          </cell>
          <cell r="G435" t="str">
            <v>-</v>
          </cell>
          <cell r="H435" t="str">
            <v>-</v>
          </cell>
          <cell r="I435" t="str">
            <v>-</v>
          </cell>
          <cell r="J435" t="str">
            <v>-</v>
          </cell>
          <cell r="K435" t="str">
            <v>-</v>
          </cell>
          <cell r="L435" t="str">
            <v>-</v>
          </cell>
          <cell r="M435" t="str">
            <v/>
          </cell>
          <cell r="N435" t="str">
            <v/>
          </cell>
          <cell r="O435" t="str">
            <v/>
          </cell>
          <cell r="P435">
            <v>0</v>
          </cell>
          <cell r="Q435">
            <v>0</v>
          </cell>
          <cell r="R435" t="str">
            <v/>
          </cell>
          <cell r="S435" t="str">
            <v/>
          </cell>
          <cell r="T435">
            <v>0</v>
          </cell>
          <cell r="U435" t="str">
            <v/>
          </cell>
        </row>
        <row r="436">
          <cell r="B436" t="str">
            <v>Esperantina</v>
          </cell>
          <cell r="C436" t="str">
            <v>-</v>
          </cell>
          <cell r="D436" t="str">
            <v>-</v>
          </cell>
          <cell r="E436" t="str">
            <v>-</v>
          </cell>
          <cell r="F436" t="str">
            <v>-</v>
          </cell>
          <cell r="G436" t="str">
            <v>-</v>
          </cell>
          <cell r="H436" t="str">
            <v>-</v>
          </cell>
          <cell r="I436" t="str">
            <v>-</v>
          </cell>
          <cell r="J436" t="str">
            <v>-</v>
          </cell>
          <cell r="K436" t="str">
            <v>-</v>
          </cell>
          <cell r="L436" t="str">
            <v>-</v>
          </cell>
          <cell r="M436" t="str">
            <v/>
          </cell>
          <cell r="N436" t="str">
            <v/>
          </cell>
          <cell r="O436" t="str">
            <v/>
          </cell>
          <cell r="P436">
            <v>0</v>
          </cell>
          <cell r="Q436">
            <v>0</v>
          </cell>
          <cell r="R436" t="str">
            <v/>
          </cell>
          <cell r="S436" t="str">
            <v/>
          </cell>
          <cell r="T436">
            <v>0</v>
          </cell>
          <cell r="U436" t="str">
            <v/>
          </cell>
        </row>
        <row r="437">
          <cell r="B437" t="str">
            <v>Fartura do Piauí</v>
          </cell>
          <cell r="C437" t="str">
            <v>-</v>
          </cell>
          <cell r="D437" t="str">
            <v>-</v>
          </cell>
          <cell r="E437" t="str">
            <v>-</v>
          </cell>
          <cell r="F437" t="str">
            <v>-</v>
          </cell>
          <cell r="G437" t="str">
            <v>-</v>
          </cell>
          <cell r="H437" t="str">
            <v>-</v>
          </cell>
          <cell r="I437" t="str">
            <v>-</v>
          </cell>
          <cell r="J437" t="str">
            <v>-</v>
          </cell>
          <cell r="K437" t="str">
            <v>-</v>
          </cell>
          <cell r="L437" t="str">
            <v>-</v>
          </cell>
          <cell r="M437" t="str">
            <v/>
          </cell>
          <cell r="N437" t="str">
            <v/>
          </cell>
          <cell r="O437" t="str">
            <v/>
          </cell>
          <cell r="P437">
            <v>0</v>
          </cell>
          <cell r="Q437">
            <v>0</v>
          </cell>
          <cell r="R437" t="str">
            <v/>
          </cell>
          <cell r="S437" t="str">
            <v/>
          </cell>
          <cell r="T437">
            <v>0</v>
          </cell>
          <cell r="U437" t="str">
            <v/>
          </cell>
        </row>
        <row r="438">
          <cell r="B438" t="str">
            <v>Flores do Piauí</v>
          </cell>
          <cell r="C438" t="str">
            <v>-</v>
          </cell>
          <cell r="D438" t="str">
            <v>-</v>
          </cell>
          <cell r="E438" t="str">
            <v>-</v>
          </cell>
          <cell r="F438" t="str">
            <v>-</v>
          </cell>
          <cell r="G438" t="str">
            <v>-</v>
          </cell>
          <cell r="H438" t="str">
            <v>-</v>
          </cell>
          <cell r="I438" t="str">
            <v>-</v>
          </cell>
          <cell r="J438" t="str">
            <v>-</v>
          </cell>
          <cell r="K438" t="str">
            <v>-</v>
          </cell>
          <cell r="L438" t="str">
            <v>-</v>
          </cell>
          <cell r="M438" t="str">
            <v/>
          </cell>
          <cell r="N438" t="str">
            <v/>
          </cell>
          <cell r="O438" t="str">
            <v/>
          </cell>
          <cell r="P438">
            <v>0</v>
          </cell>
          <cell r="Q438">
            <v>0</v>
          </cell>
          <cell r="R438" t="str">
            <v/>
          </cell>
          <cell r="S438" t="str">
            <v/>
          </cell>
          <cell r="T438">
            <v>0</v>
          </cell>
          <cell r="U438" t="str">
            <v/>
          </cell>
        </row>
        <row r="439">
          <cell r="B439" t="str">
            <v>Floresta do Piauí</v>
          </cell>
          <cell r="C439" t="str">
            <v>-</v>
          </cell>
          <cell r="D439" t="str">
            <v>-</v>
          </cell>
          <cell r="E439" t="str">
            <v>-</v>
          </cell>
          <cell r="F439" t="str">
            <v>-</v>
          </cell>
          <cell r="G439" t="str">
            <v>-</v>
          </cell>
          <cell r="H439" t="str">
            <v>-</v>
          </cell>
          <cell r="I439" t="str">
            <v>-</v>
          </cell>
          <cell r="J439" t="str">
            <v>-</v>
          </cell>
          <cell r="K439" t="str">
            <v>-</v>
          </cell>
          <cell r="L439" t="str">
            <v>-</v>
          </cell>
          <cell r="M439" t="str">
            <v/>
          </cell>
          <cell r="N439" t="str">
            <v/>
          </cell>
          <cell r="O439" t="str">
            <v/>
          </cell>
          <cell r="P439">
            <v>0</v>
          </cell>
          <cell r="Q439">
            <v>0</v>
          </cell>
          <cell r="R439" t="str">
            <v/>
          </cell>
          <cell r="S439" t="str">
            <v/>
          </cell>
          <cell r="T439">
            <v>0</v>
          </cell>
          <cell r="U439" t="str">
            <v/>
          </cell>
        </row>
        <row r="440">
          <cell r="B440" t="str">
            <v>Floriano</v>
          </cell>
          <cell r="C440" t="str">
            <v>-</v>
          </cell>
          <cell r="D440" t="str">
            <v>-</v>
          </cell>
          <cell r="E440" t="str">
            <v>-</v>
          </cell>
          <cell r="F440" t="str">
            <v>-</v>
          </cell>
          <cell r="G440" t="str">
            <v>-</v>
          </cell>
          <cell r="H440" t="str">
            <v>-</v>
          </cell>
          <cell r="I440" t="str">
            <v>-</v>
          </cell>
          <cell r="J440" t="str">
            <v>-</v>
          </cell>
          <cell r="K440" t="str">
            <v>-</v>
          </cell>
          <cell r="L440" t="str">
            <v>-</v>
          </cell>
          <cell r="M440" t="str">
            <v/>
          </cell>
          <cell r="N440" t="str">
            <v/>
          </cell>
          <cell r="O440" t="str">
            <v/>
          </cell>
          <cell r="P440">
            <v>0</v>
          </cell>
          <cell r="Q440">
            <v>0</v>
          </cell>
          <cell r="R440" t="str">
            <v/>
          </cell>
          <cell r="S440" t="str">
            <v/>
          </cell>
          <cell r="T440">
            <v>0</v>
          </cell>
          <cell r="U440" t="str">
            <v/>
          </cell>
        </row>
        <row r="441">
          <cell r="B441" t="str">
            <v>Francinópolis</v>
          </cell>
          <cell r="C441" t="str">
            <v>-</v>
          </cell>
          <cell r="D441" t="str">
            <v>-</v>
          </cell>
          <cell r="E441" t="str">
            <v>-</v>
          </cell>
          <cell r="F441" t="str">
            <v>-</v>
          </cell>
          <cell r="G441" t="str">
            <v>-</v>
          </cell>
          <cell r="H441" t="str">
            <v>-</v>
          </cell>
          <cell r="I441" t="str">
            <v>-</v>
          </cell>
          <cell r="J441" t="str">
            <v>-</v>
          </cell>
          <cell r="K441" t="str">
            <v>-</v>
          </cell>
          <cell r="L441" t="str">
            <v>-</v>
          </cell>
          <cell r="M441" t="str">
            <v/>
          </cell>
          <cell r="N441" t="str">
            <v/>
          </cell>
          <cell r="O441" t="str">
            <v/>
          </cell>
          <cell r="P441">
            <v>0</v>
          </cell>
          <cell r="Q441">
            <v>0</v>
          </cell>
          <cell r="R441" t="str">
            <v/>
          </cell>
          <cell r="S441" t="str">
            <v/>
          </cell>
          <cell r="T441">
            <v>0</v>
          </cell>
          <cell r="U441" t="str">
            <v/>
          </cell>
        </row>
        <row r="442">
          <cell r="B442" t="str">
            <v>Francisco Ayres</v>
          </cell>
          <cell r="C442" t="str">
            <v>-</v>
          </cell>
          <cell r="D442" t="str">
            <v>-</v>
          </cell>
          <cell r="E442" t="str">
            <v>-</v>
          </cell>
          <cell r="F442" t="str">
            <v>-</v>
          </cell>
          <cell r="G442" t="str">
            <v>-</v>
          </cell>
          <cell r="H442" t="str">
            <v>-</v>
          </cell>
          <cell r="I442" t="str">
            <v>-</v>
          </cell>
          <cell r="J442" t="str">
            <v>-</v>
          </cell>
          <cell r="K442" t="str">
            <v>-</v>
          </cell>
          <cell r="L442" t="str">
            <v>-</v>
          </cell>
          <cell r="M442" t="str">
            <v/>
          </cell>
          <cell r="N442" t="str">
            <v/>
          </cell>
          <cell r="O442" t="str">
            <v/>
          </cell>
          <cell r="P442">
            <v>0</v>
          </cell>
          <cell r="Q442">
            <v>0</v>
          </cell>
          <cell r="R442" t="str">
            <v/>
          </cell>
          <cell r="S442" t="str">
            <v/>
          </cell>
          <cell r="T442">
            <v>0</v>
          </cell>
          <cell r="U442" t="str">
            <v/>
          </cell>
        </row>
        <row r="443">
          <cell r="B443" t="str">
            <v>Francisco Macedo</v>
          </cell>
          <cell r="C443" t="str">
            <v>-</v>
          </cell>
          <cell r="D443" t="str">
            <v>-</v>
          </cell>
          <cell r="E443" t="str">
            <v>-</v>
          </cell>
          <cell r="F443" t="str">
            <v>-</v>
          </cell>
          <cell r="G443" t="str">
            <v>-</v>
          </cell>
          <cell r="H443" t="str">
            <v>-</v>
          </cell>
          <cell r="I443" t="str">
            <v>-</v>
          </cell>
          <cell r="J443" t="str">
            <v>-</v>
          </cell>
          <cell r="K443" t="str">
            <v>-</v>
          </cell>
          <cell r="L443" t="str">
            <v>-</v>
          </cell>
          <cell r="M443" t="str">
            <v/>
          </cell>
          <cell r="N443" t="str">
            <v/>
          </cell>
          <cell r="O443" t="str">
            <v/>
          </cell>
          <cell r="P443">
            <v>0</v>
          </cell>
          <cell r="Q443">
            <v>0</v>
          </cell>
          <cell r="R443" t="str">
            <v/>
          </cell>
          <cell r="S443" t="str">
            <v/>
          </cell>
          <cell r="T443">
            <v>0</v>
          </cell>
          <cell r="U443" t="str">
            <v/>
          </cell>
        </row>
        <row r="444">
          <cell r="B444" t="str">
            <v>Francisco Santos</v>
          </cell>
          <cell r="C444" t="str">
            <v>-</v>
          </cell>
          <cell r="D444" t="str">
            <v>-</v>
          </cell>
          <cell r="E444" t="str">
            <v>-</v>
          </cell>
          <cell r="F444" t="str">
            <v>-</v>
          </cell>
          <cell r="G444" t="str">
            <v>-</v>
          </cell>
          <cell r="H444" t="str">
            <v>-</v>
          </cell>
          <cell r="I444" t="str">
            <v>-</v>
          </cell>
          <cell r="J444" t="str">
            <v>-</v>
          </cell>
          <cell r="K444" t="str">
            <v>-</v>
          </cell>
          <cell r="L444" t="str">
            <v>-</v>
          </cell>
          <cell r="M444" t="str">
            <v/>
          </cell>
          <cell r="N444" t="str">
            <v/>
          </cell>
          <cell r="O444" t="str">
            <v/>
          </cell>
          <cell r="P444">
            <v>0</v>
          </cell>
          <cell r="Q444">
            <v>0</v>
          </cell>
          <cell r="R444" t="str">
            <v/>
          </cell>
          <cell r="S444" t="str">
            <v/>
          </cell>
          <cell r="T444">
            <v>0</v>
          </cell>
          <cell r="U444" t="str">
            <v/>
          </cell>
        </row>
        <row r="445">
          <cell r="B445" t="str">
            <v>Fronteiras</v>
          </cell>
          <cell r="C445" t="str">
            <v>-</v>
          </cell>
          <cell r="D445" t="str">
            <v>-</v>
          </cell>
          <cell r="E445" t="str">
            <v>-</v>
          </cell>
          <cell r="F445" t="str">
            <v>-</v>
          </cell>
          <cell r="G445" t="str">
            <v>-</v>
          </cell>
          <cell r="H445" t="str">
            <v>-</v>
          </cell>
          <cell r="I445" t="str">
            <v>-</v>
          </cell>
          <cell r="J445" t="str">
            <v>-</v>
          </cell>
          <cell r="K445" t="str">
            <v>-</v>
          </cell>
          <cell r="L445" t="str">
            <v>-</v>
          </cell>
          <cell r="M445" t="str">
            <v/>
          </cell>
          <cell r="N445" t="str">
            <v/>
          </cell>
          <cell r="O445" t="str">
            <v/>
          </cell>
          <cell r="P445">
            <v>0</v>
          </cell>
          <cell r="Q445">
            <v>0</v>
          </cell>
          <cell r="R445" t="str">
            <v/>
          </cell>
          <cell r="S445" t="str">
            <v/>
          </cell>
          <cell r="T445">
            <v>0</v>
          </cell>
          <cell r="U445" t="str">
            <v/>
          </cell>
        </row>
        <row r="446">
          <cell r="B446" t="str">
            <v>Geminiano</v>
          </cell>
          <cell r="C446" t="str">
            <v>-</v>
          </cell>
          <cell r="D446" t="str">
            <v>-</v>
          </cell>
          <cell r="E446" t="str">
            <v>-</v>
          </cell>
          <cell r="F446" t="str">
            <v>-</v>
          </cell>
          <cell r="G446" t="str">
            <v>-</v>
          </cell>
          <cell r="H446" t="str">
            <v>-</v>
          </cell>
          <cell r="I446" t="str">
            <v>-</v>
          </cell>
          <cell r="J446" t="str">
            <v>-</v>
          </cell>
          <cell r="K446" t="str">
            <v>-</v>
          </cell>
          <cell r="L446" t="str">
            <v>-</v>
          </cell>
          <cell r="M446" t="str">
            <v/>
          </cell>
          <cell r="N446" t="str">
            <v/>
          </cell>
          <cell r="O446" t="str">
            <v/>
          </cell>
          <cell r="P446">
            <v>0</v>
          </cell>
          <cell r="Q446">
            <v>0</v>
          </cell>
          <cell r="R446" t="str">
            <v/>
          </cell>
          <cell r="S446" t="str">
            <v/>
          </cell>
          <cell r="T446">
            <v>0</v>
          </cell>
          <cell r="U446" t="str">
            <v/>
          </cell>
        </row>
        <row r="447">
          <cell r="B447" t="str">
            <v>Gilbués</v>
          </cell>
          <cell r="C447">
            <v>2480</v>
          </cell>
          <cell r="D447">
            <v>3170</v>
          </cell>
          <cell r="E447">
            <v>2515</v>
          </cell>
          <cell r="F447">
            <v>1261</v>
          </cell>
          <cell r="G447">
            <v>2679</v>
          </cell>
          <cell r="H447">
            <v>2873</v>
          </cell>
          <cell r="I447">
            <v>1468</v>
          </cell>
          <cell r="J447">
            <v>2995</v>
          </cell>
          <cell r="K447">
            <v>3639</v>
          </cell>
          <cell r="L447">
            <v>3555</v>
          </cell>
          <cell r="M447">
            <v>2663.5</v>
          </cell>
          <cell r="N447">
            <v>2906</v>
          </cell>
          <cell r="O447">
            <v>789.43640233608016</v>
          </cell>
          <cell r="P447">
            <v>0.29639061473102313</v>
          </cell>
          <cell r="Q447">
            <v>0.15</v>
          </cell>
          <cell r="R447">
            <v>44.391666666666666</v>
          </cell>
          <cell r="S447">
            <v>48.43333333333333</v>
          </cell>
          <cell r="T447">
            <v>60.65</v>
          </cell>
          <cell r="U447">
            <v>50.9</v>
          </cell>
        </row>
        <row r="448">
          <cell r="B448" t="str">
            <v>Guadalupe</v>
          </cell>
          <cell r="C448" t="str">
            <v>-</v>
          </cell>
          <cell r="D448" t="str">
            <v>-</v>
          </cell>
          <cell r="E448">
            <v>3600</v>
          </cell>
          <cell r="F448" t="str">
            <v>-</v>
          </cell>
          <cell r="G448">
            <v>2010</v>
          </cell>
          <cell r="H448">
            <v>2400</v>
          </cell>
          <cell r="I448" t="str">
            <v>-</v>
          </cell>
          <cell r="J448">
            <v>3000</v>
          </cell>
          <cell r="K448">
            <v>3300</v>
          </cell>
          <cell r="L448">
            <v>3000</v>
          </cell>
          <cell r="M448">
            <v>2885</v>
          </cell>
          <cell r="N448">
            <v>2925</v>
          </cell>
          <cell r="O448">
            <v>584.93589392342813</v>
          </cell>
          <cell r="P448">
            <v>0.20275074312770472</v>
          </cell>
          <cell r="Q448">
            <v>0.15</v>
          </cell>
          <cell r="R448">
            <v>48.083333333333336</v>
          </cell>
          <cell r="S448">
            <v>48.75</v>
          </cell>
          <cell r="T448">
            <v>60</v>
          </cell>
          <cell r="U448">
            <v>51.2</v>
          </cell>
        </row>
        <row r="449">
          <cell r="B449" t="str">
            <v>Guaribas</v>
          </cell>
          <cell r="C449" t="str">
            <v>-</v>
          </cell>
          <cell r="D449" t="str">
            <v>-</v>
          </cell>
          <cell r="E449" t="str">
            <v>-</v>
          </cell>
          <cell r="F449" t="str">
            <v>-</v>
          </cell>
          <cell r="G449" t="str">
            <v>-</v>
          </cell>
          <cell r="H449" t="str">
            <v>-</v>
          </cell>
          <cell r="I449" t="str">
            <v>-</v>
          </cell>
          <cell r="J449" t="str">
            <v>-</v>
          </cell>
          <cell r="K449" t="str">
            <v>-</v>
          </cell>
          <cell r="L449" t="str">
            <v>-</v>
          </cell>
          <cell r="M449" t="str">
            <v/>
          </cell>
          <cell r="N449" t="str">
            <v/>
          </cell>
          <cell r="O449" t="str">
            <v/>
          </cell>
          <cell r="P449">
            <v>0</v>
          </cell>
          <cell r="Q449">
            <v>0</v>
          </cell>
          <cell r="R449" t="str">
            <v/>
          </cell>
          <cell r="S449" t="str">
            <v/>
          </cell>
          <cell r="T449">
            <v>0</v>
          </cell>
          <cell r="U449" t="str">
            <v/>
          </cell>
        </row>
        <row r="450">
          <cell r="B450" t="str">
            <v>Hugo Napoleão</v>
          </cell>
          <cell r="C450" t="str">
            <v>-</v>
          </cell>
          <cell r="D450" t="str">
            <v>-</v>
          </cell>
          <cell r="E450" t="str">
            <v>-</v>
          </cell>
          <cell r="F450" t="str">
            <v>-</v>
          </cell>
          <cell r="G450" t="str">
            <v>-</v>
          </cell>
          <cell r="H450" t="str">
            <v>-</v>
          </cell>
          <cell r="I450" t="str">
            <v>-</v>
          </cell>
          <cell r="J450" t="str">
            <v>-</v>
          </cell>
          <cell r="K450" t="str">
            <v>-</v>
          </cell>
          <cell r="L450" t="str">
            <v>-</v>
          </cell>
          <cell r="M450" t="str">
            <v/>
          </cell>
          <cell r="N450" t="str">
            <v/>
          </cell>
          <cell r="O450" t="str">
            <v/>
          </cell>
          <cell r="P450">
            <v>0</v>
          </cell>
          <cell r="Q450">
            <v>0</v>
          </cell>
          <cell r="R450" t="str">
            <v/>
          </cell>
          <cell r="S450" t="str">
            <v/>
          </cell>
          <cell r="T450">
            <v>0</v>
          </cell>
          <cell r="U450" t="str">
            <v/>
          </cell>
        </row>
        <row r="451">
          <cell r="B451" t="str">
            <v>Ilha Grande</v>
          </cell>
          <cell r="C451" t="str">
            <v>-</v>
          </cell>
          <cell r="D451" t="str">
            <v>-</v>
          </cell>
          <cell r="E451" t="str">
            <v>-</v>
          </cell>
          <cell r="F451" t="str">
            <v>-</v>
          </cell>
          <cell r="G451" t="str">
            <v>-</v>
          </cell>
          <cell r="H451" t="str">
            <v>-</v>
          </cell>
          <cell r="I451" t="str">
            <v>-</v>
          </cell>
          <cell r="J451" t="str">
            <v>-</v>
          </cell>
          <cell r="K451" t="str">
            <v>-</v>
          </cell>
          <cell r="L451" t="str">
            <v>-</v>
          </cell>
          <cell r="M451" t="str">
            <v/>
          </cell>
          <cell r="N451" t="str">
            <v/>
          </cell>
          <cell r="O451" t="str">
            <v/>
          </cell>
          <cell r="P451">
            <v>0</v>
          </cell>
          <cell r="Q451">
            <v>0</v>
          </cell>
          <cell r="R451" t="str">
            <v/>
          </cell>
          <cell r="S451" t="str">
            <v/>
          </cell>
          <cell r="T451">
            <v>0</v>
          </cell>
          <cell r="U451" t="str">
            <v/>
          </cell>
        </row>
        <row r="452">
          <cell r="B452" t="str">
            <v>Inhuma</v>
          </cell>
          <cell r="C452" t="str">
            <v>-</v>
          </cell>
          <cell r="D452" t="str">
            <v>-</v>
          </cell>
          <cell r="E452" t="str">
            <v>-</v>
          </cell>
          <cell r="F452" t="str">
            <v>-</v>
          </cell>
          <cell r="G452" t="str">
            <v>-</v>
          </cell>
          <cell r="H452" t="str">
            <v>-</v>
          </cell>
          <cell r="I452" t="str">
            <v>-</v>
          </cell>
          <cell r="J452" t="str">
            <v>-</v>
          </cell>
          <cell r="K452" t="str">
            <v>-</v>
          </cell>
          <cell r="L452" t="str">
            <v>-</v>
          </cell>
          <cell r="M452" t="str">
            <v/>
          </cell>
          <cell r="N452" t="str">
            <v/>
          </cell>
          <cell r="O452" t="str">
            <v/>
          </cell>
          <cell r="P452">
            <v>0</v>
          </cell>
          <cell r="Q452">
            <v>0</v>
          </cell>
          <cell r="R452" t="str">
            <v/>
          </cell>
          <cell r="S452" t="str">
            <v/>
          </cell>
          <cell r="T452">
            <v>0</v>
          </cell>
          <cell r="U452" t="str">
            <v/>
          </cell>
        </row>
        <row r="453">
          <cell r="B453" t="str">
            <v>Ipiranga do Piauí</v>
          </cell>
          <cell r="C453" t="str">
            <v>-</v>
          </cell>
          <cell r="D453" t="str">
            <v>-</v>
          </cell>
          <cell r="E453" t="str">
            <v>-</v>
          </cell>
          <cell r="F453" t="str">
            <v>-</v>
          </cell>
          <cell r="G453" t="str">
            <v>-</v>
          </cell>
          <cell r="H453" t="str">
            <v>-</v>
          </cell>
          <cell r="I453" t="str">
            <v>-</v>
          </cell>
          <cell r="J453" t="str">
            <v>-</v>
          </cell>
          <cell r="K453" t="str">
            <v>-</v>
          </cell>
          <cell r="L453" t="str">
            <v>-</v>
          </cell>
          <cell r="M453" t="str">
            <v/>
          </cell>
          <cell r="N453" t="str">
            <v/>
          </cell>
          <cell r="O453" t="str">
            <v/>
          </cell>
          <cell r="P453">
            <v>0</v>
          </cell>
          <cell r="Q453">
            <v>0</v>
          </cell>
          <cell r="R453" t="str">
            <v/>
          </cell>
          <cell r="S453" t="str">
            <v/>
          </cell>
          <cell r="T453">
            <v>0</v>
          </cell>
          <cell r="U453" t="str">
            <v/>
          </cell>
        </row>
        <row r="454">
          <cell r="B454" t="str">
            <v>Isaías Coelho</v>
          </cell>
          <cell r="C454" t="str">
            <v>-</v>
          </cell>
          <cell r="D454" t="str">
            <v>-</v>
          </cell>
          <cell r="E454" t="str">
            <v>-</v>
          </cell>
          <cell r="F454" t="str">
            <v>-</v>
          </cell>
          <cell r="G454" t="str">
            <v>-</v>
          </cell>
          <cell r="H454" t="str">
            <v>-</v>
          </cell>
          <cell r="I454" t="str">
            <v>-</v>
          </cell>
          <cell r="J454" t="str">
            <v>-</v>
          </cell>
          <cell r="K454" t="str">
            <v>-</v>
          </cell>
          <cell r="L454" t="str">
            <v>-</v>
          </cell>
          <cell r="M454" t="str">
            <v/>
          </cell>
          <cell r="N454" t="str">
            <v/>
          </cell>
          <cell r="O454" t="str">
            <v/>
          </cell>
          <cell r="P454">
            <v>0</v>
          </cell>
          <cell r="Q454">
            <v>0</v>
          </cell>
          <cell r="R454" t="str">
            <v/>
          </cell>
          <cell r="S454" t="str">
            <v/>
          </cell>
          <cell r="T454">
            <v>0</v>
          </cell>
          <cell r="U454" t="str">
            <v/>
          </cell>
        </row>
        <row r="455">
          <cell r="B455" t="str">
            <v>Itainópolis</v>
          </cell>
          <cell r="C455" t="str">
            <v>-</v>
          </cell>
          <cell r="D455" t="str">
            <v>-</v>
          </cell>
          <cell r="E455" t="str">
            <v>-</v>
          </cell>
          <cell r="F455" t="str">
            <v>-</v>
          </cell>
          <cell r="G455" t="str">
            <v>-</v>
          </cell>
          <cell r="H455" t="str">
            <v>-</v>
          </cell>
          <cell r="I455" t="str">
            <v>-</v>
          </cell>
          <cell r="J455" t="str">
            <v>-</v>
          </cell>
          <cell r="K455" t="str">
            <v>-</v>
          </cell>
          <cell r="L455" t="str">
            <v>-</v>
          </cell>
          <cell r="M455" t="str">
            <v/>
          </cell>
          <cell r="N455" t="str">
            <v/>
          </cell>
          <cell r="O455" t="str">
            <v/>
          </cell>
          <cell r="P455">
            <v>0</v>
          </cell>
          <cell r="Q455">
            <v>0</v>
          </cell>
          <cell r="R455" t="str">
            <v/>
          </cell>
          <cell r="S455" t="str">
            <v/>
          </cell>
          <cell r="T455">
            <v>0</v>
          </cell>
          <cell r="U455" t="str">
            <v/>
          </cell>
        </row>
        <row r="456">
          <cell r="B456" t="str">
            <v>Itaueira</v>
          </cell>
          <cell r="C456" t="str">
            <v>-</v>
          </cell>
          <cell r="D456" t="str">
            <v>-</v>
          </cell>
          <cell r="E456" t="str">
            <v>-</v>
          </cell>
          <cell r="F456" t="str">
            <v>-</v>
          </cell>
          <cell r="G456" t="str">
            <v>-</v>
          </cell>
          <cell r="H456" t="str">
            <v>-</v>
          </cell>
          <cell r="I456" t="str">
            <v>-</v>
          </cell>
          <cell r="J456" t="str">
            <v>-</v>
          </cell>
          <cell r="K456" t="str">
            <v>-</v>
          </cell>
          <cell r="L456" t="str">
            <v>-</v>
          </cell>
          <cell r="M456" t="str">
            <v/>
          </cell>
          <cell r="N456" t="str">
            <v/>
          </cell>
          <cell r="O456" t="str">
            <v/>
          </cell>
          <cell r="P456">
            <v>0</v>
          </cell>
          <cell r="Q456">
            <v>0</v>
          </cell>
          <cell r="R456" t="str">
            <v/>
          </cell>
          <cell r="S456" t="str">
            <v/>
          </cell>
          <cell r="T456">
            <v>0</v>
          </cell>
          <cell r="U456" t="str">
            <v/>
          </cell>
        </row>
        <row r="457">
          <cell r="B457" t="str">
            <v>Jacobina do Piauí</v>
          </cell>
          <cell r="C457" t="str">
            <v>-</v>
          </cell>
          <cell r="D457" t="str">
            <v>-</v>
          </cell>
          <cell r="E457" t="str">
            <v>-</v>
          </cell>
          <cell r="F457" t="str">
            <v>-</v>
          </cell>
          <cell r="G457" t="str">
            <v>-</v>
          </cell>
          <cell r="H457" t="str">
            <v>-</v>
          </cell>
          <cell r="I457" t="str">
            <v>-</v>
          </cell>
          <cell r="J457" t="str">
            <v>-</v>
          </cell>
          <cell r="K457" t="str">
            <v>-</v>
          </cell>
          <cell r="L457" t="str">
            <v>-</v>
          </cell>
          <cell r="M457" t="str">
            <v/>
          </cell>
          <cell r="N457" t="str">
            <v/>
          </cell>
          <cell r="O457" t="str">
            <v/>
          </cell>
          <cell r="P457">
            <v>0</v>
          </cell>
          <cell r="Q457">
            <v>0</v>
          </cell>
          <cell r="R457" t="str">
            <v/>
          </cell>
          <cell r="S457" t="str">
            <v/>
          </cell>
          <cell r="T457">
            <v>0</v>
          </cell>
          <cell r="U457" t="str">
            <v/>
          </cell>
        </row>
        <row r="458">
          <cell r="B458" t="str">
            <v>Jaicós</v>
          </cell>
          <cell r="C458" t="str">
            <v>-</v>
          </cell>
          <cell r="D458" t="str">
            <v>-</v>
          </cell>
          <cell r="E458" t="str">
            <v>-</v>
          </cell>
          <cell r="F458" t="str">
            <v>-</v>
          </cell>
          <cell r="G458" t="str">
            <v>-</v>
          </cell>
          <cell r="H458" t="str">
            <v>-</v>
          </cell>
          <cell r="I458" t="str">
            <v>-</v>
          </cell>
          <cell r="J458" t="str">
            <v>-</v>
          </cell>
          <cell r="K458" t="str">
            <v>-</v>
          </cell>
          <cell r="L458" t="str">
            <v>-</v>
          </cell>
          <cell r="M458" t="str">
            <v/>
          </cell>
          <cell r="N458" t="str">
            <v/>
          </cell>
          <cell r="O458" t="str">
            <v/>
          </cell>
          <cell r="P458">
            <v>0</v>
          </cell>
          <cell r="Q458">
            <v>0</v>
          </cell>
          <cell r="R458" t="str">
            <v/>
          </cell>
          <cell r="S458" t="str">
            <v/>
          </cell>
          <cell r="T458">
            <v>0</v>
          </cell>
          <cell r="U458" t="str">
            <v/>
          </cell>
        </row>
        <row r="459">
          <cell r="B459" t="str">
            <v>Jardim do Mulato</v>
          </cell>
          <cell r="C459" t="str">
            <v>-</v>
          </cell>
          <cell r="D459" t="str">
            <v>-</v>
          </cell>
          <cell r="E459" t="str">
            <v>-</v>
          </cell>
          <cell r="F459" t="str">
            <v>-</v>
          </cell>
          <cell r="G459" t="str">
            <v>-</v>
          </cell>
          <cell r="H459" t="str">
            <v>-</v>
          </cell>
          <cell r="I459" t="str">
            <v>-</v>
          </cell>
          <cell r="J459" t="str">
            <v>-</v>
          </cell>
          <cell r="K459" t="str">
            <v>-</v>
          </cell>
          <cell r="L459" t="str">
            <v>-</v>
          </cell>
          <cell r="M459" t="str">
            <v/>
          </cell>
          <cell r="N459" t="str">
            <v/>
          </cell>
          <cell r="O459" t="str">
            <v/>
          </cell>
          <cell r="P459">
            <v>0</v>
          </cell>
          <cell r="Q459">
            <v>0</v>
          </cell>
          <cell r="R459" t="str">
            <v/>
          </cell>
          <cell r="S459" t="str">
            <v/>
          </cell>
          <cell r="T459">
            <v>0</v>
          </cell>
          <cell r="U459" t="str">
            <v/>
          </cell>
        </row>
        <row r="460">
          <cell r="B460" t="str">
            <v>Jatobá do Piauí</v>
          </cell>
          <cell r="C460" t="str">
            <v>-</v>
          </cell>
          <cell r="D460" t="str">
            <v>-</v>
          </cell>
          <cell r="E460" t="str">
            <v>-</v>
          </cell>
          <cell r="F460" t="str">
            <v>-</v>
          </cell>
          <cell r="G460" t="str">
            <v>-</v>
          </cell>
          <cell r="H460" t="str">
            <v>-</v>
          </cell>
          <cell r="I460" t="str">
            <v>-</v>
          </cell>
          <cell r="J460" t="str">
            <v>-</v>
          </cell>
          <cell r="K460" t="str">
            <v>-</v>
          </cell>
          <cell r="L460" t="str">
            <v>-</v>
          </cell>
          <cell r="M460" t="str">
            <v/>
          </cell>
          <cell r="N460" t="str">
            <v/>
          </cell>
          <cell r="O460" t="str">
            <v/>
          </cell>
          <cell r="P460">
            <v>0</v>
          </cell>
          <cell r="Q460">
            <v>0</v>
          </cell>
          <cell r="R460" t="str">
            <v/>
          </cell>
          <cell r="S460" t="str">
            <v/>
          </cell>
          <cell r="T460">
            <v>0</v>
          </cell>
          <cell r="U460" t="str">
            <v/>
          </cell>
        </row>
        <row r="461">
          <cell r="B461" t="str">
            <v>Jerumenha</v>
          </cell>
          <cell r="C461" t="str">
            <v>-</v>
          </cell>
          <cell r="D461" t="str">
            <v>-</v>
          </cell>
          <cell r="E461" t="str">
            <v>-</v>
          </cell>
          <cell r="F461" t="str">
            <v>-</v>
          </cell>
          <cell r="G461" t="str">
            <v>-</v>
          </cell>
          <cell r="H461" t="str">
            <v>-</v>
          </cell>
          <cell r="I461" t="str">
            <v>-</v>
          </cell>
          <cell r="J461" t="str">
            <v>-</v>
          </cell>
          <cell r="K461" t="str">
            <v>-</v>
          </cell>
          <cell r="L461" t="str">
            <v>-</v>
          </cell>
          <cell r="M461" t="str">
            <v/>
          </cell>
          <cell r="N461" t="str">
            <v/>
          </cell>
          <cell r="O461" t="str">
            <v/>
          </cell>
          <cell r="P461">
            <v>0</v>
          </cell>
          <cell r="Q461">
            <v>0</v>
          </cell>
          <cell r="R461" t="str">
            <v/>
          </cell>
          <cell r="S461" t="str">
            <v/>
          </cell>
          <cell r="T461">
            <v>0</v>
          </cell>
          <cell r="U461" t="str">
            <v/>
          </cell>
        </row>
        <row r="462">
          <cell r="B462" t="str">
            <v>João Costa</v>
          </cell>
          <cell r="C462" t="str">
            <v>-</v>
          </cell>
          <cell r="D462" t="str">
            <v>-</v>
          </cell>
          <cell r="E462" t="str">
            <v>-</v>
          </cell>
          <cell r="F462" t="str">
            <v>-</v>
          </cell>
          <cell r="G462" t="str">
            <v>-</v>
          </cell>
          <cell r="H462" t="str">
            <v>-</v>
          </cell>
          <cell r="I462" t="str">
            <v>-</v>
          </cell>
          <cell r="J462" t="str">
            <v>-</v>
          </cell>
          <cell r="K462" t="str">
            <v>-</v>
          </cell>
          <cell r="L462" t="str">
            <v>-</v>
          </cell>
          <cell r="M462" t="str">
            <v/>
          </cell>
          <cell r="N462" t="str">
            <v/>
          </cell>
          <cell r="O462" t="str">
            <v/>
          </cell>
          <cell r="P462">
            <v>0</v>
          </cell>
          <cell r="Q462">
            <v>0</v>
          </cell>
          <cell r="R462" t="str">
            <v/>
          </cell>
          <cell r="S462" t="str">
            <v/>
          </cell>
          <cell r="T462">
            <v>0</v>
          </cell>
          <cell r="U462" t="str">
            <v/>
          </cell>
        </row>
        <row r="463">
          <cell r="B463" t="str">
            <v>Joaquim Pires</v>
          </cell>
          <cell r="C463" t="str">
            <v>-</v>
          </cell>
          <cell r="D463" t="str">
            <v>-</v>
          </cell>
          <cell r="E463" t="str">
            <v>-</v>
          </cell>
          <cell r="F463" t="str">
            <v>-</v>
          </cell>
          <cell r="G463" t="str">
            <v>-</v>
          </cell>
          <cell r="H463" t="str">
            <v>-</v>
          </cell>
          <cell r="I463" t="str">
            <v>-</v>
          </cell>
          <cell r="J463" t="str">
            <v>-</v>
          </cell>
          <cell r="K463" t="str">
            <v>-</v>
          </cell>
          <cell r="L463" t="str">
            <v>-</v>
          </cell>
          <cell r="M463" t="str">
            <v/>
          </cell>
          <cell r="N463" t="str">
            <v/>
          </cell>
          <cell r="O463" t="str">
            <v/>
          </cell>
          <cell r="P463">
            <v>0</v>
          </cell>
          <cell r="Q463">
            <v>0</v>
          </cell>
          <cell r="R463" t="str">
            <v/>
          </cell>
          <cell r="S463" t="str">
            <v/>
          </cell>
          <cell r="T463">
            <v>0</v>
          </cell>
          <cell r="U463" t="str">
            <v/>
          </cell>
        </row>
        <row r="464">
          <cell r="B464" t="str">
            <v>Joca Marques</v>
          </cell>
          <cell r="C464" t="str">
            <v>-</v>
          </cell>
          <cell r="D464" t="str">
            <v>-</v>
          </cell>
          <cell r="E464" t="str">
            <v>-</v>
          </cell>
          <cell r="F464" t="str">
            <v>-</v>
          </cell>
          <cell r="G464" t="str">
            <v>-</v>
          </cell>
          <cell r="H464" t="str">
            <v>-</v>
          </cell>
          <cell r="I464" t="str">
            <v>-</v>
          </cell>
          <cell r="J464" t="str">
            <v>-</v>
          </cell>
          <cell r="K464" t="str">
            <v>-</v>
          </cell>
          <cell r="L464" t="str">
            <v>-</v>
          </cell>
          <cell r="M464" t="str">
            <v/>
          </cell>
          <cell r="N464" t="str">
            <v/>
          </cell>
          <cell r="O464" t="str">
            <v/>
          </cell>
          <cell r="P464">
            <v>0</v>
          </cell>
          <cell r="Q464">
            <v>0</v>
          </cell>
          <cell r="R464" t="str">
            <v/>
          </cell>
          <cell r="S464" t="str">
            <v/>
          </cell>
          <cell r="T464">
            <v>0</v>
          </cell>
          <cell r="U464" t="str">
            <v/>
          </cell>
        </row>
        <row r="465">
          <cell r="B465" t="str">
            <v>José de Freitas</v>
          </cell>
          <cell r="C465" t="str">
            <v>-</v>
          </cell>
          <cell r="D465" t="str">
            <v>-</v>
          </cell>
          <cell r="E465" t="str">
            <v>-</v>
          </cell>
          <cell r="F465" t="str">
            <v>-</v>
          </cell>
          <cell r="G465" t="str">
            <v>-</v>
          </cell>
          <cell r="H465" t="str">
            <v>-</v>
          </cell>
          <cell r="I465" t="str">
            <v>-</v>
          </cell>
          <cell r="J465" t="str">
            <v>-</v>
          </cell>
          <cell r="K465" t="str">
            <v>-</v>
          </cell>
          <cell r="L465" t="str">
            <v>-</v>
          </cell>
          <cell r="M465" t="str">
            <v/>
          </cell>
          <cell r="N465" t="str">
            <v/>
          </cell>
          <cell r="O465" t="str">
            <v/>
          </cell>
          <cell r="P465">
            <v>0</v>
          </cell>
          <cell r="Q465">
            <v>0</v>
          </cell>
          <cell r="R465" t="str">
            <v/>
          </cell>
          <cell r="S465" t="str">
            <v/>
          </cell>
          <cell r="T465">
            <v>0</v>
          </cell>
          <cell r="U465" t="str">
            <v/>
          </cell>
        </row>
        <row r="466">
          <cell r="B466" t="str">
            <v>Juazeiro do Piauí</v>
          </cell>
          <cell r="C466" t="str">
            <v>-</v>
          </cell>
          <cell r="D466" t="str">
            <v>-</v>
          </cell>
          <cell r="E466" t="str">
            <v>-</v>
          </cell>
          <cell r="F466" t="str">
            <v>-</v>
          </cell>
          <cell r="G466" t="str">
            <v>-</v>
          </cell>
          <cell r="H466" t="str">
            <v>-</v>
          </cell>
          <cell r="I466" t="str">
            <v>-</v>
          </cell>
          <cell r="J466" t="str">
            <v>-</v>
          </cell>
          <cell r="K466" t="str">
            <v>-</v>
          </cell>
          <cell r="L466" t="str">
            <v>-</v>
          </cell>
          <cell r="M466" t="str">
            <v/>
          </cell>
          <cell r="N466" t="str">
            <v/>
          </cell>
          <cell r="O466" t="str">
            <v/>
          </cell>
          <cell r="P466">
            <v>0</v>
          </cell>
          <cell r="Q466">
            <v>0</v>
          </cell>
          <cell r="R466" t="str">
            <v/>
          </cell>
          <cell r="S466" t="str">
            <v/>
          </cell>
          <cell r="T466">
            <v>0</v>
          </cell>
          <cell r="U466" t="str">
            <v/>
          </cell>
        </row>
        <row r="467">
          <cell r="B467" t="str">
            <v>Júlio Borges</v>
          </cell>
          <cell r="C467" t="str">
            <v>-</v>
          </cell>
          <cell r="D467" t="str">
            <v>-</v>
          </cell>
          <cell r="E467" t="str">
            <v>-</v>
          </cell>
          <cell r="F467" t="str">
            <v>-</v>
          </cell>
          <cell r="G467" t="str">
            <v>-</v>
          </cell>
          <cell r="H467" t="str">
            <v>-</v>
          </cell>
          <cell r="I467" t="str">
            <v>-</v>
          </cell>
          <cell r="J467" t="str">
            <v>-</v>
          </cell>
          <cell r="K467" t="str">
            <v>-</v>
          </cell>
          <cell r="L467" t="str">
            <v>-</v>
          </cell>
          <cell r="M467" t="str">
            <v/>
          </cell>
          <cell r="N467" t="str">
            <v/>
          </cell>
          <cell r="O467" t="str">
            <v/>
          </cell>
          <cell r="P467">
            <v>0</v>
          </cell>
          <cell r="Q467">
            <v>0</v>
          </cell>
          <cell r="R467" t="str">
            <v/>
          </cell>
          <cell r="S467" t="str">
            <v/>
          </cell>
          <cell r="T467">
            <v>0</v>
          </cell>
          <cell r="U467" t="str">
            <v/>
          </cell>
        </row>
        <row r="468">
          <cell r="B468" t="str">
            <v>Jurema</v>
          </cell>
          <cell r="C468" t="str">
            <v>-</v>
          </cell>
          <cell r="D468" t="str">
            <v>-</v>
          </cell>
          <cell r="E468" t="str">
            <v>-</v>
          </cell>
          <cell r="F468" t="str">
            <v>-</v>
          </cell>
          <cell r="G468" t="str">
            <v>-</v>
          </cell>
          <cell r="H468" t="str">
            <v>-</v>
          </cell>
          <cell r="I468" t="str">
            <v>-</v>
          </cell>
          <cell r="J468" t="str">
            <v>-</v>
          </cell>
          <cell r="K468" t="str">
            <v>-</v>
          </cell>
          <cell r="L468" t="str">
            <v>-</v>
          </cell>
          <cell r="M468" t="str">
            <v/>
          </cell>
          <cell r="N468" t="str">
            <v/>
          </cell>
          <cell r="O468" t="str">
            <v/>
          </cell>
          <cell r="P468">
            <v>0</v>
          </cell>
          <cell r="Q468">
            <v>0</v>
          </cell>
          <cell r="R468" t="str">
            <v/>
          </cell>
          <cell r="S468" t="str">
            <v/>
          </cell>
          <cell r="T468">
            <v>0</v>
          </cell>
          <cell r="U468" t="str">
            <v/>
          </cell>
        </row>
        <row r="469">
          <cell r="B469" t="str">
            <v>Lagoinha do Piauí</v>
          </cell>
          <cell r="C469" t="str">
            <v>-</v>
          </cell>
          <cell r="D469" t="str">
            <v>-</v>
          </cell>
          <cell r="E469" t="str">
            <v>-</v>
          </cell>
          <cell r="F469" t="str">
            <v>-</v>
          </cell>
          <cell r="G469" t="str">
            <v>-</v>
          </cell>
          <cell r="H469" t="str">
            <v>-</v>
          </cell>
          <cell r="I469" t="str">
            <v>-</v>
          </cell>
          <cell r="J469" t="str">
            <v>-</v>
          </cell>
          <cell r="K469" t="str">
            <v>-</v>
          </cell>
          <cell r="L469" t="str">
            <v>-</v>
          </cell>
          <cell r="M469" t="str">
            <v/>
          </cell>
          <cell r="N469" t="str">
            <v/>
          </cell>
          <cell r="O469" t="str">
            <v/>
          </cell>
          <cell r="P469">
            <v>0</v>
          </cell>
          <cell r="Q469">
            <v>0</v>
          </cell>
          <cell r="R469" t="str">
            <v/>
          </cell>
          <cell r="S469" t="str">
            <v/>
          </cell>
          <cell r="T469">
            <v>0</v>
          </cell>
          <cell r="U469" t="str">
            <v/>
          </cell>
        </row>
        <row r="470">
          <cell r="B470" t="str">
            <v>Lagoa Alegre</v>
          </cell>
          <cell r="C470" t="str">
            <v>-</v>
          </cell>
          <cell r="D470" t="str">
            <v>-</v>
          </cell>
          <cell r="E470" t="str">
            <v>-</v>
          </cell>
          <cell r="F470" t="str">
            <v>-</v>
          </cell>
          <cell r="G470" t="str">
            <v>-</v>
          </cell>
          <cell r="H470" t="str">
            <v>-</v>
          </cell>
          <cell r="I470" t="str">
            <v>-</v>
          </cell>
          <cell r="J470" t="str">
            <v>-</v>
          </cell>
          <cell r="K470" t="str">
            <v>-</v>
          </cell>
          <cell r="L470" t="str">
            <v>-</v>
          </cell>
          <cell r="M470" t="str">
            <v/>
          </cell>
          <cell r="N470" t="str">
            <v/>
          </cell>
          <cell r="O470" t="str">
            <v/>
          </cell>
          <cell r="P470">
            <v>0</v>
          </cell>
          <cell r="Q470">
            <v>0</v>
          </cell>
          <cell r="R470" t="str">
            <v/>
          </cell>
          <cell r="S470" t="str">
            <v/>
          </cell>
          <cell r="T470">
            <v>0</v>
          </cell>
          <cell r="U470" t="str">
            <v/>
          </cell>
        </row>
        <row r="471">
          <cell r="B471" t="str">
            <v>Lagoa do Barro do Piauí</v>
          </cell>
          <cell r="C471" t="str">
            <v>-</v>
          </cell>
          <cell r="D471" t="str">
            <v>-</v>
          </cell>
          <cell r="E471" t="str">
            <v>-</v>
          </cell>
          <cell r="F471" t="str">
            <v>-</v>
          </cell>
          <cell r="G471" t="str">
            <v>-</v>
          </cell>
          <cell r="H471" t="str">
            <v>-</v>
          </cell>
          <cell r="I471" t="str">
            <v>-</v>
          </cell>
          <cell r="J471" t="str">
            <v>-</v>
          </cell>
          <cell r="K471" t="str">
            <v>-</v>
          </cell>
          <cell r="L471" t="str">
            <v>-</v>
          </cell>
          <cell r="M471" t="str">
            <v/>
          </cell>
          <cell r="N471" t="str">
            <v/>
          </cell>
          <cell r="O471" t="str">
            <v/>
          </cell>
          <cell r="P471">
            <v>0</v>
          </cell>
          <cell r="Q471">
            <v>0</v>
          </cell>
          <cell r="R471" t="str">
            <v/>
          </cell>
          <cell r="S471" t="str">
            <v/>
          </cell>
          <cell r="T471">
            <v>0</v>
          </cell>
          <cell r="U471" t="str">
            <v/>
          </cell>
        </row>
        <row r="472">
          <cell r="B472" t="str">
            <v>Lagoa de São Francisco</v>
          </cell>
          <cell r="C472" t="str">
            <v>-</v>
          </cell>
          <cell r="D472" t="str">
            <v>-</v>
          </cell>
          <cell r="E472" t="str">
            <v>-</v>
          </cell>
          <cell r="F472" t="str">
            <v>-</v>
          </cell>
          <cell r="G472" t="str">
            <v>-</v>
          </cell>
          <cell r="H472" t="str">
            <v>-</v>
          </cell>
          <cell r="I472" t="str">
            <v>-</v>
          </cell>
          <cell r="J472" t="str">
            <v>-</v>
          </cell>
          <cell r="K472" t="str">
            <v>-</v>
          </cell>
          <cell r="L472" t="str">
            <v>-</v>
          </cell>
          <cell r="M472" t="str">
            <v/>
          </cell>
          <cell r="N472" t="str">
            <v/>
          </cell>
          <cell r="O472" t="str">
            <v/>
          </cell>
          <cell r="P472">
            <v>0</v>
          </cell>
          <cell r="Q472">
            <v>0</v>
          </cell>
          <cell r="R472" t="str">
            <v/>
          </cell>
          <cell r="S472" t="str">
            <v/>
          </cell>
          <cell r="T472">
            <v>0</v>
          </cell>
          <cell r="U472" t="str">
            <v/>
          </cell>
        </row>
        <row r="473">
          <cell r="B473" t="str">
            <v>Lagoa do Piauí</v>
          </cell>
          <cell r="C473" t="str">
            <v>-</v>
          </cell>
          <cell r="D473" t="str">
            <v>-</v>
          </cell>
          <cell r="E473" t="str">
            <v>-</v>
          </cell>
          <cell r="F473" t="str">
            <v>-</v>
          </cell>
          <cell r="G473" t="str">
            <v>-</v>
          </cell>
          <cell r="H473" t="str">
            <v>-</v>
          </cell>
          <cell r="I473" t="str">
            <v>-</v>
          </cell>
          <cell r="J473" t="str">
            <v>-</v>
          </cell>
          <cell r="K473" t="str">
            <v>-</v>
          </cell>
          <cell r="L473" t="str">
            <v>-</v>
          </cell>
          <cell r="M473" t="str">
            <v/>
          </cell>
          <cell r="N473" t="str">
            <v/>
          </cell>
          <cell r="O473" t="str">
            <v/>
          </cell>
          <cell r="P473">
            <v>0</v>
          </cell>
          <cell r="Q473">
            <v>0</v>
          </cell>
          <cell r="R473" t="str">
            <v/>
          </cell>
          <cell r="S473" t="str">
            <v/>
          </cell>
          <cell r="T473">
            <v>0</v>
          </cell>
          <cell r="U473" t="str">
            <v/>
          </cell>
        </row>
        <row r="474">
          <cell r="B474" t="str">
            <v>Lagoa do Sítio</v>
          </cell>
          <cell r="C474" t="str">
            <v>-</v>
          </cell>
          <cell r="D474" t="str">
            <v>-</v>
          </cell>
          <cell r="E474" t="str">
            <v>-</v>
          </cell>
          <cell r="F474" t="str">
            <v>-</v>
          </cell>
          <cell r="G474" t="str">
            <v>-</v>
          </cell>
          <cell r="H474" t="str">
            <v>-</v>
          </cell>
          <cell r="I474" t="str">
            <v>-</v>
          </cell>
          <cell r="J474" t="str">
            <v>-</v>
          </cell>
          <cell r="K474" t="str">
            <v>-</v>
          </cell>
          <cell r="L474" t="str">
            <v>-</v>
          </cell>
          <cell r="M474" t="str">
            <v/>
          </cell>
          <cell r="N474" t="str">
            <v/>
          </cell>
          <cell r="O474" t="str">
            <v/>
          </cell>
          <cell r="P474">
            <v>0</v>
          </cell>
          <cell r="Q474">
            <v>0</v>
          </cell>
          <cell r="R474" t="str">
            <v/>
          </cell>
          <cell r="S474" t="str">
            <v/>
          </cell>
          <cell r="T474">
            <v>0</v>
          </cell>
          <cell r="U474" t="str">
            <v/>
          </cell>
        </row>
        <row r="475">
          <cell r="B475" t="str">
            <v>Landri Sales</v>
          </cell>
          <cell r="C475">
            <v>3100</v>
          </cell>
          <cell r="D475">
            <v>3000</v>
          </cell>
          <cell r="E475">
            <v>3000</v>
          </cell>
          <cell r="F475">
            <v>3000</v>
          </cell>
          <cell r="G475">
            <v>3600</v>
          </cell>
          <cell r="H475">
            <v>2700</v>
          </cell>
          <cell r="I475">
            <v>1800</v>
          </cell>
          <cell r="J475">
            <v>3480</v>
          </cell>
          <cell r="K475">
            <v>3768</v>
          </cell>
          <cell r="L475">
            <v>3600</v>
          </cell>
          <cell r="M475">
            <v>3104.8</v>
          </cell>
          <cell r="N475">
            <v>3069.6</v>
          </cell>
          <cell r="O475">
            <v>574.49432837351208</v>
          </cell>
          <cell r="P475">
            <v>0.18503424644856739</v>
          </cell>
          <cell r="Q475">
            <v>0.15</v>
          </cell>
          <cell r="R475">
            <v>51.74666666666667</v>
          </cell>
          <cell r="S475">
            <v>51.16</v>
          </cell>
          <cell r="T475">
            <v>62.8</v>
          </cell>
          <cell r="U475">
            <v>53.7</v>
          </cell>
        </row>
        <row r="476">
          <cell r="B476" t="str">
            <v>Luís Correia</v>
          </cell>
          <cell r="C476" t="str">
            <v>-</v>
          </cell>
          <cell r="D476" t="str">
            <v>-</v>
          </cell>
          <cell r="E476" t="str">
            <v>-</v>
          </cell>
          <cell r="F476" t="str">
            <v>-</v>
          </cell>
          <cell r="G476" t="str">
            <v>-</v>
          </cell>
          <cell r="H476" t="str">
            <v>-</v>
          </cell>
          <cell r="I476" t="str">
            <v>-</v>
          </cell>
          <cell r="J476" t="str">
            <v>-</v>
          </cell>
          <cell r="K476" t="str">
            <v>-</v>
          </cell>
          <cell r="L476" t="str">
            <v>-</v>
          </cell>
          <cell r="M476" t="str">
            <v/>
          </cell>
          <cell r="N476" t="str">
            <v/>
          </cell>
          <cell r="O476" t="str">
            <v/>
          </cell>
          <cell r="P476">
            <v>0</v>
          </cell>
          <cell r="Q476">
            <v>0</v>
          </cell>
          <cell r="R476" t="str">
            <v/>
          </cell>
          <cell r="S476" t="str">
            <v/>
          </cell>
          <cell r="T476">
            <v>0</v>
          </cell>
          <cell r="U476" t="str">
            <v/>
          </cell>
        </row>
        <row r="477">
          <cell r="B477" t="str">
            <v>Luzilândia</v>
          </cell>
          <cell r="C477" t="str">
            <v>-</v>
          </cell>
          <cell r="D477" t="str">
            <v>-</v>
          </cell>
          <cell r="E477" t="str">
            <v>-</v>
          </cell>
          <cell r="F477" t="str">
            <v>-</v>
          </cell>
          <cell r="G477" t="str">
            <v>-</v>
          </cell>
          <cell r="H477" t="str">
            <v>-</v>
          </cell>
          <cell r="I477" t="str">
            <v>-</v>
          </cell>
          <cell r="J477" t="str">
            <v>-</v>
          </cell>
          <cell r="K477" t="str">
            <v>-</v>
          </cell>
          <cell r="L477" t="str">
            <v>-</v>
          </cell>
          <cell r="M477" t="str">
            <v/>
          </cell>
          <cell r="N477" t="str">
            <v/>
          </cell>
          <cell r="O477" t="str">
            <v/>
          </cell>
          <cell r="P477">
            <v>0</v>
          </cell>
          <cell r="Q477">
            <v>0</v>
          </cell>
          <cell r="R477" t="str">
            <v/>
          </cell>
          <cell r="S477" t="str">
            <v/>
          </cell>
          <cell r="T477">
            <v>0</v>
          </cell>
          <cell r="U477" t="str">
            <v/>
          </cell>
        </row>
        <row r="478">
          <cell r="B478" t="str">
            <v>Madeiro</v>
          </cell>
          <cell r="C478" t="str">
            <v>-</v>
          </cell>
          <cell r="D478" t="str">
            <v>-</v>
          </cell>
          <cell r="E478" t="str">
            <v>-</v>
          </cell>
          <cell r="F478" t="str">
            <v>-</v>
          </cell>
          <cell r="G478" t="str">
            <v>-</v>
          </cell>
          <cell r="H478" t="str">
            <v>-</v>
          </cell>
          <cell r="I478" t="str">
            <v>-</v>
          </cell>
          <cell r="J478" t="str">
            <v>-</v>
          </cell>
          <cell r="K478" t="str">
            <v>-</v>
          </cell>
          <cell r="L478" t="str">
            <v>-</v>
          </cell>
          <cell r="M478" t="str">
            <v/>
          </cell>
          <cell r="N478" t="str">
            <v/>
          </cell>
          <cell r="O478" t="str">
            <v/>
          </cell>
          <cell r="P478">
            <v>0</v>
          </cell>
          <cell r="Q478">
            <v>0</v>
          </cell>
          <cell r="R478" t="str">
            <v/>
          </cell>
          <cell r="S478" t="str">
            <v/>
          </cell>
          <cell r="T478">
            <v>0</v>
          </cell>
          <cell r="U478" t="str">
            <v/>
          </cell>
        </row>
        <row r="479">
          <cell r="B479" t="str">
            <v>Manoel Emídio</v>
          </cell>
          <cell r="C479" t="str">
            <v>-</v>
          </cell>
          <cell r="D479" t="str">
            <v>-</v>
          </cell>
          <cell r="E479" t="str">
            <v>-</v>
          </cell>
          <cell r="F479" t="str">
            <v>-</v>
          </cell>
          <cell r="G479" t="str">
            <v>-</v>
          </cell>
          <cell r="H479" t="str">
            <v>-</v>
          </cell>
          <cell r="I479" t="str">
            <v>-</v>
          </cell>
          <cell r="J479" t="str">
            <v>-</v>
          </cell>
          <cell r="K479" t="str">
            <v>-</v>
          </cell>
          <cell r="L479" t="str">
            <v>-</v>
          </cell>
          <cell r="M479" t="str">
            <v/>
          </cell>
          <cell r="N479" t="str">
            <v/>
          </cell>
          <cell r="O479" t="str">
            <v/>
          </cell>
          <cell r="P479">
            <v>0</v>
          </cell>
          <cell r="Q479">
            <v>0</v>
          </cell>
          <cell r="R479" t="str">
            <v/>
          </cell>
          <cell r="S479" t="str">
            <v/>
          </cell>
          <cell r="T479">
            <v>0</v>
          </cell>
          <cell r="U479" t="str">
            <v/>
          </cell>
        </row>
        <row r="480">
          <cell r="B480" t="str">
            <v>Marcolândia</v>
          </cell>
          <cell r="C480" t="str">
            <v>-</v>
          </cell>
          <cell r="D480" t="str">
            <v>-</v>
          </cell>
          <cell r="E480" t="str">
            <v>-</v>
          </cell>
          <cell r="F480" t="str">
            <v>-</v>
          </cell>
          <cell r="G480" t="str">
            <v>-</v>
          </cell>
          <cell r="H480" t="str">
            <v>-</v>
          </cell>
          <cell r="I480" t="str">
            <v>-</v>
          </cell>
          <cell r="J480" t="str">
            <v>-</v>
          </cell>
          <cell r="K480" t="str">
            <v>-</v>
          </cell>
          <cell r="L480" t="str">
            <v>-</v>
          </cell>
          <cell r="M480" t="str">
            <v/>
          </cell>
          <cell r="N480" t="str">
            <v/>
          </cell>
          <cell r="O480" t="str">
            <v/>
          </cell>
          <cell r="P480">
            <v>0</v>
          </cell>
          <cell r="Q480">
            <v>0</v>
          </cell>
          <cell r="R480" t="str">
            <v/>
          </cell>
          <cell r="S480" t="str">
            <v/>
          </cell>
          <cell r="T480">
            <v>0</v>
          </cell>
          <cell r="U480" t="str">
            <v/>
          </cell>
        </row>
        <row r="481">
          <cell r="B481" t="str">
            <v>Marcos Parente</v>
          </cell>
          <cell r="C481" t="str">
            <v>-</v>
          </cell>
          <cell r="D481" t="str">
            <v>-</v>
          </cell>
          <cell r="E481" t="str">
            <v>-</v>
          </cell>
          <cell r="F481" t="str">
            <v>-</v>
          </cell>
          <cell r="G481" t="str">
            <v>-</v>
          </cell>
          <cell r="H481" t="str">
            <v>-</v>
          </cell>
          <cell r="I481" t="str">
            <v>-</v>
          </cell>
          <cell r="J481" t="str">
            <v>-</v>
          </cell>
          <cell r="K481" t="str">
            <v>-</v>
          </cell>
          <cell r="L481" t="str">
            <v>-</v>
          </cell>
          <cell r="M481" t="str">
            <v/>
          </cell>
          <cell r="N481" t="str">
            <v/>
          </cell>
          <cell r="O481" t="str">
            <v/>
          </cell>
          <cell r="P481">
            <v>0</v>
          </cell>
          <cell r="Q481">
            <v>0</v>
          </cell>
          <cell r="R481" t="str">
            <v/>
          </cell>
          <cell r="S481" t="str">
            <v/>
          </cell>
          <cell r="T481">
            <v>0</v>
          </cell>
          <cell r="U481" t="str">
            <v/>
          </cell>
        </row>
        <row r="482">
          <cell r="B482" t="str">
            <v>Massapê do Piauí</v>
          </cell>
          <cell r="C482" t="str">
            <v>-</v>
          </cell>
          <cell r="D482" t="str">
            <v>-</v>
          </cell>
          <cell r="E482" t="str">
            <v>-</v>
          </cell>
          <cell r="F482" t="str">
            <v>-</v>
          </cell>
          <cell r="G482" t="str">
            <v>-</v>
          </cell>
          <cell r="H482" t="str">
            <v>-</v>
          </cell>
          <cell r="I482" t="str">
            <v>-</v>
          </cell>
          <cell r="J482" t="str">
            <v>-</v>
          </cell>
          <cell r="K482" t="str">
            <v>-</v>
          </cell>
          <cell r="L482" t="str">
            <v>-</v>
          </cell>
          <cell r="M482" t="str">
            <v/>
          </cell>
          <cell r="N482" t="str">
            <v/>
          </cell>
          <cell r="O482" t="str">
            <v/>
          </cell>
          <cell r="P482">
            <v>0</v>
          </cell>
          <cell r="Q482">
            <v>0</v>
          </cell>
          <cell r="R482" t="str">
            <v/>
          </cell>
          <cell r="S482" t="str">
            <v/>
          </cell>
          <cell r="T482">
            <v>0</v>
          </cell>
          <cell r="U482" t="str">
            <v/>
          </cell>
        </row>
        <row r="483">
          <cell r="B483" t="str">
            <v>Matias Olímpio</v>
          </cell>
          <cell r="C483" t="str">
            <v>-</v>
          </cell>
          <cell r="D483" t="str">
            <v>-</v>
          </cell>
          <cell r="E483" t="str">
            <v>-</v>
          </cell>
          <cell r="F483" t="str">
            <v>-</v>
          </cell>
          <cell r="G483" t="str">
            <v>-</v>
          </cell>
          <cell r="H483" t="str">
            <v>-</v>
          </cell>
          <cell r="I483" t="str">
            <v>-</v>
          </cell>
          <cell r="J483" t="str">
            <v>-</v>
          </cell>
          <cell r="K483" t="str">
            <v>-</v>
          </cell>
          <cell r="L483" t="str">
            <v>-</v>
          </cell>
          <cell r="M483" t="str">
            <v/>
          </cell>
          <cell r="N483" t="str">
            <v/>
          </cell>
          <cell r="O483" t="str">
            <v/>
          </cell>
          <cell r="P483">
            <v>0</v>
          </cell>
          <cell r="Q483">
            <v>0</v>
          </cell>
          <cell r="R483" t="str">
            <v/>
          </cell>
          <cell r="S483" t="str">
            <v/>
          </cell>
          <cell r="T483">
            <v>0</v>
          </cell>
          <cell r="U483" t="str">
            <v/>
          </cell>
        </row>
        <row r="484">
          <cell r="B484" t="str">
            <v>Miguel Alves</v>
          </cell>
          <cell r="C484" t="str">
            <v>-</v>
          </cell>
          <cell r="D484" t="str">
            <v>-</v>
          </cell>
          <cell r="E484" t="str">
            <v>-</v>
          </cell>
          <cell r="F484" t="str">
            <v>-</v>
          </cell>
          <cell r="G484" t="str">
            <v>-</v>
          </cell>
          <cell r="H484" t="str">
            <v>-</v>
          </cell>
          <cell r="I484" t="str">
            <v>-</v>
          </cell>
          <cell r="J484" t="str">
            <v>-</v>
          </cell>
          <cell r="K484" t="str">
            <v>-</v>
          </cell>
          <cell r="L484" t="str">
            <v>-</v>
          </cell>
          <cell r="M484" t="str">
            <v/>
          </cell>
          <cell r="N484" t="str">
            <v/>
          </cell>
          <cell r="O484" t="str">
            <v/>
          </cell>
          <cell r="P484">
            <v>0</v>
          </cell>
          <cell r="Q484">
            <v>0</v>
          </cell>
          <cell r="R484" t="str">
            <v/>
          </cell>
          <cell r="S484" t="str">
            <v/>
          </cell>
          <cell r="T484">
            <v>0</v>
          </cell>
          <cell r="U484" t="str">
            <v/>
          </cell>
        </row>
        <row r="485">
          <cell r="B485" t="str">
            <v>Miguel Leão</v>
          </cell>
          <cell r="C485" t="str">
            <v>-</v>
          </cell>
          <cell r="D485" t="str">
            <v>-</v>
          </cell>
          <cell r="E485" t="str">
            <v>-</v>
          </cell>
          <cell r="F485">
            <v>1680</v>
          </cell>
          <cell r="G485">
            <v>3300</v>
          </cell>
          <cell r="H485" t="str">
            <v>-</v>
          </cell>
          <cell r="I485" t="str">
            <v>-</v>
          </cell>
          <cell r="J485" t="str">
            <v>-</v>
          </cell>
          <cell r="K485" t="str">
            <v>-</v>
          </cell>
          <cell r="L485" t="str">
            <v>-</v>
          </cell>
          <cell r="M485">
            <v>2490</v>
          </cell>
          <cell r="N485" t="str">
            <v/>
          </cell>
          <cell r="O485">
            <v>1145.5129855222069</v>
          </cell>
          <cell r="P485">
            <v>0.46004537571172971</v>
          </cell>
          <cell r="Q485">
            <v>0.15</v>
          </cell>
          <cell r="R485">
            <v>41.5</v>
          </cell>
          <cell r="S485" t="str">
            <v/>
          </cell>
          <cell r="T485">
            <v>55</v>
          </cell>
          <cell r="U485" t="str">
            <v/>
          </cell>
        </row>
        <row r="486">
          <cell r="B486" t="str">
            <v>Milton Brandão</v>
          </cell>
          <cell r="C486" t="str">
            <v>-</v>
          </cell>
          <cell r="D486" t="str">
            <v>-</v>
          </cell>
          <cell r="E486" t="str">
            <v>-</v>
          </cell>
          <cell r="F486" t="str">
            <v>-</v>
          </cell>
          <cell r="G486" t="str">
            <v>-</v>
          </cell>
          <cell r="H486" t="str">
            <v>-</v>
          </cell>
          <cell r="I486" t="str">
            <v>-</v>
          </cell>
          <cell r="J486" t="str">
            <v>-</v>
          </cell>
          <cell r="K486" t="str">
            <v>-</v>
          </cell>
          <cell r="L486" t="str">
            <v>-</v>
          </cell>
          <cell r="M486" t="str">
            <v/>
          </cell>
          <cell r="N486" t="str">
            <v/>
          </cell>
          <cell r="O486" t="str">
            <v/>
          </cell>
          <cell r="P486">
            <v>0</v>
          </cell>
          <cell r="Q486">
            <v>0</v>
          </cell>
          <cell r="R486" t="str">
            <v/>
          </cell>
          <cell r="S486" t="str">
            <v/>
          </cell>
          <cell r="T486">
            <v>0</v>
          </cell>
          <cell r="U486" t="str">
            <v/>
          </cell>
        </row>
        <row r="487">
          <cell r="B487" t="str">
            <v>Monsenhor Gil</v>
          </cell>
          <cell r="C487" t="str">
            <v>-</v>
          </cell>
          <cell r="D487" t="str">
            <v>-</v>
          </cell>
          <cell r="E487" t="str">
            <v>-</v>
          </cell>
          <cell r="F487" t="str">
            <v>-</v>
          </cell>
          <cell r="G487" t="str">
            <v>-</v>
          </cell>
          <cell r="H487" t="str">
            <v>-</v>
          </cell>
          <cell r="I487" t="str">
            <v>-</v>
          </cell>
          <cell r="J487" t="str">
            <v>-</v>
          </cell>
          <cell r="K487" t="str">
            <v>-</v>
          </cell>
          <cell r="L487" t="str">
            <v>-</v>
          </cell>
          <cell r="M487" t="str">
            <v/>
          </cell>
          <cell r="N487" t="str">
            <v/>
          </cell>
          <cell r="O487" t="str">
            <v/>
          </cell>
          <cell r="P487">
            <v>0</v>
          </cell>
          <cell r="Q487">
            <v>0</v>
          </cell>
          <cell r="R487" t="str">
            <v/>
          </cell>
          <cell r="S487" t="str">
            <v/>
          </cell>
          <cell r="T487">
            <v>0</v>
          </cell>
          <cell r="U487" t="str">
            <v/>
          </cell>
        </row>
        <row r="488">
          <cell r="B488" t="str">
            <v>Monsenhor Hipólito</v>
          </cell>
          <cell r="C488" t="str">
            <v>-</v>
          </cell>
          <cell r="D488" t="str">
            <v>-</v>
          </cell>
          <cell r="E488" t="str">
            <v>-</v>
          </cell>
          <cell r="F488" t="str">
            <v>-</v>
          </cell>
          <cell r="G488" t="str">
            <v>-</v>
          </cell>
          <cell r="H488" t="str">
            <v>-</v>
          </cell>
          <cell r="I488" t="str">
            <v>-</v>
          </cell>
          <cell r="J488" t="str">
            <v>-</v>
          </cell>
          <cell r="K488" t="str">
            <v>-</v>
          </cell>
          <cell r="L488" t="str">
            <v>-</v>
          </cell>
          <cell r="M488" t="str">
            <v/>
          </cell>
          <cell r="N488" t="str">
            <v/>
          </cell>
          <cell r="O488" t="str">
            <v/>
          </cell>
          <cell r="P488">
            <v>0</v>
          </cell>
          <cell r="Q488">
            <v>0</v>
          </cell>
          <cell r="R488" t="str">
            <v/>
          </cell>
          <cell r="S488" t="str">
            <v/>
          </cell>
          <cell r="T488">
            <v>0</v>
          </cell>
          <cell r="U488" t="str">
            <v/>
          </cell>
        </row>
        <row r="489">
          <cell r="B489" t="str">
            <v>Monte Alegre do Piauí</v>
          </cell>
          <cell r="C489">
            <v>2572</v>
          </cell>
          <cell r="D489">
            <v>3095</v>
          </cell>
          <cell r="E489">
            <v>3105</v>
          </cell>
          <cell r="F489">
            <v>1288</v>
          </cell>
          <cell r="G489">
            <v>1882</v>
          </cell>
          <cell r="H489">
            <v>2626</v>
          </cell>
          <cell r="I489">
            <v>996</v>
          </cell>
          <cell r="J489">
            <v>2838</v>
          </cell>
          <cell r="K489">
            <v>3575</v>
          </cell>
          <cell r="L489">
            <v>3279</v>
          </cell>
          <cell r="M489">
            <v>2525.6</v>
          </cell>
          <cell r="N489">
            <v>2662.8</v>
          </cell>
          <cell r="O489">
            <v>864.36556052530352</v>
          </cell>
          <cell r="P489">
            <v>0.34224166951429502</v>
          </cell>
          <cell r="Q489">
            <v>0.15</v>
          </cell>
          <cell r="R489">
            <v>42.093333333333334</v>
          </cell>
          <cell r="S489">
            <v>44.38</v>
          </cell>
          <cell r="T489">
            <v>59.583333333333336</v>
          </cell>
          <cell r="U489">
            <v>46.6</v>
          </cell>
        </row>
        <row r="490">
          <cell r="B490" t="str">
            <v>Morro Cabeça no Tempo</v>
          </cell>
          <cell r="C490" t="str">
            <v>-</v>
          </cell>
          <cell r="D490" t="str">
            <v>-</v>
          </cell>
          <cell r="E490" t="str">
            <v>-</v>
          </cell>
          <cell r="F490" t="str">
            <v>-</v>
          </cell>
          <cell r="G490" t="str">
            <v>-</v>
          </cell>
          <cell r="H490" t="str">
            <v>-</v>
          </cell>
          <cell r="I490" t="str">
            <v>-</v>
          </cell>
          <cell r="J490" t="str">
            <v>-</v>
          </cell>
          <cell r="K490" t="str">
            <v>-</v>
          </cell>
          <cell r="L490" t="str">
            <v>-</v>
          </cell>
          <cell r="M490" t="str">
            <v/>
          </cell>
          <cell r="N490" t="str">
            <v/>
          </cell>
          <cell r="O490" t="str">
            <v/>
          </cell>
          <cell r="P490">
            <v>0</v>
          </cell>
          <cell r="Q490">
            <v>0</v>
          </cell>
          <cell r="R490" t="str">
            <v/>
          </cell>
          <cell r="S490" t="str">
            <v/>
          </cell>
          <cell r="T490">
            <v>0</v>
          </cell>
          <cell r="U490" t="str">
            <v/>
          </cell>
        </row>
        <row r="491">
          <cell r="B491" t="str">
            <v>Morro do Chapéu do Piauí</v>
          </cell>
          <cell r="C491" t="str">
            <v>-</v>
          </cell>
          <cell r="D491" t="str">
            <v>-</v>
          </cell>
          <cell r="E491" t="str">
            <v>-</v>
          </cell>
          <cell r="F491" t="str">
            <v>-</v>
          </cell>
          <cell r="G491" t="str">
            <v>-</v>
          </cell>
          <cell r="H491" t="str">
            <v>-</v>
          </cell>
          <cell r="I491" t="str">
            <v>-</v>
          </cell>
          <cell r="J491" t="str">
            <v>-</v>
          </cell>
          <cell r="K491" t="str">
            <v>-</v>
          </cell>
          <cell r="L491" t="str">
            <v>-</v>
          </cell>
          <cell r="M491" t="str">
            <v/>
          </cell>
          <cell r="N491" t="str">
            <v/>
          </cell>
          <cell r="O491" t="str">
            <v/>
          </cell>
          <cell r="P491">
            <v>0</v>
          </cell>
          <cell r="Q491">
            <v>0</v>
          </cell>
          <cell r="R491" t="str">
            <v/>
          </cell>
          <cell r="S491" t="str">
            <v/>
          </cell>
          <cell r="T491">
            <v>0</v>
          </cell>
          <cell r="U491" t="str">
            <v/>
          </cell>
        </row>
        <row r="492">
          <cell r="B492" t="str">
            <v>Murici dos Portelas</v>
          </cell>
          <cell r="C492" t="str">
            <v>-</v>
          </cell>
          <cell r="D492" t="str">
            <v>-</v>
          </cell>
          <cell r="E492" t="str">
            <v>-</v>
          </cell>
          <cell r="F492" t="str">
            <v>-</v>
          </cell>
          <cell r="G492" t="str">
            <v>-</v>
          </cell>
          <cell r="H492" t="str">
            <v>-</v>
          </cell>
          <cell r="I492" t="str">
            <v>-</v>
          </cell>
          <cell r="J492" t="str">
            <v>-</v>
          </cell>
          <cell r="K492" t="str">
            <v>-</v>
          </cell>
          <cell r="L492" t="str">
            <v>-</v>
          </cell>
          <cell r="M492" t="str">
            <v/>
          </cell>
          <cell r="N492" t="str">
            <v/>
          </cell>
          <cell r="O492" t="str">
            <v/>
          </cell>
          <cell r="P492">
            <v>0</v>
          </cell>
          <cell r="Q492">
            <v>0</v>
          </cell>
          <cell r="R492" t="str">
            <v/>
          </cell>
          <cell r="S492" t="str">
            <v/>
          </cell>
          <cell r="T492">
            <v>0</v>
          </cell>
          <cell r="U492" t="str">
            <v/>
          </cell>
        </row>
        <row r="493">
          <cell r="B493" t="str">
            <v>Nazaré do Piauí</v>
          </cell>
          <cell r="C493" t="str">
            <v>-</v>
          </cell>
          <cell r="D493" t="str">
            <v>-</v>
          </cell>
          <cell r="E493" t="str">
            <v>-</v>
          </cell>
          <cell r="F493" t="str">
            <v>-</v>
          </cell>
          <cell r="G493" t="str">
            <v>-</v>
          </cell>
          <cell r="H493" t="str">
            <v>-</v>
          </cell>
          <cell r="I493" t="str">
            <v>-</v>
          </cell>
          <cell r="J493" t="str">
            <v>-</v>
          </cell>
          <cell r="K493" t="str">
            <v>-</v>
          </cell>
          <cell r="L493" t="str">
            <v>-</v>
          </cell>
          <cell r="M493" t="str">
            <v/>
          </cell>
          <cell r="N493" t="str">
            <v/>
          </cell>
          <cell r="O493" t="str">
            <v/>
          </cell>
          <cell r="P493">
            <v>0</v>
          </cell>
          <cell r="Q493">
            <v>0</v>
          </cell>
          <cell r="R493" t="str">
            <v/>
          </cell>
          <cell r="S493" t="str">
            <v/>
          </cell>
          <cell r="T493">
            <v>0</v>
          </cell>
          <cell r="U493" t="str">
            <v/>
          </cell>
        </row>
        <row r="494">
          <cell r="B494" t="str">
            <v>Nazária</v>
          </cell>
          <cell r="C494" t="str">
            <v>-</v>
          </cell>
          <cell r="D494" t="str">
            <v>-</v>
          </cell>
          <cell r="E494" t="str">
            <v>-</v>
          </cell>
          <cell r="F494" t="str">
            <v>-</v>
          </cell>
          <cell r="G494" t="str">
            <v>-</v>
          </cell>
          <cell r="H494" t="str">
            <v>-</v>
          </cell>
          <cell r="I494" t="str">
            <v>-</v>
          </cell>
          <cell r="J494" t="str">
            <v>-</v>
          </cell>
          <cell r="K494" t="str">
            <v>-</v>
          </cell>
          <cell r="L494" t="str">
            <v>-</v>
          </cell>
          <cell r="M494" t="str">
            <v/>
          </cell>
          <cell r="N494" t="str">
            <v/>
          </cell>
          <cell r="O494" t="str">
            <v/>
          </cell>
          <cell r="P494">
            <v>0</v>
          </cell>
          <cell r="Q494">
            <v>0</v>
          </cell>
          <cell r="R494" t="str">
            <v/>
          </cell>
          <cell r="S494" t="str">
            <v/>
          </cell>
          <cell r="T494">
            <v>0</v>
          </cell>
          <cell r="U494" t="str">
            <v/>
          </cell>
        </row>
        <row r="495">
          <cell r="B495" t="str">
            <v>Nossa Senhora de Nazaré</v>
          </cell>
          <cell r="C495" t="str">
            <v>-</v>
          </cell>
          <cell r="D495" t="str">
            <v>-</v>
          </cell>
          <cell r="E495" t="str">
            <v>-</v>
          </cell>
          <cell r="F495" t="str">
            <v>-</v>
          </cell>
          <cell r="G495" t="str">
            <v>-</v>
          </cell>
          <cell r="H495" t="str">
            <v>-</v>
          </cell>
          <cell r="I495" t="str">
            <v>-</v>
          </cell>
          <cell r="J495" t="str">
            <v>-</v>
          </cell>
          <cell r="K495" t="str">
            <v>-</v>
          </cell>
          <cell r="L495" t="str">
            <v>-</v>
          </cell>
          <cell r="M495" t="str">
            <v/>
          </cell>
          <cell r="N495" t="str">
            <v/>
          </cell>
          <cell r="O495" t="str">
            <v/>
          </cell>
          <cell r="P495">
            <v>0</v>
          </cell>
          <cell r="Q495">
            <v>0</v>
          </cell>
          <cell r="R495" t="str">
            <v/>
          </cell>
          <cell r="S495" t="str">
            <v/>
          </cell>
          <cell r="T495">
            <v>0</v>
          </cell>
          <cell r="U495" t="str">
            <v/>
          </cell>
        </row>
        <row r="496">
          <cell r="B496" t="str">
            <v>Nossa Senhora dos Remédios</v>
          </cell>
          <cell r="C496" t="str">
            <v>-</v>
          </cell>
          <cell r="D496" t="str">
            <v>-</v>
          </cell>
          <cell r="E496" t="str">
            <v>-</v>
          </cell>
          <cell r="F496" t="str">
            <v>-</v>
          </cell>
          <cell r="G496" t="str">
            <v>-</v>
          </cell>
          <cell r="H496" t="str">
            <v>-</v>
          </cell>
          <cell r="I496" t="str">
            <v>-</v>
          </cell>
          <cell r="J496" t="str">
            <v>-</v>
          </cell>
          <cell r="K496" t="str">
            <v>-</v>
          </cell>
          <cell r="L496" t="str">
            <v>-</v>
          </cell>
          <cell r="M496" t="str">
            <v/>
          </cell>
          <cell r="N496" t="str">
            <v/>
          </cell>
          <cell r="O496" t="str">
            <v/>
          </cell>
          <cell r="P496">
            <v>0</v>
          </cell>
          <cell r="Q496">
            <v>0</v>
          </cell>
          <cell r="R496" t="str">
            <v/>
          </cell>
          <cell r="S496" t="str">
            <v/>
          </cell>
          <cell r="T496">
            <v>0</v>
          </cell>
          <cell r="U496" t="str">
            <v/>
          </cell>
        </row>
        <row r="497">
          <cell r="B497" t="str">
            <v>Novo Oriente do Piauí</v>
          </cell>
          <cell r="C497" t="str">
            <v>-</v>
          </cell>
          <cell r="D497" t="str">
            <v>-</v>
          </cell>
          <cell r="E497" t="str">
            <v>-</v>
          </cell>
          <cell r="F497" t="str">
            <v>-</v>
          </cell>
          <cell r="G497" t="str">
            <v>-</v>
          </cell>
          <cell r="H497" t="str">
            <v>-</v>
          </cell>
          <cell r="I497" t="str">
            <v>-</v>
          </cell>
          <cell r="J497" t="str">
            <v>-</v>
          </cell>
          <cell r="K497" t="str">
            <v>-</v>
          </cell>
          <cell r="L497" t="str">
            <v>-</v>
          </cell>
          <cell r="M497" t="str">
            <v/>
          </cell>
          <cell r="N497" t="str">
            <v/>
          </cell>
          <cell r="O497" t="str">
            <v/>
          </cell>
          <cell r="P497">
            <v>0</v>
          </cell>
          <cell r="Q497">
            <v>0</v>
          </cell>
          <cell r="R497" t="str">
            <v/>
          </cell>
          <cell r="S497" t="str">
            <v/>
          </cell>
          <cell r="T497">
            <v>0</v>
          </cell>
          <cell r="U497" t="str">
            <v/>
          </cell>
        </row>
        <row r="498">
          <cell r="B498" t="str">
            <v>Novo Santo Antônio</v>
          </cell>
          <cell r="C498" t="str">
            <v>-</v>
          </cell>
          <cell r="D498" t="str">
            <v>-</v>
          </cell>
          <cell r="E498" t="str">
            <v>-</v>
          </cell>
          <cell r="F498" t="str">
            <v>-</v>
          </cell>
          <cell r="G498" t="str">
            <v>-</v>
          </cell>
          <cell r="H498" t="str">
            <v>-</v>
          </cell>
          <cell r="I498" t="str">
            <v>-</v>
          </cell>
          <cell r="J498" t="str">
            <v>-</v>
          </cell>
          <cell r="K498" t="str">
            <v>-</v>
          </cell>
          <cell r="L498" t="str">
            <v>-</v>
          </cell>
          <cell r="M498" t="str">
            <v/>
          </cell>
          <cell r="N498" t="str">
            <v/>
          </cell>
          <cell r="O498" t="str">
            <v/>
          </cell>
          <cell r="P498">
            <v>0</v>
          </cell>
          <cell r="Q498">
            <v>0</v>
          </cell>
          <cell r="R498" t="str">
            <v/>
          </cell>
          <cell r="S498" t="str">
            <v/>
          </cell>
          <cell r="T498">
            <v>0</v>
          </cell>
          <cell r="U498" t="str">
            <v/>
          </cell>
        </row>
        <row r="499">
          <cell r="B499" t="str">
            <v>Oeiras</v>
          </cell>
          <cell r="C499" t="str">
            <v>-</v>
          </cell>
          <cell r="D499" t="str">
            <v>-</v>
          </cell>
          <cell r="E499" t="str">
            <v>-</v>
          </cell>
          <cell r="F499" t="str">
            <v>-</v>
          </cell>
          <cell r="G499" t="str">
            <v>-</v>
          </cell>
          <cell r="H499" t="str">
            <v>-</v>
          </cell>
          <cell r="I499" t="str">
            <v>-</v>
          </cell>
          <cell r="J499" t="str">
            <v>-</v>
          </cell>
          <cell r="K499" t="str">
            <v>-</v>
          </cell>
          <cell r="L499" t="str">
            <v>-</v>
          </cell>
          <cell r="M499" t="str">
            <v/>
          </cell>
          <cell r="N499" t="str">
            <v/>
          </cell>
          <cell r="O499" t="str">
            <v/>
          </cell>
          <cell r="P499">
            <v>0</v>
          </cell>
          <cell r="Q499">
            <v>0</v>
          </cell>
          <cell r="R499" t="str">
            <v/>
          </cell>
          <cell r="S499" t="str">
            <v/>
          </cell>
          <cell r="T499">
            <v>0</v>
          </cell>
          <cell r="U499" t="str">
            <v/>
          </cell>
        </row>
        <row r="500">
          <cell r="B500" t="str">
            <v>Olho D'Água do Piauí</v>
          </cell>
          <cell r="C500" t="str">
            <v>-</v>
          </cell>
          <cell r="D500" t="str">
            <v>-</v>
          </cell>
          <cell r="E500" t="str">
            <v>-</v>
          </cell>
          <cell r="F500" t="str">
            <v>-</v>
          </cell>
          <cell r="G500" t="str">
            <v>-</v>
          </cell>
          <cell r="H500" t="str">
            <v>-</v>
          </cell>
          <cell r="I500" t="str">
            <v>-</v>
          </cell>
          <cell r="J500" t="str">
            <v>-</v>
          </cell>
          <cell r="K500" t="str">
            <v>-</v>
          </cell>
          <cell r="L500" t="str">
            <v>-</v>
          </cell>
          <cell r="M500" t="str">
            <v/>
          </cell>
          <cell r="N500" t="str">
            <v/>
          </cell>
          <cell r="O500" t="str">
            <v/>
          </cell>
          <cell r="P500">
            <v>0</v>
          </cell>
          <cell r="Q500">
            <v>0</v>
          </cell>
          <cell r="R500" t="str">
            <v/>
          </cell>
          <cell r="S500" t="str">
            <v/>
          </cell>
          <cell r="T500">
            <v>0</v>
          </cell>
          <cell r="U500" t="str">
            <v/>
          </cell>
        </row>
        <row r="501">
          <cell r="B501" t="str">
            <v>Padre Marcos</v>
          </cell>
          <cell r="C501" t="str">
            <v>-</v>
          </cell>
          <cell r="D501" t="str">
            <v>-</v>
          </cell>
          <cell r="E501" t="str">
            <v>-</v>
          </cell>
          <cell r="F501" t="str">
            <v>-</v>
          </cell>
          <cell r="G501" t="str">
            <v>-</v>
          </cell>
          <cell r="H501" t="str">
            <v>-</v>
          </cell>
          <cell r="I501" t="str">
            <v>-</v>
          </cell>
          <cell r="J501" t="str">
            <v>-</v>
          </cell>
          <cell r="K501" t="str">
            <v>-</v>
          </cell>
          <cell r="L501" t="str">
            <v>-</v>
          </cell>
          <cell r="M501" t="str">
            <v/>
          </cell>
          <cell r="N501" t="str">
            <v/>
          </cell>
          <cell r="O501" t="str">
            <v/>
          </cell>
          <cell r="P501">
            <v>0</v>
          </cell>
          <cell r="Q501">
            <v>0</v>
          </cell>
          <cell r="R501" t="str">
            <v/>
          </cell>
          <cell r="S501" t="str">
            <v/>
          </cell>
          <cell r="T501">
            <v>0</v>
          </cell>
          <cell r="U501" t="str">
            <v/>
          </cell>
        </row>
        <row r="502">
          <cell r="B502" t="str">
            <v>Paes Landim</v>
          </cell>
          <cell r="C502" t="str">
            <v>-</v>
          </cell>
          <cell r="D502" t="str">
            <v>-</v>
          </cell>
          <cell r="E502" t="str">
            <v>-</v>
          </cell>
          <cell r="F502" t="str">
            <v>-</v>
          </cell>
          <cell r="G502" t="str">
            <v>-</v>
          </cell>
          <cell r="H502" t="str">
            <v>-</v>
          </cell>
          <cell r="I502" t="str">
            <v>-</v>
          </cell>
          <cell r="J502" t="str">
            <v>-</v>
          </cell>
          <cell r="K502" t="str">
            <v>-</v>
          </cell>
          <cell r="L502" t="str">
            <v>-</v>
          </cell>
          <cell r="M502" t="str">
            <v/>
          </cell>
          <cell r="N502" t="str">
            <v/>
          </cell>
          <cell r="O502" t="str">
            <v/>
          </cell>
          <cell r="P502">
            <v>0</v>
          </cell>
          <cell r="Q502">
            <v>0</v>
          </cell>
          <cell r="R502" t="str">
            <v/>
          </cell>
          <cell r="S502" t="str">
            <v/>
          </cell>
          <cell r="T502">
            <v>0</v>
          </cell>
          <cell r="U502" t="str">
            <v/>
          </cell>
        </row>
        <row r="503">
          <cell r="B503" t="str">
            <v>Pajeú do Piauí</v>
          </cell>
          <cell r="C503" t="str">
            <v>-</v>
          </cell>
          <cell r="D503" t="str">
            <v>-</v>
          </cell>
          <cell r="E503" t="str">
            <v>-</v>
          </cell>
          <cell r="F503" t="str">
            <v>-</v>
          </cell>
          <cell r="G503" t="str">
            <v>-</v>
          </cell>
          <cell r="H503" t="str">
            <v>-</v>
          </cell>
          <cell r="I503" t="str">
            <v>-</v>
          </cell>
          <cell r="J503" t="str">
            <v>-</v>
          </cell>
          <cell r="K503" t="str">
            <v>-</v>
          </cell>
          <cell r="L503" t="str">
            <v>-</v>
          </cell>
          <cell r="M503" t="str">
            <v/>
          </cell>
          <cell r="N503" t="str">
            <v/>
          </cell>
          <cell r="O503" t="str">
            <v/>
          </cell>
          <cell r="P503">
            <v>0</v>
          </cell>
          <cell r="Q503">
            <v>0</v>
          </cell>
          <cell r="R503" t="str">
            <v/>
          </cell>
          <cell r="S503" t="str">
            <v/>
          </cell>
          <cell r="T503">
            <v>0</v>
          </cell>
          <cell r="U503" t="str">
            <v/>
          </cell>
        </row>
        <row r="504">
          <cell r="B504" t="str">
            <v>Palmeira do Piauí</v>
          </cell>
          <cell r="C504">
            <v>2372</v>
          </cell>
          <cell r="D504">
            <v>2988</v>
          </cell>
          <cell r="E504">
            <v>2604</v>
          </cell>
          <cell r="F504">
            <v>943</v>
          </cell>
          <cell r="G504">
            <v>1435</v>
          </cell>
          <cell r="H504">
            <v>1648</v>
          </cell>
          <cell r="I504">
            <v>676</v>
          </cell>
          <cell r="J504">
            <v>2708</v>
          </cell>
          <cell r="K504">
            <v>3105</v>
          </cell>
          <cell r="L504">
            <v>3165</v>
          </cell>
          <cell r="M504">
            <v>2164.4</v>
          </cell>
          <cell r="N504">
            <v>2260.4</v>
          </cell>
          <cell r="O504">
            <v>919.05376459825357</v>
          </cell>
          <cell r="P504">
            <v>0.4246228814443973</v>
          </cell>
          <cell r="Q504">
            <v>0.15</v>
          </cell>
          <cell r="R504">
            <v>36.073333333333338</v>
          </cell>
          <cell r="S504">
            <v>37.673333333333332</v>
          </cell>
          <cell r="T504">
            <v>52.75</v>
          </cell>
          <cell r="U504">
            <v>39.6</v>
          </cell>
        </row>
        <row r="505">
          <cell r="B505" t="str">
            <v>Palmeirais</v>
          </cell>
          <cell r="C505" t="str">
            <v>-</v>
          </cell>
          <cell r="D505" t="str">
            <v>-</v>
          </cell>
          <cell r="E505" t="str">
            <v>-</v>
          </cell>
          <cell r="F505" t="str">
            <v>-</v>
          </cell>
          <cell r="G505">
            <v>3000</v>
          </cell>
          <cell r="H505">
            <v>3000</v>
          </cell>
          <cell r="I505">
            <v>2760</v>
          </cell>
          <cell r="J505">
            <v>1800</v>
          </cell>
          <cell r="K505">
            <v>3301</v>
          </cell>
          <cell r="L505">
            <v>3301</v>
          </cell>
          <cell r="M505">
            <v>2860.3333333333335</v>
          </cell>
          <cell r="N505">
            <v>2832.4</v>
          </cell>
          <cell r="O505">
            <v>558.8848420441077</v>
          </cell>
          <cell r="P505">
            <v>0.19539150753202691</v>
          </cell>
          <cell r="Q505">
            <v>0.15</v>
          </cell>
          <cell r="R505">
            <v>47.672222222222224</v>
          </cell>
          <cell r="S505">
            <v>47.206666666666671</v>
          </cell>
          <cell r="T505">
            <v>55.016666666666666</v>
          </cell>
          <cell r="U505">
            <v>49.6</v>
          </cell>
        </row>
        <row r="506">
          <cell r="B506" t="str">
            <v>Paquetá</v>
          </cell>
          <cell r="C506" t="str">
            <v>-</v>
          </cell>
          <cell r="D506" t="str">
            <v>-</v>
          </cell>
          <cell r="E506" t="str">
            <v>-</v>
          </cell>
          <cell r="F506" t="str">
            <v>-</v>
          </cell>
          <cell r="G506" t="str">
            <v>-</v>
          </cell>
          <cell r="H506" t="str">
            <v>-</v>
          </cell>
          <cell r="I506" t="str">
            <v>-</v>
          </cell>
          <cell r="J506" t="str">
            <v>-</v>
          </cell>
          <cell r="K506" t="str">
            <v>-</v>
          </cell>
          <cell r="L506" t="str">
            <v>-</v>
          </cell>
          <cell r="M506" t="str">
            <v/>
          </cell>
          <cell r="N506" t="str">
            <v/>
          </cell>
          <cell r="O506" t="str">
            <v/>
          </cell>
          <cell r="P506">
            <v>0</v>
          </cell>
          <cell r="Q506">
            <v>0</v>
          </cell>
          <cell r="R506" t="str">
            <v/>
          </cell>
          <cell r="S506" t="str">
            <v/>
          </cell>
          <cell r="T506">
            <v>0</v>
          </cell>
          <cell r="U506" t="str">
            <v/>
          </cell>
        </row>
        <row r="507">
          <cell r="B507" t="str">
            <v>Parnaguá</v>
          </cell>
          <cell r="C507" t="str">
            <v>-</v>
          </cell>
          <cell r="D507">
            <v>3113</v>
          </cell>
          <cell r="E507" t="str">
            <v>-</v>
          </cell>
          <cell r="F507" t="str">
            <v>-</v>
          </cell>
          <cell r="G507" t="str">
            <v>-</v>
          </cell>
          <cell r="H507" t="str">
            <v>-</v>
          </cell>
          <cell r="I507" t="str">
            <v>-</v>
          </cell>
          <cell r="J507" t="str">
            <v>-</v>
          </cell>
          <cell r="K507" t="str">
            <v>-</v>
          </cell>
          <cell r="L507" t="str">
            <v>-</v>
          </cell>
          <cell r="M507">
            <v>3113</v>
          </cell>
          <cell r="N507" t="str">
            <v/>
          </cell>
          <cell r="O507" t="str">
            <v/>
          </cell>
          <cell r="P507">
            <v>0</v>
          </cell>
          <cell r="Q507">
            <v>0</v>
          </cell>
          <cell r="R507">
            <v>51.883333333333333</v>
          </cell>
          <cell r="S507" t="str">
            <v/>
          </cell>
          <cell r="T507">
            <v>51.883333333333333</v>
          </cell>
          <cell r="U507" t="str">
            <v/>
          </cell>
        </row>
        <row r="508">
          <cell r="B508" t="str">
            <v>Parnaíba</v>
          </cell>
          <cell r="C508" t="str">
            <v>-</v>
          </cell>
          <cell r="D508" t="str">
            <v>-</v>
          </cell>
          <cell r="E508" t="str">
            <v>-</v>
          </cell>
          <cell r="F508" t="str">
            <v>-</v>
          </cell>
          <cell r="G508" t="str">
            <v>-</v>
          </cell>
          <cell r="H508" t="str">
            <v>-</v>
          </cell>
          <cell r="I508" t="str">
            <v>-</v>
          </cell>
          <cell r="J508" t="str">
            <v>-</v>
          </cell>
          <cell r="K508" t="str">
            <v>-</v>
          </cell>
          <cell r="L508" t="str">
            <v>-</v>
          </cell>
          <cell r="M508" t="str">
            <v/>
          </cell>
          <cell r="N508" t="str">
            <v/>
          </cell>
          <cell r="O508" t="str">
            <v/>
          </cell>
          <cell r="P508">
            <v>0</v>
          </cell>
          <cell r="Q508">
            <v>0</v>
          </cell>
          <cell r="R508" t="str">
            <v/>
          </cell>
          <cell r="S508" t="str">
            <v/>
          </cell>
          <cell r="T508">
            <v>0</v>
          </cell>
          <cell r="U508" t="str">
            <v/>
          </cell>
        </row>
        <row r="509">
          <cell r="B509" t="str">
            <v>Passagem Franca do Piauí</v>
          </cell>
          <cell r="C509" t="str">
            <v>-</v>
          </cell>
          <cell r="D509" t="str">
            <v>-</v>
          </cell>
          <cell r="E509" t="str">
            <v>-</v>
          </cell>
          <cell r="F509" t="str">
            <v>-</v>
          </cell>
          <cell r="G509" t="str">
            <v>-</v>
          </cell>
          <cell r="H509" t="str">
            <v>-</v>
          </cell>
          <cell r="I509" t="str">
            <v>-</v>
          </cell>
          <cell r="J509" t="str">
            <v>-</v>
          </cell>
          <cell r="K509" t="str">
            <v>-</v>
          </cell>
          <cell r="L509" t="str">
            <v>-</v>
          </cell>
          <cell r="M509" t="str">
            <v/>
          </cell>
          <cell r="N509" t="str">
            <v/>
          </cell>
          <cell r="O509" t="str">
            <v/>
          </cell>
          <cell r="P509">
            <v>0</v>
          </cell>
          <cell r="Q509">
            <v>0</v>
          </cell>
          <cell r="R509" t="str">
            <v/>
          </cell>
          <cell r="S509" t="str">
            <v/>
          </cell>
          <cell r="T509">
            <v>0</v>
          </cell>
          <cell r="U509" t="str">
            <v/>
          </cell>
        </row>
        <row r="510">
          <cell r="B510" t="str">
            <v>Patos do Piauí</v>
          </cell>
          <cell r="C510" t="str">
            <v>-</v>
          </cell>
          <cell r="D510" t="str">
            <v>-</v>
          </cell>
          <cell r="E510" t="str">
            <v>-</v>
          </cell>
          <cell r="F510" t="str">
            <v>-</v>
          </cell>
          <cell r="G510" t="str">
            <v>-</v>
          </cell>
          <cell r="H510" t="str">
            <v>-</v>
          </cell>
          <cell r="I510" t="str">
            <v>-</v>
          </cell>
          <cell r="J510" t="str">
            <v>-</v>
          </cell>
          <cell r="K510" t="str">
            <v>-</v>
          </cell>
          <cell r="L510" t="str">
            <v>-</v>
          </cell>
          <cell r="M510" t="str">
            <v/>
          </cell>
          <cell r="N510" t="str">
            <v/>
          </cell>
          <cell r="O510" t="str">
            <v/>
          </cell>
          <cell r="P510">
            <v>0</v>
          </cell>
          <cell r="Q510">
            <v>0</v>
          </cell>
          <cell r="R510" t="str">
            <v/>
          </cell>
          <cell r="S510" t="str">
            <v/>
          </cell>
          <cell r="T510">
            <v>0</v>
          </cell>
          <cell r="U510" t="str">
            <v/>
          </cell>
        </row>
        <row r="511">
          <cell r="B511" t="str">
            <v>Pau D'Arco do Piauí</v>
          </cell>
          <cell r="C511" t="str">
            <v>-</v>
          </cell>
          <cell r="D511" t="str">
            <v>-</v>
          </cell>
          <cell r="E511" t="str">
            <v>-</v>
          </cell>
          <cell r="F511" t="str">
            <v>-</v>
          </cell>
          <cell r="G511" t="str">
            <v>-</v>
          </cell>
          <cell r="H511" t="str">
            <v>-</v>
          </cell>
          <cell r="I511" t="str">
            <v>-</v>
          </cell>
          <cell r="J511" t="str">
            <v>-</v>
          </cell>
          <cell r="K511" t="str">
            <v>-</v>
          </cell>
          <cell r="L511" t="str">
            <v>-</v>
          </cell>
          <cell r="M511" t="str">
            <v/>
          </cell>
          <cell r="N511" t="str">
            <v/>
          </cell>
          <cell r="O511" t="str">
            <v/>
          </cell>
          <cell r="P511">
            <v>0</v>
          </cell>
          <cell r="Q511">
            <v>0</v>
          </cell>
          <cell r="R511" t="str">
            <v/>
          </cell>
          <cell r="S511" t="str">
            <v/>
          </cell>
          <cell r="T511">
            <v>0</v>
          </cell>
          <cell r="U511" t="str">
            <v/>
          </cell>
        </row>
        <row r="512">
          <cell r="B512" t="str">
            <v>Paulistana</v>
          </cell>
          <cell r="C512" t="str">
            <v>-</v>
          </cell>
          <cell r="D512" t="str">
            <v>-</v>
          </cell>
          <cell r="E512" t="str">
            <v>-</v>
          </cell>
          <cell r="F512" t="str">
            <v>-</v>
          </cell>
          <cell r="G512" t="str">
            <v>-</v>
          </cell>
          <cell r="H512" t="str">
            <v>-</v>
          </cell>
          <cell r="I512" t="str">
            <v>-</v>
          </cell>
          <cell r="J512" t="str">
            <v>-</v>
          </cell>
          <cell r="K512" t="str">
            <v>-</v>
          </cell>
          <cell r="L512" t="str">
            <v>-</v>
          </cell>
          <cell r="M512" t="str">
            <v/>
          </cell>
          <cell r="N512" t="str">
            <v/>
          </cell>
          <cell r="O512" t="str">
            <v/>
          </cell>
          <cell r="P512">
            <v>0</v>
          </cell>
          <cell r="Q512">
            <v>0</v>
          </cell>
          <cell r="R512" t="str">
            <v/>
          </cell>
          <cell r="S512" t="str">
            <v/>
          </cell>
          <cell r="T512">
            <v>0</v>
          </cell>
          <cell r="U512" t="str">
            <v/>
          </cell>
        </row>
        <row r="513">
          <cell r="B513" t="str">
            <v>Pavussu</v>
          </cell>
          <cell r="C513" t="str">
            <v>-</v>
          </cell>
          <cell r="D513" t="str">
            <v>-</v>
          </cell>
          <cell r="E513" t="str">
            <v>-</v>
          </cell>
          <cell r="F513" t="str">
            <v>-</v>
          </cell>
          <cell r="G513" t="str">
            <v>-</v>
          </cell>
          <cell r="H513" t="str">
            <v>-</v>
          </cell>
          <cell r="I513" t="str">
            <v>-</v>
          </cell>
          <cell r="J513" t="str">
            <v>-</v>
          </cell>
          <cell r="K513" t="str">
            <v>-</v>
          </cell>
          <cell r="L513" t="str">
            <v>-</v>
          </cell>
          <cell r="M513" t="str">
            <v/>
          </cell>
          <cell r="N513" t="str">
            <v/>
          </cell>
          <cell r="O513" t="str">
            <v/>
          </cell>
          <cell r="P513">
            <v>0</v>
          </cell>
          <cell r="Q513">
            <v>0</v>
          </cell>
          <cell r="R513" t="str">
            <v/>
          </cell>
          <cell r="S513" t="str">
            <v/>
          </cell>
          <cell r="T513">
            <v>0</v>
          </cell>
          <cell r="U513" t="str">
            <v/>
          </cell>
        </row>
        <row r="514">
          <cell r="B514" t="str">
            <v>Pedro II</v>
          </cell>
          <cell r="C514" t="str">
            <v>-</v>
          </cell>
          <cell r="D514" t="str">
            <v>-</v>
          </cell>
          <cell r="E514" t="str">
            <v>-</v>
          </cell>
          <cell r="F514" t="str">
            <v>-</v>
          </cell>
          <cell r="G514" t="str">
            <v>-</v>
          </cell>
          <cell r="H514" t="str">
            <v>-</v>
          </cell>
          <cell r="I514" t="str">
            <v>-</v>
          </cell>
          <cell r="J514" t="str">
            <v>-</v>
          </cell>
          <cell r="K514" t="str">
            <v>-</v>
          </cell>
          <cell r="L514" t="str">
            <v>-</v>
          </cell>
          <cell r="M514" t="str">
            <v/>
          </cell>
          <cell r="N514" t="str">
            <v/>
          </cell>
          <cell r="O514" t="str">
            <v/>
          </cell>
          <cell r="P514">
            <v>0</v>
          </cell>
          <cell r="Q514">
            <v>0</v>
          </cell>
          <cell r="R514" t="str">
            <v/>
          </cell>
          <cell r="S514" t="str">
            <v/>
          </cell>
          <cell r="T514">
            <v>0</v>
          </cell>
          <cell r="U514" t="str">
            <v/>
          </cell>
        </row>
        <row r="515">
          <cell r="B515" t="str">
            <v>Pedro Laurentino</v>
          </cell>
          <cell r="C515" t="str">
            <v>-</v>
          </cell>
          <cell r="D515" t="str">
            <v>-</v>
          </cell>
          <cell r="E515" t="str">
            <v>-</v>
          </cell>
          <cell r="F515" t="str">
            <v>-</v>
          </cell>
          <cell r="G515" t="str">
            <v>-</v>
          </cell>
          <cell r="H515" t="str">
            <v>-</v>
          </cell>
          <cell r="I515" t="str">
            <v>-</v>
          </cell>
          <cell r="J515" t="str">
            <v>-</v>
          </cell>
          <cell r="K515" t="str">
            <v>-</v>
          </cell>
          <cell r="L515" t="str">
            <v>-</v>
          </cell>
          <cell r="M515" t="str">
            <v/>
          </cell>
          <cell r="N515" t="str">
            <v/>
          </cell>
          <cell r="O515" t="str">
            <v/>
          </cell>
          <cell r="P515">
            <v>0</v>
          </cell>
          <cell r="Q515">
            <v>0</v>
          </cell>
          <cell r="R515" t="str">
            <v/>
          </cell>
          <cell r="S515" t="str">
            <v/>
          </cell>
          <cell r="T515">
            <v>0</v>
          </cell>
          <cell r="U515" t="str">
            <v/>
          </cell>
        </row>
        <row r="516">
          <cell r="B516" t="str">
            <v>Nova Santa Rita</v>
          </cell>
          <cell r="C516" t="str">
            <v>-</v>
          </cell>
          <cell r="D516" t="str">
            <v>-</v>
          </cell>
          <cell r="E516" t="str">
            <v>-</v>
          </cell>
          <cell r="F516" t="str">
            <v>-</v>
          </cell>
          <cell r="G516" t="str">
            <v>-</v>
          </cell>
          <cell r="H516" t="str">
            <v>-</v>
          </cell>
          <cell r="I516" t="str">
            <v>-</v>
          </cell>
          <cell r="J516" t="str">
            <v>-</v>
          </cell>
          <cell r="K516" t="str">
            <v>-</v>
          </cell>
          <cell r="L516" t="str">
            <v>-</v>
          </cell>
          <cell r="M516" t="str">
            <v/>
          </cell>
          <cell r="N516" t="str">
            <v/>
          </cell>
          <cell r="O516" t="str">
            <v/>
          </cell>
          <cell r="P516">
            <v>0</v>
          </cell>
          <cell r="Q516">
            <v>0</v>
          </cell>
          <cell r="R516" t="str">
            <v/>
          </cell>
          <cell r="S516" t="str">
            <v/>
          </cell>
          <cell r="T516">
            <v>0</v>
          </cell>
          <cell r="U516" t="str">
            <v/>
          </cell>
        </row>
        <row r="517">
          <cell r="B517" t="str">
            <v>Picos</v>
          </cell>
          <cell r="C517" t="str">
            <v>-</v>
          </cell>
          <cell r="D517" t="str">
            <v>-</v>
          </cell>
          <cell r="E517" t="str">
            <v>-</v>
          </cell>
          <cell r="F517" t="str">
            <v>-</v>
          </cell>
          <cell r="G517" t="str">
            <v>-</v>
          </cell>
          <cell r="H517" t="str">
            <v>-</v>
          </cell>
          <cell r="I517" t="str">
            <v>-</v>
          </cell>
          <cell r="J517" t="str">
            <v>-</v>
          </cell>
          <cell r="K517" t="str">
            <v>-</v>
          </cell>
          <cell r="L517" t="str">
            <v>-</v>
          </cell>
          <cell r="M517" t="str">
            <v/>
          </cell>
          <cell r="N517" t="str">
            <v/>
          </cell>
          <cell r="O517" t="str">
            <v/>
          </cell>
          <cell r="P517">
            <v>0</v>
          </cell>
          <cell r="Q517">
            <v>0</v>
          </cell>
          <cell r="R517" t="str">
            <v/>
          </cell>
          <cell r="S517" t="str">
            <v/>
          </cell>
          <cell r="T517">
            <v>0</v>
          </cell>
          <cell r="U517" t="str">
            <v/>
          </cell>
        </row>
        <row r="518">
          <cell r="B518" t="str">
            <v>Pimenteiras</v>
          </cell>
          <cell r="C518" t="str">
            <v>-</v>
          </cell>
          <cell r="D518" t="str">
            <v>-</v>
          </cell>
          <cell r="E518" t="str">
            <v>-</v>
          </cell>
          <cell r="F518" t="str">
            <v>-</v>
          </cell>
          <cell r="G518" t="str">
            <v>-</v>
          </cell>
          <cell r="H518" t="str">
            <v>-</v>
          </cell>
          <cell r="I518" t="str">
            <v>-</v>
          </cell>
          <cell r="J518" t="str">
            <v>-</v>
          </cell>
          <cell r="K518" t="str">
            <v>-</v>
          </cell>
          <cell r="L518" t="str">
            <v>-</v>
          </cell>
          <cell r="M518" t="str">
            <v/>
          </cell>
          <cell r="N518" t="str">
            <v/>
          </cell>
          <cell r="O518" t="str">
            <v/>
          </cell>
          <cell r="P518">
            <v>0</v>
          </cell>
          <cell r="Q518">
            <v>0</v>
          </cell>
          <cell r="R518" t="str">
            <v/>
          </cell>
          <cell r="S518" t="str">
            <v/>
          </cell>
          <cell r="T518">
            <v>0</v>
          </cell>
          <cell r="U518" t="str">
            <v/>
          </cell>
        </row>
        <row r="519">
          <cell r="B519" t="str">
            <v>Pio IX</v>
          </cell>
          <cell r="C519" t="str">
            <v>-</v>
          </cell>
          <cell r="D519" t="str">
            <v>-</v>
          </cell>
          <cell r="E519" t="str">
            <v>-</v>
          </cell>
          <cell r="F519" t="str">
            <v>-</v>
          </cell>
          <cell r="G519" t="str">
            <v>-</v>
          </cell>
          <cell r="H519" t="str">
            <v>-</v>
          </cell>
          <cell r="I519" t="str">
            <v>-</v>
          </cell>
          <cell r="J519" t="str">
            <v>-</v>
          </cell>
          <cell r="K519" t="str">
            <v>-</v>
          </cell>
          <cell r="L519" t="str">
            <v>-</v>
          </cell>
          <cell r="M519" t="str">
            <v/>
          </cell>
          <cell r="N519" t="str">
            <v/>
          </cell>
          <cell r="O519" t="str">
            <v/>
          </cell>
          <cell r="P519">
            <v>0</v>
          </cell>
          <cell r="Q519">
            <v>0</v>
          </cell>
          <cell r="R519" t="str">
            <v/>
          </cell>
          <cell r="S519" t="str">
            <v/>
          </cell>
          <cell r="T519">
            <v>0</v>
          </cell>
          <cell r="U519" t="str">
            <v/>
          </cell>
        </row>
        <row r="520">
          <cell r="B520" t="str">
            <v>Piracuruca</v>
          </cell>
          <cell r="C520" t="str">
            <v>-</v>
          </cell>
          <cell r="D520" t="str">
            <v>-</v>
          </cell>
          <cell r="E520" t="str">
            <v>-</v>
          </cell>
          <cell r="F520" t="str">
            <v>-</v>
          </cell>
          <cell r="G520">
            <v>3060</v>
          </cell>
          <cell r="H520">
            <v>900</v>
          </cell>
          <cell r="I520">
            <v>2400</v>
          </cell>
          <cell r="J520">
            <v>2400</v>
          </cell>
          <cell r="K520">
            <v>3000</v>
          </cell>
          <cell r="L520">
            <v>3120</v>
          </cell>
          <cell r="M520">
            <v>2480</v>
          </cell>
          <cell r="N520">
            <v>2364</v>
          </cell>
          <cell r="O520">
            <v>839.71423710688623</v>
          </cell>
          <cell r="P520">
            <v>0.33859445044632508</v>
          </cell>
          <cell r="Q520">
            <v>0.15</v>
          </cell>
          <cell r="R520">
            <v>41.333333333333336</v>
          </cell>
          <cell r="S520">
            <v>39.4</v>
          </cell>
          <cell r="T520">
            <v>52</v>
          </cell>
          <cell r="U520">
            <v>41.4</v>
          </cell>
        </row>
        <row r="521">
          <cell r="B521" t="str">
            <v>Piripiri</v>
          </cell>
          <cell r="C521" t="str">
            <v>-</v>
          </cell>
          <cell r="D521" t="str">
            <v>-</v>
          </cell>
          <cell r="E521" t="str">
            <v>-</v>
          </cell>
          <cell r="F521" t="str">
            <v>-</v>
          </cell>
          <cell r="G521" t="str">
            <v>-</v>
          </cell>
          <cell r="H521" t="str">
            <v>-</v>
          </cell>
          <cell r="I521" t="str">
            <v>-</v>
          </cell>
          <cell r="J521" t="str">
            <v>-</v>
          </cell>
          <cell r="K521" t="str">
            <v>-</v>
          </cell>
          <cell r="L521" t="str">
            <v>-</v>
          </cell>
          <cell r="M521" t="str">
            <v/>
          </cell>
          <cell r="N521" t="str">
            <v/>
          </cell>
          <cell r="O521" t="str">
            <v/>
          </cell>
          <cell r="P521">
            <v>0</v>
          </cell>
          <cell r="Q521">
            <v>0</v>
          </cell>
          <cell r="R521" t="str">
            <v/>
          </cell>
          <cell r="S521" t="str">
            <v/>
          </cell>
          <cell r="T521">
            <v>0</v>
          </cell>
          <cell r="U521" t="str">
            <v/>
          </cell>
        </row>
        <row r="522">
          <cell r="B522" t="str">
            <v>Porto</v>
          </cell>
          <cell r="C522" t="str">
            <v>-</v>
          </cell>
          <cell r="D522" t="str">
            <v>-</v>
          </cell>
          <cell r="E522" t="str">
            <v>-</v>
          </cell>
          <cell r="F522" t="str">
            <v>-</v>
          </cell>
          <cell r="G522" t="str">
            <v>-</v>
          </cell>
          <cell r="H522" t="str">
            <v>-</v>
          </cell>
          <cell r="I522" t="str">
            <v>-</v>
          </cell>
          <cell r="J522" t="str">
            <v>-</v>
          </cell>
          <cell r="K522" t="str">
            <v>-</v>
          </cell>
          <cell r="L522" t="str">
            <v>-</v>
          </cell>
          <cell r="M522" t="str">
            <v/>
          </cell>
          <cell r="N522" t="str">
            <v/>
          </cell>
          <cell r="O522" t="str">
            <v/>
          </cell>
          <cell r="P522">
            <v>0</v>
          </cell>
          <cell r="Q522">
            <v>0</v>
          </cell>
          <cell r="R522" t="str">
            <v/>
          </cell>
          <cell r="S522" t="str">
            <v/>
          </cell>
          <cell r="T522">
            <v>0</v>
          </cell>
          <cell r="U522" t="str">
            <v/>
          </cell>
        </row>
        <row r="523">
          <cell r="B523" t="str">
            <v>Porto Alegre do Piauí</v>
          </cell>
          <cell r="C523">
            <v>2580</v>
          </cell>
          <cell r="D523">
            <v>2820</v>
          </cell>
          <cell r="E523">
            <v>1200</v>
          </cell>
          <cell r="F523">
            <v>1200</v>
          </cell>
          <cell r="G523">
            <v>2280</v>
          </cell>
          <cell r="H523" t="str">
            <v>-</v>
          </cell>
          <cell r="I523" t="str">
            <v>-</v>
          </cell>
          <cell r="J523" t="str">
            <v>-</v>
          </cell>
          <cell r="K523" t="str">
            <v>-</v>
          </cell>
          <cell r="L523" t="str">
            <v>-</v>
          </cell>
          <cell r="M523">
            <v>2016</v>
          </cell>
          <cell r="N523" t="str">
            <v/>
          </cell>
          <cell r="O523">
            <v>769.07736931988836</v>
          </cell>
          <cell r="P523">
            <v>0.3814867903372462</v>
          </cell>
          <cell r="Q523">
            <v>0.15</v>
          </cell>
          <cell r="R523">
            <v>33.6</v>
          </cell>
          <cell r="S523" t="str">
            <v/>
          </cell>
          <cell r="T523">
            <v>47</v>
          </cell>
          <cell r="U523" t="str">
            <v/>
          </cell>
        </row>
        <row r="524">
          <cell r="B524" t="str">
            <v>Prata do Piauí</v>
          </cell>
          <cell r="C524" t="str">
            <v>-</v>
          </cell>
          <cell r="D524" t="str">
            <v>-</v>
          </cell>
          <cell r="E524" t="str">
            <v>-</v>
          </cell>
          <cell r="F524" t="str">
            <v>-</v>
          </cell>
          <cell r="G524" t="str">
            <v>-</v>
          </cell>
          <cell r="H524" t="str">
            <v>-</v>
          </cell>
          <cell r="I524" t="str">
            <v>-</v>
          </cell>
          <cell r="J524" t="str">
            <v>-</v>
          </cell>
          <cell r="K524" t="str">
            <v>-</v>
          </cell>
          <cell r="L524" t="str">
            <v>-</v>
          </cell>
          <cell r="M524" t="str">
            <v/>
          </cell>
          <cell r="N524" t="str">
            <v/>
          </cell>
          <cell r="O524" t="str">
            <v/>
          </cell>
          <cell r="P524">
            <v>0</v>
          </cell>
          <cell r="Q524">
            <v>0</v>
          </cell>
          <cell r="R524" t="str">
            <v/>
          </cell>
          <cell r="S524" t="str">
            <v/>
          </cell>
          <cell r="T524">
            <v>0</v>
          </cell>
          <cell r="U524" t="str">
            <v/>
          </cell>
        </row>
        <row r="525">
          <cell r="B525" t="str">
            <v>Queimada Nova</v>
          </cell>
          <cell r="C525" t="str">
            <v>-</v>
          </cell>
          <cell r="D525" t="str">
            <v>-</v>
          </cell>
          <cell r="E525" t="str">
            <v>-</v>
          </cell>
          <cell r="F525" t="str">
            <v>-</v>
          </cell>
          <cell r="G525" t="str">
            <v>-</v>
          </cell>
          <cell r="H525" t="str">
            <v>-</v>
          </cell>
          <cell r="I525" t="str">
            <v>-</v>
          </cell>
          <cell r="J525" t="str">
            <v>-</v>
          </cell>
          <cell r="K525" t="str">
            <v>-</v>
          </cell>
          <cell r="L525" t="str">
            <v>-</v>
          </cell>
          <cell r="M525" t="str">
            <v/>
          </cell>
          <cell r="N525" t="str">
            <v/>
          </cell>
          <cell r="O525" t="str">
            <v/>
          </cell>
          <cell r="P525">
            <v>0</v>
          </cell>
          <cell r="Q525">
            <v>0</v>
          </cell>
          <cell r="R525" t="str">
            <v/>
          </cell>
          <cell r="S525" t="str">
            <v/>
          </cell>
          <cell r="T525">
            <v>0</v>
          </cell>
          <cell r="U525" t="str">
            <v/>
          </cell>
        </row>
        <row r="526">
          <cell r="B526" t="str">
            <v>Redenção do Gurguéia</v>
          </cell>
          <cell r="C526">
            <v>2155</v>
          </cell>
          <cell r="D526">
            <v>3192</v>
          </cell>
          <cell r="E526">
            <v>1957</v>
          </cell>
          <cell r="F526">
            <v>920</v>
          </cell>
          <cell r="G526">
            <v>1473</v>
          </cell>
          <cell r="H526">
            <v>3134</v>
          </cell>
          <cell r="I526">
            <v>1978</v>
          </cell>
          <cell r="J526">
            <v>3182</v>
          </cell>
          <cell r="K526">
            <v>3600</v>
          </cell>
          <cell r="L526">
            <v>2700</v>
          </cell>
          <cell r="M526">
            <v>2429.1</v>
          </cell>
          <cell r="N526">
            <v>2918.8</v>
          </cell>
          <cell r="O526">
            <v>868.15019821841111</v>
          </cell>
          <cell r="P526">
            <v>0.35739582488098931</v>
          </cell>
          <cell r="Q526">
            <v>0.15</v>
          </cell>
          <cell r="R526">
            <v>40.484999999999999</v>
          </cell>
          <cell r="S526">
            <v>48.646666666666668</v>
          </cell>
          <cell r="T526">
            <v>60</v>
          </cell>
          <cell r="U526">
            <v>51.1</v>
          </cell>
        </row>
        <row r="527">
          <cell r="B527" t="str">
            <v>Regeneração</v>
          </cell>
          <cell r="C527">
            <v>2800</v>
          </cell>
          <cell r="D527">
            <v>3900</v>
          </cell>
          <cell r="E527">
            <v>2820</v>
          </cell>
          <cell r="F527">
            <v>2160</v>
          </cell>
          <cell r="G527">
            <v>3300</v>
          </cell>
          <cell r="H527">
            <v>3000</v>
          </cell>
          <cell r="I527">
            <v>1860</v>
          </cell>
          <cell r="J527">
            <v>2891</v>
          </cell>
          <cell r="K527">
            <v>3300</v>
          </cell>
          <cell r="L527">
            <v>3205</v>
          </cell>
          <cell r="M527">
            <v>2923.6</v>
          </cell>
          <cell r="N527">
            <v>2851.2</v>
          </cell>
          <cell r="O527">
            <v>583.39393970874391</v>
          </cell>
          <cell r="P527">
            <v>0.19954642896044053</v>
          </cell>
          <cell r="Q527">
            <v>0.15</v>
          </cell>
          <cell r="R527">
            <v>48.726666666666667</v>
          </cell>
          <cell r="S527">
            <v>47.519999999999996</v>
          </cell>
          <cell r="T527">
            <v>65</v>
          </cell>
          <cell r="U527">
            <v>49.9</v>
          </cell>
        </row>
        <row r="528">
          <cell r="B528" t="str">
            <v>Riacho Frio</v>
          </cell>
          <cell r="C528" t="str">
            <v>-</v>
          </cell>
          <cell r="D528" t="str">
            <v>-</v>
          </cell>
          <cell r="E528" t="str">
            <v>-</v>
          </cell>
          <cell r="F528" t="str">
            <v>-</v>
          </cell>
          <cell r="G528" t="str">
            <v>-</v>
          </cell>
          <cell r="H528" t="str">
            <v>-</v>
          </cell>
          <cell r="I528" t="str">
            <v>-</v>
          </cell>
          <cell r="J528" t="str">
            <v>-</v>
          </cell>
          <cell r="K528" t="str">
            <v>-</v>
          </cell>
          <cell r="L528" t="str">
            <v>-</v>
          </cell>
          <cell r="M528" t="str">
            <v/>
          </cell>
          <cell r="N528" t="str">
            <v/>
          </cell>
          <cell r="O528" t="str">
            <v/>
          </cell>
          <cell r="P528">
            <v>0</v>
          </cell>
          <cell r="Q528">
            <v>0</v>
          </cell>
          <cell r="R528" t="str">
            <v/>
          </cell>
          <cell r="S528" t="str">
            <v/>
          </cell>
          <cell r="T528">
            <v>0</v>
          </cell>
          <cell r="U528" t="str">
            <v/>
          </cell>
        </row>
        <row r="529">
          <cell r="B529" t="str">
            <v>Ribeira do Piauí</v>
          </cell>
          <cell r="C529" t="str">
            <v>-</v>
          </cell>
          <cell r="D529" t="str">
            <v>-</v>
          </cell>
          <cell r="E529" t="str">
            <v>-</v>
          </cell>
          <cell r="F529" t="str">
            <v>-</v>
          </cell>
          <cell r="G529" t="str">
            <v>-</v>
          </cell>
          <cell r="H529" t="str">
            <v>-</v>
          </cell>
          <cell r="I529" t="str">
            <v>-</v>
          </cell>
          <cell r="J529" t="str">
            <v>-</v>
          </cell>
          <cell r="K529" t="str">
            <v>-</v>
          </cell>
          <cell r="L529" t="str">
            <v>-</v>
          </cell>
          <cell r="M529" t="str">
            <v/>
          </cell>
          <cell r="N529" t="str">
            <v/>
          </cell>
          <cell r="O529" t="str">
            <v/>
          </cell>
          <cell r="P529">
            <v>0</v>
          </cell>
          <cell r="Q529">
            <v>0</v>
          </cell>
          <cell r="R529" t="str">
            <v/>
          </cell>
          <cell r="S529" t="str">
            <v/>
          </cell>
          <cell r="T529">
            <v>0</v>
          </cell>
          <cell r="U529" t="str">
            <v/>
          </cell>
        </row>
        <row r="530">
          <cell r="B530" t="str">
            <v>Ribeiro Gonçalves</v>
          </cell>
          <cell r="C530">
            <v>2977</v>
          </cell>
          <cell r="D530">
            <v>3110</v>
          </cell>
          <cell r="E530">
            <v>2924</v>
          </cell>
          <cell r="F530">
            <v>2606</v>
          </cell>
          <cell r="G530">
            <v>2783</v>
          </cell>
          <cell r="H530">
            <v>3203</v>
          </cell>
          <cell r="I530">
            <v>1507</v>
          </cell>
          <cell r="J530">
            <v>3207</v>
          </cell>
          <cell r="K530">
            <v>3701</v>
          </cell>
          <cell r="L530">
            <v>3239</v>
          </cell>
          <cell r="M530">
            <v>2925.7</v>
          </cell>
          <cell r="N530">
            <v>2971.4</v>
          </cell>
          <cell r="O530">
            <v>579.95728769932259</v>
          </cell>
          <cell r="P530">
            <v>0.19822855648197787</v>
          </cell>
          <cell r="Q530">
            <v>0.15</v>
          </cell>
          <cell r="R530">
            <v>48.761666666666663</v>
          </cell>
          <cell r="S530">
            <v>49.523333333333333</v>
          </cell>
          <cell r="T530">
            <v>61.68333333333333</v>
          </cell>
          <cell r="U530">
            <v>52</v>
          </cell>
        </row>
        <row r="531">
          <cell r="B531" t="str">
            <v>Rio Grande do Piauí</v>
          </cell>
          <cell r="C531" t="str">
            <v>-</v>
          </cell>
          <cell r="D531" t="str">
            <v>-</v>
          </cell>
          <cell r="E531" t="str">
            <v>-</v>
          </cell>
          <cell r="F531" t="str">
            <v>-</v>
          </cell>
          <cell r="G531" t="str">
            <v>-</v>
          </cell>
          <cell r="H531" t="str">
            <v>-</v>
          </cell>
          <cell r="I531" t="str">
            <v>-</v>
          </cell>
          <cell r="J531" t="str">
            <v>-</v>
          </cell>
          <cell r="K531" t="str">
            <v>-</v>
          </cell>
          <cell r="L531" t="str">
            <v>-</v>
          </cell>
          <cell r="M531" t="str">
            <v/>
          </cell>
          <cell r="N531" t="str">
            <v/>
          </cell>
          <cell r="O531" t="str">
            <v/>
          </cell>
          <cell r="P531">
            <v>0</v>
          </cell>
          <cell r="Q531">
            <v>0</v>
          </cell>
          <cell r="R531" t="str">
            <v/>
          </cell>
          <cell r="S531" t="str">
            <v/>
          </cell>
          <cell r="T531">
            <v>0</v>
          </cell>
          <cell r="U531" t="str">
            <v/>
          </cell>
        </row>
        <row r="532">
          <cell r="B532" t="str">
            <v>Santa Cruz do Piauí</v>
          </cell>
          <cell r="C532" t="str">
            <v>-</v>
          </cell>
          <cell r="D532" t="str">
            <v>-</v>
          </cell>
          <cell r="E532" t="str">
            <v>-</v>
          </cell>
          <cell r="F532" t="str">
            <v>-</v>
          </cell>
          <cell r="G532" t="str">
            <v>-</v>
          </cell>
          <cell r="H532" t="str">
            <v>-</v>
          </cell>
          <cell r="I532" t="str">
            <v>-</v>
          </cell>
          <cell r="J532" t="str">
            <v>-</v>
          </cell>
          <cell r="K532" t="str">
            <v>-</v>
          </cell>
          <cell r="L532" t="str">
            <v>-</v>
          </cell>
          <cell r="M532" t="str">
            <v/>
          </cell>
          <cell r="N532" t="str">
            <v/>
          </cell>
          <cell r="O532" t="str">
            <v/>
          </cell>
          <cell r="P532">
            <v>0</v>
          </cell>
          <cell r="Q532">
            <v>0</v>
          </cell>
          <cell r="R532" t="str">
            <v/>
          </cell>
          <cell r="S532" t="str">
            <v/>
          </cell>
          <cell r="T532">
            <v>0</v>
          </cell>
          <cell r="U532" t="str">
            <v/>
          </cell>
        </row>
        <row r="533">
          <cell r="B533" t="str">
            <v>Santa Cruz dos Milagres</v>
          </cell>
          <cell r="C533" t="str">
            <v>-</v>
          </cell>
          <cell r="D533" t="str">
            <v>-</v>
          </cell>
          <cell r="E533" t="str">
            <v>-</v>
          </cell>
          <cell r="F533" t="str">
            <v>-</v>
          </cell>
          <cell r="G533" t="str">
            <v>-</v>
          </cell>
          <cell r="H533" t="str">
            <v>-</v>
          </cell>
          <cell r="I533" t="str">
            <v>-</v>
          </cell>
          <cell r="J533" t="str">
            <v>-</v>
          </cell>
          <cell r="K533" t="str">
            <v>-</v>
          </cell>
          <cell r="L533" t="str">
            <v>-</v>
          </cell>
          <cell r="M533" t="str">
            <v/>
          </cell>
          <cell r="N533" t="str">
            <v/>
          </cell>
          <cell r="O533" t="str">
            <v/>
          </cell>
          <cell r="P533">
            <v>0</v>
          </cell>
          <cell r="Q533">
            <v>0</v>
          </cell>
          <cell r="R533" t="str">
            <v/>
          </cell>
          <cell r="S533" t="str">
            <v/>
          </cell>
          <cell r="T533">
            <v>0</v>
          </cell>
          <cell r="U533" t="str">
            <v/>
          </cell>
        </row>
        <row r="534">
          <cell r="B534" t="str">
            <v>Santa Filomena</v>
          </cell>
          <cell r="C534">
            <v>2521</v>
          </cell>
          <cell r="D534">
            <v>2653</v>
          </cell>
          <cell r="E534">
            <v>2753</v>
          </cell>
          <cell r="F534">
            <v>1814</v>
          </cell>
          <cell r="G534">
            <v>2501</v>
          </cell>
          <cell r="H534">
            <v>2672</v>
          </cell>
          <cell r="I534">
            <v>925</v>
          </cell>
          <cell r="J534">
            <v>2585</v>
          </cell>
          <cell r="K534">
            <v>3081</v>
          </cell>
          <cell r="L534">
            <v>3072</v>
          </cell>
          <cell r="M534">
            <v>2457.6999999999998</v>
          </cell>
          <cell r="N534">
            <v>2467</v>
          </cell>
          <cell r="O534">
            <v>643.14695918670975</v>
          </cell>
          <cell r="P534">
            <v>0.26168651958608041</v>
          </cell>
          <cell r="Q534">
            <v>0.15</v>
          </cell>
          <cell r="R534">
            <v>40.961666666666666</v>
          </cell>
          <cell r="S534">
            <v>41.116666666666667</v>
          </cell>
          <cell r="T534">
            <v>51.35</v>
          </cell>
          <cell r="U534">
            <v>43.2</v>
          </cell>
        </row>
        <row r="535">
          <cell r="B535" t="str">
            <v>Santa Luz</v>
          </cell>
          <cell r="C535" t="str">
            <v>-</v>
          </cell>
          <cell r="D535" t="str">
            <v>-</v>
          </cell>
          <cell r="E535" t="str">
            <v>-</v>
          </cell>
          <cell r="F535" t="str">
            <v>-</v>
          </cell>
          <cell r="G535" t="str">
            <v>-</v>
          </cell>
          <cell r="H535" t="str">
            <v>-</v>
          </cell>
          <cell r="I535" t="str">
            <v>-</v>
          </cell>
          <cell r="J535" t="str">
            <v>-</v>
          </cell>
          <cell r="K535" t="str">
            <v>-</v>
          </cell>
          <cell r="L535" t="str">
            <v>-</v>
          </cell>
          <cell r="M535" t="str">
            <v/>
          </cell>
          <cell r="N535" t="str">
            <v/>
          </cell>
          <cell r="O535" t="str">
            <v/>
          </cell>
          <cell r="P535">
            <v>0</v>
          </cell>
          <cell r="Q535">
            <v>0</v>
          </cell>
          <cell r="R535" t="str">
            <v/>
          </cell>
          <cell r="S535" t="str">
            <v/>
          </cell>
          <cell r="T535">
            <v>0</v>
          </cell>
          <cell r="U535" t="str">
            <v/>
          </cell>
        </row>
        <row r="536">
          <cell r="B536" t="str">
            <v>Santana do Piauí</v>
          </cell>
          <cell r="C536" t="str">
            <v>-</v>
          </cell>
          <cell r="D536" t="str">
            <v>-</v>
          </cell>
          <cell r="E536" t="str">
            <v>-</v>
          </cell>
          <cell r="F536" t="str">
            <v>-</v>
          </cell>
          <cell r="G536" t="str">
            <v>-</v>
          </cell>
          <cell r="H536" t="str">
            <v>-</v>
          </cell>
          <cell r="I536" t="str">
            <v>-</v>
          </cell>
          <cell r="J536" t="str">
            <v>-</v>
          </cell>
          <cell r="K536" t="str">
            <v>-</v>
          </cell>
          <cell r="L536" t="str">
            <v>-</v>
          </cell>
          <cell r="M536" t="str">
            <v/>
          </cell>
          <cell r="N536" t="str">
            <v/>
          </cell>
          <cell r="O536" t="str">
            <v/>
          </cell>
          <cell r="P536">
            <v>0</v>
          </cell>
          <cell r="Q536">
            <v>0</v>
          </cell>
          <cell r="R536" t="str">
            <v/>
          </cell>
          <cell r="S536" t="str">
            <v/>
          </cell>
          <cell r="T536">
            <v>0</v>
          </cell>
          <cell r="U536" t="str">
            <v/>
          </cell>
        </row>
        <row r="537">
          <cell r="B537" t="str">
            <v>Santa Rosa do Piauí</v>
          </cell>
          <cell r="C537" t="str">
            <v>-</v>
          </cell>
          <cell r="D537" t="str">
            <v>-</v>
          </cell>
          <cell r="E537" t="str">
            <v>-</v>
          </cell>
          <cell r="F537" t="str">
            <v>-</v>
          </cell>
          <cell r="G537" t="str">
            <v>-</v>
          </cell>
          <cell r="H537" t="str">
            <v>-</v>
          </cell>
          <cell r="I537" t="str">
            <v>-</v>
          </cell>
          <cell r="J537" t="str">
            <v>-</v>
          </cell>
          <cell r="K537" t="str">
            <v>-</v>
          </cell>
          <cell r="L537" t="str">
            <v>-</v>
          </cell>
          <cell r="M537" t="str">
            <v/>
          </cell>
          <cell r="N537" t="str">
            <v/>
          </cell>
          <cell r="O537" t="str">
            <v/>
          </cell>
          <cell r="P537">
            <v>0</v>
          </cell>
          <cell r="Q537">
            <v>0</v>
          </cell>
          <cell r="R537" t="str">
            <v/>
          </cell>
          <cell r="S537" t="str">
            <v/>
          </cell>
          <cell r="T537">
            <v>0</v>
          </cell>
          <cell r="U537" t="str">
            <v/>
          </cell>
        </row>
        <row r="538">
          <cell r="B538" t="str">
            <v>Santo Antônio de Lisboa</v>
          </cell>
          <cell r="C538" t="str">
            <v>-</v>
          </cell>
          <cell r="D538" t="str">
            <v>-</v>
          </cell>
          <cell r="E538" t="str">
            <v>-</v>
          </cell>
          <cell r="F538" t="str">
            <v>-</v>
          </cell>
          <cell r="G538" t="str">
            <v>-</v>
          </cell>
          <cell r="H538" t="str">
            <v>-</v>
          </cell>
          <cell r="I538" t="str">
            <v>-</v>
          </cell>
          <cell r="J538" t="str">
            <v>-</v>
          </cell>
          <cell r="K538" t="str">
            <v>-</v>
          </cell>
          <cell r="L538" t="str">
            <v>-</v>
          </cell>
          <cell r="M538" t="str">
            <v/>
          </cell>
          <cell r="N538" t="str">
            <v/>
          </cell>
          <cell r="O538" t="str">
            <v/>
          </cell>
          <cell r="P538">
            <v>0</v>
          </cell>
          <cell r="Q538">
            <v>0</v>
          </cell>
          <cell r="R538" t="str">
            <v/>
          </cell>
          <cell r="S538" t="str">
            <v/>
          </cell>
          <cell r="T538">
            <v>0</v>
          </cell>
          <cell r="U538" t="str">
            <v/>
          </cell>
        </row>
        <row r="539">
          <cell r="B539" t="str">
            <v>Santo Antônio dos Milagres</v>
          </cell>
          <cell r="C539" t="str">
            <v>-</v>
          </cell>
          <cell r="D539" t="str">
            <v>-</v>
          </cell>
          <cell r="E539" t="str">
            <v>-</v>
          </cell>
          <cell r="F539" t="str">
            <v>-</v>
          </cell>
          <cell r="G539" t="str">
            <v>-</v>
          </cell>
          <cell r="H539" t="str">
            <v>-</v>
          </cell>
          <cell r="I539" t="str">
            <v>-</v>
          </cell>
          <cell r="J539" t="str">
            <v>-</v>
          </cell>
          <cell r="K539" t="str">
            <v>-</v>
          </cell>
          <cell r="L539" t="str">
            <v>-</v>
          </cell>
          <cell r="M539" t="str">
            <v/>
          </cell>
          <cell r="N539" t="str">
            <v/>
          </cell>
          <cell r="O539" t="str">
            <v/>
          </cell>
          <cell r="P539">
            <v>0</v>
          </cell>
          <cell r="Q539">
            <v>0</v>
          </cell>
          <cell r="R539" t="str">
            <v/>
          </cell>
          <cell r="S539" t="str">
            <v/>
          </cell>
          <cell r="T539">
            <v>0</v>
          </cell>
          <cell r="U539" t="str">
            <v/>
          </cell>
        </row>
        <row r="540">
          <cell r="B540" t="str">
            <v>Santo Inácio do Piauí</v>
          </cell>
          <cell r="C540" t="str">
            <v>-</v>
          </cell>
          <cell r="D540" t="str">
            <v>-</v>
          </cell>
          <cell r="E540" t="str">
            <v>-</v>
          </cell>
          <cell r="F540" t="str">
            <v>-</v>
          </cell>
          <cell r="G540" t="str">
            <v>-</v>
          </cell>
          <cell r="H540" t="str">
            <v>-</v>
          </cell>
          <cell r="I540" t="str">
            <v>-</v>
          </cell>
          <cell r="J540" t="str">
            <v>-</v>
          </cell>
          <cell r="K540" t="str">
            <v>-</v>
          </cell>
          <cell r="L540" t="str">
            <v>-</v>
          </cell>
          <cell r="M540" t="str">
            <v/>
          </cell>
          <cell r="N540" t="str">
            <v/>
          </cell>
          <cell r="O540" t="str">
            <v/>
          </cell>
          <cell r="P540">
            <v>0</v>
          </cell>
          <cell r="Q540">
            <v>0</v>
          </cell>
          <cell r="R540" t="str">
            <v/>
          </cell>
          <cell r="S540" t="str">
            <v/>
          </cell>
          <cell r="T540">
            <v>0</v>
          </cell>
          <cell r="U540" t="str">
            <v/>
          </cell>
        </row>
        <row r="541">
          <cell r="B541" t="str">
            <v>São Braz do Piauí</v>
          </cell>
          <cell r="C541" t="str">
            <v>-</v>
          </cell>
          <cell r="D541" t="str">
            <v>-</v>
          </cell>
          <cell r="E541" t="str">
            <v>-</v>
          </cell>
          <cell r="F541" t="str">
            <v>-</v>
          </cell>
          <cell r="G541" t="str">
            <v>-</v>
          </cell>
          <cell r="H541" t="str">
            <v>-</v>
          </cell>
          <cell r="I541" t="str">
            <v>-</v>
          </cell>
          <cell r="J541" t="str">
            <v>-</v>
          </cell>
          <cell r="K541" t="str">
            <v>-</v>
          </cell>
          <cell r="L541" t="str">
            <v>-</v>
          </cell>
          <cell r="M541" t="str">
            <v/>
          </cell>
          <cell r="N541" t="str">
            <v/>
          </cell>
          <cell r="O541" t="str">
            <v/>
          </cell>
          <cell r="P541">
            <v>0</v>
          </cell>
          <cell r="Q541">
            <v>0</v>
          </cell>
          <cell r="R541" t="str">
            <v/>
          </cell>
          <cell r="S541" t="str">
            <v/>
          </cell>
          <cell r="T541">
            <v>0</v>
          </cell>
          <cell r="U541" t="str">
            <v/>
          </cell>
        </row>
        <row r="542">
          <cell r="B542" t="str">
            <v>São Félix do Piauí</v>
          </cell>
          <cell r="C542" t="str">
            <v>-</v>
          </cell>
          <cell r="D542" t="str">
            <v>-</v>
          </cell>
          <cell r="E542" t="str">
            <v>-</v>
          </cell>
          <cell r="F542" t="str">
            <v>-</v>
          </cell>
          <cell r="G542" t="str">
            <v>-</v>
          </cell>
          <cell r="H542" t="str">
            <v>-</v>
          </cell>
          <cell r="I542" t="str">
            <v>-</v>
          </cell>
          <cell r="J542" t="str">
            <v>-</v>
          </cell>
          <cell r="K542" t="str">
            <v>-</v>
          </cell>
          <cell r="L542" t="str">
            <v>-</v>
          </cell>
          <cell r="M542" t="str">
            <v/>
          </cell>
          <cell r="N542" t="str">
            <v/>
          </cell>
          <cell r="O542" t="str">
            <v/>
          </cell>
          <cell r="P542">
            <v>0</v>
          </cell>
          <cell r="Q542">
            <v>0</v>
          </cell>
          <cell r="R542" t="str">
            <v/>
          </cell>
          <cell r="S542" t="str">
            <v/>
          </cell>
          <cell r="T542">
            <v>0</v>
          </cell>
          <cell r="U542" t="str">
            <v/>
          </cell>
        </row>
        <row r="543">
          <cell r="B543" t="str">
            <v>São Francisco de Assis do Piauí</v>
          </cell>
          <cell r="C543" t="str">
            <v>-</v>
          </cell>
          <cell r="D543" t="str">
            <v>-</v>
          </cell>
          <cell r="E543" t="str">
            <v>-</v>
          </cell>
          <cell r="F543" t="str">
            <v>-</v>
          </cell>
          <cell r="G543" t="str">
            <v>-</v>
          </cell>
          <cell r="H543" t="str">
            <v>-</v>
          </cell>
          <cell r="I543" t="str">
            <v>-</v>
          </cell>
          <cell r="J543" t="str">
            <v>-</v>
          </cell>
          <cell r="K543" t="str">
            <v>-</v>
          </cell>
          <cell r="L543" t="str">
            <v>-</v>
          </cell>
          <cell r="M543" t="str">
            <v/>
          </cell>
          <cell r="N543" t="str">
            <v/>
          </cell>
          <cell r="O543" t="str">
            <v/>
          </cell>
          <cell r="P543">
            <v>0</v>
          </cell>
          <cell r="Q543">
            <v>0</v>
          </cell>
          <cell r="R543" t="str">
            <v/>
          </cell>
          <cell r="S543" t="str">
            <v/>
          </cell>
          <cell r="T543">
            <v>0</v>
          </cell>
          <cell r="U543" t="str">
            <v/>
          </cell>
        </row>
        <row r="544">
          <cell r="B544" t="str">
            <v>São Francisco do Piauí</v>
          </cell>
          <cell r="C544" t="str">
            <v>-</v>
          </cell>
          <cell r="D544" t="str">
            <v>-</v>
          </cell>
          <cell r="E544" t="str">
            <v>-</v>
          </cell>
          <cell r="F544" t="str">
            <v>-</v>
          </cell>
          <cell r="G544" t="str">
            <v>-</v>
          </cell>
          <cell r="H544" t="str">
            <v>-</v>
          </cell>
          <cell r="I544" t="str">
            <v>-</v>
          </cell>
          <cell r="J544" t="str">
            <v>-</v>
          </cell>
          <cell r="K544" t="str">
            <v>-</v>
          </cell>
          <cell r="L544" t="str">
            <v>-</v>
          </cell>
          <cell r="M544" t="str">
            <v/>
          </cell>
          <cell r="N544" t="str">
            <v/>
          </cell>
          <cell r="O544" t="str">
            <v/>
          </cell>
          <cell r="P544">
            <v>0</v>
          </cell>
          <cell r="Q544">
            <v>0</v>
          </cell>
          <cell r="R544" t="str">
            <v/>
          </cell>
          <cell r="S544" t="str">
            <v/>
          </cell>
          <cell r="T544">
            <v>0</v>
          </cell>
          <cell r="U544" t="str">
            <v/>
          </cell>
        </row>
        <row r="545">
          <cell r="B545" t="str">
            <v>São Gonçalo do Gurguéia</v>
          </cell>
          <cell r="C545" t="str">
            <v>-</v>
          </cell>
          <cell r="D545">
            <v>3000</v>
          </cell>
          <cell r="E545">
            <v>3000</v>
          </cell>
          <cell r="F545">
            <v>600</v>
          </cell>
          <cell r="G545">
            <v>300</v>
          </cell>
          <cell r="H545">
            <v>2619</v>
          </cell>
          <cell r="I545">
            <v>372</v>
          </cell>
          <cell r="J545">
            <v>3265</v>
          </cell>
          <cell r="K545">
            <v>3360</v>
          </cell>
          <cell r="L545">
            <v>3257</v>
          </cell>
          <cell r="M545">
            <v>2197</v>
          </cell>
          <cell r="N545">
            <v>2574.6</v>
          </cell>
          <cell r="O545">
            <v>1349.2654483088197</v>
          </cell>
          <cell r="P545">
            <v>0.61413994005863437</v>
          </cell>
          <cell r="Q545">
            <v>0.15</v>
          </cell>
          <cell r="R545">
            <v>36.616666666666667</v>
          </cell>
          <cell r="S545">
            <v>42.91</v>
          </cell>
          <cell r="T545">
            <v>56</v>
          </cell>
          <cell r="U545">
            <v>45.1</v>
          </cell>
        </row>
        <row r="546">
          <cell r="B546" t="str">
            <v>São Gonçalo do Piauí</v>
          </cell>
          <cell r="C546" t="str">
            <v>-</v>
          </cell>
          <cell r="D546" t="str">
            <v>-</v>
          </cell>
          <cell r="E546" t="str">
            <v>-</v>
          </cell>
          <cell r="F546" t="str">
            <v>-</v>
          </cell>
          <cell r="G546">
            <v>2310</v>
          </cell>
          <cell r="H546">
            <v>2696</v>
          </cell>
          <cell r="I546">
            <v>2100</v>
          </cell>
          <cell r="J546">
            <v>3000</v>
          </cell>
          <cell r="K546">
            <v>3180</v>
          </cell>
          <cell r="L546">
            <v>3300</v>
          </cell>
          <cell r="M546">
            <v>2764.3333333333335</v>
          </cell>
          <cell r="N546">
            <v>2855.2</v>
          </cell>
          <cell r="O546">
            <v>483.25631570282366</v>
          </cell>
          <cell r="P546">
            <v>0.17481839468328361</v>
          </cell>
          <cell r="Q546">
            <v>0.15</v>
          </cell>
          <cell r="R546">
            <v>46.072222222222223</v>
          </cell>
          <cell r="S546">
            <v>47.586666666666666</v>
          </cell>
          <cell r="T546">
            <v>55</v>
          </cell>
          <cell r="U546">
            <v>50</v>
          </cell>
        </row>
        <row r="547">
          <cell r="B547" t="str">
            <v>São João da Canabrava</v>
          </cell>
          <cell r="C547" t="str">
            <v>-</v>
          </cell>
          <cell r="D547" t="str">
            <v>-</v>
          </cell>
          <cell r="E547" t="str">
            <v>-</v>
          </cell>
          <cell r="F547" t="str">
            <v>-</v>
          </cell>
          <cell r="G547" t="str">
            <v>-</v>
          </cell>
          <cell r="H547" t="str">
            <v>-</v>
          </cell>
          <cell r="I547" t="str">
            <v>-</v>
          </cell>
          <cell r="J547" t="str">
            <v>-</v>
          </cell>
          <cell r="K547" t="str">
            <v>-</v>
          </cell>
          <cell r="L547" t="str">
            <v>-</v>
          </cell>
          <cell r="M547" t="str">
            <v/>
          </cell>
          <cell r="N547" t="str">
            <v/>
          </cell>
          <cell r="O547" t="str">
            <v/>
          </cell>
          <cell r="P547">
            <v>0</v>
          </cell>
          <cell r="Q547">
            <v>0</v>
          </cell>
          <cell r="R547" t="str">
            <v/>
          </cell>
          <cell r="S547" t="str">
            <v/>
          </cell>
          <cell r="T547">
            <v>0</v>
          </cell>
          <cell r="U547" t="str">
            <v/>
          </cell>
        </row>
        <row r="548">
          <cell r="B548" t="str">
            <v>São João da Fronteira</v>
          </cell>
          <cell r="C548" t="str">
            <v>-</v>
          </cell>
          <cell r="D548" t="str">
            <v>-</v>
          </cell>
          <cell r="E548" t="str">
            <v>-</v>
          </cell>
          <cell r="F548" t="str">
            <v>-</v>
          </cell>
          <cell r="G548" t="str">
            <v>-</v>
          </cell>
          <cell r="H548" t="str">
            <v>-</v>
          </cell>
          <cell r="I548" t="str">
            <v>-</v>
          </cell>
          <cell r="J548" t="str">
            <v>-</v>
          </cell>
          <cell r="K548" t="str">
            <v>-</v>
          </cell>
          <cell r="L548" t="str">
            <v>-</v>
          </cell>
          <cell r="M548" t="str">
            <v/>
          </cell>
          <cell r="N548" t="str">
            <v/>
          </cell>
          <cell r="O548" t="str">
            <v/>
          </cell>
          <cell r="P548">
            <v>0</v>
          </cell>
          <cell r="Q548">
            <v>0</v>
          </cell>
          <cell r="R548" t="str">
            <v/>
          </cell>
          <cell r="S548" t="str">
            <v/>
          </cell>
          <cell r="T548">
            <v>0</v>
          </cell>
          <cell r="U548" t="str">
            <v/>
          </cell>
        </row>
        <row r="549">
          <cell r="B549" t="str">
            <v>São João da Serra</v>
          </cell>
          <cell r="C549" t="str">
            <v>-</v>
          </cell>
          <cell r="D549" t="str">
            <v>-</v>
          </cell>
          <cell r="E549" t="str">
            <v>-</v>
          </cell>
          <cell r="F549" t="str">
            <v>-</v>
          </cell>
          <cell r="G549" t="str">
            <v>-</v>
          </cell>
          <cell r="H549" t="str">
            <v>-</v>
          </cell>
          <cell r="I549" t="str">
            <v>-</v>
          </cell>
          <cell r="J549" t="str">
            <v>-</v>
          </cell>
          <cell r="K549" t="str">
            <v>-</v>
          </cell>
          <cell r="L549" t="str">
            <v>-</v>
          </cell>
          <cell r="M549" t="str">
            <v/>
          </cell>
          <cell r="N549" t="str">
            <v/>
          </cell>
          <cell r="O549" t="str">
            <v/>
          </cell>
          <cell r="P549">
            <v>0</v>
          </cell>
          <cell r="Q549">
            <v>0</v>
          </cell>
          <cell r="R549" t="str">
            <v/>
          </cell>
          <cell r="S549" t="str">
            <v/>
          </cell>
          <cell r="T549">
            <v>0</v>
          </cell>
          <cell r="U549" t="str">
            <v/>
          </cell>
        </row>
        <row r="550">
          <cell r="B550" t="str">
            <v>São João da Varjota</v>
          </cell>
          <cell r="C550" t="str">
            <v>-</v>
          </cell>
          <cell r="D550" t="str">
            <v>-</v>
          </cell>
          <cell r="E550" t="str">
            <v>-</v>
          </cell>
          <cell r="F550" t="str">
            <v>-</v>
          </cell>
          <cell r="G550" t="str">
            <v>-</v>
          </cell>
          <cell r="H550" t="str">
            <v>-</v>
          </cell>
          <cell r="I550" t="str">
            <v>-</v>
          </cell>
          <cell r="J550" t="str">
            <v>-</v>
          </cell>
          <cell r="K550" t="str">
            <v>-</v>
          </cell>
          <cell r="L550" t="str">
            <v>-</v>
          </cell>
          <cell r="M550" t="str">
            <v/>
          </cell>
          <cell r="N550" t="str">
            <v/>
          </cell>
          <cell r="O550" t="str">
            <v/>
          </cell>
          <cell r="P550">
            <v>0</v>
          </cell>
          <cell r="Q550">
            <v>0</v>
          </cell>
          <cell r="R550" t="str">
            <v/>
          </cell>
          <cell r="S550" t="str">
            <v/>
          </cell>
          <cell r="T550">
            <v>0</v>
          </cell>
          <cell r="U550" t="str">
            <v/>
          </cell>
        </row>
        <row r="551">
          <cell r="B551" t="str">
            <v>São João do Arraial</v>
          </cell>
          <cell r="C551" t="str">
            <v>-</v>
          </cell>
          <cell r="D551" t="str">
            <v>-</v>
          </cell>
          <cell r="E551" t="str">
            <v>-</v>
          </cell>
          <cell r="F551" t="str">
            <v>-</v>
          </cell>
          <cell r="G551" t="str">
            <v>-</v>
          </cell>
          <cell r="H551" t="str">
            <v>-</v>
          </cell>
          <cell r="I551" t="str">
            <v>-</v>
          </cell>
          <cell r="J551" t="str">
            <v>-</v>
          </cell>
          <cell r="K551" t="str">
            <v>-</v>
          </cell>
          <cell r="L551" t="str">
            <v>-</v>
          </cell>
          <cell r="M551" t="str">
            <v/>
          </cell>
          <cell r="N551" t="str">
            <v/>
          </cell>
          <cell r="O551" t="str">
            <v/>
          </cell>
          <cell r="P551">
            <v>0</v>
          </cell>
          <cell r="Q551">
            <v>0</v>
          </cell>
          <cell r="R551" t="str">
            <v/>
          </cell>
          <cell r="S551" t="str">
            <v/>
          </cell>
          <cell r="T551">
            <v>0</v>
          </cell>
          <cell r="U551" t="str">
            <v/>
          </cell>
        </row>
        <row r="552">
          <cell r="B552" t="str">
            <v>São João do Piauí</v>
          </cell>
          <cell r="C552" t="str">
            <v>-</v>
          </cell>
          <cell r="D552" t="str">
            <v>-</v>
          </cell>
          <cell r="E552" t="str">
            <v>-</v>
          </cell>
          <cell r="F552" t="str">
            <v>-</v>
          </cell>
          <cell r="G552" t="str">
            <v>-</v>
          </cell>
          <cell r="H552" t="str">
            <v>-</v>
          </cell>
          <cell r="I552" t="str">
            <v>-</v>
          </cell>
          <cell r="J552" t="str">
            <v>-</v>
          </cell>
          <cell r="K552" t="str">
            <v>-</v>
          </cell>
          <cell r="L552" t="str">
            <v>-</v>
          </cell>
          <cell r="M552" t="str">
            <v/>
          </cell>
          <cell r="N552" t="str">
            <v/>
          </cell>
          <cell r="O552" t="str">
            <v/>
          </cell>
          <cell r="P552">
            <v>0</v>
          </cell>
          <cell r="Q552">
            <v>0</v>
          </cell>
          <cell r="R552" t="str">
            <v/>
          </cell>
          <cell r="S552" t="str">
            <v/>
          </cell>
          <cell r="T552">
            <v>0</v>
          </cell>
          <cell r="U552" t="str">
            <v/>
          </cell>
        </row>
        <row r="553">
          <cell r="B553" t="str">
            <v>São José do Divino</v>
          </cell>
          <cell r="C553" t="str">
            <v>-</v>
          </cell>
          <cell r="D553" t="str">
            <v>-</v>
          </cell>
          <cell r="E553" t="str">
            <v>-</v>
          </cell>
          <cell r="F553" t="str">
            <v>-</v>
          </cell>
          <cell r="G553" t="str">
            <v>-</v>
          </cell>
          <cell r="H553" t="str">
            <v>-</v>
          </cell>
          <cell r="I553" t="str">
            <v>-</v>
          </cell>
          <cell r="J553" t="str">
            <v>-</v>
          </cell>
          <cell r="K553" t="str">
            <v>-</v>
          </cell>
          <cell r="L553" t="str">
            <v>-</v>
          </cell>
          <cell r="M553" t="str">
            <v/>
          </cell>
          <cell r="N553" t="str">
            <v/>
          </cell>
          <cell r="O553" t="str">
            <v/>
          </cell>
          <cell r="P553">
            <v>0</v>
          </cell>
          <cell r="Q553">
            <v>0</v>
          </cell>
          <cell r="R553" t="str">
            <v/>
          </cell>
          <cell r="S553" t="str">
            <v/>
          </cell>
          <cell r="T553">
            <v>0</v>
          </cell>
          <cell r="U553" t="str">
            <v/>
          </cell>
        </row>
        <row r="554">
          <cell r="B554" t="str">
            <v>São José do Peixe</v>
          </cell>
          <cell r="C554" t="str">
            <v>-</v>
          </cell>
          <cell r="D554" t="str">
            <v>-</v>
          </cell>
          <cell r="E554" t="str">
            <v>-</v>
          </cell>
          <cell r="F554" t="str">
            <v>-</v>
          </cell>
          <cell r="G554" t="str">
            <v>-</v>
          </cell>
          <cell r="H554" t="str">
            <v>-</v>
          </cell>
          <cell r="I554" t="str">
            <v>-</v>
          </cell>
          <cell r="J554" t="str">
            <v>-</v>
          </cell>
          <cell r="K554" t="str">
            <v>-</v>
          </cell>
          <cell r="L554" t="str">
            <v>-</v>
          </cell>
          <cell r="M554" t="str">
            <v/>
          </cell>
          <cell r="N554" t="str">
            <v/>
          </cell>
          <cell r="O554" t="str">
            <v/>
          </cell>
          <cell r="P554">
            <v>0</v>
          </cell>
          <cell r="Q554">
            <v>0</v>
          </cell>
          <cell r="R554" t="str">
            <v/>
          </cell>
          <cell r="S554" t="str">
            <v/>
          </cell>
          <cell r="T554">
            <v>0</v>
          </cell>
          <cell r="U554" t="str">
            <v/>
          </cell>
        </row>
        <row r="555">
          <cell r="B555" t="str">
            <v>São José do Piauí</v>
          </cell>
          <cell r="C555" t="str">
            <v>-</v>
          </cell>
          <cell r="D555" t="str">
            <v>-</v>
          </cell>
          <cell r="E555" t="str">
            <v>-</v>
          </cell>
          <cell r="F555" t="str">
            <v>-</v>
          </cell>
          <cell r="G555" t="str">
            <v>-</v>
          </cell>
          <cell r="H555" t="str">
            <v>-</v>
          </cell>
          <cell r="I555" t="str">
            <v>-</v>
          </cell>
          <cell r="J555" t="str">
            <v>-</v>
          </cell>
          <cell r="K555" t="str">
            <v>-</v>
          </cell>
          <cell r="L555" t="str">
            <v>-</v>
          </cell>
          <cell r="M555" t="str">
            <v/>
          </cell>
          <cell r="N555" t="str">
            <v/>
          </cell>
          <cell r="O555" t="str">
            <v/>
          </cell>
          <cell r="P555">
            <v>0</v>
          </cell>
          <cell r="Q555">
            <v>0</v>
          </cell>
          <cell r="R555" t="str">
            <v/>
          </cell>
          <cell r="S555" t="str">
            <v/>
          </cell>
          <cell r="T555">
            <v>0</v>
          </cell>
          <cell r="U555" t="str">
            <v/>
          </cell>
        </row>
        <row r="556">
          <cell r="B556" t="str">
            <v>São Julião</v>
          </cell>
          <cell r="C556" t="str">
            <v>-</v>
          </cell>
          <cell r="D556" t="str">
            <v>-</v>
          </cell>
          <cell r="E556" t="str">
            <v>-</v>
          </cell>
          <cell r="F556" t="str">
            <v>-</v>
          </cell>
          <cell r="G556" t="str">
            <v>-</v>
          </cell>
          <cell r="H556" t="str">
            <v>-</v>
          </cell>
          <cell r="I556" t="str">
            <v>-</v>
          </cell>
          <cell r="J556" t="str">
            <v>-</v>
          </cell>
          <cell r="K556" t="str">
            <v>-</v>
          </cell>
          <cell r="L556" t="str">
            <v>-</v>
          </cell>
          <cell r="M556" t="str">
            <v/>
          </cell>
          <cell r="N556" t="str">
            <v/>
          </cell>
          <cell r="O556" t="str">
            <v/>
          </cell>
          <cell r="P556">
            <v>0</v>
          </cell>
          <cell r="Q556">
            <v>0</v>
          </cell>
          <cell r="R556" t="str">
            <v/>
          </cell>
          <cell r="S556" t="str">
            <v/>
          </cell>
          <cell r="T556">
            <v>0</v>
          </cell>
          <cell r="U556" t="str">
            <v/>
          </cell>
        </row>
        <row r="557">
          <cell r="B557" t="str">
            <v>São Lourenço do Piauí</v>
          </cell>
          <cell r="C557" t="str">
            <v>-</v>
          </cell>
          <cell r="D557" t="str">
            <v>-</v>
          </cell>
          <cell r="E557" t="str">
            <v>-</v>
          </cell>
          <cell r="F557" t="str">
            <v>-</v>
          </cell>
          <cell r="G557" t="str">
            <v>-</v>
          </cell>
          <cell r="H557" t="str">
            <v>-</v>
          </cell>
          <cell r="I557" t="str">
            <v>-</v>
          </cell>
          <cell r="J557" t="str">
            <v>-</v>
          </cell>
          <cell r="K557" t="str">
            <v>-</v>
          </cell>
          <cell r="L557" t="str">
            <v>-</v>
          </cell>
          <cell r="M557" t="str">
            <v/>
          </cell>
          <cell r="N557" t="str">
            <v/>
          </cell>
          <cell r="O557" t="str">
            <v/>
          </cell>
          <cell r="P557">
            <v>0</v>
          </cell>
          <cell r="Q557">
            <v>0</v>
          </cell>
          <cell r="R557" t="str">
            <v/>
          </cell>
          <cell r="S557" t="str">
            <v/>
          </cell>
          <cell r="T557">
            <v>0</v>
          </cell>
          <cell r="U557" t="str">
            <v/>
          </cell>
        </row>
        <row r="558">
          <cell r="B558" t="str">
            <v>São Luis do Piauí</v>
          </cell>
          <cell r="C558" t="str">
            <v>-</v>
          </cell>
          <cell r="D558" t="str">
            <v>-</v>
          </cell>
          <cell r="E558" t="str">
            <v>-</v>
          </cell>
          <cell r="F558" t="str">
            <v>-</v>
          </cell>
          <cell r="G558" t="str">
            <v>-</v>
          </cell>
          <cell r="H558" t="str">
            <v>-</v>
          </cell>
          <cell r="I558" t="str">
            <v>-</v>
          </cell>
          <cell r="J558" t="str">
            <v>-</v>
          </cell>
          <cell r="K558" t="str">
            <v>-</v>
          </cell>
          <cell r="L558" t="str">
            <v>-</v>
          </cell>
          <cell r="M558" t="str">
            <v/>
          </cell>
          <cell r="N558" t="str">
            <v/>
          </cell>
          <cell r="O558" t="str">
            <v/>
          </cell>
          <cell r="P558">
            <v>0</v>
          </cell>
          <cell r="Q558">
            <v>0</v>
          </cell>
          <cell r="R558" t="str">
            <v/>
          </cell>
          <cell r="S558" t="str">
            <v/>
          </cell>
          <cell r="T558">
            <v>0</v>
          </cell>
          <cell r="U558" t="str">
            <v/>
          </cell>
        </row>
        <row r="559">
          <cell r="B559" t="str">
            <v>São Miguel da Baixa Grande</v>
          </cell>
          <cell r="C559" t="str">
            <v>-</v>
          </cell>
          <cell r="D559" t="str">
            <v>-</v>
          </cell>
          <cell r="E559" t="str">
            <v>-</v>
          </cell>
          <cell r="F559" t="str">
            <v>-</v>
          </cell>
          <cell r="G559" t="str">
            <v>-</v>
          </cell>
          <cell r="H559" t="str">
            <v>-</v>
          </cell>
          <cell r="I559" t="str">
            <v>-</v>
          </cell>
          <cell r="J559" t="str">
            <v>-</v>
          </cell>
          <cell r="K559" t="str">
            <v>-</v>
          </cell>
          <cell r="L559" t="str">
            <v>-</v>
          </cell>
          <cell r="M559" t="str">
            <v/>
          </cell>
          <cell r="N559" t="str">
            <v/>
          </cell>
          <cell r="O559" t="str">
            <v/>
          </cell>
          <cell r="P559">
            <v>0</v>
          </cell>
          <cell r="Q559">
            <v>0</v>
          </cell>
          <cell r="R559" t="str">
            <v/>
          </cell>
          <cell r="S559" t="str">
            <v/>
          </cell>
          <cell r="T559">
            <v>0</v>
          </cell>
          <cell r="U559" t="str">
            <v/>
          </cell>
        </row>
        <row r="560">
          <cell r="B560" t="str">
            <v>São Miguel do Fidalgo</v>
          </cell>
          <cell r="C560" t="str">
            <v>-</v>
          </cell>
          <cell r="D560" t="str">
            <v>-</v>
          </cell>
          <cell r="E560" t="str">
            <v>-</v>
          </cell>
          <cell r="F560" t="str">
            <v>-</v>
          </cell>
          <cell r="G560" t="str">
            <v>-</v>
          </cell>
          <cell r="H560" t="str">
            <v>-</v>
          </cell>
          <cell r="I560" t="str">
            <v>-</v>
          </cell>
          <cell r="J560" t="str">
            <v>-</v>
          </cell>
          <cell r="K560" t="str">
            <v>-</v>
          </cell>
          <cell r="L560" t="str">
            <v>-</v>
          </cell>
          <cell r="M560" t="str">
            <v/>
          </cell>
          <cell r="N560" t="str">
            <v/>
          </cell>
          <cell r="O560" t="str">
            <v/>
          </cell>
          <cell r="P560">
            <v>0</v>
          </cell>
          <cell r="Q560">
            <v>0</v>
          </cell>
          <cell r="R560" t="str">
            <v/>
          </cell>
          <cell r="S560" t="str">
            <v/>
          </cell>
          <cell r="T560">
            <v>0</v>
          </cell>
          <cell r="U560" t="str">
            <v/>
          </cell>
        </row>
        <row r="561">
          <cell r="B561" t="str">
            <v>São Miguel do Tapuio</v>
          </cell>
          <cell r="C561" t="str">
            <v>-</v>
          </cell>
          <cell r="D561" t="str">
            <v>-</v>
          </cell>
          <cell r="E561" t="str">
            <v>-</v>
          </cell>
          <cell r="F561" t="str">
            <v>-</v>
          </cell>
          <cell r="G561" t="str">
            <v>-</v>
          </cell>
          <cell r="H561" t="str">
            <v>-</v>
          </cell>
          <cell r="I561" t="str">
            <v>-</v>
          </cell>
          <cell r="J561" t="str">
            <v>-</v>
          </cell>
          <cell r="K561" t="str">
            <v>-</v>
          </cell>
          <cell r="L561" t="str">
            <v>-</v>
          </cell>
          <cell r="M561" t="str">
            <v/>
          </cell>
          <cell r="N561" t="str">
            <v/>
          </cell>
          <cell r="O561" t="str">
            <v/>
          </cell>
          <cell r="P561">
            <v>0</v>
          </cell>
          <cell r="Q561">
            <v>0</v>
          </cell>
          <cell r="R561" t="str">
            <v/>
          </cell>
          <cell r="S561" t="str">
            <v/>
          </cell>
          <cell r="T561">
            <v>0</v>
          </cell>
          <cell r="U561" t="str">
            <v/>
          </cell>
        </row>
        <row r="562">
          <cell r="B562" t="str">
            <v>São Pedro do Piauí</v>
          </cell>
          <cell r="C562" t="str">
            <v>-</v>
          </cell>
          <cell r="D562" t="str">
            <v>-</v>
          </cell>
          <cell r="E562" t="str">
            <v>-</v>
          </cell>
          <cell r="F562" t="str">
            <v>-</v>
          </cell>
          <cell r="G562" t="str">
            <v>-</v>
          </cell>
          <cell r="H562" t="str">
            <v>-</v>
          </cell>
          <cell r="I562" t="str">
            <v>-</v>
          </cell>
          <cell r="J562" t="str">
            <v>-</v>
          </cell>
          <cell r="K562" t="str">
            <v>-</v>
          </cell>
          <cell r="L562" t="str">
            <v>-</v>
          </cell>
          <cell r="M562" t="str">
            <v/>
          </cell>
          <cell r="N562" t="str">
            <v/>
          </cell>
          <cell r="O562" t="str">
            <v/>
          </cell>
          <cell r="P562">
            <v>0</v>
          </cell>
          <cell r="Q562">
            <v>0</v>
          </cell>
          <cell r="R562" t="str">
            <v/>
          </cell>
          <cell r="S562" t="str">
            <v/>
          </cell>
          <cell r="T562">
            <v>0</v>
          </cell>
          <cell r="U562" t="str">
            <v/>
          </cell>
        </row>
        <row r="563">
          <cell r="B563" t="str">
            <v>São Raimundo Nonato</v>
          </cell>
          <cell r="C563" t="str">
            <v>-</v>
          </cell>
          <cell r="D563" t="str">
            <v>-</v>
          </cell>
          <cell r="E563" t="str">
            <v>-</v>
          </cell>
          <cell r="F563" t="str">
            <v>-</v>
          </cell>
          <cell r="G563" t="str">
            <v>-</v>
          </cell>
          <cell r="H563" t="str">
            <v>-</v>
          </cell>
          <cell r="I563" t="str">
            <v>-</v>
          </cell>
          <cell r="J563" t="str">
            <v>-</v>
          </cell>
          <cell r="K563" t="str">
            <v>-</v>
          </cell>
          <cell r="L563" t="str">
            <v>-</v>
          </cell>
          <cell r="M563" t="str">
            <v/>
          </cell>
          <cell r="N563" t="str">
            <v/>
          </cell>
          <cell r="O563" t="str">
            <v/>
          </cell>
          <cell r="P563">
            <v>0</v>
          </cell>
          <cell r="Q563">
            <v>0</v>
          </cell>
          <cell r="R563" t="str">
            <v/>
          </cell>
          <cell r="S563" t="str">
            <v/>
          </cell>
          <cell r="T563">
            <v>0</v>
          </cell>
          <cell r="U563" t="str">
            <v/>
          </cell>
        </row>
        <row r="564">
          <cell r="B564" t="str">
            <v>Sebastião Barros</v>
          </cell>
          <cell r="C564" t="str">
            <v>-</v>
          </cell>
          <cell r="D564" t="str">
            <v>-</v>
          </cell>
          <cell r="E564" t="str">
            <v>-</v>
          </cell>
          <cell r="F564">
            <v>914</v>
          </cell>
          <cell r="G564">
            <v>3000</v>
          </cell>
          <cell r="H564">
            <v>2700</v>
          </cell>
          <cell r="I564">
            <v>175</v>
          </cell>
          <cell r="J564">
            <v>2700</v>
          </cell>
          <cell r="K564">
            <v>3358</v>
          </cell>
          <cell r="L564">
            <v>3000</v>
          </cell>
          <cell r="M564">
            <v>2263.8571428571427</v>
          </cell>
          <cell r="N564">
            <v>2386.6</v>
          </cell>
          <cell r="O564">
            <v>1214.2789943791652</v>
          </cell>
          <cell r="P564">
            <v>0.53637615704260466</v>
          </cell>
          <cell r="Q564">
            <v>0.15</v>
          </cell>
          <cell r="R564">
            <v>37.730952380952381</v>
          </cell>
          <cell r="S564">
            <v>39.776666666666664</v>
          </cell>
          <cell r="T564">
            <v>55.966666666666669</v>
          </cell>
          <cell r="U564">
            <v>41.8</v>
          </cell>
        </row>
        <row r="565">
          <cell r="B565" t="str">
            <v>Sebastião Leal</v>
          </cell>
          <cell r="C565">
            <v>3056</v>
          </cell>
          <cell r="D565">
            <v>3464</v>
          </cell>
          <cell r="E565">
            <v>2713</v>
          </cell>
          <cell r="F565">
            <v>1847</v>
          </cell>
          <cell r="G565">
            <v>2248</v>
          </cell>
          <cell r="H565">
            <v>1921</v>
          </cell>
          <cell r="I565">
            <v>740</v>
          </cell>
          <cell r="J565">
            <v>3338</v>
          </cell>
          <cell r="K565">
            <v>3490</v>
          </cell>
          <cell r="L565">
            <v>2166</v>
          </cell>
          <cell r="M565">
            <v>2498.3000000000002</v>
          </cell>
          <cell r="N565">
            <v>2331</v>
          </cell>
          <cell r="O565">
            <v>881.94394505672665</v>
          </cell>
          <cell r="P565">
            <v>0.3530176300110982</v>
          </cell>
          <cell r="Q565">
            <v>0.15</v>
          </cell>
          <cell r="R565">
            <v>41.638333333333335</v>
          </cell>
          <cell r="S565">
            <v>38.85</v>
          </cell>
          <cell r="T565">
            <v>58.166666666666664</v>
          </cell>
          <cell r="U565">
            <v>40.799999999999997</v>
          </cell>
        </row>
        <row r="566">
          <cell r="B566" t="str">
            <v>Sigefredo Pacheco</v>
          </cell>
          <cell r="C566" t="str">
            <v>-</v>
          </cell>
          <cell r="D566" t="str">
            <v>-</v>
          </cell>
          <cell r="E566" t="str">
            <v>-</v>
          </cell>
          <cell r="F566" t="str">
            <v>-</v>
          </cell>
          <cell r="G566" t="str">
            <v>-</v>
          </cell>
          <cell r="H566" t="str">
            <v>-</v>
          </cell>
          <cell r="I566" t="str">
            <v>-</v>
          </cell>
          <cell r="J566" t="str">
            <v>-</v>
          </cell>
          <cell r="K566" t="str">
            <v>-</v>
          </cell>
          <cell r="L566" t="str">
            <v>-</v>
          </cell>
          <cell r="M566" t="str">
            <v/>
          </cell>
          <cell r="N566" t="str">
            <v/>
          </cell>
          <cell r="O566" t="str">
            <v/>
          </cell>
          <cell r="P566">
            <v>0</v>
          </cell>
          <cell r="Q566">
            <v>0</v>
          </cell>
          <cell r="R566" t="str">
            <v/>
          </cell>
          <cell r="S566" t="str">
            <v/>
          </cell>
          <cell r="T566">
            <v>0</v>
          </cell>
          <cell r="U566" t="str">
            <v/>
          </cell>
        </row>
        <row r="567">
          <cell r="B567" t="str">
            <v>Simões</v>
          </cell>
          <cell r="C567" t="str">
            <v>-</v>
          </cell>
          <cell r="D567" t="str">
            <v>-</v>
          </cell>
          <cell r="E567" t="str">
            <v>-</v>
          </cell>
          <cell r="F567" t="str">
            <v>-</v>
          </cell>
          <cell r="G567" t="str">
            <v>-</v>
          </cell>
          <cell r="H567" t="str">
            <v>-</v>
          </cell>
          <cell r="I567" t="str">
            <v>-</v>
          </cell>
          <cell r="J567" t="str">
            <v>-</v>
          </cell>
          <cell r="K567" t="str">
            <v>-</v>
          </cell>
          <cell r="L567" t="str">
            <v>-</v>
          </cell>
          <cell r="M567" t="str">
            <v/>
          </cell>
          <cell r="N567" t="str">
            <v/>
          </cell>
          <cell r="O567" t="str">
            <v/>
          </cell>
          <cell r="P567">
            <v>0</v>
          </cell>
          <cell r="Q567">
            <v>0</v>
          </cell>
          <cell r="R567" t="str">
            <v/>
          </cell>
          <cell r="S567" t="str">
            <v/>
          </cell>
          <cell r="T567">
            <v>0</v>
          </cell>
          <cell r="U567" t="str">
            <v/>
          </cell>
        </row>
        <row r="568">
          <cell r="B568" t="str">
            <v>Simplício Mendes</v>
          </cell>
          <cell r="C568" t="str">
            <v>-</v>
          </cell>
          <cell r="D568" t="str">
            <v>-</v>
          </cell>
          <cell r="E568" t="str">
            <v>-</v>
          </cell>
          <cell r="F568" t="str">
            <v>-</v>
          </cell>
          <cell r="G568" t="str">
            <v>-</v>
          </cell>
          <cell r="H568" t="str">
            <v>-</v>
          </cell>
          <cell r="I568" t="str">
            <v>-</v>
          </cell>
          <cell r="J568" t="str">
            <v>-</v>
          </cell>
          <cell r="K568" t="str">
            <v>-</v>
          </cell>
          <cell r="L568" t="str">
            <v>-</v>
          </cell>
          <cell r="M568" t="str">
            <v/>
          </cell>
          <cell r="N568" t="str">
            <v/>
          </cell>
          <cell r="O568" t="str">
            <v/>
          </cell>
          <cell r="P568">
            <v>0</v>
          </cell>
          <cell r="Q568">
            <v>0</v>
          </cell>
          <cell r="R568" t="str">
            <v/>
          </cell>
          <cell r="S568" t="str">
            <v/>
          </cell>
          <cell r="T568">
            <v>0</v>
          </cell>
          <cell r="U568" t="str">
            <v/>
          </cell>
        </row>
        <row r="569">
          <cell r="B569" t="str">
            <v>Socorro do Piauí</v>
          </cell>
          <cell r="C569" t="str">
            <v>-</v>
          </cell>
          <cell r="D569" t="str">
            <v>-</v>
          </cell>
          <cell r="E569" t="str">
            <v>-</v>
          </cell>
          <cell r="F569" t="str">
            <v>-</v>
          </cell>
          <cell r="G569" t="str">
            <v>-</v>
          </cell>
          <cell r="H569" t="str">
            <v>-</v>
          </cell>
          <cell r="I569" t="str">
            <v>-</v>
          </cell>
          <cell r="J569" t="str">
            <v>-</v>
          </cell>
          <cell r="K569" t="str">
            <v>-</v>
          </cell>
          <cell r="L569" t="str">
            <v>-</v>
          </cell>
          <cell r="M569" t="str">
            <v/>
          </cell>
          <cell r="N569" t="str">
            <v/>
          </cell>
          <cell r="O569" t="str">
            <v/>
          </cell>
          <cell r="P569">
            <v>0</v>
          </cell>
          <cell r="Q569">
            <v>0</v>
          </cell>
          <cell r="R569" t="str">
            <v/>
          </cell>
          <cell r="S569" t="str">
            <v/>
          </cell>
          <cell r="T569">
            <v>0</v>
          </cell>
          <cell r="U569" t="str">
            <v/>
          </cell>
        </row>
        <row r="570">
          <cell r="B570" t="str">
            <v>Sussuapara</v>
          </cell>
          <cell r="C570" t="str">
            <v>-</v>
          </cell>
          <cell r="D570" t="str">
            <v>-</v>
          </cell>
          <cell r="E570" t="str">
            <v>-</v>
          </cell>
          <cell r="F570" t="str">
            <v>-</v>
          </cell>
          <cell r="G570" t="str">
            <v>-</v>
          </cell>
          <cell r="H570" t="str">
            <v>-</v>
          </cell>
          <cell r="I570" t="str">
            <v>-</v>
          </cell>
          <cell r="J570" t="str">
            <v>-</v>
          </cell>
          <cell r="K570" t="str">
            <v>-</v>
          </cell>
          <cell r="L570" t="str">
            <v>-</v>
          </cell>
          <cell r="M570" t="str">
            <v/>
          </cell>
          <cell r="N570" t="str">
            <v/>
          </cell>
          <cell r="O570" t="str">
            <v/>
          </cell>
          <cell r="P570">
            <v>0</v>
          </cell>
          <cell r="Q570">
            <v>0</v>
          </cell>
          <cell r="R570" t="str">
            <v/>
          </cell>
          <cell r="S570" t="str">
            <v/>
          </cell>
          <cell r="T570">
            <v>0</v>
          </cell>
          <cell r="U570" t="str">
            <v/>
          </cell>
        </row>
        <row r="571">
          <cell r="B571" t="str">
            <v>Tamboril do Piauí</v>
          </cell>
          <cell r="C571" t="str">
            <v>-</v>
          </cell>
          <cell r="D571" t="str">
            <v>-</v>
          </cell>
          <cell r="E571" t="str">
            <v>-</v>
          </cell>
          <cell r="F571" t="str">
            <v>-</v>
          </cell>
          <cell r="G571" t="str">
            <v>-</v>
          </cell>
          <cell r="H571" t="str">
            <v>-</v>
          </cell>
          <cell r="I571" t="str">
            <v>-</v>
          </cell>
          <cell r="J571" t="str">
            <v>-</v>
          </cell>
          <cell r="K571" t="str">
            <v>-</v>
          </cell>
          <cell r="L571" t="str">
            <v>-</v>
          </cell>
          <cell r="M571" t="str">
            <v/>
          </cell>
          <cell r="N571" t="str">
            <v/>
          </cell>
          <cell r="O571" t="str">
            <v/>
          </cell>
          <cell r="P571">
            <v>0</v>
          </cell>
          <cell r="Q571">
            <v>0</v>
          </cell>
          <cell r="R571" t="str">
            <v/>
          </cell>
          <cell r="S571" t="str">
            <v/>
          </cell>
          <cell r="T571">
            <v>0</v>
          </cell>
          <cell r="U571" t="str">
            <v/>
          </cell>
        </row>
        <row r="572">
          <cell r="B572" t="str">
            <v>Tanque do Piauí</v>
          </cell>
          <cell r="C572" t="str">
            <v>-</v>
          </cell>
          <cell r="D572" t="str">
            <v>-</v>
          </cell>
          <cell r="E572" t="str">
            <v>-</v>
          </cell>
          <cell r="F572" t="str">
            <v>-</v>
          </cell>
          <cell r="G572" t="str">
            <v>-</v>
          </cell>
          <cell r="H572" t="str">
            <v>-</v>
          </cell>
          <cell r="I572" t="str">
            <v>-</v>
          </cell>
          <cell r="J572">
            <v>3000</v>
          </cell>
          <cell r="K572">
            <v>2400</v>
          </cell>
          <cell r="L572">
            <v>2700</v>
          </cell>
          <cell r="M572">
            <v>2700</v>
          </cell>
          <cell r="N572">
            <v>2700</v>
          </cell>
          <cell r="O572">
            <v>300</v>
          </cell>
          <cell r="P572">
            <v>0.1111111111111111</v>
          </cell>
          <cell r="Q572">
            <v>0.1111111111111111</v>
          </cell>
          <cell r="R572">
            <v>45</v>
          </cell>
          <cell r="S572">
            <v>45</v>
          </cell>
          <cell r="T572">
            <v>50</v>
          </cell>
          <cell r="U572">
            <v>47.3</v>
          </cell>
        </row>
        <row r="573">
          <cell r="B573" t="str">
            <v>Teresina</v>
          </cell>
          <cell r="C573" t="str">
            <v>-</v>
          </cell>
          <cell r="D573" t="str">
            <v>-</v>
          </cell>
          <cell r="E573" t="str">
            <v>-</v>
          </cell>
          <cell r="F573" t="str">
            <v>-</v>
          </cell>
          <cell r="G573" t="str">
            <v>-</v>
          </cell>
          <cell r="H573" t="str">
            <v>-</v>
          </cell>
          <cell r="I573" t="str">
            <v>-</v>
          </cell>
          <cell r="J573" t="str">
            <v>-</v>
          </cell>
          <cell r="K573" t="str">
            <v>-</v>
          </cell>
          <cell r="L573" t="str">
            <v>-</v>
          </cell>
          <cell r="M573" t="str">
            <v/>
          </cell>
          <cell r="N573" t="str">
            <v/>
          </cell>
          <cell r="O573" t="str">
            <v/>
          </cell>
          <cell r="P573">
            <v>0</v>
          </cell>
          <cell r="Q573">
            <v>0</v>
          </cell>
          <cell r="R573" t="str">
            <v/>
          </cell>
          <cell r="S573" t="str">
            <v/>
          </cell>
          <cell r="T573">
            <v>0</v>
          </cell>
          <cell r="U573" t="str">
            <v/>
          </cell>
        </row>
        <row r="574">
          <cell r="B574" t="str">
            <v>União</v>
          </cell>
          <cell r="C574" t="str">
            <v>-</v>
          </cell>
          <cell r="D574" t="str">
            <v>-</v>
          </cell>
          <cell r="E574" t="str">
            <v>-</v>
          </cell>
          <cell r="F574" t="str">
            <v>-</v>
          </cell>
          <cell r="G574" t="str">
            <v>-</v>
          </cell>
          <cell r="H574" t="str">
            <v>-</v>
          </cell>
          <cell r="I574" t="str">
            <v>-</v>
          </cell>
          <cell r="J574" t="str">
            <v>-</v>
          </cell>
          <cell r="K574" t="str">
            <v>-</v>
          </cell>
          <cell r="L574" t="str">
            <v>-</v>
          </cell>
          <cell r="M574" t="str">
            <v/>
          </cell>
          <cell r="N574" t="str">
            <v/>
          </cell>
          <cell r="O574" t="str">
            <v/>
          </cell>
          <cell r="P574">
            <v>0</v>
          </cell>
          <cell r="Q574">
            <v>0</v>
          </cell>
          <cell r="R574" t="str">
            <v/>
          </cell>
          <cell r="S574" t="str">
            <v/>
          </cell>
          <cell r="T574">
            <v>0</v>
          </cell>
          <cell r="U574" t="str">
            <v/>
          </cell>
        </row>
        <row r="575">
          <cell r="B575" t="str">
            <v>Uruçuí</v>
          </cell>
          <cell r="C575">
            <v>2489</v>
          </cell>
          <cell r="D575">
            <v>2840</v>
          </cell>
          <cell r="E575">
            <v>2821</v>
          </cell>
          <cell r="F575">
            <v>1897</v>
          </cell>
          <cell r="G575">
            <v>2250</v>
          </cell>
          <cell r="H575">
            <v>2412</v>
          </cell>
          <cell r="I575">
            <v>1042</v>
          </cell>
          <cell r="J575">
            <v>2894</v>
          </cell>
          <cell r="K575">
            <v>3325</v>
          </cell>
          <cell r="L575">
            <v>2645</v>
          </cell>
          <cell r="M575">
            <v>2461.5</v>
          </cell>
          <cell r="N575">
            <v>2463.6</v>
          </cell>
          <cell r="O575">
            <v>634.24868063630129</v>
          </cell>
          <cell r="P575">
            <v>0.2576675525640062</v>
          </cell>
          <cell r="Q575">
            <v>0.15</v>
          </cell>
          <cell r="R575">
            <v>41.024999999999999</v>
          </cell>
          <cell r="S575">
            <v>41.059999999999995</v>
          </cell>
          <cell r="T575">
            <v>55.416666666666664</v>
          </cell>
          <cell r="U575">
            <v>43.1</v>
          </cell>
        </row>
        <row r="576">
          <cell r="B576" t="str">
            <v>Valença do Piauí</v>
          </cell>
          <cell r="C576" t="str">
            <v>-</v>
          </cell>
          <cell r="D576" t="str">
            <v>-</v>
          </cell>
          <cell r="E576" t="str">
            <v>-</v>
          </cell>
          <cell r="F576" t="str">
            <v>-</v>
          </cell>
          <cell r="G576" t="str">
            <v>-</v>
          </cell>
          <cell r="H576" t="str">
            <v>-</v>
          </cell>
          <cell r="I576" t="str">
            <v>-</v>
          </cell>
          <cell r="J576" t="str">
            <v>-</v>
          </cell>
          <cell r="K576" t="str">
            <v>-</v>
          </cell>
          <cell r="L576" t="str">
            <v>-</v>
          </cell>
          <cell r="M576" t="str">
            <v/>
          </cell>
          <cell r="N576" t="str">
            <v/>
          </cell>
          <cell r="O576" t="str">
            <v/>
          </cell>
          <cell r="P576">
            <v>0</v>
          </cell>
          <cell r="Q576">
            <v>0</v>
          </cell>
          <cell r="R576" t="str">
            <v/>
          </cell>
          <cell r="S576" t="str">
            <v/>
          </cell>
          <cell r="T576">
            <v>0</v>
          </cell>
          <cell r="U576" t="str">
            <v/>
          </cell>
        </row>
        <row r="577">
          <cell r="B577" t="str">
            <v>Várzea Branca</v>
          </cell>
          <cell r="C577" t="str">
            <v>-</v>
          </cell>
          <cell r="D577" t="str">
            <v>-</v>
          </cell>
          <cell r="E577" t="str">
            <v>-</v>
          </cell>
          <cell r="F577" t="str">
            <v>-</v>
          </cell>
          <cell r="G577" t="str">
            <v>-</v>
          </cell>
          <cell r="H577" t="str">
            <v>-</v>
          </cell>
          <cell r="I577" t="str">
            <v>-</v>
          </cell>
          <cell r="J577" t="str">
            <v>-</v>
          </cell>
          <cell r="K577" t="str">
            <v>-</v>
          </cell>
          <cell r="L577" t="str">
            <v>-</v>
          </cell>
          <cell r="M577" t="str">
            <v/>
          </cell>
          <cell r="N577" t="str">
            <v/>
          </cell>
          <cell r="O577" t="str">
            <v/>
          </cell>
          <cell r="P577">
            <v>0</v>
          </cell>
          <cell r="Q577">
            <v>0</v>
          </cell>
          <cell r="R577" t="str">
            <v/>
          </cell>
          <cell r="S577" t="str">
            <v/>
          </cell>
          <cell r="T577">
            <v>0</v>
          </cell>
          <cell r="U577" t="str">
            <v/>
          </cell>
        </row>
        <row r="578">
          <cell r="B578" t="str">
            <v>Várzea Grande</v>
          </cell>
          <cell r="C578" t="str">
            <v>-</v>
          </cell>
          <cell r="D578" t="str">
            <v>-</v>
          </cell>
          <cell r="E578" t="str">
            <v>-</v>
          </cell>
          <cell r="F578" t="str">
            <v>-</v>
          </cell>
          <cell r="G578" t="str">
            <v>-</v>
          </cell>
          <cell r="H578" t="str">
            <v>-</v>
          </cell>
          <cell r="I578" t="str">
            <v>-</v>
          </cell>
          <cell r="J578" t="str">
            <v>-</v>
          </cell>
          <cell r="K578" t="str">
            <v>-</v>
          </cell>
          <cell r="L578" t="str">
            <v>-</v>
          </cell>
          <cell r="M578" t="str">
            <v/>
          </cell>
          <cell r="N578" t="str">
            <v/>
          </cell>
          <cell r="O578" t="str">
            <v/>
          </cell>
          <cell r="P578">
            <v>0</v>
          </cell>
          <cell r="Q578">
            <v>0</v>
          </cell>
          <cell r="R578" t="str">
            <v/>
          </cell>
          <cell r="S578" t="str">
            <v/>
          </cell>
          <cell r="T578">
            <v>0</v>
          </cell>
          <cell r="U578" t="str">
            <v/>
          </cell>
        </row>
        <row r="579">
          <cell r="B579" t="str">
            <v>Vera Mendes</v>
          </cell>
          <cell r="C579" t="str">
            <v>-</v>
          </cell>
          <cell r="D579" t="str">
            <v>-</v>
          </cell>
          <cell r="E579" t="str">
            <v>-</v>
          </cell>
          <cell r="F579" t="str">
            <v>-</v>
          </cell>
          <cell r="G579" t="str">
            <v>-</v>
          </cell>
          <cell r="H579" t="str">
            <v>-</v>
          </cell>
          <cell r="I579" t="str">
            <v>-</v>
          </cell>
          <cell r="J579" t="str">
            <v>-</v>
          </cell>
          <cell r="K579" t="str">
            <v>-</v>
          </cell>
          <cell r="L579" t="str">
            <v>-</v>
          </cell>
          <cell r="M579" t="str">
            <v/>
          </cell>
          <cell r="N579" t="str">
            <v/>
          </cell>
          <cell r="O579" t="str">
            <v/>
          </cell>
          <cell r="P579">
            <v>0</v>
          </cell>
          <cell r="Q579">
            <v>0</v>
          </cell>
          <cell r="R579" t="str">
            <v/>
          </cell>
          <cell r="S579" t="str">
            <v/>
          </cell>
          <cell r="T579">
            <v>0</v>
          </cell>
          <cell r="U579" t="str">
            <v/>
          </cell>
        </row>
        <row r="580">
          <cell r="B580" t="str">
            <v>Vila Nova do Piauí</v>
          </cell>
          <cell r="C580" t="str">
            <v>-</v>
          </cell>
          <cell r="D580" t="str">
            <v>-</v>
          </cell>
          <cell r="E580" t="str">
            <v>-</v>
          </cell>
          <cell r="F580" t="str">
            <v>-</v>
          </cell>
          <cell r="G580" t="str">
            <v>-</v>
          </cell>
          <cell r="H580" t="str">
            <v>-</v>
          </cell>
          <cell r="I580" t="str">
            <v>-</v>
          </cell>
          <cell r="J580" t="str">
            <v>-</v>
          </cell>
          <cell r="K580" t="str">
            <v>-</v>
          </cell>
          <cell r="L580" t="str">
            <v>-</v>
          </cell>
          <cell r="M580" t="str">
            <v/>
          </cell>
          <cell r="N580" t="str">
            <v/>
          </cell>
          <cell r="O580" t="str">
            <v/>
          </cell>
          <cell r="P580">
            <v>0</v>
          </cell>
          <cell r="Q580">
            <v>0</v>
          </cell>
          <cell r="R580" t="str">
            <v/>
          </cell>
          <cell r="S580" t="str">
            <v/>
          </cell>
          <cell r="T580">
            <v>0</v>
          </cell>
          <cell r="U580" t="str">
            <v/>
          </cell>
        </row>
        <row r="581">
          <cell r="B581" t="str">
            <v>Wall Ferraz</v>
          </cell>
          <cell r="C581" t="str">
            <v>-</v>
          </cell>
          <cell r="D581" t="str">
            <v>-</v>
          </cell>
          <cell r="E581" t="str">
            <v>-</v>
          </cell>
          <cell r="F581" t="str">
            <v>-</v>
          </cell>
          <cell r="G581" t="str">
            <v>-</v>
          </cell>
          <cell r="H581" t="str">
            <v>-</v>
          </cell>
          <cell r="I581" t="str">
            <v>-</v>
          </cell>
          <cell r="J581" t="str">
            <v>-</v>
          </cell>
          <cell r="K581" t="str">
            <v>-</v>
          </cell>
          <cell r="L581" t="str">
            <v>-</v>
          </cell>
          <cell r="M581" t="str">
            <v/>
          </cell>
          <cell r="N581" t="str">
            <v/>
          </cell>
          <cell r="O581" t="str">
            <v/>
          </cell>
          <cell r="P581">
            <v>0</v>
          </cell>
          <cell r="Q581">
            <v>0</v>
          </cell>
          <cell r="R581" t="str">
            <v/>
          </cell>
          <cell r="S581" t="str">
            <v/>
          </cell>
          <cell r="T581">
            <v>0</v>
          </cell>
          <cell r="U581" t="str">
            <v/>
          </cell>
        </row>
        <row r="582">
          <cell r="B582" t="str">
            <v>Abaíra</v>
          </cell>
          <cell r="C582" t="str">
            <v>-</v>
          </cell>
          <cell r="D582" t="str">
            <v>-</v>
          </cell>
          <cell r="E582" t="str">
            <v>-</v>
          </cell>
          <cell r="F582" t="str">
            <v>-</v>
          </cell>
          <cell r="G582" t="str">
            <v>-</v>
          </cell>
          <cell r="H582" t="str">
            <v>-</v>
          </cell>
          <cell r="I582" t="str">
            <v>-</v>
          </cell>
          <cell r="J582" t="str">
            <v>-</v>
          </cell>
          <cell r="K582" t="str">
            <v>-</v>
          </cell>
          <cell r="L582" t="str">
            <v>-</v>
          </cell>
          <cell r="M582" t="str">
            <v/>
          </cell>
          <cell r="N582" t="str">
            <v/>
          </cell>
          <cell r="O582" t="str">
            <v/>
          </cell>
          <cell r="P582">
            <v>0</v>
          </cell>
          <cell r="Q582">
            <v>0</v>
          </cell>
          <cell r="R582" t="str">
            <v/>
          </cell>
          <cell r="S582" t="str">
            <v/>
          </cell>
          <cell r="T582">
            <v>0</v>
          </cell>
          <cell r="U582" t="str">
            <v/>
          </cell>
        </row>
        <row r="583">
          <cell r="B583" t="str">
            <v>Abaré</v>
          </cell>
          <cell r="C583" t="str">
            <v>-</v>
          </cell>
          <cell r="D583" t="str">
            <v>-</v>
          </cell>
          <cell r="E583" t="str">
            <v>-</v>
          </cell>
          <cell r="F583" t="str">
            <v>-</v>
          </cell>
          <cell r="G583" t="str">
            <v>-</v>
          </cell>
          <cell r="H583" t="str">
            <v>-</v>
          </cell>
          <cell r="I583" t="str">
            <v>-</v>
          </cell>
          <cell r="J583" t="str">
            <v>-</v>
          </cell>
          <cell r="K583" t="str">
            <v>-</v>
          </cell>
          <cell r="L583" t="str">
            <v>-</v>
          </cell>
          <cell r="M583" t="str">
            <v/>
          </cell>
          <cell r="N583" t="str">
            <v/>
          </cell>
          <cell r="O583" t="str">
            <v/>
          </cell>
          <cell r="P583">
            <v>0</v>
          </cell>
          <cell r="Q583">
            <v>0</v>
          </cell>
          <cell r="R583" t="str">
            <v/>
          </cell>
          <cell r="S583" t="str">
            <v/>
          </cell>
          <cell r="T583">
            <v>0</v>
          </cell>
          <cell r="U583" t="str">
            <v/>
          </cell>
        </row>
        <row r="584">
          <cell r="B584" t="str">
            <v>Acajutiba</v>
          </cell>
          <cell r="C584" t="str">
            <v>-</v>
          </cell>
          <cell r="D584" t="str">
            <v>-</v>
          </cell>
          <cell r="E584" t="str">
            <v>-</v>
          </cell>
          <cell r="F584" t="str">
            <v>-</v>
          </cell>
          <cell r="G584" t="str">
            <v>-</v>
          </cell>
          <cell r="H584" t="str">
            <v>-</v>
          </cell>
          <cell r="I584" t="str">
            <v>-</v>
          </cell>
          <cell r="J584" t="str">
            <v>-</v>
          </cell>
          <cell r="K584" t="str">
            <v>-</v>
          </cell>
          <cell r="L584" t="str">
            <v>-</v>
          </cell>
          <cell r="M584" t="str">
            <v/>
          </cell>
          <cell r="N584" t="str">
            <v/>
          </cell>
          <cell r="O584" t="str">
            <v/>
          </cell>
          <cell r="P584">
            <v>0</v>
          </cell>
          <cell r="Q584">
            <v>0</v>
          </cell>
          <cell r="R584" t="str">
            <v/>
          </cell>
          <cell r="S584" t="str">
            <v/>
          </cell>
          <cell r="T584">
            <v>0</v>
          </cell>
          <cell r="U584" t="str">
            <v/>
          </cell>
        </row>
        <row r="585">
          <cell r="B585" t="str">
            <v>Adustina</v>
          </cell>
          <cell r="C585" t="str">
            <v>-</v>
          </cell>
          <cell r="D585" t="str">
            <v>-</v>
          </cell>
          <cell r="E585" t="str">
            <v>-</v>
          </cell>
          <cell r="F585" t="str">
            <v>-</v>
          </cell>
          <cell r="G585" t="str">
            <v>-</v>
          </cell>
          <cell r="H585" t="str">
            <v>-</v>
          </cell>
          <cell r="I585" t="str">
            <v>-</v>
          </cell>
          <cell r="J585" t="str">
            <v>-</v>
          </cell>
          <cell r="K585" t="str">
            <v>-</v>
          </cell>
          <cell r="L585" t="str">
            <v>-</v>
          </cell>
          <cell r="M585" t="str">
            <v/>
          </cell>
          <cell r="N585" t="str">
            <v/>
          </cell>
          <cell r="O585" t="str">
            <v/>
          </cell>
          <cell r="P585">
            <v>0</v>
          </cell>
          <cell r="Q585">
            <v>0</v>
          </cell>
          <cell r="R585" t="str">
            <v/>
          </cell>
          <cell r="S585" t="str">
            <v/>
          </cell>
          <cell r="T585">
            <v>0</v>
          </cell>
          <cell r="U585" t="str">
            <v/>
          </cell>
        </row>
        <row r="586">
          <cell r="B586" t="str">
            <v>Água Fria</v>
          </cell>
          <cell r="C586" t="str">
            <v>-</v>
          </cell>
          <cell r="D586" t="str">
            <v>-</v>
          </cell>
          <cell r="E586" t="str">
            <v>-</v>
          </cell>
          <cell r="F586" t="str">
            <v>-</v>
          </cell>
          <cell r="G586" t="str">
            <v>-</v>
          </cell>
          <cell r="H586" t="str">
            <v>-</v>
          </cell>
          <cell r="I586" t="str">
            <v>-</v>
          </cell>
          <cell r="J586" t="str">
            <v>-</v>
          </cell>
          <cell r="K586" t="str">
            <v>-</v>
          </cell>
          <cell r="L586" t="str">
            <v>-</v>
          </cell>
          <cell r="M586" t="str">
            <v/>
          </cell>
          <cell r="N586" t="str">
            <v/>
          </cell>
          <cell r="O586" t="str">
            <v/>
          </cell>
          <cell r="P586">
            <v>0</v>
          </cell>
          <cell r="Q586">
            <v>0</v>
          </cell>
          <cell r="R586" t="str">
            <v/>
          </cell>
          <cell r="S586" t="str">
            <v/>
          </cell>
          <cell r="T586">
            <v>0</v>
          </cell>
          <cell r="U586" t="str">
            <v/>
          </cell>
        </row>
        <row r="587">
          <cell r="B587" t="str">
            <v>Érico Cardoso</v>
          </cell>
          <cell r="C587" t="str">
            <v>-</v>
          </cell>
          <cell r="D587" t="str">
            <v>-</v>
          </cell>
          <cell r="E587" t="str">
            <v>-</v>
          </cell>
          <cell r="F587" t="str">
            <v>-</v>
          </cell>
          <cell r="G587" t="str">
            <v>-</v>
          </cell>
          <cell r="H587" t="str">
            <v>-</v>
          </cell>
          <cell r="I587" t="str">
            <v>-</v>
          </cell>
          <cell r="J587" t="str">
            <v>-</v>
          </cell>
          <cell r="K587" t="str">
            <v>-</v>
          </cell>
          <cell r="L587" t="str">
            <v>-</v>
          </cell>
          <cell r="M587" t="str">
            <v/>
          </cell>
          <cell r="N587" t="str">
            <v/>
          </cell>
          <cell r="O587" t="str">
            <v/>
          </cell>
          <cell r="P587">
            <v>0</v>
          </cell>
          <cell r="Q587">
            <v>0</v>
          </cell>
          <cell r="R587" t="str">
            <v/>
          </cell>
          <cell r="S587" t="str">
            <v/>
          </cell>
          <cell r="T587">
            <v>0</v>
          </cell>
          <cell r="U587" t="str">
            <v/>
          </cell>
        </row>
        <row r="588">
          <cell r="B588" t="str">
            <v>Aiquara</v>
          </cell>
          <cell r="C588" t="str">
            <v>-</v>
          </cell>
          <cell r="D588" t="str">
            <v>-</v>
          </cell>
          <cell r="E588" t="str">
            <v>-</v>
          </cell>
          <cell r="F588" t="str">
            <v>-</v>
          </cell>
          <cell r="G588" t="str">
            <v>-</v>
          </cell>
          <cell r="H588" t="str">
            <v>-</v>
          </cell>
          <cell r="I588" t="str">
            <v>-</v>
          </cell>
          <cell r="J588" t="str">
            <v>-</v>
          </cell>
          <cell r="K588" t="str">
            <v>-</v>
          </cell>
          <cell r="L588" t="str">
            <v>-</v>
          </cell>
          <cell r="M588" t="str">
            <v/>
          </cell>
          <cell r="N588" t="str">
            <v/>
          </cell>
          <cell r="O588" t="str">
            <v/>
          </cell>
          <cell r="P588">
            <v>0</v>
          </cell>
          <cell r="Q588">
            <v>0</v>
          </cell>
          <cell r="R588" t="str">
            <v/>
          </cell>
          <cell r="S588" t="str">
            <v/>
          </cell>
          <cell r="T588">
            <v>0</v>
          </cell>
          <cell r="U588" t="str">
            <v/>
          </cell>
        </row>
        <row r="589">
          <cell r="B589" t="str">
            <v>Alagoinhas</v>
          </cell>
          <cell r="C589" t="str">
            <v>-</v>
          </cell>
          <cell r="D589" t="str">
            <v>-</v>
          </cell>
          <cell r="E589" t="str">
            <v>-</v>
          </cell>
          <cell r="F589" t="str">
            <v>-</v>
          </cell>
          <cell r="G589" t="str">
            <v>-</v>
          </cell>
          <cell r="H589" t="str">
            <v>-</v>
          </cell>
          <cell r="I589" t="str">
            <v>-</v>
          </cell>
          <cell r="J589" t="str">
            <v>-</v>
          </cell>
          <cell r="K589" t="str">
            <v>-</v>
          </cell>
          <cell r="L589" t="str">
            <v>-</v>
          </cell>
          <cell r="M589" t="str">
            <v/>
          </cell>
          <cell r="N589" t="str">
            <v/>
          </cell>
          <cell r="O589" t="str">
            <v/>
          </cell>
          <cell r="P589">
            <v>0</v>
          </cell>
          <cell r="Q589">
            <v>0</v>
          </cell>
          <cell r="R589" t="str">
            <v/>
          </cell>
          <cell r="S589" t="str">
            <v/>
          </cell>
          <cell r="T589">
            <v>0</v>
          </cell>
          <cell r="U589" t="str">
            <v/>
          </cell>
        </row>
        <row r="590">
          <cell r="B590" t="str">
            <v>Alcobaça</v>
          </cell>
          <cell r="C590" t="str">
            <v>-</v>
          </cell>
          <cell r="D590" t="str">
            <v>-</v>
          </cell>
          <cell r="E590" t="str">
            <v>-</v>
          </cell>
          <cell r="F590" t="str">
            <v>-</v>
          </cell>
          <cell r="G590" t="str">
            <v>-</v>
          </cell>
          <cell r="H590" t="str">
            <v>-</v>
          </cell>
          <cell r="I590" t="str">
            <v>-</v>
          </cell>
          <cell r="J590" t="str">
            <v>-</v>
          </cell>
          <cell r="K590" t="str">
            <v>-</v>
          </cell>
          <cell r="L590" t="str">
            <v>-</v>
          </cell>
          <cell r="M590" t="str">
            <v/>
          </cell>
          <cell r="N590" t="str">
            <v/>
          </cell>
          <cell r="O590" t="str">
            <v/>
          </cell>
          <cell r="P590">
            <v>0</v>
          </cell>
          <cell r="Q590">
            <v>0</v>
          </cell>
          <cell r="R590" t="str">
            <v/>
          </cell>
          <cell r="S590" t="str">
            <v/>
          </cell>
          <cell r="T590">
            <v>0</v>
          </cell>
          <cell r="U590" t="str">
            <v/>
          </cell>
        </row>
        <row r="591">
          <cell r="B591" t="str">
            <v>Almadina</v>
          </cell>
          <cell r="C591" t="str">
            <v>-</v>
          </cell>
          <cell r="D591" t="str">
            <v>-</v>
          </cell>
          <cell r="E591" t="str">
            <v>-</v>
          </cell>
          <cell r="F591" t="str">
            <v>-</v>
          </cell>
          <cell r="G591" t="str">
            <v>-</v>
          </cell>
          <cell r="H591" t="str">
            <v>-</v>
          </cell>
          <cell r="I591" t="str">
            <v>-</v>
          </cell>
          <cell r="J591" t="str">
            <v>-</v>
          </cell>
          <cell r="K591" t="str">
            <v>-</v>
          </cell>
          <cell r="L591" t="str">
            <v>-</v>
          </cell>
          <cell r="M591" t="str">
            <v/>
          </cell>
          <cell r="N591" t="str">
            <v/>
          </cell>
          <cell r="O591" t="str">
            <v/>
          </cell>
          <cell r="P591">
            <v>0</v>
          </cell>
          <cell r="Q591">
            <v>0</v>
          </cell>
          <cell r="R591" t="str">
            <v/>
          </cell>
          <cell r="S591" t="str">
            <v/>
          </cell>
          <cell r="T591">
            <v>0</v>
          </cell>
          <cell r="U591" t="str">
            <v/>
          </cell>
        </row>
        <row r="592">
          <cell r="B592" t="str">
            <v>Amargosa</v>
          </cell>
          <cell r="C592" t="str">
            <v>-</v>
          </cell>
          <cell r="D592" t="str">
            <v>-</v>
          </cell>
          <cell r="E592" t="str">
            <v>-</v>
          </cell>
          <cell r="F592" t="str">
            <v>-</v>
          </cell>
          <cell r="G592" t="str">
            <v>-</v>
          </cell>
          <cell r="H592" t="str">
            <v>-</v>
          </cell>
          <cell r="I592" t="str">
            <v>-</v>
          </cell>
          <cell r="J592" t="str">
            <v>-</v>
          </cell>
          <cell r="K592" t="str">
            <v>-</v>
          </cell>
          <cell r="L592" t="str">
            <v>-</v>
          </cell>
          <cell r="M592" t="str">
            <v/>
          </cell>
          <cell r="N592" t="str">
            <v/>
          </cell>
          <cell r="O592" t="str">
            <v/>
          </cell>
          <cell r="P592">
            <v>0</v>
          </cell>
          <cell r="Q592">
            <v>0</v>
          </cell>
          <cell r="R592" t="str">
            <v/>
          </cell>
          <cell r="S592" t="str">
            <v/>
          </cell>
          <cell r="T592">
            <v>0</v>
          </cell>
          <cell r="U592" t="str">
            <v/>
          </cell>
        </row>
        <row r="593">
          <cell r="B593" t="str">
            <v>Amélia Rodrigues</v>
          </cell>
          <cell r="C593" t="str">
            <v>-</v>
          </cell>
          <cell r="D593" t="str">
            <v>-</v>
          </cell>
          <cell r="E593" t="str">
            <v>-</v>
          </cell>
          <cell r="F593" t="str">
            <v>-</v>
          </cell>
          <cell r="G593" t="str">
            <v>-</v>
          </cell>
          <cell r="H593" t="str">
            <v>-</v>
          </cell>
          <cell r="I593" t="str">
            <v>-</v>
          </cell>
          <cell r="J593" t="str">
            <v>-</v>
          </cell>
          <cell r="K593" t="str">
            <v>-</v>
          </cell>
          <cell r="L593" t="str">
            <v>-</v>
          </cell>
          <cell r="M593" t="str">
            <v/>
          </cell>
          <cell r="N593" t="str">
            <v/>
          </cell>
          <cell r="O593" t="str">
            <v/>
          </cell>
          <cell r="P593">
            <v>0</v>
          </cell>
          <cell r="Q593">
            <v>0</v>
          </cell>
          <cell r="R593" t="str">
            <v/>
          </cell>
          <cell r="S593" t="str">
            <v/>
          </cell>
          <cell r="T593">
            <v>0</v>
          </cell>
          <cell r="U593" t="str">
            <v/>
          </cell>
        </row>
        <row r="594">
          <cell r="B594" t="str">
            <v>América Dourada</v>
          </cell>
          <cell r="C594" t="str">
            <v>-</v>
          </cell>
          <cell r="D594" t="str">
            <v>-</v>
          </cell>
          <cell r="E594" t="str">
            <v>-</v>
          </cell>
          <cell r="F594" t="str">
            <v>-</v>
          </cell>
          <cell r="G594" t="str">
            <v>-</v>
          </cell>
          <cell r="H594" t="str">
            <v>-</v>
          </cell>
          <cell r="I594" t="str">
            <v>-</v>
          </cell>
          <cell r="J594" t="str">
            <v>-</v>
          </cell>
          <cell r="K594" t="str">
            <v>-</v>
          </cell>
          <cell r="L594" t="str">
            <v>-</v>
          </cell>
          <cell r="M594" t="str">
            <v/>
          </cell>
          <cell r="N594" t="str">
            <v/>
          </cell>
          <cell r="O594" t="str">
            <v/>
          </cell>
          <cell r="P594">
            <v>0</v>
          </cell>
          <cell r="Q594">
            <v>0</v>
          </cell>
          <cell r="R594" t="str">
            <v/>
          </cell>
          <cell r="S594" t="str">
            <v/>
          </cell>
          <cell r="T594">
            <v>0</v>
          </cell>
          <cell r="U594" t="str">
            <v/>
          </cell>
        </row>
        <row r="595">
          <cell r="B595" t="str">
            <v>Anagé</v>
          </cell>
          <cell r="C595" t="str">
            <v>-</v>
          </cell>
          <cell r="D595" t="str">
            <v>-</v>
          </cell>
          <cell r="E595" t="str">
            <v>-</v>
          </cell>
          <cell r="F595" t="str">
            <v>-</v>
          </cell>
          <cell r="G595" t="str">
            <v>-</v>
          </cell>
          <cell r="H595" t="str">
            <v>-</v>
          </cell>
          <cell r="I595" t="str">
            <v>-</v>
          </cell>
          <cell r="J595" t="str">
            <v>-</v>
          </cell>
          <cell r="K595" t="str">
            <v>-</v>
          </cell>
          <cell r="L595" t="str">
            <v>-</v>
          </cell>
          <cell r="M595" t="str">
            <v/>
          </cell>
          <cell r="N595" t="str">
            <v/>
          </cell>
          <cell r="O595" t="str">
            <v/>
          </cell>
          <cell r="P595">
            <v>0</v>
          </cell>
          <cell r="Q595">
            <v>0</v>
          </cell>
          <cell r="R595" t="str">
            <v/>
          </cell>
          <cell r="S595" t="str">
            <v/>
          </cell>
          <cell r="T595">
            <v>0</v>
          </cell>
          <cell r="U595" t="str">
            <v/>
          </cell>
        </row>
        <row r="596">
          <cell r="B596" t="str">
            <v>Andaraí</v>
          </cell>
          <cell r="C596" t="str">
            <v>-</v>
          </cell>
          <cell r="D596" t="str">
            <v>-</v>
          </cell>
          <cell r="E596" t="str">
            <v>-</v>
          </cell>
          <cell r="F596" t="str">
            <v>-</v>
          </cell>
          <cell r="G596" t="str">
            <v>-</v>
          </cell>
          <cell r="H596" t="str">
            <v>-</v>
          </cell>
          <cell r="I596" t="str">
            <v>-</v>
          </cell>
          <cell r="J596" t="str">
            <v>-</v>
          </cell>
          <cell r="K596" t="str">
            <v>-</v>
          </cell>
          <cell r="L596" t="str">
            <v>-</v>
          </cell>
          <cell r="M596" t="str">
            <v/>
          </cell>
          <cell r="N596" t="str">
            <v/>
          </cell>
          <cell r="O596" t="str">
            <v/>
          </cell>
          <cell r="P596">
            <v>0</v>
          </cell>
          <cell r="Q596">
            <v>0</v>
          </cell>
          <cell r="R596" t="str">
            <v/>
          </cell>
          <cell r="S596" t="str">
            <v/>
          </cell>
          <cell r="T596">
            <v>0</v>
          </cell>
          <cell r="U596" t="str">
            <v/>
          </cell>
        </row>
        <row r="597">
          <cell r="B597" t="str">
            <v>Andorinha</v>
          </cell>
          <cell r="C597" t="str">
            <v>-</v>
          </cell>
          <cell r="D597" t="str">
            <v>-</v>
          </cell>
          <cell r="E597" t="str">
            <v>-</v>
          </cell>
          <cell r="F597" t="str">
            <v>-</v>
          </cell>
          <cell r="G597" t="str">
            <v>-</v>
          </cell>
          <cell r="H597" t="str">
            <v>-</v>
          </cell>
          <cell r="I597" t="str">
            <v>-</v>
          </cell>
          <cell r="J597" t="str">
            <v>-</v>
          </cell>
          <cell r="K597" t="str">
            <v>-</v>
          </cell>
          <cell r="L597" t="str">
            <v>-</v>
          </cell>
          <cell r="M597" t="str">
            <v/>
          </cell>
          <cell r="N597" t="str">
            <v/>
          </cell>
          <cell r="O597" t="str">
            <v/>
          </cell>
          <cell r="P597">
            <v>0</v>
          </cell>
          <cell r="Q597">
            <v>0</v>
          </cell>
          <cell r="R597" t="str">
            <v/>
          </cell>
          <cell r="S597" t="str">
            <v/>
          </cell>
          <cell r="T597">
            <v>0</v>
          </cell>
          <cell r="U597" t="str">
            <v/>
          </cell>
        </row>
        <row r="598">
          <cell r="B598" t="str">
            <v>Angical</v>
          </cell>
          <cell r="C598" t="str">
            <v>-</v>
          </cell>
          <cell r="D598" t="str">
            <v>-</v>
          </cell>
          <cell r="E598" t="str">
            <v>-</v>
          </cell>
          <cell r="F598" t="str">
            <v>-</v>
          </cell>
          <cell r="G598" t="str">
            <v>-</v>
          </cell>
          <cell r="H598" t="str">
            <v>-</v>
          </cell>
          <cell r="I598" t="str">
            <v>-</v>
          </cell>
          <cell r="J598" t="str">
            <v>-</v>
          </cell>
          <cell r="K598" t="str">
            <v>-</v>
          </cell>
          <cell r="L598" t="str">
            <v>-</v>
          </cell>
          <cell r="M598" t="str">
            <v/>
          </cell>
          <cell r="N598" t="str">
            <v/>
          </cell>
          <cell r="O598" t="str">
            <v/>
          </cell>
          <cell r="P598">
            <v>0</v>
          </cell>
          <cell r="Q598">
            <v>0</v>
          </cell>
          <cell r="R598" t="str">
            <v/>
          </cell>
          <cell r="S598" t="str">
            <v/>
          </cell>
          <cell r="T598">
            <v>0</v>
          </cell>
          <cell r="U598" t="str">
            <v/>
          </cell>
        </row>
        <row r="599">
          <cell r="B599" t="str">
            <v>Anguera</v>
          </cell>
          <cell r="C599" t="str">
            <v>-</v>
          </cell>
          <cell r="D599" t="str">
            <v>-</v>
          </cell>
          <cell r="E599" t="str">
            <v>-</v>
          </cell>
          <cell r="F599" t="str">
            <v>-</v>
          </cell>
          <cell r="G599" t="str">
            <v>-</v>
          </cell>
          <cell r="H599" t="str">
            <v>-</v>
          </cell>
          <cell r="I599" t="str">
            <v>-</v>
          </cell>
          <cell r="J599" t="str">
            <v>-</v>
          </cell>
          <cell r="K599" t="str">
            <v>-</v>
          </cell>
          <cell r="L599" t="str">
            <v>-</v>
          </cell>
          <cell r="M599" t="str">
            <v/>
          </cell>
          <cell r="N599" t="str">
            <v/>
          </cell>
          <cell r="O599" t="str">
            <v/>
          </cell>
          <cell r="P599">
            <v>0</v>
          </cell>
          <cell r="Q599">
            <v>0</v>
          </cell>
          <cell r="R599" t="str">
            <v/>
          </cell>
          <cell r="S599" t="str">
            <v/>
          </cell>
          <cell r="T599">
            <v>0</v>
          </cell>
          <cell r="U599" t="str">
            <v/>
          </cell>
        </row>
        <row r="600">
          <cell r="B600" t="str">
            <v>Antas</v>
          </cell>
          <cell r="C600" t="str">
            <v>-</v>
          </cell>
          <cell r="D600" t="str">
            <v>-</v>
          </cell>
          <cell r="E600" t="str">
            <v>-</v>
          </cell>
          <cell r="F600" t="str">
            <v>-</v>
          </cell>
          <cell r="G600" t="str">
            <v>-</v>
          </cell>
          <cell r="H600" t="str">
            <v>-</v>
          </cell>
          <cell r="I600" t="str">
            <v>-</v>
          </cell>
          <cell r="J600" t="str">
            <v>-</v>
          </cell>
          <cell r="K600" t="str">
            <v>-</v>
          </cell>
          <cell r="L600" t="str">
            <v>-</v>
          </cell>
          <cell r="M600" t="str">
            <v/>
          </cell>
          <cell r="N600" t="str">
            <v/>
          </cell>
          <cell r="O600" t="str">
            <v/>
          </cell>
          <cell r="P600">
            <v>0</v>
          </cell>
          <cell r="Q600">
            <v>0</v>
          </cell>
          <cell r="R600" t="str">
            <v/>
          </cell>
          <cell r="S600" t="str">
            <v/>
          </cell>
          <cell r="T600">
            <v>0</v>
          </cell>
          <cell r="U600" t="str">
            <v/>
          </cell>
        </row>
        <row r="601">
          <cell r="B601" t="str">
            <v>Antônio Cardoso</v>
          </cell>
          <cell r="C601" t="str">
            <v>-</v>
          </cell>
          <cell r="D601" t="str">
            <v>-</v>
          </cell>
          <cell r="E601" t="str">
            <v>-</v>
          </cell>
          <cell r="F601" t="str">
            <v>-</v>
          </cell>
          <cell r="G601" t="str">
            <v>-</v>
          </cell>
          <cell r="H601" t="str">
            <v>-</v>
          </cell>
          <cell r="I601" t="str">
            <v>-</v>
          </cell>
          <cell r="J601" t="str">
            <v>-</v>
          </cell>
          <cell r="K601" t="str">
            <v>-</v>
          </cell>
          <cell r="L601" t="str">
            <v>-</v>
          </cell>
          <cell r="M601" t="str">
            <v/>
          </cell>
          <cell r="N601" t="str">
            <v/>
          </cell>
          <cell r="O601" t="str">
            <v/>
          </cell>
          <cell r="P601">
            <v>0</v>
          </cell>
          <cell r="Q601">
            <v>0</v>
          </cell>
          <cell r="R601" t="str">
            <v/>
          </cell>
          <cell r="S601" t="str">
            <v/>
          </cell>
          <cell r="T601">
            <v>0</v>
          </cell>
          <cell r="U601" t="str">
            <v/>
          </cell>
        </row>
        <row r="602">
          <cell r="B602" t="str">
            <v>Antônio Gonçalves</v>
          </cell>
          <cell r="C602" t="str">
            <v>-</v>
          </cell>
          <cell r="D602" t="str">
            <v>-</v>
          </cell>
          <cell r="E602" t="str">
            <v>-</v>
          </cell>
          <cell r="F602" t="str">
            <v>-</v>
          </cell>
          <cell r="G602" t="str">
            <v>-</v>
          </cell>
          <cell r="H602" t="str">
            <v>-</v>
          </cell>
          <cell r="I602" t="str">
            <v>-</v>
          </cell>
          <cell r="J602" t="str">
            <v>-</v>
          </cell>
          <cell r="K602" t="str">
            <v>-</v>
          </cell>
          <cell r="L602" t="str">
            <v>-</v>
          </cell>
          <cell r="M602" t="str">
            <v/>
          </cell>
          <cell r="N602" t="str">
            <v/>
          </cell>
          <cell r="O602" t="str">
            <v/>
          </cell>
          <cell r="P602">
            <v>0</v>
          </cell>
          <cell r="Q602">
            <v>0</v>
          </cell>
          <cell r="R602" t="str">
            <v/>
          </cell>
          <cell r="S602" t="str">
            <v/>
          </cell>
          <cell r="T602">
            <v>0</v>
          </cell>
          <cell r="U602" t="str">
            <v/>
          </cell>
        </row>
        <row r="603">
          <cell r="B603" t="str">
            <v>Aporá</v>
          </cell>
          <cell r="C603" t="str">
            <v>-</v>
          </cell>
          <cell r="D603" t="str">
            <v>-</v>
          </cell>
          <cell r="E603" t="str">
            <v>-</v>
          </cell>
          <cell r="F603" t="str">
            <v>-</v>
          </cell>
          <cell r="G603" t="str">
            <v>-</v>
          </cell>
          <cell r="H603" t="str">
            <v>-</v>
          </cell>
          <cell r="I603" t="str">
            <v>-</v>
          </cell>
          <cell r="J603" t="str">
            <v>-</v>
          </cell>
          <cell r="K603" t="str">
            <v>-</v>
          </cell>
          <cell r="L603" t="str">
            <v>-</v>
          </cell>
          <cell r="M603" t="str">
            <v/>
          </cell>
          <cell r="N603" t="str">
            <v/>
          </cell>
          <cell r="O603" t="str">
            <v/>
          </cell>
          <cell r="P603">
            <v>0</v>
          </cell>
          <cell r="Q603">
            <v>0</v>
          </cell>
          <cell r="R603" t="str">
            <v/>
          </cell>
          <cell r="S603" t="str">
            <v/>
          </cell>
          <cell r="T603">
            <v>0</v>
          </cell>
          <cell r="U603" t="str">
            <v/>
          </cell>
        </row>
        <row r="604">
          <cell r="B604" t="str">
            <v>Apuarema</v>
          </cell>
          <cell r="C604" t="str">
            <v>-</v>
          </cell>
          <cell r="D604" t="str">
            <v>-</v>
          </cell>
          <cell r="E604" t="str">
            <v>-</v>
          </cell>
          <cell r="F604" t="str">
            <v>-</v>
          </cell>
          <cell r="G604" t="str">
            <v>-</v>
          </cell>
          <cell r="H604" t="str">
            <v>-</v>
          </cell>
          <cell r="I604" t="str">
            <v>-</v>
          </cell>
          <cell r="J604" t="str">
            <v>-</v>
          </cell>
          <cell r="K604" t="str">
            <v>-</v>
          </cell>
          <cell r="L604" t="str">
            <v>-</v>
          </cell>
          <cell r="M604" t="str">
            <v/>
          </cell>
          <cell r="N604" t="str">
            <v/>
          </cell>
          <cell r="O604" t="str">
            <v/>
          </cell>
          <cell r="P604">
            <v>0</v>
          </cell>
          <cell r="Q604">
            <v>0</v>
          </cell>
          <cell r="R604" t="str">
            <v/>
          </cell>
          <cell r="S604" t="str">
            <v/>
          </cell>
          <cell r="T604">
            <v>0</v>
          </cell>
          <cell r="U604" t="str">
            <v/>
          </cell>
        </row>
        <row r="605">
          <cell r="B605" t="str">
            <v>Aracatu</v>
          </cell>
          <cell r="C605" t="str">
            <v>-</v>
          </cell>
          <cell r="D605" t="str">
            <v>-</v>
          </cell>
          <cell r="E605" t="str">
            <v>-</v>
          </cell>
          <cell r="F605" t="str">
            <v>-</v>
          </cell>
          <cell r="G605" t="str">
            <v>-</v>
          </cell>
          <cell r="H605" t="str">
            <v>-</v>
          </cell>
          <cell r="I605" t="str">
            <v>-</v>
          </cell>
          <cell r="J605" t="str">
            <v>-</v>
          </cell>
          <cell r="K605" t="str">
            <v>-</v>
          </cell>
          <cell r="L605" t="str">
            <v>-</v>
          </cell>
          <cell r="M605" t="str">
            <v/>
          </cell>
          <cell r="N605" t="str">
            <v/>
          </cell>
          <cell r="O605" t="str">
            <v/>
          </cell>
          <cell r="P605">
            <v>0</v>
          </cell>
          <cell r="Q605">
            <v>0</v>
          </cell>
          <cell r="R605" t="str">
            <v/>
          </cell>
          <cell r="S605" t="str">
            <v/>
          </cell>
          <cell r="T605">
            <v>0</v>
          </cell>
          <cell r="U605" t="str">
            <v/>
          </cell>
        </row>
        <row r="606">
          <cell r="B606" t="str">
            <v>Araçás</v>
          </cell>
          <cell r="C606" t="str">
            <v>-</v>
          </cell>
          <cell r="D606" t="str">
            <v>-</v>
          </cell>
          <cell r="E606" t="str">
            <v>-</v>
          </cell>
          <cell r="F606" t="str">
            <v>-</v>
          </cell>
          <cell r="G606" t="str">
            <v>-</v>
          </cell>
          <cell r="H606" t="str">
            <v>-</v>
          </cell>
          <cell r="I606" t="str">
            <v>-</v>
          </cell>
          <cell r="J606" t="str">
            <v>-</v>
          </cell>
          <cell r="K606" t="str">
            <v>-</v>
          </cell>
          <cell r="L606" t="str">
            <v>-</v>
          </cell>
          <cell r="M606" t="str">
            <v/>
          </cell>
          <cell r="N606" t="str">
            <v/>
          </cell>
          <cell r="O606" t="str">
            <v/>
          </cell>
          <cell r="P606">
            <v>0</v>
          </cell>
          <cell r="Q606">
            <v>0</v>
          </cell>
          <cell r="R606" t="str">
            <v/>
          </cell>
          <cell r="S606" t="str">
            <v/>
          </cell>
          <cell r="T606">
            <v>0</v>
          </cell>
          <cell r="U606" t="str">
            <v/>
          </cell>
        </row>
        <row r="607">
          <cell r="B607" t="str">
            <v>Araci</v>
          </cell>
          <cell r="C607" t="str">
            <v>-</v>
          </cell>
          <cell r="D607" t="str">
            <v>-</v>
          </cell>
          <cell r="E607" t="str">
            <v>-</v>
          </cell>
          <cell r="F607" t="str">
            <v>-</v>
          </cell>
          <cell r="G607" t="str">
            <v>-</v>
          </cell>
          <cell r="H607" t="str">
            <v>-</v>
          </cell>
          <cell r="I607" t="str">
            <v>-</v>
          </cell>
          <cell r="J607" t="str">
            <v>-</v>
          </cell>
          <cell r="K607" t="str">
            <v>-</v>
          </cell>
          <cell r="L607" t="str">
            <v>-</v>
          </cell>
          <cell r="M607" t="str">
            <v/>
          </cell>
          <cell r="N607" t="str">
            <v/>
          </cell>
          <cell r="O607" t="str">
            <v/>
          </cell>
          <cell r="P607">
            <v>0</v>
          </cell>
          <cell r="Q607">
            <v>0</v>
          </cell>
          <cell r="R607" t="str">
            <v/>
          </cell>
          <cell r="S607" t="str">
            <v/>
          </cell>
          <cell r="T607">
            <v>0</v>
          </cell>
          <cell r="U607" t="str">
            <v/>
          </cell>
        </row>
        <row r="608">
          <cell r="B608" t="str">
            <v>Aramari</v>
          </cell>
          <cell r="C608" t="str">
            <v>-</v>
          </cell>
          <cell r="D608" t="str">
            <v>-</v>
          </cell>
          <cell r="E608" t="str">
            <v>-</v>
          </cell>
          <cell r="F608" t="str">
            <v>-</v>
          </cell>
          <cell r="G608" t="str">
            <v>-</v>
          </cell>
          <cell r="H608" t="str">
            <v>-</v>
          </cell>
          <cell r="I608" t="str">
            <v>-</v>
          </cell>
          <cell r="J608" t="str">
            <v>-</v>
          </cell>
          <cell r="K608" t="str">
            <v>-</v>
          </cell>
          <cell r="L608" t="str">
            <v>-</v>
          </cell>
          <cell r="M608" t="str">
            <v/>
          </cell>
          <cell r="N608" t="str">
            <v/>
          </cell>
          <cell r="O608" t="str">
            <v/>
          </cell>
          <cell r="P608">
            <v>0</v>
          </cell>
          <cell r="Q608">
            <v>0</v>
          </cell>
          <cell r="R608" t="str">
            <v/>
          </cell>
          <cell r="S608" t="str">
            <v/>
          </cell>
          <cell r="T608">
            <v>0</v>
          </cell>
          <cell r="U608" t="str">
            <v/>
          </cell>
        </row>
        <row r="609">
          <cell r="B609" t="str">
            <v>Arataca</v>
          </cell>
          <cell r="C609" t="str">
            <v>-</v>
          </cell>
          <cell r="D609" t="str">
            <v>-</v>
          </cell>
          <cell r="E609" t="str">
            <v>-</v>
          </cell>
          <cell r="F609" t="str">
            <v>-</v>
          </cell>
          <cell r="G609" t="str">
            <v>-</v>
          </cell>
          <cell r="H609" t="str">
            <v>-</v>
          </cell>
          <cell r="I609" t="str">
            <v>-</v>
          </cell>
          <cell r="J609" t="str">
            <v>-</v>
          </cell>
          <cell r="K609" t="str">
            <v>-</v>
          </cell>
          <cell r="L609" t="str">
            <v>-</v>
          </cell>
          <cell r="M609" t="str">
            <v/>
          </cell>
          <cell r="N609" t="str">
            <v/>
          </cell>
          <cell r="O609" t="str">
            <v/>
          </cell>
          <cell r="P609">
            <v>0</v>
          </cell>
          <cell r="Q609">
            <v>0</v>
          </cell>
          <cell r="R609" t="str">
            <v/>
          </cell>
          <cell r="S609" t="str">
            <v/>
          </cell>
          <cell r="T609">
            <v>0</v>
          </cell>
          <cell r="U609" t="str">
            <v/>
          </cell>
        </row>
        <row r="610">
          <cell r="B610" t="str">
            <v>Aratuípe</v>
          </cell>
          <cell r="C610" t="str">
            <v>-</v>
          </cell>
          <cell r="D610" t="str">
            <v>-</v>
          </cell>
          <cell r="E610" t="str">
            <v>-</v>
          </cell>
          <cell r="F610" t="str">
            <v>-</v>
          </cell>
          <cell r="G610" t="str">
            <v>-</v>
          </cell>
          <cell r="H610" t="str">
            <v>-</v>
          </cell>
          <cell r="I610" t="str">
            <v>-</v>
          </cell>
          <cell r="J610" t="str">
            <v>-</v>
          </cell>
          <cell r="K610" t="str">
            <v>-</v>
          </cell>
          <cell r="L610" t="str">
            <v>-</v>
          </cell>
          <cell r="M610" t="str">
            <v/>
          </cell>
          <cell r="N610" t="str">
            <v/>
          </cell>
          <cell r="O610" t="str">
            <v/>
          </cell>
          <cell r="P610">
            <v>0</v>
          </cell>
          <cell r="Q610">
            <v>0</v>
          </cell>
          <cell r="R610" t="str">
            <v/>
          </cell>
          <cell r="S610" t="str">
            <v/>
          </cell>
          <cell r="T610">
            <v>0</v>
          </cell>
          <cell r="U610" t="str">
            <v/>
          </cell>
        </row>
        <row r="611">
          <cell r="B611" t="str">
            <v>Aurelino Leal</v>
          </cell>
          <cell r="C611" t="str">
            <v>-</v>
          </cell>
          <cell r="D611" t="str">
            <v>-</v>
          </cell>
          <cell r="E611" t="str">
            <v>-</v>
          </cell>
          <cell r="F611" t="str">
            <v>-</v>
          </cell>
          <cell r="G611" t="str">
            <v>-</v>
          </cell>
          <cell r="H611" t="str">
            <v>-</v>
          </cell>
          <cell r="I611" t="str">
            <v>-</v>
          </cell>
          <cell r="J611" t="str">
            <v>-</v>
          </cell>
          <cell r="K611" t="str">
            <v>-</v>
          </cell>
          <cell r="L611" t="str">
            <v>-</v>
          </cell>
          <cell r="M611" t="str">
            <v/>
          </cell>
          <cell r="N611" t="str">
            <v/>
          </cell>
          <cell r="O611" t="str">
            <v/>
          </cell>
          <cell r="P611">
            <v>0</v>
          </cell>
          <cell r="Q611">
            <v>0</v>
          </cell>
          <cell r="R611" t="str">
            <v/>
          </cell>
          <cell r="S611" t="str">
            <v/>
          </cell>
          <cell r="T611">
            <v>0</v>
          </cell>
          <cell r="U611" t="str">
            <v/>
          </cell>
        </row>
        <row r="612">
          <cell r="B612" t="str">
            <v>Baianópolis</v>
          </cell>
          <cell r="C612">
            <v>3060</v>
          </cell>
          <cell r="D612">
            <v>3360</v>
          </cell>
          <cell r="E612">
            <v>1500</v>
          </cell>
          <cell r="F612">
            <v>960</v>
          </cell>
          <cell r="G612">
            <v>1680</v>
          </cell>
          <cell r="H612">
            <v>2700</v>
          </cell>
          <cell r="I612">
            <v>2220</v>
          </cell>
          <cell r="J612">
            <v>2565</v>
          </cell>
          <cell r="K612">
            <v>3174</v>
          </cell>
          <cell r="L612">
            <v>2974</v>
          </cell>
          <cell r="M612">
            <v>2419.3000000000002</v>
          </cell>
          <cell r="N612">
            <v>2726.6</v>
          </cell>
          <cell r="O612">
            <v>805.09848258872455</v>
          </cell>
          <cell r="P612">
            <v>0.33278158251920992</v>
          </cell>
          <cell r="Q612">
            <v>0.15</v>
          </cell>
          <cell r="R612">
            <v>40.321666666666673</v>
          </cell>
          <cell r="S612">
            <v>45.443333333333335</v>
          </cell>
          <cell r="T612">
            <v>56</v>
          </cell>
          <cell r="U612">
            <v>47.7</v>
          </cell>
        </row>
        <row r="613">
          <cell r="B613" t="str">
            <v>Baixa Grande</v>
          </cell>
          <cell r="C613" t="str">
            <v>-</v>
          </cell>
          <cell r="D613" t="str">
            <v>-</v>
          </cell>
          <cell r="E613" t="str">
            <v>-</v>
          </cell>
          <cell r="F613" t="str">
            <v>-</v>
          </cell>
          <cell r="G613" t="str">
            <v>-</v>
          </cell>
          <cell r="H613" t="str">
            <v>-</v>
          </cell>
          <cell r="I613" t="str">
            <v>-</v>
          </cell>
          <cell r="J613" t="str">
            <v>-</v>
          </cell>
          <cell r="K613" t="str">
            <v>-</v>
          </cell>
          <cell r="L613" t="str">
            <v>-</v>
          </cell>
          <cell r="M613" t="str">
            <v/>
          </cell>
          <cell r="N613" t="str">
            <v/>
          </cell>
          <cell r="O613" t="str">
            <v/>
          </cell>
          <cell r="P613">
            <v>0</v>
          </cell>
          <cell r="Q613">
            <v>0</v>
          </cell>
          <cell r="R613" t="str">
            <v/>
          </cell>
          <cell r="S613" t="str">
            <v/>
          </cell>
          <cell r="T613">
            <v>0</v>
          </cell>
          <cell r="U613" t="str">
            <v/>
          </cell>
        </row>
        <row r="614">
          <cell r="B614" t="str">
            <v>Banzaê</v>
          </cell>
          <cell r="C614" t="str">
            <v>-</v>
          </cell>
          <cell r="D614" t="str">
            <v>-</v>
          </cell>
          <cell r="E614" t="str">
            <v>-</v>
          </cell>
          <cell r="F614" t="str">
            <v>-</v>
          </cell>
          <cell r="G614" t="str">
            <v>-</v>
          </cell>
          <cell r="H614" t="str">
            <v>-</v>
          </cell>
          <cell r="I614" t="str">
            <v>-</v>
          </cell>
          <cell r="J614" t="str">
            <v>-</v>
          </cell>
          <cell r="K614" t="str">
            <v>-</v>
          </cell>
          <cell r="L614" t="str">
            <v>-</v>
          </cell>
          <cell r="M614" t="str">
            <v/>
          </cell>
          <cell r="N614" t="str">
            <v/>
          </cell>
          <cell r="O614" t="str">
            <v/>
          </cell>
          <cell r="P614">
            <v>0</v>
          </cell>
          <cell r="Q614">
            <v>0</v>
          </cell>
          <cell r="R614" t="str">
            <v/>
          </cell>
          <cell r="S614" t="str">
            <v/>
          </cell>
          <cell r="T614">
            <v>0</v>
          </cell>
          <cell r="U614" t="str">
            <v/>
          </cell>
        </row>
        <row r="615">
          <cell r="B615" t="str">
            <v>Barra</v>
          </cell>
          <cell r="C615" t="str">
            <v>-</v>
          </cell>
          <cell r="D615" t="str">
            <v>-</v>
          </cell>
          <cell r="E615" t="str">
            <v>-</v>
          </cell>
          <cell r="F615" t="str">
            <v>-</v>
          </cell>
          <cell r="G615" t="str">
            <v>-</v>
          </cell>
          <cell r="H615" t="str">
            <v>-</v>
          </cell>
          <cell r="I615" t="str">
            <v>-</v>
          </cell>
          <cell r="J615" t="str">
            <v>-</v>
          </cell>
          <cell r="K615" t="str">
            <v>-</v>
          </cell>
          <cell r="L615" t="str">
            <v>-</v>
          </cell>
          <cell r="M615" t="str">
            <v/>
          </cell>
          <cell r="N615" t="str">
            <v/>
          </cell>
          <cell r="O615" t="str">
            <v/>
          </cell>
          <cell r="P615">
            <v>0</v>
          </cell>
          <cell r="Q615">
            <v>0</v>
          </cell>
          <cell r="R615" t="str">
            <v/>
          </cell>
          <cell r="S615" t="str">
            <v/>
          </cell>
          <cell r="T615">
            <v>0</v>
          </cell>
          <cell r="U615" t="str">
            <v/>
          </cell>
        </row>
        <row r="616">
          <cell r="B616" t="str">
            <v>Barra da Estiva</v>
          </cell>
          <cell r="C616" t="str">
            <v>-</v>
          </cell>
          <cell r="D616" t="str">
            <v>-</v>
          </cell>
          <cell r="E616" t="str">
            <v>-</v>
          </cell>
          <cell r="F616" t="str">
            <v>-</v>
          </cell>
          <cell r="G616" t="str">
            <v>-</v>
          </cell>
          <cell r="H616" t="str">
            <v>-</v>
          </cell>
          <cell r="I616" t="str">
            <v>-</v>
          </cell>
          <cell r="J616" t="str">
            <v>-</v>
          </cell>
          <cell r="K616" t="str">
            <v>-</v>
          </cell>
          <cell r="L616" t="str">
            <v>-</v>
          </cell>
          <cell r="M616" t="str">
            <v/>
          </cell>
          <cell r="N616" t="str">
            <v/>
          </cell>
          <cell r="O616" t="str">
            <v/>
          </cell>
          <cell r="P616">
            <v>0</v>
          </cell>
          <cell r="Q616">
            <v>0</v>
          </cell>
          <cell r="R616" t="str">
            <v/>
          </cell>
          <cell r="S616" t="str">
            <v/>
          </cell>
          <cell r="T616">
            <v>0</v>
          </cell>
          <cell r="U616" t="str">
            <v/>
          </cell>
        </row>
        <row r="617">
          <cell r="B617" t="str">
            <v>Barra do Choça</v>
          </cell>
          <cell r="C617" t="str">
            <v>-</v>
          </cell>
          <cell r="D617" t="str">
            <v>-</v>
          </cell>
          <cell r="E617" t="str">
            <v>-</v>
          </cell>
          <cell r="F617" t="str">
            <v>-</v>
          </cell>
          <cell r="G617" t="str">
            <v>-</v>
          </cell>
          <cell r="H617" t="str">
            <v>-</v>
          </cell>
          <cell r="I617" t="str">
            <v>-</v>
          </cell>
          <cell r="J617" t="str">
            <v>-</v>
          </cell>
          <cell r="K617" t="str">
            <v>-</v>
          </cell>
          <cell r="L617" t="str">
            <v>-</v>
          </cell>
          <cell r="M617" t="str">
            <v/>
          </cell>
          <cell r="N617" t="str">
            <v/>
          </cell>
          <cell r="O617" t="str">
            <v/>
          </cell>
          <cell r="P617">
            <v>0</v>
          </cell>
          <cell r="Q617">
            <v>0</v>
          </cell>
          <cell r="R617" t="str">
            <v/>
          </cell>
          <cell r="S617" t="str">
            <v/>
          </cell>
          <cell r="T617">
            <v>0</v>
          </cell>
          <cell r="U617" t="str">
            <v/>
          </cell>
        </row>
        <row r="618">
          <cell r="B618" t="str">
            <v>Barra do Mendes</v>
          </cell>
          <cell r="C618" t="str">
            <v>-</v>
          </cell>
          <cell r="D618" t="str">
            <v>-</v>
          </cell>
          <cell r="E618" t="str">
            <v>-</v>
          </cell>
          <cell r="F618" t="str">
            <v>-</v>
          </cell>
          <cell r="G618" t="str">
            <v>-</v>
          </cell>
          <cell r="H618" t="str">
            <v>-</v>
          </cell>
          <cell r="I618" t="str">
            <v>-</v>
          </cell>
          <cell r="J618" t="str">
            <v>-</v>
          </cell>
          <cell r="K618" t="str">
            <v>-</v>
          </cell>
          <cell r="L618" t="str">
            <v>-</v>
          </cell>
          <cell r="M618" t="str">
            <v/>
          </cell>
          <cell r="N618" t="str">
            <v/>
          </cell>
          <cell r="O618" t="str">
            <v/>
          </cell>
          <cell r="P618">
            <v>0</v>
          </cell>
          <cell r="Q618">
            <v>0</v>
          </cell>
          <cell r="R618" t="str">
            <v/>
          </cell>
          <cell r="S618" t="str">
            <v/>
          </cell>
          <cell r="T618">
            <v>0</v>
          </cell>
          <cell r="U618" t="str">
            <v/>
          </cell>
        </row>
        <row r="619">
          <cell r="B619" t="str">
            <v>Barra do Rocha</v>
          </cell>
          <cell r="C619" t="str">
            <v>-</v>
          </cell>
          <cell r="D619" t="str">
            <v>-</v>
          </cell>
          <cell r="E619" t="str">
            <v>-</v>
          </cell>
          <cell r="F619" t="str">
            <v>-</v>
          </cell>
          <cell r="G619" t="str">
            <v>-</v>
          </cell>
          <cell r="H619" t="str">
            <v>-</v>
          </cell>
          <cell r="I619" t="str">
            <v>-</v>
          </cell>
          <cell r="J619" t="str">
            <v>-</v>
          </cell>
          <cell r="K619" t="str">
            <v>-</v>
          </cell>
          <cell r="L619" t="str">
            <v>-</v>
          </cell>
          <cell r="M619" t="str">
            <v/>
          </cell>
          <cell r="N619" t="str">
            <v/>
          </cell>
          <cell r="O619" t="str">
            <v/>
          </cell>
          <cell r="P619">
            <v>0</v>
          </cell>
          <cell r="Q619">
            <v>0</v>
          </cell>
          <cell r="R619" t="str">
            <v/>
          </cell>
          <cell r="S619" t="str">
            <v/>
          </cell>
          <cell r="T619">
            <v>0</v>
          </cell>
          <cell r="U619" t="str">
            <v/>
          </cell>
        </row>
        <row r="620">
          <cell r="B620" t="str">
            <v>Barreiras</v>
          </cell>
          <cell r="C620">
            <v>3060</v>
          </cell>
          <cell r="D620">
            <v>3360</v>
          </cell>
          <cell r="E620">
            <v>3480</v>
          </cell>
          <cell r="F620">
            <v>2280</v>
          </cell>
          <cell r="G620">
            <v>2460</v>
          </cell>
          <cell r="H620">
            <v>3000</v>
          </cell>
          <cell r="I620">
            <v>2220</v>
          </cell>
          <cell r="J620">
            <v>3251</v>
          </cell>
          <cell r="K620">
            <v>4123</v>
          </cell>
          <cell r="L620">
            <v>3820</v>
          </cell>
          <cell r="M620">
            <v>3105.4</v>
          </cell>
          <cell r="N620">
            <v>3282.8</v>
          </cell>
          <cell r="O620">
            <v>638.35190573503905</v>
          </cell>
          <cell r="P620">
            <v>0.20556189403459749</v>
          </cell>
          <cell r="Q620">
            <v>0.15</v>
          </cell>
          <cell r="R620">
            <v>51.756666666666668</v>
          </cell>
          <cell r="S620">
            <v>54.713333333333338</v>
          </cell>
          <cell r="T620">
            <v>68.716666666666669</v>
          </cell>
          <cell r="U620">
            <v>57.4</v>
          </cell>
        </row>
        <row r="621">
          <cell r="B621" t="str">
            <v>Barro Alto</v>
          </cell>
          <cell r="C621" t="str">
            <v>-</v>
          </cell>
          <cell r="D621" t="str">
            <v>-</v>
          </cell>
          <cell r="E621" t="str">
            <v>-</v>
          </cell>
          <cell r="F621" t="str">
            <v>-</v>
          </cell>
          <cell r="G621" t="str">
            <v>-</v>
          </cell>
          <cell r="H621" t="str">
            <v>-</v>
          </cell>
          <cell r="I621" t="str">
            <v>-</v>
          </cell>
          <cell r="J621" t="str">
            <v>-</v>
          </cell>
          <cell r="K621" t="str">
            <v>-</v>
          </cell>
          <cell r="L621" t="str">
            <v>-</v>
          </cell>
          <cell r="M621" t="str">
            <v/>
          </cell>
          <cell r="N621" t="str">
            <v/>
          </cell>
          <cell r="O621" t="str">
            <v/>
          </cell>
          <cell r="P621">
            <v>0</v>
          </cell>
          <cell r="Q621">
            <v>0</v>
          </cell>
          <cell r="R621" t="str">
            <v/>
          </cell>
          <cell r="S621" t="str">
            <v/>
          </cell>
          <cell r="T621">
            <v>0</v>
          </cell>
          <cell r="U621" t="str">
            <v/>
          </cell>
        </row>
        <row r="622">
          <cell r="B622" t="str">
            <v>Barrocas</v>
          </cell>
          <cell r="C622" t="str">
            <v>-</v>
          </cell>
          <cell r="D622" t="str">
            <v>-</v>
          </cell>
          <cell r="E622" t="str">
            <v>-</v>
          </cell>
          <cell r="F622" t="str">
            <v>-</v>
          </cell>
          <cell r="G622" t="str">
            <v>-</v>
          </cell>
          <cell r="H622" t="str">
            <v>-</v>
          </cell>
          <cell r="I622" t="str">
            <v>-</v>
          </cell>
          <cell r="J622" t="str">
            <v>-</v>
          </cell>
          <cell r="K622" t="str">
            <v>-</v>
          </cell>
          <cell r="L622" t="str">
            <v>-</v>
          </cell>
          <cell r="M622" t="str">
            <v/>
          </cell>
          <cell r="N622" t="str">
            <v/>
          </cell>
          <cell r="O622" t="str">
            <v/>
          </cell>
          <cell r="P622">
            <v>0</v>
          </cell>
          <cell r="Q622">
            <v>0</v>
          </cell>
          <cell r="R622" t="str">
            <v/>
          </cell>
          <cell r="S622" t="str">
            <v/>
          </cell>
          <cell r="T622">
            <v>0</v>
          </cell>
          <cell r="U622" t="str">
            <v/>
          </cell>
        </row>
        <row r="623">
          <cell r="B623" t="str">
            <v>Barro Preto</v>
          </cell>
          <cell r="C623" t="str">
            <v>-</v>
          </cell>
          <cell r="D623" t="str">
            <v>-</v>
          </cell>
          <cell r="E623" t="str">
            <v>-</v>
          </cell>
          <cell r="F623" t="str">
            <v>-</v>
          </cell>
          <cell r="G623" t="str">
            <v>-</v>
          </cell>
          <cell r="H623" t="str">
            <v>-</v>
          </cell>
          <cell r="I623" t="str">
            <v>-</v>
          </cell>
          <cell r="J623" t="str">
            <v>-</v>
          </cell>
          <cell r="K623" t="str">
            <v>-</v>
          </cell>
          <cell r="L623" t="str">
            <v>-</v>
          </cell>
          <cell r="M623" t="str">
            <v/>
          </cell>
          <cell r="N623" t="str">
            <v/>
          </cell>
          <cell r="O623" t="str">
            <v/>
          </cell>
          <cell r="P623">
            <v>0</v>
          </cell>
          <cell r="Q623">
            <v>0</v>
          </cell>
          <cell r="R623" t="str">
            <v/>
          </cell>
          <cell r="S623" t="str">
            <v/>
          </cell>
          <cell r="T623">
            <v>0</v>
          </cell>
          <cell r="U623" t="str">
            <v/>
          </cell>
        </row>
        <row r="624">
          <cell r="B624" t="str">
            <v>Belmonte</v>
          </cell>
          <cell r="C624" t="str">
            <v>-</v>
          </cell>
          <cell r="D624" t="str">
            <v>-</v>
          </cell>
          <cell r="E624" t="str">
            <v>-</v>
          </cell>
          <cell r="F624" t="str">
            <v>-</v>
          </cell>
          <cell r="G624" t="str">
            <v>-</v>
          </cell>
          <cell r="H624" t="str">
            <v>-</v>
          </cell>
          <cell r="I624" t="str">
            <v>-</v>
          </cell>
          <cell r="J624" t="str">
            <v>-</v>
          </cell>
          <cell r="K624" t="str">
            <v>-</v>
          </cell>
          <cell r="L624" t="str">
            <v>-</v>
          </cell>
          <cell r="M624" t="str">
            <v/>
          </cell>
          <cell r="N624" t="str">
            <v/>
          </cell>
          <cell r="O624" t="str">
            <v/>
          </cell>
          <cell r="P624">
            <v>0</v>
          </cell>
          <cell r="Q624">
            <v>0</v>
          </cell>
          <cell r="R624" t="str">
            <v/>
          </cell>
          <cell r="S624" t="str">
            <v/>
          </cell>
          <cell r="T624">
            <v>0</v>
          </cell>
          <cell r="U624" t="str">
            <v/>
          </cell>
        </row>
        <row r="625">
          <cell r="B625" t="str">
            <v>Belo Campo</v>
          </cell>
          <cell r="C625" t="str">
            <v>-</v>
          </cell>
          <cell r="D625" t="str">
            <v>-</v>
          </cell>
          <cell r="E625" t="str">
            <v>-</v>
          </cell>
          <cell r="F625" t="str">
            <v>-</v>
          </cell>
          <cell r="G625" t="str">
            <v>-</v>
          </cell>
          <cell r="H625" t="str">
            <v>-</v>
          </cell>
          <cell r="I625" t="str">
            <v>-</v>
          </cell>
          <cell r="J625" t="str">
            <v>-</v>
          </cell>
          <cell r="K625" t="str">
            <v>-</v>
          </cell>
          <cell r="L625" t="str">
            <v>-</v>
          </cell>
          <cell r="M625" t="str">
            <v/>
          </cell>
          <cell r="N625" t="str">
            <v/>
          </cell>
          <cell r="O625" t="str">
            <v/>
          </cell>
          <cell r="P625">
            <v>0</v>
          </cell>
          <cell r="Q625">
            <v>0</v>
          </cell>
          <cell r="R625" t="str">
            <v/>
          </cell>
          <cell r="S625" t="str">
            <v/>
          </cell>
          <cell r="T625">
            <v>0</v>
          </cell>
          <cell r="U625" t="str">
            <v/>
          </cell>
        </row>
        <row r="626">
          <cell r="B626" t="str">
            <v>Biritinga</v>
          </cell>
          <cell r="C626" t="str">
            <v>-</v>
          </cell>
          <cell r="D626" t="str">
            <v>-</v>
          </cell>
          <cell r="E626" t="str">
            <v>-</v>
          </cell>
          <cell r="F626" t="str">
            <v>-</v>
          </cell>
          <cell r="G626" t="str">
            <v>-</v>
          </cell>
          <cell r="H626" t="str">
            <v>-</v>
          </cell>
          <cell r="I626" t="str">
            <v>-</v>
          </cell>
          <cell r="J626" t="str">
            <v>-</v>
          </cell>
          <cell r="K626" t="str">
            <v>-</v>
          </cell>
          <cell r="L626" t="str">
            <v>-</v>
          </cell>
          <cell r="M626" t="str">
            <v/>
          </cell>
          <cell r="N626" t="str">
            <v/>
          </cell>
          <cell r="O626" t="str">
            <v/>
          </cell>
          <cell r="P626">
            <v>0</v>
          </cell>
          <cell r="Q626">
            <v>0</v>
          </cell>
          <cell r="R626" t="str">
            <v/>
          </cell>
          <cell r="S626" t="str">
            <v/>
          </cell>
          <cell r="T626">
            <v>0</v>
          </cell>
          <cell r="U626" t="str">
            <v/>
          </cell>
        </row>
        <row r="627">
          <cell r="B627" t="str">
            <v>Boa Nova</v>
          </cell>
          <cell r="C627" t="str">
            <v>-</v>
          </cell>
          <cell r="D627" t="str">
            <v>-</v>
          </cell>
          <cell r="E627" t="str">
            <v>-</v>
          </cell>
          <cell r="F627" t="str">
            <v>-</v>
          </cell>
          <cell r="G627" t="str">
            <v>-</v>
          </cell>
          <cell r="H627" t="str">
            <v>-</v>
          </cell>
          <cell r="I627" t="str">
            <v>-</v>
          </cell>
          <cell r="J627" t="str">
            <v>-</v>
          </cell>
          <cell r="K627" t="str">
            <v>-</v>
          </cell>
          <cell r="L627" t="str">
            <v>-</v>
          </cell>
          <cell r="M627" t="str">
            <v/>
          </cell>
          <cell r="N627" t="str">
            <v/>
          </cell>
          <cell r="O627" t="str">
            <v/>
          </cell>
          <cell r="P627">
            <v>0</v>
          </cell>
          <cell r="Q627">
            <v>0</v>
          </cell>
          <cell r="R627" t="str">
            <v/>
          </cell>
          <cell r="S627" t="str">
            <v/>
          </cell>
          <cell r="T627">
            <v>0</v>
          </cell>
          <cell r="U627" t="str">
            <v/>
          </cell>
        </row>
        <row r="628">
          <cell r="B628" t="str">
            <v>Boa Vista do Tupim</v>
          </cell>
          <cell r="C628" t="str">
            <v>-</v>
          </cell>
          <cell r="D628" t="str">
            <v>-</v>
          </cell>
          <cell r="E628" t="str">
            <v>-</v>
          </cell>
          <cell r="F628" t="str">
            <v>-</v>
          </cell>
          <cell r="G628" t="str">
            <v>-</v>
          </cell>
          <cell r="H628" t="str">
            <v>-</v>
          </cell>
          <cell r="I628" t="str">
            <v>-</v>
          </cell>
          <cell r="J628" t="str">
            <v>-</v>
          </cell>
          <cell r="K628" t="str">
            <v>-</v>
          </cell>
          <cell r="L628" t="str">
            <v>-</v>
          </cell>
          <cell r="M628" t="str">
            <v/>
          </cell>
          <cell r="N628" t="str">
            <v/>
          </cell>
          <cell r="O628" t="str">
            <v/>
          </cell>
          <cell r="P628">
            <v>0</v>
          </cell>
          <cell r="Q628">
            <v>0</v>
          </cell>
          <cell r="R628" t="str">
            <v/>
          </cell>
          <cell r="S628" t="str">
            <v/>
          </cell>
          <cell r="T628">
            <v>0</v>
          </cell>
          <cell r="U628" t="str">
            <v/>
          </cell>
        </row>
        <row r="629">
          <cell r="B629" t="str">
            <v>Bom Jesus da Lapa</v>
          </cell>
          <cell r="C629" t="str">
            <v>-</v>
          </cell>
          <cell r="D629" t="str">
            <v>-</v>
          </cell>
          <cell r="E629" t="str">
            <v>-</v>
          </cell>
          <cell r="F629" t="str">
            <v>-</v>
          </cell>
          <cell r="G629" t="str">
            <v>-</v>
          </cell>
          <cell r="H629" t="str">
            <v>-</v>
          </cell>
          <cell r="I629" t="str">
            <v>-</v>
          </cell>
          <cell r="J629" t="str">
            <v>-</v>
          </cell>
          <cell r="K629" t="str">
            <v>-</v>
          </cell>
          <cell r="L629" t="str">
            <v>-</v>
          </cell>
          <cell r="M629" t="str">
            <v/>
          </cell>
          <cell r="N629" t="str">
            <v/>
          </cell>
          <cell r="O629" t="str">
            <v/>
          </cell>
          <cell r="P629">
            <v>0</v>
          </cell>
          <cell r="Q629">
            <v>0</v>
          </cell>
          <cell r="R629" t="str">
            <v/>
          </cell>
          <cell r="S629" t="str">
            <v/>
          </cell>
          <cell r="T629">
            <v>0</v>
          </cell>
          <cell r="U629" t="str">
            <v/>
          </cell>
        </row>
        <row r="630">
          <cell r="B630" t="str">
            <v>Bom Jesus da Serra</v>
          </cell>
          <cell r="C630" t="str">
            <v>-</v>
          </cell>
          <cell r="D630" t="str">
            <v>-</v>
          </cell>
          <cell r="E630" t="str">
            <v>-</v>
          </cell>
          <cell r="F630" t="str">
            <v>-</v>
          </cell>
          <cell r="G630" t="str">
            <v>-</v>
          </cell>
          <cell r="H630" t="str">
            <v>-</v>
          </cell>
          <cell r="I630" t="str">
            <v>-</v>
          </cell>
          <cell r="J630" t="str">
            <v>-</v>
          </cell>
          <cell r="K630" t="str">
            <v>-</v>
          </cell>
          <cell r="L630" t="str">
            <v>-</v>
          </cell>
          <cell r="M630" t="str">
            <v/>
          </cell>
          <cell r="N630" t="str">
            <v/>
          </cell>
          <cell r="O630" t="str">
            <v/>
          </cell>
          <cell r="P630">
            <v>0</v>
          </cell>
          <cell r="Q630">
            <v>0</v>
          </cell>
          <cell r="R630" t="str">
            <v/>
          </cell>
          <cell r="S630" t="str">
            <v/>
          </cell>
          <cell r="T630">
            <v>0</v>
          </cell>
          <cell r="U630" t="str">
            <v/>
          </cell>
        </row>
        <row r="631">
          <cell r="B631" t="str">
            <v>Boninal</v>
          </cell>
          <cell r="C631" t="str">
            <v>-</v>
          </cell>
          <cell r="D631" t="str">
            <v>-</v>
          </cell>
          <cell r="E631" t="str">
            <v>-</v>
          </cell>
          <cell r="F631" t="str">
            <v>-</v>
          </cell>
          <cell r="G631" t="str">
            <v>-</v>
          </cell>
          <cell r="H631" t="str">
            <v>-</v>
          </cell>
          <cell r="I631" t="str">
            <v>-</v>
          </cell>
          <cell r="J631" t="str">
            <v>-</v>
          </cell>
          <cell r="K631" t="str">
            <v>-</v>
          </cell>
          <cell r="L631" t="str">
            <v>-</v>
          </cell>
          <cell r="M631" t="str">
            <v/>
          </cell>
          <cell r="N631" t="str">
            <v/>
          </cell>
          <cell r="O631" t="str">
            <v/>
          </cell>
          <cell r="P631">
            <v>0</v>
          </cell>
          <cell r="Q631">
            <v>0</v>
          </cell>
          <cell r="R631" t="str">
            <v/>
          </cell>
          <cell r="S631" t="str">
            <v/>
          </cell>
          <cell r="T631">
            <v>0</v>
          </cell>
          <cell r="U631" t="str">
            <v/>
          </cell>
        </row>
        <row r="632">
          <cell r="B632" t="str">
            <v>Bonito</v>
          </cell>
          <cell r="C632" t="str">
            <v>-</v>
          </cell>
          <cell r="D632" t="str">
            <v>-</v>
          </cell>
          <cell r="E632" t="str">
            <v>-</v>
          </cell>
          <cell r="F632" t="str">
            <v>-</v>
          </cell>
          <cell r="G632" t="str">
            <v>-</v>
          </cell>
          <cell r="H632" t="str">
            <v>-</v>
          </cell>
          <cell r="I632" t="str">
            <v>-</v>
          </cell>
          <cell r="J632" t="str">
            <v>-</v>
          </cell>
          <cell r="K632" t="str">
            <v>-</v>
          </cell>
          <cell r="L632" t="str">
            <v>-</v>
          </cell>
          <cell r="M632" t="str">
            <v/>
          </cell>
          <cell r="N632" t="str">
            <v/>
          </cell>
          <cell r="O632" t="str">
            <v/>
          </cell>
          <cell r="P632">
            <v>0</v>
          </cell>
          <cell r="Q632">
            <v>0</v>
          </cell>
          <cell r="R632" t="str">
            <v/>
          </cell>
          <cell r="S632" t="str">
            <v/>
          </cell>
          <cell r="T632">
            <v>0</v>
          </cell>
          <cell r="U632" t="str">
            <v/>
          </cell>
        </row>
        <row r="633">
          <cell r="B633" t="str">
            <v>Boquira</v>
          </cell>
          <cell r="C633" t="str">
            <v>-</v>
          </cell>
          <cell r="D633" t="str">
            <v>-</v>
          </cell>
          <cell r="E633" t="str">
            <v>-</v>
          </cell>
          <cell r="F633" t="str">
            <v>-</v>
          </cell>
          <cell r="G633" t="str">
            <v>-</v>
          </cell>
          <cell r="H633" t="str">
            <v>-</v>
          </cell>
          <cell r="I633" t="str">
            <v>-</v>
          </cell>
          <cell r="J633" t="str">
            <v>-</v>
          </cell>
          <cell r="K633" t="str">
            <v>-</v>
          </cell>
          <cell r="L633" t="str">
            <v>-</v>
          </cell>
          <cell r="M633" t="str">
            <v/>
          </cell>
          <cell r="N633" t="str">
            <v/>
          </cell>
          <cell r="O633" t="str">
            <v/>
          </cell>
          <cell r="P633">
            <v>0</v>
          </cell>
          <cell r="Q633">
            <v>0</v>
          </cell>
          <cell r="R633" t="str">
            <v/>
          </cell>
          <cell r="S633" t="str">
            <v/>
          </cell>
          <cell r="T633">
            <v>0</v>
          </cell>
          <cell r="U633" t="str">
            <v/>
          </cell>
        </row>
        <row r="634">
          <cell r="B634" t="str">
            <v>Botuporã</v>
          </cell>
          <cell r="C634" t="str">
            <v>-</v>
          </cell>
          <cell r="D634" t="str">
            <v>-</v>
          </cell>
          <cell r="E634" t="str">
            <v>-</v>
          </cell>
          <cell r="F634" t="str">
            <v>-</v>
          </cell>
          <cell r="G634" t="str">
            <v>-</v>
          </cell>
          <cell r="H634" t="str">
            <v>-</v>
          </cell>
          <cell r="I634" t="str">
            <v>-</v>
          </cell>
          <cell r="J634" t="str">
            <v>-</v>
          </cell>
          <cell r="K634" t="str">
            <v>-</v>
          </cell>
          <cell r="L634" t="str">
            <v>-</v>
          </cell>
          <cell r="M634" t="str">
            <v/>
          </cell>
          <cell r="N634" t="str">
            <v/>
          </cell>
          <cell r="O634" t="str">
            <v/>
          </cell>
          <cell r="P634">
            <v>0</v>
          </cell>
          <cell r="Q634">
            <v>0</v>
          </cell>
          <cell r="R634" t="str">
            <v/>
          </cell>
          <cell r="S634" t="str">
            <v/>
          </cell>
          <cell r="T634">
            <v>0</v>
          </cell>
          <cell r="U634" t="str">
            <v/>
          </cell>
        </row>
        <row r="635">
          <cell r="B635" t="str">
            <v>Brejões</v>
          </cell>
          <cell r="C635" t="str">
            <v>-</v>
          </cell>
          <cell r="D635" t="str">
            <v>-</v>
          </cell>
          <cell r="E635" t="str">
            <v>-</v>
          </cell>
          <cell r="F635" t="str">
            <v>-</v>
          </cell>
          <cell r="G635" t="str">
            <v>-</v>
          </cell>
          <cell r="H635" t="str">
            <v>-</v>
          </cell>
          <cell r="I635" t="str">
            <v>-</v>
          </cell>
          <cell r="J635" t="str">
            <v>-</v>
          </cell>
          <cell r="K635" t="str">
            <v>-</v>
          </cell>
          <cell r="L635" t="str">
            <v>-</v>
          </cell>
          <cell r="M635" t="str">
            <v/>
          </cell>
          <cell r="N635" t="str">
            <v/>
          </cell>
          <cell r="O635" t="str">
            <v/>
          </cell>
          <cell r="P635">
            <v>0</v>
          </cell>
          <cell r="Q635">
            <v>0</v>
          </cell>
          <cell r="R635" t="str">
            <v/>
          </cell>
          <cell r="S635" t="str">
            <v/>
          </cell>
          <cell r="T635">
            <v>0</v>
          </cell>
          <cell r="U635" t="str">
            <v/>
          </cell>
        </row>
        <row r="636">
          <cell r="B636" t="str">
            <v>Brejolândia</v>
          </cell>
          <cell r="C636" t="str">
            <v>-</v>
          </cell>
          <cell r="D636" t="str">
            <v>-</v>
          </cell>
          <cell r="E636" t="str">
            <v>-</v>
          </cell>
          <cell r="F636" t="str">
            <v>-</v>
          </cell>
          <cell r="G636" t="str">
            <v>-</v>
          </cell>
          <cell r="H636" t="str">
            <v>-</v>
          </cell>
          <cell r="I636" t="str">
            <v>-</v>
          </cell>
          <cell r="J636" t="str">
            <v>-</v>
          </cell>
          <cell r="K636" t="str">
            <v>-</v>
          </cell>
          <cell r="L636" t="str">
            <v>-</v>
          </cell>
          <cell r="M636" t="str">
            <v/>
          </cell>
          <cell r="N636" t="str">
            <v/>
          </cell>
          <cell r="O636" t="str">
            <v/>
          </cell>
          <cell r="P636">
            <v>0</v>
          </cell>
          <cell r="Q636">
            <v>0</v>
          </cell>
          <cell r="R636" t="str">
            <v/>
          </cell>
          <cell r="S636" t="str">
            <v/>
          </cell>
          <cell r="T636">
            <v>0</v>
          </cell>
          <cell r="U636" t="str">
            <v/>
          </cell>
        </row>
        <row r="637">
          <cell r="B637" t="str">
            <v>Brotas de Macaúbas</v>
          </cell>
          <cell r="C637" t="str">
            <v>-</v>
          </cell>
          <cell r="D637" t="str">
            <v>-</v>
          </cell>
          <cell r="E637" t="str">
            <v>-</v>
          </cell>
          <cell r="F637" t="str">
            <v>-</v>
          </cell>
          <cell r="G637" t="str">
            <v>-</v>
          </cell>
          <cell r="H637" t="str">
            <v>-</v>
          </cell>
          <cell r="I637" t="str">
            <v>-</v>
          </cell>
          <cell r="J637" t="str">
            <v>-</v>
          </cell>
          <cell r="K637" t="str">
            <v>-</v>
          </cell>
          <cell r="L637" t="str">
            <v>-</v>
          </cell>
          <cell r="M637" t="str">
            <v/>
          </cell>
          <cell r="N637" t="str">
            <v/>
          </cell>
          <cell r="O637" t="str">
            <v/>
          </cell>
          <cell r="P637">
            <v>0</v>
          </cell>
          <cell r="Q637">
            <v>0</v>
          </cell>
          <cell r="R637" t="str">
            <v/>
          </cell>
          <cell r="S637" t="str">
            <v/>
          </cell>
          <cell r="T637">
            <v>0</v>
          </cell>
          <cell r="U637" t="str">
            <v/>
          </cell>
        </row>
        <row r="638">
          <cell r="B638" t="str">
            <v>Brumado</v>
          </cell>
          <cell r="C638" t="str">
            <v>-</v>
          </cell>
          <cell r="D638" t="str">
            <v>-</v>
          </cell>
          <cell r="E638" t="str">
            <v>-</v>
          </cell>
          <cell r="F638" t="str">
            <v>-</v>
          </cell>
          <cell r="G638" t="str">
            <v>-</v>
          </cell>
          <cell r="H638" t="str">
            <v>-</v>
          </cell>
          <cell r="I638" t="str">
            <v>-</v>
          </cell>
          <cell r="J638" t="str">
            <v>-</v>
          </cell>
          <cell r="K638" t="str">
            <v>-</v>
          </cell>
          <cell r="L638" t="str">
            <v>-</v>
          </cell>
          <cell r="M638" t="str">
            <v/>
          </cell>
          <cell r="N638" t="str">
            <v/>
          </cell>
          <cell r="O638" t="str">
            <v/>
          </cell>
          <cell r="P638">
            <v>0</v>
          </cell>
          <cell r="Q638">
            <v>0</v>
          </cell>
          <cell r="R638" t="str">
            <v/>
          </cell>
          <cell r="S638" t="str">
            <v/>
          </cell>
          <cell r="T638">
            <v>0</v>
          </cell>
          <cell r="U638" t="str">
            <v/>
          </cell>
        </row>
        <row r="639">
          <cell r="B639" t="str">
            <v>Buerarema</v>
          </cell>
          <cell r="C639" t="str">
            <v>-</v>
          </cell>
          <cell r="D639" t="str">
            <v>-</v>
          </cell>
          <cell r="E639" t="str">
            <v>-</v>
          </cell>
          <cell r="F639" t="str">
            <v>-</v>
          </cell>
          <cell r="G639" t="str">
            <v>-</v>
          </cell>
          <cell r="H639" t="str">
            <v>-</v>
          </cell>
          <cell r="I639" t="str">
            <v>-</v>
          </cell>
          <cell r="J639" t="str">
            <v>-</v>
          </cell>
          <cell r="K639" t="str">
            <v>-</v>
          </cell>
          <cell r="L639" t="str">
            <v>-</v>
          </cell>
          <cell r="M639" t="str">
            <v/>
          </cell>
          <cell r="N639" t="str">
            <v/>
          </cell>
          <cell r="O639" t="str">
            <v/>
          </cell>
          <cell r="P639">
            <v>0</v>
          </cell>
          <cell r="Q639">
            <v>0</v>
          </cell>
          <cell r="R639" t="str">
            <v/>
          </cell>
          <cell r="S639" t="str">
            <v/>
          </cell>
          <cell r="T639">
            <v>0</v>
          </cell>
          <cell r="U639" t="str">
            <v/>
          </cell>
        </row>
        <row r="640">
          <cell r="B640" t="str">
            <v>Buritirama</v>
          </cell>
          <cell r="C640" t="str">
            <v>-</v>
          </cell>
          <cell r="D640" t="str">
            <v>-</v>
          </cell>
          <cell r="E640" t="str">
            <v>-</v>
          </cell>
          <cell r="F640" t="str">
            <v>-</v>
          </cell>
          <cell r="G640" t="str">
            <v>-</v>
          </cell>
          <cell r="H640" t="str">
            <v>-</v>
          </cell>
          <cell r="I640" t="str">
            <v>-</v>
          </cell>
          <cell r="J640" t="str">
            <v>-</v>
          </cell>
          <cell r="K640" t="str">
            <v>-</v>
          </cell>
          <cell r="L640" t="str">
            <v>-</v>
          </cell>
          <cell r="M640" t="str">
            <v/>
          </cell>
          <cell r="N640" t="str">
            <v/>
          </cell>
          <cell r="O640" t="str">
            <v/>
          </cell>
          <cell r="P640">
            <v>0</v>
          </cell>
          <cell r="Q640">
            <v>0</v>
          </cell>
          <cell r="R640" t="str">
            <v/>
          </cell>
          <cell r="S640" t="str">
            <v/>
          </cell>
          <cell r="T640">
            <v>0</v>
          </cell>
          <cell r="U640" t="str">
            <v/>
          </cell>
        </row>
        <row r="641">
          <cell r="B641" t="str">
            <v>Caatiba</v>
          </cell>
          <cell r="C641" t="str">
            <v>-</v>
          </cell>
          <cell r="D641" t="str">
            <v>-</v>
          </cell>
          <cell r="E641" t="str">
            <v>-</v>
          </cell>
          <cell r="F641" t="str">
            <v>-</v>
          </cell>
          <cell r="G641" t="str">
            <v>-</v>
          </cell>
          <cell r="H641" t="str">
            <v>-</v>
          </cell>
          <cell r="I641" t="str">
            <v>-</v>
          </cell>
          <cell r="J641" t="str">
            <v>-</v>
          </cell>
          <cell r="K641" t="str">
            <v>-</v>
          </cell>
          <cell r="L641" t="str">
            <v>-</v>
          </cell>
          <cell r="M641" t="str">
            <v/>
          </cell>
          <cell r="N641" t="str">
            <v/>
          </cell>
          <cell r="O641" t="str">
            <v/>
          </cell>
          <cell r="P641">
            <v>0</v>
          </cell>
          <cell r="Q641">
            <v>0</v>
          </cell>
          <cell r="R641" t="str">
            <v/>
          </cell>
          <cell r="S641" t="str">
            <v/>
          </cell>
          <cell r="T641">
            <v>0</v>
          </cell>
          <cell r="U641" t="str">
            <v/>
          </cell>
        </row>
        <row r="642">
          <cell r="B642" t="str">
            <v>Cabaceiras do Paraguaçu</v>
          </cell>
          <cell r="C642" t="str">
            <v>-</v>
          </cell>
          <cell r="D642" t="str">
            <v>-</v>
          </cell>
          <cell r="E642" t="str">
            <v>-</v>
          </cell>
          <cell r="F642" t="str">
            <v>-</v>
          </cell>
          <cell r="G642" t="str">
            <v>-</v>
          </cell>
          <cell r="H642" t="str">
            <v>-</v>
          </cell>
          <cell r="I642" t="str">
            <v>-</v>
          </cell>
          <cell r="J642" t="str">
            <v>-</v>
          </cell>
          <cell r="K642" t="str">
            <v>-</v>
          </cell>
          <cell r="L642" t="str">
            <v>-</v>
          </cell>
          <cell r="M642" t="str">
            <v/>
          </cell>
          <cell r="N642" t="str">
            <v/>
          </cell>
          <cell r="O642" t="str">
            <v/>
          </cell>
          <cell r="P642">
            <v>0</v>
          </cell>
          <cell r="Q642">
            <v>0</v>
          </cell>
          <cell r="R642" t="str">
            <v/>
          </cell>
          <cell r="S642" t="str">
            <v/>
          </cell>
          <cell r="T642">
            <v>0</v>
          </cell>
          <cell r="U642" t="str">
            <v/>
          </cell>
        </row>
        <row r="643">
          <cell r="B643" t="str">
            <v>Cachoeira</v>
          </cell>
          <cell r="C643" t="str">
            <v>-</v>
          </cell>
          <cell r="D643" t="str">
            <v>-</v>
          </cell>
          <cell r="E643" t="str">
            <v>-</v>
          </cell>
          <cell r="F643" t="str">
            <v>-</v>
          </cell>
          <cell r="G643" t="str">
            <v>-</v>
          </cell>
          <cell r="H643" t="str">
            <v>-</v>
          </cell>
          <cell r="I643" t="str">
            <v>-</v>
          </cell>
          <cell r="J643" t="str">
            <v>-</v>
          </cell>
          <cell r="K643" t="str">
            <v>-</v>
          </cell>
          <cell r="L643" t="str">
            <v>-</v>
          </cell>
          <cell r="M643" t="str">
            <v/>
          </cell>
          <cell r="N643" t="str">
            <v/>
          </cell>
          <cell r="O643" t="str">
            <v/>
          </cell>
          <cell r="P643">
            <v>0</v>
          </cell>
          <cell r="Q643">
            <v>0</v>
          </cell>
          <cell r="R643" t="str">
            <v/>
          </cell>
          <cell r="S643" t="str">
            <v/>
          </cell>
          <cell r="T643">
            <v>0</v>
          </cell>
          <cell r="U643" t="str">
            <v/>
          </cell>
        </row>
        <row r="644">
          <cell r="B644" t="str">
            <v>Caculé</v>
          </cell>
          <cell r="C644" t="str">
            <v>-</v>
          </cell>
          <cell r="D644" t="str">
            <v>-</v>
          </cell>
          <cell r="E644" t="str">
            <v>-</v>
          </cell>
          <cell r="F644" t="str">
            <v>-</v>
          </cell>
          <cell r="G644" t="str">
            <v>-</v>
          </cell>
          <cell r="H644" t="str">
            <v>-</v>
          </cell>
          <cell r="I644" t="str">
            <v>-</v>
          </cell>
          <cell r="J644" t="str">
            <v>-</v>
          </cell>
          <cell r="K644" t="str">
            <v>-</v>
          </cell>
          <cell r="L644" t="str">
            <v>-</v>
          </cell>
          <cell r="M644" t="str">
            <v/>
          </cell>
          <cell r="N644" t="str">
            <v/>
          </cell>
          <cell r="O644" t="str">
            <v/>
          </cell>
          <cell r="P644">
            <v>0</v>
          </cell>
          <cell r="Q644">
            <v>0</v>
          </cell>
          <cell r="R644" t="str">
            <v/>
          </cell>
          <cell r="S644" t="str">
            <v/>
          </cell>
          <cell r="T644">
            <v>0</v>
          </cell>
          <cell r="U644" t="str">
            <v/>
          </cell>
        </row>
        <row r="645">
          <cell r="B645" t="str">
            <v>Caém</v>
          </cell>
          <cell r="C645" t="str">
            <v>-</v>
          </cell>
          <cell r="D645" t="str">
            <v>-</v>
          </cell>
          <cell r="E645" t="str">
            <v>-</v>
          </cell>
          <cell r="F645" t="str">
            <v>...</v>
          </cell>
          <cell r="G645" t="str">
            <v>-</v>
          </cell>
          <cell r="H645" t="str">
            <v>-</v>
          </cell>
          <cell r="I645" t="str">
            <v>-</v>
          </cell>
          <cell r="J645" t="str">
            <v>-</v>
          </cell>
          <cell r="K645" t="str">
            <v>-</v>
          </cell>
          <cell r="L645" t="str">
            <v>-</v>
          </cell>
          <cell r="M645" t="str">
            <v/>
          </cell>
          <cell r="N645" t="str">
            <v/>
          </cell>
          <cell r="O645" t="str">
            <v/>
          </cell>
          <cell r="P645">
            <v>0</v>
          </cell>
          <cell r="Q645">
            <v>0</v>
          </cell>
          <cell r="R645" t="str">
            <v/>
          </cell>
          <cell r="S645" t="str">
            <v/>
          </cell>
          <cell r="T645">
            <v>0</v>
          </cell>
          <cell r="U645" t="str">
            <v/>
          </cell>
        </row>
        <row r="646">
          <cell r="B646" t="str">
            <v>Caetanos</v>
          </cell>
          <cell r="C646" t="str">
            <v>-</v>
          </cell>
          <cell r="D646" t="str">
            <v>-</v>
          </cell>
          <cell r="E646" t="str">
            <v>-</v>
          </cell>
          <cell r="F646" t="str">
            <v>-</v>
          </cell>
          <cell r="G646" t="str">
            <v>-</v>
          </cell>
          <cell r="H646" t="str">
            <v>-</v>
          </cell>
          <cell r="I646" t="str">
            <v>-</v>
          </cell>
          <cell r="J646" t="str">
            <v>-</v>
          </cell>
          <cell r="K646" t="str">
            <v>-</v>
          </cell>
          <cell r="L646" t="str">
            <v>-</v>
          </cell>
          <cell r="M646" t="str">
            <v/>
          </cell>
          <cell r="N646" t="str">
            <v/>
          </cell>
          <cell r="O646" t="str">
            <v/>
          </cell>
          <cell r="P646">
            <v>0</v>
          </cell>
          <cell r="Q646">
            <v>0</v>
          </cell>
          <cell r="R646" t="str">
            <v/>
          </cell>
          <cell r="S646" t="str">
            <v/>
          </cell>
          <cell r="T646">
            <v>0</v>
          </cell>
          <cell r="U646" t="str">
            <v/>
          </cell>
        </row>
        <row r="647">
          <cell r="B647" t="str">
            <v>Caetité</v>
          </cell>
          <cell r="C647" t="str">
            <v>-</v>
          </cell>
          <cell r="D647" t="str">
            <v>-</v>
          </cell>
          <cell r="E647" t="str">
            <v>-</v>
          </cell>
          <cell r="F647" t="str">
            <v>-</v>
          </cell>
          <cell r="G647" t="str">
            <v>-</v>
          </cell>
          <cell r="H647" t="str">
            <v>-</v>
          </cell>
          <cell r="I647" t="str">
            <v>-</v>
          </cell>
          <cell r="J647" t="str">
            <v>-</v>
          </cell>
          <cell r="K647" t="str">
            <v>-</v>
          </cell>
          <cell r="L647" t="str">
            <v>-</v>
          </cell>
          <cell r="M647" t="str">
            <v/>
          </cell>
          <cell r="N647" t="str">
            <v/>
          </cell>
          <cell r="O647" t="str">
            <v/>
          </cell>
          <cell r="P647">
            <v>0</v>
          </cell>
          <cell r="Q647">
            <v>0</v>
          </cell>
          <cell r="R647" t="str">
            <v/>
          </cell>
          <cell r="S647" t="str">
            <v/>
          </cell>
          <cell r="T647">
            <v>0</v>
          </cell>
          <cell r="U647" t="str">
            <v/>
          </cell>
        </row>
        <row r="648">
          <cell r="B648" t="str">
            <v>Cafarnaum</v>
          </cell>
          <cell r="C648" t="str">
            <v>-</v>
          </cell>
          <cell r="D648" t="str">
            <v>-</v>
          </cell>
          <cell r="E648" t="str">
            <v>-</v>
          </cell>
          <cell r="F648" t="str">
            <v>-</v>
          </cell>
          <cell r="G648" t="str">
            <v>-</v>
          </cell>
          <cell r="H648" t="str">
            <v>-</v>
          </cell>
          <cell r="I648" t="str">
            <v>-</v>
          </cell>
          <cell r="J648" t="str">
            <v>-</v>
          </cell>
          <cell r="K648" t="str">
            <v>-</v>
          </cell>
          <cell r="L648" t="str">
            <v>-</v>
          </cell>
          <cell r="M648" t="str">
            <v/>
          </cell>
          <cell r="N648" t="str">
            <v/>
          </cell>
          <cell r="O648" t="str">
            <v/>
          </cell>
          <cell r="P648">
            <v>0</v>
          </cell>
          <cell r="Q648">
            <v>0</v>
          </cell>
          <cell r="R648" t="str">
            <v/>
          </cell>
          <cell r="S648" t="str">
            <v/>
          </cell>
          <cell r="T648">
            <v>0</v>
          </cell>
          <cell r="U648" t="str">
            <v/>
          </cell>
        </row>
        <row r="649">
          <cell r="B649" t="str">
            <v>Cairu</v>
          </cell>
          <cell r="C649" t="str">
            <v>-</v>
          </cell>
          <cell r="D649" t="str">
            <v>-</v>
          </cell>
          <cell r="E649" t="str">
            <v>-</v>
          </cell>
          <cell r="F649" t="str">
            <v>-</v>
          </cell>
          <cell r="G649" t="str">
            <v>-</v>
          </cell>
          <cell r="H649" t="str">
            <v>-</v>
          </cell>
          <cell r="I649" t="str">
            <v>-</v>
          </cell>
          <cell r="J649" t="str">
            <v>-</v>
          </cell>
          <cell r="K649" t="str">
            <v>...</v>
          </cell>
          <cell r="L649" t="str">
            <v>...</v>
          </cell>
          <cell r="M649" t="str">
            <v/>
          </cell>
          <cell r="N649" t="str">
            <v/>
          </cell>
          <cell r="O649" t="str">
            <v/>
          </cell>
          <cell r="P649">
            <v>0</v>
          </cell>
          <cell r="Q649">
            <v>0</v>
          </cell>
          <cell r="R649" t="str">
            <v/>
          </cell>
          <cell r="S649" t="str">
            <v/>
          </cell>
          <cell r="T649">
            <v>0</v>
          </cell>
          <cell r="U649" t="str">
            <v/>
          </cell>
        </row>
        <row r="650">
          <cell r="B650" t="str">
            <v>Caldeirão Grande</v>
          </cell>
          <cell r="C650" t="str">
            <v>-</v>
          </cell>
          <cell r="D650" t="str">
            <v>-</v>
          </cell>
          <cell r="E650" t="str">
            <v>-</v>
          </cell>
          <cell r="F650" t="str">
            <v>-</v>
          </cell>
          <cell r="G650" t="str">
            <v>-</v>
          </cell>
          <cell r="H650" t="str">
            <v>-</v>
          </cell>
          <cell r="I650" t="str">
            <v>-</v>
          </cell>
          <cell r="J650" t="str">
            <v>-</v>
          </cell>
          <cell r="K650" t="str">
            <v>-</v>
          </cell>
          <cell r="L650" t="str">
            <v>-</v>
          </cell>
          <cell r="M650" t="str">
            <v/>
          </cell>
          <cell r="N650" t="str">
            <v/>
          </cell>
          <cell r="O650" t="str">
            <v/>
          </cell>
          <cell r="P650">
            <v>0</v>
          </cell>
          <cell r="Q650">
            <v>0</v>
          </cell>
          <cell r="R650" t="str">
            <v/>
          </cell>
          <cell r="S650" t="str">
            <v/>
          </cell>
          <cell r="T650">
            <v>0</v>
          </cell>
          <cell r="U650" t="str">
            <v/>
          </cell>
        </row>
        <row r="651">
          <cell r="B651" t="str">
            <v>Camacan</v>
          </cell>
          <cell r="C651" t="str">
            <v>-</v>
          </cell>
          <cell r="D651" t="str">
            <v>-</v>
          </cell>
          <cell r="E651" t="str">
            <v>-</v>
          </cell>
          <cell r="F651" t="str">
            <v>-</v>
          </cell>
          <cell r="G651" t="str">
            <v>-</v>
          </cell>
          <cell r="H651" t="str">
            <v>-</v>
          </cell>
          <cell r="I651" t="str">
            <v>-</v>
          </cell>
          <cell r="J651" t="str">
            <v>-</v>
          </cell>
          <cell r="K651" t="str">
            <v>-</v>
          </cell>
          <cell r="L651" t="str">
            <v>-</v>
          </cell>
          <cell r="M651" t="str">
            <v/>
          </cell>
          <cell r="N651" t="str">
            <v/>
          </cell>
          <cell r="O651" t="str">
            <v/>
          </cell>
          <cell r="P651">
            <v>0</v>
          </cell>
          <cell r="Q651">
            <v>0</v>
          </cell>
          <cell r="R651" t="str">
            <v/>
          </cell>
          <cell r="S651" t="str">
            <v/>
          </cell>
          <cell r="T651">
            <v>0</v>
          </cell>
          <cell r="U651" t="str">
            <v/>
          </cell>
        </row>
        <row r="652">
          <cell r="B652" t="str">
            <v>Camaçari</v>
          </cell>
          <cell r="C652" t="str">
            <v>-</v>
          </cell>
          <cell r="D652" t="str">
            <v>-</v>
          </cell>
          <cell r="E652" t="str">
            <v>-</v>
          </cell>
          <cell r="F652" t="str">
            <v>-</v>
          </cell>
          <cell r="G652" t="str">
            <v>-</v>
          </cell>
          <cell r="H652" t="str">
            <v>-</v>
          </cell>
          <cell r="I652" t="str">
            <v>-</v>
          </cell>
          <cell r="J652" t="str">
            <v>-</v>
          </cell>
          <cell r="K652" t="str">
            <v>-</v>
          </cell>
          <cell r="L652" t="str">
            <v>-</v>
          </cell>
          <cell r="M652" t="str">
            <v/>
          </cell>
          <cell r="N652" t="str">
            <v/>
          </cell>
          <cell r="O652" t="str">
            <v/>
          </cell>
          <cell r="P652">
            <v>0</v>
          </cell>
          <cell r="Q652">
            <v>0</v>
          </cell>
          <cell r="R652" t="str">
            <v/>
          </cell>
          <cell r="S652" t="str">
            <v/>
          </cell>
          <cell r="T652">
            <v>0</v>
          </cell>
          <cell r="U652" t="str">
            <v/>
          </cell>
        </row>
        <row r="653">
          <cell r="B653" t="str">
            <v>Camamu</v>
          </cell>
          <cell r="C653" t="str">
            <v>-</v>
          </cell>
          <cell r="D653" t="str">
            <v>-</v>
          </cell>
          <cell r="E653" t="str">
            <v>-</v>
          </cell>
          <cell r="F653" t="str">
            <v>-</v>
          </cell>
          <cell r="G653" t="str">
            <v>-</v>
          </cell>
          <cell r="H653" t="str">
            <v>-</v>
          </cell>
          <cell r="I653" t="str">
            <v>-</v>
          </cell>
          <cell r="J653" t="str">
            <v>-</v>
          </cell>
          <cell r="K653" t="str">
            <v>-</v>
          </cell>
          <cell r="L653" t="str">
            <v>-</v>
          </cell>
          <cell r="M653" t="str">
            <v/>
          </cell>
          <cell r="N653" t="str">
            <v/>
          </cell>
          <cell r="O653" t="str">
            <v/>
          </cell>
          <cell r="P653">
            <v>0</v>
          </cell>
          <cell r="Q653">
            <v>0</v>
          </cell>
          <cell r="R653" t="str">
            <v/>
          </cell>
          <cell r="S653" t="str">
            <v/>
          </cell>
          <cell r="T653">
            <v>0</v>
          </cell>
          <cell r="U653" t="str">
            <v/>
          </cell>
        </row>
        <row r="654">
          <cell r="B654" t="str">
            <v>Campo Alegre de Lourdes</v>
          </cell>
          <cell r="C654" t="str">
            <v>-</v>
          </cell>
          <cell r="D654" t="str">
            <v>-</v>
          </cell>
          <cell r="E654" t="str">
            <v>-</v>
          </cell>
          <cell r="F654" t="str">
            <v>-</v>
          </cell>
          <cell r="G654" t="str">
            <v>-</v>
          </cell>
          <cell r="H654" t="str">
            <v>-</v>
          </cell>
          <cell r="I654" t="str">
            <v>-</v>
          </cell>
          <cell r="J654" t="str">
            <v>-</v>
          </cell>
          <cell r="K654" t="str">
            <v>-</v>
          </cell>
          <cell r="L654" t="str">
            <v>-</v>
          </cell>
          <cell r="M654" t="str">
            <v/>
          </cell>
          <cell r="N654" t="str">
            <v/>
          </cell>
          <cell r="O654" t="str">
            <v/>
          </cell>
          <cell r="P654">
            <v>0</v>
          </cell>
          <cell r="Q654">
            <v>0</v>
          </cell>
          <cell r="R654" t="str">
            <v/>
          </cell>
          <cell r="S654" t="str">
            <v/>
          </cell>
          <cell r="T654">
            <v>0</v>
          </cell>
          <cell r="U654" t="str">
            <v/>
          </cell>
        </row>
        <row r="655">
          <cell r="B655" t="str">
            <v>Campo Formoso</v>
          </cell>
          <cell r="C655" t="str">
            <v>-</v>
          </cell>
          <cell r="D655" t="str">
            <v>-</v>
          </cell>
          <cell r="E655" t="str">
            <v>-</v>
          </cell>
          <cell r="F655" t="str">
            <v>-</v>
          </cell>
          <cell r="G655" t="str">
            <v>-</v>
          </cell>
          <cell r="H655" t="str">
            <v>-</v>
          </cell>
          <cell r="I655" t="str">
            <v>-</v>
          </cell>
          <cell r="J655" t="str">
            <v>-</v>
          </cell>
          <cell r="K655" t="str">
            <v>-</v>
          </cell>
          <cell r="L655" t="str">
            <v>-</v>
          </cell>
          <cell r="M655" t="str">
            <v/>
          </cell>
          <cell r="N655" t="str">
            <v/>
          </cell>
          <cell r="O655" t="str">
            <v/>
          </cell>
          <cell r="P655">
            <v>0</v>
          </cell>
          <cell r="Q655">
            <v>0</v>
          </cell>
          <cell r="R655" t="str">
            <v/>
          </cell>
          <cell r="S655" t="str">
            <v/>
          </cell>
          <cell r="T655">
            <v>0</v>
          </cell>
          <cell r="U655" t="str">
            <v/>
          </cell>
        </row>
        <row r="656">
          <cell r="B656" t="str">
            <v>Canápolis</v>
          </cell>
          <cell r="C656" t="str">
            <v>-</v>
          </cell>
          <cell r="D656" t="str">
            <v>-</v>
          </cell>
          <cell r="E656" t="str">
            <v>-</v>
          </cell>
          <cell r="F656" t="str">
            <v>-</v>
          </cell>
          <cell r="G656" t="str">
            <v>-</v>
          </cell>
          <cell r="H656" t="str">
            <v>-</v>
          </cell>
          <cell r="I656" t="str">
            <v>-</v>
          </cell>
          <cell r="J656" t="str">
            <v>-</v>
          </cell>
          <cell r="K656" t="str">
            <v>-</v>
          </cell>
          <cell r="L656" t="str">
            <v>-</v>
          </cell>
          <cell r="M656" t="str">
            <v/>
          </cell>
          <cell r="N656" t="str">
            <v/>
          </cell>
          <cell r="O656" t="str">
            <v/>
          </cell>
          <cell r="P656">
            <v>0</v>
          </cell>
          <cell r="Q656">
            <v>0</v>
          </cell>
          <cell r="R656" t="str">
            <v/>
          </cell>
          <cell r="S656" t="str">
            <v/>
          </cell>
          <cell r="T656">
            <v>0</v>
          </cell>
          <cell r="U656" t="str">
            <v/>
          </cell>
        </row>
        <row r="657">
          <cell r="B657" t="str">
            <v>Canarana</v>
          </cell>
          <cell r="C657" t="str">
            <v>-</v>
          </cell>
          <cell r="D657" t="str">
            <v>-</v>
          </cell>
          <cell r="E657" t="str">
            <v>-</v>
          </cell>
          <cell r="F657" t="str">
            <v>-</v>
          </cell>
          <cell r="G657" t="str">
            <v>-</v>
          </cell>
          <cell r="H657" t="str">
            <v>-</v>
          </cell>
          <cell r="I657" t="str">
            <v>-</v>
          </cell>
          <cell r="J657" t="str">
            <v>-</v>
          </cell>
          <cell r="K657" t="str">
            <v>-</v>
          </cell>
          <cell r="L657" t="str">
            <v>-</v>
          </cell>
          <cell r="M657" t="str">
            <v/>
          </cell>
          <cell r="N657" t="str">
            <v/>
          </cell>
          <cell r="O657" t="str">
            <v/>
          </cell>
          <cell r="P657">
            <v>0</v>
          </cell>
          <cell r="Q657">
            <v>0</v>
          </cell>
          <cell r="R657" t="str">
            <v/>
          </cell>
          <cell r="S657" t="str">
            <v/>
          </cell>
          <cell r="T657">
            <v>0</v>
          </cell>
          <cell r="U657" t="str">
            <v/>
          </cell>
        </row>
        <row r="658">
          <cell r="B658" t="str">
            <v>Canavieiras</v>
          </cell>
          <cell r="C658" t="str">
            <v>-</v>
          </cell>
          <cell r="D658" t="str">
            <v>-</v>
          </cell>
          <cell r="E658" t="str">
            <v>-</v>
          </cell>
          <cell r="F658" t="str">
            <v>-</v>
          </cell>
          <cell r="G658" t="str">
            <v>-</v>
          </cell>
          <cell r="H658" t="str">
            <v>-</v>
          </cell>
          <cell r="I658" t="str">
            <v>-</v>
          </cell>
          <cell r="J658" t="str">
            <v>-</v>
          </cell>
          <cell r="K658" t="str">
            <v>-</v>
          </cell>
          <cell r="L658" t="str">
            <v>-</v>
          </cell>
          <cell r="M658" t="str">
            <v/>
          </cell>
          <cell r="N658" t="str">
            <v/>
          </cell>
          <cell r="O658" t="str">
            <v/>
          </cell>
          <cell r="P658">
            <v>0</v>
          </cell>
          <cell r="Q658">
            <v>0</v>
          </cell>
          <cell r="R658" t="str">
            <v/>
          </cell>
          <cell r="S658" t="str">
            <v/>
          </cell>
          <cell r="T658">
            <v>0</v>
          </cell>
          <cell r="U658" t="str">
            <v/>
          </cell>
        </row>
        <row r="659">
          <cell r="B659" t="str">
            <v>Candeal</v>
          </cell>
          <cell r="C659" t="str">
            <v>-</v>
          </cell>
          <cell r="D659" t="str">
            <v>-</v>
          </cell>
          <cell r="E659" t="str">
            <v>-</v>
          </cell>
          <cell r="F659" t="str">
            <v>-</v>
          </cell>
          <cell r="G659" t="str">
            <v>-</v>
          </cell>
          <cell r="H659" t="str">
            <v>-</v>
          </cell>
          <cell r="I659" t="str">
            <v>-</v>
          </cell>
          <cell r="J659" t="str">
            <v>-</v>
          </cell>
          <cell r="K659" t="str">
            <v>-</v>
          </cell>
          <cell r="L659" t="str">
            <v>-</v>
          </cell>
          <cell r="M659" t="str">
            <v/>
          </cell>
          <cell r="N659" t="str">
            <v/>
          </cell>
          <cell r="O659" t="str">
            <v/>
          </cell>
          <cell r="P659">
            <v>0</v>
          </cell>
          <cell r="Q659">
            <v>0</v>
          </cell>
          <cell r="R659" t="str">
            <v/>
          </cell>
          <cell r="S659" t="str">
            <v/>
          </cell>
          <cell r="T659">
            <v>0</v>
          </cell>
          <cell r="U659" t="str">
            <v/>
          </cell>
        </row>
        <row r="660">
          <cell r="B660" t="str">
            <v>Candeias</v>
          </cell>
          <cell r="C660" t="str">
            <v>-</v>
          </cell>
          <cell r="D660" t="str">
            <v>-</v>
          </cell>
          <cell r="E660" t="str">
            <v>-</v>
          </cell>
          <cell r="F660" t="str">
            <v>-</v>
          </cell>
          <cell r="G660" t="str">
            <v>-</v>
          </cell>
          <cell r="H660" t="str">
            <v>-</v>
          </cell>
          <cell r="I660" t="str">
            <v>-</v>
          </cell>
          <cell r="J660" t="str">
            <v>-</v>
          </cell>
          <cell r="K660" t="str">
            <v>-</v>
          </cell>
          <cell r="L660" t="str">
            <v>-</v>
          </cell>
          <cell r="M660" t="str">
            <v/>
          </cell>
          <cell r="N660" t="str">
            <v/>
          </cell>
          <cell r="O660" t="str">
            <v/>
          </cell>
          <cell r="P660">
            <v>0</v>
          </cell>
          <cell r="Q660">
            <v>0</v>
          </cell>
          <cell r="R660" t="str">
            <v/>
          </cell>
          <cell r="S660" t="str">
            <v/>
          </cell>
          <cell r="T660">
            <v>0</v>
          </cell>
          <cell r="U660" t="str">
            <v/>
          </cell>
        </row>
        <row r="661">
          <cell r="B661" t="str">
            <v>Candiba</v>
          </cell>
          <cell r="C661" t="str">
            <v>-</v>
          </cell>
          <cell r="D661" t="str">
            <v>-</v>
          </cell>
          <cell r="E661" t="str">
            <v>-</v>
          </cell>
          <cell r="F661" t="str">
            <v>-</v>
          </cell>
          <cell r="G661" t="str">
            <v>-</v>
          </cell>
          <cell r="H661" t="str">
            <v>-</v>
          </cell>
          <cell r="I661" t="str">
            <v>-</v>
          </cell>
          <cell r="J661" t="str">
            <v>-</v>
          </cell>
          <cell r="K661" t="str">
            <v>-</v>
          </cell>
          <cell r="L661" t="str">
            <v>-</v>
          </cell>
          <cell r="M661" t="str">
            <v/>
          </cell>
          <cell r="N661" t="str">
            <v/>
          </cell>
          <cell r="O661" t="str">
            <v/>
          </cell>
          <cell r="P661">
            <v>0</v>
          </cell>
          <cell r="Q661">
            <v>0</v>
          </cell>
          <cell r="R661" t="str">
            <v/>
          </cell>
          <cell r="S661" t="str">
            <v/>
          </cell>
          <cell r="T661">
            <v>0</v>
          </cell>
          <cell r="U661" t="str">
            <v/>
          </cell>
        </row>
        <row r="662">
          <cell r="B662" t="str">
            <v>Cândido Sales</v>
          </cell>
          <cell r="C662" t="str">
            <v>-</v>
          </cell>
          <cell r="D662" t="str">
            <v>-</v>
          </cell>
          <cell r="E662" t="str">
            <v>-</v>
          </cell>
          <cell r="F662" t="str">
            <v>-</v>
          </cell>
          <cell r="G662" t="str">
            <v>-</v>
          </cell>
          <cell r="H662" t="str">
            <v>-</v>
          </cell>
          <cell r="I662" t="str">
            <v>-</v>
          </cell>
          <cell r="J662" t="str">
            <v>-</v>
          </cell>
          <cell r="K662" t="str">
            <v>-</v>
          </cell>
          <cell r="L662" t="str">
            <v>-</v>
          </cell>
          <cell r="M662" t="str">
            <v/>
          </cell>
          <cell r="N662" t="str">
            <v/>
          </cell>
          <cell r="O662" t="str">
            <v/>
          </cell>
          <cell r="P662">
            <v>0</v>
          </cell>
          <cell r="Q662">
            <v>0</v>
          </cell>
          <cell r="R662" t="str">
            <v/>
          </cell>
          <cell r="S662" t="str">
            <v/>
          </cell>
          <cell r="T662">
            <v>0</v>
          </cell>
          <cell r="U662" t="str">
            <v/>
          </cell>
        </row>
        <row r="663">
          <cell r="B663" t="str">
            <v>Cansanção</v>
          </cell>
          <cell r="C663" t="str">
            <v>-</v>
          </cell>
          <cell r="D663" t="str">
            <v>-</v>
          </cell>
          <cell r="E663" t="str">
            <v>-</v>
          </cell>
          <cell r="F663" t="str">
            <v>-</v>
          </cell>
          <cell r="G663" t="str">
            <v>-</v>
          </cell>
          <cell r="H663" t="str">
            <v>-</v>
          </cell>
          <cell r="I663" t="str">
            <v>-</v>
          </cell>
          <cell r="J663" t="str">
            <v>-</v>
          </cell>
          <cell r="K663" t="str">
            <v>-</v>
          </cell>
          <cell r="L663" t="str">
            <v>-</v>
          </cell>
          <cell r="M663" t="str">
            <v/>
          </cell>
          <cell r="N663" t="str">
            <v/>
          </cell>
          <cell r="O663" t="str">
            <v/>
          </cell>
          <cell r="P663">
            <v>0</v>
          </cell>
          <cell r="Q663">
            <v>0</v>
          </cell>
          <cell r="R663" t="str">
            <v/>
          </cell>
          <cell r="S663" t="str">
            <v/>
          </cell>
          <cell r="T663">
            <v>0</v>
          </cell>
          <cell r="U663" t="str">
            <v/>
          </cell>
        </row>
        <row r="664">
          <cell r="B664" t="str">
            <v>Canudos</v>
          </cell>
          <cell r="C664" t="str">
            <v>-</v>
          </cell>
          <cell r="D664" t="str">
            <v>-</v>
          </cell>
          <cell r="E664" t="str">
            <v>-</v>
          </cell>
          <cell r="F664" t="str">
            <v>-</v>
          </cell>
          <cell r="G664" t="str">
            <v>-</v>
          </cell>
          <cell r="H664" t="str">
            <v>-</v>
          </cell>
          <cell r="I664" t="str">
            <v>-</v>
          </cell>
          <cell r="J664" t="str">
            <v>-</v>
          </cell>
          <cell r="K664" t="str">
            <v>-</v>
          </cell>
          <cell r="L664" t="str">
            <v>-</v>
          </cell>
          <cell r="M664" t="str">
            <v/>
          </cell>
          <cell r="N664" t="str">
            <v/>
          </cell>
          <cell r="O664" t="str">
            <v/>
          </cell>
          <cell r="P664">
            <v>0</v>
          </cell>
          <cell r="Q664">
            <v>0</v>
          </cell>
          <cell r="R664" t="str">
            <v/>
          </cell>
          <cell r="S664" t="str">
            <v/>
          </cell>
          <cell r="T664">
            <v>0</v>
          </cell>
          <cell r="U664" t="str">
            <v/>
          </cell>
        </row>
        <row r="665">
          <cell r="B665" t="str">
            <v>Capela do Alto Alegre</v>
          </cell>
          <cell r="C665" t="str">
            <v>-</v>
          </cell>
          <cell r="D665" t="str">
            <v>-</v>
          </cell>
          <cell r="E665" t="str">
            <v>-</v>
          </cell>
          <cell r="F665" t="str">
            <v>-</v>
          </cell>
          <cell r="G665" t="str">
            <v>-</v>
          </cell>
          <cell r="H665" t="str">
            <v>-</v>
          </cell>
          <cell r="I665" t="str">
            <v>-</v>
          </cell>
          <cell r="J665" t="str">
            <v>-</v>
          </cell>
          <cell r="K665" t="str">
            <v>-</v>
          </cell>
          <cell r="L665" t="str">
            <v>-</v>
          </cell>
          <cell r="M665" t="str">
            <v/>
          </cell>
          <cell r="N665" t="str">
            <v/>
          </cell>
          <cell r="O665" t="str">
            <v/>
          </cell>
          <cell r="P665">
            <v>0</v>
          </cell>
          <cell r="Q665">
            <v>0</v>
          </cell>
          <cell r="R665" t="str">
            <v/>
          </cell>
          <cell r="S665" t="str">
            <v/>
          </cell>
          <cell r="T665">
            <v>0</v>
          </cell>
          <cell r="U665" t="str">
            <v/>
          </cell>
        </row>
        <row r="666">
          <cell r="B666" t="str">
            <v>Capim Grosso</v>
          </cell>
          <cell r="C666" t="str">
            <v>-</v>
          </cell>
          <cell r="D666" t="str">
            <v>-</v>
          </cell>
          <cell r="E666" t="str">
            <v>-</v>
          </cell>
          <cell r="F666" t="str">
            <v>-</v>
          </cell>
          <cell r="G666" t="str">
            <v>-</v>
          </cell>
          <cell r="H666" t="str">
            <v>-</v>
          </cell>
          <cell r="I666" t="str">
            <v>-</v>
          </cell>
          <cell r="J666" t="str">
            <v>-</v>
          </cell>
          <cell r="K666" t="str">
            <v>-</v>
          </cell>
          <cell r="L666" t="str">
            <v>-</v>
          </cell>
          <cell r="M666" t="str">
            <v/>
          </cell>
          <cell r="N666" t="str">
            <v/>
          </cell>
          <cell r="O666" t="str">
            <v/>
          </cell>
          <cell r="P666">
            <v>0</v>
          </cell>
          <cell r="Q666">
            <v>0</v>
          </cell>
          <cell r="R666" t="str">
            <v/>
          </cell>
          <cell r="S666" t="str">
            <v/>
          </cell>
          <cell r="T666">
            <v>0</v>
          </cell>
          <cell r="U666" t="str">
            <v/>
          </cell>
        </row>
        <row r="667">
          <cell r="B667" t="str">
            <v>Caraíbas</v>
          </cell>
          <cell r="C667" t="str">
            <v>-</v>
          </cell>
          <cell r="D667" t="str">
            <v>-</v>
          </cell>
          <cell r="E667" t="str">
            <v>-</v>
          </cell>
          <cell r="F667" t="str">
            <v>-</v>
          </cell>
          <cell r="G667" t="str">
            <v>-</v>
          </cell>
          <cell r="H667" t="str">
            <v>-</v>
          </cell>
          <cell r="I667" t="str">
            <v>-</v>
          </cell>
          <cell r="J667" t="str">
            <v>-</v>
          </cell>
          <cell r="K667" t="str">
            <v>-</v>
          </cell>
          <cell r="L667" t="str">
            <v>-</v>
          </cell>
          <cell r="M667" t="str">
            <v/>
          </cell>
          <cell r="N667" t="str">
            <v/>
          </cell>
          <cell r="O667" t="str">
            <v/>
          </cell>
          <cell r="P667">
            <v>0</v>
          </cell>
          <cell r="Q667">
            <v>0</v>
          </cell>
          <cell r="R667" t="str">
            <v/>
          </cell>
          <cell r="S667" t="str">
            <v/>
          </cell>
          <cell r="T667">
            <v>0</v>
          </cell>
          <cell r="U667" t="str">
            <v/>
          </cell>
        </row>
        <row r="668">
          <cell r="B668" t="str">
            <v>Caravelas</v>
          </cell>
          <cell r="C668" t="str">
            <v>-</v>
          </cell>
          <cell r="D668" t="str">
            <v>-</v>
          </cell>
          <cell r="E668" t="str">
            <v>-</v>
          </cell>
          <cell r="F668" t="str">
            <v>-</v>
          </cell>
          <cell r="G668" t="str">
            <v>-</v>
          </cell>
          <cell r="H668" t="str">
            <v>-</v>
          </cell>
          <cell r="I668" t="str">
            <v>-</v>
          </cell>
          <cell r="J668" t="str">
            <v>-</v>
          </cell>
          <cell r="K668" t="str">
            <v>-</v>
          </cell>
          <cell r="L668" t="str">
            <v>-</v>
          </cell>
          <cell r="M668" t="str">
            <v/>
          </cell>
          <cell r="N668" t="str">
            <v/>
          </cell>
          <cell r="O668" t="str">
            <v/>
          </cell>
          <cell r="P668">
            <v>0</v>
          </cell>
          <cell r="Q668">
            <v>0</v>
          </cell>
          <cell r="R668" t="str">
            <v/>
          </cell>
          <cell r="S668" t="str">
            <v/>
          </cell>
          <cell r="T668">
            <v>0</v>
          </cell>
          <cell r="U668" t="str">
            <v/>
          </cell>
        </row>
        <row r="669">
          <cell r="B669" t="str">
            <v>Cardeal da Silva</v>
          </cell>
          <cell r="C669" t="str">
            <v>-</v>
          </cell>
          <cell r="D669" t="str">
            <v>-</v>
          </cell>
          <cell r="E669" t="str">
            <v>-</v>
          </cell>
          <cell r="F669" t="str">
            <v>-</v>
          </cell>
          <cell r="G669" t="str">
            <v>-</v>
          </cell>
          <cell r="H669" t="str">
            <v>-</v>
          </cell>
          <cell r="I669" t="str">
            <v>-</v>
          </cell>
          <cell r="J669" t="str">
            <v>-</v>
          </cell>
          <cell r="K669" t="str">
            <v>-</v>
          </cell>
          <cell r="L669" t="str">
            <v>-</v>
          </cell>
          <cell r="M669" t="str">
            <v/>
          </cell>
          <cell r="N669" t="str">
            <v/>
          </cell>
          <cell r="O669" t="str">
            <v/>
          </cell>
          <cell r="P669">
            <v>0</v>
          </cell>
          <cell r="Q669">
            <v>0</v>
          </cell>
          <cell r="R669" t="str">
            <v/>
          </cell>
          <cell r="S669" t="str">
            <v/>
          </cell>
          <cell r="T669">
            <v>0</v>
          </cell>
          <cell r="U669" t="str">
            <v/>
          </cell>
        </row>
        <row r="670">
          <cell r="B670" t="str">
            <v>Carinhanha</v>
          </cell>
          <cell r="C670" t="str">
            <v>-</v>
          </cell>
          <cell r="D670" t="str">
            <v>-</v>
          </cell>
          <cell r="E670" t="str">
            <v>-</v>
          </cell>
          <cell r="F670" t="str">
            <v>-</v>
          </cell>
          <cell r="G670" t="str">
            <v>-</v>
          </cell>
          <cell r="H670" t="str">
            <v>-</v>
          </cell>
          <cell r="I670" t="str">
            <v>-</v>
          </cell>
          <cell r="J670">
            <v>4000</v>
          </cell>
          <cell r="K670">
            <v>4000</v>
          </cell>
          <cell r="L670">
            <v>4000</v>
          </cell>
          <cell r="M670">
            <v>4000</v>
          </cell>
          <cell r="N670">
            <v>4000</v>
          </cell>
          <cell r="O670">
            <v>0</v>
          </cell>
          <cell r="P670">
            <v>0</v>
          </cell>
          <cell r="Q670">
            <v>0</v>
          </cell>
          <cell r="R670">
            <v>66.666666666666671</v>
          </cell>
          <cell r="S670">
            <v>66.666666666666671</v>
          </cell>
          <cell r="T670">
            <v>66.666666666666671</v>
          </cell>
          <cell r="U670">
            <v>66.7</v>
          </cell>
        </row>
        <row r="671">
          <cell r="B671" t="str">
            <v>Casa Nova</v>
          </cell>
          <cell r="C671" t="str">
            <v>-</v>
          </cell>
          <cell r="D671" t="str">
            <v>-</v>
          </cell>
          <cell r="E671" t="str">
            <v>-</v>
          </cell>
          <cell r="F671" t="str">
            <v>-</v>
          </cell>
          <cell r="G671" t="str">
            <v>-</v>
          </cell>
          <cell r="H671" t="str">
            <v>-</v>
          </cell>
          <cell r="I671" t="str">
            <v>-</v>
          </cell>
          <cell r="J671" t="str">
            <v>-</v>
          </cell>
          <cell r="K671" t="str">
            <v>-</v>
          </cell>
          <cell r="L671" t="str">
            <v>-</v>
          </cell>
          <cell r="M671" t="str">
            <v/>
          </cell>
          <cell r="N671" t="str">
            <v/>
          </cell>
          <cell r="O671" t="str">
            <v/>
          </cell>
          <cell r="P671">
            <v>0</v>
          </cell>
          <cell r="Q671">
            <v>0</v>
          </cell>
          <cell r="R671" t="str">
            <v/>
          </cell>
          <cell r="S671" t="str">
            <v/>
          </cell>
          <cell r="T671">
            <v>0</v>
          </cell>
          <cell r="U671" t="str">
            <v/>
          </cell>
        </row>
        <row r="672">
          <cell r="B672" t="str">
            <v>Castro Alves</v>
          </cell>
          <cell r="C672" t="str">
            <v>-</v>
          </cell>
          <cell r="D672" t="str">
            <v>-</v>
          </cell>
          <cell r="E672" t="str">
            <v>-</v>
          </cell>
          <cell r="F672" t="str">
            <v>-</v>
          </cell>
          <cell r="G672" t="str">
            <v>-</v>
          </cell>
          <cell r="H672" t="str">
            <v>-</v>
          </cell>
          <cell r="I672" t="str">
            <v>-</v>
          </cell>
          <cell r="J672" t="str">
            <v>-</v>
          </cell>
          <cell r="K672" t="str">
            <v>-</v>
          </cell>
          <cell r="L672" t="str">
            <v>-</v>
          </cell>
          <cell r="M672" t="str">
            <v/>
          </cell>
          <cell r="N672" t="str">
            <v/>
          </cell>
          <cell r="O672" t="str">
            <v/>
          </cell>
          <cell r="P672">
            <v>0</v>
          </cell>
          <cell r="Q672">
            <v>0</v>
          </cell>
          <cell r="R672" t="str">
            <v/>
          </cell>
          <cell r="S672" t="str">
            <v/>
          </cell>
          <cell r="T672">
            <v>0</v>
          </cell>
          <cell r="U672" t="str">
            <v/>
          </cell>
        </row>
        <row r="673">
          <cell r="B673" t="str">
            <v>Catolândia</v>
          </cell>
          <cell r="C673" t="str">
            <v>-</v>
          </cell>
          <cell r="D673" t="str">
            <v>-</v>
          </cell>
          <cell r="E673" t="str">
            <v>-</v>
          </cell>
          <cell r="F673" t="str">
            <v>-</v>
          </cell>
          <cell r="G673" t="str">
            <v>-</v>
          </cell>
          <cell r="H673" t="str">
            <v>-</v>
          </cell>
          <cell r="I673" t="str">
            <v>-</v>
          </cell>
          <cell r="J673" t="str">
            <v>-</v>
          </cell>
          <cell r="K673" t="str">
            <v>-</v>
          </cell>
          <cell r="L673" t="str">
            <v>-</v>
          </cell>
          <cell r="M673" t="str">
            <v/>
          </cell>
          <cell r="N673" t="str">
            <v/>
          </cell>
          <cell r="O673" t="str">
            <v/>
          </cell>
          <cell r="P673">
            <v>0</v>
          </cell>
          <cell r="Q673">
            <v>0</v>
          </cell>
          <cell r="R673" t="str">
            <v/>
          </cell>
          <cell r="S673" t="str">
            <v/>
          </cell>
          <cell r="T673">
            <v>0</v>
          </cell>
          <cell r="U673" t="str">
            <v/>
          </cell>
        </row>
        <row r="674">
          <cell r="B674" t="str">
            <v>Catu</v>
          </cell>
          <cell r="C674" t="str">
            <v>-</v>
          </cell>
          <cell r="D674" t="str">
            <v>-</v>
          </cell>
          <cell r="E674" t="str">
            <v>-</v>
          </cell>
          <cell r="F674" t="str">
            <v>-</v>
          </cell>
          <cell r="G674" t="str">
            <v>-</v>
          </cell>
          <cell r="H674" t="str">
            <v>-</v>
          </cell>
          <cell r="I674" t="str">
            <v>-</v>
          </cell>
          <cell r="J674" t="str">
            <v>-</v>
          </cell>
          <cell r="K674" t="str">
            <v>-</v>
          </cell>
          <cell r="L674" t="str">
            <v>-</v>
          </cell>
          <cell r="M674" t="str">
            <v/>
          </cell>
          <cell r="N674" t="str">
            <v/>
          </cell>
          <cell r="O674" t="str">
            <v/>
          </cell>
          <cell r="P674">
            <v>0</v>
          </cell>
          <cell r="Q674">
            <v>0</v>
          </cell>
          <cell r="R674" t="str">
            <v/>
          </cell>
          <cell r="S674" t="str">
            <v/>
          </cell>
          <cell r="T674">
            <v>0</v>
          </cell>
          <cell r="U674" t="str">
            <v/>
          </cell>
        </row>
        <row r="675">
          <cell r="B675" t="str">
            <v>Caturama</v>
          </cell>
          <cell r="C675" t="str">
            <v>-</v>
          </cell>
          <cell r="D675" t="str">
            <v>-</v>
          </cell>
          <cell r="E675" t="str">
            <v>-</v>
          </cell>
          <cell r="F675" t="str">
            <v>-</v>
          </cell>
          <cell r="G675" t="str">
            <v>-</v>
          </cell>
          <cell r="H675" t="str">
            <v>-</v>
          </cell>
          <cell r="I675" t="str">
            <v>-</v>
          </cell>
          <cell r="J675" t="str">
            <v>-</v>
          </cell>
          <cell r="K675" t="str">
            <v>-</v>
          </cell>
          <cell r="L675" t="str">
            <v>-</v>
          </cell>
          <cell r="M675" t="str">
            <v/>
          </cell>
          <cell r="N675" t="str">
            <v/>
          </cell>
          <cell r="O675" t="str">
            <v/>
          </cell>
          <cell r="P675">
            <v>0</v>
          </cell>
          <cell r="Q675">
            <v>0</v>
          </cell>
          <cell r="R675" t="str">
            <v/>
          </cell>
          <cell r="S675" t="str">
            <v/>
          </cell>
          <cell r="T675">
            <v>0</v>
          </cell>
          <cell r="U675" t="str">
            <v/>
          </cell>
        </row>
        <row r="676">
          <cell r="B676" t="str">
            <v>Central</v>
          </cell>
          <cell r="C676" t="str">
            <v>-</v>
          </cell>
          <cell r="D676" t="str">
            <v>-</v>
          </cell>
          <cell r="E676" t="str">
            <v>-</v>
          </cell>
          <cell r="F676" t="str">
            <v>-</v>
          </cell>
          <cell r="G676" t="str">
            <v>-</v>
          </cell>
          <cell r="H676" t="str">
            <v>-</v>
          </cell>
          <cell r="I676" t="str">
            <v>-</v>
          </cell>
          <cell r="J676" t="str">
            <v>-</v>
          </cell>
          <cell r="K676" t="str">
            <v>-</v>
          </cell>
          <cell r="L676" t="str">
            <v>-</v>
          </cell>
          <cell r="M676" t="str">
            <v/>
          </cell>
          <cell r="N676" t="str">
            <v/>
          </cell>
          <cell r="O676" t="str">
            <v/>
          </cell>
          <cell r="P676">
            <v>0</v>
          </cell>
          <cell r="Q676">
            <v>0</v>
          </cell>
          <cell r="R676" t="str">
            <v/>
          </cell>
          <cell r="S676" t="str">
            <v/>
          </cell>
          <cell r="T676">
            <v>0</v>
          </cell>
          <cell r="U676" t="str">
            <v/>
          </cell>
        </row>
        <row r="677">
          <cell r="B677" t="str">
            <v>Chorrochó</v>
          </cell>
          <cell r="C677" t="str">
            <v>-</v>
          </cell>
          <cell r="D677" t="str">
            <v>-</v>
          </cell>
          <cell r="E677" t="str">
            <v>-</v>
          </cell>
          <cell r="F677" t="str">
            <v>-</v>
          </cell>
          <cell r="G677" t="str">
            <v>-</v>
          </cell>
          <cell r="H677" t="str">
            <v>-</v>
          </cell>
          <cell r="I677" t="str">
            <v>-</v>
          </cell>
          <cell r="J677" t="str">
            <v>-</v>
          </cell>
          <cell r="K677" t="str">
            <v>-</v>
          </cell>
          <cell r="L677" t="str">
            <v>-</v>
          </cell>
          <cell r="M677" t="str">
            <v/>
          </cell>
          <cell r="N677" t="str">
            <v/>
          </cell>
          <cell r="O677" t="str">
            <v/>
          </cell>
          <cell r="P677">
            <v>0</v>
          </cell>
          <cell r="Q677">
            <v>0</v>
          </cell>
          <cell r="R677" t="str">
            <v/>
          </cell>
          <cell r="S677" t="str">
            <v/>
          </cell>
          <cell r="T677">
            <v>0</v>
          </cell>
          <cell r="U677" t="str">
            <v/>
          </cell>
        </row>
        <row r="678">
          <cell r="B678" t="str">
            <v>Cícero Dantas</v>
          </cell>
          <cell r="C678" t="str">
            <v>-</v>
          </cell>
          <cell r="D678" t="str">
            <v>-</v>
          </cell>
          <cell r="E678" t="str">
            <v>-</v>
          </cell>
          <cell r="F678" t="str">
            <v>-</v>
          </cell>
          <cell r="G678" t="str">
            <v>-</v>
          </cell>
          <cell r="H678" t="str">
            <v>-</v>
          </cell>
          <cell r="I678" t="str">
            <v>-</v>
          </cell>
          <cell r="J678" t="str">
            <v>-</v>
          </cell>
          <cell r="K678" t="str">
            <v>-</v>
          </cell>
          <cell r="L678" t="str">
            <v>-</v>
          </cell>
          <cell r="M678" t="str">
            <v/>
          </cell>
          <cell r="N678" t="str">
            <v/>
          </cell>
          <cell r="O678" t="str">
            <v/>
          </cell>
          <cell r="P678">
            <v>0</v>
          </cell>
          <cell r="Q678">
            <v>0</v>
          </cell>
          <cell r="R678" t="str">
            <v/>
          </cell>
          <cell r="S678" t="str">
            <v/>
          </cell>
          <cell r="T678">
            <v>0</v>
          </cell>
          <cell r="U678" t="str">
            <v/>
          </cell>
        </row>
        <row r="679">
          <cell r="B679" t="str">
            <v>Cipó</v>
          </cell>
          <cell r="C679" t="str">
            <v>-</v>
          </cell>
          <cell r="D679" t="str">
            <v>-</v>
          </cell>
          <cell r="E679" t="str">
            <v>-</v>
          </cell>
          <cell r="F679" t="str">
            <v>-</v>
          </cell>
          <cell r="G679" t="str">
            <v>-</v>
          </cell>
          <cell r="H679" t="str">
            <v>-</v>
          </cell>
          <cell r="I679" t="str">
            <v>-</v>
          </cell>
          <cell r="J679" t="str">
            <v>-</v>
          </cell>
          <cell r="K679" t="str">
            <v>-</v>
          </cell>
          <cell r="L679" t="str">
            <v>-</v>
          </cell>
          <cell r="M679" t="str">
            <v/>
          </cell>
          <cell r="N679" t="str">
            <v/>
          </cell>
          <cell r="O679" t="str">
            <v/>
          </cell>
          <cell r="P679">
            <v>0</v>
          </cell>
          <cell r="Q679">
            <v>0</v>
          </cell>
          <cell r="R679" t="str">
            <v/>
          </cell>
          <cell r="S679" t="str">
            <v/>
          </cell>
          <cell r="T679">
            <v>0</v>
          </cell>
          <cell r="U679" t="str">
            <v/>
          </cell>
        </row>
        <row r="680">
          <cell r="B680" t="str">
            <v>Coaraci</v>
          </cell>
          <cell r="C680" t="str">
            <v>-</v>
          </cell>
          <cell r="D680" t="str">
            <v>-</v>
          </cell>
          <cell r="E680" t="str">
            <v>-</v>
          </cell>
          <cell r="F680" t="str">
            <v>-</v>
          </cell>
          <cell r="G680" t="str">
            <v>-</v>
          </cell>
          <cell r="H680" t="str">
            <v>-</v>
          </cell>
          <cell r="I680" t="str">
            <v>-</v>
          </cell>
          <cell r="J680" t="str">
            <v>-</v>
          </cell>
          <cell r="K680" t="str">
            <v>-</v>
          </cell>
          <cell r="L680" t="str">
            <v>-</v>
          </cell>
          <cell r="M680" t="str">
            <v/>
          </cell>
          <cell r="N680" t="str">
            <v/>
          </cell>
          <cell r="O680" t="str">
            <v/>
          </cell>
          <cell r="P680">
            <v>0</v>
          </cell>
          <cell r="Q680">
            <v>0</v>
          </cell>
          <cell r="R680" t="str">
            <v/>
          </cell>
          <cell r="S680" t="str">
            <v/>
          </cell>
          <cell r="T680">
            <v>0</v>
          </cell>
          <cell r="U680" t="str">
            <v/>
          </cell>
        </row>
        <row r="681">
          <cell r="B681" t="str">
            <v>Cocos</v>
          </cell>
          <cell r="C681">
            <v>3059</v>
          </cell>
          <cell r="D681">
            <v>3360</v>
          </cell>
          <cell r="E681">
            <v>1620</v>
          </cell>
          <cell r="F681">
            <v>2184</v>
          </cell>
          <cell r="G681">
            <v>2460</v>
          </cell>
          <cell r="H681">
            <v>2700</v>
          </cell>
          <cell r="I681">
            <v>2100</v>
          </cell>
          <cell r="J681">
            <v>2931</v>
          </cell>
          <cell r="K681">
            <v>3656</v>
          </cell>
          <cell r="L681">
            <v>3300</v>
          </cell>
          <cell r="M681">
            <v>2737</v>
          </cell>
          <cell r="N681">
            <v>2937.4</v>
          </cell>
          <cell r="O681">
            <v>643.63067394620373</v>
          </cell>
          <cell r="P681">
            <v>0.23515917937384134</v>
          </cell>
          <cell r="Q681">
            <v>0.15</v>
          </cell>
          <cell r="R681">
            <v>45.616666666666667</v>
          </cell>
          <cell r="S681">
            <v>48.956666666666671</v>
          </cell>
          <cell r="T681">
            <v>60.93333333333333</v>
          </cell>
          <cell r="U681">
            <v>51.4</v>
          </cell>
        </row>
        <row r="682">
          <cell r="B682" t="str">
            <v>Conceição da Feira</v>
          </cell>
          <cell r="C682" t="str">
            <v>-</v>
          </cell>
          <cell r="D682" t="str">
            <v>-</v>
          </cell>
          <cell r="E682" t="str">
            <v>-</v>
          </cell>
          <cell r="F682" t="str">
            <v>-</v>
          </cell>
          <cell r="G682" t="str">
            <v>-</v>
          </cell>
          <cell r="H682" t="str">
            <v>-</v>
          </cell>
          <cell r="I682" t="str">
            <v>-</v>
          </cell>
          <cell r="J682" t="str">
            <v>-</v>
          </cell>
          <cell r="K682" t="str">
            <v>-</v>
          </cell>
          <cell r="L682" t="str">
            <v>-</v>
          </cell>
          <cell r="M682" t="str">
            <v/>
          </cell>
          <cell r="N682" t="str">
            <v/>
          </cell>
          <cell r="O682" t="str">
            <v/>
          </cell>
          <cell r="P682">
            <v>0</v>
          </cell>
          <cell r="Q682">
            <v>0</v>
          </cell>
          <cell r="R682" t="str">
            <v/>
          </cell>
          <cell r="S682" t="str">
            <v/>
          </cell>
          <cell r="T682">
            <v>0</v>
          </cell>
          <cell r="U682" t="str">
            <v/>
          </cell>
        </row>
        <row r="683">
          <cell r="B683" t="str">
            <v>Conceição do Almeida</v>
          </cell>
          <cell r="C683" t="str">
            <v>-</v>
          </cell>
          <cell r="D683" t="str">
            <v>-</v>
          </cell>
          <cell r="E683" t="str">
            <v>-</v>
          </cell>
          <cell r="F683" t="str">
            <v>-</v>
          </cell>
          <cell r="G683" t="str">
            <v>-</v>
          </cell>
          <cell r="H683" t="str">
            <v>-</v>
          </cell>
          <cell r="I683" t="str">
            <v>-</v>
          </cell>
          <cell r="J683" t="str">
            <v>-</v>
          </cell>
          <cell r="K683" t="str">
            <v>-</v>
          </cell>
          <cell r="L683" t="str">
            <v>-</v>
          </cell>
          <cell r="M683" t="str">
            <v/>
          </cell>
          <cell r="N683" t="str">
            <v/>
          </cell>
          <cell r="O683" t="str">
            <v/>
          </cell>
          <cell r="P683">
            <v>0</v>
          </cell>
          <cell r="Q683">
            <v>0</v>
          </cell>
          <cell r="R683" t="str">
            <v/>
          </cell>
          <cell r="S683" t="str">
            <v/>
          </cell>
          <cell r="T683">
            <v>0</v>
          </cell>
          <cell r="U683" t="str">
            <v/>
          </cell>
        </row>
        <row r="684">
          <cell r="B684" t="str">
            <v>Conceição do Coité</v>
          </cell>
          <cell r="C684" t="str">
            <v>-</v>
          </cell>
          <cell r="D684" t="str">
            <v>-</v>
          </cell>
          <cell r="E684" t="str">
            <v>-</v>
          </cell>
          <cell r="F684" t="str">
            <v>-</v>
          </cell>
          <cell r="G684" t="str">
            <v>-</v>
          </cell>
          <cell r="H684" t="str">
            <v>-</v>
          </cell>
          <cell r="I684" t="str">
            <v>-</v>
          </cell>
          <cell r="J684" t="str">
            <v>-</v>
          </cell>
          <cell r="K684" t="str">
            <v>-</v>
          </cell>
          <cell r="L684" t="str">
            <v>-</v>
          </cell>
          <cell r="M684" t="str">
            <v/>
          </cell>
          <cell r="N684" t="str">
            <v/>
          </cell>
          <cell r="O684" t="str">
            <v/>
          </cell>
          <cell r="P684">
            <v>0</v>
          </cell>
          <cell r="Q684">
            <v>0</v>
          </cell>
          <cell r="R684" t="str">
            <v/>
          </cell>
          <cell r="S684" t="str">
            <v/>
          </cell>
          <cell r="T684">
            <v>0</v>
          </cell>
          <cell r="U684" t="str">
            <v/>
          </cell>
        </row>
        <row r="685">
          <cell r="B685" t="str">
            <v>Conceição do Jacuípe</v>
          </cell>
          <cell r="C685" t="str">
            <v>-</v>
          </cell>
          <cell r="D685" t="str">
            <v>-</v>
          </cell>
          <cell r="E685" t="str">
            <v>-</v>
          </cell>
          <cell r="F685" t="str">
            <v>-</v>
          </cell>
          <cell r="G685" t="str">
            <v>-</v>
          </cell>
          <cell r="H685" t="str">
            <v>-</v>
          </cell>
          <cell r="I685" t="str">
            <v>-</v>
          </cell>
          <cell r="J685" t="str">
            <v>-</v>
          </cell>
          <cell r="K685" t="str">
            <v>-</v>
          </cell>
          <cell r="L685" t="str">
            <v>-</v>
          </cell>
          <cell r="M685" t="str">
            <v/>
          </cell>
          <cell r="N685" t="str">
            <v/>
          </cell>
          <cell r="O685" t="str">
            <v/>
          </cell>
          <cell r="P685">
            <v>0</v>
          </cell>
          <cell r="Q685">
            <v>0</v>
          </cell>
          <cell r="R685" t="str">
            <v/>
          </cell>
          <cell r="S685" t="str">
            <v/>
          </cell>
          <cell r="T685">
            <v>0</v>
          </cell>
          <cell r="U685" t="str">
            <v/>
          </cell>
        </row>
        <row r="686">
          <cell r="B686" t="str">
            <v>Conde</v>
          </cell>
          <cell r="C686" t="str">
            <v>-</v>
          </cell>
          <cell r="D686" t="str">
            <v>-</v>
          </cell>
          <cell r="E686" t="str">
            <v>-</v>
          </cell>
          <cell r="F686" t="str">
            <v>-</v>
          </cell>
          <cell r="G686" t="str">
            <v>-</v>
          </cell>
          <cell r="H686" t="str">
            <v>-</v>
          </cell>
          <cell r="I686" t="str">
            <v>-</v>
          </cell>
          <cell r="J686" t="str">
            <v>-</v>
          </cell>
          <cell r="K686" t="str">
            <v>-</v>
          </cell>
          <cell r="L686" t="str">
            <v>-</v>
          </cell>
          <cell r="M686" t="str">
            <v/>
          </cell>
          <cell r="N686" t="str">
            <v/>
          </cell>
          <cell r="O686" t="str">
            <v/>
          </cell>
          <cell r="P686">
            <v>0</v>
          </cell>
          <cell r="Q686">
            <v>0</v>
          </cell>
          <cell r="R686" t="str">
            <v/>
          </cell>
          <cell r="S686" t="str">
            <v/>
          </cell>
          <cell r="T686">
            <v>0</v>
          </cell>
          <cell r="U686" t="str">
            <v/>
          </cell>
        </row>
        <row r="687">
          <cell r="B687" t="str">
            <v>Condeúba</v>
          </cell>
          <cell r="C687" t="str">
            <v>-</v>
          </cell>
          <cell r="D687" t="str">
            <v>-</v>
          </cell>
          <cell r="E687" t="str">
            <v>-</v>
          </cell>
          <cell r="F687" t="str">
            <v>-</v>
          </cell>
          <cell r="G687" t="str">
            <v>-</v>
          </cell>
          <cell r="H687" t="str">
            <v>-</v>
          </cell>
          <cell r="I687" t="str">
            <v>-</v>
          </cell>
          <cell r="J687" t="str">
            <v>-</v>
          </cell>
          <cell r="K687" t="str">
            <v>-</v>
          </cell>
          <cell r="L687" t="str">
            <v>-</v>
          </cell>
          <cell r="M687" t="str">
            <v/>
          </cell>
          <cell r="N687" t="str">
            <v/>
          </cell>
          <cell r="O687" t="str">
            <v/>
          </cell>
          <cell r="P687">
            <v>0</v>
          </cell>
          <cell r="Q687">
            <v>0</v>
          </cell>
          <cell r="R687" t="str">
            <v/>
          </cell>
          <cell r="S687" t="str">
            <v/>
          </cell>
          <cell r="T687">
            <v>0</v>
          </cell>
          <cell r="U687" t="str">
            <v/>
          </cell>
        </row>
        <row r="688">
          <cell r="B688" t="str">
            <v>Contendas do Sincorá</v>
          </cell>
          <cell r="C688" t="str">
            <v>-</v>
          </cell>
          <cell r="D688" t="str">
            <v>-</v>
          </cell>
          <cell r="E688" t="str">
            <v>-</v>
          </cell>
          <cell r="F688" t="str">
            <v>-</v>
          </cell>
          <cell r="G688" t="str">
            <v>-</v>
          </cell>
          <cell r="H688" t="str">
            <v>-</v>
          </cell>
          <cell r="I688" t="str">
            <v>-</v>
          </cell>
          <cell r="J688" t="str">
            <v>-</v>
          </cell>
          <cell r="K688" t="str">
            <v>-</v>
          </cell>
          <cell r="L688" t="str">
            <v>-</v>
          </cell>
          <cell r="M688" t="str">
            <v/>
          </cell>
          <cell r="N688" t="str">
            <v/>
          </cell>
          <cell r="O688" t="str">
            <v/>
          </cell>
          <cell r="P688">
            <v>0</v>
          </cell>
          <cell r="Q688">
            <v>0</v>
          </cell>
          <cell r="R688" t="str">
            <v/>
          </cell>
          <cell r="S688" t="str">
            <v/>
          </cell>
          <cell r="T688">
            <v>0</v>
          </cell>
          <cell r="U688" t="str">
            <v/>
          </cell>
        </row>
        <row r="689">
          <cell r="B689" t="str">
            <v>Coração de Maria</v>
          </cell>
          <cell r="C689" t="str">
            <v>-</v>
          </cell>
          <cell r="D689" t="str">
            <v>-</v>
          </cell>
          <cell r="E689" t="str">
            <v>-</v>
          </cell>
          <cell r="F689" t="str">
            <v>-</v>
          </cell>
          <cell r="G689" t="str">
            <v>-</v>
          </cell>
          <cell r="H689" t="str">
            <v>-</v>
          </cell>
          <cell r="I689" t="str">
            <v>-</v>
          </cell>
          <cell r="J689" t="str">
            <v>-</v>
          </cell>
          <cell r="K689" t="str">
            <v>-</v>
          </cell>
          <cell r="L689" t="str">
            <v>-</v>
          </cell>
          <cell r="M689" t="str">
            <v/>
          </cell>
          <cell r="N689" t="str">
            <v/>
          </cell>
          <cell r="O689" t="str">
            <v/>
          </cell>
          <cell r="P689">
            <v>0</v>
          </cell>
          <cell r="Q689">
            <v>0</v>
          </cell>
          <cell r="R689" t="str">
            <v/>
          </cell>
          <cell r="S689" t="str">
            <v/>
          </cell>
          <cell r="T689">
            <v>0</v>
          </cell>
          <cell r="U689" t="str">
            <v/>
          </cell>
        </row>
        <row r="690">
          <cell r="B690" t="str">
            <v>Cordeiros</v>
          </cell>
          <cell r="C690" t="str">
            <v>-</v>
          </cell>
          <cell r="D690" t="str">
            <v>-</v>
          </cell>
          <cell r="E690" t="str">
            <v>-</v>
          </cell>
          <cell r="F690" t="str">
            <v>-</v>
          </cell>
          <cell r="G690" t="str">
            <v>-</v>
          </cell>
          <cell r="H690" t="str">
            <v>-</v>
          </cell>
          <cell r="I690" t="str">
            <v>-</v>
          </cell>
          <cell r="J690" t="str">
            <v>-</v>
          </cell>
          <cell r="K690" t="str">
            <v>-</v>
          </cell>
          <cell r="L690" t="str">
            <v>-</v>
          </cell>
          <cell r="M690" t="str">
            <v/>
          </cell>
          <cell r="N690" t="str">
            <v/>
          </cell>
          <cell r="O690" t="str">
            <v/>
          </cell>
          <cell r="P690">
            <v>0</v>
          </cell>
          <cell r="Q690">
            <v>0</v>
          </cell>
          <cell r="R690" t="str">
            <v/>
          </cell>
          <cell r="S690" t="str">
            <v/>
          </cell>
          <cell r="T690">
            <v>0</v>
          </cell>
          <cell r="U690" t="str">
            <v/>
          </cell>
        </row>
        <row r="691">
          <cell r="B691" t="str">
            <v>Coribe</v>
          </cell>
          <cell r="C691" t="str">
            <v>-</v>
          </cell>
          <cell r="D691" t="str">
            <v>-</v>
          </cell>
          <cell r="E691" t="str">
            <v>-</v>
          </cell>
          <cell r="F691" t="str">
            <v>-</v>
          </cell>
          <cell r="G691" t="str">
            <v>-</v>
          </cell>
          <cell r="H691" t="str">
            <v>-</v>
          </cell>
          <cell r="I691" t="str">
            <v>-</v>
          </cell>
          <cell r="J691" t="str">
            <v>-</v>
          </cell>
          <cell r="K691" t="str">
            <v>-</v>
          </cell>
          <cell r="L691" t="str">
            <v>-</v>
          </cell>
          <cell r="M691" t="str">
            <v/>
          </cell>
          <cell r="N691" t="str">
            <v/>
          </cell>
          <cell r="O691" t="str">
            <v/>
          </cell>
          <cell r="P691">
            <v>0</v>
          </cell>
          <cell r="Q691">
            <v>0</v>
          </cell>
          <cell r="R691" t="str">
            <v/>
          </cell>
          <cell r="S691" t="str">
            <v/>
          </cell>
          <cell r="T691">
            <v>0</v>
          </cell>
          <cell r="U691" t="str">
            <v/>
          </cell>
        </row>
        <row r="692">
          <cell r="B692" t="str">
            <v>Coronel João Sá</v>
          </cell>
          <cell r="C692" t="str">
            <v>-</v>
          </cell>
          <cell r="D692" t="str">
            <v>-</v>
          </cell>
          <cell r="E692" t="str">
            <v>-</v>
          </cell>
          <cell r="F692" t="str">
            <v>-</v>
          </cell>
          <cell r="G692" t="str">
            <v>-</v>
          </cell>
          <cell r="H692" t="str">
            <v>-</v>
          </cell>
          <cell r="I692" t="str">
            <v>-</v>
          </cell>
          <cell r="J692" t="str">
            <v>-</v>
          </cell>
          <cell r="K692" t="str">
            <v>-</v>
          </cell>
          <cell r="L692" t="str">
            <v>-</v>
          </cell>
          <cell r="M692" t="str">
            <v/>
          </cell>
          <cell r="N692" t="str">
            <v/>
          </cell>
          <cell r="O692" t="str">
            <v/>
          </cell>
          <cell r="P692">
            <v>0</v>
          </cell>
          <cell r="Q692">
            <v>0</v>
          </cell>
          <cell r="R692" t="str">
            <v/>
          </cell>
          <cell r="S692" t="str">
            <v/>
          </cell>
          <cell r="T692">
            <v>0</v>
          </cell>
          <cell r="U692" t="str">
            <v/>
          </cell>
        </row>
        <row r="693">
          <cell r="B693" t="str">
            <v>Correntina</v>
          </cell>
          <cell r="C693">
            <v>3060</v>
          </cell>
          <cell r="D693">
            <v>3360</v>
          </cell>
          <cell r="E693">
            <v>1620</v>
          </cell>
          <cell r="F693">
            <v>2184</v>
          </cell>
          <cell r="G693">
            <v>2460</v>
          </cell>
          <cell r="H693">
            <v>3120</v>
          </cell>
          <cell r="I693">
            <v>2100</v>
          </cell>
          <cell r="J693">
            <v>3074</v>
          </cell>
          <cell r="K693">
            <v>3635</v>
          </cell>
          <cell r="L693">
            <v>3100</v>
          </cell>
          <cell r="M693">
            <v>2771.3</v>
          </cell>
          <cell r="N693">
            <v>3005.8</v>
          </cell>
          <cell r="O693">
            <v>642.48822730243205</v>
          </cell>
          <cell r="P693">
            <v>0.23183640432375852</v>
          </cell>
          <cell r="Q693">
            <v>0.15</v>
          </cell>
          <cell r="R693">
            <v>46.18833333333334</v>
          </cell>
          <cell r="S693">
            <v>50.096666666666671</v>
          </cell>
          <cell r="T693">
            <v>60.583333333333336</v>
          </cell>
          <cell r="U693">
            <v>52.6</v>
          </cell>
        </row>
        <row r="694">
          <cell r="B694" t="str">
            <v>Cotegipe</v>
          </cell>
          <cell r="C694" t="str">
            <v>-</v>
          </cell>
          <cell r="D694" t="str">
            <v>-</v>
          </cell>
          <cell r="E694" t="str">
            <v>-</v>
          </cell>
          <cell r="F694" t="str">
            <v>-</v>
          </cell>
          <cell r="G694" t="str">
            <v>-</v>
          </cell>
          <cell r="H694" t="str">
            <v>-</v>
          </cell>
          <cell r="I694" t="str">
            <v>-</v>
          </cell>
          <cell r="J694">
            <v>4082</v>
          </cell>
          <cell r="K694">
            <v>4000</v>
          </cell>
          <cell r="L694">
            <v>4000</v>
          </cell>
          <cell r="M694">
            <v>4027.3333333333335</v>
          </cell>
          <cell r="N694">
            <v>4027.3333333333335</v>
          </cell>
          <cell r="O694">
            <v>47.342722073549311</v>
          </cell>
          <cell r="P694">
            <v>1.1755352277822208E-2</v>
          </cell>
          <cell r="Q694">
            <v>1.1755352277822208E-2</v>
          </cell>
          <cell r="R694">
            <v>67.12222222222222</v>
          </cell>
          <cell r="S694">
            <v>67.12222222222222</v>
          </cell>
          <cell r="T694">
            <v>68.033333333333331</v>
          </cell>
          <cell r="U694">
            <v>68</v>
          </cell>
        </row>
        <row r="695">
          <cell r="B695" t="str">
            <v>Cravolândia</v>
          </cell>
          <cell r="C695" t="str">
            <v>-</v>
          </cell>
          <cell r="D695" t="str">
            <v>-</v>
          </cell>
          <cell r="E695" t="str">
            <v>-</v>
          </cell>
          <cell r="F695" t="str">
            <v>-</v>
          </cell>
          <cell r="G695" t="str">
            <v>-</v>
          </cell>
          <cell r="H695" t="str">
            <v>-</v>
          </cell>
          <cell r="I695" t="str">
            <v>-</v>
          </cell>
          <cell r="J695" t="str">
            <v>-</v>
          </cell>
          <cell r="K695" t="str">
            <v>-</v>
          </cell>
          <cell r="L695" t="str">
            <v>-</v>
          </cell>
          <cell r="M695" t="str">
            <v/>
          </cell>
          <cell r="N695" t="str">
            <v/>
          </cell>
          <cell r="O695" t="str">
            <v/>
          </cell>
          <cell r="P695">
            <v>0</v>
          </cell>
          <cell r="Q695">
            <v>0</v>
          </cell>
          <cell r="R695" t="str">
            <v/>
          </cell>
          <cell r="S695" t="str">
            <v/>
          </cell>
          <cell r="T695">
            <v>0</v>
          </cell>
          <cell r="U695" t="str">
            <v/>
          </cell>
        </row>
        <row r="696">
          <cell r="B696" t="str">
            <v>Crisópolis</v>
          </cell>
          <cell r="C696" t="str">
            <v>-</v>
          </cell>
          <cell r="D696" t="str">
            <v>-</v>
          </cell>
          <cell r="E696" t="str">
            <v>-</v>
          </cell>
          <cell r="F696" t="str">
            <v>-</v>
          </cell>
          <cell r="G696" t="str">
            <v>-</v>
          </cell>
          <cell r="H696" t="str">
            <v>-</v>
          </cell>
          <cell r="I696" t="str">
            <v>-</v>
          </cell>
          <cell r="J696" t="str">
            <v>-</v>
          </cell>
          <cell r="K696" t="str">
            <v>-</v>
          </cell>
          <cell r="L696" t="str">
            <v>-</v>
          </cell>
          <cell r="M696" t="str">
            <v/>
          </cell>
          <cell r="N696" t="str">
            <v/>
          </cell>
          <cell r="O696" t="str">
            <v/>
          </cell>
          <cell r="P696">
            <v>0</v>
          </cell>
          <cell r="Q696">
            <v>0</v>
          </cell>
          <cell r="R696" t="str">
            <v/>
          </cell>
          <cell r="S696" t="str">
            <v/>
          </cell>
          <cell r="T696">
            <v>0</v>
          </cell>
          <cell r="U696" t="str">
            <v/>
          </cell>
        </row>
        <row r="697">
          <cell r="B697" t="str">
            <v>Cristópolis</v>
          </cell>
          <cell r="C697" t="str">
            <v>-</v>
          </cell>
          <cell r="D697" t="str">
            <v>-</v>
          </cell>
          <cell r="E697" t="str">
            <v>-</v>
          </cell>
          <cell r="F697" t="str">
            <v>-</v>
          </cell>
          <cell r="G697" t="str">
            <v>-</v>
          </cell>
          <cell r="H697" t="str">
            <v>-</v>
          </cell>
          <cell r="I697" t="str">
            <v>-</v>
          </cell>
          <cell r="J697" t="str">
            <v>-</v>
          </cell>
          <cell r="K697" t="str">
            <v>-</v>
          </cell>
          <cell r="L697" t="str">
            <v>-</v>
          </cell>
          <cell r="M697" t="str">
            <v/>
          </cell>
          <cell r="N697" t="str">
            <v/>
          </cell>
          <cell r="O697" t="str">
            <v/>
          </cell>
          <cell r="P697">
            <v>0</v>
          </cell>
          <cell r="Q697">
            <v>0</v>
          </cell>
          <cell r="R697" t="str">
            <v/>
          </cell>
          <cell r="S697" t="str">
            <v/>
          </cell>
          <cell r="T697">
            <v>0</v>
          </cell>
          <cell r="U697" t="str">
            <v/>
          </cell>
        </row>
        <row r="698">
          <cell r="B698" t="str">
            <v>Cruz das Almas</v>
          </cell>
          <cell r="C698" t="str">
            <v>-</v>
          </cell>
          <cell r="D698" t="str">
            <v>-</v>
          </cell>
          <cell r="E698" t="str">
            <v>-</v>
          </cell>
          <cell r="F698" t="str">
            <v>-</v>
          </cell>
          <cell r="G698" t="str">
            <v>-</v>
          </cell>
          <cell r="H698" t="str">
            <v>-</v>
          </cell>
          <cell r="I698" t="str">
            <v>-</v>
          </cell>
          <cell r="J698" t="str">
            <v>-</v>
          </cell>
          <cell r="K698" t="str">
            <v>-</v>
          </cell>
          <cell r="L698" t="str">
            <v>-</v>
          </cell>
          <cell r="M698" t="str">
            <v/>
          </cell>
          <cell r="N698" t="str">
            <v/>
          </cell>
          <cell r="O698" t="str">
            <v/>
          </cell>
          <cell r="P698">
            <v>0</v>
          </cell>
          <cell r="Q698">
            <v>0</v>
          </cell>
          <cell r="R698" t="str">
            <v/>
          </cell>
          <cell r="S698" t="str">
            <v/>
          </cell>
          <cell r="T698">
            <v>0</v>
          </cell>
          <cell r="U698" t="str">
            <v/>
          </cell>
        </row>
        <row r="699">
          <cell r="B699" t="str">
            <v>Curaçá</v>
          </cell>
          <cell r="C699" t="str">
            <v>-</v>
          </cell>
          <cell r="D699" t="str">
            <v>-</v>
          </cell>
          <cell r="E699" t="str">
            <v>-</v>
          </cell>
          <cell r="F699" t="str">
            <v>-</v>
          </cell>
          <cell r="G699" t="str">
            <v>-</v>
          </cell>
          <cell r="H699" t="str">
            <v>-</v>
          </cell>
          <cell r="I699" t="str">
            <v>-</v>
          </cell>
          <cell r="J699" t="str">
            <v>-</v>
          </cell>
          <cell r="K699" t="str">
            <v>-</v>
          </cell>
          <cell r="L699" t="str">
            <v>-</v>
          </cell>
          <cell r="M699" t="str">
            <v/>
          </cell>
          <cell r="N699" t="str">
            <v/>
          </cell>
          <cell r="O699" t="str">
            <v/>
          </cell>
          <cell r="P699">
            <v>0</v>
          </cell>
          <cell r="Q699">
            <v>0</v>
          </cell>
          <cell r="R699" t="str">
            <v/>
          </cell>
          <cell r="S699" t="str">
            <v/>
          </cell>
          <cell r="T699">
            <v>0</v>
          </cell>
          <cell r="U699" t="str">
            <v/>
          </cell>
        </row>
        <row r="700">
          <cell r="B700" t="str">
            <v>Dário Meira</v>
          </cell>
          <cell r="C700" t="str">
            <v>-</v>
          </cell>
          <cell r="D700" t="str">
            <v>-</v>
          </cell>
          <cell r="E700" t="str">
            <v>-</v>
          </cell>
          <cell r="F700" t="str">
            <v>-</v>
          </cell>
          <cell r="G700" t="str">
            <v>-</v>
          </cell>
          <cell r="H700" t="str">
            <v>-</v>
          </cell>
          <cell r="I700" t="str">
            <v>-</v>
          </cell>
          <cell r="J700" t="str">
            <v>-</v>
          </cell>
          <cell r="K700" t="str">
            <v>-</v>
          </cell>
          <cell r="L700" t="str">
            <v>-</v>
          </cell>
          <cell r="M700" t="str">
            <v/>
          </cell>
          <cell r="N700" t="str">
            <v/>
          </cell>
          <cell r="O700" t="str">
            <v/>
          </cell>
          <cell r="P700">
            <v>0</v>
          </cell>
          <cell r="Q700">
            <v>0</v>
          </cell>
          <cell r="R700" t="str">
            <v/>
          </cell>
          <cell r="S700" t="str">
            <v/>
          </cell>
          <cell r="T700">
            <v>0</v>
          </cell>
          <cell r="U700" t="str">
            <v/>
          </cell>
        </row>
        <row r="701">
          <cell r="B701" t="str">
            <v>Dias d'Ávila</v>
          </cell>
          <cell r="C701" t="str">
            <v>-</v>
          </cell>
          <cell r="D701" t="str">
            <v>-</v>
          </cell>
          <cell r="E701" t="str">
            <v>-</v>
          </cell>
          <cell r="F701" t="str">
            <v>-</v>
          </cell>
          <cell r="G701" t="str">
            <v>-</v>
          </cell>
          <cell r="H701" t="str">
            <v>-</v>
          </cell>
          <cell r="I701" t="str">
            <v>-</v>
          </cell>
          <cell r="J701" t="str">
            <v>-</v>
          </cell>
          <cell r="K701" t="str">
            <v>-</v>
          </cell>
          <cell r="L701" t="str">
            <v>-</v>
          </cell>
          <cell r="M701" t="str">
            <v/>
          </cell>
          <cell r="N701" t="str">
            <v/>
          </cell>
          <cell r="O701" t="str">
            <v/>
          </cell>
          <cell r="P701">
            <v>0</v>
          </cell>
          <cell r="Q701">
            <v>0</v>
          </cell>
          <cell r="R701" t="str">
            <v/>
          </cell>
          <cell r="S701" t="str">
            <v/>
          </cell>
          <cell r="T701">
            <v>0</v>
          </cell>
          <cell r="U701" t="str">
            <v/>
          </cell>
        </row>
        <row r="702">
          <cell r="B702" t="str">
            <v>Dom Basílio</v>
          </cell>
          <cell r="C702" t="str">
            <v>-</v>
          </cell>
          <cell r="D702" t="str">
            <v>-</v>
          </cell>
          <cell r="E702" t="str">
            <v>-</v>
          </cell>
          <cell r="F702" t="str">
            <v>-</v>
          </cell>
          <cell r="G702" t="str">
            <v>-</v>
          </cell>
          <cell r="H702" t="str">
            <v>-</v>
          </cell>
          <cell r="I702" t="str">
            <v>-</v>
          </cell>
          <cell r="J702" t="str">
            <v>-</v>
          </cell>
          <cell r="K702" t="str">
            <v>-</v>
          </cell>
          <cell r="L702" t="str">
            <v>-</v>
          </cell>
          <cell r="M702" t="str">
            <v/>
          </cell>
          <cell r="N702" t="str">
            <v/>
          </cell>
          <cell r="O702" t="str">
            <v/>
          </cell>
          <cell r="P702">
            <v>0</v>
          </cell>
          <cell r="Q702">
            <v>0</v>
          </cell>
          <cell r="R702" t="str">
            <v/>
          </cell>
          <cell r="S702" t="str">
            <v/>
          </cell>
          <cell r="T702">
            <v>0</v>
          </cell>
          <cell r="U702" t="str">
            <v/>
          </cell>
        </row>
        <row r="703">
          <cell r="B703" t="str">
            <v>Dom Macedo Costa</v>
          </cell>
          <cell r="C703" t="str">
            <v>-</v>
          </cell>
          <cell r="D703" t="str">
            <v>-</v>
          </cell>
          <cell r="E703" t="str">
            <v>-</v>
          </cell>
          <cell r="F703" t="str">
            <v>-</v>
          </cell>
          <cell r="G703" t="str">
            <v>-</v>
          </cell>
          <cell r="H703" t="str">
            <v>-</v>
          </cell>
          <cell r="I703" t="str">
            <v>-</v>
          </cell>
          <cell r="J703" t="str">
            <v>-</v>
          </cell>
          <cell r="K703" t="str">
            <v>-</v>
          </cell>
          <cell r="L703" t="str">
            <v>-</v>
          </cell>
          <cell r="M703" t="str">
            <v/>
          </cell>
          <cell r="N703" t="str">
            <v/>
          </cell>
          <cell r="O703" t="str">
            <v/>
          </cell>
          <cell r="P703">
            <v>0</v>
          </cell>
          <cell r="Q703">
            <v>0</v>
          </cell>
          <cell r="R703" t="str">
            <v/>
          </cell>
          <cell r="S703" t="str">
            <v/>
          </cell>
          <cell r="T703">
            <v>0</v>
          </cell>
          <cell r="U703" t="str">
            <v/>
          </cell>
        </row>
        <row r="704">
          <cell r="B704" t="str">
            <v>Elísio Medrado</v>
          </cell>
          <cell r="C704" t="str">
            <v>-</v>
          </cell>
          <cell r="D704" t="str">
            <v>-</v>
          </cell>
          <cell r="E704" t="str">
            <v>-</v>
          </cell>
          <cell r="F704" t="str">
            <v>-</v>
          </cell>
          <cell r="G704" t="str">
            <v>-</v>
          </cell>
          <cell r="H704" t="str">
            <v>-</v>
          </cell>
          <cell r="I704" t="str">
            <v>-</v>
          </cell>
          <cell r="J704" t="str">
            <v>-</v>
          </cell>
          <cell r="K704" t="str">
            <v>-</v>
          </cell>
          <cell r="L704" t="str">
            <v>-</v>
          </cell>
          <cell r="M704" t="str">
            <v/>
          </cell>
          <cell r="N704" t="str">
            <v/>
          </cell>
          <cell r="O704" t="str">
            <v/>
          </cell>
          <cell r="P704">
            <v>0</v>
          </cell>
          <cell r="Q704">
            <v>0</v>
          </cell>
          <cell r="R704" t="str">
            <v/>
          </cell>
          <cell r="S704" t="str">
            <v/>
          </cell>
          <cell r="T704">
            <v>0</v>
          </cell>
          <cell r="U704" t="str">
            <v/>
          </cell>
        </row>
        <row r="705">
          <cell r="B705" t="str">
            <v>Encruzilhada</v>
          </cell>
          <cell r="C705" t="str">
            <v>-</v>
          </cell>
          <cell r="D705" t="str">
            <v>-</v>
          </cell>
          <cell r="E705" t="str">
            <v>-</v>
          </cell>
          <cell r="F705" t="str">
            <v>-</v>
          </cell>
          <cell r="G705" t="str">
            <v>-</v>
          </cell>
          <cell r="H705" t="str">
            <v>-</v>
          </cell>
          <cell r="I705" t="str">
            <v>-</v>
          </cell>
          <cell r="J705" t="str">
            <v>-</v>
          </cell>
          <cell r="K705" t="str">
            <v>-</v>
          </cell>
          <cell r="L705" t="str">
            <v>-</v>
          </cell>
          <cell r="M705" t="str">
            <v/>
          </cell>
          <cell r="N705" t="str">
            <v/>
          </cell>
          <cell r="O705" t="str">
            <v/>
          </cell>
          <cell r="P705">
            <v>0</v>
          </cell>
          <cell r="Q705">
            <v>0</v>
          </cell>
          <cell r="R705" t="str">
            <v/>
          </cell>
          <cell r="S705" t="str">
            <v/>
          </cell>
          <cell r="T705">
            <v>0</v>
          </cell>
          <cell r="U705" t="str">
            <v/>
          </cell>
        </row>
        <row r="706">
          <cell r="B706" t="str">
            <v>Entre Rios</v>
          </cell>
          <cell r="C706" t="str">
            <v>-</v>
          </cell>
          <cell r="D706" t="str">
            <v>-</v>
          </cell>
          <cell r="E706" t="str">
            <v>-</v>
          </cell>
          <cell r="F706" t="str">
            <v>-</v>
          </cell>
          <cell r="G706" t="str">
            <v>-</v>
          </cell>
          <cell r="H706" t="str">
            <v>-</v>
          </cell>
          <cell r="I706" t="str">
            <v>-</v>
          </cell>
          <cell r="J706" t="str">
            <v>-</v>
          </cell>
          <cell r="K706" t="str">
            <v>-</v>
          </cell>
          <cell r="L706" t="str">
            <v>-</v>
          </cell>
          <cell r="M706" t="str">
            <v/>
          </cell>
          <cell r="N706" t="str">
            <v/>
          </cell>
          <cell r="O706" t="str">
            <v/>
          </cell>
          <cell r="P706">
            <v>0</v>
          </cell>
          <cell r="Q706">
            <v>0</v>
          </cell>
          <cell r="R706" t="str">
            <v/>
          </cell>
          <cell r="S706" t="str">
            <v/>
          </cell>
          <cell r="T706">
            <v>0</v>
          </cell>
          <cell r="U706" t="str">
            <v/>
          </cell>
        </row>
        <row r="707">
          <cell r="B707" t="str">
            <v>Esplanada</v>
          </cell>
          <cell r="C707" t="str">
            <v>-</v>
          </cell>
          <cell r="D707" t="str">
            <v>-</v>
          </cell>
          <cell r="E707" t="str">
            <v>-</v>
          </cell>
          <cell r="F707" t="str">
            <v>-</v>
          </cell>
          <cell r="G707" t="str">
            <v>-</v>
          </cell>
          <cell r="H707" t="str">
            <v>-</v>
          </cell>
          <cell r="I707" t="str">
            <v>-</v>
          </cell>
          <cell r="J707" t="str">
            <v>-</v>
          </cell>
          <cell r="K707" t="str">
            <v>-</v>
          </cell>
          <cell r="L707" t="str">
            <v>-</v>
          </cell>
          <cell r="M707" t="str">
            <v/>
          </cell>
          <cell r="N707" t="str">
            <v/>
          </cell>
          <cell r="O707" t="str">
            <v/>
          </cell>
          <cell r="P707">
            <v>0</v>
          </cell>
          <cell r="Q707">
            <v>0</v>
          </cell>
          <cell r="R707" t="str">
            <v/>
          </cell>
          <cell r="S707" t="str">
            <v/>
          </cell>
          <cell r="T707">
            <v>0</v>
          </cell>
          <cell r="U707" t="str">
            <v/>
          </cell>
        </row>
        <row r="708">
          <cell r="B708" t="str">
            <v>Euclides da Cunha</v>
          </cell>
          <cell r="C708" t="str">
            <v>-</v>
          </cell>
          <cell r="D708" t="str">
            <v>-</v>
          </cell>
          <cell r="E708" t="str">
            <v>-</v>
          </cell>
          <cell r="F708" t="str">
            <v>-</v>
          </cell>
          <cell r="G708" t="str">
            <v>-</v>
          </cell>
          <cell r="H708" t="str">
            <v>-</v>
          </cell>
          <cell r="I708" t="str">
            <v>-</v>
          </cell>
          <cell r="J708" t="str">
            <v>-</v>
          </cell>
          <cell r="K708" t="str">
            <v>-</v>
          </cell>
          <cell r="L708" t="str">
            <v>-</v>
          </cell>
          <cell r="M708" t="str">
            <v/>
          </cell>
          <cell r="N708" t="str">
            <v/>
          </cell>
          <cell r="O708" t="str">
            <v/>
          </cell>
          <cell r="P708">
            <v>0</v>
          </cell>
          <cell r="Q708">
            <v>0</v>
          </cell>
          <cell r="R708" t="str">
            <v/>
          </cell>
          <cell r="S708" t="str">
            <v/>
          </cell>
          <cell r="T708">
            <v>0</v>
          </cell>
          <cell r="U708" t="str">
            <v/>
          </cell>
        </row>
        <row r="709">
          <cell r="B709" t="str">
            <v>Eunápolis</v>
          </cell>
          <cell r="C709" t="str">
            <v>-</v>
          </cell>
          <cell r="D709" t="str">
            <v>-</v>
          </cell>
          <cell r="E709" t="str">
            <v>-</v>
          </cell>
          <cell r="F709" t="str">
            <v>-</v>
          </cell>
          <cell r="G709" t="str">
            <v>-</v>
          </cell>
          <cell r="H709" t="str">
            <v>-</v>
          </cell>
          <cell r="I709" t="str">
            <v>-</v>
          </cell>
          <cell r="J709" t="str">
            <v>-</v>
          </cell>
          <cell r="K709" t="str">
            <v>-</v>
          </cell>
          <cell r="L709" t="str">
            <v>-</v>
          </cell>
          <cell r="M709" t="str">
            <v/>
          </cell>
          <cell r="N709" t="str">
            <v/>
          </cell>
          <cell r="O709" t="str">
            <v/>
          </cell>
          <cell r="P709">
            <v>0</v>
          </cell>
          <cell r="Q709">
            <v>0</v>
          </cell>
          <cell r="R709" t="str">
            <v/>
          </cell>
          <cell r="S709" t="str">
            <v/>
          </cell>
          <cell r="T709">
            <v>0</v>
          </cell>
          <cell r="U709" t="str">
            <v/>
          </cell>
        </row>
        <row r="710">
          <cell r="B710" t="str">
            <v>Fátima</v>
          </cell>
          <cell r="C710" t="str">
            <v>-</v>
          </cell>
          <cell r="D710" t="str">
            <v>-</v>
          </cell>
          <cell r="E710" t="str">
            <v>-</v>
          </cell>
          <cell r="F710" t="str">
            <v>-</v>
          </cell>
          <cell r="G710" t="str">
            <v>-</v>
          </cell>
          <cell r="H710" t="str">
            <v>-</v>
          </cell>
          <cell r="I710" t="str">
            <v>-</v>
          </cell>
          <cell r="J710" t="str">
            <v>-</v>
          </cell>
          <cell r="K710" t="str">
            <v>-</v>
          </cell>
          <cell r="L710" t="str">
            <v>-</v>
          </cell>
          <cell r="M710" t="str">
            <v/>
          </cell>
          <cell r="N710" t="str">
            <v/>
          </cell>
          <cell r="O710" t="str">
            <v/>
          </cell>
          <cell r="P710">
            <v>0</v>
          </cell>
          <cell r="Q710">
            <v>0</v>
          </cell>
          <cell r="R710" t="str">
            <v/>
          </cell>
          <cell r="S710" t="str">
            <v/>
          </cell>
          <cell r="T710">
            <v>0</v>
          </cell>
          <cell r="U710" t="str">
            <v/>
          </cell>
        </row>
        <row r="711">
          <cell r="B711" t="str">
            <v>Feira da Mata</v>
          </cell>
          <cell r="C711" t="str">
            <v>-</v>
          </cell>
          <cell r="D711" t="str">
            <v>-</v>
          </cell>
          <cell r="E711" t="str">
            <v>-</v>
          </cell>
          <cell r="F711" t="str">
            <v>-</v>
          </cell>
          <cell r="G711" t="str">
            <v>-</v>
          </cell>
          <cell r="H711" t="str">
            <v>-</v>
          </cell>
          <cell r="I711" t="str">
            <v>-</v>
          </cell>
          <cell r="J711" t="str">
            <v>-</v>
          </cell>
          <cell r="K711" t="str">
            <v>-</v>
          </cell>
          <cell r="L711" t="str">
            <v>-</v>
          </cell>
          <cell r="M711" t="str">
            <v/>
          </cell>
          <cell r="N711" t="str">
            <v/>
          </cell>
          <cell r="O711" t="str">
            <v/>
          </cell>
          <cell r="P711">
            <v>0</v>
          </cell>
          <cell r="Q711">
            <v>0</v>
          </cell>
          <cell r="R711" t="str">
            <v/>
          </cell>
          <cell r="S711" t="str">
            <v/>
          </cell>
          <cell r="T711">
            <v>0</v>
          </cell>
          <cell r="U711" t="str">
            <v/>
          </cell>
        </row>
        <row r="712">
          <cell r="B712" t="str">
            <v>Feira de Santana</v>
          </cell>
          <cell r="C712" t="str">
            <v>-</v>
          </cell>
          <cell r="D712" t="str">
            <v>-</v>
          </cell>
          <cell r="E712" t="str">
            <v>-</v>
          </cell>
          <cell r="F712" t="str">
            <v>-</v>
          </cell>
          <cell r="G712" t="str">
            <v>-</v>
          </cell>
          <cell r="H712" t="str">
            <v>-</v>
          </cell>
          <cell r="I712" t="str">
            <v>-</v>
          </cell>
          <cell r="J712" t="str">
            <v>-</v>
          </cell>
          <cell r="K712" t="str">
            <v>-</v>
          </cell>
          <cell r="L712" t="str">
            <v>-</v>
          </cell>
          <cell r="M712" t="str">
            <v/>
          </cell>
          <cell r="N712" t="str">
            <v/>
          </cell>
          <cell r="O712" t="str">
            <v/>
          </cell>
          <cell r="P712">
            <v>0</v>
          </cell>
          <cell r="Q712">
            <v>0</v>
          </cell>
          <cell r="R712" t="str">
            <v/>
          </cell>
          <cell r="S712" t="str">
            <v/>
          </cell>
          <cell r="T712">
            <v>0</v>
          </cell>
          <cell r="U712" t="str">
            <v/>
          </cell>
        </row>
        <row r="713">
          <cell r="B713" t="str">
            <v>Filadélfia</v>
          </cell>
          <cell r="C713" t="str">
            <v>-</v>
          </cell>
          <cell r="D713" t="str">
            <v>-</v>
          </cell>
          <cell r="E713" t="str">
            <v>-</v>
          </cell>
          <cell r="F713" t="str">
            <v>-</v>
          </cell>
          <cell r="G713" t="str">
            <v>-</v>
          </cell>
          <cell r="H713" t="str">
            <v>-</v>
          </cell>
          <cell r="I713" t="str">
            <v>-</v>
          </cell>
          <cell r="J713" t="str">
            <v>-</v>
          </cell>
          <cell r="K713" t="str">
            <v>-</v>
          </cell>
          <cell r="L713" t="str">
            <v>-</v>
          </cell>
          <cell r="M713" t="str">
            <v/>
          </cell>
          <cell r="N713" t="str">
            <v/>
          </cell>
          <cell r="O713" t="str">
            <v/>
          </cell>
          <cell r="P713">
            <v>0</v>
          </cell>
          <cell r="Q713">
            <v>0</v>
          </cell>
          <cell r="R713" t="str">
            <v/>
          </cell>
          <cell r="S713" t="str">
            <v/>
          </cell>
          <cell r="T713">
            <v>0</v>
          </cell>
          <cell r="U713" t="str">
            <v/>
          </cell>
        </row>
        <row r="714">
          <cell r="B714" t="str">
            <v>Firmino Alves</v>
          </cell>
          <cell r="C714" t="str">
            <v>-</v>
          </cell>
          <cell r="D714" t="str">
            <v>-</v>
          </cell>
          <cell r="E714" t="str">
            <v>-</v>
          </cell>
          <cell r="F714" t="str">
            <v>-</v>
          </cell>
          <cell r="G714" t="str">
            <v>-</v>
          </cell>
          <cell r="H714" t="str">
            <v>-</v>
          </cell>
          <cell r="I714" t="str">
            <v>-</v>
          </cell>
          <cell r="J714" t="str">
            <v>...</v>
          </cell>
          <cell r="K714" t="str">
            <v>-</v>
          </cell>
          <cell r="L714" t="str">
            <v>-</v>
          </cell>
          <cell r="M714" t="str">
            <v/>
          </cell>
          <cell r="N714" t="str">
            <v/>
          </cell>
          <cell r="O714" t="str">
            <v/>
          </cell>
          <cell r="P714">
            <v>0</v>
          </cell>
          <cell r="Q714">
            <v>0</v>
          </cell>
          <cell r="R714" t="str">
            <v/>
          </cell>
          <cell r="S714" t="str">
            <v/>
          </cell>
          <cell r="T714">
            <v>0</v>
          </cell>
          <cell r="U714" t="str">
            <v/>
          </cell>
        </row>
        <row r="715">
          <cell r="B715" t="str">
            <v>Floresta Azul</v>
          </cell>
          <cell r="C715" t="str">
            <v>-</v>
          </cell>
          <cell r="D715" t="str">
            <v>-</v>
          </cell>
          <cell r="E715" t="str">
            <v>-</v>
          </cell>
          <cell r="F715" t="str">
            <v>-</v>
          </cell>
          <cell r="G715" t="str">
            <v>-</v>
          </cell>
          <cell r="H715" t="str">
            <v>-</v>
          </cell>
          <cell r="I715" t="str">
            <v>-</v>
          </cell>
          <cell r="J715" t="str">
            <v>-</v>
          </cell>
          <cell r="K715" t="str">
            <v>-</v>
          </cell>
          <cell r="L715" t="str">
            <v>-</v>
          </cell>
          <cell r="M715" t="str">
            <v/>
          </cell>
          <cell r="N715" t="str">
            <v/>
          </cell>
          <cell r="O715" t="str">
            <v/>
          </cell>
          <cell r="P715">
            <v>0</v>
          </cell>
          <cell r="Q715">
            <v>0</v>
          </cell>
          <cell r="R715" t="str">
            <v/>
          </cell>
          <cell r="S715" t="str">
            <v/>
          </cell>
          <cell r="T715">
            <v>0</v>
          </cell>
          <cell r="U715" t="str">
            <v/>
          </cell>
        </row>
        <row r="716">
          <cell r="B716" t="str">
            <v>Formosa do Rio Preto</v>
          </cell>
          <cell r="C716">
            <v>3059</v>
          </cell>
          <cell r="D716">
            <v>3360</v>
          </cell>
          <cell r="E716">
            <v>3240</v>
          </cell>
          <cell r="F716">
            <v>2460</v>
          </cell>
          <cell r="G716">
            <v>2580</v>
          </cell>
          <cell r="H716">
            <v>3120</v>
          </cell>
          <cell r="I716">
            <v>2100</v>
          </cell>
          <cell r="J716">
            <v>3277</v>
          </cell>
          <cell r="K716">
            <v>4020</v>
          </cell>
          <cell r="L716">
            <v>3254</v>
          </cell>
          <cell r="M716">
            <v>3047</v>
          </cell>
          <cell r="N716">
            <v>3154.2</v>
          </cell>
          <cell r="O716">
            <v>541.87288382260124</v>
          </cell>
          <cell r="P716">
            <v>0.17783816338122785</v>
          </cell>
          <cell r="Q716">
            <v>0.15</v>
          </cell>
          <cell r="R716">
            <v>50.783333333333331</v>
          </cell>
          <cell r="S716">
            <v>52.57</v>
          </cell>
          <cell r="T716">
            <v>67</v>
          </cell>
          <cell r="U716">
            <v>55.2</v>
          </cell>
        </row>
        <row r="717">
          <cell r="B717" t="str">
            <v>Gandu</v>
          </cell>
          <cell r="C717" t="str">
            <v>-</v>
          </cell>
          <cell r="D717" t="str">
            <v>-</v>
          </cell>
          <cell r="E717" t="str">
            <v>-</v>
          </cell>
          <cell r="F717" t="str">
            <v>-</v>
          </cell>
          <cell r="G717" t="str">
            <v>-</v>
          </cell>
          <cell r="H717" t="str">
            <v>-</v>
          </cell>
          <cell r="I717" t="str">
            <v>-</v>
          </cell>
          <cell r="J717" t="str">
            <v>-</v>
          </cell>
          <cell r="K717" t="str">
            <v>-</v>
          </cell>
          <cell r="L717" t="str">
            <v>-</v>
          </cell>
          <cell r="M717" t="str">
            <v/>
          </cell>
          <cell r="N717" t="str">
            <v/>
          </cell>
          <cell r="O717" t="str">
            <v/>
          </cell>
          <cell r="P717">
            <v>0</v>
          </cell>
          <cell r="Q717">
            <v>0</v>
          </cell>
          <cell r="R717" t="str">
            <v/>
          </cell>
          <cell r="S717" t="str">
            <v/>
          </cell>
          <cell r="T717">
            <v>0</v>
          </cell>
          <cell r="U717" t="str">
            <v/>
          </cell>
        </row>
        <row r="718">
          <cell r="B718" t="str">
            <v>Gavião</v>
          </cell>
          <cell r="C718" t="str">
            <v>-</v>
          </cell>
          <cell r="D718" t="str">
            <v>-</v>
          </cell>
          <cell r="E718" t="str">
            <v>-</v>
          </cell>
          <cell r="F718" t="str">
            <v>-</v>
          </cell>
          <cell r="G718" t="str">
            <v>-</v>
          </cell>
          <cell r="H718" t="str">
            <v>-</v>
          </cell>
          <cell r="I718" t="str">
            <v>-</v>
          </cell>
          <cell r="J718" t="str">
            <v>-</v>
          </cell>
          <cell r="K718" t="str">
            <v>-</v>
          </cell>
          <cell r="L718" t="str">
            <v>-</v>
          </cell>
          <cell r="M718" t="str">
            <v/>
          </cell>
          <cell r="N718" t="str">
            <v/>
          </cell>
          <cell r="O718" t="str">
            <v/>
          </cell>
          <cell r="P718">
            <v>0</v>
          </cell>
          <cell r="Q718">
            <v>0</v>
          </cell>
          <cell r="R718" t="str">
            <v/>
          </cell>
          <cell r="S718" t="str">
            <v/>
          </cell>
          <cell r="T718">
            <v>0</v>
          </cell>
          <cell r="U718" t="str">
            <v/>
          </cell>
        </row>
        <row r="719">
          <cell r="B719" t="str">
            <v>Gentio do Ouro</v>
          </cell>
          <cell r="C719" t="str">
            <v>-</v>
          </cell>
          <cell r="D719" t="str">
            <v>-</v>
          </cell>
          <cell r="E719" t="str">
            <v>-</v>
          </cell>
          <cell r="F719" t="str">
            <v>-</v>
          </cell>
          <cell r="G719" t="str">
            <v>-</v>
          </cell>
          <cell r="H719" t="str">
            <v>-</v>
          </cell>
          <cell r="I719" t="str">
            <v>-</v>
          </cell>
          <cell r="J719" t="str">
            <v>-</v>
          </cell>
          <cell r="K719" t="str">
            <v>-</v>
          </cell>
          <cell r="L719" t="str">
            <v>-</v>
          </cell>
          <cell r="M719" t="str">
            <v/>
          </cell>
          <cell r="N719" t="str">
            <v/>
          </cell>
          <cell r="O719" t="str">
            <v/>
          </cell>
          <cell r="P719">
            <v>0</v>
          </cell>
          <cell r="Q719">
            <v>0</v>
          </cell>
          <cell r="R719" t="str">
            <v/>
          </cell>
          <cell r="S719" t="str">
            <v/>
          </cell>
          <cell r="T719">
            <v>0</v>
          </cell>
          <cell r="U719" t="str">
            <v/>
          </cell>
        </row>
        <row r="720">
          <cell r="B720" t="str">
            <v>Glória</v>
          </cell>
          <cell r="C720" t="str">
            <v>-</v>
          </cell>
          <cell r="D720" t="str">
            <v>-</v>
          </cell>
          <cell r="E720" t="str">
            <v>-</v>
          </cell>
          <cell r="F720" t="str">
            <v>-</v>
          </cell>
          <cell r="G720" t="str">
            <v>-</v>
          </cell>
          <cell r="H720" t="str">
            <v>-</v>
          </cell>
          <cell r="I720" t="str">
            <v>-</v>
          </cell>
          <cell r="J720" t="str">
            <v>-</v>
          </cell>
          <cell r="K720" t="str">
            <v>-</v>
          </cell>
          <cell r="L720" t="str">
            <v>-</v>
          </cell>
          <cell r="M720" t="str">
            <v/>
          </cell>
          <cell r="N720" t="str">
            <v/>
          </cell>
          <cell r="O720" t="str">
            <v/>
          </cell>
          <cell r="P720">
            <v>0</v>
          </cell>
          <cell r="Q720">
            <v>0</v>
          </cell>
          <cell r="R720" t="str">
            <v/>
          </cell>
          <cell r="S720" t="str">
            <v/>
          </cell>
          <cell r="T720">
            <v>0</v>
          </cell>
          <cell r="U720" t="str">
            <v/>
          </cell>
        </row>
        <row r="721">
          <cell r="B721" t="str">
            <v>Gongogi</v>
          </cell>
          <cell r="C721" t="str">
            <v>-</v>
          </cell>
          <cell r="D721" t="str">
            <v>-</v>
          </cell>
          <cell r="E721" t="str">
            <v>-</v>
          </cell>
          <cell r="F721" t="str">
            <v>-</v>
          </cell>
          <cell r="G721" t="str">
            <v>-</v>
          </cell>
          <cell r="H721" t="str">
            <v>-</v>
          </cell>
          <cell r="I721" t="str">
            <v>-</v>
          </cell>
          <cell r="J721" t="str">
            <v>-</v>
          </cell>
          <cell r="K721" t="str">
            <v>-</v>
          </cell>
          <cell r="L721" t="str">
            <v>-</v>
          </cell>
          <cell r="M721" t="str">
            <v/>
          </cell>
          <cell r="N721" t="str">
            <v/>
          </cell>
          <cell r="O721" t="str">
            <v/>
          </cell>
          <cell r="P721">
            <v>0</v>
          </cell>
          <cell r="Q721">
            <v>0</v>
          </cell>
          <cell r="R721" t="str">
            <v/>
          </cell>
          <cell r="S721" t="str">
            <v/>
          </cell>
          <cell r="T721">
            <v>0</v>
          </cell>
          <cell r="U721" t="str">
            <v/>
          </cell>
        </row>
        <row r="722">
          <cell r="B722" t="str">
            <v>Governador Mangabeira</v>
          </cell>
          <cell r="C722" t="str">
            <v>-</v>
          </cell>
          <cell r="D722" t="str">
            <v>-</v>
          </cell>
          <cell r="E722" t="str">
            <v>-</v>
          </cell>
          <cell r="F722" t="str">
            <v>-</v>
          </cell>
          <cell r="G722" t="str">
            <v>-</v>
          </cell>
          <cell r="H722" t="str">
            <v>-</v>
          </cell>
          <cell r="I722" t="str">
            <v>-</v>
          </cell>
          <cell r="J722" t="str">
            <v>-</v>
          </cell>
          <cell r="K722" t="str">
            <v>-</v>
          </cell>
          <cell r="L722" t="str">
            <v>-</v>
          </cell>
          <cell r="M722" t="str">
            <v/>
          </cell>
          <cell r="N722" t="str">
            <v/>
          </cell>
          <cell r="O722" t="str">
            <v/>
          </cell>
          <cell r="P722">
            <v>0</v>
          </cell>
          <cell r="Q722">
            <v>0</v>
          </cell>
          <cell r="R722" t="str">
            <v/>
          </cell>
          <cell r="S722" t="str">
            <v/>
          </cell>
          <cell r="T722">
            <v>0</v>
          </cell>
          <cell r="U722" t="str">
            <v/>
          </cell>
        </row>
        <row r="723">
          <cell r="B723" t="str">
            <v>Guajeru</v>
          </cell>
          <cell r="C723" t="str">
            <v>-</v>
          </cell>
          <cell r="D723" t="str">
            <v>-</v>
          </cell>
          <cell r="E723" t="str">
            <v>-</v>
          </cell>
          <cell r="F723" t="str">
            <v>-</v>
          </cell>
          <cell r="G723" t="str">
            <v>-</v>
          </cell>
          <cell r="H723" t="str">
            <v>-</v>
          </cell>
          <cell r="I723" t="str">
            <v>-</v>
          </cell>
          <cell r="J723" t="str">
            <v>-</v>
          </cell>
          <cell r="K723" t="str">
            <v>-</v>
          </cell>
          <cell r="L723" t="str">
            <v>-</v>
          </cell>
          <cell r="M723" t="str">
            <v/>
          </cell>
          <cell r="N723" t="str">
            <v/>
          </cell>
          <cell r="O723" t="str">
            <v/>
          </cell>
          <cell r="P723">
            <v>0</v>
          </cell>
          <cell r="Q723">
            <v>0</v>
          </cell>
          <cell r="R723" t="str">
            <v/>
          </cell>
          <cell r="S723" t="str">
            <v/>
          </cell>
          <cell r="T723">
            <v>0</v>
          </cell>
          <cell r="U723" t="str">
            <v/>
          </cell>
        </row>
        <row r="724">
          <cell r="B724" t="str">
            <v>Guanambi</v>
          </cell>
          <cell r="C724" t="str">
            <v>-</v>
          </cell>
          <cell r="D724" t="str">
            <v>-</v>
          </cell>
          <cell r="E724" t="str">
            <v>-</v>
          </cell>
          <cell r="F724" t="str">
            <v>-</v>
          </cell>
          <cell r="G724" t="str">
            <v>-</v>
          </cell>
          <cell r="H724" t="str">
            <v>-</v>
          </cell>
          <cell r="I724" t="str">
            <v>-</v>
          </cell>
          <cell r="J724" t="str">
            <v>-</v>
          </cell>
          <cell r="K724" t="str">
            <v>-</v>
          </cell>
          <cell r="L724" t="str">
            <v>-</v>
          </cell>
          <cell r="M724" t="str">
            <v/>
          </cell>
          <cell r="N724" t="str">
            <v/>
          </cell>
          <cell r="O724" t="str">
            <v/>
          </cell>
          <cell r="P724">
            <v>0</v>
          </cell>
          <cell r="Q724">
            <v>0</v>
          </cell>
          <cell r="R724" t="str">
            <v/>
          </cell>
          <cell r="S724" t="str">
            <v/>
          </cell>
          <cell r="T724">
            <v>0</v>
          </cell>
          <cell r="U724" t="str">
            <v/>
          </cell>
        </row>
        <row r="725">
          <cell r="B725" t="str">
            <v>Guaratinga</v>
          </cell>
          <cell r="C725" t="str">
            <v>-</v>
          </cell>
          <cell r="D725" t="str">
            <v>-</v>
          </cell>
          <cell r="E725" t="str">
            <v>-</v>
          </cell>
          <cell r="F725" t="str">
            <v>-</v>
          </cell>
          <cell r="G725" t="str">
            <v>-</v>
          </cell>
          <cell r="H725" t="str">
            <v>-</v>
          </cell>
          <cell r="I725" t="str">
            <v>-</v>
          </cell>
          <cell r="J725" t="str">
            <v>-</v>
          </cell>
          <cell r="K725" t="str">
            <v>-</v>
          </cell>
          <cell r="L725" t="str">
            <v>-</v>
          </cell>
          <cell r="M725" t="str">
            <v/>
          </cell>
          <cell r="N725" t="str">
            <v/>
          </cell>
          <cell r="O725" t="str">
            <v/>
          </cell>
          <cell r="P725">
            <v>0</v>
          </cell>
          <cell r="Q725">
            <v>0</v>
          </cell>
          <cell r="R725" t="str">
            <v/>
          </cell>
          <cell r="S725" t="str">
            <v/>
          </cell>
          <cell r="T725">
            <v>0</v>
          </cell>
          <cell r="U725" t="str">
            <v/>
          </cell>
        </row>
        <row r="726">
          <cell r="B726" t="str">
            <v>Heliópolis</v>
          </cell>
          <cell r="C726" t="str">
            <v>-</v>
          </cell>
          <cell r="D726" t="str">
            <v>-</v>
          </cell>
          <cell r="E726" t="str">
            <v>-</v>
          </cell>
          <cell r="F726" t="str">
            <v>-</v>
          </cell>
          <cell r="G726" t="str">
            <v>-</v>
          </cell>
          <cell r="H726" t="str">
            <v>-</v>
          </cell>
          <cell r="I726" t="str">
            <v>-</v>
          </cell>
          <cell r="J726" t="str">
            <v>-</v>
          </cell>
          <cell r="K726" t="str">
            <v>-</v>
          </cell>
          <cell r="L726" t="str">
            <v>-</v>
          </cell>
          <cell r="M726" t="str">
            <v/>
          </cell>
          <cell r="N726" t="str">
            <v/>
          </cell>
          <cell r="O726" t="str">
            <v/>
          </cell>
          <cell r="P726">
            <v>0</v>
          </cell>
          <cell r="Q726">
            <v>0</v>
          </cell>
          <cell r="R726" t="str">
            <v/>
          </cell>
          <cell r="S726" t="str">
            <v/>
          </cell>
          <cell r="T726">
            <v>0</v>
          </cell>
          <cell r="U726" t="str">
            <v/>
          </cell>
        </row>
        <row r="727">
          <cell r="B727" t="str">
            <v>Iaçu</v>
          </cell>
          <cell r="C727" t="str">
            <v>-</v>
          </cell>
          <cell r="D727" t="str">
            <v>-</v>
          </cell>
          <cell r="E727" t="str">
            <v>-</v>
          </cell>
          <cell r="F727" t="str">
            <v>-</v>
          </cell>
          <cell r="G727" t="str">
            <v>-</v>
          </cell>
          <cell r="H727" t="str">
            <v>-</v>
          </cell>
          <cell r="I727" t="str">
            <v>-</v>
          </cell>
          <cell r="J727" t="str">
            <v>-</v>
          </cell>
          <cell r="K727" t="str">
            <v>-</v>
          </cell>
          <cell r="L727" t="str">
            <v>-</v>
          </cell>
          <cell r="M727" t="str">
            <v/>
          </cell>
          <cell r="N727" t="str">
            <v/>
          </cell>
          <cell r="O727" t="str">
            <v/>
          </cell>
          <cell r="P727">
            <v>0</v>
          </cell>
          <cell r="Q727">
            <v>0</v>
          </cell>
          <cell r="R727" t="str">
            <v/>
          </cell>
          <cell r="S727" t="str">
            <v/>
          </cell>
          <cell r="T727">
            <v>0</v>
          </cell>
          <cell r="U727" t="str">
            <v/>
          </cell>
        </row>
        <row r="728">
          <cell r="B728" t="str">
            <v>Ibiassucê</v>
          </cell>
          <cell r="C728" t="str">
            <v>-</v>
          </cell>
          <cell r="D728" t="str">
            <v>-</v>
          </cell>
          <cell r="E728" t="str">
            <v>-</v>
          </cell>
          <cell r="F728" t="str">
            <v>-</v>
          </cell>
          <cell r="G728" t="str">
            <v>-</v>
          </cell>
          <cell r="H728" t="str">
            <v>-</v>
          </cell>
          <cell r="I728" t="str">
            <v>-</v>
          </cell>
          <cell r="J728" t="str">
            <v>-</v>
          </cell>
          <cell r="K728" t="str">
            <v>-</v>
          </cell>
          <cell r="L728" t="str">
            <v>-</v>
          </cell>
          <cell r="M728" t="str">
            <v/>
          </cell>
          <cell r="N728" t="str">
            <v/>
          </cell>
          <cell r="O728" t="str">
            <v/>
          </cell>
          <cell r="P728">
            <v>0</v>
          </cell>
          <cell r="Q728">
            <v>0</v>
          </cell>
          <cell r="R728" t="str">
            <v/>
          </cell>
          <cell r="S728" t="str">
            <v/>
          </cell>
          <cell r="T728">
            <v>0</v>
          </cell>
          <cell r="U728" t="str">
            <v/>
          </cell>
        </row>
        <row r="729">
          <cell r="B729" t="str">
            <v>Ibicaraí</v>
          </cell>
          <cell r="C729" t="str">
            <v>-</v>
          </cell>
          <cell r="D729" t="str">
            <v>-</v>
          </cell>
          <cell r="E729" t="str">
            <v>-</v>
          </cell>
          <cell r="F729" t="str">
            <v>-</v>
          </cell>
          <cell r="G729" t="str">
            <v>-</v>
          </cell>
          <cell r="H729" t="str">
            <v>-</v>
          </cell>
          <cell r="I729" t="str">
            <v>-</v>
          </cell>
          <cell r="J729" t="str">
            <v>-</v>
          </cell>
          <cell r="K729" t="str">
            <v>-</v>
          </cell>
          <cell r="L729" t="str">
            <v>-</v>
          </cell>
          <cell r="M729" t="str">
            <v/>
          </cell>
          <cell r="N729" t="str">
            <v/>
          </cell>
          <cell r="O729" t="str">
            <v/>
          </cell>
          <cell r="P729">
            <v>0</v>
          </cell>
          <cell r="Q729">
            <v>0</v>
          </cell>
          <cell r="R729" t="str">
            <v/>
          </cell>
          <cell r="S729" t="str">
            <v/>
          </cell>
          <cell r="T729">
            <v>0</v>
          </cell>
          <cell r="U729" t="str">
            <v/>
          </cell>
        </row>
        <row r="730">
          <cell r="B730" t="str">
            <v>Ibicoara</v>
          </cell>
          <cell r="C730" t="str">
            <v>-</v>
          </cell>
          <cell r="D730" t="str">
            <v>-</v>
          </cell>
          <cell r="E730" t="str">
            <v>-</v>
          </cell>
          <cell r="F730" t="str">
            <v>-</v>
          </cell>
          <cell r="G730" t="str">
            <v>-</v>
          </cell>
          <cell r="H730" t="str">
            <v>-</v>
          </cell>
          <cell r="I730" t="str">
            <v>-</v>
          </cell>
          <cell r="J730" t="str">
            <v>-</v>
          </cell>
          <cell r="K730" t="str">
            <v>-</v>
          </cell>
          <cell r="L730" t="str">
            <v>-</v>
          </cell>
          <cell r="M730" t="str">
            <v/>
          </cell>
          <cell r="N730" t="str">
            <v/>
          </cell>
          <cell r="O730" t="str">
            <v/>
          </cell>
          <cell r="P730">
            <v>0</v>
          </cell>
          <cell r="Q730">
            <v>0</v>
          </cell>
          <cell r="R730" t="str">
            <v/>
          </cell>
          <cell r="S730" t="str">
            <v/>
          </cell>
          <cell r="T730">
            <v>0</v>
          </cell>
          <cell r="U730" t="str">
            <v/>
          </cell>
        </row>
        <row r="731">
          <cell r="B731" t="str">
            <v>Ibicuí</v>
          </cell>
          <cell r="C731" t="str">
            <v>-</v>
          </cell>
          <cell r="D731" t="str">
            <v>-</v>
          </cell>
          <cell r="E731" t="str">
            <v>-</v>
          </cell>
          <cell r="F731" t="str">
            <v>-</v>
          </cell>
          <cell r="G731" t="str">
            <v>-</v>
          </cell>
          <cell r="H731" t="str">
            <v>-</v>
          </cell>
          <cell r="I731" t="str">
            <v>-</v>
          </cell>
          <cell r="J731" t="str">
            <v>-</v>
          </cell>
          <cell r="K731" t="str">
            <v>-</v>
          </cell>
          <cell r="L731" t="str">
            <v>-</v>
          </cell>
          <cell r="M731" t="str">
            <v/>
          </cell>
          <cell r="N731" t="str">
            <v/>
          </cell>
          <cell r="O731" t="str">
            <v/>
          </cell>
          <cell r="P731">
            <v>0</v>
          </cell>
          <cell r="Q731">
            <v>0</v>
          </cell>
          <cell r="R731" t="str">
            <v/>
          </cell>
          <cell r="S731" t="str">
            <v/>
          </cell>
          <cell r="T731">
            <v>0</v>
          </cell>
          <cell r="U731" t="str">
            <v/>
          </cell>
        </row>
        <row r="732">
          <cell r="B732" t="str">
            <v>Ibipeba</v>
          </cell>
          <cell r="C732" t="str">
            <v>-</v>
          </cell>
          <cell r="D732" t="str">
            <v>-</v>
          </cell>
          <cell r="E732" t="str">
            <v>-</v>
          </cell>
          <cell r="F732" t="str">
            <v>-</v>
          </cell>
          <cell r="G732" t="str">
            <v>-</v>
          </cell>
          <cell r="H732" t="str">
            <v>-</v>
          </cell>
          <cell r="I732" t="str">
            <v>-</v>
          </cell>
          <cell r="J732" t="str">
            <v>-</v>
          </cell>
          <cell r="K732" t="str">
            <v>-</v>
          </cell>
          <cell r="L732" t="str">
            <v>-</v>
          </cell>
          <cell r="M732" t="str">
            <v/>
          </cell>
          <cell r="N732" t="str">
            <v/>
          </cell>
          <cell r="O732" t="str">
            <v/>
          </cell>
          <cell r="P732">
            <v>0</v>
          </cell>
          <cell r="Q732">
            <v>0</v>
          </cell>
          <cell r="R732" t="str">
            <v/>
          </cell>
          <cell r="S732" t="str">
            <v/>
          </cell>
          <cell r="T732">
            <v>0</v>
          </cell>
          <cell r="U732" t="str">
            <v/>
          </cell>
        </row>
        <row r="733">
          <cell r="B733" t="str">
            <v>Ibipitanga</v>
          </cell>
          <cell r="C733" t="str">
            <v>-</v>
          </cell>
          <cell r="D733" t="str">
            <v>-</v>
          </cell>
          <cell r="E733" t="str">
            <v>-</v>
          </cell>
          <cell r="F733" t="str">
            <v>-</v>
          </cell>
          <cell r="G733" t="str">
            <v>-</v>
          </cell>
          <cell r="H733" t="str">
            <v>-</v>
          </cell>
          <cell r="I733" t="str">
            <v>-</v>
          </cell>
          <cell r="J733" t="str">
            <v>-</v>
          </cell>
          <cell r="K733" t="str">
            <v>-</v>
          </cell>
          <cell r="L733" t="str">
            <v>-</v>
          </cell>
          <cell r="M733" t="str">
            <v/>
          </cell>
          <cell r="N733" t="str">
            <v/>
          </cell>
          <cell r="O733" t="str">
            <v/>
          </cell>
          <cell r="P733">
            <v>0</v>
          </cell>
          <cell r="Q733">
            <v>0</v>
          </cell>
          <cell r="R733" t="str">
            <v/>
          </cell>
          <cell r="S733" t="str">
            <v/>
          </cell>
          <cell r="T733">
            <v>0</v>
          </cell>
          <cell r="U733" t="str">
            <v/>
          </cell>
        </row>
        <row r="734">
          <cell r="B734" t="str">
            <v>Ibiquera</v>
          </cell>
          <cell r="C734" t="str">
            <v>-</v>
          </cell>
          <cell r="D734" t="str">
            <v>-</v>
          </cell>
          <cell r="E734" t="str">
            <v>-</v>
          </cell>
          <cell r="F734" t="str">
            <v>-</v>
          </cell>
          <cell r="G734" t="str">
            <v>-</v>
          </cell>
          <cell r="H734" t="str">
            <v>-</v>
          </cell>
          <cell r="I734" t="str">
            <v>-</v>
          </cell>
          <cell r="J734" t="str">
            <v>-</v>
          </cell>
          <cell r="K734" t="str">
            <v>-</v>
          </cell>
          <cell r="L734" t="str">
            <v>-</v>
          </cell>
          <cell r="M734" t="str">
            <v/>
          </cell>
          <cell r="N734" t="str">
            <v/>
          </cell>
          <cell r="O734" t="str">
            <v/>
          </cell>
          <cell r="P734">
            <v>0</v>
          </cell>
          <cell r="Q734">
            <v>0</v>
          </cell>
          <cell r="R734" t="str">
            <v/>
          </cell>
          <cell r="S734" t="str">
            <v/>
          </cell>
          <cell r="T734">
            <v>0</v>
          </cell>
          <cell r="U734" t="str">
            <v/>
          </cell>
        </row>
        <row r="735">
          <cell r="B735" t="str">
            <v>Ibirapitanga</v>
          </cell>
          <cell r="C735" t="str">
            <v>-</v>
          </cell>
          <cell r="D735" t="str">
            <v>-</v>
          </cell>
          <cell r="E735" t="str">
            <v>-</v>
          </cell>
          <cell r="F735" t="str">
            <v>-</v>
          </cell>
          <cell r="G735" t="str">
            <v>-</v>
          </cell>
          <cell r="H735" t="str">
            <v>...</v>
          </cell>
          <cell r="I735" t="str">
            <v>-</v>
          </cell>
          <cell r="J735" t="str">
            <v>-</v>
          </cell>
          <cell r="K735" t="str">
            <v>-</v>
          </cell>
          <cell r="L735" t="str">
            <v>-</v>
          </cell>
          <cell r="M735" t="str">
            <v/>
          </cell>
          <cell r="N735" t="str">
            <v/>
          </cell>
          <cell r="O735" t="str">
            <v/>
          </cell>
          <cell r="P735">
            <v>0</v>
          </cell>
          <cell r="Q735">
            <v>0</v>
          </cell>
          <cell r="R735" t="str">
            <v/>
          </cell>
          <cell r="S735" t="str">
            <v/>
          </cell>
          <cell r="T735">
            <v>0</v>
          </cell>
          <cell r="U735" t="str">
            <v/>
          </cell>
        </row>
        <row r="736">
          <cell r="B736" t="str">
            <v>Ibirapuã</v>
          </cell>
          <cell r="C736" t="str">
            <v>-</v>
          </cell>
          <cell r="D736" t="str">
            <v>-</v>
          </cell>
          <cell r="E736" t="str">
            <v>-</v>
          </cell>
          <cell r="F736" t="str">
            <v>-</v>
          </cell>
          <cell r="G736" t="str">
            <v>-</v>
          </cell>
          <cell r="H736" t="str">
            <v>-</v>
          </cell>
          <cell r="I736" t="str">
            <v>-</v>
          </cell>
          <cell r="J736" t="str">
            <v>-</v>
          </cell>
          <cell r="K736" t="str">
            <v>-</v>
          </cell>
          <cell r="L736" t="str">
            <v>-</v>
          </cell>
          <cell r="M736" t="str">
            <v/>
          </cell>
          <cell r="N736" t="str">
            <v/>
          </cell>
          <cell r="O736" t="str">
            <v/>
          </cell>
          <cell r="P736">
            <v>0</v>
          </cell>
          <cell r="Q736">
            <v>0</v>
          </cell>
          <cell r="R736" t="str">
            <v/>
          </cell>
          <cell r="S736" t="str">
            <v/>
          </cell>
          <cell r="T736">
            <v>0</v>
          </cell>
          <cell r="U736" t="str">
            <v/>
          </cell>
        </row>
        <row r="737">
          <cell r="B737" t="str">
            <v>Ibirataia</v>
          </cell>
          <cell r="C737" t="str">
            <v>-</v>
          </cell>
          <cell r="D737" t="str">
            <v>-</v>
          </cell>
          <cell r="E737" t="str">
            <v>-</v>
          </cell>
          <cell r="F737" t="str">
            <v>-</v>
          </cell>
          <cell r="G737" t="str">
            <v>-</v>
          </cell>
          <cell r="H737" t="str">
            <v>-</v>
          </cell>
          <cell r="I737" t="str">
            <v>-</v>
          </cell>
          <cell r="J737" t="str">
            <v>-</v>
          </cell>
          <cell r="K737" t="str">
            <v>-</v>
          </cell>
          <cell r="L737" t="str">
            <v>-</v>
          </cell>
          <cell r="M737" t="str">
            <v/>
          </cell>
          <cell r="N737" t="str">
            <v/>
          </cell>
          <cell r="O737" t="str">
            <v/>
          </cell>
          <cell r="P737">
            <v>0</v>
          </cell>
          <cell r="Q737">
            <v>0</v>
          </cell>
          <cell r="R737" t="str">
            <v/>
          </cell>
          <cell r="S737" t="str">
            <v/>
          </cell>
          <cell r="T737">
            <v>0</v>
          </cell>
          <cell r="U737" t="str">
            <v/>
          </cell>
        </row>
        <row r="738">
          <cell r="B738" t="str">
            <v>Ibitiara</v>
          </cell>
          <cell r="C738" t="str">
            <v>-</v>
          </cell>
          <cell r="D738" t="str">
            <v>-</v>
          </cell>
          <cell r="E738" t="str">
            <v>-</v>
          </cell>
          <cell r="F738" t="str">
            <v>-</v>
          </cell>
          <cell r="G738" t="str">
            <v>-</v>
          </cell>
          <cell r="H738" t="str">
            <v>-</v>
          </cell>
          <cell r="I738" t="str">
            <v>-</v>
          </cell>
          <cell r="J738" t="str">
            <v>-</v>
          </cell>
          <cell r="K738" t="str">
            <v>-</v>
          </cell>
          <cell r="L738" t="str">
            <v>-</v>
          </cell>
          <cell r="M738" t="str">
            <v/>
          </cell>
          <cell r="N738" t="str">
            <v/>
          </cell>
          <cell r="O738" t="str">
            <v/>
          </cell>
          <cell r="P738">
            <v>0</v>
          </cell>
          <cell r="Q738">
            <v>0</v>
          </cell>
          <cell r="R738" t="str">
            <v/>
          </cell>
          <cell r="S738" t="str">
            <v/>
          </cell>
          <cell r="T738">
            <v>0</v>
          </cell>
          <cell r="U738" t="str">
            <v/>
          </cell>
        </row>
        <row r="739">
          <cell r="B739" t="str">
            <v>Ibititá</v>
          </cell>
          <cell r="C739" t="str">
            <v>-</v>
          </cell>
          <cell r="D739" t="str">
            <v>-</v>
          </cell>
          <cell r="E739" t="str">
            <v>-</v>
          </cell>
          <cell r="F739" t="str">
            <v>-</v>
          </cell>
          <cell r="G739" t="str">
            <v>-</v>
          </cell>
          <cell r="H739" t="str">
            <v>-</v>
          </cell>
          <cell r="I739" t="str">
            <v>-</v>
          </cell>
          <cell r="J739" t="str">
            <v>-</v>
          </cell>
          <cell r="K739" t="str">
            <v>-</v>
          </cell>
          <cell r="L739" t="str">
            <v>-</v>
          </cell>
          <cell r="M739" t="str">
            <v/>
          </cell>
          <cell r="N739" t="str">
            <v/>
          </cell>
          <cell r="O739" t="str">
            <v/>
          </cell>
          <cell r="P739">
            <v>0</v>
          </cell>
          <cell r="Q739">
            <v>0</v>
          </cell>
          <cell r="R739" t="str">
            <v/>
          </cell>
          <cell r="S739" t="str">
            <v/>
          </cell>
          <cell r="T739">
            <v>0</v>
          </cell>
          <cell r="U739" t="str">
            <v/>
          </cell>
        </row>
        <row r="740">
          <cell r="B740" t="str">
            <v>Ibotirama</v>
          </cell>
          <cell r="C740" t="str">
            <v>-</v>
          </cell>
          <cell r="D740" t="str">
            <v>-</v>
          </cell>
          <cell r="E740" t="str">
            <v>-</v>
          </cell>
          <cell r="F740" t="str">
            <v>-</v>
          </cell>
          <cell r="G740" t="str">
            <v>-</v>
          </cell>
          <cell r="H740" t="str">
            <v>-</v>
          </cell>
          <cell r="I740" t="str">
            <v>-</v>
          </cell>
          <cell r="J740" t="str">
            <v>-</v>
          </cell>
          <cell r="K740" t="str">
            <v>-</v>
          </cell>
          <cell r="L740" t="str">
            <v>-</v>
          </cell>
          <cell r="M740" t="str">
            <v/>
          </cell>
          <cell r="N740" t="str">
            <v/>
          </cell>
          <cell r="O740" t="str">
            <v/>
          </cell>
          <cell r="P740">
            <v>0</v>
          </cell>
          <cell r="Q740">
            <v>0</v>
          </cell>
          <cell r="R740" t="str">
            <v/>
          </cell>
          <cell r="S740" t="str">
            <v/>
          </cell>
          <cell r="T740">
            <v>0</v>
          </cell>
          <cell r="U740" t="str">
            <v/>
          </cell>
        </row>
        <row r="741">
          <cell r="B741" t="str">
            <v>Ichu</v>
          </cell>
          <cell r="C741" t="str">
            <v>-</v>
          </cell>
          <cell r="D741" t="str">
            <v>-</v>
          </cell>
          <cell r="E741" t="str">
            <v>-</v>
          </cell>
          <cell r="F741" t="str">
            <v>-</v>
          </cell>
          <cell r="G741" t="str">
            <v>-</v>
          </cell>
          <cell r="H741" t="str">
            <v>-</v>
          </cell>
          <cell r="I741" t="str">
            <v>-</v>
          </cell>
          <cell r="J741" t="str">
            <v>-</v>
          </cell>
          <cell r="K741" t="str">
            <v>-</v>
          </cell>
          <cell r="L741" t="str">
            <v>-</v>
          </cell>
          <cell r="M741" t="str">
            <v/>
          </cell>
          <cell r="N741" t="str">
            <v/>
          </cell>
          <cell r="O741" t="str">
            <v/>
          </cell>
          <cell r="P741">
            <v>0</v>
          </cell>
          <cell r="Q741">
            <v>0</v>
          </cell>
          <cell r="R741" t="str">
            <v/>
          </cell>
          <cell r="S741" t="str">
            <v/>
          </cell>
          <cell r="T741">
            <v>0</v>
          </cell>
          <cell r="U741" t="str">
            <v/>
          </cell>
        </row>
        <row r="742">
          <cell r="B742" t="str">
            <v>Igaporã</v>
          </cell>
          <cell r="C742" t="str">
            <v>-</v>
          </cell>
          <cell r="D742" t="str">
            <v>-</v>
          </cell>
          <cell r="E742" t="str">
            <v>-</v>
          </cell>
          <cell r="F742" t="str">
            <v>-</v>
          </cell>
          <cell r="G742" t="str">
            <v>-</v>
          </cell>
          <cell r="H742" t="str">
            <v>-</v>
          </cell>
          <cell r="I742" t="str">
            <v>-</v>
          </cell>
          <cell r="J742" t="str">
            <v>-</v>
          </cell>
          <cell r="K742" t="str">
            <v>-</v>
          </cell>
          <cell r="L742" t="str">
            <v>-</v>
          </cell>
          <cell r="M742" t="str">
            <v/>
          </cell>
          <cell r="N742" t="str">
            <v/>
          </cell>
          <cell r="O742" t="str">
            <v/>
          </cell>
          <cell r="P742">
            <v>0</v>
          </cell>
          <cell r="Q742">
            <v>0</v>
          </cell>
          <cell r="R742" t="str">
            <v/>
          </cell>
          <cell r="S742" t="str">
            <v/>
          </cell>
          <cell r="T742">
            <v>0</v>
          </cell>
          <cell r="U742" t="str">
            <v/>
          </cell>
        </row>
        <row r="743">
          <cell r="B743" t="str">
            <v>Igrapiúna</v>
          </cell>
          <cell r="C743" t="str">
            <v>-</v>
          </cell>
          <cell r="D743" t="str">
            <v>-</v>
          </cell>
          <cell r="E743" t="str">
            <v>-</v>
          </cell>
          <cell r="F743" t="str">
            <v>-</v>
          </cell>
          <cell r="G743" t="str">
            <v>-</v>
          </cell>
          <cell r="H743" t="str">
            <v>-</v>
          </cell>
          <cell r="I743" t="str">
            <v>-</v>
          </cell>
          <cell r="J743" t="str">
            <v>-</v>
          </cell>
          <cell r="K743" t="str">
            <v>-</v>
          </cell>
          <cell r="L743" t="str">
            <v>-</v>
          </cell>
          <cell r="M743" t="str">
            <v/>
          </cell>
          <cell r="N743" t="str">
            <v/>
          </cell>
          <cell r="O743" t="str">
            <v/>
          </cell>
          <cell r="P743">
            <v>0</v>
          </cell>
          <cell r="Q743">
            <v>0</v>
          </cell>
          <cell r="R743" t="str">
            <v/>
          </cell>
          <cell r="S743" t="str">
            <v/>
          </cell>
          <cell r="T743">
            <v>0</v>
          </cell>
          <cell r="U743" t="str">
            <v/>
          </cell>
        </row>
        <row r="744">
          <cell r="B744" t="str">
            <v>Iguaí</v>
          </cell>
          <cell r="C744" t="str">
            <v>-</v>
          </cell>
          <cell r="D744" t="str">
            <v>-</v>
          </cell>
          <cell r="E744" t="str">
            <v>-</v>
          </cell>
          <cell r="F744" t="str">
            <v>-</v>
          </cell>
          <cell r="G744" t="str">
            <v>-</v>
          </cell>
          <cell r="H744" t="str">
            <v>-</v>
          </cell>
          <cell r="I744" t="str">
            <v>-</v>
          </cell>
          <cell r="J744" t="str">
            <v>-</v>
          </cell>
          <cell r="K744" t="str">
            <v>-</v>
          </cell>
          <cell r="L744" t="str">
            <v>-</v>
          </cell>
          <cell r="M744" t="str">
            <v/>
          </cell>
          <cell r="N744" t="str">
            <v/>
          </cell>
          <cell r="O744" t="str">
            <v/>
          </cell>
          <cell r="P744">
            <v>0</v>
          </cell>
          <cell r="Q744">
            <v>0</v>
          </cell>
          <cell r="R744" t="str">
            <v/>
          </cell>
          <cell r="S744" t="str">
            <v/>
          </cell>
          <cell r="T744">
            <v>0</v>
          </cell>
          <cell r="U744" t="str">
            <v/>
          </cell>
        </row>
        <row r="745">
          <cell r="B745" t="str">
            <v>Ilhéus</v>
          </cell>
          <cell r="C745" t="str">
            <v>-</v>
          </cell>
          <cell r="D745" t="str">
            <v>-</v>
          </cell>
          <cell r="E745" t="str">
            <v>-</v>
          </cell>
          <cell r="F745" t="str">
            <v>-</v>
          </cell>
          <cell r="G745" t="str">
            <v>-</v>
          </cell>
          <cell r="H745" t="str">
            <v>-</v>
          </cell>
          <cell r="I745" t="str">
            <v>-</v>
          </cell>
          <cell r="J745" t="str">
            <v>-</v>
          </cell>
          <cell r="K745" t="str">
            <v>-</v>
          </cell>
          <cell r="L745" t="str">
            <v>-</v>
          </cell>
          <cell r="M745" t="str">
            <v/>
          </cell>
          <cell r="N745" t="str">
            <v/>
          </cell>
          <cell r="O745" t="str">
            <v/>
          </cell>
          <cell r="P745">
            <v>0</v>
          </cell>
          <cell r="Q745">
            <v>0</v>
          </cell>
          <cell r="R745" t="str">
            <v/>
          </cell>
          <cell r="S745" t="str">
            <v/>
          </cell>
          <cell r="T745">
            <v>0</v>
          </cell>
          <cell r="U745" t="str">
            <v/>
          </cell>
        </row>
        <row r="746">
          <cell r="B746" t="str">
            <v>Inhambupe</v>
          </cell>
          <cell r="C746" t="str">
            <v>-</v>
          </cell>
          <cell r="D746" t="str">
            <v>-</v>
          </cell>
          <cell r="E746" t="str">
            <v>-</v>
          </cell>
          <cell r="F746" t="str">
            <v>-</v>
          </cell>
          <cell r="G746" t="str">
            <v>-</v>
          </cell>
          <cell r="H746" t="str">
            <v>-</v>
          </cell>
          <cell r="I746" t="str">
            <v>-</v>
          </cell>
          <cell r="J746" t="str">
            <v>-</v>
          </cell>
          <cell r="K746" t="str">
            <v>-</v>
          </cell>
          <cell r="L746" t="str">
            <v>-</v>
          </cell>
          <cell r="M746" t="str">
            <v/>
          </cell>
          <cell r="N746" t="str">
            <v/>
          </cell>
          <cell r="O746" t="str">
            <v/>
          </cell>
          <cell r="P746">
            <v>0</v>
          </cell>
          <cell r="Q746">
            <v>0</v>
          </cell>
          <cell r="R746" t="str">
            <v/>
          </cell>
          <cell r="S746" t="str">
            <v/>
          </cell>
          <cell r="T746">
            <v>0</v>
          </cell>
          <cell r="U746" t="str">
            <v/>
          </cell>
        </row>
        <row r="747">
          <cell r="B747" t="str">
            <v>Ipecaetá</v>
          </cell>
          <cell r="C747" t="str">
            <v>-</v>
          </cell>
          <cell r="D747" t="str">
            <v>-</v>
          </cell>
          <cell r="E747" t="str">
            <v>-</v>
          </cell>
          <cell r="F747" t="str">
            <v>-</v>
          </cell>
          <cell r="G747" t="str">
            <v>-</v>
          </cell>
          <cell r="H747" t="str">
            <v>-</v>
          </cell>
          <cell r="I747" t="str">
            <v>-</v>
          </cell>
          <cell r="J747" t="str">
            <v>-</v>
          </cell>
          <cell r="K747" t="str">
            <v>-</v>
          </cell>
          <cell r="L747" t="str">
            <v>-</v>
          </cell>
          <cell r="M747" t="str">
            <v/>
          </cell>
          <cell r="N747" t="str">
            <v/>
          </cell>
          <cell r="O747" t="str">
            <v/>
          </cell>
          <cell r="P747">
            <v>0</v>
          </cell>
          <cell r="Q747">
            <v>0</v>
          </cell>
          <cell r="R747" t="str">
            <v/>
          </cell>
          <cell r="S747" t="str">
            <v/>
          </cell>
          <cell r="T747">
            <v>0</v>
          </cell>
          <cell r="U747" t="str">
            <v/>
          </cell>
        </row>
        <row r="748">
          <cell r="B748" t="str">
            <v>Ipiaú</v>
          </cell>
          <cell r="C748" t="str">
            <v>-</v>
          </cell>
          <cell r="D748" t="str">
            <v>-</v>
          </cell>
          <cell r="E748" t="str">
            <v>-</v>
          </cell>
          <cell r="F748" t="str">
            <v>-</v>
          </cell>
          <cell r="G748" t="str">
            <v>-</v>
          </cell>
          <cell r="H748" t="str">
            <v>-</v>
          </cell>
          <cell r="I748" t="str">
            <v>-</v>
          </cell>
          <cell r="J748" t="str">
            <v>-</v>
          </cell>
          <cell r="K748" t="str">
            <v>-</v>
          </cell>
          <cell r="L748" t="str">
            <v>-</v>
          </cell>
          <cell r="M748" t="str">
            <v/>
          </cell>
          <cell r="N748" t="str">
            <v/>
          </cell>
          <cell r="O748" t="str">
            <v/>
          </cell>
          <cell r="P748">
            <v>0</v>
          </cell>
          <cell r="Q748">
            <v>0</v>
          </cell>
          <cell r="R748" t="str">
            <v/>
          </cell>
          <cell r="S748" t="str">
            <v/>
          </cell>
          <cell r="T748">
            <v>0</v>
          </cell>
          <cell r="U748" t="str">
            <v/>
          </cell>
        </row>
        <row r="749">
          <cell r="B749" t="str">
            <v>Ipirá</v>
          </cell>
          <cell r="C749" t="str">
            <v>-</v>
          </cell>
          <cell r="D749" t="str">
            <v>-</v>
          </cell>
          <cell r="E749" t="str">
            <v>-</v>
          </cell>
          <cell r="F749" t="str">
            <v>-</v>
          </cell>
          <cell r="G749" t="str">
            <v>-</v>
          </cell>
          <cell r="H749" t="str">
            <v>-</v>
          </cell>
          <cell r="I749" t="str">
            <v>-</v>
          </cell>
          <cell r="J749" t="str">
            <v>-</v>
          </cell>
          <cell r="K749" t="str">
            <v>-</v>
          </cell>
          <cell r="L749" t="str">
            <v>-</v>
          </cell>
          <cell r="M749" t="str">
            <v/>
          </cell>
          <cell r="N749" t="str">
            <v/>
          </cell>
          <cell r="O749" t="str">
            <v/>
          </cell>
          <cell r="P749">
            <v>0</v>
          </cell>
          <cell r="Q749">
            <v>0</v>
          </cell>
          <cell r="R749" t="str">
            <v/>
          </cell>
          <cell r="S749" t="str">
            <v/>
          </cell>
          <cell r="T749">
            <v>0</v>
          </cell>
          <cell r="U749" t="str">
            <v/>
          </cell>
        </row>
        <row r="750">
          <cell r="B750" t="str">
            <v>Ipupiara</v>
          </cell>
          <cell r="C750" t="str">
            <v>-</v>
          </cell>
          <cell r="D750" t="str">
            <v>-</v>
          </cell>
          <cell r="E750" t="str">
            <v>-</v>
          </cell>
          <cell r="F750" t="str">
            <v>-</v>
          </cell>
          <cell r="G750" t="str">
            <v>-</v>
          </cell>
          <cell r="H750" t="str">
            <v>-</v>
          </cell>
          <cell r="I750" t="str">
            <v>-</v>
          </cell>
          <cell r="J750" t="str">
            <v>-</v>
          </cell>
          <cell r="K750" t="str">
            <v>-</v>
          </cell>
          <cell r="L750" t="str">
            <v>-</v>
          </cell>
          <cell r="M750" t="str">
            <v/>
          </cell>
          <cell r="N750" t="str">
            <v/>
          </cell>
          <cell r="O750" t="str">
            <v/>
          </cell>
          <cell r="P750">
            <v>0</v>
          </cell>
          <cell r="Q750">
            <v>0</v>
          </cell>
          <cell r="R750" t="str">
            <v/>
          </cell>
          <cell r="S750" t="str">
            <v/>
          </cell>
          <cell r="T750">
            <v>0</v>
          </cell>
          <cell r="U750" t="str">
            <v/>
          </cell>
        </row>
        <row r="751">
          <cell r="B751" t="str">
            <v>Irajuba</v>
          </cell>
          <cell r="C751" t="str">
            <v>-</v>
          </cell>
          <cell r="D751" t="str">
            <v>-</v>
          </cell>
          <cell r="E751" t="str">
            <v>-</v>
          </cell>
          <cell r="F751" t="str">
            <v>-</v>
          </cell>
          <cell r="G751" t="str">
            <v>-</v>
          </cell>
          <cell r="H751" t="str">
            <v>-</v>
          </cell>
          <cell r="I751" t="str">
            <v>-</v>
          </cell>
          <cell r="J751" t="str">
            <v>-</v>
          </cell>
          <cell r="K751" t="str">
            <v>-</v>
          </cell>
          <cell r="L751" t="str">
            <v>-</v>
          </cell>
          <cell r="M751" t="str">
            <v/>
          </cell>
          <cell r="N751" t="str">
            <v/>
          </cell>
          <cell r="O751" t="str">
            <v/>
          </cell>
          <cell r="P751">
            <v>0</v>
          </cell>
          <cell r="Q751">
            <v>0</v>
          </cell>
          <cell r="R751" t="str">
            <v/>
          </cell>
          <cell r="S751" t="str">
            <v/>
          </cell>
          <cell r="T751">
            <v>0</v>
          </cell>
          <cell r="U751" t="str">
            <v/>
          </cell>
        </row>
        <row r="752">
          <cell r="B752" t="str">
            <v>Iramaia</v>
          </cell>
          <cell r="C752" t="str">
            <v>-</v>
          </cell>
          <cell r="D752" t="str">
            <v>-</v>
          </cell>
          <cell r="E752" t="str">
            <v>-</v>
          </cell>
          <cell r="F752" t="str">
            <v>-</v>
          </cell>
          <cell r="G752" t="str">
            <v>-</v>
          </cell>
          <cell r="H752" t="str">
            <v>-</v>
          </cell>
          <cell r="I752" t="str">
            <v>-</v>
          </cell>
          <cell r="J752" t="str">
            <v>-</v>
          </cell>
          <cell r="K752" t="str">
            <v>-</v>
          </cell>
          <cell r="L752" t="str">
            <v>-</v>
          </cell>
          <cell r="M752" t="str">
            <v/>
          </cell>
          <cell r="N752" t="str">
            <v/>
          </cell>
          <cell r="O752" t="str">
            <v/>
          </cell>
          <cell r="P752">
            <v>0</v>
          </cell>
          <cell r="Q752">
            <v>0</v>
          </cell>
          <cell r="R752" t="str">
            <v/>
          </cell>
          <cell r="S752" t="str">
            <v/>
          </cell>
          <cell r="T752">
            <v>0</v>
          </cell>
          <cell r="U752" t="str">
            <v/>
          </cell>
        </row>
        <row r="753">
          <cell r="B753" t="str">
            <v>Iraquara</v>
          </cell>
          <cell r="C753" t="str">
            <v>-</v>
          </cell>
          <cell r="D753" t="str">
            <v>-</v>
          </cell>
          <cell r="E753" t="str">
            <v>-</v>
          </cell>
          <cell r="F753" t="str">
            <v>-</v>
          </cell>
          <cell r="G753" t="str">
            <v>-</v>
          </cell>
          <cell r="H753" t="str">
            <v>-</v>
          </cell>
          <cell r="I753" t="str">
            <v>-</v>
          </cell>
          <cell r="J753" t="str">
            <v>-</v>
          </cell>
          <cell r="K753" t="str">
            <v>-</v>
          </cell>
          <cell r="L753" t="str">
            <v>-</v>
          </cell>
          <cell r="M753" t="str">
            <v/>
          </cell>
          <cell r="N753" t="str">
            <v/>
          </cell>
          <cell r="O753" t="str">
            <v/>
          </cell>
          <cell r="P753">
            <v>0</v>
          </cell>
          <cell r="Q753">
            <v>0</v>
          </cell>
          <cell r="R753" t="str">
            <v/>
          </cell>
          <cell r="S753" t="str">
            <v/>
          </cell>
          <cell r="T753">
            <v>0</v>
          </cell>
          <cell r="U753" t="str">
            <v/>
          </cell>
        </row>
        <row r="754">
          <cell r="B754" t="str">
            <v>Irará</v>
          </cell>
          <cell r="C754" t="str">
            <v>-</v>
          </cell>
          <cell r="D754" t="str">
            <v>-</v>
          </cell>
          <cell r="E754" t="str">
            <v>-</v>
          </cell>
          <cell r="F754" t="str">
            <v>-</v>
          </cell>
          <cell r="G754" t="str">
            <v>-</v>
          </cell>
          <cell r="H754" t="str">
            <v>-</v>
          </cell>
          <cell r="I754" t="str">
            <v>-</v>
          </cell>
          <cell r="J754" t="str">
            <v>-</v>
          </cell>
          <cell r="K754" t="str">
            <v>-</v>
          </cell>
          <cell r="L754" t="str">
            <v>-</v>
          </cell>
          <cell r="M754" t="str">
            <v/>
          </cell>
          <cell r="N754" t="str">
            <v/>
          </cell>
          <cell r="O754" t="str">
            <v/>
          </cell>
          <cell r="P754">
            <v>0</v>
          </cell>
          <cell r="Q754">
            <v>0</v>
          </cell>
          <cell r="R754" t="str">
            <v/>
          </cell>
          <cell r="S754" t="str">
            <v/>
          </cell>
          <cell r="T754">
            <v>0</v>
          </cell>
          <cell r="U754" t="str">
            <v/>
          </cell>
        </row>
        <row r="755">
          <cell r="B755" t="str">
            <v>Irecê</v>
          </cell>
          <cell r="C755" t="str">
            <v>-</v>
          </cell>
          <cell r="D755" t="str">
            <v>-</v>
          </cell>
          <cell r="E755" t="str">
            <v>-</v>
          </cell>
          <cell r="F755" t="str">
            <v>-</v>
          </cell>
          <cell r="G755" t="str">
            <v>-</v>
          </cell>
          <cell r="H755" t="str">
            <v>-</v>
          </cell>
          <cell r="I755" t="str">
            <v>-</v>
          </cell>
          <cell r="J755" t="str">
            <v>-</v>
          </cell>
          <cell r="K755" t="str">
            <v>-</v>
          </cell>
          <cell r="L755" t="str">
            <v>-</v>
          </cell>
          <cell r="M755" t="str">
            <v/>
          </cell>
          <cell r="N755" t="str">
            <v/>
          </cell>
          <cell r="O755" t="str">
            <v/>
          </cell>
          <cell r="P755">
            <v>0</v>
          </cell>
          <cell r="Q755">
            <v>0</v>
          </cell>
          <cell r="R755" t="str">
            <v/>
          </cell>
          <cell r="S755" t="str">
            <v/>
          </cell>
          <cell r="T755">
            <v>0</v>
          </cell>
          <cell r="U755" t="str">
            <v/>
          </cell>
        </row>
        <row r="756">
          <cell r="B756" t="str">
            <v>Itabela</v>
          </cell>
          <cell r="C756" t="str">
            <v>-</v>
          </cell>
          <cell r="D756" t="str">
            <v>-</v>
          </cell>
          <cell r="E756" t="str">
            <v>-</v>
          </cell>
          <cell r="F756" t="str">
            <v>-</v>
          </cell>
          <cell r="G756" t="str">
            <v>-</v>
          </cell>
          <cell r="H756" t="str">
            <v>-</v>
          </cell>
          <cell r="I756" t="str">
            <v>-</v>
          </cell>
          <cell r="J756" t="str">
            <v>-</v>
          </cell>
          <cell r="K756" t="str">
            <v>-</v>
          </cell>
          <cell r="L756" t="str">
            <v>-</v>
          </cell>
          <cell r="M756" t="str">
            <v/>
          </cell>
          <cell r="N756" t="str">
            <v/>
          </cell>
          <cell r="O756" t="str">
            <v/>
          </cell>
          <cell r="P756">
            <v>0</v>
          </cell>
          <cell r="Q756">
            <v>0</v>
          </cell>
          <cell r="R756" t="str">
            <v/>
          </cell>
          <cell r="S756" t="str">
            <v/>
          </cell>
          <cell r="T756">
            <v>0</v>
          </cell>
          <cell r="U756" t="str">
            <v/>
          </cell>
        </row>
        <row r="757">
          <cell r="B757" t="str">
            <v>Itaberaba</v>
          </cell>
          <cell r="C757" t="str">
            <v>-</v>
          </cell>
          <cell r="D757" t="str">
            <v>-</v>
          </cell>
          <cell r="E757" t="str">
            <v>-</v>
          </cell>
          <cell r="F757" t="str">
            <v>-</v>
          </cell>
          <cell r="G757" t="str">
            <v>-</v>
          </cell>
          <cell r="H757" t="str">
            <v>-</v>
          </cell>
          <cell r="I757" t="str">
            <v>-</v>
          </cell>
          <cell r="J757" t="str">
            <v>-</v>
          </cell>
          <cell r="K757" t="str">
            <v>-</v>
          </cell>
          <cell r="L757" t="str">
            <v>-</v>
          </cell>
          <cell r="M757" t="str">
            <v/>
          </cell>
          <cell r="N757" t="str">
            <v/>
          </cell>
          <cell r="O757" t="str">
            <v/>
          </cell>
          <cell r="P757">
            <v>0</v>
          </cell>
          <cell r="Q757">
            <v>0</v>
          </cell>
          <cell r="R757" t="str">
            <v/>
          </cell>
          <cell r="S757" t="str">
            <v/>
          </cell>
          <cell r="T757">
            <v>0</v>
          </cell>
          <cell r="U757" t="str">
            <v/>
          </cell>
        </row>
        <row r="758">
          <cell r="B758" t="str">
            <v>Itabuna</v>
          </cell>
          <cell r="C758" t="str">
            <v>-</v>
          </cell>
          <cell r="D758" t="str">
            <v>-</v>
          </cell>
          <cell r="E758" t="str">
            <v>-</v>
          </cell>
          <cell r="F758" t="str">
            <v>-</v>
          </cell>
          <cell r="G758" t="str">
            <v>-</v>
          </cell>
          <cell r="H758" t="str">
            <v>-</v>
          </cell>
          <cell r="I758" t="str">
            <v>-</v>
          </cell>
          <cell r="J758" t="str">
            <v>-</v>
          </cell>
          <cell r="K758" t="str">
            <v>-</v>
          </cell>
          <cell r="L758" t="str">
            <v>-</v>
          </cell>
          <cell r="M758" t="str">
            <v/>
          </cell>
          <cell r="N758" t="str">
            <v/>
          </cell>
          <cell r="O758" t="str">
            <v/>
          </cell>
          <cell r="P758">
            <v>0</v>
          </cell>
          <cell r="Q758">
            <v>0</v>
          </cell>
          <cell r="R758" t="str">
            <v/>
          </cell>
          <cell r="S758" t="str">
            <v/>
          </cell>
          <cell r="T758">
            <v>0</v>
          </cell>
          <cell r="U758" t="str">
            <v/>
          </cell>
        </row>
        <row r="759">
          <cell r="B759" t="str">
            <v>Itacaré</v>
          </cell>
          <cell r="C759" t="str">
            <v>-</v>
          </cell>
          <cell r="D759" t="str">
            <v>-</v>
          </cell>
          <cell r="E759" t="str">
            <v>-</v>
          </cell>
          <cell r="F759" t="str">
            <v>-</v>
          </cell>
          <cell r="G759" t="str">
            <v>-</v>
          </cell>
          <cell r="H759" t="str">
            <v>-</v>
          </cell>
          <cell r="I759" t="str">
            <v>-</v>
          </cell>
          <cell r="J759" t="str">
            <v>-</v>
          </cell>
          <cell r="K759" t="str">
            <v>-</v>
          </cell>
          <cell r="L759" t="str">
            <v>-</v>
          </cell>
          <cell r="M759" t="str">
            <v/>
          </cell>
          <cell r="N759" t="str">
            <v/>
          </cell>
          <cell r="O759" t="str">
            <v/>
          </cell>
          <cell r="P759">
            <v>0</v>
          </cell>
          <cell r="Q759">
            <v>0</v>
          </cell>
          <cell r="R759" t="str">
            <v/>
          </cell>
          <cell r="S759" t="str">
            <v/>
          </cell>
          <cell r="T759">
            <v>0</v>
          </cell>
          <cell r="U759" t="str">
            <v/>
          </cell>
        </row>
        <row r="760">
          <cell r="B760" t="str">
            <v>Itaeté</v>
          </cell>
          <cell r="C760" t="str">
            <v>-</v>
          </cell>
          <cell r="D760" t="str">
            <v>-</v>
          </cell>
          <cell r="E760" t="str">
            <v>-</v>
          </cell>
          <cell r="F760" t="str">
            <v>-</v>
          </cell>
          <cell r="G760" t="str">
            <v>-</v>
          </cell>
          <cell r="H760" t="str">
            <v>-</v>
          </cell>
          <cell r="I760" t="str">
            <v>-</v>
          </cell>
          <cell r="J760" t="str">
            <v>-</v>
          </cell>
          <cell r="K760" t="str">
            <v>-</v>
          </cell>
          <cell r="L760" t="str">
            <v>-</v>
          </cell>
          <cell r="M760" t="str">
            <v/>
          </cell>
          <cell r="N760" t="str">
            <v/>
          </cell>
          <cell r="O760" t="str">
            <v/>
          </cell>
          <cell r="P760">
            <v>0</v>
          </cell>
          <cell r="Q760">
            <v>0</v>
          </cell>
          <cell r="R760" t="str">
            <v/>
          </cell>
          <cell r="S760" t="str">
            <v/>
          </cell>
          <cell r="T760">
            <v>0</v>
          </cell>
          <cell r="U760" t="str">
            <v/>
          </cell>
        </row>
        <row r="761">
          <cell r="B761" t="str">
            <v>Itagi</v>
          </cell>
          <cell r="C761" t="str">
            <v>-</v>
          </cell>
          <cell r="D761" t="str">
            <v>-</v>
          </cell>
          <cell r="E761" t="str">
            <v>-</v>
          </cell>
          <cell r="F761" t="str">
            <v>-</v>
          </cell>
          <cell r="G761" t="str">
            <v>-</v>
          </cell>
          <cell r="H761" t="str">
            <v>-</v>
          </cell>
          <cell r="I761" t="str">
            <v>-</v>
          </cell>
          <cell r="J761" t="str">
            <v>-</v>
          </cell>
          <cell r="K761" t="str">
            <v>-</v>
          </cell>
          <cell r="L761" t="str">
            <v>-</v>
          </cell>
          <cell r="M761" t="str">
            <v/>
          </cell>
          <cell r="N761" t="str">
            <v/>
          </cell>
          <cell r="O761" t="str">
            <v/>
          </cell>
          <cell r="P761">
            <v>0</v>
          </cell>
          <cell r="Q761">
            <v>0</v>
          </cell>
          <cell r="R761" t="str">
            <v/>
          </cell>
          <cell r="S761" t="str">
            <v/>
          </cell>
          <cell r="T761">
            <v>0</v>
          </cell>
          <cell r="U761" t="str">
            <v/>
          </cell>
        </row>
        <row r="762">
          <cell r="B762" t="str">
            <v>Itagibá</v>
          </cell>
          <cell r="C762" t="str">
            <v>-</v>
          </cell>
          <cell r="D762" t="str">
            <v>-</v>
          </cell>
          <cell r="E762" t="str">
            <v>-</v>
          </cell>
          <cell r="F762" t="str">
            <v>-</v>
          </cell>
          <cell r="G762" t="str">
            <v>-</v>
          </cell>
          <cell r="H762" t="str">
            <v>-</v>
          </cell>
          <cell r="I762" t="str">
            <v>-</v>
          </cell>
          <cell r="J762" t="str">
            <v>-</v>
          </cell>
          <cell r="K762" t="str">
            <v>-</v>
          </cell>
          <cell r="L762" t="str">
            <v>-</v>
          </cell>
          <cell r="M762" t="str">
            <v/>
          </cell>
          <cell r="N762" t="str">
            <v/>
          </cell>
          <cell r="O762" t="str">
            <v/>
          </cell>
          <cell r="P762">
            <v>0</v>
          </cell>
          <cell r="Q762">
            <v>0</v>
          </cell>
          <cell r="R762" t="str">
            <v/>
          </cell>
          <cell r="S762" t="str">
            <v/>
          </cell>
          <cell r="T762">
            <v>0</v>
          </cell>
          <cell r="U762" t="str">
            <v/>
          </cell>
        </row>
        <row r="763">
          <cell r="B763" t="str">
            <v>Itagimirim</v>
          </cell>
          <cell r="C763" t="str">
            <v>-</v>
          </cell>
          <cell r="D763" t="str">
            <v>-</v>
          </cell>
          <cell r="E763" t="str">
            <v>-</v>
          </cell>
          <cell r="F763" t="str">
            <v>-</v>
          </cell>
          <cell r="G763" t="str">
            <v>-</v>
          </cell>
          <cell r="H763" t="str">
            <v>-</v>
          </cell>
          <cell r="I763" t="str">
            <v>-</v>
          </cell>
          <cell r="J763" t="str">
            <v>-</v>
          </cell>
          <cell r="K763" t="str">
            <v>-</v>
          </cell>
          <cell r="L763" t="str">
            <v>-</v>
          </cell>
          <cell r="M763" t="str">
            <v/>
          </cell>
          <cell r="N763" t="str">
            <v/>
          </cell>
          <cell r="O763" t="str">
            <v/>
          </cell>
          <cell r="P763">
            <v>0</v>
          </cell>
          <cell r="Q763">
            <v>0</v>
          </cell>
          <cell r="R763" t="str">
            <v/>
          </cell>
          <cell r="S763" t="str">
            <v/>
          </cell>
          <cell r="T763">
            <v>0</v>
          </cell>
          <cell r="U763" t="str">
            <v/>
          </cell>
        </row>
        <row r="764">
          <cell r="B764" t="str">
            <v>Itaguaçu da Bahia</v>
          </cell>
          <cell r="C764" t="str">
            <v>-</v>
          </cell>
          <cell r="D764" t="str">
            <v>-</v>
          </cell>
          <cell r="E764" t="str">
            <v>-</v>
          </cell>
          <cell r="F764" t="str">
            <v>-</v>
          </cell>
          <cell r="G764" t="str">
            <v>-</v>
          </cell>
          <cell r="H764" t="str">
            <v>-</v>
          </cell>
          <cell r="I764" t="str">
            <v>-</v>
          </cell>
          <cell r="J764" t="str">
            <v>-</v>
          </cell>
          <cell r="K764" t="str">
            <v>-</v>
          </cell>
          <cell r="L764" t="str">
            <v>-</v>
          </cell>
          <cell r="M764" t="str">
            <v/>
          </cell>
          <cell r="N764" t="str">
            <v/>
          </cell>
          <cell r="O764" t="str">
            <v/>
          </cell>
          <cell r="P764">
            <v>0</v>
          </cell>
          <cell r="Q764">
            <v>0</v>
          </cell>
          <cell r="R764" t="str">
            <v/>
          </cell>
          <cell r="S764" t="str">
            <v/>
          </cell>
          <cell r="T764">
            <v>0</v>
          </cell>
          <cell r="U764" t="str">
            <v/>
          </cell>
        </row>
        <row r="765">
          <cell r="B765" t="str">
            <v>Itaju do Colônia</v>
          </cell>
          <cell r="C765" t="str">
            <v>-</v>
          </cell>
          <cell r="D765" t="str">
            <v>-</v>
          </cell>
          <cell r="E765" t="str">
            <v>-</v>
          </cell>
          <cell r="F765" t="str">
            <v>-</v>
          </cell>
          <cell r="G765" t="str">
            <v>-</v>
          </cell>
          <cell r="H765" t="str">
            <v>-</v>
          </cell>
          <cell r="I765" t="str">
            <v>-</v>
          </cell>
          <cell r="J765" t="str">
            <v>-</v>
          </cell>
          <cell r="K765" t="str">
            <v>-</v>
          </cell>
          <cell r="L765" t="str">
            <v>...</v>
          </cell>
          <cell r="M765" t="str">
            <v/>
          </cell>
          <cell r="N765" t="str">
            <v/>
          </cell>
          <cell r="O765" t="str">
            <v/>
          </cell>
          <cell r="P765">
            <v>0</v>
          </cell>
          <cell r="Q765">
            <v>0</v>
          </cell>
          <cell r="R765" t="str">
            <v/>
          </cell>
          <cell r="S765" t="str">
            <v/>
          </cell>
          <cell r="T765">
            <v>0</v>
          </cell>
          <cell r="U765" t="str">
            <v/>
          </cell>
        </row>
        <row r="766">
          <cell r="B766" t="str">
            <v>Itajuípe</v>
          </cell>
          <cell r="C766" t="str">
            <v>-</v>
          </cell>
          <cell r="D766" t="str">
            <v>-</v>
          </cell>
          <cell r="E766" t="str">
            <v>-</v>
          </cell>
          <cell r="F766" t="str">
            <v>-</v>
          </cell>
          <cell r="G766" t="str">
            <v>-</v>
          </cell>
          <cell r="H766" t="str">
            <v>-</v>
          </cell>
          <cell r="I766" t="str">
            <v>-</v>
          </cell>
          <cell r="J766" t="str">
            <v>-</v>
          </cell>
          <cell r="K766" t="str">
            <v>-</v>
          </cell>
          <cell r="L766" t="str">
            <v>-</v>
          </cell>
          <cell r="M766" t="str">
            <v/>
          </cell>
          <cell r="N766" t="str">
            <v/>
          </cell>
          <cell r="O766" t="str">
            <v/>
          </cell>
          <cell r="P766">
            <v>0</v>
          </cell>
          <cell r="Q766">
            <v>0</v>
          </cell>
          <cell r="R766" t="str">
            <v/>
          </cell>
          <cell r="S766" t="str">
            <v/>
          </cell>
          <cell r="T766">
            <v>0</v>
          </cell>
          <cell r="U766" t="str">
            <v/>
          </cell>
        </row>
        <row r="767">
          <cell r="B767" t="str">
            <v>Itamaraju</v>
          </cell>
          <cell r="C767" t="str">
            <v>-</v>
          </cell>
          <cell r="D767" t="str">
            <v>-</v>
          </cell>
          <cell r="E767" t="str">
            <v>-</v>
          </cell>
          <cell r="F767" t="str">
            <v>-</v>
          </cell>
          <cell r="G767" t="str">
            <v>-</v>
          </cell>
          <cell r="H767" t="str">
            <v>-</v>
          </cell>
          <cell r="I767" t="str">
            <v>-</v>
          </cell>
          <cell r="J767" t="str">
            <v>-</v>
          </cell>
          <cell r="K767" t="str">
            <v>-</v>
          </cell>
          <cell r="L767" t="str">
            <v>-</v>
          </cell>
          <cell r="M767" t="str">
            <v/>
          </cell>
          <cell r="N767" t="str">
            <v/>
          </cell>
          <cell r="O767" t="str">
            <v/>
          </cell>
          <cell r="P767">
            <v>0</v>
          </cell>
          <cell r="Q767">
            <v>0</v>
          </cell>
          <cell r="R767" t="str">
            <v/>
          </cell>
          <cell r="S767" t="str">
            <v/>
          </cell>
          <cell r="T767">
            <v>0</v>
          </cell>
          <cell r="U767" t="str">
            <v/>
          </cell>
        </row>
        <row r="768">
          <cell r="B768" t="str">
            <v>Itamari</v>
          </cell>
          <cell r="C768" t="str">
            <v>-</v>
          </cell>
          <cell r="D768" t="str">
            <v>-</v>
          </cell>
          <cell r="E768" t="str">
            <v>-</v>
          </cell>
          <cell r="F768" t="str">
            <v>-</v>
          </cell>
          <cell r="G768" t="str">
            <v>-</v>
          </cell>
          <cell r="H768" t="str">
            <v>-</v>
          </cell>
          <cell r="I768" t="str">
            <v>-</v>
          </cell>
          <cell r="J768" t="str">
            <v>-</v>
          </cell>
          <cell r="K768" t="str">
            <v>-</v>
          </cell>
          <cell r="L768" t="str">
            <v>-</v>
          </cell>
          <cell r="M768" t="str">
            <v/>
          </cell>
          <cell r="N768" t="str">
            <v/>
          </cell>
          <cell r="O768" t="str">
            <v/>
          </cell>
          <cell r="P768">
            <v>0</v>
          </cell>
          <cell r="Q768">
            <v>0</v>
          </cell>
          <cell r="R768" t="str">
            <v/>
          </cell>
          <cell r="S768" t="str">
            <v/>
          </cell>
          <cell r="T768">
            <v>0</v>
          </cell>
          <cell r="U768" t="str">
            <v/>
          </cell>
        </row>
        <row r="769">
          <cell r="B769" t="str">
            <v>Itambé</v>
          </cell>
          <cell r="C769" t="str">
            <v>-</v>
          </cell>
          <cell r="D769" t="str">
            <v>-</v>
          </cell>
          <cell r="E769" t="str">
            <v>-</v>
          </cell>
          <cell r="F769" t="str">
            <v>-</v>
          </cell>
          <cell r="G769" t="str">
            <v>-</v>
          </cell>
          <cell r="H769" t="str">
            <v>-</v>
          </cell>
          <cell r="I769" t="str">
            <v>-</v>
          </cell>
          <cell r="J769" t="str">
            <v>-</v>
          </cell>
          <cell r="K769" t="str">
            <v>-</v>
          </cell>
          <cell r="L769" t="str">
            <v>-</v>
          </cell>
          <cell r="M769" t="str">
            <v/>
          </cell>
          <cell r="N769" t="str">
            <v/>
          </cell>
          <cell r="O769" t="str">
            <v/>
          </cell>
          <cell r="P769">
            <v>0</v>
          </cell>
          <cell r="Q769">
            <v>0</v>
          </cell>
          <cell r="R769" t="str">
            <v/>
          </cell>
          <cell r="S769" t="str">
            <v/>
          </cell>
          <cell r="T769">
            <v>0</v>
          </cell>
          <cell r="U769" t="str">
            <v/>
          </cell>
        </row>
        <row r="770">
          <cell r="B770" t="str">
            <v>Itanagra</v>
          </cell>
          <cell r="C770" t="str">
            <v>-</v>
          </cell>
          <cell r="D770" t="str">
            <v>-</v>
          </cell>
          <cell r="E770" t="str">
            <v>-</v>
          </cell>
          <cell r="F770" t="str">
            <v>-</v>
          </cell>
          <cell r="G770" t="str">
            <v>-</v>
          </cell>
          <cell r="H770" t="str">
            <v>-</v>
          </cell>
          <cell r="I770" t="str">
            <v>-</v>
          </cell>
          <cell r="J770" t="str">
            <v>-</v>
          </cell>
          <cell r="K770" t="str">
            <v>-</v>
          </cell>
          <cell r="L770" t="str">
            <v>-</v>
          </cell>
          <cell r="M770" t="str">
            <v/>
          </cell>
          <cell r="N770" t="str">
            <v/>
          </cell>
          <cell r="O770" t="str">
            <v/>
          </cell>
          <cell r="P770">
            <v>0</v>
          </cell>
          <cell r="Q770">
            <v>0</v>
          </cell>
          <cell r="R770" t="str">
            <v/>
          </cell>
          <cell r="S770" t="str">
            <v/>
          </cell>
          <cell r="T770">
            <v>0</v>
          </cell>
          <cell r="U770" t="str">
            <v/>
          </cell>
        </row>
        <row r="771">
          <cell r="B771" t="str">
            <v>Itanhém</v>
          </cell>
          <cell r="C771" t="str">
            <v>-</v>
          </cell>
          <cell r="D771" t="str">
            <v>-</v>
          </cell>
          <cell r="E771" t="str">
            <v>-</v>
          </cell>
          <cell r="F771" t="str">
            <v>-</v>
          </cell>
          <cell r="G771" t="str">
            <v>-</v>
          </cell>
          <cell r="H771" t="str">
            <v>-</v>
          </cell>
          <cell r="I771" t="str">
            <v>-</v>
          </cell>
          <cell r="J771" t="str">
            <v>-</v>
          </cell>
          <cell r="K771" t="str">
            <v>-</v>
          </cell>
          <cell r="L771" t="str">
            <v>-</v>
          </cell>
          <cell r="M771" t="str">
            <v/>
          </cell>
          <cell r="N771" t="str">
            <v/>
          </cell>
          <cell r="O771" t="str">
            <v/>
          </cell>
          <cell r="P771">
            <v>0</v>
          </cell>
          <cell r="Q771">
            <v>0</v>
          </cell>
          <cell r="R771" t="str">
            <v/>
          </cell>
          <cell r="S771" t="str">
            <v/>
          </cell>
          <cell r="T771">
            <v>0</v>
          </cell>
          <cell r="U771" t="str">
            <v/>
          </cell>
        </row>
        <row r="772">
          <cell r="B772" t="str">
            <v>Itaparica</v>
          </cell>
          <cell r="C772" t="str">
            <v>...</v>
          </cell>
          <cell r="D772" t="str">
            <v>...</v>
          </cell>
          <cell r="E772" t="str">
            <v>...</v>
          </cell>
          <cell r="F772" t="str">
            <v>...</v>
          </cell>
          <cell r="G772" t="str">
            <v>...</v>
          </cell>
          <cell r="H772" t="str">
            <v>...</v>
          </cell>
          <cell r="I772" t="str">
            <v>...</v>
          </cell>
          <cell r="J772" t="str">
            <v>-</v>
          </cell>
          <cell r="K772" t="str">
            <v>-</v>
          </cell>
          <cell r="L772" t="str">
            <v>-</v>
          </cell>
          <cell r="M772" t="str">
            <v/>
          </cell>
          <cell r="N772" t="str">
            <v/>
          </cell>
          <cell r="O772" t="str">
            <v/>
          </cell>
          <cell r="P772">
            <v>0</v>
          </cell>
          <cell r="Q772">
            <v>0</v>
          </cell>
          <cell r="R772" t="str">
            <v/>
          </cell>
          <cell r="S772" t="str">
            <v/>
          </cell>
          <cell r="T772">
            <v>0</v>
          </cell>
          <cell r="U772" t="str">
            <v/>
          </cell>
        </row>
        <row r="773">
          <cell r="B773" t="str">
            <v>Itapé</v>
          </cell>
          <cell r="C773" t="str">
            <v>-</v>
          </cell>
          <cell r="D773" t="str">
            <v>-</v>
          </cell>
          <cell r="E773" t="str">
            <v>-</v>
          </cell>
          <cell r="F773" t="str">
            <v>-</v>
          </cell>
          <cell r="G773" t="str">
            <v>-</v>
          </cell>
          <cell r="H773" t="str">
            <v>-</v>
          </cell>
          <cell r="I773" t="str">
            <v>-</v>
          </cell>
          <cell r="J773" t="str">
            <v>-</v>
          </cell>
          <cell r="K773" t="str">
            <v>-</v>
          </cell>
          <cell r="L773" t="str">
            <v>-</v>
          </cell>
          <cell r="M773" t="str">
            <v/>
          </cell>
          <cell r="N773" t="str">
            <v/>
          </cell>
          <cell r="O773" t="str">
            <v/>
          </cell>
          <cell r="P773">
            <v>0</v>
          </cell>
          <cell r="Q773">
            <v>0</v>
          </cell>
          <cell r="R773" t="str">
            <v/>
          </cell>
          <cell r="S773" t="str">
            <v/>
          </cell>
          <cell r="T773">
            <v>0</v>
          </cell>
          <cell r="U773" t="str">
            <v/>
          </cell>
        </row>
        <row r="774">
          <cell r="B774" t="str">
            <v>Itapebi</v>
          </cell>
          <cell r="C774" t="str">
            <v>-</v>
          </cell>
          <cell r="D774" t="str">
            <v>-</v>
          </cell>
          <cell r="E774" t="str">
            <v>-</v>
          </cell>
          <cell r="F774" t="str">
            <v>-</v>
          </cell>
          <cell r="G774" t="str">
            <v>-</v>
          </cell>
          <cell r="H774" t="str">
            <v>-</v>
          </cell>
          <cell r="I774" t="str">
            <v>-</v>
          </cell>
          <cell r="J774" t="str">
            <v>-</v>
          </cell>
          <cell r="K774" t="str">
            <v>-</v>
          </cell>
          <cell r="L774" t="str">
            <v>-</v>
          </cell>
          <cell r="M774" t="str">
            <v/>
          </cell>
          <cell r="N774" t="str">
            <v/>
          </cell>
          <cell r="O774" t="str">
            <v/>
          </cell>
          <cell r="P774">
            <v>0</v>
          </cell>
          <cell r="Q774">
            <v>0</v>
          </cell>
          <cell r="R774" t="str">
            <v/>
          </cell>
          <cell r="S774" t="str">
            <v/>
          </cell>
          <cell r="T774">
            <v>0</v>
          </cell>
          <cell r="U774" t="str">
            <v/>
          </cell>
        </row>
        <row r="775">
          <cell r="B775" t="str">
            <v>Itapetinga</v>
          </cell>
          <cell r="C775" t="str">
            <v>-</v>
          </cell>
          <cell r="D775" t="str">
            <v>-</v>
          </cell>
          <cell r="E775" t="str">
            <v>-</v>
          </cell>
          <cell r="F775" t="str">
            <v>-</v>
          </cell>
          <cell r="G775" t="str">
            <v>-</v>
          </cell>
          <cell r="H775" t="str">
            <v>-</v>
          </cell>
          <cell r="I775" t="str">
            <v>-</v>
          </cell>
          <cell r="J775" t="str">
            <v>-</v>
          </cell>
          <cell r="K775" t="str">
            <v>-</v>
          </cell>
          <cell r="L775" t="str">
            <v>-</v>
          </cell>
          <cell r="M775" t="str">
            <v/>
          </cell>
          <cell r="N775" t="str">
            <v/>
          </cell>
          <cell r="O775" t="str">
            <v/>
          </cell>
          <cell r="P775">
            <v>0</v>
          </cell>
          <cell r="Q775">
            <v>0</v>
          </cell>
          <cell r="R775" t="str">
            <v/>
          </cell>
          <cell r="S775" t="str">
            <v/>
          </cell>
          <cell r="T775">
            <v>0</v>
          </cell>
          <cell r="U775" t="str">
            <v/>
          </cell>
        </row>
        <row r="776">
          <cell r="B776" t="str">
            <v>Itapicuru</v>
          </cell>
          <cell r="C776" t="str">
            <v>-</v>
          </cell>
          <cell r="D776" t="str">
            <v>-</v>
          </cell>
          <cell r="E776" t="str">
            <v>-</v>
          </cell>
          <cell r="F776" t="str">
            <v>-</v>
          </cell>
          <cell r="G776" t="str">
            <v>-</v>
          </cell>
          <cell r="H776" t="str">
            <v>-</v>
          </cell>
          <cell r="I776" t="str">
            <v>-</v>
          </cell>
          <cell r="J776" t="str">
            <v>-</v>
          </cell>
          <cell r="K776">
            <v>2500</v>
          </cell>
          <cell r="L776">
            <v>3000</v>
          </cell>
          <cell r="M776">
            <v>2750</v>
          </cell>
          <cell r="N776">
            <v>2750</v>
          </cell>
          <cell r="O776">
            <v>353.55339059327378</v>
          </cell>
          <cell r="P776">
            <v>0.12856486930664501</v>
          </cell>
          <cell r="Q776">
            <v>0.12856486930664501</v>
          </cell>
          <cell r="R776">
            <v>45.833333333333336</v>
          </cell>
          <cell r="S776">
            <v>45.833333333333336</v>
          </cell>
          <cell r="T776">
            <v>50</v>
          </cell>
          <cell r="U776">
            <v>48.1</v>
          </cell>
        </row>
        <row r="777">
          <cell r="B777" t="str">
            <v>Itapitanga</v>
          </cell>
          <cell r="C777" t="str">
            <v>-</v>
          </cell>
          <cell r="D777" t="str">
            <v>-</v>
          </cell>
          <cell r="E777" t="str">
            <v>-</v>
          </cell>
          <cell r="F777" t="str">
            <v>-</v>
          </cell>
          <cell r="G777" t="str">
            <v>-</v>
          </cell>
          <cell r="H777" t="str">
            <v>-</v>
          </cell>
          <cell r="I777" t="str">
            <v>-</v>
          </cell>
          <cell r="J777" t="str">
            <v>-</v>
          </cell>
          <cell r="K777" t="str">
            <v>-</v>
          </cell>
          <cell r="L777" t="str">
            <v>-</v>
          </cell>
          <cell r="M777" t="str">
            <v/>
          </cell>
          <cell r="N777" t="str">
            <v/>
          </cell>
          <cell r="O777" t="str">
            <v/>
          </cell>
          <cell r="P777">
            <v>0</v>
          </cell>
          <cell r="Q777">
            <v>0</v>
          </cell>
          <cell r="R777" t="str">
            <v/>
          </cell>
          <cell r="S777" t="str">
            <v/>
          </cell>
          <cell r="T777">
            <v>0</v>
          </cell>
          <cell r="U777" t="str">
            <v/>
          </cell>
        </row>
        <row r="778">
          <cell r="B778" t="str">
            <v>Itaquara</v>
          </cell>
          <cell r="C778" t="str">
            <v>-</v>
          </cell>
          <cell r="D778" t="str">
            <v>-</v>
          </cell>
          <cell r="E778" t="str">
            <v>-</v>
          </cell>
          <cell r="F778" t="str">
            <v>-</v>
          </cell>
          <cell r="G778" t="str">
            <v>-</v>
          </cell>
          <cell r="H778" t="str">
            <v>-</v>
          </cell>
          <cell r="I778" t="str">
            <v>-</v>
          </cell>
          <cell r="J778" t="str">
            <v>-</v>
          </cell>
          <cell r="K778" t="str">
            <v>-</v>
          </cell>
          <cell r="L778" t="str">
            <v>-</v>
          </cell>
          <cell r="M778" t="str">
            <v/>
          </cell>
          <cell r="N778" t="str">
            <v/>
          </cell>
          <cell r="O778" t="str">
            <v/>
          </cell>
          <cell r="P778">
            <v>0</v>
          </cell>
          <cell r="Q778">
            <v>0</v>
          </cell>
          <cell r="R778" t="str">
            <v/>
          </cell>
          <cell r="S778" t="str">
            <v/>
          </cell>
          <cell r="T778">
            <v>0</v>
          </cell>
          <cell r="U778" t="str">
            <v/>
          </cell>
        </row>
        <row r="779">
          <cell r="B779" t="str">
            <v>Itarantim</v>
          </cell>
          <cell r="C779" t="str">
            <v>-</v>
          </cell>
          <cell r="D779" t="str">
            <v>-</v>
          </cell>
          <cell r="E779" t="str">
            <v>-</v>
          </cell>
          <cell r="F779" t="str">
            <v>-</v>
          </cell>
          <cell r="G779" t="str">
            <v>-</v>
          </cell>
          <cell r="H779" t="str">
            <v>-</v>
          </cell>
          <cell r="I779" t="str">
            <v>-</v>
          </cell>
          <cell r="J779" t="str">
            <v>-</v>
          </cell>
          <cell r="K779" t="str">
            <v>-</v>
          </cell>
          <cell r="L779" t="str">
            <v>-</v>
          </cell>
          <cell r="M779" t="str">
            <v/>
          </cell>
          <cell r="N779" t="str">
            <v/>
          </cell>
          <cell r="O779" t="str">
            <v/>
          </cell>
          <cell r="P779">
            <v>0</v>
          </cell>
          <cell r="Q779">
            <v>0</v>
          </cell>
          <cell r="R779" t="str">
            <v/>
          </cell>
          <cell r="S779" t="str">
            <v/>
          </cell>
          <cell r="T779">
            <v>0</v>
          </cell>
          <cell r="U779" t="str">
            <v/>
          </cell>
        </row>
        <row r="780">
          <cell r="B780" t="str">
            <v>Itatim</v>
          </cell>
          <cell r="C780" t="str">
            <v>-</v>
          </cell>
          <cell r="D780" t="str">
            <v>-</v>
          </cell>
          <cell r="E780" t="str">
            <v>-</v>
          </cell>
          <cell r="F780" t="str">
            <v>-</v>
          </cell>
          <cell r="G780" t="str">
            <v>-</v>
          </cell>
          <cell r="H780" t="str">
            <v>-</v>
          </cell>
          <cell r="I780" t="str">
            <v>-</v>
          </cell>
          <cell r="J780">
            <v>2400</v>
          </cell>
          <cell r="K780">
            <v>2400</v>
          </cell>
          <cell r="L780">
            <v>2400</v>
          </cell>
          <cell r="M780">
            <v>2400</v>
          </cell>
          <cell r="N780">
            <v>2400</v>
          </cell>
          <cell r="O780">
            <v>0</v>
          </cell>
          <cell r="P780">
            <v>0</v>
          </cell>
          <cell r="Q780">
            <v>0</v>
          </cell>
          <cell r="R780">
            <v>40</v>
          </cell>
          <cell r="S780">
            <v>40</v>
          </cell>
          <cell r="T780">
            <v>40</v>
          </cell>
          <cell r="U780">
            <v>40</v>
          </cell>
        </row>
        <row r="781">
          <cell r="B781" t="str">
            <v>Itiruçu</v>
          </cell>
          <cell r="C781" t="str">
            <v>-</v>
          </cell>
          <cell r="D781" t="str">
            <v>-</v>
          </cell>
          <cell r="E781" t="str">
            <v>-</v>
          </cell>
          <cell r="F781" t="str">
            <v>-</v>
          </cell>
          <cell r="G781" t="str">
            <v>-</v>
          </cell>
          <cell r="H781" t="str">
            <v>-</v>
          </cell>
          <cell r="I781" t="str">
            <v>-</v>
          </cell>
          <cell r="J781" t="str">
            <v>-</v>
          </cell>
          <cell r="K781" t="str">
            <v>-</v>
          </cell>
          <cell r="L781" t="str">
            <v>-</v>
          </cell>
          <cell r="M781" t="str">
            <v/>
          </cell>
          <cell r="N781" t="str">
            <v/>
          </cell>
          <cell r="O781" t="str">
            <v/>
          </cell>
          <cell r="P781">
            <v>0</v>
          </cell>
          <cell r="Q781">
            <v>0</v>
          </cell>
          <cell r="R781" t="str">
            <v/>
          </cell>
          <cell r="S781" t="str">
            <v/>
          </cell>
          <cell r="T781">
            <v>0</v>
          </cell>
          <cell r="U781" t="str">
            <v/>
          </cell>
        </row>
        <row r="782">
          <cell r="B782" t="str">
            <v>Itiúba</v>
          </cell>
          <cell r="C782" t="str">
            <v>-</v>
          </cell>
          <cell r="D782" t="str">
            <v>-</v>
          </cell>
          <cell r="E782" t="str">
            <v>-</v>
          </cell>
          <cell r="F782" t="str">
            <v>-</v>
          </cell>
          <cell r="G782" t="str">
            <v>-</v>
          </cell>
          <cell r="H782" t="str">
            <v>-</v>
          </cell>
          <cell r="I782" t="str">
            <v>-</v>
          </cell>
          <cell r="J782" t="str">
            <v>-</v>
          </cell>
          <cell r="K782" t="str">
            <v>-</v>
          </cell>
          <cell r="L782" t="str">
            <v>-</v>
          </cell>
          <cell r="M782" t="str">
            <v/>
          </cell>
          <cell r="N782" t="str">
            <v/>
          </cell>
          <cell r="O782" t="str">
            <v/>
          </cell>
          <cell r="P782">
            <v>0</v>
          </cell>
          <cell r="Q782">
            <v>0</v>
          </cell>
          <cell r="R782" t="str">
            <v/>
          </cell>
          <cell r="S782" t="str">
            <v/>
          </cell>
          <cell r="T782">
            <v>0</v>
          </cell>
          <cell r="U782" t="str">
            <v/>
          </cell>
        </row>
        <row r="783">
          <cell r="B783" t="str">
            <v>Itororó</v>
          </cell>
          <cell r="C783" t="str">
            <v>-</v>
          </cell>
          <cell r="D783" t="str">
            <v>-</v>
          </cell>
          <cell r="E783" t="str">
            <v>-</v>
          </cell>
          <cell r="F783" t="str">
            <v>-</v>
          </cell>
          <cell r="G783" t="str">
            <v>-</v>
          </cell>
          <cell r="H783" t="str">
            <v>-</v>
          </cell>
          <cell r="I783" t="str">
            <v>-</v>
          </cell>
          <cell r="J783" t="str">
            <v>-</v>
          </cell>
          <cell r="K783" t="str">
            <v>-</v>
          </cell>
          <cell r="L783" t="str">
            <v>-</v>
          </cell>
          <cell r="M783" t="str">
            <v/>
          </cell>
          <cell r="N783" t="str">
            <v/>
          </cell>
          <cell r="O783" t="str">
            <v/>
          </cell>
          <cell r="P783">
            <v>0</v>
          </cell>
          <cell r="Q783">
            <v>0</v>
          </cell>
          <cell r="R783" t="str">
            <v/>
          </cell>
          <cell r="S783" t="str">
            <v/>
          </cell>
          <cell r="T783">
            <v>0</v>
          </cell>
          <cell r="U783" t="str">
            <v/>
          </cell>
        </row>
        <row r="784">
          <cell r="B784" t="str">
            <v>Ituaçu</v>
          </cell>
          <cell r="C784" t="str">
            <v>-</v>
          </cell>
          <cell r="D784" t="str">
            <v>-</v>
          </cell>
          <cell r="E784" t="str">
            <v>-</v>
          </cell>
          <cell r="F784" t="str">
            <v>-</v>
          </cell>
          <cell r="G784" t="str">
            <v>-</v>
          </cell>
          <cell r="H784" t="str">
            <v>-</v>
          </cell>
          <cell r="I784" t="str">
            <v>-</v>
          </cell>
          <cell r="J784" t="str">
            <v>-</v>
          </cell>
          <cell r="K784" t="str">
            <v>-</v>
          </cell>
          <cell r="L784" t="str">
            <v>-</v>
          </cell>
          <cell r="M784" t="str">
            <v/>
          </cell>
          <cell r="N784" t="str">
            <v/>
          </cell>
          <cell r="O784" t="str">
            <v/>
          </cell>
          <cell r="P784">
            <v>0</v>
          </cell>
          <cell r="Q784">
            <v>0</v>
          </cell>
          <cell r="R784" t="str">
            <v/>
          </cell>
          <cell r="S784" t="str">
            <v/>
          </cell>
          <cell r="T784">
            <v>0</v>
          </cell>
          <cell r="U784" t="str">
            <v/>
          </cell>
        </row>
        <row r="785">
          <cell r="B785" t="str">
            <v>Ituberá</v>
          </cell>
          <cell r="C785" t="str">
            <v>-</v>
          </cell>
          <cell r="D785" t="str">
            <v>-</v>
          </cell>
          <cell r="E785" t="str">
            <v>-</v>
          </cell>
          <cell r="F785" t="str">
            <v>-</v>
          </cell>
          <cell r="G785" t="str">
            <v>-</v>
          </cell>
          <cell r="H785" t="str">
            <v>-</v>
          </cell>
          <cell r="I785" t="str">
            <v>-</v>
          </cell>
          <cell r="J785" t="str">
            <v>-</v>
          </cell>
          <cell r="K785" t="str">
            <v>-</v>
          </cell>
          <cell r="L785" t="str">
            <v>-</v>
          </cell>
          <cell r="M785" t="str">
            <v/>
          </cell>
          <cell r="N785" t="str">
            <v/>
          </cell>
          <cell r="O785" t="str">
            <v/>
          </cell>
          <cell r="P785">
            <v>0</v>
          </cell>
          <cell r="Q785">
            <v>0</v>
          </cell>
          <cell r="R785" t="str">
            <v/>
          </cell>
          <cell r="S785" t="str">
            <v/>
          </cell>
          <cell r="T785">
            <v>0</v>
          </cell>
          <cell r="U785" t="str">
            <v/>
          </cell>
        </row>
        <row r="786">
          <cell r="B786" t="str">
            <v>Iuiu</v>
          </cell>
          <cell r="C786" t="str">
            <v>-</v>
          </cell>
          <cell r="D786" t="str">
            <v>-</v>
          </cell>
          <cell r="E786" t="str">
            <v>-</v>
          </cell>
          <cell r="F786" t="str">
            <v>-</v>
          </cell>
          <cell r="G786" t="str">
            <v>-</v>
          </cell>
          <cell r="H786" t="str">
            <v>-</v>
          </cell>
          <cell r="I786" t="str">
            <v>-</v>
          </cell>
          <cell r="J786" t="str">
            <v>-</v>
          </cell>
          <cell r="K786" t="str">
            <v>-</v>
          </cell>
          <cell r="L786" t="str">
            <v>-</v>
          </cell>
          <cell r="M786" t="str">
            <v/>
          </cell>
          <cell r="N786" t="str">
            <v/>
          </cell>
          <cell r="O786" t="str">
            <v/>
          </cell>
          <cell r="P786">
            <v>0</v>
          </cell>
          <cell r="Q786">
            <v>0</v>
          </cell>
          <cell r="R786" t="str">
            <v/>
          </cell>
          <cell r="S786" t="str">
            <v/>
          </cell>
          <cell r="T786">
            <v>0</v>
          </cell>
          <cell r="U786" t="str">
            <v/>
          </cell>
        </row>
        <row r="787">
          <cell r="B787" t="str">
            <v>Jaborandi</v>
          </cell>
          <cell r="C787">
            <v>3060</v>
          </cell>
          <cell r="D787">
            <v>3360</v>
          </cell>
          <cell r="E787">
            <v>1620</v>
          </cell>
          <cell r="F787">
            <v>2184</v>
          </cell>
          <cell r="G787">
            <v>2280</v>
          </cell>
          <cell r="H787">
            <v>3000</v>
          </cell>
          <cell r="I787">
            <v>2100</v>
          </cell>
          <cell r="J787">
            <v>2469</v>
          </cell>
          <cell r="K787">
            <v>3442</v>
          </cell>
          <cell r="L787">
            <v>3174</v>
          </cell>
          <cell r="M787">
            <v>2668.9</v>
          </cell>
          <cell r="N787">
            <v>2837</v>
          </cell>
          <cell r="O787">
            <v>618.52736398642924</v>
          </cell>
          <cell r="P787">
            <v>0.23175366779813003</v>
          </cell>
          <cell r="Q787">
            <v>0.15</v>
          </cell>
          <cell r="R787">
            <v>44.481666666666669</v>
          </cell>
          <cell r="S787">
            <v>47.283333333333331</v>
          </cell>
          <cell r="T787">
            <v>57.366666666666667</v>
          </cell>
          <cell r="U787">
            <v>49.6</v>
          </cell>
        </row>
        <row r="788">
          <cell r="B788" t="str">
            <v>Jacaraci</v>
          </cell>
          <cell r="C788" t="str">
            <v>-</v>
          </cell>
          <cell r="D788" t="str">
            <v>-</v>
          </cell>
          <cell r="E788" t="str">
            <v>-</v>
          </cell>
          <cell r="F788" t="str">
            <v>-</v>
          </cell>
          <cell r="G788" t="str">
            <v>-</v>
          </cell>
          <cell r="H788" t="str">
            <v>-</v>
          </cell>
          <cell r="I788" t="str">
            <v>-</v>
          </cell>
          <cell r="J788" t="str">
            <v>-</v>
          </cell>
          <cell r="K788" t="str">
            <v>-</v>
          </cell>
          <cell r="L788" t="str">
            <v>-</v>
          </cell>
          <cell r="M788" t="str">
            <v/>
          </cell>
          <cell r="N788" t="str">
            <v/>
          </cell>
          <cell r="O788" t="str">
            <v/>
          </cell>
          <cell r="P788">
            <v>0</v>
          </cell>
          <cell r="Q788">
            <v>0</v>
          </cell>
          <cell r="R788" t="str">
            <v/>
          </cell>
          <cell r="S788" t="str">
            <v/>
          </cell>
          <cell r="T788">
            <v>0</v>
          </cell>
          <cell r="U788" t="str">
            <v/>
          </cell>
        </row>
        <row r="789">
          <cell r="B789" t="str">
            <v>Jacobina</v>
          </cell>
          <cell r="C789" t="str">
            <v>-</v>
          </cell>
          <cell r="D789" t="str">
            <v>-</v>
          </cell>
          <cell r="E789" t="str">
            <v>-</v>
          </cell>
          <cell r="F789" t="str">
            <v>-</v>
          </cell>
          <cell r="G789" t="str">
            <v>-</v>
          </cell>
          <cell r="H789" t="str">
            <v>-</v>
          </cell>
          <cell r="I789" t="str">
            <v>-</v>
          </cell>
          <cell r="J789" t="str">
            <v>-</v>
          </cell>
          <cell r="K789" t="str">
            <v>-</v>
          </cell>
          <cell r="L789" t="str">
            <v>-</v>
          </cell>
          <cell r="M789" t="str">
            <v/>
          </cell>
          <cell r="N789" t="str">
            <v/>
          </cell>
          <cell r="O789" t="str">
            <v/>
          </cell>
          <cell r="P789">
            <v>0</v>
          </cell>
          <cell r="Q789">
            <v>0</v>
          </cell>
          <cell r="R789" t="str">
            <v/>
          </cell>
          <cell r="S789" t="str">
            <v/>
          </cell>
          <cell r="T789">
            <v>0</v>
          </cell>
          <cell r="U789" t="str">
            <v/>
          </cell>
        </row>
        <row r="790">
          <cell r="B790" t="str">
            <v>Jaguaquara</v>
          </cell>
          <cell r="C790" t="str">
            <v>-</v>
          </cell>
          <cell r="D790" t="str">
            <v>-</v>
          </cell>
          <cell r="E790" t="str">
            <v>-</v>
          </cell>
          <cell r="F790" t="str">
            <v>-</v>
          </cell>
          <cell r="G790" t="str">
            <v>-</v>
          </cell>
          <cell r="H790" t="str">
            <v>-</v>
          </cell>
          <cell r="I790" t="str">
            <v>-</v>
          </cell>
          <cell r="J790" t="str">
            <v>-</v>
          </cell>
          <cell r="K790" t="str">
            <v>-</v>
          </cell>
          <cell r="L790" t="str">
            <v>-</v>
          </cell>
          <cell r="M790" t="str">
            <v/>
          </cell>
          <cell r="N790" t="str">
            <v/>
          </cell>
          <cell r="O790" t="str">
            <v/>
          </cell>
          <cell r="P790">
            <v>0</v>
          </cell>
          <cell r="Q790">
            <v>0</v>
          </cell>
          <cell r="R790" t="str">
            <v/>
          </cell>
          <cell r="S790" t="str">
            <v/>
          </cell>
          <cell r="T790">
            <v>0</v>
          </cell>
          <cell r="U790" t="str">
            <v/>
          </cell>
        </row>
        <row r="791">
          <cell r="B791" t="str">
            <v>Jaguarari</v>
          </cell>
          <cell r="C791" t="str">
            <v>-</v>
          </cell>
          <cell r="D791" t="str">
            <v>-</v>
          </cell>
          <cell r="E791" t="str">
            <v>-</v>
          </cell>
          <cell r="F791" t="str">
            <v>-</v>
          </cell>
          <cell r="G791" t="str">
            <v>-</v>
          </cell>
          <cell r="H791" t="str">
            <v>-</v>
          </cell>
          <cell r="I791" t="str">
            <v>-</v>
          </cell>
          <cell r="J791" t="str">
            <v>-</v>
          </cell>
          <cell r="K791" t="str">
            <v>-</v>
          </cell>
          <cell r="L791" t="str">
            <v>-</v>
          </cell>
          <cell r="M791" t="str">
            <v/>
          </cell>
          <cell r="N791" t="str">
            <v/>
          </cell>
          <cell r="O791" t="str">
            <v/>
          </cell>
          <cell r="P791">
            <v>0</v>
          </cell>
          <cell r="Q791">
            <v>0</v>
          </cell>
          <cell r="R791" t="str">
            <v/>
          </cell>
          <cell r="S791" t="str">
            <v/>
          </cell>
          <cell r="T791">
            <v>0</v>
          </cell>
          <cell r="U791" t="str">
            <v/>
          </cell>
        </row>
        <row r="792">
          <cell r="B792" t="str">
            <v>Jaguaripe</v>
          </cell>
          <cell r="C792" t="str">
            <v>-</v>
          </cell>
          <cell r="D792" t="str">
            <v>-</v>
          </cell>
          <cell r="E792" t="str">
            <v>-</v>
          </cell>
          <cell r="F792" t="str">
            <v>-</v>
          </cell>
          <cell r="G792" t="str">
            <v>-</v>
          </cell>
          <cell r="H792" t="str">
            <v>-</v>
          </cell>
          <cell r="I792" t="str">
            <v>-</v>
          </cell>
          <cell r="J792" t="str">
            <v>-</v>
          </cell>
          <cell r="K792" t="str">
            <v>-</v>
          </cell>
          <cell r="L792" t="str">
            <v>-</v>
          </cell>
          <cell r="M792" t="str">
            <v/>
          </cell>
          <cell r="N792" t="str">
            <v/>
          </cell>
          <cell r="O792" t="str">
            <v/>
          </cell>
          <cell r="P792">
            <v>0</v>
          </cell>
          <cell r="Q792">
            <v>0</v>
          </cell>
          <cell r="R792" t="str">
            <v/>
          </cell>
          <cell r="S792" t="str">
            <v/>
          </cell>
          <cell r="T792">
            <v>0</v>
          </cell>
          <cell r="U792" t="str">
            <v/>
          </cell>
        </row>
        <row r="793">
          <cell r="B793" t="str">
            <v>Jandaíra</v>
          </cell>
          <cell r="C793" t="str">
            <v>-</v>
          </cell>
          <cell r="D793" t="str">
            <v>-</v>
          </cell>
          <cell r="E793" t="str">
            <v>-</v>
          </cell>
          <cell r="F793" t="str">
            <v>-</v>
          </cell>
          <cell r="G793" t="str">
            <v>-</v>
          </cell>
          <cell r="H793" t="str">
            <v>-</v>
          </cell>
          <cell r="I793" t="str">
            <v>-</v>
          </cell>
          <cell r="J793" t="str">
            <v>-</v>
          </cell>
          <cell r="K793" t="str">
            <v>-</v>
          </cell>
          <cell r="L793" t="str">
            <v>-</v>
          </cell>
          <cell r="M793" t="str">
            <v/>
          </cell>
          <cell r="N793" t="str">
            <v/>
          </cell>
          <cell r="O793" t="str">
            <v/>
          </cell>
          <cell r="P793">
            <v>0</v>
          </cell>
          <cell r="Q793">
            <v>0</v>
          </cell>
          <cell r="R793" t="str">
            <v/>
          </cell>
          <cell r="S793" t="str">
            <v/>
          </cell>
          <cell r="T793">
            <v>0</v>
          </cell>
          <cell r="U793" t="str">
            <v/>
          </cell>
        </row>
        <row r="794">
          <cell r="B794" t="str">
            <v>Jequié</v>
          </cell>
          <cell r="C794" t="str">
            <v>-</v>
          </cell>
          <cell r="D794" t="str">
            <v>-</v>
          </cell>
          <cell r="E794" t="str">
            <v>-</v>
          </cell>
          <cell r="F794" t="str">
            <v>-</v>
          </cell>
          <cell r="G794" t="str">
            <v>-</v>
          </cell>
          <cell r="H794" t="str">
            <v>-</v>
          </cell>
          <cell r="I794" t="str">
            <v>-</v>
          </cell>
          <cell r="J794" t="str">
            <v>-</v>
          </cell>
          <cell r="K794" t="str">
            <v>-</v>
          </cell>
          <cell r="L794" t="str">
            <v>-</v>
          </cell>
          <cell r="M794" t="str">
            <v/>
          </cell>
          <cell r="N794" t="str">
            <v/>
          </cell>
          <cell r="O794" t="str">
            <v/>
          </cell>
          <cell r="P794">
            <v>0</v>
          </cell>
          <cell r="Q794">
            <v>0</v>
          </cell>
          <cell r="R794" t="str">
            <v/>
          </cell>
          <cell r="S794" t="str">
            <v/>
          </cell>
          <cell r="T794">
            <v>0</v>
          </cell>
          <cell r="U794" t="str">
            <v/>
          </cell>
        </row>
        <row r="795">
          <cell r="B795" t="str">
            <v>Jeremoabo</v>
          </cell>
          <cell r="C795" t="str">
            <v>-</v>
          </cell>
          <cell r="D795" t="str">
            <v>-</v>
          </cell>
          <cell r="E795" t="str">
            <v>-</v>
          </cell>
          <cell r="F795" t="str">
            <v>-</v>
          </cell>
          <cell r="G795" t="str">
            <v>-</v>
          </cell>
          <cell r="H795" t="str">
            <v>-</v>
          </cell>
          <cell r="I795" t="str">
            <v>-</v>
          </cell>
          <cell r="J795" t="str">
            <v>-</v>
          </cell>
          <cell r="K795" t="str">
            <v>-</v>
          </cell>
          <cell r="L795" t="str">
            <v>-</v>
          </cell>
          <cell r="M795" t="str">
            <v/>
          </cell>
          <cell r="N795" t="str">
            <v/>
          </cell>
          <cell r="O795" t="str">
            <v/>
          </cell>
          <cell r="P795">
            <v>0</v>
          </cell>
          <cell r="Q795">
            <v>0</v>
          </cell>
          <cell r="R795" t="str">
            <v/>
          </cell>
          <cell r="S795" t="str">
            <v/>
          </cell>
          <cell r="T795">
            <v>0</v>
          </cell>
          <cell r="U795" t="str">
            <v/>
          </cell>
        </row>
        <row r="796">
          <cell r="B796" t="str">
            <v>Jiquiriçá</v>
          </cell>
          <cell r="C796" t="str">
            <v>-</v>
          </cell>
          <cell r="D796" t="str">
            <v>-</v>
          </cell>
          <cell r="E796" t="str">
            <v>-</v>
          </cell>
          <cell r="F796" t="str">
            <v>-</v>
          </cell>
          <cell r="G796" t="str">
            <v>-</v>
          </cell>
          <cell r="H796" t="str">
            <v>-</v>
          </cell>
          <cell r="I796" t="str">
            <v>-</v>
          </cell>
          <cell r="J796" t="str">
            <v>-</v>
          </cell>
          <cell r="K796" t="str">
            <v>-</v>
          </cell>
          <cell r="L796" t="str">
            <v>-</v>
          </cell>
          <cell r="M796" t="str">
            <v/>
          </cell>
          <cell r="N796" t="str">
            <v/>
          </cell>
          <cell r="O796" t="str">
            <v/>
          </cell>
          <cell r="P796">
            <v>0</v>
          </cell>
          <cell r="Q796">
            <v>0</v>
          </cell>
          <cell r="R796" t="str">
            <v/>
          </cell>
          <cell r="S796" t="str">
            <v/>
          </cell>
          <cell r="T796">
            <v>0</v>
          </cell>
          <cell r="U796" t="str">
            <v/>
          </cell>
        </row>
        <row r="797">
          <cell r="B797" t="str">
            <v>Jitaúna</v>
          </cell>
          <cell r="C797" t="str">
            <v>-</v>
          </cell>
          <cell r="D797" t="str">
            <v>-</v>
          </cell>
          <cell r="E797" t="str">
            <v>-</v>
          </cell>
          <cell r="F797" t="str">
            <v>-</v>
          </cell>
          <cell r="G797" t="str">
            <v>-</v>
          </cell>
          <cell r="H797" t="str">
            <v>-</v>
          </cell>
          <cell r="I797" t="str">
            <v>-</v>
          </cell>
          <cell r="J797" t="str">
            <v>-</v>
          </cell>
          <cell r="K797" t="str">
            <v>-</v>
          </cell>
          <cell r="L797" t="str">
            <v>-</v>
          </cell>
          <cell r="M797" t="str">
            <v/>
          </cell>
          <cell r="N797" t="str">
            <v/>
          </cell>
          <cell r="O797" t="str">
            <v/>
          </cell>
          <cell r="P797">
            <v>0</v>
          </cell>
          <cell r="Q797">
            <v>0</v>
          </cell>
          <cell r="R797" t="str">
            <v/>
          </cell>
          <cell r="S797" t="str">
            <v/>
          </cell>
          <cell r="T797">
            <v>0</v>
          </cell>
          <cell r="U797" t="str">
            <v/>
          </cell>
        </row>
        <row r="798">
          <cell r="B798" t="str">
            <v>João Dourado</v>
          </cell>
          <cell r="C798" t="str">
            <v>-</v>
          </cell>
          <cell r="D798" t="str">
            <v>-</v>
          </cell>
          <cell r="E798" t="str">
            <v>-</v>
          </cell>
          <cell r="F798" t="str">
            <v>-</v>
          </cell>
          <cell r="G798" t="str">
            <v>-</v>
          </cell>
          <cell r="H798" t="str">
            <v>-</v>
          </cell>
          <cell r="I798" t="str">
            <v>-</v>
          </cell>
          <cell r="J798" t="str">
            <v>-</v>
          </cell>
          <cell r="K798" t="str">
            <v>-</v>
          </cell>
          <cell r="L798" t="str">
            <v>-</v>
          </cell>
          <cell r="M798" t="str">
            <v/>
          </cell>
          <cell r="N798" t="str">
            <v/>
          </cell>
          <cell r="O798" t="str">
            <v/>
          </cell>
          <cell r="P798">
            <v>0</v>
          </cell>
          <cell r="Q798">
            <v>0</v>
          </cell>
          <cell r="R798" t="str">
            <v/>
          </cell>
          <cell r="S798" t="str">
            <v/>
          </cell>
          <cell r="T798">
            <v>0</v>
          </cell>
          <cell r="U798" t="str">
            <v/>
          </cell>
        </row>
        <row r="799">
          <cell r="B799" t="str">
            <v>Juazeiro</v>
          </cell>
          <cell r="C799" t="str">
            <v>-</v>
          </cell>
          <cell r="D799" t="str">
            <v>-</v>
          </cell>
          <cell r="E799" t="str">
            <v>-</v>
          </cell>
          <cell r="F799" t="str">
            <v>-</v>
          </cell>
          <cell r="G799" t="str">
            <v>-</v>
          </cell>
          <cell r="H799" t="str">
            <v>-</v>
          </cell>
          <cell r="I799" t="str">
            <v>-</v>
          </cell>
          <cell r="J799" t="str">
            <v>-</v>
          </cell>
          <cell r="K799" t="str">
            <v>-</v>
          </cell>
          <cell r="L799" t="str">
            <v>-</v>
          </cell>
          <cell r="M799" t="str">
            <v/>
          </cell>
          <cell r="N799" t="str">
            <v/>
          </cell>
          <cell r="O799" t="str">
            <v/>
          </cell>
          <cell r="P799">
            <v>0</v>
          </cell>
          <cell r="Q799">
            <v>0</v>
          </cell>
          <cell r="R799" t="str">
            <v/>
          </cell>
          <cell r="S799" t="str">
            <v/>
          </cell>
          <cell r="T799">
            <v>0</v>
          </cell>
          <cell r="U799" t="str">
            <v/>
          </cell>
        </row>
        <row r="800">
          <cell r="B800" t="str">
            <v>Jucuruçu</v>
          </cell>
          <cell r="C800" t="str">
            <v>-</v>
          </cell>
          <cell r="D800" t="str">
            <v>-</v>
          </cell>
          <cell r="E800" t="str">
            <v>-</v>
          </cell>
          <cell r="F800" t="str">
            <v>-</v>
          </cell>
          <cell r="G800" t="str">
            <v>-</v>
          </cell>
          <cell r="H800" t="str">
            <v>-</v>
          </cell>
          <cell r="I800" t="str">
            <v>-</v>
          </cell>
          <cell r="J800" t="str">
            <v>-</v>
          </cell>
          <cell r="K800" t="str">
            <v>-</v>
          </cell>
          <cell r="L800" t="str">
            <v>-</v>
          </cell>
          <cell r="M800" t="str">
            <v/>
          </cell>
          <cell r="N800" t="str">
            <v/>
          </cell>
          <cell r="O800" t="str">
            <v/>
          </cell>
          <cell r="P800">
            <v>0</v>
          </cell>
          <cell r="Q800">
            <v>0</v>
          </cell>
          <cell r="R800" t="str">
            <v/>
          </cell>
          <cell r="S800" t="str">
            <v/>
          </cell>
          <cell r="T800">
            <v>0</v>
          </cell>
          <cell r="U800" t="str">
            <v/>
          </cell>
        </row>
        <row r="801">
          <cell r="B801" t="str">
            <v>Jussara</v>
          </cell>
          <cell r="C801" t="str">
            <v>-</v>
          </cell>
          <cell r="D801" t="str">
            <v>-</v>
          </cell>
          <cell r="E801" t="str">
            <v>-</v>
          </cell>
          <cell r="F801" t="str">
            <v>-</v>
          </cell>
          <cell r="G801" t="str">
            <v>-</v>
          </cell>
          <cell r="H801" t="str">
            <v>-</v>
          </cell>
          <cell r="I801" t="str">
            <v>-</v>
          </cell>
          <cell r="J801" t="str">
            <v>-</v>
          </cell>
          <cell r="K801" t="str">
            <v>-</v>
          </cell>
          <cell r="L801" t="str">
            <v>-</v>
          </cell>
          <cell r="M801" t="str">
            <v/>
          </cell>
          <cell r="N801" t="str">
            <v/>
          </cell>
          <cell r="O801" t="str">
            <v/>
          </cell>
          <cell r="P801">
            <v>0</v>
          </cell>
          <cell r="Q801">
            <v>0</v>
          </cell>
          <cell r="R801" t="str">
            <v/>
          </cell>
          <cell r="S801" t="str">
            <v/>
          </cell>
          <cell r="T801">
            <v>0</v>
          </cell>
          <cell r="U801" t="str">
            <v/>
          </cell>
        </row>
        <row r="802">
          <cell r="B802" t="str">
            <v>Jussari</v>
          </cell>
          <cell r="C802" t="str">
            <v>-</v>
          </cell>
          <cell r="D802" t="str">
            <v>-</v>
          </cell>
          <cell r="E802" t="str">
            <v>-</v>
          </cell>
          <cell r="F802" t="str">
            <v>-</v>
          </cell>
          <cell r="G802" t="str">
            <v>-</v>
          </cell>
          <cell r="H802" t="str">
            <v>-</v>
          </cell>
          <cell r="I802" t="str">
            <v>-</v>
          </cell>
          <cell r="J802" t="str">
            <v>-</v>
          </cell>
          <cell r="K802" t="str">
            <v>-</v>
          </cell>
          <cell r="L802" t="str">
            <v>-</v>
          </cell>
          <cell r="M802" t="str">
            <v/>
          </cell>
          <cell r="N802" t="str">
            <v/>
          </cell>
          <cell r="O802" t="str">
            <v/>
          </cell>
          <cell r="P802">
            <v>0</v>
          </cell>
          <cell r="Q802">
            <v>0</v>
          </cell>
          <cell r="R802" t="str">
            <v/>
          </cell>
          <cell r="S802" t="str">
            <v/>
          </cell>
          <cell r="T802">
            <v>0</v>
          </cell>
          <cell r="U802" t="str">
            <v/>
          </cell>
        </row>
        <row r="803">
          <cell r="B803" t="str">
            <v>Jussiape</v>
          </cell>
          <cell r="C803" t="str">
            <v>-</v>
          </cell>
          <cell r="D803" t="str">
            <v>-</v>
          </cell>
          <cell r="E803" t="str">
            <v>-</v>
          </cell>
          <cell r="F803" t="str">
            <v>-</v>
          </cell>
          <cell r="G803" t="str">
            <v>-</v>
          </cell>
          <cell r="H803" t="str">
            <v>-</v>
          </cell>
          <cell r="I803" t="str">
            <v>-</v>
          </cell>
          <cell r="J803" t="str">
            <v>-</v>
          </cell>
          <cell r="K803" t="str">
            <v>-</v>
          </cell>
          <cell r="L803" t="str">
            <v>-</v>
          </cell>
          <cell r="M803" t="str">
            <v/>
          </cell>
          <cell r="N803" t="str">
            <v/>
          </cell>
          <cell r="O803" t="str">
            <v/>
          </cell>
          <cell r="P803">
            <v>0</v>
          </cell>
          <cell r="Q803">
            <v>0</v>
          </cell>
          <cell r="R803" t="str">
            <v/>
          </cell>
          <cell r="S803" t="str">
            <v/>
          </cell>
          <cell r="T803">
            <v>0</v>
          </cell>
          <cell r="U803" t="str">
            <v/>
          </cell>
        </row>
        <row r="804">
          <cell r="B804" t="str">
            <v>Lafaiete Coutinho</v>
          </cell>
          <cell r="C804" t="str">
            <v>-</v>
          </cell>
          <cell r="D804" t="str">
            <v>-</v>
          </cell>
          <cell r="E804" t="str">
            <v>-</v>
          </cell>
          <cell r="F804" t="str">
            <v>-</v>
          </cell>
          <cell r="G804" t="str">
            <v>-</v>
          </cell>
          <cell r="H804" t="str">
            <v>-</v>
          </cell>
          <cell r="I804" t="str">
            <v>-</v>
          </cell>
          <cell r="J804" t="str">
            <v>-</v>
          </cell>
          <cell r="K804" t="str">
            <v>-</v>
          </cell>
          <cell r="L804" t="str">
            <v>-</v>
          </cell>
          <cell r="M804" t="str">
            <v/>
          </cell>
          <cell r="N804" t="str">
            <v/>
          </cell>
          <cell r="O804" t="str">
            <v/>
          </cell>
          <cell r="P804">
            <v>0</v>
          </cell>
          <cell r="Q804">
            <v>0</v>
          </cell>
          <cell r="R804" t="str">
            <v/>
          </cell>
          <cell r="S804" t="str">
            <v/>
          </cell>
          <cell r="T804">
            <v>0</v>
          </cell>
          <cell r="U804" t="str">
            <v/>
          </cell>
        </row>
        <row r="805">
          <cell r="B805" t="str">
            <v>Lagoa Real</v>
          </cell>
          <cell r="C805" t="str">
            <v>-</v>
          </cell>
          <cell r="D805" t="str">
            <v>-</v>
          </cell>
          <cell r="E805" t="str">
            <v>-</v>
          </cell>
          <cell r="F805" t="str">
            <v>-</v>
          </cell>
          <cell r="G805" t="str">
            <v>-</v>
          </cell>
          <cell r="H805" t="str">
            <v>-</v>
          </cell>
          <cell r="I805" t="str">
            <v>-</v>
          </cell>
          <cell r="J805" t="str">
            <v>-</v>
          </cell>
          <cell r="K805" t="str">
            <v>-</v>
          </cell>
          <cell r="L805" t="str">
            <v>-</v>
          </cell>
          <cell r="M805" t="str">
            <v/>
          </cell>
          <cell r="N805" t="str">
            <v/>
          </cell>
          <cell r="O805" t="str">
            <v/>
          </cell>
          <cell r="P805">
            <v>0</v>
          </cell>
          <cell r="Q805">
            <v>0</v>
          </cell>
          <cell r="R805" t="str">
            <v/>
          </cell>
          <cell r="S805" t="str">
            <v/>
          </cell>
          <cell r="T805">
            <v>0</v>
          </cell>
          <cell r="U805" t="str">
            <v/>
          </cell>
        </row>
        <row r="806">
          <cell r="B806" t="str">
            <v>Laje</v>
          </cell>
          <cell r="C806" t="str">
            <v>-</v>
          </cell>
          <cell r="D806" t="str">
            <v>-</v>
          </cell>
          <cell r="E806" t="str">
            <v>-</v>
          </cell>
          <cell r="F806" t="str">
            <v>-</v>
          </cell>
          <cell r="G806" t="str">
            <v>-</v>
          </cell>
          <cell r="H806" t="str">
            <v>-</v>
          </cell>
          <cell r="I806" t="str">
            <v>-</v>
          </cell>
          <cell r="J806" t="str">
            <v>-</v>
          </cell>
          <cell r="K806" t="str">
            <v>-</v>
          </cell>
          <cell r="L806" t="str">
            <v>-</v>
          </cell>
          <cell r="M806" t="str">
            <v/>
          </cell>
          <cell r="N806" t="str">
            <v/>
          </cell>
          <cell r="O806" t="str">
            <v/>
          </cell>
          <cell r="P806">
            <v>0</v>
          </cell>
          <cell r="Q806">
            <v>0</v>
          </cell>
          <cell r="R806" t="str">
            <v/>
          </cell>
          <cell r="S806" t="str">
            <v/>
          </cell>
          <cell r="T806">
            <v>0</v>
          </cell>
          <cell r="U806" t="str">
            <v/>
          </cell>
        </row>
        <row r="807">
          <cell r="B807" t="str">
            <v>Lajedão</v>
          </cell>
          <cell r="C807" t="str">
            <v>-</v>
          </cell>
          <cell r="D807" t="str">
            <v>-</v>
          </cell>
          <cell r="E807" t="str">
            <v>-</v>
          </cell>
          <cell r="F807" t="str">
            <v>-</v>
          </cell>
          <cell r="G807" t="str">
            <v>-</v>
          </cell>
          <cell r="H807" t="str">
            <v>-</v>
          </cell>
          <cell r="I807" t="str">
            <v>-</v>
          </cell>
          <cell r="J807" t="str">
            <v>-</v>
          </cell>
          <cell r="K807" t="str">
            <v>-</v>
          </cell>
          <cell r="L807" t="str">
            <v>-</v>
          </cell>
          <cell r="M807" t="str">
            <v/>
          </cell>
          <cell r="N807" t="str">
            <v/>
          </cell>
          <cell r="O807" t="str">
            <v/>
          </cell>
          <cell r="P807">
            <v>0</v>
          </cell>
          <cell r="Q807">
            <v>0</v>
          </cell>
          <cell r="R807" t="str">
            <v/>
          </cell>
          <cell r="S807" t="str">
            <v/>
          </cell>
          <cell r="T807">
            <v>0</v>
          </cell>
          <cell r="U807" t="str">
            <v/>
          </cell>
        </row>
        <row r="808">
          <cell r="B808" t="str">
            <v>Lajedinho</v>
          </cell>
          <cell r="C808" t="str">
            <v>-</v>
          </cell>
          <cell r="D808" t="str">
            <v>-</v>
          </cell>
          <cell r="E808" t="str">
            <v>-</v>
          </cell>
          <cell r="F808" t="str">
            <v>-</v>
          </cell>
          <cell r="G808" t="str">
            <v>-</v>
          </cell>
          <cell r="H808" t="str">
            <v>-</v>
          </cell>
          <cell r="I808" t="str">
            <v>-</v>
          </cell>
          <cell r="J808" t="str">
            <v>-</v>
          </cell>
          <cell r="K808" t="str">
            <v>-</v>
          </cell>
          <cell r="L808" t="str">
            <v>-</v>
          </cell>
          <cell r="M808" t="str">
            <v/>
          </cell>
          <cell r="N808" t="str">
            <v/>
          </cell>
          <cell r="O808" t="str">
            <v/>
          </cell>
          <cell r="P808">
            <v>0</v>
          </cell>
          <cell r="Q808">
            <v>0</v>
          </cell>
          <cell r="R808" t="str">
            <v/>
          </cell>
          <cell r="S808" t="str">
            <v/>
          </cell>
          <cell r="T808">
            <v>0</v>
          </cell>
          <cell r="U808" t="str">
            <v/>
          </cell>
        </row>
        <row r="809">
          <cell r="B809" t="str">
            <v>Lajedo do Tabocal</v>
          </cell>
          <cell r="C809" t="str">
            <v>-</v>
          </cell>
          <cell r="D809" t="str">
            <v>-</v>
          </cell>
          <cell r="E809" t="str">
            <v>-</v>
          </cell>
          <cell r="F809" t="str">
            <v>-</v>
          </cell>
          <cell r="G809" t="str">
            <v>-</v>
          </cell>
          <cell r="H809" t="str">
            <v>-</v>
          </cell>
          <cell r="I809" t="str">
            <v>-</v>
          </cell>
          <cell r="J809" t="str">
            <v>-</v>
          </cell>
          <cell r="K809" t="str">
            <v>-</v>
          </cell>
          <cell r="L809" t="str">
            <v>-</v>
          </cell>
          <cell r="M809" t="str">
            <v/>
          </cell>
          <cell r="N809" t="str">
            <v/>
          </cell>
          <cell r="O809" t="str">
            <v/>
          </cell>
          <cell r="P809">
            <v>0</v>
          </cell>
          <cell r="Q809">
            <v>0</v>
          </cell>
          <cell r="R809" t="str">
            <v/>
          </cell>
          <cell r="S809" t="str">
            <v/>
          </cell>
          <cell r="T809">
            <v>0</v>
          </cell>
          <cell r="U809" t="str">
            <v/>
          </cell>
        </row>
        <row r="810">
          <cell r="B810" t="str">
            <v>Lamarão</v>
          </cell>
          <cell r="C810" t="str">
            <v>-</v>
          </cell>
          <cell r="D810" t="str">
            <v>-</v>
          </cell>
          <cell r="E810" t="str">
            <v>-</v>
          </cell>
          <cell r="F810" t="str">
            <v>-</v>
          </cell>
          <cell r="G810" t="str">
            <v>-</v>
          </cell>
          <cell r="H810" t="str">
            <v>-</v>
          </cell>
          <cell r="I810" t="str">
            <v>-</v>
          </cell>
          <cell r="J810" t="str">
            <v>-</v>
          </cell>
          <cell r="K810" t="str">
            <v>-</v>
          </cell>
          <cell r="L810" t="str">
            <v>-</v>
          </cell>
          <cell r="M810" t="str">
            <v/>
          </cell>
          <cell r="N810" t="str">
            <v/>
          </cell>
          <cell r="O810" t="str">
            <v/>
          </cell>
          <cell r="P810">
            <v>0</v>
          </cell>
          <cell r="Q810">
            <v>0</v>
          </cell>
          <cell r="R810" t="str">
            <v/>
          </cell>
          <cell r="S810" t="str">
            <v/>
          </cell>
          <cell r="T810">
            <v>0</v>
          </cell>
          <cell r="U810" t="str">
            <v/>
          </cell>
        </row>
        <row r="811">
          <cell r="B811" t="str">
            <v>Lapão</v>
          </cell>
          <cell r="C811" t="str">
            <v>-</v>
          </cell>
          <cell r="D811" t="str">
            <v>-</v>
          </cell>
          <cell r="E811" t="str">
            <v>-</v>
          </cell>
          <cell r="F811" t="str">
            <v>-</v>
          </cell>
          <cell r="G811" t="str">
            <v>-</v>
          </cell>
          <cell r="H811" t="str">
            <v>-</v>
          </cell>
          <cell r="I811" t="str">
            <v>-</v>
          </cell>
          <cell r="J811" t="str">
            <v>-</v>
          </cell>
          <cell r="K811" t="str">
            <v>-</v>
          </cell>
          <cell r="L811" t="str">
            <v>-</v>
          </cell>
          <cell r="M811" t="str">
            <v/>
          </cell>
          <cell r="N811" t="str">
            <v/>
          </cell>
          <cell r="O811" t="str">
            <v/>
          </cell>
          <cell r="P811">
            <v>0</v>
          </cell>
          <cell r="Q811">
            <v>0</v>
          </cell>
          <cell r="R811" t="str">
            <v/>
          </cell>
          <cell r="S811" t="str">
            <v/>
          </cell>
          <cell r="T811">
            <v>0</v>
          </cell>
          <cell r="U811" t="str">
            <v/>
          </cell>
        </row>
        <row r="812">
          <cell r="B812" t="str">
            <v>Lauro de Freitas</v>
          </cell>
          <cell r="C812" t="str">
            <v>-</v>
          </cell>
          <cell r="D812" t="str">
            <v>-</v>
          </cell>
          <cell r="E812" t="str">
            <v>-</v>
          </cell>
          <cell r="F812" t="str">
            <v>-</v>
          </cell>
          <cell r="G812" t="str">
            <v>...</v>
          </cell>
          <cell r="H812" t="str">
            <v>...</v>
          </cell>
          <cell r="I812" t="str">
            <v>...</v>
          </cell>
          <cell r="J812" t="str">
            <v>-</v>
          </cell>
          <cell r="K812" t="str">
            <v>-</v>
          </cell>
          <cell r="L812" t="str">
            <v>-</v>
          </cell>
          <cell r="M812" t="str">
            <v/>
          </cell>
          <cell r="N812" t="str">
            <v/>
          </cell>
          <cell r="O812" t="str">
            <v/>
          </cell>
          <cell r="P812">
            <v>0</v>
          </cell>
          <cell r="Q812">
            <v>0</v>
          </cell>
          <cell r="R812" t="str">
            <v/>
          </cell>
          <cell r="S812" t="str">
            <v/>
          </cell>
          <cell r="T812">
            <v>0</v>
          </cell>
          <cell r="U812" t="str">
            <v/>
          </cell>
        </row>
        <row r="813">
          <cell r="B813" t="str">
            <v>Lençóis</v>
          </cell>
          <cell r="C813" t="str">
            <v>-</v>
          </cell>
          <cell r="D813" t="str">
            <v>-</v>
          </cell>
          <cell r="E813" t="str">
            <v>-</v>
          </cell>
          <cell r="F813" t="str">
            <v>-</v>
          </cell>
          <cell r="G813" t="str">
            <v>-</v>
          </cell>
          <cell r="H813" t="str">
            <v>-</v>
          </cell>
          <cell r="I813" t="str">
            <v>-</v>
          </cell>
          <cell r="J813" t="str">
            <v>-</v>
          </cell>
          <cell r="K813" t="str">
            <v>-</v>
          </cell>
          <cell r="L813" t="str">
            <v>-</v>
          </cell>
          <cell r="M813" t="str">
            <v/>
          </cell>
          <cell r="N813" t="str">
            <v/>
          </cell>
          <cell r="O813" t="str">
            <v/>
          </cell>
          <cell r="P813">
            <v>0</v>
          </cell>
          <cell r="Q813">
            <v>0</v>
          </cell>
          <cell r="R813" t="str">
            <v/>
          </cell>
          <cell r="S813" t="str">
            <v/>
          </cell>
          <cell r="T813">
            <v>0</v>
          </cell>
          <cell r="U813" t="str">
            <v/>
          </cell>
        </row>
        <row r="814">
          <cell r="B814" t="str">
            <v>Licínio de Almeida</v>
          </cell>
          <cell r="C814" t="str">
            <v>-</v>
          </cell>
          <cell r="D814" t="str">
            <v>-</v>
          </cell>
          <cell r="E814" t="str">
            <v>-</v>
          </cell>
          <cell r="F814" t="str">
            <v>-</v>
          </cell>
          <cell r="G814" t="str">
            <v>-</v>
          </cell>
          <cell r="H814" t="str">
            <v>-</v>
          </cell>
          <cell r="I814" t="str">
            <v>-</v>
          </cell>
          <cell r="J814" t="str">
            <v>-</v>
          </cell>
          <cell r="K814" t="str">
            <v>-</v>
          </cell>
          <cell r="L814" t="str">
            <v>-</v>
          </cell>
          <cell r="M814" t="str">
            <v/>
          </cell>
          <cell r="N814" t="str">
            <v/>
          </cell>
          <cell r="O814" t="str">
            <v/>
          </cell>
          <cell r="P814">
            <v>0</v>
          </cell>
          <cell r="Q814">
            <v>0</v>
          </cell>
          <cell r="R814" t="str">
            <v/>
          </cell>
          <cell r="S814" t="str">
            <v/>
          </cell>
          <cell r="T814">
            <v>0</v>
          </cell>
          <cell r="U814" t="str">
            <v/>
          </cell>
        </row>
        <row r="815">
          <cell r="B815" t="str">
            <v>Livramento de Nossa Senhora</v>
          </cell>
          <cell r="C815" t="str">
            <v>-</v>
          </cell>
          <cell r="D815" t="str">
            <v>-</v>
          </cell>
          <cell r="E815" t="str">
            <v>-</v>
          </cell>
          <cell r="F815" t="str">
            <v>-</v>
          </cell>
          <cell r="G815" t="str">
            <v>-</v>
          </cell>
          <cell r="H815" t="str">
            <v>-</v>
          </cell>
          <cell r="I815" t="str">
            <v>-</v>
          </cell>
          <cell r="J815" t="str">
            <v>-</v>
          </cell>
          <cell r="K815" t="str">
            <v>-</v>
          </cell>
          <cell r="L815" t="str">
            <v>-</v>
          </cell>
          <cell r="M815" t="str">
            <v/>
          </cell>
          <cell r="N815" t="str">
            <v/>
          </cell>
          <cell r="O815" t="str">
            <v/>
          </cell>
          <cell r="P815">
            <v>0</v>
          </cell>
          <cell r="Q815">
            <v>0</v>
          </cell>
          <cell r="R815" t="str">
            <v/>
          </cell>
          <cell r="S815" t="str">
            <v/>
          </cell>
          <cell r="T815">
            <v>0</v>
          </cell>
          <cell r="U815" t="str">
            <v/>
          </cell>
        </row>
        <row r="816">
          <cell r="B816" t="str">
            <v>Luís Eduardo Magalhães</v>
          </cell>
          <cell r="C816">
            <v>3060</v>
          </cell>
          <cell r="D816">
            <v>3360</v>
          </cell>
          <cell r="E816">
            <v>3480</v>
          </cell>
          <cell r="F816">
            <v>2280</v>
          </cell>
          <cell r="G816">
            <v>2580</v>
          </cell>
          <cell r="H816">
            <v>3240</v>
          </cell>
          <cell r="I816">
            <v>2100</v>
          </cell>
          <cell r="J816">
            <v>3413</v>
          </cell>
          <cell r="K816">
            <v>4159</v>
          </cell>
          <cell r="L816">
            <v>3818</v>
          </cell>
          <cell r="M816">
            <v>3149</v>
          </cell>
          <cell r="N816">
            <v>3346</v>
          </cell>
          <cell r="O816">
            <v>657.17949518292858</v>
          </cell>
          <cell r="P816">
            <v>0.20869466344329266</v>
          </cell>
          <cell r="Q816">
            <v>0.15</v>
          </cell>
          <cell r="R816">
            <v>52.483333333333334</v>
          </cell>
          <cell r="S816">
            <v>55.766666666666666</v>
          </cell>
          <cell r="T816">
            <v>69.316666666666663</v>
          </cell>
          <cell r="U816">
            <v>58.6</v>
          </cell>
        </row>
        <row r="817">
          <cell r="B817" t="str">
            <v>Macajuba</v>
          </cell>
          <cell r="C817" t="str">
            <v>-</v>
          </cell>
          <cell r="D817" t="str">
            <v>-</v>
          </cell>
          <cell r="E817" t="str">
            <v>-</v>
          </cell>
          <cell r="F817" t="str">
            <v>-</v>
          </cell>
          <cell r="G817" t="str">
            <v>-</v>
          </cell>
          <cell r="H817" t="str">
            <v>-</v>
          </cell>
          <cell r="I817" t="str">
            <v>-</v>
          </cell>
          <cell r="J817" t="str">
            <v>-</v>
          </cell>
          <cell r="K817" t="str">
            <v>-</v>
          </cell>
          <cell r="L817" t="str">
            <v>-</v>
          </cell>
          <cell r="M817" t="str">
            <v/>
          </cell>
          <cell r="N817" t="str">
            <v/>
          </cell>
          <cell r="O817" t="str">
            <v/>
          </cell>
          <cell r="P817">
            <v>0</v>
          </cell>
          <cell r="Q817">
            <v>0</v>
          </cell>
          <cell r="R817" t="str">
            <v/>
          </cell>
          <cell r="S817" t="str">
            <v/>
          </cell>
          <cell r="T817">
            <v>0</v>
          </cell>
          <cell r="U817" t="str">
            <v/>
          </cell>
        </row>
        <row r="818">
          <cell r="B818" t="str">
            <v>Macarani</v>
          </cell>
          <cell r="C818" t="str">
            <v>-</v>
          </cell>
          <cell r="D818" t="str">
            <v>-</v>
          </cell>
          <cell r="E818" t="str">
            <v>-</v>
          </cell>
          <cell r="F818" t="str">
            <v>-</v>
          </cell>
          <cell r="G818" t="str">
            <v>-</v>
          </cell>
          <cell r="H818" t="str">
            <v>-</v>
          </cell>
          <cell r="I818" t="str">
            <v>-</v>
          </cell>
          <cell r="J818" t="str">
            <v>-</v>
          </cell>
          <cell r="K818" t="str">
            <v>-</v>
          </cell>
          <cell r="L818" t="str">
            <v>-</v>
          </cell>
          <cell r="M818" t="str">
            <v/>
          </cell>
          <cell r="N818" t="str">
            <v/>
          </cell>
          <cell r="O818" t="str">
            <v/>
          </cell>
          <cell r="P818">
            <v>0</v>
          </cell>
          <cell r="Q818">
            <v>0</v>
          </cell>
          <cell r="R818" t="str">
            <v/>
          </cell>
          <cell r="S818" t="str">
            <v/>
          </cell>
          <cell r="T818">
            <v>0</v>
          </cell>
          <cell r="U818" t="str">
            <v/>
          </cell>
        </row>
        <row r="819">
          <cell r="B819" t="str">
            <v>Macaúbas</v>
          </cell>
          <cell r="C819" t="str">
            <v>-</v>
          </cell>
          <cell r="D819" t="str">
            <v>-</v>
          </cell>
          <cell r="E819" t="str">
            <v>-</v>
          </cell>
          <cell r="F819" t="str">
            <v>-</v>
          </cell>
          <cell r="G819" t="str">
            <v>-</v>
          </cell>
          <cell r="H819" t="str">
            <v>-</v>
          </cell>
          <cell r="I819" t="str">
            <v>-</v>
          </cell>
          <cell r="J819" t="str">
            <v>-</v>
          </cell>
          <cell r="K819" t="str">
            <v>-</v>
          </cell>
          <cell r="L819" t="str">
            <v>-</v>
          </cell>
          <cell r="M819" t="str">
            <v/>
          </cell>
          <cell r="N819" t="str">
            <v/>
          </cell>
          <cell r="O819" t="str">
            <v/>
          </cell>
          <cell r="P819">
            <v>0</v>
          </cell>
          <cell r="Q819">
            <v>0</v>
          </cell>
          <cell r="R819" t="str">
            <v/>
          </cell>
          <cell r="S819" t="str">
            <v/>
          </cell>
          <cell r="T819">
            <v>0</v>
          </cell>
          <cell r="U819" t="str">
            <v/>
          </cell>
        </row>
        <row r="820">
          <cell r="B820" t="str">
            <v>Macururé</v>
          </cell>
          <cell r="C820" t="str">
            <v>-</v>
          </cell>
          <cell r="D820" t="str">
            <v>-</v>
          </cell>
          <cell r="E820" t="str">
            <v>-</v>
          </cell>
          <cell r="F820" t="str">
            <v>-</v>
          </cell>
          <cell r="G820" t="str">
            <v>-</v>
          </cell>
          <cell r="H820" t="str">
            <v>-</v>
          </cell>
          <cell r="I820" t="str">
            <v>-</v>
          </cell>
          <cell r="J820" t="str">
            <v>-</v>
          </cell>
          <cell r="K820" t="str">
            <v>-</v>
          </cell>
          <cell r="L820" t="str">
            <v>-</v>
          </cell>
          <cell r="M820" t="str">
            <v/>
          </cell>
          <cell r="N820" t="str">
            <v/>
          </cell>
          <cell r="O820" t="str">
            <v/>
          </cell>
          <cell r="P820">
            <v>0</v>
          </cell>
          <cell r="Q820">
            <v>0</v>
          </cell>
          <cell r="R820" t="str">
            <v/>
          </cell>
          <cell r="S820" t="str">
            <v/>
          </cell>
          <cell r="T820">
            <v>0</v>
          </cell>
          <cell r="U820" t="str">
            <v/>
          </cell>
        </row>
        <row r="821">
          <cell r="B821" t="str">
            <v>Madre de Deus</v>
          </cell>
          <cell r="C821" t="str">
            <v>...</v>
          </cell>
          <cell r="D821" t="str">
            <v>...</v>
          </cell>
          <cell r="E821" t="str">
            <v>-</v>
          </cell>
          <cell r="F821" t="str">
            <v>-</v>
          </cell>
          <cell r="G821" t="str">
            <v>-</v>
          </cell>
          <cell r="H821" t="str">
            <v>-</v>
          </cell>
          <cell r="I821" t="str">
            <v>-</v>
          </cell>
          <cell r="J821" t="str">
            <v>-</v>
          </cell>
          <cell r="K821" t="str">
            <v>...</v>
          </cell>
          <cell r="L821" t="str">
            <v>...</v>
          </cell>
          <cell r="M821" t="str">
            <v/>
          </cell>
          <cell r="N821" t="str">
            <v/>
          </cell>
          <cell r="O821" t="str">
            <v/>
          </cell>
          <cell r="P821">
            <v>0</v>
          </cell>
          <cell r="Q821">
            <v>0</v>
          </cell>
          <cell r="R821" t="str">
            <v/>
          </cell>
          <cell r="S821" t="str">
            <v/>
          </cell>
          <cell r="T821">
            <v>0</v>
          </cell>
          <cell r="U821" t="str">
            <v/>
          </cell>
        </row>
        <row r="822">
          <cell r="B822" t="str">
            <v>Maetinga</v>
          </cell>
          <cell r="C822" t="str">
            <v>-</v>
          </cell>
          <cell r="D822" t="str">
            <v>-</v>
          </cell>
          <cell r="E822" t="str">
            <v>-</v>
          </cell>
          <cell r="F822" t="str">
            <v>-</v>
          </cell>
          <cell r="G822" t="str">
            <v>-</v>
          </cell>
          <cell r="H822" t="str">
            <v>-</v>
          </cell>
          <cell r="I822" t="str">
            <v>-</v>
          </cell>
          <cell r="J822" t="str">
            <v>-</v>
          </cell>
          <cell r="K822" t="str">
            <v>-</v>
          </cell>
          <cell r="L822" t="str">
            <v>-</v>
          </cell>
          <cell r="M822" t="str">
            <v/>
          </cell>
          <cell r="N822" t="str">
            <v/>
          </cell>
          <cell r="O822" t="str">
            <v/>
          </cell>
          <cell r="P822">
            <v>0</v>
          </cell>
          <cell r="Q822">
            <v>0</v>
          </cell>
          <cell r="R822" t="str">
            <v/>
          </cell>
          <cell r="S822" t="str">
            <v/>
          </cell>
          <cell r="T822">
            <v>0</v>
          </cell>
          <cell r="U822" t="str">
            <v/>
          </cell>
        </row>
        <row r="823">
          <cell r="B823" t="str">
            <v>Maiquinique</v>
          </cell>
          <cell r="C823" t="str">
            <v>-</v>
          </cell>
          <cell r="D823" t="str">
            <v>-</v>
          </cell>
          <cell r="E823" t="str">
            <v>-</v>
          </cell>
          <cell r="F823" t="str">
            <v>-</v>
          </cell>
          <cell r="G823" t="str">
            <v>-</v>
          </cell>
          <cell r="H823" t="str">
            <v>-</v>
          </cell>
          <cell r="I823" t="str">
            <v>-</v>
          </cell>
          <cell r="J823" t="str">
            <v>-</v>
          </cell>
          <cell r="K823" t="str">
            <v>-</v>
          </cell>
          <cell r="L823" t="str">
            <v>-</v>
          </cell>
          <cell r="M823" t="str">
            <v/>
          </cell>
          <cell r="N823" t="str">
            <v/>
          </cell>
          <cell r="O823" t="str">
            <v/>
          </cell>
          <cell r="P823">
            <v>0</v>
          </cell>
          <cell r="Q823">
            <v>0</v>
          </cell>
          <cell r="R823" t="str">
            <v/>
          </cell>
          <cell r="S823" t="str">
            <v/>
          </cell>
          <cell r="T823">
            <v>0</v>
          </cell>
          <cell r="U823" t="str">
            <v/>
          </cell>
        </row>
        <row r="824">
          <cell r="B824" t="str">
            <v>Mairi</v>
          </cell>
          <cell r="C824" t="str">
            <v>-</v>
          </cell>
          <cell r="D824" t="str">
            <v>-</v>
          </cell>
          <cell r="E824" t="str">
            <v>-</v>
          </cell>
          <cell r="F824" t="str">
            <v>-</v>
          </cell>
          <cell r="G824" t="str">
            <v>-</v>
          </cell>
          <cell r="H824" t="str">
            <v>-</v>
          </cell>
          <cell r="I824" t="str">
            <v>-</v>
          </cell>
          <cell r="J824" t="str">
            <v>-</v>
          </cell>
          <cell r="K824" t="str">
            <v>-</v>
          </cell>
          <cell r="L824" t="str">
            <v>-</v>
          </cell>
          <cell r="M824" t="str">
            <v/>
          </cell>
          <cell r="N824" t="str">
            <v/>
          </cell>
          <cell r="O824" t="str">
            <v/>
          </cell>
          <cell r="P824">
            <v>0</v>
          </cell>
          <cell r="Q824">
            <v>0</v>
          </cell>
          <cell r="R824" t="str">
            <v/>
          </cell>
          <cell r="S824" t="str">
            <v/>
          </cell>
          <cell r="T824">
            <v>0</v>
          </cell>
          <cell r="U824" t="str">
            <v/>
          </cell>
        </row>
        <row r="825">
          <cell r="B825" t="str">
            <v>Malhada</v>
          </cell>
          <cell r="C825" t="str">
            <v>-</v>
          </cell>
          <cell r="D825" t="str">
            <v>-</v>
          </cell>
          <cell r="E825" t="str">
            <v>-</v>
          </cell>
          <cell r="F825" t="str">
            <v>-</v>
          </cell>
          <cell r="G825" t="str">
            <v>-</v>
          </cell>
          <cell r="H825" t="str">
            <v>-</v>
          </cell>
          <cell r="I825" t="str">
            <v>-</v>
          </cell>
          <cell r="J825">
            <v>1965</v>
          </cell>
          <cell r="K825">
            <v>2000</v>
          </cell>
          <cell r="L825">
            <v>3511</v>
          </cell>
          <cell r="M825">
            <v>2492</v>
          </cell>
          <cell r="N825">
            <v>2492</v>
          </cell>
          <cell r="O825">
            <v>882.65338610351455</v>
          </cell>
          <cell r="P825">
            <v>0.3541947777301423</v>
          </cell>
          <cell r="Q825">
            <v>0.15</v>
          </cell>
          <cell r="R825">
            <v>41.533333333333331</v>
          </cell>
          <cell r="S825">
            <v>41.533333333333331</v>
          </cell>
          <cell r="T825">
            <v>58.516666666666666</v>
          </cell>
          <cell r="U825">
            <v>43.6</v>
          </cell>
        </row>
        <row r="826">
          <cell r="B826" t="str">
            <v>Malhada de Pedras</v>
          </cell>
          <cell r="C826" t="str">
            <v>-</v>
          </cell>
          <cell r="D826" t="str">
            <v>-</v>
          </cell>
          <cell r="E826" t="str">
            <v>-</v>
          </cell>
          <cell r="F826" t="str">
            <v>-</v>
          </cell>
          <cell r="G826" t="str">
            <v>-</v>
          </cell>
          <cell r="H826" t="str">
            <v>-</v>
          </cell>
          <cell r="I826" t="str">
            <v>-</v>
          </cell>
          <cell r="J826" t="str">
            <v>-</v>
          </cell>
          <cell r="K826" t="str">
            <v>-</v>
          </cell>
          <cell r="L826" t="str">
            <v>-</v>
          </cell>
          <cell r="M826" t="str">
            <v/>
          </cell>
          <cell r="N826" t="str">
            <v/>
          </cell>
          <cell r="O826" t="str">
            <v/>
          </cell>
          <cell r="P826">
            <v>0</v>
          </cell>
          <cell r="Q826">
            <v>0</v>
          </cell>
          <cell r="R826" t="str">
            <v/>
          </cell>
          <cell r="S826" t="str">
            <v/>
          </cell>
          <cell r="T826">
            <v>0</v>
          </cell>
          <cell r="U826" t="str">
            <v/>
          </cell>
        </row>
        <row r="827">
          <cell r="B827" t="str">
            <v>Manoel Vitorino</v>
          </cell>
          <cell r="C827" t="str">
            <v>-</v>
          </cell>
          <cell r="D827" t="str">
            <v>-</v>
          </cell>
          <cell r="E827" t="str">
            <v>-</v>
          </cell>
          <cell r="F827" t="str">
            <v>-</v>
          </cell>
          <cell r="G827" t="str">
            <v>-</v>
          </cell>
          <cell r="H827" t="str">
            <v>-</v>
          </cell>
          <cell r="I827" t="str">
            <v>-</v>
          </cell>
          <cell r="J827" t="str">
            <v>-</v>
          </cell>
          <cell r="K827" t="str">
            <v>-</v>
          </cell>
          <cell r="L827" t="str">
            <v>-</v>
          </cell>
          <cell r="M827" t="str">
            <v/>
          </cell>
          <cell r="N827" t="str">
            <v/>
          </cell>
          <cell r="O827" t="str">
            <v/>
          </cell>
          <cell r="P827">
            <v>0</v>
          </cell>
          <cell r="Q827">
            <v>0</v>
          </cell>
          <cell r="R827" t="str">
            <v/>
          </cell>
          <cell r="S827" t="str">
            <v/>
          </cell>
          <cell r="T827">
            <v>0</v>
          </cell>
          <cell r="U827" t="str">
            <v/>
          </cell>
        </row>
        <row r="828">
          <cell r="B828" t="str">
            <v>Mansidão</v>
          </cell>
          <cell r="C828" t="str">
            <v>-</v>
          </cell>
          <cell r="D828" t="str">
            <v>-</v>
          </cell>
          <cell r="E828" t="str">
            <v>-</v>
          </cell>
          <cell r="F828" t="str">
            <v>-</v>
          </cell>
          <cell r="G828" t="str">
            <v>-</v>
          </cell>
          <cell r="H828" t="str">
            <v>-</v>
          </cell>
          <cell r="I828" t="str">
            <v>-</v>
          </cell>
          <cell r="J828" t="str">
            <v>-</v>
          </cell>
          <cell r="K828" t="str">
            <v>-</v>
          </cell>
          <cell r="L828" t="str">
            <v>-</v>
          </cell>
          <cell r="M828" t="str">
            <v/>
          </cell>
          <cell r="N828" t="str">
            <v/>
          </cell>
          <cell r="O828" t="str">
            <v/>
          </cell>
          <cell r="P828">
            <v>0</v>
          </cell>
          <cell r="Q828">
            <v>0</v>
          </cell>
          <cell r="R828" t="str">
            <v/>
          </cell>
          <cell r="S828" t="str">
            <v/>
          </cell>
          <cell r="T828">
            <v>0</v>
          </cell>
          <cell r="U828" t="str">
            <v/>
          </cell>
        </row>
        <row r="829">
          <cell r="B829" t="str">
            <v>Maracás</v>
          </cell>
          <cell r="C829" t="str">
            <v>-</v>
          </cell>
          <cell r="D829" t="str">
            <v>-</v>
          </cell>
          <cell r="E829" t="str">
            <v>-</v>
          </cell>
          <cell r="F829" t="str">
            <v>-</v>
          </cell>
          <cell r="G829" t="str">
            <v>-</v>
          </cell>
          <cell r="H829" t="str">
            <v>-</v>
          </cell>
          <cell r="I829" t="str">
            <v>-</v>
          </cell>
          <cell r="J829" t="str">
            <v>-</v>
          </cell>
          <cell r="K829" t="str">
            <v>-</v>
          </cell>
          <cell r="L829" t="str">
            <v>-</v>
          </cell>
          <cell r="M829" t="str">
            <v/>
          </cell>
          <cell r="N829" t="str">
            <v/>
          </cell>
          <cell r="O829" t="str">
            <v/>
          </cell>
          <cell r="P829">
            <v>0</v>
          </cell>
          <cell r="Q829">
            <v>0</v>
          </cell>
          <cell r="R829" t="str">
            <v/>
          </cell>
          <cell r="S829" t="str">
            <v/>
          </cell>
          <cell r="T829">
            <v>0</v>
          </cell>
          <cell r="U829" t="str">
            <v/>
          </cell>
        </row>
        <row r="830">
          <cell r="B830" t="str">
            <v>Maragogipe</v>
          </cell>
          <cell r="C830" t="str">
            <v>-</v>
          </cell>
          <cell r="D830" t="str">
            <v>-</v>
          </cell>
          <cell r="E830" t="str">
            <v>-</v>
          </cell>
          <cell r="F830" t="str">
            <v>-</v>
          </cell>
          <cell r="G830" t="str">
            <v>-</v>
          </cell>
          <cell r="H830" t="str">
            <v>-</v>
          </cell>
          <cell r="I830" t="str">
            <v>-</v>
          </cell>
          <cell r="J830" t="str">
            <v>-</v>
          </cell>
          <cell r="K830" t="str">
            <v>-</v>
          </cell>
          <cell r="L830" t="str">
            <v>-</v>
          </cell>
          <cell r="M830" t="str">
            <v/>
          </cell>
          <cell r="N830" t="str">
            <v/>
          </cell>
          <cell r="O830" t="str">
            <v/>
          </cell>
          <cell r="P830">
            <v>0</v>
          </cell>
          <cell r="Q830">
            <v>0</v>
          </cell>
          <cell r="R830" t="str">
            <v/>
          </cell>
          <cell r="S830" t="str">
            <v/>
          </cell>
          <cell r="T830">
            <v>0</v>
          </cell>
          <cell r="U830" t="str">
            <v/>
          </cell>
        </row>
        <row r="831">
          <cell r="B831" t="str">
            <v>Maraú</v>
          </cell>
          <cell r="C831" t="str">
            <v>-</v>
          </cell>
          <cell r="D831" t="str">
            <v>-</v>
          </cell>
          <cell r="E831" t="str">
            <v>-</v>
          </cell>
          <cell r="F831" t="str">
            <v>-</v>
          </cell>
          <cell r="G831" t="str">
            <v>-</v>
          </cell>
          <cell r="H831" t="str">
            <v>-</v>
          </cell>
          <cell r="I831" t="str">
            <v>-</v>
          </cell>
          <cell r="J831" t="str">
            <v>-</v>
          </cell>
          <cell r="K831" t="str">
            <v>-</v>
          </cell>
          <cell r="L831" t="str">
            <v>-</v>
          </cell>
          <cell r="M831" t="str">
            <v/>
          </cell>
          <cell r="N831" t="str">
            <v/>
          </cell>
          <cell r="O831" t="str">
            <v/>
          </cell>
          <cell r="P831">
            <v>0</v>
          </cell>
          <cell r="Q831">
            <v>0</v>
          </cell>
          <cell r="R831" t="str">
            <v/>
          </cell>
          <cell r="S831" t="str">
            <v/>
          </cell>
          <cell r="T831">
            <v>0</v>
          </cell>
          <cell r="U831" t="str">
            <v/>
          </cell>
        </row>
        <row r="832">
          <cell r="B832" t="str">
            <v>Marcionílio Souza</v>
          </cell>
          <cell r="C832" t="str">
            <v>-</v>
          </cell>
          <cell r="D832" t="str">
            <v>-</v>
          </cell>
          <cell r="E832" t="str">
            <v>-</v>
          </cell>
          <cell r="F832" t="str">
            <v>-</v>
          </cell>
          <cell r="G832" t="str">
            <v>-</v>
          </cell>
          <cell r="H832" t="str">
            <v>-</v>
          </cell>
          <cell r="I832" t="str">
            <v>-</v>
          </cell>
          <cell r="J832" t="str">
            <v>-</v>
          </cell>
          <cell r="K832" t="str">
            <v>-</v>
          </cell>
          <cell r="L832" t="str">
            <v>-</v>
          </cell>
          <cell r="M832" t="str">
            <v/>
          </cell>
          <cell r="N832" t="str">
            <v/>
          </cell>
          <cell r="O832" t="str">
            <v/>
          </cell>
          <cell r="P832">
            <v>0</v>
          </cell>
          <cell r="Q832">
            <v>0</v>
          </cell>
          <cell r="R832" t="str">
            <v/>
          </cell>
          <cell r="S832" t="str">
            <v/>
          </cell>
          <cell r="T832">
            <v>0</v>
          </cell>
          <cell r="U832" t="str">
            <v/>
          </cell>
        </row>
        <row r="833">
          <cell r="B833" t="str">
            <v>Mascote</v>
          </cell>
          <cell r="C833" t="str">
            <v>-</v>
          </cell>
          <cell r="D833" t="str">
            <v>-</v>
          </cell>
          <cell r="E833" t="str">
            <v>-</v>
          </cell>
          <cell r="F833" t="str">
            <v>-</v>
          </cell>
          <cell r="G833" t="str">
            <v>-</v>
          </cell>
          <cell r="H833" t="str">
            <v>-</v>
          </cell>
          <cell r="I833" t="str">
            <v>-</v>
          </cell>
          <cell r="J833" t="str">
            <v>-</v>
          </cell>
          <cell r="K833" t="str">
            <v>-</v>
          </cell>
          <cell r="L833" t="str">
            <v>-</v>
          </cell>
          <cell r="M833" t="str">
            <v/>
          </cell>
          <cell r="N833" t="str">
            <v/>
          </cell>
          <cell r="O833" t="str">
            <v/>
          </cell>
          <cell r="P833">
            <v>0</v>
          </cell>
          <cell r="Q833">
            <v>0</v>
          </cell>
          <cell r="R833" t="str">
            <v/>
          </cell>
          <cell r="S833" t="str">
            <v/>
          </cell>
          <cell r="T833">
            <v>0</v>
          </cell>
          <cell r="U833" t="str">
            <v/>
          </cell>
        </row>
        <row r="834">
          <cell r="B834" t="str">
            <v>Mata de São João</v>
          </cell>
          <cell r="C834" t="str">
            <v>-</v>
          </cell>
          <cell r="D834" t="str">
            <v>-</v>
          </cell>
          <cell r="E834" t="str">
            <v>-</v>
          </cell>
          <cell r="F834" t="str">
            <v>-</v>
          </cell>
          <cell r="G834" t="str">
            <v>-</v>
          </cell>
          <cell r="H834" t="str">
            <v>-</v>
          </cell>
          <cell r="I834" t="str">
            <v>-</v>
          </cell>
          <cell r="J834" t="str">
            <v>-</v>
          </cell>
          <cell r="K834" t="str">
            <v>-</v>
          </cell>
          <cell r="L834" t="str">
            <v>-</v>
          </cell>
          <cell r="M834" t="str">
            <v/>
          </cell>
          <cell r="N834" t="str">
            <v/>
          </cell>
          <cell r="O834" t="str">
            <v/>
          </cell>
          <cell r="P834">
            <v>0</v>
          </cell>
          <cell r="Q834">
            <v>0</v>
          </cell>
          <cell r="R834" t="str">
            <v/>
          </cell>
          <cell r="S834" t="str">
            <v/>
          </cell>
          <cell r="T834">
            <v>0</v>
          </cell>
          <cell r="U834" t="str">
            <v/>
          </cell>
        </row>
        <row r="835">
          <cell r="B835" t="str">
            <v>Matina</v>
          </cell>
          <cell r="C835" t="str">
            <v>-</v>
          </cell>
          <cell r="D835" t="str">
            <v>-</v>
          </cell>
          <cell r="E835" t="str">
            <v>-</v>
          </cell>
          <cell r="F835" t="str">
            <v>-</v>
          </cell>
          <cell r="G835" t="str">
            <v>-</v>
          </cell>
          <cell r="H835" t="str">
            <v>-</v>
          </cell>
          <cell r="I835" t="str">
            <v>-</v>
          </cell>
          <cell r="J835" t="str">
            <v>-</v>
          </cell>
          <cell r="K835" t="str">
            <v>-</v>
          </cell>
          <cell r="L835" t="str">
            <v>-</v>
          </cell>
          <cell r="M835" t="str">
            <v/>
          </cell>
          <cell r="N835" t="str">
            <v/>
          </cell>
          <cell r="O835" t="str">
            <v/>
          </cell>
          <cell r="P835">
            <v>0</v>
          </cell>
          <cell r="Q835">
            <v>0</v>
          </cell>
          <cell r="R835" t="str">
            <v/>
          </cell>
          <cell r="S835" t="str">
            <v/>
          </cell>
          <cell r="T835">
            <v>0</v>
          </cell>
          <cell r="U835" t="str">
            <v/>
          </cell>
        </row>
        <row r="836">
          <cell r="B836" t="str">
            <v>Medeiros Neto</v>
          </cell>
          <cell r="C836" t="str">
            <v>-</v>
          </cell>
          <cell r="D836" t="str">
            <v>-</v>
          </cell>
          <cell r="E836" t="str">
            <v>-</v>
          </cell>
          <cell r="F836" t="str">
            <v>-</v>
          </cell>
          <cell r="G836" t="str">
            <v>-</v>
          </cell>
          <cell r="H836" t="str">
            <v>-</v>
          </cell>
          <cell r="I836" t="str">
            <v>-</v>
          </cell>
          <cell r="J836" t="str">
            <v>-</v>
          </cell>
          <cell r="K836" t="str">
            <v>-</v>
          </cell>
          <cell r="L836" t="str">
            <v>-</v>
          </cell>
          <cell r="M836" t="str">
            <v/>
          </cell>
          <cell r="N836" t="str">
            <v/>
          </cell>
          <cell r="O836" t="str">
            <v/>
          </cell>
          <cell r="P836">
            <v>0</v>
          </cell>
          <cell r="Q836">
            <v>0</v>
          </cell>
          <cell r="R836" t="str">
            <v/>
          </cell>
          <cell r="S836" t="str">
            <v/>
          </cell>
          <cell r="T836">
            <v>0</v>
          </cell>
          <cell r="U836" t="str">
            <v/>
          </cell>
        </row>
        <row r="837">
          <cell r="B837" t="str">
            <v>Miguel Calmon</v>
          </cell>
          <cell r="C837" t="str">
            <v>-</v>
          </cell>
          <cell r="D837" t="str">
            <v>-</v>
          </cell>
          <cell r="E837" t="str">
            <v>-</v>
          </cell>
          <cell r="F837" t="str">
            <v>-</v>
          </cell>
          <cell r="G837" t="str">
            <v>-</v>
          </cell>
          <cell r="H837" t="str">
            <v>-</v>
          </cell>
          <cell r="I837" t="str">
            <v>-</v>
          </cell>
          <cell r="J837" t="str">
            <v>-</v>
          </cell>
          <cell r="K837" t="str">
            <v>-</v>
          </cell>
          <cell r="L837" t="str">
            <v>-</v>
          </cell>
          <cell r="M837" t="str">
            <v/>
          </cell>
          <cell r="N837" t="str">
            <v/>
          </cell>
          <cell r="O837" t="str">
            <v/>
          </cell>
          <cell r="P837">
            <v>0</v>
          </cell>
          <cell r="Q837">
            <v>0</v>
          </cell>
          <cell r="R837" t="str">
            <v/>
          </cell>
          <cell r="S837" t="str">
            <v/>
          </cell>
          <cell r="T837">
            <v>0</v>
          </cell>
          <cell r="U837" t="str">
            <v/>
          </cell>
        </row>
        <row r="838">
          <cell r="B838" t="str">
            <v>Milagres</v>
          </cell>
          <cell r="C838" t="str">
            <v>-</v>
          </cell>
          <cell r="D838" t="str">
            <v>-</v>
          </cell>
          <cell r="E838" t="str">
            <v>-</v>
          </cell>
          <cell r="F838" t="str">
            <v>-</v>
          </cell>
          <cell r="G838" t="str">
            <v>-</v>
          </cell>
          <cell r="H838" t="str">
            <v>-</v>
          </cell>
          <cell r="I838" t="str">
            <v>-</v>
          </cell>
          <cell r="J838" t="str">
            <v>-</v>
          </cell>
          <cell r="K838" t="str">
            <v>-</v>
          </cell>
          <cell r="L838" t="str">
            <v>-</v>
          </cell>
          <cell r="M838" t="str">
            <v/>
          </cell>
          <cell r="N838" t="str">
            <v/>
          </cell>
          <cell r="O838" t="str">
            <v/>
          </cell>
          <cell r="P838">
            <v>0</v>
          </cell>
          <cell r="Q838">
            <v>0</v>
          </cell>
          <cell r="R838" t="str">
            <v/>
          </cell>
          <cell r="S838" t="str">
            <v/>
          </cell>
          <cell r="T838">
            <v>0</v>
          </cell>
          <cell r="U838" t="str">
            <v/>
          </cell>
        </row>
        <row r="839">
          <cell r="B839" t="str">
            <v>Mirangaba</v>
          </cell>
          <cell r="C839" t="str">
            <v>-</v>
          </cell>
          <cell r="D839" t="str">
            <v>-</v>
          </cell>
          <cell r="E839" t="str">
            <v>-</v>
          </cell>
          <cell r="F839" t="str">
            <v>-</v>
          </cell>
          <cell r="G839" t="str">
            <v>-</v>
          </cell>
          <cell r="H839" t="str">
            <v>-</v>
          </cell>
          <cell r="I839" t="str">
            <v>-</v>
          </cell>
          <cell r="J839" t="str">
            <v>-</v>
          </cell>
          <cell r="K839" t="str">
            <v>-</v>
          </cell>
          <cell r="L839" t="str">
            <v>-</v>
          </cell>
          <cell r="M839" t="str">
            <v/>
          </cell>
          <cell r="N839" t="str">
            <v/>
          </cell>
          <cell r="O839" t="str">
            <v/>
          </cell>
          <cell r="P839">
            <v>0</v>
          </cell>
          <cell r="Q839">
            <v>0</v>
          </cell>
          <cell r="R839" t="str">
            <v/>
          </cell>
          <cell r="S839" t="str">
            <v/>
          </cell>
          <cell r="T839">
            <v>0</v>
          </cell>
          <cell r="U839" t="str">
            <v/>
          </cell>
        </row>
        <row r="840">
          <cell r="B840" t="str">
            <v>Mirante</v>
          </cell>
          <cell r="C840" t="str">
            <v>-</v>
          </cell>
          <cell r="D840" t="str">
            <v>-</v>
          </cell>
          <cell r="E840" t="str">
            <v>-</v>
          </cell>
          <cell r="F840" t="str">
            <v>-</v>
          </cell>
          <cell r="G840" t="str">
            <v>-</v>
          </cell>
          <cell r="H840" t="str">
            <v>-</v>
          </cell>
          <cell r="I840" t="str">
            <v>-</v>
          </cell>
          <cell r="J840" t="str">
            <v>-</v>
          </cell>
          <cell r="K840" t="str">
            <v>-</v>
          </cell>
          <cell r="L840" t="str">
            <v>-</v>
          </cell>
          <cell r="M840" t="str">
            <v/>
          </cell>
          <cell r="N840" t="str">
            <v/>
          </cell>
          <cell r="O840" t="str">
            <v/>
          </cell>
          <cell r="P840">
            <v>0</v>
          </cell>
          <cell r="Q840">
            <v>0</v>
          </cell>
          <cell r="R840" t="str">
            <v/>
          </cell>
          <cell r="S840" t="str">
            <v/>
          </cell>
          <cell r="T840">
            <v>0</v>
          </cell>
          <cell r="U840" t="str">
            <v/>
          </cell>
        </row>
        <row r="841">
          <cell r="B841" t="str">
            <v>Monte Santo</v>
          </cell>
          <cell r="C841" t="str">
            <v>-</v>
          </cell>
          <cell r="D841" t="str">
            <v>-</v>
          </cell>
          <cell r="E841" t="str">
            <v>-</v>
          </cell>
          <cell r="F841" t="str">
            <v>-</v>
          </cell>
          <cell r="G841" t="str">
            <v>-</v>
          </cell>
          <cell r="H841" t="str">
            <v>-</v>
          </cell>
          <cell r="I841" t="str">
            <v>-</v>
          </cell>
          <cell r="J841" t="str">
            <v>-</v>
          </cell>
          <cell r="K841" t="str">
            <v>-</v>
          </cell>
          <cell r="L841" t="str">
            <v>-</v>
          </cell>
          <cell r="M841" t="str">
            <v/>
          </cell>
          <cell r="N841" t="str">
            <v/>
          </cell>
          <cell r="O841" t="str">
            <v/>
          </cell>
          <cell r="P841">
            <v>0</v>
          </cell>
          <cell r="Q841">
            <v>0</v>
          </cell>
          <cell r="R841" t="str">
            <v/>
          </cell>
          <cell r="S841" t="str">
            <v/>
          </cell>
          <cell r="T841">
            <v>0</v>
          </cell>
          <cell r="U841" t="str">
            <v/>
          </cell>
        </row>
        <row r="842">
          <cell r="B842" t="str">
            <v>Morpará</v>
          </cell>
          <cell r="C842" t="str">
            <v>-</v>
          </cell>
          <cell r="D842" t="str">
            <v>-</v>
          </cell>
          <cell r="E842" t="str">
            <v>-</v>
          </cell>
          <cell r="F842" t="str">
            <v>-</v>
          </cell>
          <cell r="G842" t="str">
            <v>-</v>
          </cell>
          <cell r="H842" t="str">
            <v>-</v>
          </cell>
          <cell r="I842" t="str">
            <v>-</v>
          </cell>
          <cell r="J842" t="str">
            <v>-</v>
          </cell>
          <cell r="K842" t="str">
            <v>-</v>
          </cell>
          <cell r="L842" t="str">
            <v>-</v>
          </cell>
          <cell r="M842" t="str">
            <v/>
          </cell>
          <cell r="N842" t="str">
            <v/>
          </cell>
          <cell r="O842" t="str">
            <v/>
          </cell>
          <cell r="P842">
            <v>0</v>
          </cell>
          <cell r="Q842">
            <v>0</v>
          </cell>
          <cell r="R842" t="str">
            <v/>
          </cell>
          <cell r="S842" t="str">
            <v/>
          </cell>
          <cell r="T842">
            <v>0</v>
          </cell>
          <cell r="U842" t="str">
            <v/>
          </cell>
        </row>
        <row r="843">
          <cell r="B843" t="str">
            <v>Morro do Chapéu</v>
          </cell>
          <cell r="C843" t="str">
            <v>-</v>
          </cell>
          <cell r="D843" t="str">
            <v>-</v>
          </cell>
          <cell r="E843" t="str">
            <v>-</v>
          </cell>
          <cell r="F843" t="str">
            <v>...</v>
          </cell>
          <cell r="G843" t="str">
            <v>-</v>
          </cell>
          <cell r="H843" t="str">
            <v>-</v>
          </cell>
          <cell r="I843" t="str">
            <v>-</v>
          </cell>
          <cell r="J843" t="str">
            <v>-</v>
          </cell>
          <cell r="K843" t="str">
            <v>-</v>
          </cell>
          <cell r="L843" t="str">
            <v>-</v>
          </cell>
          <cell r="M843" t="str">
            <v/>
          </cell>
          <cell r="N843" t="str">
            <v/>
          </cell>
          <cell r="O843" t="str">
            <v/>
          </cell>
          <cell r="P843">
            <v>0</v>
          </cell>
          <cell r="Q843">
            <v>0</v>
          </cell>
          <cell r="R843" t="str">
            <v/>
          </cell>
          <cell r="S843" t="str">
            <v/>
          </cell>
          <cell r="T843">
            <v>0</v>
          </cell>
          <cell r="U843" t="str">
            <v/>
          </cell>
        </row>
        <row r="844">
          <cell r="B844" t="str">
            <v>Mortugaba</v>
          </cell>
          <cell r="C844" t="str">
            <v>-</v>
          </cell>
          <cell r="D844" t="str">
            <v>-</v>
          </cell>
          <cell r="E844" t="str">
            <v>-</v>
          </cell>
          <cell r="F844" t="str">
            <v>-</v>
          </cell>
          <cell r="G844" t="str">
            <v>-</v>
          </cell>
          <cell r="H844" t="str">
            <v>-</v>
          </cell>
          <cell r="I844" t="str">
            <v>-</v>
          </cell>
          <cell r="J844" t="str">
            <v>-</v>
          </cell>
          <cell r="K844" t="str">
            <v>-</v>
          </cell>
          <cell r="L844" t="str">
            <v>-</v>
          </cell>
          <cell r="M844" t="str">
            <v/>
          </cell>
          <cell r="N844" t="str">
            <v/>
          </cell>
          <cell r="O844" t="str">
            <v/>
          </cell>
          <cell r="P844">
            <v>0</v>
          </cell>
          <cell r="Q844">
            <v>0</v>
          </cell>
          <cell r="R844" t="str">
            <v/>
          </cell>
          <cell r="S844" t="str">
            <v/>
          </cell>
          <cell r="T844">
            <v>0</v>
          </cell>
          <cell r="U844" t="str">
            <v/>
          </cell>
        </row>
        <row r="845">
          <cell r="B845" t="str">
            <v>Mucugê</v>
          </cell>
          <cell r="C845" t="str">
            <v>-</v>
          </cell>
          <cell r="D845" t="str">
            <v>-</v>
          </cell>
          <cell r="E845" t="str">
            <v>-</v>
          </cell>
          <cell r="F845" t="str">
            <v>-</v>
          </cell>
          <cell r="G845" t="str">
            <v>-</v>
          </cell>
          <cell r="H845" t="str">
            <v>-</v>
          </cell>
          <cell r="I845" t="str">
            <v>-</v>
          </cell>
          <cell r="J845" t="str">
            <v>-</v>
          </cell>
          <cell r="K845" t="str">
            <v>-</v>
          </cell>
          <cell r="L845" t="str">
            <v>-</v>
          </cell>
          <cell r="M845" t="str">
            <v/>
          </cell>
          <cell r="N845" t="str">
            <v/>
          </cell>
          <cell r="O845" t="str">
            <v/>
          </cell>
          <cell r="P845">
            <v>0</v>
          </cell>
          <cell r="Q845">
            <v>0</v>
          </cell>
          <cell r="R845" t="str">
            <v/>
          </cell>
          <cell r="S845" t="str">
            <v/>
          </cell>
          <cell r="T845">
            <v>0</v>
          </cell>
          <cell r="U845" t="str">
            <v/>
          </cell>
        </row>
        <row r="846">
          <cell r="B846" t="str">
            <v>Mucuri</v>
          </cell>
          <cell r="C846" t="str">
            <v>-</v>
          </cell>
          <cell r="D846" t="str">
            <v>-</v>
          </cell>
          <cell r="E846" t="str">
            <v>-</v>
          </cell>
          <cell r="F846" t="str">
            <v>-</v>
          </cell>
          <cell r="G846" t="str">
            <v>-</v>
          </cell>
          <cell r="H846" t="str">
            <v>-</v>
          </cell>
          <cell r="I846" t="str">
            <v>-</v>
          </cell>
          <cell r="J846" t="str">
            <v>-</v>
          </cell>
          <cell r="K846" t="str">
            <v>-</v>
          </cell>
          <cell r="L846" t="str">
            <v>-</v>
          </cell>
          <cell r="M846" t="str">
            <v/>
          </cell>
          <cell r="N846" t="str">
            <v/>
          </cell>
          <cell r="O846" t="str">
            <v/>
          </cell>
          <cell r="P846">
            <v>0</v>
          </cell>
          <cell r="Q846">
            <v>0</v>
          </cell>
          <cell r="R846" t="str">
            <v/>
          </cell>
          <cell r="S846" t="str">
            <v/>
          </cell>
          <cell r="T846">
            <v>0</v>
          </cell>
          <cell r="U846" t="str">
            <v/>
          </cell>
        </row>
        <row r="847">
          <cell r="B847" t="str">
            <v>Mulungu do Morro</v>
          </cell>
          <cell r="C847" t="str">
            <v>-</v>
          </cell>
          <cell r="D847" t="str">
            <v>-</v>
          </cell>
          <cell r="E847" t="str">
            <v>-</v>
          </cell>
          <cell r="F847" t="str">
            <v>-</v>
          </cell>
          <cell r="G847" t="str">
            <v>-</v>
          </cell>
          <cell r="H847" t="str">
            <v>-</v>
          </cell>
          <cell r="I847" t="str">
            <v>-</v>
          </cell>
          <cell r="J847" t="str">
            <v>-</v>
          </cell>
          <cell r="K847" t="str">
            <v>-</v>
          </cell>
          <cell r="L847" t="str">
            <v>-</v>
          </cell>
          <cell r="M847" t="str">
            <v/>
          </cell>
          <cell r="N847" t="str">
            <v/>
          </cell>
          <cell r="O847" t="str">
            <v/>
          </cell>
          <cell r="P847">
            <v>0</v>
          </cell>
          <cell r="Q847">
            <v>0</v>
          </cell>
          <cell r="R847" t="str">
            <v/>
          </cell>
          <cell r="S847" t="str">
            <v/>
          </cell>
          <cell r="T847">
            <v>0</v>
          </cell>
          <cell r="U847" t="str">
            <v/>
          </cell>
        </row>
        <row r="848">
          <cell r="B848" t="str">
            <v>Mundo Novo</v>
          </cell>
          <cell r="C848" t="str">
            <v>-</v>
          </cell>
          <cell r="D848" t="str">
            <v>-</v>
          </cell>
          <cell r="E848" t="str">
            <v>-</v>
          </cell>
          <cell r="F848" t="str">
            <v>-</v>
          </cell>
          <cell r="G848" t="str">
            <v>-</v>
          </cell>
          <cell r="H848" t="str">
            <v>-</v>
          </cell>
          <cell r="I848" t="str">
            <v>-</v>
          </cell>
          <cell r="J848" t="str">
            <v>-</v>
          </cell>
          <cell r="K848" t="str">
            <v>-</v>
          </cell>
          <cell r="L848" t="str">
            <v>-</v>
          </cell>
          <cell r="M848" t="str">
            <v/>
          </cell>
          <cell r="N848" t="str">
            <v/>
          </cell>
          <cell r="O848" t="str">
            <v/>
          </cell>
          <cell r="P848">
            <v>0</v>
          </cell>
          <cell r="Q848">
            <v>0</v>
          </cell>
          <cell r="R848" t="str">
            <v/>
          </cell>
          <cell r="S848" t="str">
            <v/>
          </cell>
          <cell r="T848">
            <v>0</v>
          </cell>
          <cell r="U848" t="str">
            <v/>
          </cell>
        </row>
        <row r="849">
          <cell r="B849" t="str">
            <v>Muniz Ferreira</v>
          </cell>
          <cell r="C849" t="str">
            <v>-</v>
          </cell>
          <cell r="D849" t="str">
            <v>-</v>
          </cell>
          <cell r="E849" t="str">
            <v>-</v>
          </cell>
          <cell r="F849" t="str">
            <v>-</v>
          </cell>
          <cell r="G849" t="str">
            <v>-</v>
          </cell>
          <cell r="H849" t="str">
            <v>-</v>
          </cell>
          <cell r="I849" t="str">
            <v>-</v>
          </cell>
          <cell r="J849" t="str">
            <v>-</v>
          </cell>
          <cell r="K849" t="str">
            <v>-</v>
          </cell>
          <cell r="L849" t="str">
            <v>-</v>
          </cell>
          <cell r="M849" t="str">
            <v/>
          </cell>
          <cell r="N849" t="str">
            <v/>
          </cell>
          <cell r="O849" t="str">
            <v/>
          </cell>
          <cell r="P849">
            <v>0</v>
          </cell>
          <cell r="Q849">
            <v>0</v>
          </cell>
          <cell r="R849" t="str">
            <v/>
          </cell>
          <cell r="S849" t="str">
            <v/>
          </cell>
          <cell r="T849">
            <v>0</v>
          </cell>
          <cell r="U849" t="str">
            <v/>
          </cell>
        </row>
        <row r="850">
          <cell r="B850" t="str">
            <v>Muquém do São Francisco</v>
          </cell>
          <cell r="C850" t="str">
            <v>-</v>
          </cell>
          <cell r="D850" t="str">
            <v>-</v>
          </cell>
          <cell r="E850" t="str">
            <v>-</v>
          </cell>
          <cell r="F850" t="str">
            <v>-</v>
          </cell>
          <cell r="G850" t="str">
            <v>-</v>
          </cell>
          <cell r="H850" t="str">
            <v>-</v>
          </cell>
          <cell r="I850" t="str">
            <v>-</v>
          </cell>
          <cell r="J850">
            <v>254</v>
          </cell>
          <cell r="K850">
            <v>500</v>
          </cell>
          <cell r="L850">
            <v>600</v>
          </cell>
          <cell r="M850">
            <v>451.33333333333331</v>
          </cell>
          <cell r="N850">
            <v>451.33333333333331</v>
          </cell>
          <cell r="O850">
            <v>178.0599150099014</v>
          </cell>
          <cell r="P850">
            <v>0.39451975260687167</v>
          </cell>
          <cell r="Q850">
            <v>0.15</v>
          </cell>
          <cell r="R850">
            <v>7.5222222222222221</v>
          </cell>
          <cell r="S850">
            <v>7.5222222222222221</v>
          </cell>
          <cell r="T850">
            <v>10</v>
          </cell>
          <cell r="U850">
            <v>7.9</v>
          </cell>
        </row>
        <row r="851">
          <cell r="B851" t="str">
            <v>Muritiba</v>
          </cell>
          <cell r="C851" t="str">
            <v>-</v>
          </cell>
          <cell r="D851" t="str">
            <v>-</v>
          </cell>
          <cell r="E851" t="str">
            <v>-</v>
          </cell>
          <cell r="F851" t="str">
            <v>-</v>
          </cell>
          <cell r="G851" t="str">
            <v>-</v>
          </cell>
          <cell r="H851" t="str">
            <v>-</v>
          </cell>
          <cell r="I851" t="str">
            <v>-</v>
          </cell>
          <cell r="J851" t="str">
            <v>-</v>
          </cell>
          <cell r="K851" t="str">
            <v>-</v>
          </cell>
          <cell r="L851" t="str">
            <v>-</v>
          </cell>
          <cell r="M851" t="str">
            <v/>
          </cell>
          <cell r="N851" t="str">
            <v/>
          </cell>
          <cell r="O851" t="str">
            <v/>
          </cell>
          <cell r="P851">
            <v>0</v>
          </cell>
          <cell r="Q851">
            <v>0</v>
          </cell>
          <cell r="R851" t="str">
            <v/>
          </cell>
          <cell r="S851" t="str">
            <v/>
          </cell>
          <cell r="T851">
            <v>0</v>
          </cell>
          <cell r="U851" t="str">
            <v/>
          </cell>
        </row>
        <row r="852">
          <cell r="B852" t="str">
            <v>Mutuípe</v>
          </cell>
          <cell r="C852" t="str">
            <v>-</v>
          </cell>
          <cell r="D852" t="str">
            <v>-</v>
          </cell>
          <cell r="E852" t="str">
            <v>-</v>
          </cell>
          <cell r="F852" t="str">
            <v>-</v>
          </cell>
          <cell r="G852" t="str">
            <v>-</v>
          </cell>
          <cell r="H852" t="str">
            <v>-</v>
          </cell>
          <cell r="I852" t="str">
            <v>-</v>
          </cell>
          <cell r="J852" t="str">
            <v>-</v>
          </cell>
          <cell r="K852" t="str">
            <v>-</v>
          </cell>
          <cell r="L852" t="str">
            <v>-</v>
          </cell>
          <cell r="M852" t="str">
            <v/>
          </cell>
          <cell r="N852" t="str">
            <v/>
          </cell>
          <cell r="O852" t="str">
            <v/>
          </cell>
          <cell r="P852">
            <v>0</v>
          </cell>
          <cell r="Q852">
            <v>0</v>
          </cell>
          <cell r="R852" t="str">
            <v/>
          </cell>
          <cell r="S852" t="str">
            <v/>
          </cell>
          <cell r="T852">
            <v>0</v>
          </cell>
          <cell r="U852" t="str">
            <v/>
          </cell>
        </row>
        <row r="853">
          <cell r="B853" t="str">
            <v>Nazaré</v>
          </cell>
          <cell r="C853" t="str">
            <v>-</v>
          </cell>
          <cell r="D853" t="str">
            <v>-</v>
          </cell>
          <cell r="E853" t="str">
            <v>-</v>
          </cell>
          <cell r="F853" t="str">
            <v>-</v>
          </cell>
          <cell r="G853" t="str">
            <v>-</v>
          </cell>
          <cell r="H853" t="str">
            <v>-</v>
          </cell>
          <cell r="I853" t="str">
            <v>-</v>
          </cell>
          <cell r="J853" t="str">
            <v>-</v>
          </cell>
          <cell r="K853" t="str">
            <v>-</v>
          </cell>
          <cell r="L853" t="str">
            <v>-</v>
          </cell>
          <cell r="M853" t="str">
            <v/>
          </cell>
          <cell r="N853" t="str">
            <v/>
          </cell>
          <cell r="O853" t="str">
            <v/>
          </cell>
          <cell r="P853">
            <v>0</v>
          </cell>
          <cell r="Q853">
            <v>0</v>
          </cell>
          <cell r="R853" t="str">
            <v/>
          </cell>
          <cell r="S853" t="str">
            <v/>
          </cell>
          <cell r="T853">
            <v>0</v>
          </cell>
          <cell r="U853" t="str">
            <v/>
          </cell>
        </row>
        <row r="854">
          <cell r="B854" t="str">
            <v>Nilo Peçanha</v>
          </cell>
          <cell r="C854" t="str">
            <v>-</v>
          </cell>
          <cell r="D854" t="str">
            <v>-</v>
          </cell>
          <cell r="E854" t="str">
            <v>-</v>
          </cell>
          <cell r="F854" t="str">
            <v>-</v>
          </cell>
          <cell r="G854" t="str">
            <v>-</v>
          </cell>
          <cell r="H854" t="str">
            <v>-</v>
          </cell>
          <cell r="I854" t="str">
            <v>-</v>
          </cell>
          <cell r="J854" t="str">
            <v>-</v>
          </cell>
          <cell r="K854" t="str">
            <v>-</v>
          </cell>
          <cell r="L854" t="str">
            <v>-</v>
          </cell>
          <cell r="M854" t="str">
            <v/>
          </cell>
          <cell r="N854" t="str">
            <v/>
          </cell>
          <cell r="O854" t="str">
            <v/>
          </cell>
          <cell r="P854">
            <v>0</v>
          </cell>
          <cell r="Q854">
            <v>0</v>
          </cell>
          <cell r="R854" t="str">
            <v/>
          </cell>
          <cell r="S854" t="str">
            <v/>
          </cell>
          <cell r="T854">
            <v>0</v>
          </cell>
          <cell r="U854" t="str">
            <v/>
          </cell>
        </row>
        <row r="855">
          <cell r="B855" t="str">
            <v>Nordestina</v>
          </cell>
          <cell r="C855" t="str">
            <v>-</v>
          </cell>
          <cell r="D855" t="str">
            <v>-</v>
          </cell>
          <cell r="E855" t="str">
            <v>-</v>
          </cell>
          <cell r="F855" t="str">
            <v>-</v>
          </cell>
          <cell r="G855" t="str">
            <v>-</v>
          </cell>
          <cell r="H855" t="str">
            <v>-</v>
          </cell>
          <cell r="I855" t="str">
            <v>-</v>
          </cell>
          <cell r="J855" t="str">
            <v>-</v>
          </cell>
          <cell r="K855" t="str">
            <v>-</v>
          </cell>
          <cell r="L855" t="str">
            <v>-</v>
          </cell>
          <cell r="M855" t="str">
            <v/>
          </cell>
          <cell r="N855" t="str">
            <v/>
          </cell>
          <cell r="O855" t="str">
            <v/>
          </cell>
          <cell r="P855">
            <v>0</v>
          </cell>
          <cell r="Q855">
            <v>0</v>
          </cell>
          <cell r="R855" t="str">
            <v/>
          </cell>
          <cell r="S855" t="str">
            <v/>
          </cell>
          <cell r="T855">
            <v>0</v>
          </cell>
          <cell r="U855" t="str">
            <v/>
          </cell>
        </row>
        <row r="856">
          <cell r="B856" t="str">
            <v>Nova Canaã</v>
          </cell>
          <cell r="C856" t="str">
            <v>-</v>
          </cell>
          <cell r="D856" t="str">
            <v>-</v>
          </cell>
          <cell r="E856" t="str">
            <v>-</v>
          </cell>
          <cell r="F856" t="str">
            <v>-</v>
          </cell>
          <cell r="G856" t="str">
            <v>-</v>
          </cell>
          <cell r="H856" t="str">
            <v>-</v>
          </cell>
          <cell r="I856" t="str">
            <v>-</v>
          </cell>
          <cell r="J856" t="str">
            <v>-</v>
          </cell>
          <cell r="K856" t="str">
            <v>-</v>
          </cell>
          <cell r="L856" t="str">
            <v>-</v>
          </cell>
          <cell r="M856" t="str">
            <v/>
          </cell>
          <cell r="N856" t="str">
            <v/>
          </cell>
          <cell r="O856" t="str">
            <v/>
          </cell>
          <cell r="P856">
            <v>0</v>
          </cell>
          <cell r="Q856">
            <v>0</v>
          </cell>
          <cell r="R856" t="str">
            <v/>
          </cell>
          <cell r="S856" t="str">
            <v/>
          </cell>
          <cell r="T856">
            <v>0</v>
          </cell>
          <cell r="U856" t="str">
            <v/>
          </cell>
        </row>
        <row r="857">
          <cell r="B857" t="str">
            <v>Nova Fátima</v>
          </cell>
          <cell r="C857" t="str">
            <v>-</v>
          </cell>
          <cell r="D857" t="str">
            <v>-</v>
          </cell>
          <cell r="E857" t="str">
            <v>-</v>
          </cell>
          <cell r="F857" t="str">
            <v>-</v>
          </cell>
          <cell r="G857" t="str">
            <v>-</v>
          </cell>
          <cell r="H857" t="str">
            <v>-</v>
          </cell>
          <cell r="I857" t="str">
            <v>-</v>
          </cell>
          <cell r="J857" t="str">
            <v>-</v>
          </cell>
          <cell r="K857" t="str">
            <v>-</v>
          </cell>
          <cell r="L857" t="str">
            <v>-</v>
          </cell>
          <cell r="M857" t="str">
            <v/>
          </cell>
          <cell r="N857" t="str">
            <v/>
          </cell>
          <cell r="O857" t="str">
            <v/>
          </cell>
          <cell r="P857">
            <v>0</v>
          </cell>
          <cell r="Q857">
            <v>0</v>
          </cell>
          <cell r="R857" t="str">
            <v/>
          </cell>
          <cell r="S857" t="str">
            <v/>
          </cell>
          <cell r="T857">
            <v>0</v>
          </cell>
          <cell r="U857" t="str">
            <v/>
          </cell>
        </row>
        <row r="858">
          <cell r="B858" t="str">
            <v>Nova Ibiá</v>
          </cell>
          <cell r="C858" t="str">
            <v>-</v>
          </cell>
          <cell r="D858" t="str">
            <v>-</v>
          </cell>
          <cell r="E858" t="str">
            <v>-</v>
          </cell>
          <cell r="F858" t="str">
            <v>-</v>
          </cell>
          <cell r="G858" t="str">
            <v>-</v>
          </cell>
          <cell r="H858" t="str">
            <v>-</v>
          </cell>
          <cell r="I858" t="str">
            <v>-</v>
          </cell>
          <cell r="J858" t="str">
            <v>-</v>
          </cell>
          <cell r="K858" t="str">
            <v>-</v>
          </cell>
          <cell r="L858" t="str">
            <v>-</v>
          </cell>
          <cell r="M858" t="str">
            <v/>
          </cell>
          <cell r="N858" t="str">
            <v/>
          </cell>
          <cell r="O858" t="str">
            <v/>
          </cell>
          <cell r="P858">
            <v>0</v>
          </cell>
          <cell r="Q858">
            <v>0</v>
          </cell>
          <cell r="R858" t="str">
            <v/>
          </cell>
          <cell r="S858" t="str">
            <v/>
          </cell>
          <cell r="T858">
            <v>0</v>
          </cell>
          <cell r="U858" t="str">
            <v/>
          </cell>
        </row>
        <row r="859">
          <cell r="B859" t="str">
            <v>Nova Itarana</v>
          </cell>
          <cell r="C859" t="str">
            <v>-</v>
          </cell>
          <cell r="D859" t="str">
            <v>-</v>
          </cell>
          <cell r="E859" t="str">
            <v>-</v>
          </cell>
          <cell r="F859" t="str">
            <v>-</v>
          </cell>
          <cell r="G859" t="str">
            <v>-</v>
          </cell>
          <cell r="H859" t="str">
            <v>-</v>
          </cell>
          <cell r="I859" t="str">
            <v>-</v>
          </cell>
          <cell r="J859" t="str">
            <v>-</v>
          </cell>
          <cell r="K859" t="str">
            <v>-</v>
          </cell>
          <cell r="L859" t="str">
            <v>-</v>
          </cell>
          <cell r="M859" t="str">
            <v/>
          </cell>
          <cell r="N859" t="str">
            <v/>
          </cell>
          <cell r="O859" t="str">
            <v/>
          </cell>
          <cell r="P859">
            <v>0</v>
          </cell>
          <cell r="Q859">
            <v>0</v>
          </cell>
          <cell r="R859" t="str">
            <v/>
          </cell>
          <cell r="S859" t="str">
            <v/>
          </cell>
          <cell r="T859">
            <v>0</v>
          </cell>
          <cell r="U859" t="str">
            <v/>
          </cell>
        </row>
        <row r="860">
          <cell r="B860" t="str">
            <v>Nova Redenção</v>
          </cell>
          <cell r="C860" t="str">
            <v>-</v>
          </cell>
          <cell r="D860" t="str">
            <v>-</v>
          </cell>
          <cell r="E860" t="str">
            <v>-</v>
          </cell>
          <cell r="F860" t="str">
            <v>-</v>
          </cell>
          <cell r="G860" t="str">
            <v>-</v>
          </cell>
          <cell r="H860" t="str">
            <v>-</v>
          </cell>
          <cell r="I860" t="str">
            <v>-</v>
          </cell>
          <cell r="J860" t="str">
            <v>-</v>
          </cell>
          <cell r="K860" t="str">
            <v>-</v>
          </cell>
          <cell r="L860" t="str">
            <v>-</v>
          </cell>
          <cell r="M860" t="str">
            <v/>
          </cell>
          <cell r="N860" t="str">
            <v/>
          </cell>
          <cell r="O860" t="str">
            <v/>
          </cell>
          <cell r="P860">
            <v>0</v>
          </cell>
          <cell r="Q860">
            <v>0</v>
          </cell>
          <cell r="R860" t="str">
            <v/>
          </cell>
          <cell r="S860" t="str">
            <v/>
          </cell>
          <cell r="T860">
            <v>0</v>
          </cell>
          <cell r="U860" t="str">
            <v/>
          </cell>
        </row>
        <row r="861">
          <cell r="B861" t="str">
            <v>Nova Soure</v>
          </cell>
          <cell r="C861" t="str">
            <v>-</v>
          </cell>
          <cell r="D861" t="str">
            <v>-</v>
          </cell>
          <cell r="E861" t="str">
            <v>-</v>
          </cell>
          <cell r="F861" t="str">
            <v>-</v>
          </cell>
          <cell r="G861" t="str">
            <v>-</v>
          </cell>
          <cell r="H861" t="str">
            <v>-</v>
          </cell>
          <cell r="I861" t="str">
            <v>-</v>
          </cell>
          <cell r="J861" t="str">
            <v>-</v>
          </cell>
          <cell r="K861" t="str">
            <v>-</v>
          </cell>
          <cell r="L861" t="str">
            <v>-</v>
          </cell>
          <cell r="M861" t="str">
            <v/>
          </cell>
          <cell r="N861" t="str">
            <v/>
          </cell>
          <cell r="O861" t="str">
            <v/>
          </cell>
          <cell r="P861">
            <v>0</v>
          </cell>
          <cell r="Q861">
            <v>0</v>
          </cell>
          <cell r="R861" t="str">
            <v/>
          </cell>
          <cell r="S861" t="str">
            <v/>
          </cell>
          <cell r="T861">
            <v>0</v>
          </cell>
          <cell r="U861" t="str">
            <v/>
          </cell>
        </row>
        <row r="862">
          <cell r="B862" t="str">
            <v>Nova Viçosa</v>
          </cell>
          <cell r="C862" t="str">
            <v>-</v>
          </cell>
          <cell r="D862" t="str">
            <v>-</v>
          </cell>
          <cell r="E862" t="str">
            <v>-</v>
          </cell>
          <cell r="F862" t="str">
            <v>-</v>
          </cell>
          <cell r="G862" t="str">
            <v>-</v>
          </cell>
          <cell r="H862" t="str">
            <v>-</v>
          </cell>
          <cell r="I862" t="str">
            <v>-</v>
          </cell>
          <cell r="J862" t="str">
            <v>-</v>
          </cell>
          <cell r="K862" t="str">
            <v>-</v>
          </cell>
          <cell r="L862" t="str">
            <v>-</v>
          </cell>
          <cell r="M862" t="str">
            <v/>
          </cell>
          <cell r="N862" t="str">
            <v/>
          </cell>
          <cell r="O862" t="str">
            <v/>
          </cell>
          <cell r="P862">
            <v>0</v>
          </cell>
          <cell r="Q862">
            <v>0</v>
          </cell>
          <cell r="R862" t="str">
            <v/>
          </cell>
          <cell r="S862" t="str">
            <v/>
          </cell>
          <cell r="T862">
            <v>0</v>
          </cell>
          <cell r="U862" t="str">
            <v/>
          </cell>
        </row>
        <row r="863">
          <cell r="B863" t="str">
            <v>Novo Horizonte</v>
          </cell>
          <cell r="C863" t="str">
            <v>-</v>
          </cell>
          <cell r="D863" t="str">
            <v>-</v>
          </cell>
          <cell r="E863" t="str">
            <v>-</v>
          </cell>
          <cell r="F863" t="str">
            <v>-</v>
          </cell>
          <cell r="G863" t="str">
            <v>-</v>
          </cell>
          <cell r="H863" t="str">
            <v>-</v>
          </cell>
          <cell r="I863" t="str">
            <v>-</v>
          </cell>
          <cell r="J863" t="str">
            <v>-</v>
          </cell>
          <cell r="K863" t="str">
            <v>-</v>
          </cell>
          <cell r="L863" t="str">
            <v>-</v>
          </cell>
          <cell r="M863" t="str">
            <v/>
          </cell>
          <cell r="N863" t="str">
            <v/>
          </cell>
          <cell r="O863" t="str">
            <v/>
          </cell>
          <cell r="P863">
            <v>0</v>
          </cell>
          <cell r="Q863">
            <v>0</v>
          </cell>
          <cell r="R863" t="str">
            <v/>
          </cell>
          <cell r="S863" t="str">
            <v/>
          </cell>
          <cell r="T863">
            <v>0</v>
          </cell>
          <cell r="U863" t="str">
            <v/>
          </cell>
        </row>
        <row r="864">
          <cell r="B864" t="str">
            <v>Novo Triunfo</v>
          </cell>
          <cell r="C864" t="str">
            <v>-</v>
          </cell>
          <cell r="D864" t="str">
            <v>-</v>
          </cell>
          <cell r="E864" t="str">
            <v>-</v>
          </cell>
          <cell r="F864" t="str">
            <v>-</v>
          </cell>
          <cell r="G864" t="str">
            <v>-</v>
          </cell>
          <cell r="H864" t="str">
            <v>-</v>
          </cell>
          <cell r="I864" t="str">
            <v>-</v>
          </cell>
          <cell r="J864" t="str">
            <v>-</v>
          </cell>
          <cell r="K864" t="str">
            <v>-</v>
          </cell>
          <cell r="L864" t="str">
            <v>-</v>
          </cell>
          <cell r="M864" t="str">
            <v/>
          </cell>
          <cell r="N864" t="str">
            <v/>
          </cell>
          <cell r="O864" t="str">
            <v/>
          </cell>
          <cell r="P864">
            <v>0</v>
          </cell>
          <cell r="Q864">
            <v>0</v>
          </cell>
          <cell r="R864" t="str">
            <v/>
          </cell>
          <cell r="S864" t="str">
            <v/>
          </cell>
          <cell r="T864">
            <v>0</v>
          </cell>
          <cell r="U864" t="str">
            <v/>
          </cell>
        </row>
        <row r="865">
          <cell r="B865" t="str">
            <v>Olindina</v>
          </cell>
          <cell r="C865" t="str">
            <v>-</v>
          </cell>
          <cell r="D865" t="str">
            <v>-</v>
          </cell>
          <cell r="E865" t="str">
            <v>-</v>
          </cell>
          <cell r="F865" t="str">
            <v>-</v>
          </cell>
          <cell r="G865" t="str">
            <v>-</v>
          </cell>
          <cell r="H865" t="str">
            <v>-</v>
          </cell>
          <cell r="I865" t="str">
            <v>-</v>
          </cell>
          <cell r="J865" t="str">
            <v>-</v>
          </cell>
          <cell r="K865" t="str">
            <v>-</v>
          </cell>
          <cell r="L865" t="str">
            <v>-</v>
          </cell>
          <cell r="M865" t="str">
            <v/>
          </cell>
          <cell r="N865" t="str">
            <v/>
          </cell>
          <cell r="O865" t="str">
            <v/>
          </cell>
          <cell r="P865">
            <v>0</v>
          </cell>
          <cell r="Q865">
            <v>0</v>
          </cell>
          <cell r="R865" t="str">
            <v/>
          </cell>
          <cell r="S865" t="str">
            <v/>
          </cell>
          <cell r="T865">
            <v>0</v>
          </cell>
          <cell r="U865" t="str">
            <v/>
          </cell>
        </row>
        <row r="866">
          <cell r="B866" t="str">
            <v>Oliveira dos Brejinhos</v>
          </cell>
          <cell r="C866" t="str">
            <v>-</v>
          </cell>
          <cell r="D866" t="str">
            <v>-</v>
          </cell>
          <cell r="E866" t="str">
            <v>-</v>
          </cell>
          <cell r="F866" t="str">
            <v>-</v>
          </cell>
          <cell r="G866" t="str">
            <v>-</v>
          </cell>
          <cell r="H866" t="str">
            <v>-</v>
          </cell>
          <cell r="I866" t="str">
            <v>-</v>
          </cell>
          <cell r="J866" t="str">
            <v>-</v>
          </cell>
          <cell r="K866" t="str">
            <v>-</v>
          </cell>
          <cell r="L866" t="str">
            <v>-</v>
          </cell>
          <cell r="M866" t="str">
            <v/>
          </cell>
          <cell r="N866" t="str">
            <v/>
          </cell>
          <cell r="O866" t="str">
            <v/>
          </cell>
          <cell r="P866">
            <v>0</v>
          </cell>
          <cell r="Q866">
            <v>0</v>
          </cell>
          <cell r="R866" t="str">
            <v/>
          </cell>
          <cell r="S866" t="str">
            <v/>
          </cell>
          <cell r="T866">
            <v>0</v>
          </cell>
          <cell r="U866" t="str">
            <v/>
          </cell>
        </row>
        <row r="867">
          <cell r="B867" t="str">
            <v>Ouriçangas</v>
          </cell>
          <cell r="C867" t="str">
            <v>-</v>
          </cell>
          <cell r="D867" t="str">
            <v>-</v>
          </cell>
          <cell r="E867" t="str">
            <v>-</v>
          </cell>
          <cell r="F867" t="str">
            <v>-</v>
          </cell>
          <cell r="G867" t="str">
            <v>-</v>
          </cell>
          <cell r="H867" t="str">
            <v>-</v>
          </cell>
          <cell r="I867" t="str">
            <v>-</v>
          </cell>
          <cell r="J867" t="str">
            <v>-</v>
          </cell>
          <cell r="K867" t="str">
            <v>-</v>
          </cell>
          <cell r="L867" t="str">
            <v>-</v>
          </cell>
          <cell r="M867" t="str">
            <v/>
          </cell>
          <cell r="N867" t="str">
            <v/>
          </cell>
          <cell r="O867" t="str">
            <v/>
          </cell>
          <cell r="P867">
            <v>0</v>
          </cell>
          <cell r="Q867">
            <v>0</v>
          </cell>
          <cell r="R867" t="str">
            <v/>
          </cell>
          <cell r="S867" t="str">
            <v/>
          </cell>
          <cell r="T867">
            <v>0</v>
          </cell>
          <cell r="U867" t="str">
            <v/>
          </cell>
        </row>
        <row r="868">
          <cell r="B868" t="str">
            <v>Ourolândia</v>
          </cell>
          <cell r="C868" t="str">
            <v>-</v>
          </cell>
          <cell r="D868" t="str">
            <v>-</v>
          </cell>
          <cell r="E868" t="str">
            <v>-</v>
          </cell>
          <cell r="F868" t="str">
            <v>...</v>
          </cell>
          <cell r="G868" t="str">
            <v>-</v>
          </cell>
          <cell r="H868" t="str">
            <v>-</v>
          </cell>
          <cell r="I868" t="str">
            <v>-</v>
          </cell>
          <cell r="J868" t="str">
            <v>-</v>
          </cell>
          <cell r="K868" t="str">
            <v>-</v>
          </cell>
          <cell r="L868" t="str">
            <v>-</v>
          </cell>
          <cell r="M868" t="str">
            <v/>
          </cell>
          <cell r="N868" t="str">
            <v/>
          </cell>
          <cell r="O868" t="str">
            <v/>
          </cell>
          <cell r="P868">
            <v>0</v>
          </cell>
          <cell r="Q868">
            <v>0</v>
          </cell>
          <cell r="R868" t="str">
            <v/>
          </cell>
          <cell r="S868" t="str">
            <v/>
          </cell>
          <cell r="T868">
            <v>0</v>
          </cell>
          <cell r="U868" t="str">
            <v/>
          </cell>
        </row>
        <row r="869">
          <cell r="B869" t="str">
            <v>Palmas de Monte Alto</v>
          </cell>
          <cell r="C869" t="str">
            <v>-</v>
          </cell>
          <cell r="D869" t="str">
            <v>-</v>
          </cell>
          <cell r="E869" t="str">
            <v>-</v>
          </cell>
          <cell r="F869" t="str">
            <v>-</v>
          </cell>
          <cell r="G869" t="str">
            <v>-</v>
          </cell>
          <cell r="H869" t="str">
            <v>-</v>
          </cell>
          <cell r="I869" t="str">
            <v>-</v>
          </cell>
          <cell r="J869" t="str">
            <v>-</v>
          </cell>
          <cell r="K869" t="str">
            <v>-</v>
          </cell>
          <cell r="L869" t="str">
            <v>-</v>
          </cell>
          <cell r="M869" t="str">
            <v/>
          </cell>
          <cell r="N869" t="str">
            <v/>
          </cell>
          <cell r="O869" t="str">
            <v/>
          </cell>
          <cell r="P869">
            <v>0</v>
          </cell>
          <cell r="Q869">
            <v>0</v>
          </cell>
          <cell r="R869" t="str">
            <v/>
          </cell>
          <cell r="S869" t="str">
            <v/>
          </cell>
          <cell r="T869">
            <v>0</v>
          </cell>
          <cell r="U869" t="str">
            <v/>
          </cell>
        </row>
        <row r="870">
          <cell r="B870" t="str">
            <v>Palmeiras</v>
          </cell>
          <cell r="C870" t="str">
            <v>-</v>
          </cell>
          <cell r="D870" t="str">
            <v>-</v>
          </cell>
          <cell r="E870" t="str">
            <v>-</v>
          </cell>
          <cell r="F870" t="str">
            <v>-</v>
          </cell>
          <cell r="G870" t="str">
            <v>-</v>
          </cell>
          <cell r="H870" t="str">
            <v>-</v>
          </cell>
          <cell r="I870" t="str">
            <v>-</v>
          </cell>
          <cell r="J870" t="str">
            <v>-</v>
          </cell>
          <cell r="K870" t="str">
            <v>-</v>
          </cell>
          <cell r="L870" t="str">
            <v>-</v>
          </cell>
          <cell r="M870" t="str">
            <v/>
          </cell>
          <cell r="N870" t="str">
            <v/>
          </cell>
          <cell r="O870" t="str">
            <v/>
          </cell>
          <cell r="P870">
            <v>0</v>
          </cell>
          <cell r="Q870">
            <v>0</v>
          </cell>
          <cell r="R870" t="str">
            <v/>
          </cell>
          <cell r="S870" t="str">
            <v/>
          </cell>
          <cell r="T870">
            <v>0</v>
          </cell>
          <cell r="U870" t="str">
            <v/>
          </cell>
        </row>
        <row r="871">
          <cell r="B871" t="str">
            <v>Paramirim</v>
          </cell>
          <cell r="C871" t="str">
            <v>-</v>
          </cell>
          <cell r="D871" t="str">
            <v>-</v>
          </cell>
          <cell r="E871" t="str">
            <v>-</v>
          </cell>
          <cell r="F871" t="str">
            <v>-</v>
          </cell>
          <cell r="G871" t="str">
            <v>-</v>
          </cell>
          <cell r="H871" t="str">
            <v>-</v>
          </cell>
          <cell r="I871" t="str">
            <v>-</v>
          </cell>
          <cell r="J871" t="str">
            <v>-</v>
          </cell>
          <cell r="K871" t="str">
            <v>-</v>
          </cell>
          <cell r="L871" t="str">
            <v>-</v>
          </cell>
          <cell r="M871" t="str">
            <v/>
          </cell>
          <cell r="N871" t="str">
            <v/>
          </cell>
          <cell r="O871" t="str">
            <v/>
          </cell>
          <cell r="P871">
            <v>0</v>
          </cell>
          <cell r="Q871">
            <v>0</v>
          </cell>
          <cell r="R871" t="str">
            <v/>
          </cell>
          <cell r="S871" t="str">
            <v/>
          </cell>
          <cell r="T871">
            <v>0</v>
          </cell>
          <cell r="U871" t="str">
            <v/>
          </cell>
        </row>
        <row r="872">
          <cell r="B872" t="str">
            <v>Paratinga</v>
          </cell>
          <cell r="C872" t="str">
            <v>-</v>
          </cell>
          <cell r="D872" t="str">
            <v>-</v>
          </cell>
          <cell r="E872" t="str">
            <v>-</v>
          </cell>
          <cell r="F872" t="str">
            <v>-</v>
          </cell>
          <cell r="G872" t="str">
            <v>-</v>
          </cell>
          <cell r="H872" t="str">
            <v>-</v>
          </cell>
          <cell r="I872" t="str">
            <v>-</v>
          </cell>
          <cell r="J872" t="str">
            <v>-</v>
          </cell>
          <cell r="K872" t="str">
            <v>-</v>
          </cell>
          <cell r="L872" t="str">
            <v>-</v>
          </cell>
          <cell r="M872" t="str">
            <v/>
          </cell>
          <cell r="N872" t="str">
            <v/>
          </cell>
          <cell r="O872" t="str">
            <v/>
          </cell>
          <cell r="P872">
            <v>0</v>
          </cell>
          <cell r="Q872">
            <v>0</v>
          </cell>
          <cell r="R872" t="str">
            <v/>
          </cell>
          <cell r="S872" t="str">
            <v/>
          </cell>
          <cell r="T872">
            <v>0</v>
          </cell>
          <cell r="U872" t="str">
            <v/>
          </cell>
        </row>
        <row r="873">
          <cell r="B873" t="str">
            <v>Paripiranga</v>
          </cell>
          <cell r="C873" t="str">
            <v>-</v>
          </cell>
          <cell r="D873" t="str">
            <v>-</v>
          </cell>
          <cell r="E873" t="str">
            <v>-</v>
          </cell>
          <cell r="F873" t="str">
            <v>-</v>
          </cell>
          <cell r="G873" t="str">
            <v>-</v>
          </cell>
          <cell r="H873" t="str">
            <v>-</v>
          </cell>
          <cell r="I873" t="str">
            <v>-</v>
          </cell>
          <cell r="J873" t="str">
            <v>-</v>
          </cell>
          <cell r="K873" t="str">
            <v>-</v>
          </cell>
          <cell r="L873" t="str">
            <v>-</v>
          </cell>
          <cell r="M873" t="str">
            <v/>
          </cell>
          <cell r="N873" t="str">
            <v/>
          </cell>
          <cell r="O873" t="str">
            <v/>
          </cell>
          <cell r="P873">
            <v>0</v>
          </cell>
          <cell r="Q873">
            <v>0</v>
          </cell>
          <cell r="R873" t="str">
            <v/>
          </cell>
          <cell r="S873" t="str">
            <v/>
          </cell>
          <cell r="T873">
            <v>0</v>
          </cell>
          <cell r="U873" t="str">
            <v/>
          </cell>
        </row>
        <row r="874">
          <cell r="B874" t="str">
            <v>Pau Brasil</v>
          </cell>
          <cell r="C874" t="str">
            <v>-</v>
          </cell>
          <cell r="D874" t="str">
            <v>-</v>
          </cell>
          <cell r="E874" t="str">
            <v>-</v>
          </cell>
          <cell r="F874" t="str">
            <v>-</v>
          </cell>
          <cell r="G874" t="str">
            <v>-</v>
          </cell>
          <cell r="H874" t="str">
            <v>-</v>
          </cell>
          <cell r="I874" t="str">
            <v>-</v>
          </cell>
          <cell r="J874" t="str">
            <v>-</v>
          </cell>
          <cell r="K874" t="str">
            <v>-</v>
          </cell>
          <cell r="L874" t="str">
            <v>-</v>
          </cell>
          <cell r="M874" t="str">
            <v/>
          </cell>
          <cell r="N874" t="str">
            <v/>
          </cell>
          <cell r="O874" t="str">
            <v/>
          </cell>
          <cell r="P874">
            <v>0</v>
          </cell>
          <cell r="Q874">
            <v>0</v>
          </cell>
          <cell r="R874" t="str">
            <v/>
          </cell>
          <cell r="S874" t="str">
            <v/>
          </cell>
          <cell r="T874">
            <v>0</v>
          </cell>
          <cell r="U874" t="str">
            <v/>
          </cell>
        </row>
        <row r="875">
          <cell r="B875" t="str">
            <v>Paulo Afonso</v>
          </cell>
          <cell r="C875" t="str">
            <v>-</v>
          </cell>
          <cell r="D875" t="str">
            <v>-</v>
          </cell>
          <cell r="E875" t="str">
            <v>-</v>
          </cell>
          <cell r="F875" t="str">
            <v>-</v>
          </cell>
          <cell r="G875" t="str">
            <v>-</v>
          </cell>
          <cell r="H875" t="str">
            <v>-</v>
          </cell>
          <cell r="I875" t="str">
            <v>-</v>
          </cell>
          <cell r="J875" t="str">
            <v>-</v>
          </cell>
          <cell r="K875" t="str">
            <v>-</v>
          </cell>
          <cell r="L875" t="str">
            <v>-</v>
          </cell>
          <cell r="M875" t="str">
            <v/>
          </cell>
          <cell r="N875" t="str">
            <v/>
          </cell>
          <cell r="O875" t="str">
            <v/>
          </cell>
          <cell r="P875">
            <v>0</v>
          </cell>
          <cell r="Q875">
            <v>0</v>
          </cell>
          <cell r="R875" t="str">
            <v/>
          </cell>
          <cell r="S875" t="str">
            <v/>
          </cell>
          <cell r="T875">
            <v>0</v>
          </cell>
          <cell r="U875" t="str">
            <v/>
          </cell>
        </row>
        <row r="876">
          <cell r="B876" t="str">
            <v>Pé de Serra</v>
          </cell>
          <cell r="C876" t="str">
            <v>-</v>
          </cell>
          <cell r="D876" t="str">
            <v>-</v>
          </cell>
          <cell r="E876" t="str">
            <v>-</v>
          </cell>
          <cell r="F876" t="str">
            <v>-</v>
          </cell>
          <cell r="G876" t="str">
            <v>-</v>
          </cell>
          <cell r="H876" t="str">
            <v>-</v>
          </cell>
          <cell r="I876" t="str">
            <v>-</v>
          </cell>
          <cell r="J876" t="str">
            <v>-</v>
          </cell>
          <cell r="K876" t="str">
            <v>-</v>
          </cell>
          <cell r="L876" t="str">
            <v>-</v>
          </cell>
          <cell r="M876" t="str">
            <v/>
          </cell>
          <cell r="N876" t="str">
            <v/>
          </cell>
          <cell r="O876" t="str">
            <v/>
          </cell>
          <cell r="P876">
            <v>0</v>
          </cell>
          <cell r="Q876">
            <v>0</v>
          </cell>
          <cell r="R876" t="str">
            <v/>
          </cell>
          <cell r="S876" t="str">
            <v/>
          </cell>
          <cell r="T876">
            <v>0</v>
          </cell>
          <cell r="U876" t="str">
            <v/>
          </cell>
        </row>
        <row r="877">
          <cell r="B877" t="str">
            <v>Pedrão</v>
          </cell>
          <cell r="C877" t="str">
            <v>-</v>
          </cell>
          <cell r="D877" t="str">
            <v>-</v>
          </cell>
          <cell r="E877" t="str">
            <v>-</v>
          </cell>
          <cell r="F877" t="str">
            <v>-</v>
          </cell>
          <cell r="G877" t="str">
            <v>-</v>
          </cell>
          <cell r="H877" t="str">
            <v>-</v>
          </cell>
          <cell r="I877" t="str">
            <v>-</v>
          </cell>
          <cell r="J877" t="str">
            <v>-</v>
          </cell>
          <cell r="K877" t="str">
            <v>-</v>
          </cell>
          <cell r="L877" t="str">
            <v>-</v>
          </cell>
          <cell r="M877" t="str">
            <v/>
          </cell>
          <cell r="N877" t="str">
            <v/>
          </cell>
          <cell r="O877" t="str">
            <v/>
          </cell>
          <cell r="P877">
            <v>0</v>
          </cell>
          <cell r="Q877">
            <v>0</v>
          </cell>
          <cell r="R877" t="str">
            <v/>
          </cell>
          <cell r="S877" t="str">
            <v/>
          </cell>
          <cell r="T877">
            <v>0</v>
          </cell>
          <cell r="U877" t="str">
            <v/>
          </cell>
        </row>
        <row r="878">
          <cell r="B878" t="str">
            <v>Pedro Alexandre</v>
          </cell>
          <cell r="C878" t="str">
            <v>-</v>
          </cell>
          <cell r="D878" t="str">
            <v>-</v>
          </cell>
          <cell r="E878" t="str">
            <v>-</v>
          </cell>
          <cell r="F878" t="str">
            <v>-</v>
          </cell>
          <cell r="G878" t="str">
            <v>-</v>
          </cell>
          <cell r="H878" t="str">
            <v>-</v>
          </cell>
          <cell r="I878" t="str">
            <v>-</v>
          </cell>
          <cell r="J878" t="str">
            <v>-</v>
          </cell>
          <cell r="K878" t="str">
            <v>-</v>
          </cell>
          <cell r="L878" t="str">
            <v>-</v>
          </cell>
          <cell r="M878" t="str">
            <v/>
          </cell>
          <cell r="N878" t="str">
            <v/>
          </cell>
          <cell r="O878" t="str">
            <v/>
          </cell>
          <cell r="P878">
            <v>0</v>
          </cell>
          <cell r="Q878">
            <v>0</v>
          </cell>
          <cell r="R878" t="str">
            <v/>
          </cell>
          <cell r="S878" t="str">
            <v/>
          </cell>
          <cell r="T878">
            <v>0</v>
          </cell>
          <cell r="U878" t="str">
            <v/>
          </cell>
        </row>
        <row r="879">
          <cell r="B879" t="str">
            <v>Piatã</v>
          </cell>
          <cell r="C879" t="str">
            <v>-</v>
          </cell>
          <cell r="D879" t="str">
            <v>-</v>
          </cell>
          <cell r="E879" t="str">
            <v>-</v>
          </cell>
          <cell r="F879" t="str">
            <v>-</v>
          </cell>
          <cell r="G879" t="str">
            <v>-</v>
          </cell>
          <cell r="H879" t="str">
            <v>-</v>
          </cell>
          <cell r="I879" t="str">
            <v>-</v>
          </cell>
          <cell r="J879" t="str">
            <v>-</v>
          </cell>
          <cell r="K879" t="str">
            <v>-</v>
          </cell>
          <cell r="L879" t="str">
            <v>-</v>
          </cell>
          <cell r="M879" t="str">
            <v/>
          </cell>
          <cell r="N879" t="str">
            <v/>
          </cell>
          <cell r="O879" t="str">
            <v/>
          </cell>
          <cell r="P879">
            <v>0</v>
          </cell>
          <cell r="Q879">
            <v>0</v>
          </cell>
          <cell r="R879" t="str">
            <v/>
          </cell>
          <cell r="S879" t="str">
            <v/>
          </cell>
          <cell r="T879">
            <v>0</v>
          </cell>
          <cell r="U879" t="str">
            <v/>
          </cell>
        </row>
        <row r="880">
          <cell r="B880" t="str">
            <v>Pilão Arcado</v>
          </cell>
          <cell r="C880" t="str">
            <v>-</v>
          </cell>
          <cell r="D880" t="str">
            <v>-</v>
          </cell>
          <cell r="E880" t="str">
            <v>-</v>
          </cell>
          <cell r="F880" t="str">
            <v>-</v>
          </cell>
          <cell r="G880" t="str">
            <v>-</v>
          </cell>
          <cell r="H880" t="str">
            <v>-</v>
          </cell>
          <cell r="I880" t="str">
            <v>-</v>
          </cell>
          <cell r="J880" t="str">
            <v>-</v>
          </cell>
          <cell r="K880" t="str">
            <v>-</v>
          </cell>
          <cell r="L880" t="str">
            <v>-</v>
          </cell>
          <cell r="M880" t="str">
            <v/>
          </cell>
          <cell r="N880" t="str">
            <v/>
          </cell>
          <cell r="O880" t="str">
            <v/>
          </cell>
          <cell r="P880">
            <v>0</v>
          </cell>
          <cell r="Q880">
            <v>0</v>
          </cell>
          <cell r="R880" t="str">
            <v/>
          </cell>
          <cell r="S880" t="str">
            <v/>
          </cell>
          <cell r="T880">
            <v>0</v>
          </cell>
          <cell r="U880" t="str">
            <v/>
          </cell>
        </row>
        <row r="881">
          <cell r="B881" t="str">
            <v>Pindaí</v>
          </cell>
          <cell r="C881" t="str">
            <v>-</v>
          </cell>
          <cell r="D881" t="str">
            <v>-</v>
          </cell>
          <cell r="E881" t="str">
            <v>-</v>
          </cell>
          <cell r="F881" t="str">
            <v>-</v>
          </cell>
          <cell r="G881" t="str">
            <v>-</v>
          </cell>
          <cell r="H881" t="str">
            <v>-</v>
          </cell>
          <cell r="I881" t="str">
            <v>-</v>
          </cell>
          <cell r="J881" t="str">
            <v>-</v>
          </cell>
          <cell r="K881" t="str">
            <v>-</v>
          </cell>
          <cell r="L881" t="str">
            <v>-</v>
          </cell>
          <cell r="M881" t="str">
            <v/>
          </cell>
          <cell r="N881" t="str">
            <v/>
          </cell>
          <cell r="O881" t="str">
            <v/>
          </cell>
          <cell r="P881">
            <v>0</v>
          </cell>
          <cell r="Q881">
            <v>0</v>
          </cell>
          <cell r="R881" t="str">
            <v/>
          </cell>
          <cell r="S881" t="str">
            <v/>
          </cell>
          <cell r="T881">
            <v>0</v>
          </cell>
          <cell r="U881" t="str">
            <v/>
          </cell>
        </row>
        <row r="882">
          <cell r="B882" t="str">
            <v>Pindobaçu</v>
          </cell>
          <cell r="C882" t="str">
            <v>-</v>
          </cell>
          <cell r="D882" t="str">
            <v>-</v>
          </cell>
          <cell r="E882" t="str">
            <v>-</v>
          </cell>
          <cell r="F882" t="str">
            <v>-</v>
          </cell>
          <cell r="G882" t="str">
            <v>-</v>
          </cell>
          <cell r="H882" t="str">
            <v>-</v>
          </cell>
          <cell r="I882" t="str">
            <v>-</v>
          </cell>
          <cell r="J882" t="str">
            <v>-</v>
          </cell>
          <cell r="K882" t="str">
            <v>-</v>
          </cell>
          <cell r="L882" t="str">
            <v>-</v>
          </cell>
          <cell r="M882" t="str">
            <v/>
          </cell>
          <cell r="N882" t="str">
            <v/>
          </cell>
          <cell r="O882" t="str">
            <v/>
          </cell>
          <cell r="P882">
            <v>0</v>
          </cell>
          <cell r="Q882">
            <v>0</v>
          </cell>
          <cell r="R882" t="str">
            <v/>
          </cell>
          <cell r="S882" t="str">
            <v/>
          </cell>
          <cell r="T882">
            <v>0</v>
          </cell>
          <cell r="U882" t="str">
            <v/>
          </cell>
        </row>
        <row r="883">
          <cell r="B883" t="str">
            <v>Pintadas</v>
          </cell>
          <cell r="C883" t="str">
            <v>-</v>
          </cell>
          <cell r="D883" t="str">
            <v>-</v>
          </cell>
          <cell r="E883" t="str">
            <v>-</v>
          </cell>
          <cell r="F883" t="str">
            <v>-</v>
          </cell>
          <cell r="G883" t="str">
            <v>-</v>
          </cell>
          <cell r="H883" t="str">
            <v>-</v>
          </cell>
          <cell r="I883" t="str">
            <v>-</v>
          </cell>
          <cell r="J883" t="str">
            <v>-</v>
          </cell>
          <cell r="K883" t="str">
            <v>-</v>
          </cell>
          <cell r="L883" t="str">
            <v>-</v>
          </cell>
          <cell r="M883" t="str">
            <v/>
          </cell>
          <cell r="N883" t="str">
            <v/>
          </cell>
          <cell r="O883" t="str">
            <v/>
          </cell>
          <cell r="P883">
            <v>0</v>
          </cell>
          <cell r="Q883">
            <v>0</v>
          </cell>
          <cell r="R883" t="str">
            <v/>
          </cell>
          <cell r="S883" t="str">
            <v/>
          </cell>
          <cell r="T883">
            <v>0</v>
          </cell>
          <cell r="U883" t="str">
            <v/>
          </cell>
        </row>
        <row r="884">
          <cell r="B884" t="str">
            <v>Piraí do Norte</v>
          </cell>
          <cell r="C884" t="str">
            <v>-</v>
          </cell>
          <cell r="D884" t="str">
            <v>-</v>
          </cell>
          <cell r="E884" t="str">
            <v>-</v>
          </cell>
          <cell r="F884" t="str">
            <v>-</v>
          </cell>
          <cell r="G884" t="str">
            <v>-</v>
          </cell>
          <cell r="H884" t="str">
            <v>-</v>
          </cell>
          <cell r="I884" t="str">
            <v>-</v>
          </cell>
          <cell r="J884" t="str">
            <v>-</v>
          </cell>
          <cell r="K884" t="str">
            <v>-</v>
          </cell>
          <cell r="L884" t="str">
            <v>-</v>
          </cell>
          <cell r="M884" t="str">
            <v/>
          </cell>
          <cell r="N884" t="str">
            <v/>
          </cell>
          <cell r="O884" t="str">
            <v/>
          </cell>
          <cell r="P884">
            <v>0</v>
          </cell>
          <cell r="Q884">
            <v>0</v>
          </cell>
          <cell r="R884" t="str">
            <v/>
          </cell>
          <cell r="S884" t="str">
            <v/>
          </cell>
          <cell r="T884">
            <v>0</v>
          </cell>
          <cell r="U884" t="str">
            <v/>
          </cell>
        </row>
        <row r="885">
          <cell r="B885" t="str">
            <v>Piripá</v>
          </cell>
          <cell r="C885" t="str">
            <v>-</v>
          </cell>
          <cell r="D885" t="str">
            <v>-</v>
          </cell>
          <cell r="E885" t="str">
            <v>-</v>
          </cell>
          <cell r="F885" t="str">
            <v>-</v>
          </cell>
          <cell r="G885" t="str">
            <v>-</v>
          </cell>
          <cell r="H885" t="str">
            <v>-</v>
          </cell>
          <cell r="I885" t="str">
            <v>-</v>
          </cell>
          <cell r="J885" t="str">
            <v>-</v>
          </cell>
          <cell r="K885" t="str">
            <v>-</v>
          </cell>
          <cell r="L885" t="str">
            <v>-</v>
          </cell>
          <cell r="M885" t="str">
            <v/>
          </cell>
          <cell r="N885" t="str">
            <v/>
          </cell>
          <cell r="O885" t="str">
            <v/>
          </cell>
          <cell r="P885">
            <v>0</v>
          </cell>
          <cell r="Q885">
            <v>0</v>
          </cell>
          <cell r="R885" t="str">
            <v/>
          </cell>
          <cell r="S885" t="str">
            <v/>
          </cell>
          <cell r="T885">
            <v>0</v>
          </cell>
          <cell r="U885" t="str">
            <v/>
          </cell>
        </row>
        <row r="886">
          <cell r="B886" t="str">
            <v>Piritiba</v>
          </cell>
          <cell r="C886" t="str">
            <v>-</v>
          </cell>
          <cell r="D886" t="str">
            <v>-</v>
          </cell>
          <cell r="E886" t="str">
            <v>-</v>
          </cell>
          <cell r="F886" t="str">
            <v>-</v>
          </cell>
          <cell r="G886" t="str">
            <v>-</v>
          </cell>
          <cell r="H886" t="str">
            <v>-</v>
          </cell>
          <cell r="I886" t="str">
            <v>-</v>
          </cell>
          <cell r="J886" t="str">
            <v>-</v>
          </cell>
          <cell r="K886" t="str">
            <v>-</v>
          </cell>
          <cell r="L886" t="str">
            <v>-</v>
          </cell>
          <cell r="M886" t="str">
            <v/>
          </cell>
          <cell r="N886" t="str">
            <v/>
          </cell>
          <cell r="O886" t="str">
            <v/>
          </cell>
          <cell r="P886">
            <v>0</v>
          </cell>
          <cell r="Q886">
            <v>0</v>
          </cell>
          <cell r="R886" t="str">
            <v/>
          </cell>
          <cell r="S886" t="str">
            <v/>
          </cell>
          <cell r="T886">
            <v>0</v>
          </cell>
          <cell r="U886" t="str">
            <v/>
          </cell>
        </row>
        <row r="887">
          <cell r="B887" t="str">
            <v>Planaltino</v>
          </cell>
          <cell r="C887" t="str">
            <v>-</v>
          </cell>
          <cell r="D887" t="str">
            <v>-</v>
          </cell>
          <cell r="E887" t="str">
            <v>-</v>
          </cell>
          <cell r="F887" t="str">
            <v>-</v>
          </cell>
          <cell r="G887" t="str">
            <v>-</v>
          </cell>
          <cell r="H887" t="str">
            <v>-</v>
          </cell>
          <cell r="I887" t="str">
            <v>-</v>
          </cell>
          <cell r="J887" t="str">
            <v>-</v>
          </cell>
          <cell r="K887" t="str">
            <v>-</v>
          </cell>
          <cell r="L887" t="str">
            <v>-</v>
          </cell>
          <cell r="M887" t="str">
            <v/>
          </cell>
          <cell r="N887" t="str">
            <v/>
          </cell>
          <cell r="O887" t="str">
            <v/>
          </cell>
          <cell r="P887">
            <v>0</v>
          </cell>
          <cell r="Q887">
            <v>0</v>
          </cell>
          <cell r="R887" t="str">
            <v/>
          </cell>
          <cell r="S887" t="str">
            <v/>
          </cell>
          <cell r="T887">
            <v>0</v>
          </cell>
          <cell r="U887" t="str">
            <v/>
          </cell>
        </row>
        <row r="888">
          <cell r="B888" t="str">
            <v>Planalto</v>
          </cell>
          <cell r="C888" t="str">
            <v>-</v>
          </cell>
          <cell r="D888" t="str">
            <v>-</v>
          </cell>
          <cell r="E888" t="str">
            <v>-</v>
          </cell>
          <cell r="F888" t="str">
            <v>-</v>
          </cell>
          <cell r="G888" t="str">
            <v>-</v>
          </cell>
          <cell r="H888" t="str">
            <v>-</v>
          </cell>
          <cell r="I888" t="str">
            <v>-</v>
          </cell>
          <cell r="J888" t="str">
            <v>-</v>
          </cell>
          <cell r="K888" t="str">
            <v>-</v>
          </cell>
          <cell r="L888" t="str">
            <v>-</v>
          </cell>
          <cell r="M888" t="str">
            <v/>
          </cell>
          <cell r="N888" t="str">
            <v/>
          </cell>
          <cell r="O888" t="str">
            <v/>
          </cell>
          <cell r="P888">
            <v>0</v>
          </cell>
          <cell r="Q888">
            <v>0</v>
          </cell>
          <cell r="R888" t="str">
            <v/>
          </cell>
          <cell r="S888" t="str">
            <v/>
          </cell>
          <cell r="T888">
            <v>0</v>
          </cell>
          <cell r="U888" t="str">
            <v/>
          </cell>
        </row>
        <row r="889">
          <cell r="B889" t="str">
            <v>Poções</v>
          </cell>
          <cell r="C889" t="str">
            <v>-</v>
          </cell>
          <cell r="D889" t="str">
            <v>-</v>
          </cell>
          <cell r="E889" t="str">
            <v>-</v>
          </cell>
          <cell r="F889" t="str">
            <v>-</v>
          </cell>
          <cell r="G889" t="str">
            <v>-</v>
          </cell>
          <cell r="H889" t="str">
            <v>-</v>
          </cell>
          <cell r="I889" t="str">
            <v>-</v>
          </cell>
          <cell r="J889" t="str">
            <v>-</v>
          </cell>
          <cell r="K889" t="str">
            <v>-</v>
          </cell>
          <cell r="L889" t="str">
            <v>-</v>
          </cell>
          <cell r="M889" t="str">
            <v/>
          </cell>
          <cell r="N889" t="str">
            <v/>
          </cell>
          <cell r="O889" t="str">
            <v/>
          </cell>
          <cell r="P889">
            <v>0</v>
          </cell>
          <cell r="Q889">
            <v>0</v>
          </cell>
          <cell r="R889" t="str">
            <v/>
          </cell>
          <cell r="S889" t="str">
            <v/>
          </cell>
          <cell r="T889">
            <v>0</v>
          </cell>
          <cell r="U889" t="str">
            <v/>
          </cell>
        </row>
        <row r="890">
          <cell r="B890" t="str">
            <v>Pojuca</v>
          </cell>
          <cell r="C890" t="str">
            <v>-</v>
          </cell>
          <cell r="D890" t="str">
            <v>-</v>
          </cell>
          <cell r="E890" t="str">
            <v>-</v>
          </cell>
          <cell r="F890" t="str">
            <v>-</v>
          </cell>
          <cell r="G890" t="str">
            <v>...</v>
          </cell>
          <cell r="H890" t="str">
            <v>...</v>
          </cell>
          <cell r="I890" t="str">
            <v>-</v>
          </cell>
          <cell r="J890" t="str">
            <v>...</v>
          </cell>
          <cell r="K890" t="str">
            <v>...</v>
          </cell>
          <cell r="L890" t="str">
            <v>-</v>
          </cell>
          <cell r="M890" t="str">
            <v/>
          </cell>
          <cell r="N890" t="str">
            <v/>
          </cell>
          <cell r="O890" t="str">
            <v/>
          </cell>
          <cell r="P890">
            <v>0</v>
          </cell>
          <cell r="Q890">
            <v>0</v>
          </cell>
          <cell r="R890" t="str">
            <v/>
          </cell>
          <cell r="S890" t="str">
            <v/>
          </cell>
          <cell r="T890">
            <v>0</v>
          </cell>
          <cell r="U890" t="str">
            <v/>
          </cell>
        </row>
        <row r="891">
          <cell r="B891" t="str">
            <v>Ponto Novo</v>
          </cell>
          <cell r="C891" t="str">
            <v>-</v>
          </cell>
          <cell r="D891" t="str">
            <v>-</v>
          </cell>
          <cell r="E891" t="str">
            <v>-</v>
          </cell>
          <cell r="F891" t="str">
            <v>-</v>
          </cell>
          <cell r="G891" t="str">
            <v>-</v>
          </cell>
          <cell r="H891" t="str">
            <v>-</v>
          </cell>
          <cell r="I891" t="str">
            <v>-</v>
          </cell>
          <cell r="J891" t="str">
            <v>-</v>
          </cell>
          <cell r="K891" t="str">
            <v>-</v>
          </cell>
          <cell r="L891" t="str">
            <v>-</v>
          </cell>
          <cell r="M891" t="str">
            <v/>
          </cell>
          <cell r="N891" t="str">
            <v/>
          </cell>
          <cell r="O891" t="str">
            <v/>
          </cell>
          <cell r="P891">
            <v>0</v>
          </cell>
          <cell r="Q891">
            <v>0</v>
          </cell>
          <cell r="R891" t="str">
            <v/>
          </cell>
          <cell r="S891" t="str">
            <v/>
          </cell>
          <cell r="T891">
            <v>0</v>
          </cell>
          <cell r="U891" t="str">
            <v/>
          </cell>
        </row>
        <row r="892">
          <cell r="B892" t="str">
            <v>Porto Seguro</v>
          </cell>
          <cell r="C892" t="str">
            <v>-</v>
          </cell>
          <cell r="D892" t="str">
            <v>-</v>
          </cell>
          <cell r="E892" t="str">
            <v>-</v>
          </cell>
          <cell r="F892" t="str">
            <v>-</v>
          </cell>
          <cell r="G892" t="str">
            <v>-</v>
          </cell>
          <cell r="H892" t="str">
            <v>-</v>
          </cell>
          <cell r="I892" t="str">
            <v>-</v>
          </cell>
          <cell r="J892" t="str">
            <v>-</v>
          </cell>
          <cell r="K892" t="str">
            <v>-</v>
          </cell>
          <cell r="L892" t="str">
            <v>-</v>
          </cell>
          <cell r="M892" t="str">
            <v/>
          </cell>
          <cell r="N892" t="str">
            <v/>
          </cell>
          <cell r="O892" t="str">
            <v/>
          </cell>
          <cell r="P892">
            <v>0</v>
          </cell>
          <cell r="Q892">
            <v>0</v>
          </cell>
          <cell r="R892" t="str">
            <v/>
          </cell>
          <cell r="S892" t="str">
            <v/>
          </cell>
          <cell r="T892">
            <v>0</v>
          </cell>
          <cell r="U892" t="str">
            <v/>
          </cell>
        </row>
        <row r="893">
          <cell r="B893" t="str">
            <v>Potiraguá</v>
          </cell>
          <cell r="C893" t="str">
            <v>-</v>
          </cell>
          <cell r="D893" t="str">
            <v>-</v>
          </cell>
          <cell r="E893" t="str">
            <v>-</v>
          </cell>
          <cell r="F893" t="str">
            <v>-</v>
          </cell>
          <cell r="G893" t="str">
            <v>-</v>
          </cell>
          <cell r="H893" t="str">
            <v>-</v>
          </cell>
          <cell r="I893" t="str">
            <v>-</v>
          </cell>
          <cell r="J893" t="str">
            <v>-</v>
          </cell>
          <cell r="K893" t="str">
            <v>-</v>
          </cell>
          <cell r="L893" t="str">
            <v>-</v>
          </cell>
          <cell r="M893" t="str">
            <v/>
          </cell>
          <cell r="N893" t="str">
            <v/>
          </cell>
          <cell r="O893" t="str">
            <v/>
          </cell>
          <cell r="P893">
            <v>0</v>
          </cell>
          <cell r="Q893">
            <v>0</v>
          </cell>
          <cell r="R893" t="str">
            <v/>
          </cell>
          <cell r="S893" t="str">
            <v/>
          </cell>
          <cell r="T893">
            <v>0</v>
          </cell>
          <cell r="U893" t="str">
            <v/>
          </cell>
        </row>
        <row r="894">
          <cell r="B894" t="str">
            <v>Prado</v>
          </cell>
          <cell r="C894" t="str">
            <v>-</v>
          </cell>
          <cell r="D894" t="str">
            <v>-</v>
          </cell>
          <cell r="E894" t="str">
            <v>-</v>
          </cell>
          <cell r="F894" t="str">
            <v>-</v>
          </cell>
          <cell r="G894" t="str">
            <v>-</v>
          </cell>
          <cell r="H894" t="str">
            <v>-</v>
          </cell>
          <cell r="I894" t="str">
            <v>-</v>
          </cell>
          <cell r="J894" t="str">
            <v>-</v>
          </cell>
          <cell r="K894" t="str">
            <v>-</v>
          </cell>
          <cell r="L894" t="str">
            <v>-</v>
          </cell>
          <cell r="M894" t="str">
            <v/>
          </cell>
          <cell r="N894" t="str">
            <v/>
          </cell>
          <cell r="O894" t="str">
            <v/>
          </cell>
          <cell r="P894">
            <v>0</v>
          </cell>
          <cell r="Q894">
            <v>0</v>
          </cell>
          <cell r="R894" t="str">
            <v/>
          </cell>
          <cell r="S894" t="str">
            <v/>
          </cell>
          <cell r="T894">
            <v>0</v>
          </cell>
          <cell r="U894" t="str">
            <v/>
          </cell>
        </row>
        <row r="895">
          <cell r="B895" t="str">
            <v>Presidente Dutra</v>
          </cell>
          <cell r="C895" t="str">
            <v>-</v>
          </cell>
          <cell r="D895" t="str">
            <v>-</v>
          </cell>
          <cell r="E895" t="str">
            <v>-</v>
          </cell>
          <cell r="F895" t="str">
            <v>-</v>
          </cell>
          <cell r="G895" t="str">
            <v>-</v>
          </cell>
          <cell r="H895" t="str">
            <v>-</v>
          </cell>
          <cell r="I895" t="str">
            <v>-</v>
          </cell>
          <cell r="J895" t="str">
            <v>-</v>
          </cell>
          <cell r="K895" t="str">
            <v>-</v>
          </cell>
          <cell r="L895" t="str">
            <v>-</v>
          </cell>
          <cell r="M895" t="str">
            <v/>
          </cell>
          <cell r="N895" t="str">
            <v/>
          </cell>
          <cell r="O895" t="str">
            <v/>
          </cell>
          <cell r="P895">
            <v>0</v>
          </cell>
          <cell r="Q895">
            <v>0</v>
          </cell>
          <cell r="R895" t="str">
            <v/>
          </cell>
          <cell r="S895" t="str">
            <v/>
          </cell>
          <cell r="T895">
            <v>0</v>
          </cell>
          <cell r="U895" t="str">
            <v/>
          </cell>
        </row>
        <row r="896">
          <cell r="B896" t="str">
            <v>Presidente Jânio Quadros</v>
          </cell>
          <cell r="C896" t="str">
            <v>-</v>
          </cell>
          <cell r="D896" t="str">
            <v>-</v>
          </cell>
          <cell r="E896" t="str">
            <v>-</v>
          </cell>
          <cell r="F896" t="str">
            <v>-</v>
          </cell>
          <cell r="G896" t="str">
            <v>-</v>
          </cell>
          <cell r="H896" t="str">
            <v>-</v>
          </cell>
          <cell r="I896" t="str">
            <v>-</v>
          </cell>
          <cell r="J896" t="str">
            <v>-</v>
          </cell>
          <cell r="K896" t="str">
            <v>-</v>
          </cell>
          <cell r="L896" t="str">
            <v>-</v>
          </cell>
          <cell r="M896" t="str">
            <v/>
          </cell>
          <cell r="N896" t="str">
            <v/>
          </cell>
          <cell r="O896" t="str">
            <v/>
          </cell>
          <cell r="P896">
            <v>0</v>
          </cell>
          <cell r="Q896">
            <v>0</v>
          </cell>
          <cell r="R896" t="str">
            <v/>
          </cell>
          <cell r="S896" t="str">
            <v/>
          </cell>
          <cell r="T896">
            <v>0</v>
          </cell>
          <cell r="U896" t="str">
            <v/>
          </cell>
        </row>
        <row r="897">
          <cell r="B897" t="str">
            <v>Presidente Tancredo Neves</v>
          </cell>
          <cell r="C897" t="str">
            <v>-</v>
          </cell>
          <cell r="D897" t="str">
            <v>-</v>
          </cell>
          <cell r="E897" t="str">
            <v>-</v>
          </cell>
          <cell r="F897" t="str">
            <v>-</v>
          </cell>
          <cell r="G897" t="str">
            <v>-</v>
          </cell>
          <cell r="H897" t="str">
            <v>-</v>
          </cell>
          <cell r="I897" t="str">
            <v>-</v>
          </cell>
          <cell r="J897" t="str">
            <v>-</v>
          </cell>
          <cell r="K897" t="str">
            <v>-</v>
          </cell>
          <cell r="L897" t="str">
            <v>-</v>
          </cell>
          <cell r="M897" t="str">
            <v/>
          </cell>
          <cell r="N897" t="str">
            <v/>
          </cell>
          <cell r="O897" t="str">
            <v/>
          </cell>
          <cell r="P897">
            <v>0</v>
          </cell>
          <cell r="Q897">
            <v>0</v>
          </cell>
          <cell r="R897" t="str">
            <v/>
          </cell>
          <cell r="S897" t="str">
            <v/>
          </cell>
          <cell r="T897">
            <v>0</v>
          </cell>
          <cell r="U897" t="str">
            <v/>
          </cell>
        </row>
        <row r="898">
          <cell r="B898" t="str">
            <v>Queimadas</v>
          </cell>
          <cell r="C898" t="str">
            <v>-</v>
          </cell>
          <cell r="D898" t="str">
            <v>-</v>
          </cell>
          <cell r="E898" t="str">
            <v>-</v>
          </cell>
          <cell r="F898" t="str">
            <v>-</v>
          </cell>
          <cell r="G898" t="str">
            <v>-</v>
          </cell>
          <cell r="H898" t="str">
            <v>-</v>
          </cell>
          <cell r="I898" t="str">
            <v>-</v>
          </cell>
          <cell r="J898" t="str">
            <v>-</v>
          </cell>
          <cell r="K898" t="str">
            <v>-</v>
          </cell>
          <cell r="L898" t="str">
            <v>-</v>
          </cell>
          <cell r="M898" t="str">
            <v/>
          </cell>
          <cell r="N898" t="str">
            <v/>
          </cell>
          <cell r="O898" t="str">
            <v/>
          </cell>
          <cell r="P898">
            <v>0</v>
          </cell>
          <cell r="Q898">
            <v>0</v>
          </cell>
          <cell r="R898" t="str">
            <v/>
          </cell>
          <cell r="S898" t="str">
            <v/>
          </cell>
          <cell r="T898">
            <v>0</v>
          </cell>
          <cell r="U898" t="str">
            <v/>
          </cell>
        </row>
        <row r="899">
          <cell r="B899" t="str">
            <v>Quijingue</v>
          </cell>
          <cell r="C899" t="str">
            <v>-</v>
          </cell>
          <cell r="D899" t="str">
            <v>-</v>
          </cell>
          <cell r="E899" t="str">
            <v>-</v>
          </cell>
          <cell r="F899" t="str">
            <v>-</v>
          </cell>
          <cell r="G899" t="str">
            <v>-</v>
          </cell>
          <cell r="H899" t="str">
            <v>-</v>
          </cell>
          <cell r="I899" t="str">
            <v>-</v>
          </cell>
          <cell r="J899" t="str">
            <v>-</v>
          </cell>
          <cell r="K899" t="str">
            <v>-</v>
          </cell>
          <cell r="L899" t="str">
            <v>-</v>
          </cell>
          <cell r="M899" t="str">
            <v/>
          </cell>
          <cell r="N899" t="str">
            <v/>
          </cell>
          <cell r="O899" t="str">
            <v/>
          </cell>
          <cell r="P899">
            <v>0</v>
          </cell>
          <cell r="Q899">
            <v>0</v>
          </cell>
          <cell r="R899" t="str">
            <v/>
          </cell>
          <cell r="S899" t="str">
            <v/>
          </cell>
          <cell r="T899">
            <v>0</v>
          </cell>
          <cell r="U899" t="str">
            <v/>
          </cell>
        </row>
        <row r="900">
          <cell r="B900" t="str">
            <v>Quixabeira</v>
          </cell>
          <cell r="C900" t="str">
            <v>-</v>
          </cell>
          <cell r="D900" t="str">
            <v>-</v>
          </cell>
          <cell r="E900" t="str">
            <v>-</v>
          </cell>
          <cell r="F900" t="str">
            <v>...</v>
          </cell>
          <cell r="G900" t="str">
            <v>-</v>
          </cell>
          <cell r="H900" t="str">
            <v>-</v>
          </cell>
          <cell r="I900" t="str">
            <v>-</v>
          </cell>
          <cell r="J900" t="str">
            <v>-</v>
          </cell>
          <cell r="K900" t="str">
            <v>-</v>
          </cell>
          <cell r="L900" t="str">
            <v>-</v>
          </cell>
          <cell r="M900" t="str">
            <v/>
          </cell>
          <cell r="N900" t="str">
            <v/>
          </cell>
          <cell r="O900" t="str">
            <v/>
          </cell>
          <cell r="P900">
            <v>0</v>
          </cell>
          <cell r="Q900">
            <v>0</v>
          </cell>
          <cell r="R900" t="str">
            <v/>
          </cell>
          <cell r="S900" t="str">
            <v/>
          </cell>
          <cell r="T900">
            <v>0</v>
          </cell>
          <cell r="U900" t="str">
            <v/>
          </cell>
        </row>
        <row r="901">
          <cell r="B901" t="str">
            <v>Rafael Jambeiro</v>
          </cell>
          <cell r="C901" t="str">
            <v>-</v>
          </cell>
          <cell r="D901" t="str">
            <v>-</v>
          </cell>
          <cell r="E901" t="str">
            <v>-</v>
          </cell>
          <cell r="F901" t="str">
            <v>-</v>
          </cell>
          <cell r="G901" t="str">
            <v>-</v>
          </cell>
          <cell r="H901" t="str">
            <v>-</v>
          </cell>
          <cell r="I901" t="str">
            <v>-</v>
          </cell>
          <cell r="J901" t="str">
            <v>-</v>
          </cell>
          <cell r="K901" t="str">
            <v>-</v>
          </cell>
          <cell r="L901" t="str">
            <v>-</v>
          </cell>
          <cell r="M901" t="str">
            <v/>
          </cell>
          <cell r="N901" t="str">
            <v/>
          </cell>
          <cell r="O901" t="str">
            <v/>
          </cell>
          <cell r="P901">
            <v>0</v>
          </cell>
          <cell r="Q901">
            <v>0</v>
          </cell>
          <cell r="R901" t="str">
            <v/>
          </cell>
          <cell r="S901" t="str">
            <v/>
          </cell>
          <cell r="T901">
            <v>0</v>
          </cell>
          <cell r="U901" t="str">
            <v/>
          </cell>
        </row>
        <row r="902">
          <cell r="B902" t="str">
            <v>Remanso</v>
          </cell>
          <cell r="C902" t="str">
            <v>-</v>
          </cell>
          <cell r="D902" t="str">
            <v>-</v>
          </cell>
          <cell r="E902" t="str">
            <v>-</v>
          </cell>
          <cell r="F902" t="str">
            <v>-</v>
          </cell>
          <cell r="G902" t="str">
            <v>-</v>
          </cell>
          <cell r="H902" t="str">
            <v>-</v>
          </cell>
          <cell r="I902" t="str">
            <v>-</v>
          </cell>
          <cell r="J902" t="str">
            <v>-</v>
          </cell>
          <cell r="K902" t="str">
            <v>-</v>
          </cell>
          <cell r="L902" t="str">
            <v>-</v>
          </cell>
          <cell r="M902" t="str">
            <v/>
          </cell>
          <cell r="N902" t="str">
            <v/>
          </cell>
          <cell r="O902" t="str">
            <v/>
          </cell>
          <cell r="P902">
            <v>0</v>
          </cell>
          <cell r="Q902">
            <v>0</v>
          </cell>
          <cell r="R902" t="str">
            <v/>
          </cell>
          <cell r="S902" t="str">
            <v/>
          </cell>
          <cell r="T902">
            <v>0</v>
          </cell>
          <cell r="U902" t="str">
            <v/>
          </cell>
        </row>
        <row r="903">
          <cell r="B903" t="str">
            <v>Retirolândia</v>
          </cell>
          <cell r="C903" t="str">
            <v>-</v>
          </cell>
          <cell r="D903" t="str">
            <v>-</v>
          </cell>
          <cell r="E903" t="str">
            <v>-</v>
          </cell>
          <cell r="F903" t="str">
            <v>-</v>
          </cell>
          <cell r="G903" t="str">
            <v>-</v>
          </cell>
          <cell r="H903" t="str">
            <v>-</v>
          </cell>
          <cell r="I903" t="str">
            <v>-</v>
          </cell>
          <cell r="J903" t="str">
            <v>-</v>
          </cell>
          <cell r="K903" t="str">
            <v>-</v>
          </cell>
          <cell r="L903" t="str">
            <v>-</v>
          </cell>
          <cell r="M903" t="str">
            <v/>
          </cell>
          <cell r="N903" t="str">
            <v/>
          </cell>
          <cell r="O903" t="str">
            <v/>
          </cell>
          <cell r="P903">
            <v>0</v>
          </cell>
          <cell r="Q903">
            <v>0</v>
          </cell>
          <cell r="R903" t="str">
            <v/>
          </cell>
          <cell r="S903" t="str">
            <v/>
          </cell>
          <cell r="T903">
            <v>0</v>
          </cell>
          <cell r="U903" t="str">
            <v/>
          </cell>
        </row>
        <row r="904">
          <cell r="B904" t="str">
            <v>Riachão das Neves</v>
          </cell>
          <cell r="C904">
            <v>3060</v>
          </cell>
          <cell r="D904">
            <v>3360</v>
          </cell>
          <cell r="E904">
            <v>2880</v>
          </cell>
          <cell r="F904">
            <v>1800</v>
          </cell>
          <cell r="G904">
            <v>2340</v>
          </cell>
          <cell r="H904">
            <v>3120</v>
          </cell>
          <cell r="I904">
            <v>2100</v>
          </cell>
          <cell r="J904">
            <v>2941</v>
          </cell>
          <cell r="K904">
            <v>3851</v>
          </cell>
          <cell r="L904">
            <v>3100</v>
          </cell>
          <cell r="M904">
            <v>2855.2</v>
          </cell>
          <cell r="N904">
            <v>3022.4</v>
          </cell>
          <cell r="O904">
            <v>612.42791866109019</v>
          </cell>
          <cell r="P904">
            <v>0.21449562855880155</v>
          </cell>
          <cell r="Q904">
            <v>0.15</v>
          </cell>
          <cell r="R904">
            <v>47.586666666666666</v>
          </cell>
          <cell r="S904">
            <v>50.373333333333335</v>
          </cell>
          <cell r="T904">
            <v>64.183333333333337</v>
          </cell>
          <cell r="U904">
            <v>52.9</v>
          </cell>
        </row>
        <row r="905">
          <cell r="B905" t="str">
            <v>Riachão do Jacuípe</v>
          </cell>
          <cell r="C905" t="str">
            <v>-</v>
          </cell>
          <cell r="D905" t="str">
            <v>-</v>
          </cell>
          <cell r="E905" t="str">
            <v>-</v>
          </cell>
          <cell r="F905" t="str">
            <v>-</v>
          </cell>
          <cell r="G905" t="str">
            <v>-</v>
          </cell>
          <cell r="H905" t="str">
            <v>-</v>
          </cell>
          <cell r="I905" t="str">
            <v>-</v>
          </cell>
          <cell r="J905" t="str">
            <v>-</v>
          </cell>
          <cell r="K905" t="str">
            <v>-</v>
          </cell>
          <cell r="L905" t="str">
            <v>-</v>
          </cell>
          <cell r="M905" t="str">
            <v/>
          </cell>
          <cell r="N905" t="str">
            <v/>
          </cell>
          <cell r="O905" t="str">
            <v/>
          </cell>
          <cell r="P905">
            <v>0</v>
          </cell>
          <cell r="Q905">
            <v>0</v>
          </cell>
          <cell r="R905" t="str">
            <v/>
          </cell>
          <cell r="S905" t="str">
            <v/>
          </cell>
          <cell r="T905">
            <v>0</v>
          </cell>
          <cell r="U905" t="str">
            <v/>
          </cell>
        </row>
        <row r="906">
          <cell r="B906" t="str">
            <v>Riacho de Santana</v>
          </cell>
          <cell r="C906" t="str">
            <v>-</v>
          </cell>
          <cell r="D906" t="str">
            <v>-</v>
          </cell>
          <cell r="E906" t="str">
            <v>-</v>
          </cell>
          <cell r="F906" t="str">
            <v>-</v>
          </cell>
          <cell r="G906" t="str">
            <v>-</v>
          </cell>
          <cell r="H906" t="str">
            <v>-</v>
          </cell>
          <cell r="I906" t="str">
            <v>-</v>
          </cell>
          <cell r="J906" t="str">
            <v>-</v>
          </cell>
          <cell r="K906" t="str">
            <v>-</v>
          </cell>
          <cell r="L906" t="str">
            <v>-</v>
          </cell>
          <cell r="M906" t="str">
            <v/>
          </cell>
          <cell r="N906" t="str">
            <v/>
          </cell>
          <cell r="O906" t="str">
            <v/>
          </cell>
          <cell r="P906">
            <v>0</v>
          </cell>
          <cell r="Q906">
            <v>0</v>
          </cell>
          <cell r="R906" t="str">
            <v/>
          </cell>
          <cell r="S906" t="str">
            <v/>
          </cell>
          <cell r="T906">
            <v>0</v>
          </cell>
          <cell r="U906" t="str">
            <v/>
          </cell>
        </row>
        <row r="907">
          <cell r="B907" t="str">
            <v>Ribeira do Amparo</v>
          </cell>
          <cell r="C907" t="str">
            <v>-</v>
          </cell>
          <cell r="D907" t="str">
            <v>-</v>
          </cell>
          <cell r="E907" t="str">
            <v>-</v>
          </cell>
          <cell r="F907" t="str">
            <v>-</v>
          </cell>
          <cell r="G907" t="str">
            <v>-</v>
          </cell>
          <cell r="H907" t="str">
            <v>-</v>
          </cell>
          <cell r="I907" t="str">
            <v>-</v>
          </cell>
          <cell r="J907" t="str">
            <v>-</v>
          </cell>
          <cell r="K907" t="str">
            <v>-</v>
          </cell>
          <cell r="L907" t="str">
            <v>-</v>
          </cell>
          <cell r="M907" t="str">
            <v/>
          </cell>
          <cell r="N907" t="str">
            <v/>
          </cell>
          <cell r="O907" t="str">
            <v/>
          </cell>
          <cell r="P907">
            <v>0</v>
          </cell>
          <cell r="Q907">
            <v>0</v>
          </cell>
          <cell r="R907" t="str">
            <v/>
          </cell>
          <cell r="S907" t="str">
            <v/>
          </cell>
          <cell r="T907">
            <v>0</v>
          </cell>
          <cell r="U907" t="str">
            <v/>
          </cell>
        </row>
        <row r="908">
          <cell r="B908" t="str">
            <v>Ribeira do Pombal</v>
          </cell>
          <cell r="C908" t="str">
            <v>-</v>
          </cell>
          <cell r="D908" t="str">
            <v>-</v>
          </cell>
          <cell r="E908" t="str">
            <v>-</v>
          </cell>
          <cell r="F908" t="str">
            <v>-</v>
          </cell>
          <cell r="G908" t="str">
            <v>-</v>
          </cell>
          <cell r="H908" t="str">
            <v>-</v>
          </cell>
          <cell r="I908" t="str">
            <v>-</v>
          </cell>
          <cell r="J908" t="str">
            <v>-</v>
          </cell>
          <cell r="K908" t="str">
            <v>-</v>
          </cell>
          <cell r="L908" t="str">
            <v>-</v>
          </cell>
          <cell r="M908" t="str">
            <v/>
          </cell>
          <cell r="N908" t="str">
            <v/>
          </cell>
          <cell r="O908" t="str">
            <v/>
          </cell>
          <cell r="P908">
            <v>0</v>
          </cell>
          <cell r="Q908">
            <v>0</v>
          </cell>
          <cell r="R908" t="str">
            <v/>
          </cell>
          <cell r="S908" t="str">
            <v/>
          </cell>
          <cell r="T908">
            <v>0</v>
          </cell>
          <cell r="U908" t="str">
            <v/>
          </cell>
        </row>
        <row r="909">
          <cell r="B909" t="str">
            <v>Ribeirão do Largo</v>
          </cell>
          <cell r="C909" t="str">
            <v>-</v>
          </cell>
          <cell r="D909" t="str">
            <v>-</v>
          </cell>
          <cell r="E909" t="str">
            <v>-</v>
          </cell>
          <cell r="F909" t="str">
            <v>-</v>
          </cell>
          <cell r="G909" t="str">
            <v>-</v>
          </cell>
          <cell r="H909" t="str">
            <v>-</v>
          </cell>
          <cell r="I909" t="str">
            <v>-</v>
          </cell>
          <cell r="J909" t="str">
            <v>-</v>
          </cell>
          <cell r="K909" t="str">
            <v>-</v>
          </cell>
          <cell r="L909" t="str">
            <v>-</v>
          </cell>
          <cell r="M909" t="str">
            <v/>
          </cell>
          <cell r="N909" t="str">
            <v/>
          </cell>
          <cell r="O909" t="str">
            <v/>
          </cell>
          <cell r="P909">
            <v>0</v>
          </cell>
          <cell r="Q909">
            <v>0</v>
          </cell>
          <cell r="R909" t="str">
            <v/>
          </cell>
          <cell r="S909" t="str">
            <v/>
          </cell>
          <cell r="T909">
            <v>0</v>
          </cell>
          <cell r="U909" t="str">
            <v/>
          </cell>
        </row>
        <row r="910">
          <cell r="B910" t="str">
            <v>Rio de Contas</v>
          </cell>
          <cell r="C910" t="str">
            <v>-</v>
          </cell>
          <cell r="D910" t="str">
            <v>-</v>
          </cell>
          <cell r="E910" t="str">
            <v>-</v>
          </cell>
          <cell r="F910" t="str">
            <v>-</v>
          </cell>
          <cell r="G910" t="str">
            <v>-</v>
          </cell>
          <cell r="H910" t="str">
            <v>-</v>
          </cell>
          <cell r="I910" t="str">
            <v>-</v>
          </cell>
          <cell r="J910" t="str">
            <v>-</v>
          </cell>
          <cell r="K910" t="str">
            <v>-</v>
          </cell>
          <cell r="L910" t="str">
            <v>-</v>
          </cell>
          <cell r="M910" t="str">
            <v/>
          </cell>
          <cell r="N910" t="str">
            <v/>
          </cell>
          <cell r="O910" t="str">
            <v/>
          </cell>
          <cell r="P910">
            <v>0</v>
          </cell>
          <cell r="Q910">
            <v>0</v>
          </cell>
          <cell r="R910" t="str">
            <v/>
          </cell>
          <cell r="S910" t="str">
            <v/>
          </cell>
          <cell r="T910">
            <v>0</v>
          </cell>
          <cell r="U910" t="str">
            <v/>
          </cell>
        </row>
        <row r="911">
          <cell r="B911" t="str">
            <v>Rio do Antônio</v>
          </cell>
          <cell r="C911" t="str">
            <v>-</v>
          </cell>
          <cell r="D911" t="str">
            <v>-</v>
          </cell>
          <cell r="E911" t="str">
            <v>-</v>
          </cell>
          <cell r="F911" t="str">
            <v>-</v>
          </cell>
          <cell r="G911" t="str">
            <v>-</v>
          </cell>
          <cell r="H911" t="str">
            <v>-</v>
          </cell>
          <cell r="I911" t="str">
            <v>-</v>
          </cell>
          <cell r="J911" t="str">
            <v>-</v>
          </cell>
          <cell r="K911" t="str">
            <v>-</v>
          </cell>
          <cell r="L911" t="str">
            <v>-</v>
          </cell>
          <cell r="M911" t="str">
            <v/>
          </cell>
          <cell r="N911" t="str">
            <v/>
          </cell>
          <cell r="O911" t="str">
            <v/>
          </cell>
          <cell r="P911">
            <v>0</v>
          </cell>
          <cell r="Q911">
            <v>0</v>
          </cell>
          <cell r="R911" t="str">
            <v/>
          </cell>
          <cell r="S911" t="str">
            <v/>
          </cell>
          <cell r="T911">
            <v>0</v>
          </cell>
          <cell r="U911" t="str">
            <v/>
          </cell>
        </row>
        <row r="912">
          <cell r="B912" t="str">
            <v>Rio do Pires</v>
          </cell>
          <cell r="C912" t="str">
            <v>-</v>
          </cell>
          <cell r="D912" t="str">
            <v>-</v>
          </cell>
          <cell r="E912" t="str">
            <v>-</v>
          </cell>
          <cell r="F912" t="str">
            <v>-</v>
          </cell>
          <cell r="G912" t="str">
            <v>-</v>
          </cell>
          <cell r="H912" t="str">
            <v>-</v>
          </cell>
          <cell r="I912" t="str">
            <v>-</v>
          </cell>
          <cell r="J912" t="str">
            <v>-</v>
          </cell>
          <cell r="K912" t="str">
            <v>-</v>
          </cell>
          <cell r="L912" t="str">
            <v>-</v>
          </cell>
          <cell r="M912" t="str">
            <v/>
          </cell>
          <cell r="N912" t="str">
            <v/>
          </cell>
          <cell r="O912" t="str">
            <v/>
          </cell>
          <cell r="P912">
            <v>0</v>
          </cell>
          <cell r="Q912">
            <v>0</v>
          </cell>
          <cell r="R912" t="str">
            <v/>
          </cell>
          <cell r="S912" t="str">
            <v/>
          </cell>
          <cell r="T912">
            <v>0</v>
          </cell>
          <cell r="U912" t="str">
            <v/>
          </cell>
        </row>
        <row r="913">
          <cell r="B913" t="str">
            <v>Rio Real</v>
          </cell>
          <cell r="C913" t="str">
            <v>-</v>
          </cell>
          <cell r="D913" t="str">
            <v>-</v>
          </cell>
          <cell r="E913" t="str">
            <v>-</v>
          </cell>
          <cell r="F913" t="str">
            <v>-</v>
          </cell>
          <cell r="G913" t="str">
            <v>-</v>
          </cell>
          <cell r="H913" t="str">
            <v>-</v>
          </cell>
          <cell r="I913" t="str">
            <v>-</v>
          </cell>
          <cell r="J913" t="str">
            <v>-</v>
          </cell>
          <cell r="K913" t="str">
            <v>-</v>
          </cell>
          <cell r="L913" t="str">
            <v>-</v>
          </cell>
          <cell r="M913" t="str">
            <v/>
          </cell>
          <cell r="N913" t="str">
            <v/>
          </cell>
          <cell r="O913" t="str">
            <v/>
          </cell>
          <cell r="P913">
            <v>0</v>
          </cell>
          <cell r="Q913">
            <v>0</v>
          </cell>
          <cell r="R913" t="str">
            <v/>
          </cell>
          <cell r="S913" t="str">
            <v/>
          </cell>
          <cell r="T913">
            <v>0</v>
          </cell>
          <cell r="U913" t="str">
            <v/>
          </cell>
        </row>
        <row r="914">
          <cell r="B914" t="str">
            <v>Rodelas</v>
          </cell>
          <cell r="C914" t="str">
            <v>-</v>
          </cell>
          <cell r="D914" t="str">
            <v>-</v>
          </cell>
          <cell r="E914" t="str">
            <v>-</v>
          </cell>
          <cell r="F914" t="str">
            <v>...</v>
          </cell>
          <cell r="G914" t="str">
            <v>...</v>
          </cell>
          <cell r="H914" t="str">
            <v>...</v>
          </cell>
          <cell r="I914" t="str">
            <v>...</v>
          </cell>
          <cell r="J914" t="str">
            <v>-</v>
          </cell>
          <cell r="K914" t="str">
            <v>-</v>
          </cell>
          <cell r="L914" t="str">
            <v>-</v>
          </cell>
          <cell r="M914" t="str">
            <v/>
          </cell>
          <cell r="N914" t="str">
            <v/>
          </cell>
          <cell r="O914" t="str">
            <v/>
          </cell>
          <cell r="P914">
            <v>0</v>
          </cell>
          <cell r="Q914">
            <v>0</v>
          </cell>
          <cell r="R914" t="str">
            <v/>
          </cell>
          <cell r="S914" t="str">
            <v/>
          </cell>
          <cell r="T914">
            <v>0</v>
          </cell>
          <cell r="U914" t="str">
            <v/>
          </cell>
        </row>
        <row r="915">
          <cell r="B915" t="str">
            <v>Ruy Barbosa</v>
          </cell>
          <cell r="C915" t="str">
            <v>-</v>
          </cell>
          <cell r="D915" t="str">
            <v>-</v>
          </cell>
          <cell r="E915" t="str">
            <v>-</v>
          </cell>
          <cell r="F915" t="str">
            <v>-</v>
          </cell>
          <cell r="G915" t="str">
            <v>-</v>
          </cell>
          <cell r="H915" t="str">
            <v>-</v>
          </cell>
          <cell r="I915" t="str">
            <v>-</v>
          </cell>
          <cell r="J915" t="str">
            <v>-</v>
          </cell>
          <cell r="K915" t="str">
            <v>-</v>
          </cell>
          <cell r="L915" t="str">
            <v>-</v>
          </cell>
          <cell r="M915" t="str">
            <v/>
          </cell>
          <cell r="N915" t="str">
            <v/>
          </cell>
          <cell r="O915" t="str">
            <v/>
          </cell>
          <cell r="P915">
            <v>0</v>
          </cell>
          <cell r="Q915">
            <v>0</v>
          </cell>
          <cell r="R915" t="str">
            <v/>
          </cell>
          <cell r="S915" t="str">
            <v/>
          </cell>
          <cell r="T915">
            <v>0</v>
          </cell>
          <cell r="U915" t="str">
            <v/>
          </cell>
        </row>
        <row r="916">
          <cell r="B916" t="str">
            <v>Salinas da Margarida</v>
          </cell>
          <cell r="C916" t="str">
            <v>-</v>
          </cell>
          <cell r="D916" t="str">
            <v>-</v>
          </cell>
          <cell r="E916" t="str">
            <v>-</v>
          </cell>
          <cell r="F916" t="str">
            <v>-</v>
          </cell>
          <cell r="G916" t="str">
            <v>-</v>
          </cell>
          <cell r="H916" t="str">
            <v>-</v>
          </cell>
          <cell r="I916" t="str">
            <v>-</v>
          </cell>
          <cell r="J916" t="str">
            <v>-</v>
          </cell>
          <cell r="K916" t="str">
            <v>-</v>
          </cell>
          <cell r="L916" t="str">
            <v>-</v>
          </cell>
          <cell r="M916" t="str">
            <v/>
          </cell>
          <cell r="N916" t="str">
            <v/>
          </cell>
          <cell r="O916" t="str">
            <v/>
          </cell>
          <cell r="P916">
            <v>0</v>
          </cell>
          <cell r="Q916">
            <v>0</v>
          </cell>
          <cell r="R916" t="str">
            <v/>
          </cell>
          <cell r="S916" t="str">
            <v/>
          </cell>
          <cell r="T916">
            <v>0</v>
          </cell>
          <cell r="U916" t="str">
            <v/>
          </cell>
        </row>
        <row r="917">
          <cell r="B917" t="str">
            <v>Salvador</v>
          </cell>
          <cell r="C917" t="str">
            <v>...</v>
          </cell>
          <cell r="D917" t="str">
            <v>...</v>
          </cell>
          <cell r="E917" t="str">
            <v>...</v>
          </cell>
          <cell r="F917" t="str">
            <v>...</v>
          </cell>
          <cell r="G917" t="str">
            <v>...</v>
          </cell>
          <cell r="H917" t="str">
            <v>...</v>
          </cell>
          <cell r="I917" t="str">
            <v>...</v>
          </cell>
          <cell r="J917" t="str">
            <v>-</v>
          </cell>
          <cell r="K917" t="str">
            <v>-</v>
          </cell>
          <cell r="L917" t="str">
            <v>-</v>
          </cell>
          <cell r="M917" t="str">
            <v/>
          </cell>
          <cell r="N917" t="str">
            <v/>
          </cell>
          <cell r="O917" t="str">
            <v/>
          </cell>
          <cell r="P917">
            <v>0</v>
          </cell>
          <cell r="Q917">
            <v>0</v>
          </cell>
          <cell r="R917" t="str">
            <v/>
          </cell>
          <cell r="S917" t="str">
            <v/>
          </cell>
          <cell r="T917">
            <v>0</v>
          </cell>
          <cell r="U917" t="str">
            <v/>
          </cell>
        </row>
        <row r="918">
          <cell r="B918" t="str">
            <v>Santa Bárbara</v>
          </cell>
          <cell r="C918" t="str">
            <v>-</v>
          </cell>
          <cell r="D918" t="str">
            <v>-</v>
          </cell>
          <cell r="E918" t="str">
            <v>-</v>
          </cell>
          <cell r="F918" t="str">
            <v>-</v>
          </cell>
          <cell r="G918" t="str">
            <v>-</v>
          </cell>
          <cell r="H918" t="str">
            <v>-</v>
          </cell>
          <cell r="I918" t="str">
            <v>-</v>
          </cell>
          <cell r="J918" t="str">
            <v>-</v>
          </cell>
          <cell r="K918" t="str">
            <v>-</v>
          </cell>
          <cell r="L918" t="str">
            <v>-</v>
          </cell>
          <cell r="M918" t="str">
            <v/>
          </cell>
          <cell r="N918" t="str">
            <v/>
          </cell>
          <cell r="O918" t="str">
            <v/>
          </cell>
          <cell r="P918">
            <v>0</v>
          </cell>
          <cell r="Q918">
            <v>0</v>
          </cell>
          <cell r="R918" t="str">
            <v/>
          </cell>
          <cell r="S918" t="str">
            <v/>
          </cell>
          <cell r="T918">
            <v>0</v>
          </cell>
          <cell r="U918" t="str">
            <v/>
          </cell>
        </row>
        <row r="919">
          <cell r="B919" t="str">
            <v>Santa Brígida</v>
          </cell>
          <cell r="C919" t="str">
            <v>-</v>
          </cell>
          <cell r="D919" t="str">
            <v>-</v>
          </cell>
          <cell r="E919" t="str">
            <v>-</v>
          </cell>
          <cell r="F919" t="str">
            <v>-</v>
          </cell>
          <cell r="G919" t="str">
            <v>-</v>
          </cell>
          <cell r="H919" t="str">
            <v>-</v>
          </cell>
          <cell r="I919" t="str">
            <v>-</v>
          </cell>
          <cell r="J919" t="str">
            <v>-</v>
          </cell>
          <cell r="K919" t="str">
            <v>-</v>
          </cell>
          <cell r="L919" t="str">
            <v>-</v>
          </cell>
          <cell r="M919" t="str">
            <v/>
          </cell>
          <cell r="N919" t="str">
            <v/>
          </cell>
          <cell r="O919" t="str">
            <v/>
          </cell>
          <cell r="P919">
            <v>0</v>
          </cell>
          <cell r="Q919">
            <v>0</v>
          </cell>
          <cell r="R919" t="str">
            <v/>
          </cell>
          <cell r="S919" t="str">
            <v/>
          </cell>
          <cell r="T919">
            <v>0</v>
          </cell>
          <cell r="U919" t="str">
            <v/>
          </cell>
        </row>
        <row r="920">
          <cell r="B920" t="str">
            <v>Santa Cruz Cabrália</v>
          </cell>
          <cell r="C920" t="str">
            <v>-</v>
          </cell>
          <cell r="D920" t="str">
            <v>-</v>
          </cell>
          <cell r="E920" t="str">
            <v>-</v>
          </cell>
          <cell r="F920" t="str">
            <v>-</v>
          </cell>
          <cell r="G920" t="str">
            <v>-</v>
          </cell>
          <cell r="H920" t="str">
            <v>-</v>
          </cell>
          <cell r="I920" t="str">
            <v>-</v>
          </cell>
          <cell r="J920" t="str">
            <v>-</v>
          </cell>
          <cell r="K920" t="str">
            <v>-</v>
          </cell>
          <cell r="L920" t="str">
            <v>-</v>
          </cell>
          <cell r="M920" t="str">
            <v/>
          </cell>
          <cell r="N920" t="str">
            <v/>
          </cell>
          <cell r="O920" t="str">
            <v/>
          </cell>
          <cell r="P920">
            <v>0</v>
          </cell>
          <cell r="Q920">
            <v>0</v>
          </cell>
          <cell r="R920" t="str">
            <v/>
          </cell>
          <cell r="S920" t="str">
            <v/>
          </cell>
          <cell r="T920">
            <v>0</v>
          </cell>
          <cell r="U920" t="str">
            <v/>
          </cell>
        </row>
        <row r="921">
          <cell r="B921" t="str">
            <v>Santa Cruz da Vitória</v>
          </cell>
          <cell r="C921" t="str">
            <v>-</v>
          </cell>
          <cell r="D921" t="str">
            <v>-</v>
          </cell>
          <cell r="E921" t="str">
            <v>-</v>
          </cell>
          <cell r="F921" t="str">
            <v>-</v>
          </cell>
          <cell r="G921" t="str">
            <v>-</v>
          </cell>
          <cell r="H921" t="str">
            <v>-</v>
          </cell>
          <cell r="I921" t="str">
            <v>-</v>
          </cell>
          <cell r="J921" t="str">
            <v>...</v>
          </cell>
          <cell r="K921" t="str">
            <v>-</v>
          </cell>
          <cell r="L921" t="str">
            <v>-</v>
          </cell>
          <cell r="M921" t="str">
            <v/>
          </cell>
          <cell r="N921" t="str">
            <v/>
          </cell>
          <cell r="O921" t="str">
            <v/>
          </cell>
          <cell r="P921">
            <v>0</v>
          </cell>
          <cell r="Q921">
            <v>0</v>
          </cell>
          <cell r="R921" t="str">
            <v/>
          </cell>
          <cell r="S921" t="str">
            <v/>
          </cell>
          <cell r="T921">
            <v>0</v>
          </cell>
          <cell r="U921" t="str">
            <v/>
          </cell>
        </row>
        <row r="922">
          <cell r="B922" t="str">
            <v>Santa Inês</v>
          </cell>
          <cell r="C922" t="str">
            <v>-</v>
          </cell>
          <cell r="D922" t="str">
            <v>-</v>
          </cell>
          <cell r="E922" t="str">
            <v>-</v>
          </cell>
          <cell r="F922" t="str">
            <v>-</v>
          </cell>
          <cell r="G922" t="str">
            <v>-</v>
          </cell>
          <cell r="H922" t="str">
            <v>-</v>
          </cell>
          <cell r="I922" t="str">
            <v>-</v>
          </cell>
          <cell r="J922" t="str">
            <v>-</v>
          </cell>
          <cell r="K922" t="str">
            <v>-</v>
          </cell>
          <cell r="L922" t="str">
            <v>-</v>
          </cell>
          <cell r="M922" t="str">
            <v/>
          </cell>
          <cell r="N922" t="str">
            <v/>
          </cell>
          <cell r="O922" t="str">
            <v/>
          </cell>
          <cell r="P922">
            <v>0</v>
          </cell>
          <cell r="Q922">
            <v>0</v>
          </cell>
          <cell r="R922" t="str">
            <v/>
          </cell>
          <cell r="S922" t="str">
            <v/>
          </cell>
          <cell r="T922">
            <v>0</v>
          </cell>
          <cell r="U922" t="str">
            <v/>
          </cell>
        </row>
        <row r="923">
          <cell r="B923" t="str">
            <v>Santaluz</v>
          </cell>
          <cell r="C923" t="str">
            <v>-</v>
          </cell>
          <cell r="D923" t="str">
            <v>-</v>
          </cell>
          <cell r="E923" t="str">
            <v>-</v>
          </cell>
          <cell r="F923" t="str">
            <v>-</v>
          </cell>
          <cell r="G923" t="str">
            <v>-</v>
          </cell>
          <cell r="H923" t="str">
            <v>-</v>
          </cell>
          <cell r="I923" t="str">
            <v>-</v>
          </cell>
          <cell r="J923" t="str">
            <v>-</v>
          </cell>
          <cell r="K923" t="str">
            <v>-</v>
          </cell>
          <cell r="L923" t="str">
            <v>-</v>
          </cell>
          <cell r="M923" t="str">
            <v/>
          </cell>
          <cell r="N923" t="str">
            <v/>
          </cell>
          <cell r="O923" t="str">
            <v/>
          </cell>
          <cell r="P923">
            <v>0</v>
          </cell>
          <cell r="Q923">
            <v>0</v>
          </cell>
          <cell r="R923" t="str">
            <v/>
          </cell>
          <cell r="S923" t="str">
            <v/>
          </cell>
          <cell r="T923">
            <v>0</v>
          </cell>
          <cell r="U923" t="str">
            <v/>
          </cell>
        </row>
        <row r="924">
          <cell r="B924" t="str">
            <v>Santa Luzia</v>
          </cell>
          <cell r="C924" t="str">
            <v>-</v>
          </cell>
          <cell r="D924" t="str">
            <v>-</v>
          </cell>
          <cell r="E924" t="str">
            <v>-</v>
          </cell>
          <cell r="F924" t="str">
            <v>-</v>
          </cell>
          <cell r="G924" t="str">
            <v>-</v>
          </cell>
          <cell r="H924" t="str">
            <v>-</v>
          </cell>
          <cell r="I924" t="str">
            <v>-</v>
          </cell>
          <cell r="J924" t="str">
            <v>-</v>
          </cell>
          <cell r="K924" t="str">
            <v>-</v>
          </cell>
          <cell r="L924" t="str">
            <v>-</v>
          </cell>
          <cell r="M924" t="str">
            <v/>
          </cell>
          <cell r="N924" t="str">
            <v/>
          </cell>
          <cell r="O924" t="str">
            <v/>
          </cell>
          <cell r="P924">
            <v>0</v>
          </cell>
          <cell r="Q924">
            <v>0</v>
          </cell>
          <cell r="R924" t="str">
            <v/>
          </cell>
          <cell r="S924" t="str">
            <v/>
          </cell>
          <cell r="T924">
            <v>0</v>
          </cell>
          <cell r="U924" t="str">
            <v/>
          </cell>
        </row>
        <row r="925">
          <cell r="B925" t="str">
            <v>Santa Maria da Vitória</v>
          </cell>
          <cell r="C925" t="str">
            <v>-</v>
          </cell>
          <cell r="D925" t="str">
            <v>-</v>
          </cell>
          <cell r="E925" t="str">
            <v>-</v>
          </cell>
          <cell r="F925" t="str">
            <v>-</v>
          </cell>
          <cell r="G925" t="str">
            <v>-</v>
          </cell>
          <cell r="H925" t="str">
            <v>-</v>
          </cell>
          <cell r="I925" t="str">
            <v>-</v>
          </cell>
          <cell r="J925" t="str">
            <v>-</v>
          </cell>
          <cell r="K925" t="str">
            <v>-</v>
          </cell>
          <cell r="L925" t="str">
            <v>-</v>
          </cell>
          <cell r="M925" t="str">
            <v/>
          </cell>
          <cell r="N925" t="str">
            <v/>
          </cell>
          <cell r="O925" t="str">
            <v/>
          </cell>
          <cell r="P925">
            <v>0</v>
          </cell>
          <cell r="Q925">
            <v>0</v>
          </cell>
          <cell r="R925" t="str">
            <v/>
          </cell>
          <cell r="S925" t="str">
            <v/>
          </cell>
          <cell r="T925">
            <v>0</v>
          </cell>
          <cell r="U925" t="str">
            <v/>
          </cell>
        </row>
        <row r="926">
          <cell r="B926" t="str">
            <v>Santana</v>
          </cell>
          <cell r="C926">
            <v>2820</v>
          </cell>
          <cell r="D926">
            <v>2820</v>
          </cell>
          <cell r="E926">
            <v>2800</v>
          </cell>
          <cell r="F926">
            <v>3120</v>
          </cell>
          <cell r="G926">
            <v>3120</v>
          </cell>
          <cell r="H926">
            <v>3120</v>
          </cell>
          <cell r="I926">
            <v>3120</v>
          </cell>
          <cell r="J926">
            <v>3600</v>
          </cell>
          <cell r="K926">
            <v>3120</v>
          </cell>
          <cell r="L926">
            <v>2762</v>
          </cell>
          <cell r="M926">
            <v>3040.2</v>
          </cell>
          <cell r="N926">
            <v>3144.4</v>
          </cell>
          <cell r="O926">
            <v>253.26393786368843</v>
          </cell>
          <cell r="P926">
            <v>8.3305025282444725E-2</v>
          </cell>
          <cell r="Q926">
            <v>8.3305025282444725E-2</v>
          </cell>
          <cell r="R926">
            <v>50.669999999999995</v>
          </cell>
          <cell r="S926">
            <v>52.406666666666666</v>
          </cell>
          <cell r="T926">
            <v>60</v>
          </cell>
          <cell r="U926">
            <v>55</v>
          </cell>
        </row>
        <row r="927">
          <cell r="B927" t="str">
            <v>Santanópolis</v>
          </cell>
          <cell r="C927" t="str">
            <v>-</v>
          </cell>
          <cell r="D927" t="str">
            <v>-</v>
          </cell>
          <cell r="E927" t="str">
            <v>-</v>
          </cell>
          <cell r="F927" t="str">
            <v>-</v>
          </cell>
          <cell r="G927" t="str">
            <v>-</v>
          </cell>
          <cell r="H927" t="str">
            <v>-</v>
          </cell>
          <cell r="I927" t="str">
            <v>-</v>
          </cell>
          <cell r="J927" t="str">
            <v>-</v>
          </cell>
          <cell r="K927" t="str">
            <v>-</v>
          </cell>
          <cell r="L927" t="str">
            <v>-</v>
          </cell>
          <cell r="M927" t="str">
            <v/>
          </cell>
          <cell r="N927" t="str">
            <v/>
          </cell>
          <cell r="O927" t="str">
            <v/>
          </cell>
          <cell r="P927">
            <v>0</v>
          </cell>
          <cell r="Q927">
            <v>0</v>
          </cell>
          <cell r="R927" t="str">
            <v/>
          </cell>
          <cell r="S927" t="str">
            <v/>
          </cell>
          <cell r="T927">
            <v>0</v>
          </cell>
          <cell r="U927" t="str">
            <v/>
          </cell>
        </row>
        <row r="928">
          <cell r="B928" t="str">
            <v>Santa Rita de Cássia</v>
          </cell>
          <cell r="C928" t="str">
            <v>-</v>
          </cell>
          <cell r="D928" t="str">
            <v>-</v>
          </cell>
          <cell r="E928" t="str">
            <v>-</v>
          </cell>
          <cell r="F928" t="str">
            <v>-</v>
          </cell>
          <cell r="G928" t="str">
            <v>-</v>
          </cell>
          <cell r="H928" t="str">
            <v>-</v>
          </cell>
          <cell r="I928" t="str">
            <v>-</v>
          </cell>
          <cell r="J928">
            <v>2333</v>
          </cell>
          <cell r="K928">
            <v>2585</v>
          </cell>
          <cell r="L928">
            <v>2500</v>
          </cell>
          <cell r="M928">
            <v>2472.6666666666665</v>
          </cell>
          <cell r="N928">
            <v>2472.6666666666665</v>
          </cell>
          <cell r="O928">
            <v>128.20426409965205</v>
          </cell>
          <cell r="P928">
            <v>5.184858348597414E-2</v>
          </cell>
          <cell r="Q928">
            <v>5.184858348597414E-2</v>
          </cell>
          <cell r="R928">
            <v>41.211111111111109</v>
          </cell>
          <cell r="S928">
            <v>41.211111111111109</v>
          </cell>
          <cell r="T928">
            <v>43.083333333333336</v>
          </cell>
          <cell r="U928">
            <v>43.1</v>
          </cell>
        </row>
        <row r="929">
          <cell r="B929" t="str">
            <v>Santa Terezinha</v>
          </cell>
          <cell r="C929" t="str">
            <v>-</v>
          </cell>
          <cell r="D929" t="str">
            <v>-</v>
          </cell>
          <cell r="E929" t="str">
            <v>-</v>
          </cell>
          <cell r="F929" t="str">
            <v>-</v>
          </cell>
          <cell r="G929" t="str">
            <v>-</v>
          </cell>
          <cell r="H929" t="str">
            <v>-</v>
          </cell>
          <cell r="I929" t="str">
            <v>-</v>
          </cell>
          <cell r="J929" t="str">
            <v>-</v>
          </cell>
          <cell r="K929" t="str">
            <v>-</v>
          </cell>
          <cell r="L929" t="str">
            <v>-</v>
          </cell>
          <cell r="M929" t="str">
            <v/>
          </cell>
          <cell r="N929" t="str">
            <v/>
          </cell>
          <cell r="O929" t="str">
            <v/>
          </cell>
          <cell r="P929">
            <v>0</v>
          </cell>
          <cell r="Q929">
            <v>0</v>
          </cell>
          <cell r="R929" t="str">
            <v/>
          </cell>
          <cell r="S929" t="str">
            <v/>
          </cell>
          <cell r="T929">
            <v>0</v>
          </cell>
          <cell r="U929" t="str">
            <v/>
          </cell>
        </row>
        <row r="930">
          <cell r="B930" t="str">
            <v>Santo Amaro</v>
          </cell>
          <cell r="C930" t="str">
            <v>-</v>
          </cell>
          <cell r="D930" t="str">
            <v>-</v>
          </cell>
          <cell r="E930" t="str">
            <v>-</v>
          </cell>
          <cell r="F930" t="str">
            <v>-</v>
          </cell>
          <cell r="G930" t="str">
            <v>-</v>
          </cell>
          <cell r="H930" t="str">
            <v>-</v>
          </cell>
          <cell r="I930" t="str">
            <v>-</v>
          </cell>
          <cell r="J930" t="str">
            <v>-</v>
          </cell>
          <cell r="K930" t="str">
            <v>-</v>
          </cell>
          <cell r="L930" t="str">
            <v>-</v>
          </cell>
          <cell r="M930" t="str">
            <v/>
          </cell>
          <cell r="N930" t="str">
            <v/>
          </cell>
          <cell r="O930" t="str">
            <v/>
          </cell>
          <cell r="P930">
            <v>0</v>
          </cell>
          <cell r="Q930">
            <v>0</v>
          </cell>
          <cell r="R930" t="str">
            <v/>
          </cell>
          <cell r="S930" t="str">
            <v/>
          </cell>
          <cell r="T930">
            <v>0</v>
          </cell>
          <cell r="U930" t="str">
            <v/>
          </cell>
        </row>
        <row r="931">
          <cell r="B931" t="str">
            <v>Santo Antônio de Jesus</v>
          </cell>
          <cell r="C931" t="str">
            <v>-</v>
          </cell>
          <cell r="D931" t="str">
            <v>-</v>
          </cell>
          <cell r="E931" t="str">
            <v>-</v>
          </cell>
          <cell r="F931" t="str">
            <v>-</v>
          </cell>
          <cell r="G931" t="str">
            <v>-</v>
          </cell>
          <cell r="H931" t="str">
            <v>-</v>
          </cell>
          <cell r="I931" t="str">
            <v>-</v>
          </cell>
          <cell r="J931" t="str">
            <v>-</v>
          </cell>
          <cell r="K931" t="str">
            <v>-</v>
          </cell>
          <cell r="L931" t="str">
            <v>-</v>
          </cell>
          <cell r="M931" t="str">
            <v/>
          </cell>
          <cell r="N931" t="str">
            <v/>
          </cell>
          <cell r="O931" t="str">
            <v/>
          </cell>
          <cell r="P931">
            <v>0</v>
          </cell>
          <cell r="Q931">
            <v>0</v>
          </cell>
          <cell r="R931" t="str">
            <v/>
          </cell>
          <cell r="S931" t="str">
            <v/>
          </cell>
          <cell r="T931">
            <v>0</v>
          </cell>
          <cell r="U931" t="str">
            <v/>
          </cell>
        </row>
        <row r="932">
          <cell r="B932" t="str">
            <v>Santo Estêvão</v>
          </cell>
          <cell r="C932" t="str">
            <v>-</v>
          </cell>
          <cell r="D932" t="str">
            <v>-</v>
          </cell>
          <cell r="E932" t="str">
            <v>-</v>
          </cell>
          <cell r="F932" t="str">
            <v>-</v>
          </cell>
          <cell r="G932" t="str">
            <v>-</v>
          </cell>
          <cell r="H932" t="str">
            <v>-</v>
          </cell>
          <cell r="I932" t="str">
            <v>-</v>
          </cell>
          <cell r="J932" t="str">
            <v>-</v>
          </cell>
          <cell r="K932" t="str">
            <v>-</v>
          </cell>
          <cell r="L932" t="str">
            <v>-</v>
          </cell>
          <cell r="M932" t="str">
            <v/>
          </cell>
          <cell r="N932" t="str">
            <v/>
          </cell>
          <cell r="O932" t="str">
            <v/>
          </cell>
          <cell r="P932">
            <v>0</v>
          </cell>
          <cell r="Q932">
            <v>0</v>
          </cell>
          <cell r="R932" t="str">
            <v/>
          </cell>
          <cell r="S932" t="str">
            <v/>
          </cell>
          <cell r="T932">
            <v>0</v>
          </cell>
          <cell r="U932" t="str">
            <v/>
          </cell>
        </row>
        <row r="933">
          <cell r="B933" t="str">
            <v>São Desidério</v>
          </cell>
          <cell r="C933">
            <v>3060</v>
          </cell>
          <cell r="D933">
            <v>3360</v>
          </cell>
          <cell r="E933">
            <v>2880</v>
          </cell>
          <cell r="F933">
            <v>2340</v>
          </cell>
          <cell r="G933">
            <v>2580</v>
          </cell>
          <cell r="H933">
            <v>3240</v>
          </cell>
          <cell r="I933">
            <v>2104</v>
          </cell>
          <cell r="J933">
            <v>3542</v>
          </cell>
          <cell r="K933">
            <v>3998</v>
          </cell>
          <cell r="L933">
            <v>3309</v>
          </cell>
          <cell r="M933">
            <v>3041.3</v>
          </cell>
          <cell r="N933">
            <v>3238.6</v>
          </cell>
          <cell r="O933">
            <v>576.21447588742649</v>
          </cell>
          <cell r="P933">
            <v>0.18946321503548694</v>
          </cell>
          <cell r="Q933">
            <v>0.15</v>
          </cell>
          <cell r="R933">
            <v>50.68833333333334</v>
          </cell>
          <cell r="S933">
            <v>53.976666666666667</v>
          </cell>
          <cell r="T933">
            <v>66.63333333333334</v>
          </cell>
          <cell r="U933">
            <v>56.7</v>
          </cell>
        </row>
        <row r="934">
          <cell r="B934" t="str">
            <v>São Domingos</v>
          </cell>
          <cell r="C934" t="str">
            <v>-</v>
          </cell>
          <cell r="D934" t="str">
            <v>-</v>
          </cell>
          <cell r="E934" t="str">
            <v>-</v>
          </cell>
          <cell r="F934" t="str">
            <v>-</v>
          </cell>
          <cell r="G934" t="str">
            <v>-</v>
          </cell>
          <cell r="H934" t="str">
            <v>-</v>
          </cell>
          <cell r="I934" t="str">
            <v>-</v>
          </cell>
          <cell r="J934" t="str">
            <v>-</v>
          </cell>
          <cell r="K934" t="str">
            <v>-</v>
          </cell>
          <cell r="L934" t="str">
            <v>-</v>
          </cell>
          <cell r="M934" t="str">
            <v/>
          </cell>
          <cell r="N934" t="str">
            <v/>
          </cell>
          <cell r="O934" t="str">
            <v/>
          </cell>
          <cell r="P934">
            <v>0</v>
          </cell>
          <cell r="Q934">
            <v>0</v>
          </cell>
          <cell r="R934" t="str">
            <v/>
          </cell>
          <cell r="S934" t="str">
            <v/>
          </cell>
          <cell r="T934">
            <v>0</v>
          </cell>
          <cell r="U934" t="str">
            <v/>
          </cell>
        </row>
        <row r="935">
          <cell r="B935" t="str">
            <v>São Félix</v>
          </cell>
          <cell r="C935" t="str">
            <v>-</v>
          </cell>
          <cell r="D935" t="str">
            <v>-</v>
          </cell>
          <cell r="E935" t="str">
            <v>-</v>
          </cell>
          <cell r="F935" t="str">
            <v>-</v>
          </cell>
          <cell r="G935" t="str">
            <v>-</v>
          </cell>
          <cell r="H935" t="str">
            <v>-</v>
          </cell>
          <cell r="I935" t="str">
            <v>-</v>
          </cell>
          <cell r="J935" t="str">
            <v>-</v>
          </cell>
          <cell r="K935" t="str">
            <v>-</v>
          </cell>
          <cell r="L935" t="str">
            <v>-</v>
          </cell>
          <cell r="M935" t="str">
            <v/>
          </cell>
          <cell r="N935" t="str">
            <v/>
          </cell>
          <cell r="O935" t="str">
            <v/>
          </cell>
          <cell r="P935">
            <v>0</v>
          </cell>
          <cell r="Q935">
            <v>0</v>
          </cell>
          <cell r="R935" t="str">
            <v/>
          </cell>
          <cell r="S935" t="str">
            <v/>
          </cell>
          <cell r="T935">
            <v>0</v>
          </cell>
          <cell r="U935" t="str">
            <v/>
          </cell>
        </row>
        <row r="936">
          <cell r="B936" t="str">
            <v>São Félix do Coribe</v>
          </cell>
          <cell r="C936" t="str">
            <v>-</v>
          </cell>
          <cell r="D936" t="str">
            <v>-</v>
          </cell>
          <cell r="E936" t="str">
            <v>-</v>
          </cell>
          <cell r="F936" t="str">
            <v>-</v>
          </cell>
          <cell r="G936">
            <v>2600</v>
          </cell>
          <cell r="H936" t="str">
            <v>-</v>
          </cell>
          <cell r="I936">
            <v>3000</v>
          </cell>
          <cell r="J936" t="str">
            <v>-</v>
          </cell>
          <cell r="K936" t="str">
            <v>-</v>
          </cell>
          <cell r="L936" t="str">
            <v>-</v>
          </cell>
          <cell r="M936">
            <v>2800</v>
          </cell>
          <cell r="N936">
            <v>3000</v>
          </cell>
          <cell r="O936">
            <v>282.84271247461902</v>
          </cell>
          <cell r="P936">
            <v>0.10101525445522108</v>
          </cell>
          <cell r="Q936">
            <v>0.10101525445522108</v>
          </cell>
          <cell r="R936">
            <v>46.666666666666664</v>
          </cell>
          <cell r="S936">
            <v>50</v>
          </cell>
          <cell r="T936">
            <v>50</v>
          </cell>
          <cell r="U936">
            <v>50</v>
          </cell>
        </row>
        <row r="937">
          <cell r="B937" t="str">
            <v>São Felipe</v>
          </cell>
          <cell r="C937" t="str">
            <v>-</v>
          </cell>
          <cell r="D937" t="str">
            <v>-</v>
          </cell>
          <cell r="E937" t="str">
            <v>-</v>
          </cell>
          <cell r="F937" t="str">
            <v>-</v>
          </cell>
          <cell r="G937" t="str">
            <v>-</v>
          </cell>
          <cell r="H937" t="str">
            <v>-</v>
          </cell>
          <cell r="I937" t="str">
            <v>-</v>
          </cell>
          <cell r="J937" t="str">
            <v>-</v>
          </cell>
          <cell r="K937" t="str">
            <v>-</v>
          </cell>
          <cell r="L937" t="str">
            <v>-</v>
          </cell>
          <cell r="M937" t="str">
            <v/>
          </cell>
          <cell r="N937" t="str">
            <v/>
          </cell>
          <cell r="O937" t="str">
            <v/>
          </cell>
          <cell r="P937">
            <v>0</v>
          </cell>
          <cell r="Q937">
            <v>0</v>
          </cell>
          <cell r="R937" t="str">
            <v/>
          </cell>
          <cell r="S937" t="str">
            <v/>
          </cell>
          <cell r="T937">
            <v>0</v>
          </cell>
          <cell r="U937" t="str">
            <v/>
          </cell>
        </row>
        <row r="938">
          <cell r="B938" t="str">
            <v>São Francisco do Conde</v>
          </cell>
          <cell r="C938" t="str">
            <v>-</v>
          </cell>
          <cell r="D938" t="str">
            <v>-</v>
          </cell>
          <cell r="E938" t="str">
            <v>-</v>
          </cell>
          <cell r="F938" t="str">
            <v>-</v>
          </cell>
          <cell r="G938" t="str">
            <v>-</v>
          </cell>
          <cell r="H938" t="str">
            <v>-</v>
          </cell>
          <cell r="I938" t="str">
            <v>-</v>
          </cell>
          <cell r="J938" t="str">
            <v>-</v>
          </cell>
          <cell r="K938" t="str">
            <v>-</v>
          </cell>
          <cell r="L938" t="str">
            <v>-</v>
          </cell>
          <cell r="M938" t="str">
            <v/>
          </cell>
          <cell r="N938" t="str">
            <v/>
          </cell>
          <cell r="O938" t="str">
            <v/>
          </cell>
          <cell r="P938">
            <v>0</v>
          </cell>
          <cell r="Q938">
            <v>0</v>
          </cell>
          <cell r="R938" t="str">
            <v/>
          </cell>
          <cell r="S938" t="str">
            <v/>
          </cell>
          <cell r="T938">
            <v>0</v>
          </cell>
          <cell r="U938" t="str">
            <v/>
          </cell>
        </row>
        <row r="939">
          <cell r="B939" t="str">
            <v>São Gabriel</v>
          </cell>
          <cell r="C939" t="str">
            <v>-</v>
          </cell>
          <cell r="D939" t="str">
            <v>-</v>
          </cell>
          <cell r="E939" t="str">
            <v>-</v>
          </cell>
          <cell r="F939" t="str">
            <v>-</v>
          </cell>
          <cell r="G939" t="str">
            <v>-</v>
          </cell>
          <cell r="H939" t="str">
            <v>-</v>
          </cell>
          <cell r="I939" t="str">
            <v>-</v>
          </cell>
          <cell r="J939" t="str">
            <v>-</v>
          </cell>
          <cell r="K939" t="str">
            <v>-</v>
          </cell>
          <cell r="L939" t="str">
            <v>-</v>
          </cell>
          <cell r="M939" t="str">
            <v/>
          </cell>
          <cell r="N939" t="str">
            <v/>
          </cell>
          <cell r="O939" t="str">
            <v/>
          </cell>
          <cell r="P939">
            <v>0</v>
          </cell>
          <cell r="Q939">
            <v>0</v>
          </cell>
          <cell r="R939" t="str">
            <v/>
          </cell>
          <cell r="S939" t="str">
            <v/>
          </cell>
          <cell r="T939">
            <v>0</v>
          </cell>
          <cell r="U939" t="str">
            <v/>
          </cell>
        </row>
        <row r="940">
          <cell r="B940" t="str">
            <v>São Gonçalo dos Campos</v>
          </cell>
          <cell r="C940" t="str">
            <v>-</v>
          </cell>
          <cell r="D940" t="str">
            <v>-</v>
          </cell>
          <cell r="E940" t="str">
            <v>-</v>
          </cell>
          <cell r="F940" t="str">
            <v>-</v>
          </cell>
          <cell r="G940" t="str">
            <v>-</v>
          </cell>
          <cell r="H940" t="str">
            <v>-</v>
          </cell>
          <cell r="I940" t="str">
            <v>-</v>
          </cell>
          <cell r="J940" t="str">
            <v>-</v>
          </cell>
          <cell r="K940" t="str">
            <v>-</v>
          </cell>
          <cell r="L940" t="str">
            <v>-</v>
          </cell>
          <cell r="M940" t="str">
            <v/>
          </cell>
          <cell r="N940" t="str">
            <v/>
          </cell>
          <cell r="O940" t="str">
            <v/>
          </cell>
          <cell r="P940">
            <v>0</v>
          </cell>
          <cell r="Q940">
            <v>0</v>
          </cell>
          <cell r="R940" t="str">
            <v/>
          </cell>
          <cell r="S940" t="str">
            <v/>
          </cell>
          <cell r="T940">
            <v>0</v>
          </cell>
          <cell r="U940" t="str">
            <v/>
          </cell>
        </row>
        <row r="941">
          <cell r="B941" t="str">
            <v>São José da Vitória</v>
          </cell>
          <cell r="C941" t="str">
            <v>-</v>
          </cell>
          <cell r="D941" t="str">
            <v>-</v>
          </cell>
          <cell r="E941" t="str">
            <v>-</v>
          </cell>
          <cell r="F941" t="str">
            <v>...</v>
          </cell>
          <cell r="G941" t="str">
            <v>...</v>
          </cell>
          <cell r="H941" t="str">
            <v>...</v>
          </cell>
          <cell r="I941" t="str">
            <v>...</v>
          </cell>
          <cell r="J941" t="str">
            <v>...</v>
          </cell>
          <cell r="K941" t="str">
            <v>...</v>
          </cell>
          <cell r="L941" t="str">
            <v>...</v>
          </cell>
          <cell r="M941" t="str">
            <v/>
          </cell>
          <cell r="N941" t="str">
            <v/>
          </cell>
          <cell r="O941" t="str">
            <v/>
          </cell>
          <cell r="P941">
            <v>0</v>
          </cell>
          <cell r="Q941">
            <v>0</v>
          </cell>
          <cell r="R941" t="str">
            <v/>
          </cell>
          <cell r="S941" t="str">
            <v/>
          </cell>
          <cell r="T941">
            <v>0</v>
          </cell>
          <cell r="U941" t="str">
            <v/>
          </cell>
        </row>
        <row r="942">
          <cell r="B942" t="str">
            <v>São José do Jacuípe</v>
          </cell>
          <cell r="C942" t="str">
            <v>-</v>
          </cell>
          <cell r="D942" t="str">
            <v>-</v>
          </cell>
          <cell r="E942" t="str">
            <v>-</v>
          </cell>
          <cell r="F942" t="str">
            <v>-</v>
          </cell>
          <cell r="G942" t="str">
            <v>-</v>
          </cell>
          <cell r="H942" t="str">
            <v>-</v>
          </cell>
          <cell r="I942" t="str">
            <v>-</v>
          </cell>
          <cell r="J942" t="str">
            <v>-</v>
          </cell>
          <cell r="K942" t="str">
            <v>-</v>
          </cell>
          <cell r="L942" t="str">
            <v>-</v>
          </cell>
          <cell r="M942" t="str">
            <v/>
          </cell>
          <cell r="N942" t="str">
            <v/>
          </cell>
          <cell r="O942" t="str">
            <v/>
          </cell>
          <cell r="P942">
            <v>0</v>
          </cell>
          <cell r="Q942">
            <v>0</v>
          </cell>
          <cell r="R942" t="str">
            <v/>
          </cell>
          <cell r="S942" t="str">
            <v/>
          </cell>
          <cell r="T942">
            <v>0</v>
          </cell>
          <cell r="U942" t="str">
            <v/>
          </cell>
        </row>
        <row r="943">
          <cell r="B943" t="str">
            <v>São Miguel das Matas</v>
          </cell>
          <cell r="C943" t="str">
            <v>-</v>
          </cell>
          <cell r="D943" t="str">
            <v>-</v>
          </cell>
          <cell r="E943" t="str">
            <v>-</v>
          </cell>
          <cell r="F943" t="str">
            <v>-</v>
          </cell>
          <cell r="G943" t="str">
            <v>-</v>
          </cell>
          <cell r="H943" t="str">
            <v>-</v>
          </cell>
          <cell r="I943" t="str">
            <v>-</v>
          </cell>
          <cell r="J943" t="str">
            <v>-</v>
          </cell>
          <cell r="K943" t="str">
            <v>-</v>
          </cell>
          <cell r="L943" t="str">
            <v>-</v>
          </cell>
          <cell r="M943" t="str">
            <v/>
          </cell>
          <cell r="N943" t="str">
            <v/>
          </cell>
          <cell r="O943" t="str">
            <v/>
          </cell>
          <cell r="P943">
            <v>0</v>
          </cell>
          <cell r="Q943">
            <v>0</v>
          </cell>
          <cell r="R943" t="str">
            <v/>
          </cell>
          <cell r="S943" t="str">
            <v/>
          </cell>
          <cell r="T943">
            <v>0</v>
          </cell>
          <cell r="U943" t="str">
            <v/>
          </cell>
        </row>
        <row r="944">
          <cell r="B944" t="str">
            <v>São Sebastião do Passé</v>
          </cell>
          <cell r="C944" t="str">
            <v>-</v>
          </cell>
          <cell r="D944" t="str">
            <v>-</v>
          </cell>
          <cell r="E944" t="str">
            <v>-</v>
          </cell>
          <cell r="F944" t="str">
            <v>-</v>
          </cell>
          <cell r="G944" t="str">
            <v>-</v>
          </cell>
          <cell r="H944" t="str">
            <v>-</v>
          </cell>
          <cell r="I944" t="str">
            <v>-</v>
          </cell>
          <cell r="J944" t="str">
            <v>-</v>
          </cell>
          <cell r="K944" t="str">
            <v>-</v>
          </cell>
          <cell r="L944" t="str">
            <v>-</v>
          </cell>
          <cell r="M944" t="str">
            <v/>
          </cell>
          <cell r="N944" t="str">
            <v/>
          </cell>
          <cell r="O944" t="str">
            <v/>
          </cell>
          <cell r="P944">
            <v>0</v>
          </cell>
          <cell r="Q944">
            <v>0</v>
          </cell>
          <cell r="R944" t="str">
            <v/>
          </cell>
          <cell r="S944" t="str">
            <v/>
          </cell>
          <cell r="T944">
            <v>0</v>
          </cell>
          <cell r="U944" t="str">
            <v/>
          </cell>
        </row>
        <row r="945">
          <cell r="B945" t="str">
            <v>Sapeaçu</v>
          </cell>
          <cell r="C945" t="str">
            <v>-</v>
          </cell>
          <cell r="D945" t="str">
            <v>-</v>
          </cell>
          <cell r="E945" t="str">
            <v>-</v>
          </cell>
          <cell r="F945" t="str">
            <v>-</v>
          </cell>
          <cell r="G945" t="str">
            <v>-</v>
          </cell>
          <cell r="H945" t="str">
            <v>-</v>
          </cell>
          <cell r="I945" t="str">
            <v>-</v>
          </cell>
          <cell r="J945" t="str">
            <v>-</v>
          </cell>
          <cell r="K945" t="str">
            <v>-</v>
          </cell>
          <cell r="L945" t="str">
            <v>-</v>
          </cell>
          <cell r="M945" t="str">
            <v/>
          </cell>
          <cell r="N945" t="str">
            <v/>
          </cell>
          <cell r="O945" t="str">
            <v/>
          </cell>
          <cell r="P945">
            <v>0</v>
          </cell>
          <cell r="Q945">
            <v>0</v>
          </cell>
          <cell r="R945" t="str">
            <v/>
          </cell>
          <cell r="S945" t="str">
            <v/>
          </cell>
          <cell r="T945">
            <v>0</v>
          </cell>
          <cell r="U945" t="str">
            <v/>
          </cell>
        </row>
        <row r="946">
          <cell r="B946" t="str">
            <v>Sátiro Dias</v>
          </cell>
          <cell r="C946" t="str">
            <v>-</v>
          </cell>
          <cell r="D946" t="str">
            <v>-</v>
          </cell>
          <cell r="E946" t="str">
            <v>-</v>
          </cell>
          <cell r="F946" t="str">
            <v>-</v>
          </cell>
          <cell r="G946" t="str">
            <v>-</v>
          </cell>
          <cell r="H946" t="str">
            <v>-</v>
          </cell>
          <cell r="I946" t="str">
            <v>-</v>
          </cell>
          <cell r="J946" t="str">
            <v>-</v>
          </cell>
          <cell r="K946" t="str">
            <v>-</v>
          </cell>
          <cell r="L946" t="str">
            <v>-</v>
          </cell>
          <cell r="M946" t="str">
            <v/>
          </cell>
          <cell r="N946" t="str">
            <v/>
          </cell>
          <cell r="O946" t="str">
            <v/>
          </cell>
          <cell r="P946">
            <v>0</v>
          </cell>
          <cell r="Q946">
            <v>0</v>
          </cell>
          <cell r="R946" t="str">
            <v/>
          </cell>
          <cell r="S946" t="str">
            <v/>
          </cell>
          <cell r="T946">
            <v>0</v>
          </cell>
          <cell r="U946" t="str">
            <v/>
          </cell>
        </row>
        <row r="947">
          <cell r="B947" t="str">
            <v>Saubara</v>
          </cell>
          <cell r="C947" t="str">
            <v>-</v>
          </cell>
          <cell r="D947" t="str">
            <v>-</v>
          </cell>
          <cell r="E947" t="str">
            <v>-</v>
          </cell>
          <cell r="F947" t="str">
            <v>-</v>
          </cell>
          <cell r="G947" t="str">
            <v>-</v>
          </cell>
          <cell r="H947" t="str">
            <v>-</v>
          </cell>
          <cell r="I947" t="str">
            <v>-</v>
          </cell>
          <cell r="J947" t="str">
            <v>-</v>
          </cell>
          <cell r="K947" t="str">
            <v>-</v>
          </cell>
          <cell r="L947" t="str">
            <v>-</v>
          </cell>
          <cell r="M947" t="str">
            <v/>
          </cell>
          <cell r="N947" t="str">
            <v/>
          </cell>
          <cell r="O947" t="str">
            <v/>
          </cell>
          <cell r="P947">
            <v>0</v>
          </cell>
          <cell r="Q947">
            <v>0</v>
          </cell>
          <cell r="R947" t="str">
            <v/>
          </cell>
          <cell r="S947" t="str">
            <v/>
          </cell>
          <cell r="T947">
            <v>0</v>
          </cell>
          <cell r="U947" t="str">
            <v/>
          </cell>
        </row>
        <row r="948">
          <cell r="B948" t="str">
            <v>Saúde</v>
          </cell>
          <cell r="C948" t="str">
            <v>-</v>
          </cell>
          <cell r="D948" t="str">
            <v>-</v>
          </cell>
          <cell r="E948" t="str">
            <v>-</v>
          </cell>
          <cell r="F948" t="str">
            <v>...</v>
          </cell>
          <cell r="G948" t="str">
            <v>-</v>
          </cell>
          <cell r="H948" t="str">
            <v>-</v>
          </cell>
          <cell r="I948" t="str">
            <v>-</v>
          </cell>
          <cell r="J948" t="str">
            <v>-</v>
          </cell>
          <cell r="K948" t="str">
            <v>-</v>
          </cell>
          <cell r="L948" t="str">
            <v>-</v>
          </cell>
          <cell r="M948" t="str">
            <v/>
          </cell>
          <cell r="N948" t="str">
            <v/>
          </cell>
          <cell r="O948" t="str">
            <v/>
          </cell>
          <cell r="P948">
            <v>0</v>
          </cell>
          <cell r="Q948">
            <v>0</v>
          </cell>
          <cell r="R948" t="str">
            <v/>
          </cell>
          <cell r="S948" t="str">
            <v/>
          </cell>
          <cell r="T948">
            <v>0</v>
          </cell>
          <cell r="U948" t="str">
            <v/>
          </cell>
        </row>
        <row r="949">
          <cell r="B949" t="str">
            <v>Seabra</v>
          </cell>
          <cell r="C949" t="str">
            <v>-</v>
          </cell>
          <cell r="D949" t="str">
            <v>-</v>
          </cell>
          <cell r="E949" t="str">
            <v>-</v>
          </cell>
          <cell r="F949" t="str">
            <v>-</v>
          </cell>
          <cell r="G949" t="str">
            <v>-</v>
          </cell>
          <cell r="H949" t="str">
            <v>-</v>
          </cell>
          <cell r="I949" t="str">
            <v>-</v>
          </cell>
          <cell r="J949" t="str">
            <v>-</v>
          </cell>
          <cell r="K949" t="str">
            <v>-</v>
          </cell>
          <cell r="L949" t="str">
            <v>-</v>
          </cell>
          <cell r="M949" t="str">
            <v/>
          </cell>
          <cell r="N949" t="str">
            <v/>
          </cell>
          <cell r="O949" t="str">
            <v/>
          </cell>
          <cell r="P949">
            <v>0</v>
          </cell>
          <cell r="Q949">
            <v>0</v>
          </cell>
          <cell r="R949" t="str">
            <v/>
          </cell>
          <cell r="S949" t="str">
            <v/>
          </cell>
          <cell r="T949">
            <v>0</v>
          </cell>
          <cell r="U949" t="str">
            <v/>
          </cell>
        </row>
        <row r="950">
          <cell r="B950" t="str">
            <v>Sebastião Laranjeiras</v>
          </cell>
          <cell r="C950" t="str">
            <v>-</v>
          </cell>
          <cell r="D950" t="str">
            <v>-</v>
          </cell>
          <cell r="E950" t="str">
            <v>-</v>
          </cell>
          <cell r="F950" t="str">
            <v>-</v>
          </cell>
          <cell r="G950" t="str">
            <v>-</v>
          </cell>
          <cell r="H950" t="str">
            <v>-</v>
          </cell>
          <cell r="I950" t="str">
            <v>-</v>
          </cell>
          <cell r="J950" t="str">
            <v>-</v>
          </cell>
          <cell r="K950" t="str">
            <v>-</v>
          </cell>
          <cell r="L950" t="str">
            <v>-</v>
          </cell>
          <cell r="M950" t="str">
            <v/>
          </cell>
          <cell r="N950" t="str">
            <v/>
          </cell>
          <cell r="O950" t="str">
            <v/>
          </cell>
          <cell r="P950">
            <v>0</v>
          </cell>
          <cell r="Q950">
            <v>0</v>
          </cell>
          <cell r="R950" t="str">
            <v/>
          </cell>
          <cell r="S950" t="str">
            <v/>
          </cell>
          <cell r="T950">
            <v>0</v>
          </cell>
          <cell r="U950" t="str">
            <v/>
          </cell>
        </row>
        <row r="951">
          <cell r="B951" t="str">
            <v>Senhor do Bonfim</v>
          </cell>
          <cell r="C951" t="str">
            <v>-</v>
          </cell>
          <cell r="D951" t="str">
            <v>-</v>
          </cell>
          <cell r="E951" t="str">
            <v>-</v>
          </cell>
          <cell r="F951" t="str">
            <v>-</v>
          </cell>
          <cell r="G951" t="str">
            <v>-</v>
          </cell>
          <cell r="H951" t="str">
            <v>-</v>
          </cell>
          <cell r="I951" t="str">
            <v>-</v>
          </cell>
          <cell r="J951" t="str">
            <v>-</v>
          </cell>
          <cell r="K951" t="str">
            <v>-</v>
          </cell>
          <cell r="L951" t="str">
            <v>-</v>
          </cell>
          <cell r="M951" t="str">
            <v/>
          </cell>
          <cell r="N951" t="str">
            <v/>
          </cell>
          <cell r="O951" t="str">
            <v/>
          </cell>
          <cell r="P951">
            <v>0</v>
          </cell>
          <cell r="Q951">
            <v>0</v>
          </cell>
          <cell r="R951" t="str">
            <v/>
          </cell>
          <cell r="S951" t="str">
            <v/>
          </cell>
          <cell r="T951">
            <v>0</v>
          </cell>
          <cell r="U951" t="str">
            <v/>
          </cell>
        </row>
        <row r="952">
          <cell r="B952" t="str">
            <v>Serra do Ramalho</v>
          </cell>
          <cell r="C952">
            <v>3300</v>
          </cell>
          <cell r="D952">
            <v>3900</v>
          </cell>
          <cell r="E952">
            <v>3000</v>
          </cell>
          <cell r="F952">
            <v>3500</v>
          </cell>
          <cell r="G952">
            <v>3000</v>
          </cell>
          <cell r="H952">
            <v>4000</v>
          </cell>
          <cell r="I952">
            <v>3673</v>
          </cell>
          <cell r="J952">
            <v>3901</v>
          </cell>
          <cell r="K952">
            <v>3901</v>
          </cell>
          <cell r="L952">
            <v>3700</v>
          </cell>
          <cell r="M952">
            <v>3587.5</v>
          </cell>
          <cell r="N952">
            <v>3835</v>
          </cell>
          <cell r="O952">
            <v>374.90272812498387</v>
          </cell>
          <cell r="P952">
            <v>0.10450250261323592</v>
          </cell>
          <cell r="Q952">
            <v>0.10450250261323592</v>
          </cell>
          <cell r="R952">
            <v>59.791666666666664</v>
          </cell>
          <cell r="S952">
            <v>63.916666666666664</v>
          </cell>
          <cell r="T952">
            <v>66.666666666666671</v>
          </cell>
          <cell r="U952">
            <v>66.7</v>
          </cell>
        </row>
        <row r="953">
          <cell r="B953" t="str">
            <v>Sento Sé</v>
          </cell>
          <cell r="C953" t="str">
            <v>-</v>
          </cell>
          <cell r="D953" t="str">
            <v>-</v>
          </cell>
          <cell r="E953" t="str">
            <v>-</v>
          </cell>
          <cell r="F953" t="str">
            <v>-</v>
          </cell>
          <cell r="G953" t="str">
            <v>-</v>
          </cell>
          <cell r="H953" t="str">
            <v>-</v>
          </cell>
          <cell r="I953" t="str">
            <v>-</v>
          </cell>
          <cell r="J953" t="str">
            <v>-</v>
          </cell>
          <cell r="K953" t="str">
            <v>-</v>
          </cell>
          <cell r="L953" t="str">
            <v>-</v>
          </cell>
          <cell r="M953" t="str">
            <v/>
          </cell>
          <cell r="N953" t="str">
            <v/>
          </cell>
          <cell r="O953" t="str">
            <v/>
          </cell>
          <cell r="P953">
            <v>0</v>
          </cell>
          <cell r="Q953">
            <v>0</v>
          </cell>
          <cell r="R953" t="str">
            <v/>
          </cell>
          <cell r="S953" t="str">
            <v/>
          </cell>
          <cell r="T953">
            <v>0</v>
          </cell>
          <cell r="U953" t="str">
            <v/>
          </cell>
        </row>
        <row r="954">
          <cell r="B954" t="str">
            <v>Serra Dourada</v>
          </cell>
          <cell r="C954" t="str">
            <v>-</v>
          </cell>
          <cell r="D954" t="str">
            <v>-</v>
          </cell>
          <cell r="E954" t="str">
            <v>-</v>
          </cell>
          <cell r="F954" t="str">
            <v>-</v>
          </cell>
          <cell r="G954" t="str">
            <v>-</v>
          </cell>
          <cell r="H954" t="str">
            <v>-</v>
          </cell>
          <cell r="I954" t="str">
            <v>-</v>
          </cell>
          <cell r="J954" t="str">
            <v>-</v>
          </cell>
          <cell r="K954" t="str">
            <v>-</v>
          </cell>
          <cell r="L954" t="str">
            <v>-</v>
          </cell>
          <cell r="M954" t="str">
            <v/>
          </cell>
          <cell r="N954" t="str">
            <v/>
          </cell>
          <cell r="O954" t="str">
            <v/>
          </cell>
          <cell r="P954">
            <v>0</v>
          </cell>
          <cell r="Q954">
            <v>0</v>
          </cell>
          <cell r="R954" t="str">
            <v/>
          </cell>
          <cell r="S954" t="str">
            <v/>
          </cell>
          <cell r="T954">
            <v>0</v>
          </cell>
          <cell r="U954" t="str">
            <v/>
          </cell>
        </row>
        <row r="955">
          <cell r="B955" t="str">
            <v>Serra Preta</v>
          </cell>
          <cell r="C955" t="str">
            <v>-</v>
          </cell>
          <cell r="D955" t="str">
            <v>-</v>
          </cell>
          <cell r="E955" t="str">
            <v>-</v>
          </cell>
          <cell r="F955" t="str">
            <v>-</v>
          </cell>
          <cell r="G955" t="str">
            <v>-</v>
          </cell>
          <cell r="H955" t="str">
            <v>-</v>
          </cell>
          <cell r="I955" t="str">
            <v>-</v>
          </cell>
          <cell r="J955" t="str">
            <v>-</v>
          </cell>
          <cell r="K955" t="str">
            <v>-</v>
          </cell>
          <cell r="L955" t="str">
            <v>-</v>
          </cell>
          <cell r="M955" t="str">
            <v/>
          </cell>
          <cell r="N955" t="str">
            <v/>
          </cell>
          <cell r="O955" t="str">
            <v/>
          </cell>
          <cell r="P955">
            <v>0</v>
          </cell>
          <cell r="Q955">
            <v>0</v>
          </cell>
          <cell r="R955" t="str">
            <v/>
          </cell>
          <cell r="S955" t="str">
            <v/>
          </cell>
          <cell r="T955">
            <v>0</v>
          </cell>
          <cell r="U955" t="str">
            <v/>
          </cell>
        </row>
        <row r="956">
          <cell r="B956" t="str">
            <v>Serrinha</v>
          </cell>
          <cell r="C956" t="str">
            <v>-</v>
          </cell>
          <cell r="D956" t="str">
            <v>-</v>
          </cell>
          <cell r="E956" t="str">
            <v>-</v>
          </cell>
          <cell r="F956" t="str">
            <v>-</v>
          </cell>
          <cell r="G956" t="str">
            <v>-</v>
          </cell>
          <cell r="H956" t="str">
            <v>-</v>
          </cell>
          <cell r="I956" t="str">
            <v>-</v>
          </cell>
          <cell r="J956" t="str">
            <v>-</v>
          </cell>
          <cell r="K956" t="str">
            <v>-</v>
          </cell>
          <cell r="L956" t="str">
            <v>-</v>
          </cell>
          <cell r="M956" t="str">
            <v/>
          </cell>
          <cell r="N956" t="str">
            <v/>
          </cell>
          <cell r="O956" t="str">
            <v/>
          </cell>
          <cell r="P956">
            <v>0</v>
          </cell>
          <cell r="Q956">
            <v>0</v>
          </cell>
          <cell r="R956" t="str">
            <v/>
          </cell>
          <cell r="S956" t="str">
            <v/>
          </cell>
          <cell r="T956">
            <v>0</v>
          </cell>
          <cell r="U956" t="str">
            <v/>
          </cell>
        </row>
        <row r="957">
          <cell r="B957" t="str">
            <v>Serrolândia</v>
          </cell>
          <cell r="C957" t="str">
            <v>-</v>
          </cell>
          <cell r="D957" t="str">
            <v>-</v>
          </cell>
          <cell r="E957" t="str">
            <v>-</v>
          </cell>
          <cell r="F957" t="str">
            <v>...</v>
          </cell>
          <cell r="G957" t="str">
            <v>-</v>
          </cell>
          <cell r="H957" t="str">
            <v>-</v>
          </cell>
          <cell r="I957" t="str">
            <v>-</v>
          </cell>
          <cell r="J957" t="str">
            <v>-</v>
          </cell>
          <cell r="K957" t="str">
            <v>-</v>
          </cell>
          <cell r="L957" t="str">
            <v>-</v>
          </cell>
          <cell r="M957" t="str">
            <v/>
          </cell>
          <cell r="N957" t="str">
            <v/>
          </cell>
          <cell r="O957" t="str">
            <v/>
          </cell>
          <cell r="P957">
            <v>0</v>
          </cell>
          <cell r="Q957">
            <v>0</v>
          </cell>
          <cell r="R957" t="str">
            <v/>
          </cell>
          <cell r="S957" t="str">
            <v/>
          </cell>
          <cell r="T957">
            <v>0</v>
          </cell>
          <cell r="U957" t="str">
            <v/>
          </cell>
        </row>
        <row r="958">
          <cell r="B958" t="str">
            <v>Simões Filho</v>
          </cell>
          <cell r="C958" t="str">
            <v>-</v>
          </cell>
          <cell r="D958" t="str">
            <v>-</v>
          </cell>
          <cell r="E958" t="str">
            <v>-</v>
          </cell>
          <cell r="F958" t="str">
            <v>-</v>
          </cell>
          <cell r="G958" t="str">
            <v>-</v>
          </cell>
          <cell r="H958" t="str">
            <v>-</v>
          </cell>
          <cell r="I958" t="str">
            <v>-</v>
          </cell>
          <cell r="J958" t="str">
            <v>-</v>
          </cell>
          <cell r="K958" t="str">
            <v>-</v>
          </cell>
          <cell r="L958" t="str">
            <v>-</v>
          </cell>
          <cell r="M958" t="str">
            <v/>
          </cell>
          <cell r="N958" t="str">
            <v/>
          </cell>
          <cell r="O958" t="str">
            <v/>
          </cell>
          <cell r="P958">
            <v>0</v>
          </cell>
          <cell r="Q958">
            <v>0</v>
          </cell>
          <cell r="R958" t="str">
            <v/>
          </cell>
          <cell r="S958" t="str">
            <v/>
          </cell>
          <cell r="T958">
            <v>0</v>
          </cell>
          <cell r="U958" t="str">
            <v/>
          </cell>
        </row>
        <row r="959">
          <cell r="B959" t="str">
            <v>Sítio do Mato</v>
          </cell>
          <cell r="C959" t="str">
            <v>-</v>
          </cell>
          <cell r="D959" t="str">
            <v>-</v>
          </cell>
          <cell r="E959">
            <v>3300</v>
          </cell>
          <cell r="F959" t="str">
            <v>-</v>
          </cell>
          <cell r="G959" t="str">
            <v>-</v>
          </cell>
          <cell r="H959" t="str">
            <v>-</v>
          </cell>
          <cell r="I959" t="str">
            <v>-</v>
          </cell>
          <cell r="J959">
            <v>3178</v>
          </cell>
          <cell r="K959">
            <v>3178</v>
          </cell>
          <cell r="L959">
            <v>3111</v>
          </cell>
          <cell r="M959">
            <v>3191.75</v>
          </cell>
          <cell r="N959">
            <v>3155.6666666666665</v>
          </cell>
          <cell r="O959">
            <v>78.775524963870168</v>
          </cell>
          <cell r="P959">
            <v>2.4680982208465627E-2</v>
          </cell>
          <cell r="Q959">
            <v>2.4680982208465627E-2</v>
          </cell>
          <cell r="R959">
            <v>53.195833333333333</v>
          </cell>
          <cell r="S959">
            <v>52.594444444444441</v>
          </cell>
          <cell r="T959">
            <v>55</v>
          </cell>
          <cell r="U959">
            <v>55</v>
          </cell>
        </row>
        <row r="960">
          <cell r="B960" t="str">
            <v>Sítio do Quinto</v>
          </cell>
          <cell r="C960" t="str">
            <v>-</v>
          </cell>
          <cell r="D960" t="str">
            <v>-</v>
          </cell>
          <cell r="E960" t="str">
            <v>-</v>
          </cell>
          <cell r="F960" t="str">
            <v>-</v>
          </cell>
          <cell r="G960" t="str">
            <v>-</v>
          </cell>
          <cell r="H960" t="str">
            <v>-</v>
          </cell>
          <cell r="I960" t="str">
            <v>-</v>
          </cell>
          <cell r="J960" t="str">
            <v>-</v>
          </cell>
          <cell r="K960" t="str">
            <v>-</v>
          </cell>
          <cell r="L960" t="str">
            <v>-</v>
          </cell>
          <cell r="M960" t="str">
            <v/>
          </cell>
          <cell r="N960" t="str">
            <v/>
          </cell>
          <cell r="O960" t="str">
            <v/>
          </cell>
          <cell r="P960">
            <v>0</v>
          </cell>
          <cell r="Q960">
            <v>0</v>
          </cell>
          <cell r="R960" t="str">
            <v/>
          </cell>
          <cell r="S960" t="str">
            <v/>
          </cell>
          <cell r="T960">
            <v>0</v>
          </cell>
          <cell r="U960" t="str">
            <v/>
          </cell>
        </row>
        <row r="961">
          <cell r="B961" t="str">
            <v>Sobradinho</v>
          </cell>
          <cell r="C961" t="str">
            <v>-</v>
          </cell>
          <cell r="D961" t="str">
            <v>-</v>
          </cell>
          <cell r="E961" t="str">
            <v>-</v>
          </cell>
          <cell r="F961" t="str">
            <v>-</v>
          </cell>
          <cell r="G961" t="str">
            <v>-</v>
          </cell>
          <cell r="H961" t="str">
            <v>-</v>
          </cell>
          <cell r="I961" t="str">
            <v>-</v>
          </cell>
          <cell r="J961" t="str">
            <v>-</v>
          </cell>
          <cell r="K961" t="str">
            <v>-</v>
          </cell>
          <cell r="L961" t="str">
            <v>-</v>
          </cell>
          <cell r="M961" t="str">
            <v/>
          </cell>
          <cell r="N961" t="str">
            <v/>
          </cell>
          <cell r="O961" t="str">
            <v/>
          </cell>
          <cell r="P961">
            <v>0</v>
          </cell>
          <cell r="Q961">
            <v>0</v>
          </cell>
          <cell r="R961" t="str">
            <v/>
          </cell>
          <cell r="S961" t="str">
            <v/>
          </cell>
          <cell r="T961">
            <v>0</v>
          </cell>
          <cell r="U961" t="str">
            <v/>
          </cell>
        </row>
        <row r="962">
          <cell r="B962" t="str">
            <v>Souto Soares</v>
          </cell>
          <cell r="C962" t="str">
            <v>-</v>
          </cell>
          <cell r="D962" t="str">
            <v>-</v>
          </cell>
          <cell r="E962" t="str">
            <v>-</v>
          </cell>
          <cell r="F962" t="str">
            <v>-</v>
          </cell>
          <cell r="G962" t="str">
            <v>-</v>
          </cell>
          <cell r="H962" t="str">
            <v>-</v>
          </cell>
          <cell r="I962" t="str">
            <v>-</v>
          </cell>
          <cell r="J962" t="str">
            <v>-</v>
          </cell>
          <cell r="K962" t="str">
            <v>-</v>
          </cell>
          <cell r="L962" t="str">
            <v>-</v>
          </cell>
          <cell r="M962" t="str">
            <v/>
          </cell>
          <cell r="N962" t="str">
            <v/>
          </cell>
          <cell r="O962" t="str">
            <v/>
          </cell>
          <cell r="P962">
            <v>0</v>
          </cell>
          <cell r="Q962">
            <v>0</v>
          </cell>
          <cell r="R962" t="str">
            <v/>
          </cell>
          <cell r="S962" t="str">
            <v/>
          </cell>
          <cell r="T962">
            <v>0</v>
          </cell>
          <cell r="U962" t="str">
            <v/>
          </cell>
        </row>
        <row r="963">
          <cell r="B963" t="str">
            <v>Tabocas do Brejo Velho</v>
          </cell>
          <cell r="C963" t="str">
            <v>-</v>
          </cell>
          <cell r="D963" t="str">
            <v>-</v>
          </cell>
          <cell r="E963" t="str">
            <v>-</v>
          </cell>
          <cell r="F963" t="str">
            <v>-</v>
          </cell>
          <cell r="G963" t="str">
            <v>-</v>
          </cell>
          <cell r="H963" t="str">
            <v>-</v>
          </cell>
          <cell r="I963" t="str">
            <v>-</v>
          </cell>
          <cell r="J963">
            <v>1708</v>
          </cell>
          <cell r="K963">
            <v>2000</v>
          </cell>
          <cell r="L963">
            <v>1667</v>
          </cell>
          <cell r="M963">
            <v>1791.6666666666667</v>
          </cell>
          <cell r="N963">
            <v>1791.6666666666667</v>
          </cell>
          <cell r="O963">
            <v>181.58285528466979</v>
          </cell>
          <cell r="P963">
            <v>0.1013485703914436</v>
          </cell>
          <cell r="Q963">
            <v>0.1013485703914436</v>
          </cell>
          <cell r="R963">
            <v>29.861111111111111</v>
          </cell>
          <cell r="S963">
            <v>29.861111111111111</v>
          </cell>
          <cell r="T963">
            <v>33.333333333333336</v>
          </cell>
          <cell r="U963">
            <v>31.4</v>
          </cell>
        </row>
        <row r="964">
          <cell r="B964" t="str">
            <v>Tanhaçu</v>
          </cell>
          <cell r="C964" t="str">
            <v>-</v>
          </cell>
          <cell r="D964" t="str">
            <v>-</v>
          </cell>
          <cell r="E964" t="str">
            <v>-</v>
          </cell>
          <cell r="F964" t="str">
            <v>-</v>
          </cell>
          <cell r="G964" t="str">
            <v>-</v>
          </cell>
          <cell r="H964" t="str">
            <v>-</v>
          </cell>
          <cell r="I964" t="str">
            <v>-</v>
          </cell>
          <cell r="J964" t="str">
            <v>-</v>
          </cell>
          <cell r="K964" t="str">
            <v>-</v>
          </cell>
          <cell r="L964" t="str">
            <v>-</v>
          </cell>
          <cell r="M964" t="str">
            <v/>
          </cell>
          <cell r="N964" t="str">
            <v/>
          </cell>
          <cell r="O964" t="str">
            <v/>
          </cell>
          <cell r="P964">
            <v>0</v>
          </cell>
          <cell r="Q964">
            <v>0</v>
          </cell>
          <cell r="R964" t="str">
            <v/>
          </cell>
          <cell r="S964" t="str">
            <v/>
          </cell>
          <cell r="T964">
            <v>0</v>
          </cell>
          <cell r="U964" t="str">
            <v/>
          </cell>
        </row>
        <row r="965">
          <cell r="B965" t="str">
            <v>Tanque Novo</v>
          </cell>
          <cell r="C965" t="str">
            <v>-</v>
          </cell>
          <cell r="D965" t="str">
            <v>-</v>
          </cell>
          <cell r="E965" t="str">
            <v>-</v>
          </cell>
          <cell r="F965" t="str">
            <v>-</v>
          </cell>
          <cell r="G965" t="str">
            <v>-</v>
          </cell>
          <cell r="H965" t="str">
            <v>-</v>
          </cell>
          <cell r="I965" t="str">
            <v>-</v>
          </cell>
          <cell r="J965" t="str">
            <v>-</v>
          </cell>
          <cell r="K965" t="str">
            <v>-</v>
          </cell>
          <cell r="L965" t="str">
            <v>-</v>
          </cell>
          <cell r="M965" t="str">
            <v/>
          </cell>
          <cell r="N965" t="str">
            <v/>
          </cell>
          <cell r="O965" t="str">
            <v/>
          </cell>
          <cell r="P965">
            <v>0</v>
          </cell>
          <cell r="Q965">
            <v>0</v>
          </cell>
          <cell r="R965" t="str">
            <v/>
          </cell>
          <cell r="S965" t="str">
            <v/>
          </cell>
          <cell r="T965">
            <v>0</v>
          </cell>
          <cell r="U965" t="str">
            <v/>
          </cell>
        </row>
        <row r="966">
          <cell r="B966" t="str">
            <v>Tanquinho</v>
          </cell>
          <cell r="C966" t="str">
            <v>-</v>
          </cell>
          <cell r="D966" t="str">
            <v>-</v>
          </cell>
          <cell r="E966" t="str">
            <v>-</v>
          </cell>
          <cell r="F966" t="str">
            <v>-</v>
          </cell>
          <cell r="G966" t="str">
            <v>-</v>
          </cell>
          <cell r="H966" t="str">
            <v>-</v>
          </cell>
          <cell r="I966" t="str">
            <v>-</v>
          </cell>
          <cell r="J966" t="str">
            <v>-</v>
          </cell>
          <cell r="K966" t="str">
            <v>-</v>
          </cell>
          <cell r="L966" t="str">
            <v>-</v>
          </cell>
          <cell r="M966" t="str">
            <v/>
          </cell>
          <cell r="N966" t="str">
            <v/>
          </cell>
          <cell r="O966" t="str">
            <v/>
          </cell>
          <cell r="P966">
            <v>0</v>
          </cell>
          <cell r="Q966">
            <v>0</v>
          </cell>
          <cell r="R966" t="str">
            <v/>
          </cell>
          <cell r="S966" t="str">
            <v/>
          </cell>
          <cell r="T966">
            <v>0</v>
          </cell>
          <cell r="U966" t="str">
            <v/>
          </cell>
        </row>
        <row r="967">
          <cell r="B967" t="str">
            <v>Taperoá</v>
          </cell>
          <cell r="C967" t="str">
            <v>-</v>
          </cell>
          <cell r="D967" t="str">
            <v>-</v>
          </cell>
          <cell r="E967" t="str">
            <v>-</v>
          </cell>
          <cell r="F967" t="str">
            <v>-</v>
          </cell>
          <cell r="G967" t="str">
            <v>-</v>
          </cell>
          <cell r="H967" t="str">
            <v>-</v>
          </cell>
          <cell r="I967" t="str">
            <v>-</v>
          </cell>
          <cell r="J967" t="str">
            <v>-</v>
          </cell>
          <cell r="K967" t="str">
            <v>-</v>
          </cell>
          <cell r="L967" t="str">
            <v>-</v>
          </cell>
          <cell r="M967" t="str">
            <v/>
          </cell>
          <cell r="N967" t="str">
            <v/>
          </cell>
          <cell r="O967" t="str">
            <v/>
          </cell>
          <cell r="P967">
            <v>0</v>
          </cell>
          <cell r="Q967">
            <v>0</v>
          </cell>
          <cell r="R967" t="str">
            <v/>
          </cell>
          <cell r="S967" t="str">
            <v/>
          </cell>
          <cell r="T967">
            <v>0</v>
          </cell>
          <cell r="U967" t="str">
            <v/>
          </cell>
        </row>
        <row r="968">
          <cell r="B968" t="str">
            <v>Tapiramutá</v>
          </cell>
          <cell r="C968" t="str">
            <v>-</v>
          </cell>
          <cell r="D968" t="str">
            <v>-</v>
          </cell>
          <cell r="E968" t="str">
            <v>-</v>
          </cell>
          <cell r="F968" t="str">
            <v>-</v>
          </cell>
          <cell r="G968" t="str">
            <v>-</v>
          </cell>
          <cell r="H968" t="str">
            <v>...</v>
          </cell>
          <cell r="I968" t="str">
            <v>-</v>
          </cell>
          <cell r="J968" t="str">
            <v>-</v>
          </cell>
          <cell r="K968" t="str">
            <v>-</v>
          </cell>
          <cell r="L968" t="str">
            <v>-</v>
          </cell>
          <cell r="M968" t="str">
            <v/>
          </cell>
          <cell r="N968" t="str">
            <v/>
          </cell>
          <cell r="O968" t="str">
            <v/>
          </cell>
          <cell r="P968">
            <v>0</v>
          </cell>
          <cell r="Q968">
            <v>0</v>
          </cell>
          <cell r="R968" t="str">
            <v/>
          </cell>
          <cell r="S968" t="str">
            <v/>
          </cell>
          <cell r="T968">
            <v>0</v>
          </cell>
          <cell r="U968" t="str">
            <v/>
          </cell>
        </row>
        <row r="969">
          <cell r="B969" t="str">
            <v>Teixeira de Freitas</v>
          </cell>
          <cell r="C969" t="str">
            <v>-</v>
          </cell>
          <cell r="D969" t="str">
            <v>-</v>
          </cell>
          <cell r="E969" t="str">
            <v>-</v>
          </cell>
          <cell r="F969" t="str">
            <v>-</v>
          </cell>
          <cell r="G969" t="str">
            <v>-</v>
          </cell>
          <cell r="H969" t="str">
            <v>-</v>
          </cell>
          <cell r="I969" t="str">
            <v>-</v>
          </cell>
          <cell r="J969" t="str">
            <v>-</v>
          </cell>
          <cell r="K969" t="str">
            <v>-</v>
          </cell>
          <cell r="L969" t="str">
            <v>-</v>
          </cell>
          <cell r="M969" t="str">
            <v/>
          </cell>
          <cell r="N969" t="str">
            <v/>
          </cell>
          <cell r="O969" t="str">
            <v/>
          </cell>
          <cell r="P969">
            <v>0</v>
          </cell>
          <cell r="Q969">
            <v>0</v>
          </cell>
          <cell r="R969" t="str">
            <v/>
          </cell>
          <cell r="S969" t="str">
            <v/>
          </cell>
          <cell r="T969">
            <v>0</v>
          </cell>
          <cell r="U969" t="str">
            <v/>
          </cell>
        </row>
        <row r="970">
          <cell r="B970" t="str">
            <v>Teodoro Sampaio</v>
          </cell>
          <cell r="C970" t="str">
            <v>-</v>
          </cell>
          <cell r="D970" t="str">
            <v>-</v>
          </cell>
          <cell r="E970" t="str">
            <v>-</v>
          </cell>
          <cell r="F970" t="str">
            <v>-</v>
          </cell>
          <cell r="G970" t="str">
            <v>-</v>
          </cell>
          <cell r="H970" t="str">
            <v>-</v>
          </cell>
          <cell r="I970" t="str">
            <v>-</v>
          </cell>
          <cell r="J970" t="str">
            <v>-</v>
          </cell>
          <cell r="K970" t="str">
            <v>-</v>
          </cell>
          <cell r="L970" t="str">
            <v>-</v>
          </cell>
          <cell r="M970" t="str">
            <v/>
          </cell>
          <cell r="N970" t="str">
            <v/>
          </cell>
          <cell r="O970" t="str">
            <v/>
          </cell>
          <cell r="P970">
            <v>0</v>
          </cell>
          <cell r="Q970">
            <v>0</v>
          </cell>
          <cell r="R970" t="str">
            <v/>
          </cell>
          <cell r="S970" t="str">
            <v/>
          </cell>
          <cell r="T970">
            <v>0</v>
          </cell>
          <cell r="U970" t="str">
            <v/>
          </cell>
        </row>
        <row r="971">
          <cell r="B971" t="str">
            <v>Teofilândia</v>
          </cell>
          <cell r="C971" t="str">
            <v>-</v>
          </cell>
          <cell r="D971" t="str">
            <v>-</v>
          </cell>
          <cell r="E971" t="str">
            <v>-</v>
          </cell>
          <cell r="F971" t="str">
            <v>-</v>
          </cell>
          <cell r="G971" t="str">
            <v>-</v>
          </cell>
          <cell r="H971" t="str">
            <v>-</v>
          </cell>
          <cell r="I971" t="str">
            <v>-</v>
          </cell>
          <cell r="J971" t="str">
            <v>-</v>
          </cell>
          <cell r="K971" t="str">
            <v>-</v>
          </cell>
          <cell r="L971" t="str">
            <v>-</v>
          </cell>
          <cell r="M971" t="str">
            <v/>
          </cell>
          <cell r="N971" t="str">
            <v/>
          </cell>
          <cell r="O971" t="str">
            <v/>
          </cell>
          <cell r="P971">
            <v>0</v>
          </cell>
          <cell r="Q971">
            <v>0</v>
          </cell>
          <cell r="R971" t="str">
            <v/>
          </cell>
          <cell r="S971" t="str">
            <v/>
          </cell>
          <cell r="T971">
            <v>0</v>
          </cell>
          <cell r="U971" t="str">
            <v/>
          </cell>
        </row>
        <row r="972">
          <cell r="B972" t="str">
            <v>Teolândia</v>
          </cell>
          <cell r="C972" t="str">
            <v>-</v>
          </cell>
          <cell r="D972" t="str">
            <v>-</v>
          </cell>
          <cell r="E972" t="str">
            <v>-</v>
          </cell>
          <cell r="F972" t="str">
            <v>-</v>
          </cell>
          <cell r="G972" t="str">
            <v>-</v>
          </cell>
          <cell r="H972" t="str">
            <v>-</v>
          </cell>
          <cell r="I972" t="str">
            <v>-</v>
          </cell>
          <cell r="J972" t="str">
            <v>-</v>
          </cell>
          <cell r="K972" t="str">
            <v>-</v>
          </cell>
          <cell r="L972" t="str">
            <v>-</v>
          </cell>
          <cell r="M972" t="str">
            <v/>
          </cell>
          <cell r="N972" t="str">
            <v/>
          </cell>
          <cell r="O972" t="str">
            <v/>
          </cell>
          <cell r="P972">
            <v>0</v>
          </cell>
          <cell r="Q972">
            <v>0</v>
          </cell>
          <cell r="R972" t="str">
            <v/>
          </cell>
          <cell r="S972" t="str">
            <v/>
          </cell>
          <cell r="T972">
            <v>0</v>
          </cell>
          <cell r="U972" t="str">
            <v/>
          </cell>
        </row>
        <row r="973">
          <cell r="B973" t="str">
            <v>Terra Nova</v>
          </cell>
          <cell r="C973" t="str">
            <v>-</v>
          </cell>
          <cell r="D973" t="str">
            <v>-</v>
          </cell>
          <cell r="E973" t="str">
            <v>-</v>
          </cell>
          <cell r="F973" t="str">
            <v>-</v>
          </cell>
          <cell r="G973" t="str">
            <v>-</v>
          </cell>
          <cell r="H973" t="str">
            <v>-</v>
          </cell>
          <cell r="I973" t="str">
            <v>-</v>
          </cell>
          <cell r="J973" t="str">
            <v>-</v>
          </cell>
          <cell r="K973" t="str">
            <v>-</v>
          </cell>
          <cell r="L973" t="str">
            <v>-</v>
          </cell>
          <cell r="M973" t="str">
            <v/>
          </cell>
          <cell r="N973" t="str">
            <v/>
          </cell>
          <cell r="O973" t="str">
            <v/>
          </cell>
          <cell r="P973">
            <v>0</v>
          </cell>
          <cell r="Q973">
            <v>0</v>
          </cell>
          <cell r="R973" t="str">
            <v/>
          </cell>
          <cell r="S973" t="str">
            <v/>
          </cell>
          <cell r="T973">
            <v>0</v>
          </cell>
          <cell r="U973" t="str">
            <v/>
          </cell>
        </row>
        <row r="974">
          <cell r="B974" t="str">
            <v>Tremedal</v>
          </cell>
          <cell r="C974" t="str">
            <v>-</v>
          </cell>
          <cell r="D974" t="str">
            <v>-</v>
          </cell>
          <cell r="E974" t="str">
            <v>-</v>
          </cell>
          <cell r="F974" t="str">
            <v>-</v>
          </cell>
          <cell r="G974" t="str">
            <v>-</v>
          </cell>
          <cell r="H974" t="str">
            <v>-</v>
          </cell>
          <cell r="I974" t="str">
            <v>-</v>
          </cell>
          <cell r="J974" t="str">
            <v>-</v>
          </cell>
          <cell r="K974" t="str">
            <v>-</v>
          </cell>
          <cell r="L974" t="str">
            <v>-</v>
          </cell>
          <cell r="M974" t="str">
            <v/>
          </cell>
          <cell r="N974" t="str">
            <v/>
          </cell>
          <cell r="O974" t="str">
            <v/>
          </cell>
          <cell r="P974">
            <v>0</v>
          </cell>
          <cell r="Q974">
            <v>0</v>
          </cell>
          <cell r="R974" t="str">
            <v/>
          </cell>
          <cell r="S974" t="str">
            <v/>
          </cell>
          <cell r="T974">
            <v>0</v>
          </cell>
          <cell r="U974" t="str">
            <v/>
          </cell>
        </row>
        <row r="975">
          <cell r="B975" t="str">
            <v>Tucano</v>
          </cell>
          <cell r="C975" t="str">
            <v>-</v>
          </cell>
          <cell r="D975" t="str">
            <v>-</v>
          </cell>
          <cell r="E975" t="str">
            <v>-</v>
          </cell>
          <cell r="F975" t="str">
            <v>-</v>
          </cell>
          <cell r="G975" t="str">
            <v>-</v>
          </cell>
          <cell r="H975" t="str">
            <v>-</v>
          </cell>
          <cell r="I975" t="str">
            <v>-</v>
          </cell>
          <cell r="J975" t="str">
            <v>-</v>
          </cell>
          <cell r="K975" t="str">
            <v>-</v>
          </cell>
          <cell r="L975" t="str">
            <v>-</v>
          </cell>
          <cell r="M975" t="str">
            <v/>
          </cell>
          <cell r="N975" t="str">
            <v/>
          </cell>
          <cell r="O975" t="str">
            <v/>
          </cell>
          <cell r="P975">
            <v>0</v>
          </cell>
          <cell r="Q975">
            <v>0</v>
          </cell>
          <cell r="R975" t="str">
            <v/>
          </cell>
          <cell r="S975" t="str">
            <v/>
          </cell>
          <cell r="T975">
            <v>0</v>
          </cell>
          <cell r="U975" t="str">
            <v/>
          </cell>
        </row>
        <row r="976">
          <cell r="B976" t="str">
            <v>Uauá</v>
          </cell>
          <cell r="C976" t="str">
            <v>-</v>
          </cell>
          <cell r="D976" t="str">
            <v>-</v>
          </cell>
          <cell r="E976" t="str">
            <v>-</v>
          </cell>
          <cell r="F976" t="str">
            <v>-</v>
          </cell>
          <cell r="G976" t="str">
            <v>-</v>
          </cell>
          <cell r="H976" t="str">
            <v>-</v>
          </cell>
          <cell r="I976" t="str">
            <v>-</v>
          </cell>
          <cell r="J976" t="str">
            <v>-</v>
          </cell>
          <cell r="K976" t="str">
            <v>-</v>
          </cell>
          <cell r="L976" t="str">
            <v>-</v>
          </cell>
          <cell r="M976" t="str">
            <v/>
          </cell>
          <cell r="N976" t="str">
            <v/>
          </cell>
          <cell r="O976" t="str">
            <v/>
          </cell>
          <cell r="P976">
            <v>0</v>
          </cell>
          <cell r="Q976">
            <v>0</v>
          </cell>
          <cell r="R976" t="str">
            <v/>
          </cell>
          <cell r="S976" t="str">
            <v/>
          </cell>
          <cell r="T976">
            <v>0</v>
          </cell>
          <cell r="U976" t="str">
            <v/>
          </cell>
        </row>
        <row r="977">
          <cell r="B977" t="str">
            <v>Ubaíra</v>
          </cell>
          <cell r="C977" t="str">
            <v>-</v>
          </cell>
          <cell r="D977" t="str">
            <v>-</v>
          </cell>
          <cell r="E977" t="str">
            <v>-</v>
          </cell>
          <cell r="F977" t="str">
            <v>-</v>
          </cell>
          <cell r="G977" t="str">
            <v>-</v>
          </cell>
          <cell r="H977" t="str">
            <v>-</v>
          </cell>
          <cell r="I977" t="str">
            <v>-</v>
          </cell>
          <cell r="J977" t="str">
            <v>-</v>
          </cell>
          <cell r="K977" t="str">
            <v>-</v>
          </cell>
          <cell r="L977" t="str">
            <v>-</v>
          </cell>
          <cell r="M977" t="str">
            <v/>
          </cell>
          <cell r="N977" t="str">
            <v/>
          </cell>
          <cell r="O977" t="str">
            <v/>
          </cell>
          <cell r="P977">
            <v>0</v>
          </cell>
          <cell r="Q977">
            <v>0</v>
          </cell>
          <cell r="R977" t="str">
            <v/>
          </cell>
          <cell r="S977" t="str">
            <v/>
          </cell>
          <cell r="T977">
            <v>0</v>
          </cell>
          <cell r="U977" t="str">
            <v/>
          </cell>
        </row>
        <row r="978">
          <cell r="B978" t="str">
            <v>Ubaitaba</v>
          </cell>
          <cell r="C978" t="str">
            <v>-</v>
          </cell>
          <cell r="D978" t="str">
            <v>-</v>
          </cell>
          <cell r="E978" t="str">
            <v>-</v>
          </cell>
          <cell r="F978" t="str">
            <v>-</v>
          </cell>
          <cell r="G978" t="str">
            <v>-</v>
          </cell>
          <cell r="H978" t="str">
            <v>-</v>
          </cell>
          <cell r="I978" t="str">
            <v>-</v>
          </cell>
          <cell r="J978" t="str">
            <v>-</v>
          </cell>
          <cell r="K978" t="str">
            <v>-</v>
          </cell>
          <cell r="L978" t="str">
            <v>-</v>
          </cell>
          <cell r="M978" t="str">
            <v/>
          </cell>
          <cell r="N978" t="str">
            <v/>
          </cell>
          <cell r="O978" t="str">
            <v/>
          </cell>
          <cell r="P978">
            <v>0</v>
          </cell>
          <cell r="Q978">
            <v>0</v>
          </cell>
          <cell r="R978" t="str">
            <v/>
          </cell>
          <cell r="S978" t="str">
            <v/>
          </cell>
          <cell r="T978">
            <v>0</v>
          </cell>
          <cell r="U978" t="str">
            <v/>
          </cell>
        </row>
        <row r="979">
          <cell r="B979" t="str">
            <v>Ubatã</v>
          </cell>
          <cell r="C979" t="str">
            <v>-</v>
          </cell>
          <cell r="D979" t="str">
            <v>-</v>
          </cell>
          <cell r="E979" t="str">
            <v>-</v>
          </cell>
          <cell r="F979" t="str">
            <v>-</v>
          </cell>
          <cell r="G979" t="str">
            <v>-</v>
          </cell>
          <cell r="H979" t="str">
            <v>-</v>
          </cell>
          <cell r="I979" t="str">
            <v>-</v>
          </cell>
          <cell r="J979" t="str">
            <v>-</v>
          </cell>
          <cell r="K979" t="str">
            <v>-</v>
          </cell>
          <cell r="L979" t="str">
            <v>-</v>
          </cell>
          <cell r="M979" t="str">
            <v/>
          </cell>
          <cell r="N979" t="str">
            <v/>
          </cell>
          <cell r="O979" t="str">
            <v/>
          </cell>
          <cell r="P979">
            <v>0</v>
          </cell>
          <cell r="Q979">
            <v>0</v>
          </cell>
          <cell r="R979" t="str">
            <v/>
          </cell>
          <cell r="S979" t="str">
            <v/>
          </cell>
          <cell r="T979">
            <v>0</v>
          </cell>
          <cell r="U979" t="str">
            <v/>
          </cell>
        </row>
        <row r="980">
          <cell r="B980" t="str">
            <v>Uibaí</v>
          </cell>
          <cell r="C980" t="str">
            <v>-</v>
          </cell>
          <cell r="D980" t="str">
            <v>-</v>
          </cell>
          <cell r="E980" t="str">
            <v>-</v>
          </cell>
          <cell r="F980" t="str">
            <v>-</v>
          </cell>
          <cell r="G980" t="str">
            <v>-</v>
          </cell>
          <cell r="H980" t="str">
            <v>-</v>
          </cell>
          <cell r="I980" t="str">
            <v>-</v>
          </cell>
          <cell r="J980" t="str">
            <v>-</v>
          </cell>
          <cell r="K980" t="str">
            <v>-</v>
          </cell>
          <cell r="L980" t="str">
            <v>-</v>
          </cell>
          <cell r="M980" t="str">
            <v/>
          </cell>
          <cell r="N980" t="str">
            <v/>
          </cell>
          <cell r="O980" t="str">
            <v/>
          </cell>
          <cell r="P980">
            <v>0</v>
          </cell>
          <cell r="Q980">
            <v>0</v>
          </cell>
          <cell r="R980" t="str">
            <v/>
          </cell>
          <cell r="S980" t="str">
            <v/>
          </cell>
          <cell r="T980">
            <v>0</v>
          </cell>
          <cell r="U980" t="str">
            <v/>
          </cell>
        </row>
        <row r="981">
          <cell r="B981" t="str">
            <v>Umburanas</v>
          </cell>
          <cell r="C981" t="str">
            <v>-</v>
          </cell>
          <cell r="D981" t="str">
            <v>-</v>
          </cell>
          <cell r="E981" t="str">
            <v>-</v>
          </cell>
          <cell r="F981" t="str">
            <v>-</v>
          </cell>
          <cell r="G981" t="str">
            <v>-</v>
          </cell>
          <cell r="H981" t="str">
            <v>-</v>
          </cell>
          <cell r="I981" t="str">
            <v>-</v>
          </cell>
          <cell r="J981" t="str">
            <v>-</v>
          </cell>
          <cell r="K981" t="str">
            <v>-</v>
          </cell>
          <cell r="L981" t="str">
            <v>-</v>
          </cell>
          <cell r="M981" t="str">
            <v/>
          </cell>
          <cell r="N981" t="str">
            <v/>
          </cell>
          <cell r="O981" t="str">
            <v/>
          </cell>
          <cell r="P981">
            <v>0</v>
          </cell>
          <cell r="Q981">
            <v>0</v>
          </cell>
          <cell r="R981" t="str">
            <v/>
          </cell>
          <cell r="S981" t="str">
            <v/>
          </cell>
          <cell r="T981">
            <v>0</v>
          </cell>
          <cell r="U981" t="str">
            <v/>
          </cell>
        </row>
        <row r="982">
          <cell r="B982" t="str">
            <v>Una</v>
          </cell>
          <cell r="C982" t="str">
            <v>-</v>
          </cell>
          <cell r="D982" t="str">
            <v>-</v>
          </cell>
          <cell r="E982" t="str">
            <v>-</v>
          </cell>
          <cell r="F982" t="str">
            <v>-</v>
          </cell>
          <cell r="G982" t="str">
            <v>-</v>
          </cell>
          <cell r="H982" t="str">
            <v>-</v>
          </cell>
          <cell r="I982" t="str">
            <v>-</v>
          </cell>
          <cell r="J982" t="str">
            <v>-</v>
          </cell>
          <cell r="K982" t="str">
            <v>-</v>
          </cell>
          <cell r="L982" t="str">
            <v>-</v>
          </cell>
          <cell r="M982" t="str">
            <v/>
          </cell>
          <cell r="N982" t="str">
            <v/>
          </cell>
          <cell r="O982" t="str">
            <v/>
          </cell>
          <cell r="P982">
            <v>0</v>
          </cell>
          <cell r="Q982">
            <v>0</v>
          </cell>
          <cell r="R982" t="str">
            <v/>
          </cell>
          <cell r="S982" t="str">
            <v/>
          </cell>
          <cell r="T982">
            <v>0</v>
          </cell>
          <cell r="U982" t="str">
            <v/>
          </cell>
        </row>
        <row r="983">
          <cell r="B983" t="str">
            <v>Urandi</v>
          </cell>
          <cell r="C983" t="str">
            <v>-</v>
          </cell>
          <cell r="D983" t="str">
            <v>-</v>
          </cell>
          <cell r="E983" t="str">
            <v>-</v>
          </cell>
          <cell r="F983" t="str">
            <v>-</v>
          </cell>
          <cell r="G983" t="str">
            <v>-</v>
          </cell>
          <cell r="H983" t="str">
            <v>-</v>
          </cell>
          <cell r="I983" t="str">
            <v>-</v>
          </cell>
          <cell r="J983" t="str">
            <v>-</v>
          </cell>
          <cell r="K983" t="str">
            <v>-</v>
          </cell>
          <cell r="L983" t="str">
            <v>-</v>
          </cell>
          <cell r="M983" t="str">
            <v/>
          </cell>
          <cell r="N983" t="str">
            <v/>
          </cell>
          <cell r="O983" t="str">
            <v/>
          </cell>
          <cell r="P983">
            <v>0</v>
          </cell>
          <cell r="Q983">
            <v>0</v>
          </cell>
          <cell r="R983" t="str">
            <v/>
          </cell>
          <cell r="S983" t="str">
            <v/>
          </cell>
          <cell r="T983">
            <v>0</v>
          </cell>
          <cell r="U983" t="str">
            <v/>
          </cell>
        </row>
        <row r="984">
          <cell r="B984" t="str">
            <v>Uruçuca</v>
          </cell>
          <cell r="C984" t="str">
            <v>-</v>
          </cell>
          <cell r="D984" t="str">
            <v>-</v>
          </cell>
          <cell r="E984" t="str">
            <v>-</v>
          </cell>
          <cell r="F984" t="str">
            <v>-</v>
          </cell>
          <cell r="G984" t="str">
            <v>-</v>
          </cell>
          <cell r="H984" t="str">
            <v>-</v>
          </cell>
          <cell r="I984" t="str">
            <v>-</v>
          </cell>
          <cell r="J984" t="str">
            <v>-</v>
          </cell>
          <cell r="K984" t="str">
            <v>-</v>
          </cell>
          <cell r="L984" t="str">
            <v>-</v>
          </cell>
          <cell r="M984" t="str">
            <v/>
          </cell>
          <cell r="N984" t="str">
            <v/>
          </cell>
          <cell r="O984" t="str">
            <v/>
          </cell>
          <cell r="P984">
            <v>0</v>
          </cell>
          <cell r="Q984">
            <v>0</v>
          </cell>
          <cell r="R984" t="str">
            <v/>
          </cell>
          <cell r="S984" t="str">
            <v/>
          </cell>
          <cell r="T984">
            <v>0</v>
          </cell>
          <cell r="U984" t="str">
            <v/>
          </cell>
        </row>
        <row r="985">
          <cell r="B985" t="str">
            <v>Utinga</v>
          </cell>
          <cell r="C985" t="str">
            <v>-</v>
          </cell>
          <cell r="D985" t="str">
            <v>-</v>
          </cell>
          <cell r="E985" t="str">
            <v>-</v>
          </cell>
          <cell r="F985" t="str">
            <v>-</v>
          </cell>
          <cell r="G985" t="str">
            <v>-</v>
          </cell>
          <cell r="H985" t="str">
            <v>-</v>
          </cell>
          <cell r="I985" t="str">
            <v>-</v>
          </cell>
          <cell r="J985" t="str">
            <v>-</v>
          </cell>
          <cell r="K985" t="str">
            <v>-</v>
          </cell>
          <cell r="L985" t="str">
            <v>-</v>
          </cell>
          <cell r="M985" t="str">
            <v/>
          </cell>
          <cell r="N985" t="str">
            <v/>
          </cell>
          <cell r="O985" t="str">
            <v/>
          </cell>
          <cell r="P985">
            <v>0</v>
          </cell>
          <cell r="Q985">
            <v>0</v>
          </cell>
          <cell r="R985" t="str">
            <v/>
          </cell>
          <cell r="S985" t="str">
            <v/>
          </cell>
          <cell r="T985">
            <v>0</v>
          </cell>
          <cell r="U985" t="str">
            <v/>
          </cell>
        </row>
        <row r="986">
          <cell r="B986" t="str">
            <v>Valença</v>
          </cell>
          <cell r="C986" t="str">
            <v>-</v>
          </cell>
          <cell r="D986" t="str">
            <v>-</v>
          </cell>
          <cell r="E986" t="str">
            <v>-</v>
          </cell>
          <cell r="F986" t="str">
            <v>-</v>
          </cell>
          <cell r="G986" t="str">
            <v>-</v>
          </cell>
          <cell r="H986" t="str">
            <v>-</v>
          </cell>
          <cell r="I986" t="str">
            <v>-</v>
          </cell>
          <cell r="J986" t="str">
            <v>-</v>
          </cell>
          <cell r="K986" t="str">
            <v>-</v>
          </cell>
          <cell r="L986" t="str">
            <v>-</v>
          </cell>
          <cell r="M986" t="str">
            <v/>
          </cell>
          <cell r="N986" t="str">
            <v/>
          </cell>
          <cell r="O986" t="str">
            <v/>
          </cell>
          <cell r="P986">
            <v>0</v>
          </cell>
          <cell r="Q986">
            <v>0</v>
          </cell>
          <cell r="R986" t="str">
            <v/>
          </cell>
          <cell r="S986" t="str">
            <v/>
          </cell>
          <cell r="T986">
            <v>0</v>
          </cell>
          <cell r="U986" t="str">
            <v/>
          </cell>
        </row>
        <row r="987">
          <cell r="B987" t="str">
            <v>Valente</v>
          </cell>
          <cell r="C987" t="str">
            <v>-</v>
          </cell>
          <cell r="D987" t="str">
            <v>-</v>
          </cell>
          <cell r="E987" t="str">
            <v>-</v>
          </cell>
          <cell r="F987" t="str">
            <v>-</v>
          </cell>
          <cell r="G987" t="str">
            <v>-</v>
          </cell>
          <cell r="H987" t="str">
            <v>-</v>
          </cell>
          <cell r="I987" t="str">
            <v>-</v>
          </cell>
          <cell r="J987" t="str">
            <v>-</v>
          </cell>
          <cell r="K987" t="str">
            <v>-</v>
          </cell>
          <cell r="L987" t="str">
            <v>-</v>
          </cell>
          <cell r="M987" t="str">
            <v/>
          </cell>
          <cell r="N987" t="str">
            <v/>
          </cell>
          <cell r="O987" t="str">
            <v/>
          </cell>
          <cell r="P987">
            <v>0</v>
          </cell>
          <cell r="Q987">
            <v>0</v>
          </cell>
          <cell r="R987" t="str">
            <v/>
          </cell>
          <cell r="S987" t="str">
            <v/>
          </cell>
          <cell r="T987">
            <v>0</v>
          </cell>
          <cell r="U987" t="str">
            <v/>
          </cell>
        </row>
        <row r="988">
          <cell r="B988" t="str">
            <v>Várzea da Roça</v>
          </cell>
          <cell r="C988" t="str">
            <v>-</v>
          </cell>
          <cell r="D988" t="str">
            <v>-</v>
          </cell>
          <cell r="E988" t="str">
            <v>-</v>
          </cell>
          <cell r="F988" t="str">
            <v>-</v>
          </cell>
          <cell r="G988" t="str">
            <v>-</v>
          </cell>
          <cell r="H988" t="str">
            <v>-</v>
          </cell>
          <cell r="I988" t="str">
            <v>-</v>
          </cell>
          <cell r="J988" t="str">
            <v>-</v>
          </cell>
          <cell r="K988" t="str">
            <v>-</v>
          </cell>
          <cell r="L988" t="str">
            <v>-</v>
          </cell>
          <cell r="M988" t="str">
            <v/>
          </cell>
          <cell r="N988" t="str">
            <v/>
          </cell>
          <cell r="O988" t="str">
            <v/>
          </cell>
          <cell r="P988">
            <v>0</v>
          </cell>
          <cell r="Q988">
            <v>0</v>
          </cell>
          <cell r="R988" t="str">
            <v/>
          </cell>
          <cell r="S988" t="str">
            <v/>
          </cell>
          <cell r="T988">
            <v>0</v>
          </cell>
          <cell r="U988" t="str">
            <v/>
          </cell>
        </row>
        <row r="989">
          <cell r="B989" t="str">
            <v>Várzea do Poço</v>
          </cell>
          <cell r="C989" t="str">
            <v>-</v>
          </cell>
          <cell r="D989" t="str">
            <v>-</v>
          </cell>
          <cell r="E989" t="str">
            <v>-</v>
          </cell>
          <cell r="F989" t="str">
            <v>...</v>
          </cell>
          <cell r="G989" t="str">
            <v>-</v>
          </cell>
          <cell r="H989" t="str">
            <v>-</v>
          </cell>
          <cell r="I989" t="str">
            <v>-</v>
          </cell>
          <cell r="J989" t="str">
            <v>-</v>
          </cell>
          <cell r="K989" t="str">
            <v>-</v>
          </cell>
          <cell r="L989" t="str">
            <v>-</v>
          </cell>
          <cell r="M989" t="str">
            <v/>
          </cell>
          <cell r="N989" t="str">
            <v/>
          </cell>
          <cell r="O989" t="str">
            <v/>
          </cell>
          <cell r="P989">
            <v>0</v>
          </cell>
          <cell r="Q989">
            <v>0</v>
          </cell>
          <cell r="R989" t="str">
            <v/>
          </cell>
          <cell r="S989" t="str">
            <v/>
          </cell>
          <cell r="T989">
            <v>0</v>
          </cell>
          <cell r="U989" t="str">
            <v/>
          </cell>
        </row>
        <row r="990">
          <cell r="B990" t="str">
            <v>Várzea Nova</v>
          </cell>
          <cell r="C990" t="str">
            <v>-</v>
          </cell>
          <cell r="D990" t="str">
            <v>-</v>
          </cell>
          <cell r="E990" t="str">
            <v>-</v>
          </cell>
          <cell r="F990" t="str">
            <v>...</v>
          </cell>
          <cell r="G990" t="str">
            <v>...</v>
          </cell>
          <cell r="H990" t="str">
            <v>-</v>
          </cell>
          <cell r="I990" t="str">
            <v>-</v>
          </cell>
          <cell r="J990" t="str">
            <v>-</v>
          </cell>
          <cell r="K990" t="str">
            <v>-</v>
          </cell>
          <cell r="L990" t="str">
            <v>-</v>
          </cell>
          <cell r="M990" t="str">
            <v/>
          </cell>
          <cell r="N990" t="str">
            <v/>
          </cell>
          <cell r="O990" t="str">
            <v/>
          </cell>
          <cell r="P990">
            <v>0</v>
          </cell>
          <cell r="Q990">
            <v>0</v>
          </cell>
          <cell r="R990" t="str">
            <v/>
          </cell>
          <cell r="S990" t="str">
            <v/>
          </cell>
          <cell r="T990">
            <v>0</v>
          </cell>
          <cell r="U990" t="str">
            <v/>
          </cell>
        </row>
        <row r="991">
          <cell r="B991" t="str">
            <v>Varzedo</v>
          </cell>
          <cell r="C991" t="str">
            <v>-</v>
          </cell>
          <cell r="D991" t="str">
            <v>-</v>
          </cell>
          <cell r="E991" t="str">
            <v>-</v>
          </cell>
          <cell r="F991" t="str">
            <v>-</v>
          </cell>
          <cell r="G991" t="str">
            <v>-</v>
          </cell>
          <cell r="H991" t="str">
            <v>-</v>
          </cell>
          <cell r="I991" t="str">
            <v>-</v>
          </cell>
          <cell r="J991" t="str">
            <v>-</v>
          </cell>
          <cell r="K991" t="str">
            <v>-</v>
          </cell>
          <cell r="L991" t="str">
            <v>-</v>
          </cell>
          <cell r="M991" t="str">
            <v/>
          </cell>
          <cell r="N991" t="str">
            <v/>
          </cell>
          <cell r="O991" t="str">
            <v/>
          </cell>
          <cell r="P991">
            <v>0</v>
          </cell>
          <cell r="Q991">
            <v>0</v>
          </cell>
          <cell r="R991" t="str">
            <v/>
          </cell>
          <cell r="S991" t="str">
            <v/>
          </cell>
          <cell r="T991">
            <v>0</v>
          </cell>
          <cell r="U991" t="str">
            <v/>
          </cell>
        </row>
        <row r="992">
          <cell r="B992" t="str">
            <v>Vera Cruz</v>
          </cell>
          <cell r="C992" t="str">
            <v>-</v>
          </cell>
          <cell r="D992" t="str">
            <v>-</v>
          </cell>
          <cell r="E992" t="str">
            <v>-</v>
          </cell>
          <cell r="F992" t="str">
            <v>-</v>
          </cell>
          <cell r="G992" t="str">
            <v>-</v>
          </cell>
          <cell r="H992" t="str">
            <v>-</v>
          </cell>
          <cell r="I992" t="str">
            <v>...</v>
          </cell>
          <cell r="J992" t="str">
            <v>-</v>
          </cell>
          <cell r="K992" t="str">
            <v>-</v>
          </cell>
          <cell r="L992" t="str">
            <v>-</v>
          </cell>
          <cell r="M992" t="str">
            <v/>
          </cell>
          <cell r="N992" t="str">
            <v/>
          </cell>
          <cell r="O992" t="str">
            <v/>
          </cell>
          <cell r="P992">
            <v>0</v>
          </cell>
          <cell r="Q992">
            <v>0</v>
          </cell>
          <cell r="R992" t="str">
            <v/>
          </cell>
          <cell r="S992" t="str">
            <v/>
          </cell>
          <cell r="T992">
            <v>0</v>
          </cell>
          <cell r="U992" t="str">
            <v/>
          </cell>
        </row>
        <row r="993">
          <cell r="B993" t="str">
            <v>Vereda</v>
          </cell>
          <cell r="C993" t="str">
            <v>-</v>
          </cell>
          <cell r="D993" t="str">
            <v>-</v>
          </cell>
          <cell r="E993" t="str">
            <v>-</v>
          </cell>
          <cell r="F993" t="str">
            <v>-</v>
          </cell>
          <cell r="G993" t="str">
            <v>-</v>
          </cell>
          <cell r="H993" t="str">
            <v>-</v>
          </cell>
          <cell r="I993" t="str">
            <v>-</v>
          </cell>
          <cell r="J993" t="str">
            <v>-</v>
          </cell>
          <cell r="K993" t="str">
            <v>-</v>
          </cell>
          <cell r="L993" t="str">
            <v>-</v>
          </cell>
          <cell r="M993" t="str">
            <v/>
          </cell>
          <cell r="N993" t="str">
            <v/>
          </cell>
          <cell r="O993" t="str">
            <v/>
          </cell>
          <cell r="P993">
            <v>0</v>
          </cell>
          <cell r="Q993">
            <v>0</v>
          </cell>
          <cell r="R993" t="str">
            <v/>
          </cell>
          <cell r="S993" t="str">
            <v/>
          </cell>
          <cell r="T993">
            <v>0</v>
          </cell>
          <cell r="U993" t="str">
            <v/>
          </cell>
        </row>
        <row r="994">
          <cell r="B994" t="str">
            <v>Vitória da Conquista</v>
          </cell>
          <cell r="C994" t="str">
            <v>-</v>
          </cell>
          <cell r="D994" t="str">
            <v>-</v>
          </cell>
          <cell r="E994" t="str">
            <v>-</v>
          </cell>
          <cell r="F994" t="str">
            <v>-</v>
          </cell>
          <cell r="G994" t="str">
            <v>-</v>
          </cell>
          <cell r="H994" t="str">
            <v>-</v>
          </cell>
          <cell r="I994" t="str">
            <v>-</v>
          </cell>
          <cell r="J994" t="str">
            <v>-</v>
          </cell>
          <cell r="K994" t="str">
            <v>-</v>
          </cell>
          <cell r="L994" t="str">
            <v>-</v>
          </cell>
          <cell r="M994" t="str">
            <v/>
          </cell>
          <cell r="N994" t="str">
            <v/>
          </cell>
          <cell r="O994" t="str">
            <v/>
          </cell>
          <cell r="P994">
            <v>0</v>
          </cell>
          <cell r="Q994">
            <v>0</v>
          </cell>
          <cell r="R994" t="str">
            <v/>
          </cell>
          <cell r="S994" t="str">
            <v/>
          </cell>
          <cell r="T994">
            <v>0</v>
          </cell>
          <cell r="U994" t="str">
            <v/>
          </cell>
        </row>
        <row r="995">
          <cell r="B995" t="str">
            <v>Wagner</v>
          </cell>
          <cell r="C995" t="str">
            <v>-</v>
          </cell>
          <cell r="D995" t="str">
            <v>-</v>
          </cell>
          <cell r="E995" t="str">
            <v>-</v>
          </cell>
          <cell r="F995" t="str">
            <v>-</v>
          </cell>
          <cell r="G995" t="str">
            <v>-</v>
          </cell>
          <cell r="H995" t="str">
            <v>-</v>
          </cell>
          <cell r="I995" t="str">
            <v>-</v>
          </cell>
          <cell r="J995" t="str">
            <v>-</v>
          </cell>
          <cell r="K995" t="str">
            <v>-</v>
          </cell>
          <cell r="L995" t="str">
            <v>-</v>
          </cell>
          <cell r="M995" t="str">
            <v/>
          </cell>
          <cell r="N995" t="str">
            <v/>
          </cell>
          <cell r="O995" t="str">
            <v/>
          </cell>
          <cell r="P995">
            <v>0</v>
          </cell>
          <cell r="Q995">
            <v>0</v>
          </cell>
          <cell r="R995" t="str">
            <v/>
          </cell>
          <cell r="S995" t="str">
            <v/>
          </cell>
          <cell r="T995">
            <v>0</v>
          </cell>
          <cell r="U995" t="str">
            <v/>
          </cell>
        </row>
        <row r="996">
          <cell r="B996" t="str">
            <v>Wanderley</v>
          </cell>
          <cell r="C996" t="str">
            <v>-</v>
          </cell>
          <cell r="D996" t="str">
            <v>-</v>
          </cell>
          <cell r="E996" t="str">
            <v>-</v>
          </cell>
          <cell r="F996" t="str">
            <v>-</v>
          </cell>
          <cell r="G996" t="str">
            <v>-</v>
          </cell>
          <cell r="H996" t="str">
            <v>-</v>
          </cell>
          <cell r="I996" t="str">
            <v>-</v>
          </cell>
          <cell r="J996" t="str">
            <v>-</v>
          </cell>
          <cell r="K996" t="str">
            <v>-</v>
          </cell>
          <cell r="L996" t="str">
            <v>-</v>
          </cell>
          <cell r="M996" t="str">
            <v/>
          </cell>
          <cell r="N996" t="str">
            <v/>
          </cell>
          <cell r="O996" t="str">
            <v/>
          </cell>
          <cell r="P996">
            <v>0</v>
          </cell>
          <cell r="Q996">
            <v>0</v>
          </cell>
          <cell r="R996" t="str">
            <v/>
          </cell>
          <cell r="S996" t="str">
            <v/>
          </cell>
          <cell r="T996">
            <v>0</v>
          </cell>
          <cell r="U996" t="str">
            <v/>
          </cell>
        </row>
        <row r="997">
          <cell r="B997" t="str">
            <v>Wenceslau Guimarães</v>
          </cell>
          <cell r="C997" t="str">
            <v>-</v>
          </cell>
          <cell r="D997" t="str">
            <v>-</v>
          </cell>
          <cell r="E997" t="str">
            <v>-</v>
          </cell>
          <cell r="F997" t="str">
            <v>-</v>
          </cell>
          <cell r="G997" t="str">
            <v>-</v>
          </cell>
          <cell r="H997" t="str">
            <v>-</v>
          </cell>
          <cell r="I997" t="str">
            <v>-</v>
          </cell>
          <cell r="J997" t="str">
            <v>-</v>
          </cell>
          <cell r="K997" t="str">
            <v>-</v>
          </cell>
          <cell r="L997" t="str">
            <v>-</v>
          </cell>
          <cell r="M997" t="str">
            <v/>
          </cell>
          <cell r="N997" t="str">
            <v/>
          </cell>
          <cell r="O997" t="str">
            <v/>
          </cell>
          <cell r="P997">
            <v>0</v>
          </cell>
          <cell r="Q997">
            <v>0</v>
          </cell>
          <cell r="R997" t="str">
            <v/>
          </cell>
          <cell r="S997" t="str">
            <v/>
          </cell>
          <cell r="T997">
            <v>0</v>
          </cell>
          <cell r="U997" t="str">
            <v/>
          </cell>
        </row>
        <row r="998">
          <cell r="B998" t="str">
            <v>Xique-Xique</v>
          </cell>
          <cell r="C998" t="str">
            <v>-</v>
          </cell>
          <cell r="D998" t="str">
            <v>-</v>
          </cell>
          <cell r="E998" t="str">
            <v>-</v>
          </cell>
          <cell r="F998" t="str">
            <v>-</v>
          </cell>
          <cell r="G998" t="str">
            <v>-</v>
          </cell>
          <cell r="H998" t="str">
            <v>-</v>
          </cell>
          <cell r="I998" t="str">
            <v>-</v>
          </cell>
          <cell r="J998" t="str">
            <v>-</v>
          </cell>
          <cell r="K998" t="str">
            <v>-</v>
          </cell>
          <cell r="L998" t="str">
            <v>-</v>
          </cell>
          <cell r="M998" t="str">
            <v/>
          </cell>
          <cell r="N998" t="str">
            <v/>
          </cell>
          <cell r="O998" t="str">
            <v/>
          </cell>
          <cell r="P998">
            <v>0</v>
          </cell>
          <cell r="Q998">
            <v>0</v>
          </cell>
          <cell r="R998" t="str">
            <v/>
          </cell>
          <cell r="S998" t="str">
            <v/>
          </cell>
          <cell r="T998">
            <v>0</v>
          </cell>
          <cell r="U998" t="str">
            <v/>
          </cell>
        </row>
        <row r="999">
          <cell r="B999" t="str">
            <v>Abadia dos Dourados</v>
          </cell>
          <cell r="C999">
            <v>3300</v>
          </cell>
          <cell r="D999">
            <v>2580</v>
          </cell>
          <cell r="E999">
            <v>2600</v>
          </cell>
          <cell r="F999">
            <v>3300</v>
          </cell>
          <cell r="G999">
            <v>2900</v>
          </cell>
          <cell r="H999">
            <v>2699</v>
          </cell>
          <cell r="I999">
            <v>3600</v>
          </cell>
          <cell r="J999">
            <v>4100</v>
          </cell>
          <cell r="K999">
            <v>3960</v>
          </cell>
          <cell r="L999">
            <v>3300</v>
          </cell>
          <cell r="M999">
            <v>3233.9</v>
          </cell>
          <cell r="N999">
            <v>3531.8</v>
          </cell>
          <cell r="O999">
            <v>542.78181620242276</v>
          </cell>
          <cell r="P999">
            <v>0.16784124932818664</v>
          </cell>
          <cell r="Q999">
            <v>0.15</v>
          </cell>
          <cell r="R999">
            <v>53.898333333333333</v>
          </cell>
          <cell r="S999">
            <v>58.863333333333337</v>
          </cell>
          <cell r="T999">
            <v>68.333333333333329</v>
          </cell>
          <cell r="U999">
            <v>61.8</v>
          </cell>
        </row>
        <row r="1000">
          <cell r="B1000" t="str">
            <v>Abaeté</v>
          </cell>
          <cell r="C1000" t="str">
            <v>-</v>
          </cell>
          <cell r="D1000" t="str">
            <v>-</v>
          </cell>
          <cell r="E1000" t="str">
            <v>-</v>
          </cell>
          <cell r="F1000">
            <v>2000</v>
          </cell>
          <cell r="G1000">
            <v>3200</v>
          </cell>
          <cell r="H1000">
            <v>3600</v>
          </cell>
          <cell r="I1000">
            <v>3600</v>
          </cell>
          <cell r="J1000">
            <v>3600</v>
          </cell>
          <cell r="K1000">
            <v>4519</v>
          </cell>
          <cell r="L1000">
            <v>4259</v>
          </cell>
          <cell r="M1000">
            <v>3539.7142857142858</v>
          </cell>
          <cell r="N1000">
            <v>3915.6</v>
          </cell>
          <cell r="O1000">
            <v>813.77734757645601</v>
          </cell>
          <cell r="P1000">
            <v>0.22989916187889226</v>
          </cell>
          <cell r="Q1000">
            <v>0.15</v>
          </cell>
          <cell r="R1000">
            <v>58.995238095238093</v>
          </cell>
          <cell r="S1000">
            <v>65.260000000000005</v>
          </cell>
          <cell r="T1000">
            <v>75.316666666666663</v>
          </cell>
          <cell r="U1000">
            <v>68.5</v>
          </cell>
        </row>
        <row r="1001">
          <cell r="B1001" t="str">
            <v>Abre Campo</v>
          </cell>
          <cell r="C1001" t="str">
            <v>-</v>
          </cell>
          <cell r="D1001" t="str">
            <v>-</v>
          </cell>
          <cell r="E1001" t="str">
            <v>-</v>
          </cell>
          <cell r="F1001" t="str">
            <v>-</v>
          </cell>
          <cell r="G1001" t="str">
            <v>-</v>
          </cell>
          <cell r="H1001" t="str">
            <v>-</v>
          </cell>
          <cell r="I1001" t="str">
            <v>-</v>
          </cell>
          <cell r="J1001" t="str">
            <v>-</v>
          </cell>
          <cell r="K1001" t="str">
            <v>-</v>
          </cell>
          <cell r="L1001" t="str">
            <v>-</v>
          </cell>
          <cell r="M1001" t="str">
            <v/>
          </cell>
          <cell r="N1001" t="str">
            <v/>
          </cell>
          <cell r="O1001" t="str">
            <v/>
          </cell>
          <cell r="P1001">
            <v>0</v>
          </cell>
          <cell r="Q1001">
            <v>0</v>
          </cell>
          <cell r="R1001" t="str">
            <v/>
          </cell>
          <cell r="S1001" t="str">
            <v/>
          </cell>
          <cell r="T1001">
            <v>0</v>
          </cell>
          <cell r="U1001">
            <v>23.8</v>
          </cell>
        </row>
        <row r="1002">
          <cell r="B1002" t="str">
            <v>Acaiaca</v>
          </cell>
          <cell r="C1002" t="str">
            <v>-</v>
          </cell>
          <cell r="D1002" t="str">
            <v>-</v>
          </cell>
          <cell r="E1002" t="str">
            <v>-</v>
          </cell>
          <cell r="F1002" t="str">
            <v>-</v>
          </cell>
          <cell r="G1002" t="str">
            <v>-</v>
          </cell>
          <cell r="H1002" t="str">
            <v>-</v>
          </cell>
          <cell r="I1002" t="str">
            <v>-</v>
          </cell>
          <cell r="J1002" t="str">
            <v>-</v>
          </cell>
          <cell r="K1002" t="str">
            <v>-</v>
          </cell>
          <cell r="L1002" t="str">
            <v>-</v>
          </cell>
          <cell r="M1002" t="str">
            <v/>
          </cell>
          <cell r="N1002" t="str">
            <v/>
          </cell>
          <cell r="O1002" t="str">
            <v/>
          </cell>
          <cell r="P1002">
            <v>0</v>
          </cell>
          <cell r="Q1002">
            <v>0</v>
          </cell>
          <cell r="R1002" t="str">
            <v/>
          </cell>
          <cell r="S1002" t="str">
            <v/>
          </cell>
          <cell r="T1002">
            <v>0</v>
          </cell>
          <cell r="U1002">
            <v>23.8</v>
          </cell>
        </row>
        <row r="1003">
          <cell r="B1003" t="str">
            <v>Açucena</v>
          </cell>
          <cell r="C1003" t="str">
            <v>-</v>
          </cell>
          <cell r="D1003" t="str">
            <v>-</v>
          </cell>
          <cell r="E1003" t="str">
            <v>-</v>
          </cell>
          <cell r="F1003" t="str">
            <v>-</v>
          </cell>
          <cell r="G1003" t="str">
            <v>-</v>
          </cell>
          <cell r="H1003" t="str">
            <v>-</v>
          </cell>
          <cell r="I1003" t="str">
            <v>-</v>
          </cell>
          <cell r="J1003" t="str">
            <v>-</v>
          </cell>
          <cell r="K1003" t="str">
            <v>-</v>
          </cell>
          <cell r="L1003" t="str">
            <v>-</v>
          </cell>
          <cell r="M1003" t="str">
            <v/>
          </cell>
          <cell r="N1003" t="str">
            <v/>
          </cell>
          <cell r="O1003" t="str">
            <v/>
          </cell>
          <cell r="P1003">
            <v>0</v>
          </cell>
          <cell r="Q1003">
            <v>0</v>
          </cell>
          <cell r="R1003" t="str">
            <v/>
          </cell>
          <cell r="S1003" t="str">
            <v/>
          </cell>
          <cell r="T1003">
            <v>0</v>
          </cell>
          <cell r="U1003">
            <v>23.8</v>
          </cell>
        </row>
        <row r="1004">
          <cell r="B1004" t="str">
            <v>Água Boa</v>
          </cell>
          <cell r="C1004" t="str">
            <v>-</v>
          </cell>
          <cell r="D1004" t="str">
            <v>-</v>
          </cell>
          <cell r="E1004" t="str">
            <v>-</v>
          </cell>
          <cell r="F1004" t="str">
            <v>-</v>
          </cell>
          <cell r="G1004" t="str">
            <v>-</v>
          </cell>
          <cell r="H1004" t="str">
            <v>-</v>
          </cell>
          <cell r="I1004" t="str">
            <v>-</v>
          </cell>
          <cell r="J1004" t="str">
            <v>-</v>
          </cell>
          <cell r="K1004" t="str">
            <v>-</v>
          </cell>
          <cell r="L1004" t="str">
            <v>-</v>
          </cell>
          <cell r="M1004" t="str">
            <v/>
          </cell>
          <cell r="N1004" t="str">
            <v/>
          </cell>
          <cell r="O1004" t="str">
            <v/>
          </cell>
          <cell r="P1004">
            <v>0</v>
          </cell>
          <cell r="Q1004">
            <v>0</v>
          </cell>
          <cell r="R1004" t="str">
            <v/>
          </cell>
          <cell r="S1004" t="str">
            <v/>
          </cell>
          <cell r="T1004">
            <v>0</v>
          </cell>
          <cell r="U1004">
            <v>23.8</v>
          </cell>
        </row>
        <row r="1005">
          <cell r="B1005" t="str">
            <v>Água Comprida</v>
          </cell>
          <cell r="C1005">
            <v>2700</v>
          </cell>
          <cell r="D1005">
            <v>2700</v>
          </cell>
          <cell r="E1005">
            <v>3000</v>
          </cell>
          <cell r="F1005">
            <v>3000</v>
          </cell>
          <cell r="G1005">
            <v>2700</v>
          </cell>
          <cell r="H1005">
            <v>2700</v>
          </cell>
          <cell r="I1005">
            <v>2880</v>
          </cell>
          <cell r="J1005">
            <v>3060</v>
          </cell>
          <cell r="K1005">
            <v>3480</v>
          </cell>
          <cell r="L1005">
            <v>3000</v>
          </cell>
          <cell r="M1005">
            <v>2922</v>
          </cell>
          <cell r="N1005">
            <v>3024</v>
          </cell>
          <cell r="O1005">
            <v>246.6576574931336</v>
          </cell>
          <cell r="P1005">
            <v>8.4413982714967015E-2</v>
          </cell>
          <cell r="Q1005">
            <v>8.4413982714967015E-2</v>
          </cell>
          <cell r="R1005">
            <v>48.7</v>
          </cell>
          <cell r="S1005">
            <v>50.4</v>
          </cell>
          <cell r="T1005">
            <v>58</v>
          </cell>
          <cell r="U1005">
            <v>52.9</v>
          </cell>
        </row>
        <row r="1006">
          <cell r="B1006" t="str">
            <v>Aguanil</v>
          </cell>
          <cell r="C1006" t="str">
            <v>-</v>
          </cell>
          <cell r="D1006" t="str">
            <v>-</v>
          </cell>
          <cell r="E1006" t="str">
            <v>-</v>
          </cell>
          <cell r="F1006" t="str">
            <v>-</v>
          </cell>
          <cell r="G1006" t="str">
            <v>-</v>
          </cell>
          <cell r="H1006" t="str">
            <v>-</v>
          </cell>
          <cell r="I1006" t="str">
            <v>-</v>
          </cell>
          <cell r="J1006" t="str">
            <v>-</v>
          </cell>
          <cell r="K1006">
            <v>3600</v>
          </cell>
          <cell r="L1006">
            <v>3600</v>
          </cell>
          <cell r="M1006">
            <v>3600</v>
          </cell>
          <cell r="N1006">
            <v>3600</v>
          </cell>
          <cell r="O1006">
            <v>0</v>
          </cell>
          <cell r="P1006">
            <v>0</v>
          </cell>
          <cell r="Q1006">
            <v>0</v>
          </cell>
          <cell r="R1006">
            <v>60</v>
          </cell>
          <cell r="S1006">
            <v>60</v>
          </cell>
          <cell r="T1006">
            <v>60</v>
          </cell>
          <cell r="U1006">
            <v>60</v>
          </cell>
        </row>
        <row r="1007">
          <cell r="B1007" t="str">
            <v>Águas Formosas</v>
          </cell>
          <cell r="C1007" t="str">
            <v>-</v>
          </cell>
          <cell r="D1007" t="str">
            <v>-</v>
          </cell>
          <cell r="E1007" t="str">
            <v>-</v>
          </cell>
          <cell r="F1007" t="str">
            <v>-</v>
          </cell>
          <cell r="G1007" t="str">
            <v>-</v>
          </cell>
          <cell r="H1007" t="str">
            <v>-</v>
          </cell>
          <cell r="I1007" t="str">
            <v>-</v>
          </cell>
          <cell r="J1007" t="str">
            <v>-</v>
          </cell>
          <cell r="K1007" t="str">
            <v>-</v>
          </cell>
          <cell r="L1007" t="str">
            <v>-</v>
          </cell>
          <cell r="M1007" t="str">
            <v/>
          </cell>
          <cell r="N1007" t="str">
            <v/>
          </cell>
          <cell r="O1007" t="str">
            <v/>
          </cell>
          <cell r="P1007">
            <v>0</v>
          </cell>
          <cell r="Q1007">
            <v>0</v>
          </cell>
          <cell r="R1007" t="str">
            <v/>
          </cell>
          <cell r="S1007" t="str">
            <v/>
          </cell>
          <cell r="T1007">
            <v>0</v>
          </cell>
          <cell r="U1007">
            <v>23.8</v>
          </cell>
        </row>
        <row r="1008">
          <cell r="B1008" t="str">
            <v>Águas Vermelhas</v>
          </cell>
          <cell r="C1008" t="str">
            <v>-</v>
          </cell>
          <cell r="D1008" t="str">
            <v>-</v>
          </cell>
          <cell r="E1008" t="str">
            <v>-</v>
          </cell>
          <cell r="F1008" t="str">
            <v>-</v>
          </cell>
          <cell r="G1008" t="str">
            <v>-</v>
          </cell>
          <cell r="H1008" t="str">
            <v>-</v>
          </cell>
          <cell r="I1008" t="str">
            <v>-</v>
          </cell>
          <cell r="J1008" t="str">
            <v>-</v>
          </cell>
          <cell r="K1008" t="str">
            <v>-</v>
          </cell>
          <cell r="L1008" t="str">
            <v>-</v>
          </cell>
          <cell r="M1008" t="str">
            <v/>
          </cell>
          <cell r="N1008" t="str">
            <v/>
          </cell>
          <cell r="O1008" t="str">
            <v/>
          </cell>
          <cell r="P1008">
            <v>0</v>
          </cell>
          <cell r="Q1008">
            <v>0</v>
          </cell>
          <cell r="R1008" t="str">
            <v/>
          </cell>
          <cell r="S1008" t="str">
            <v/>
          </cell>
          <cell r="T1008">
            <v>0</v>
          </cell>
          <cell r="U1008">
            <v>23.8</v>
          </cell>
        </row>
        <row r="1009">
          <cell r="B1009" t="str">
            <v>Aimorés</v>
          </cell>
          <cell r="C1009" t="str">
            <v>-</v>
          </cell>
          <cell r="D1009" t="str">
            <v>-</v>
          </cell>
          <cell r="E1009" t="str">
            <v>-</v>
          </cell>
          <cell r="F1009" t="str">
            <v>-</v>
          </cell>
          <cell r="G1009" t="str">
            <v>-</v>
          </cell>
          <cell r="H1009" t="str">
            <v>-</v>
          </cell>
          <cell r="I1009" t="str">
            <v>-</v>
          </cell>
          <cell r="J1009" t="str">
            <v>-</v>
          </cell>
          <cell r="K1009" t="str">
            <v>-</v>
          </cell>
          <cell r="L1009" t="str">
            <v>-</v>
          </cell>
          <cell r="M1009" t="str">
            <v/>
          </cell>
          <cell r="N1009" t="str">
            <v/>
          </cell>
          <cell r="O1009" t="str">
            <v/>
          </cell>
          <cell r="P1009">
            <v>0</v>
          </cell>
          <cell r="Q1009">
            <v>0</v>
          </cell>
          <cell r="R1009" t="str">
            <v/>
          </cell>
          <cell r="S1009" t="str">
            <v/>
          </cell>
          <cell r="T1009">
            <v>0</v>
          </cell>
          <cell r="U1009">
            <v>23.8</v>
          </cell>
        </row>
        <row r="1010">
          <cell r="B1010" t="str">
            <v>Aiuruoca</v>
          </cell>
          <cell r="C1010" t="str">
            <v>-</v>
          </cell>
          <cell r="D1010" t="str">
            <v>-</v>
          </cell>
          <cell r="E1010" t="str">
            <v>-</v>
          </cell>
          <cell r="F1010" t="str">
            <v>-</v>
          </cell>
          <cell r="G1010" t="str">
            <v>-</v>
          </cell>
          <cell r="H1010" t="str">
            <v>-</v>
          </cell>
          <cell r="I1010">
            <v>2000</v>
          </cell>
          <cell r="J1010">
            <v>2600</v>
          </cell>
          <cell r="K1010">
            <v>2900</v>
          </cell>
          <cell r="L1010">
            <v>3000</v>
          </cell>
          <cell r="M1010">
            <v>2625</v>
          </cell>
          <cell r="N1010">
            <v>2625</v>
          </cell>
          <cell r="O1010">
            <v>450</v>
          </cell>
          <cell r="P1010">
            <v>0.17142857142857143</v>
          </cell>
          <cell r="Q1010">
            <v>0.15</v>
          </cell>
          <cell r="R1010">
            <v>43.75</v>
          </cell>
          <cell r="S1010">
            <v>43.75</v>
          </cell>
          <cell r="T1010">
            <v>50</v>
          </cell>
          <cell r="U1010">
            <v>45.9</v>
          </cell>
        </row>
        <row r="1011">
          <cell r="B1011" t="str">
            <v>Alagoa</v>
          </cell>
          <cell r="C1011" t="str">
            <v>-</v>
          </cell>
          <cell r="D1011" t="str">
            <v>-</v>
          </cell>
          <cell r="E1011" t="str">
            <v>-</v>
          </cell>
          <cell r="F1011" t="str">
            <v>-</v>
          </cell>
          <cell r="G1011" t="str">
            <v>-</v>
          </cell>
          <cell r="H1011" t="str">
            <v>-</v>
          </cell>
          <cell r="I1011" t="str">
            <v>-</v>
          </cell>
          <cell r="J1011" t="str">
            <v>-</v>
          </cell>
          <cell r="K1011" t="str">
            <v>-</v>
          </cell>
          <cell r="L1011" t="str">
            <v>-</v>
          </cell>
          <cell r="M1011" t="str">
            <v/>
          </cell>
          <cell r="N1011" t="str">
            <v/>
          </cell>
          <cell r="O1011" t="str">
            <v/>
          </cell>
          <cell r="P1011">
            <v>0</v>
          </cell>
          <cell r="Q1011">
            <v>0</v>
          </cell>
          <cell r="R1011" t="str">
            <v/>
          </cell>
          <cell r="S1011" t="str">
            <v/>
          </cell>
          <cell r="T1011">
            <v>0</v>
          </cell>
          <cell r="U1011">
            <v>23.8</v>
          </cell>
        </row>
        <row r="1012">
          <cell r="B1012" t="str">
            <v>Albertina</v>
          </cell>
          <cell r="C1012" t="str">
            <v>-</v>
          </cell>
          <cell r="D1012" t="str">
            <v>-</v>
          </cell>
          <cell r="E1012" t="str">
            <v>-</v>
          </cell>
          <cell r="F1012" t="str">
            <v>-</v>
          </cell>
          <cell r="G1012" t="str">
            <v>-</v>
          </cell>
          <cell r="H1012" t="str">
            <v>-</v>
          </cell>
          <cell r="I1012" t="str">
            <v>-</v>
          </cell>
          <cell r="J1012" t="str">
            <v>-</v>
          </cell>
          <cell r="K1012" t="str">
            <v>-</v>
          </cell>
          <cell r="L1012" t="str">
            <v>-</v>
          </cell>
          <cell r="M1012" t="str">
            <v/>
          </cell>
          <cell r="N1012" t="str">
            <v/>
          </cell>
          <cell r="O1012" t="str">
            <v/>
          </cell>
          <cell r="P1012">
            <v>0</v>
          </cell>
          <cell r="Q1012">
            <v>0</v>
          </cell>
          <cell r="R1012" t="str">
            <v/>
          </cell>
          <cell r="S1012" t="str">
            <v/>
          </cell>
          <cell r="T1012">
            <v>0</v>
          </cell>
          <cell r="U1012">
            <v>23.8</v>
          </cell>
        </row>
        <row r="1013">
          <cell r="B1013" t="str">
            <v>Além Paraíba</v>
          </cell>
          <cell r="C1013" t="str">
            <v>-</v>
          </cell>
          <cell r="D1013" t="str">
            <v>-</v>
          </cell>
          <cell r="E1013" t="str">
            <v>-</v>
          </cell>
          <cell r="F1013" t="str">
            <v>-</v>
          </cell>
          <cell r="G1013" t="str">
            <v>-</v>
          </cell>
          <cell r="H1013" t="str">
            <v>-</v>
          </cell>
          <cell r="I1013" t="str">
            <v>-</v>
          </cell>
          <cell r="J1013" t="str">
            <v>-</v>
          </cell>
          <cell r="K1013" t="str">
            <v>-</v>
          </cell>
          <cell r="L1013" t="str">
            <v>-</v>
          </cell>
          <cell r="M1013" t="str">
            <v/>
          </cell>
          <cell r="N1013" t="str">
            <v/>
          </cell>
          <cell r="O1013" t="str">
            <v/>
          </cell>
          <cell r="P1013">
            <v>0</v>
          </cell>
          <cell r="Q1013">
            <v>0</v>
          </cell>
          <cell r="R1013" t="str">
            <v/>
          </cell>
          <cell r="S1013" t="str">
            <v/>
          </cell>
          <cell r="T1013">
            <v>0</v>
          </cell>
          <cell r="U1013">
            <v>23.8</v>
          </cell>
        </row>
        <row r="1014">
          <cell r="B1014" t="str">
            <v>Alfenas</v>
          </cell>
          <cell r="C1014">
            <v>2500</v>
          </cell>
          <cell r="D1014">
            <v>3000</v>
          </cell>
          <cell r="E1014">
            <v>3000</v>
          </cell>
          <cell r="F1014">
            <v>3000</v>
          </cell>
          <cell r="G1014">
            <v>2250</v>
          </cell>
          <cell r="H1014">
            <v>2000</v>
          </cell>
          <cell r="I1014">
            <v>3000</v>
          </cell>
          <cell r="J1014">
            <v>3180</v>
          </cell>
          <cell r="K1014">
            <v>3600</v>
          </cell>
          <cell r="L1014">
            <v>3500</v>
          </cell>
          <cell r="M1014">
            <v>2903</v>
          </cell>
          <cell r="N1014">
            <v>3056</v>
          </cell>
          <cell r="O1014">
            <v>512.16425316710877</v>
          </cell>
          <cell r="P1014">
            <v>0.17642585365728858</v>
          </cell>
          <cell r="Q1014">
            <v>0.15</v>
          </cell>
          <cell r="R1014">
            <v>48.383333333333333</v>
          </cell>
          <cell r="S1014">
            <v>50.93333333333333</v>
          </cell>
          <cell r="T1014">
            <v>60</v>
          </cell>
          <cell r="U1014">
            <v>53.5</v>
          </cell>
        </row>
        <row r="1015">
          <cell r="B1015" t="str">
            <v>Alfredo Vasconcelos</v>
          </cell>
          <cell r="C1015" t="str">
            <v>-</v>
          </cell>
          <cell r="D1015" t="str">
            <v>-</v>
          </cell>
          <cell r="E1015" t="str">
            <v>-</v>
          </cell>
          <cell r="F1015" t="str">
            <v>-</v>
          </cell>
          <cell r="G1015" t="str">
            <v>-</v>
          </cell>
          <cell r="H1015" t="str">
            <v>-</v>
          </cell>
          <cell r="I1015" t="str">
            <v>-</v>
          </cell>
          <cell r="J1015" t="str">
            <v>-</v>
          </cell>
          <cell r="K1015" t="str">
            <v>-</v>
          </cell>
          <cell r="L1015" t="str">
            <v>-</v>
          </cell>
          <cell r="M1015" t="str">
            <v/>
          </cell>
          <cell r="N1015" t="str">
            <v/>
          </cell>
          <cell r="O1015" t="str">
            <v/>
          </cell>
          <cell r="P1015">
            <v>0</v>
          </cell>
          <cell r="Q1015">
            <v>0</v>
          </cell>
          <cell r="R1015" t="str">
            <v/>
          </cell>
          <cell r="S1015" t="str">
            <v/>
          </cell>
          <cell r="T1015">
            <v>0</v>
          </cell>
          <cell r="U1015">
            <v>23.8</v>
          </cell>
        </row>
        <row r="1016">
          <cell r="B1016" t="str">
            <v>Almenara</v>
          </cell>
          <cell r="C1016" t="str">
            <v>-</v>
          </cell>
          <cell r="D1016" t="str">
            <v>-</v>
          </cell>
          <cell r="E1016" t="str">
            <v>-</v>
          </cell>
          <cell r="F1016" t="str">
            <v>-</v>
          </cell>
          <cell r="G1016" t="str">
            <v>-</v>
          </cell>
          <cell r="H1016" t="str">
            <v>-</v>
          </cell>
          <cell r="I1016" t="str">
            <v>-</v>
          </cell>
          <cell r="J1016" t="str">
            <v>-</v>
          </cell>
          <cell r="K1016" t="str">
            <v>-</v>
          </cell>
          <cell r="L1016" t="str">
            <v>-</v>
          </cell>
          <cell r="M1016" t="str">
            <v/>
          </cell>
          <cell r="N1016" t="str">
            <v/>
          </cell>
          <cell r="O1016" t="str">
            <v/>
          </cell>
          <cell r="P1016">
            <v>0</v>
          </cell>
          <cell r="Q1016">
            <v>0</v>
          </cell>
          <cell r="R1016" t="str">
            <v/>
          </cell>
          <cell r="S1016" t="str">
            <v/>
          </cell>
          <cell r="T1016">
            <v>0</v>
          </cell>
          <cell r="U1016">
            <v>23.8</v>
          </cell>
        </row>
        <row r="1017">
          <cell r="B1017" t="str">
            <v>Alpercata</v>
          </cell>
          <cell r="C1017" t="str">
            <v>-</v>
          </cell>
          <cell r="D1017" t="str">
            <v>-</v>
          </cell>
          <cell r="E1017" t="str">
            <v>-</v>
          </cell>
          <cell r="F1017" t="str">
            <v>-</v>
          </cell>
          <cell r="G1017" t="str">
            <v>-</v>
          </cell>
          <cell r="H1017" t="str">
            <v>-</v>
          </cell>
          <cell r="I1017" t="str">
            <v>-</v>
          </cell>
          <cell r="J1017" t="str">
            <v>-</v>
          </cell>
          <cell r="K1017" t="str">
            <v>-</v>
          </cell>
          <cell r="L1017" t="str">
            <v>-</v>
          </cell>
          <cell r="M1017" t="str">
            <v/>
          </cell>
          <cell r="N1017" t="str">
            <v/>
          </cell>
          <cell r="O1017" t="str">
            <v/>
          </cell>
          <cell r="P1017">
            <v>0</v>
          </cell>
          <cell r="Q1017">
            <v>0</v>
          </cell>
          <cell r="R1017" t="str">
            <v/>
          </cell>
          <cell r="S1017" t="str">
            <v/>
          </cell>
          <cell r="T1017">
            <v>0</v>
          </cell>
          <cell r="U1017">
            <v>23.8</v>
          </cell>
        </row>
        <row r="1018">
          <cell r="B1018" t="str">
            <v>Alpinópolis</v>
          </cell>
          <cell r="C1018">
            <v>2000</v>
          </cell>
          <cell r="D1018">
            <v>2000</v>
          </cell>
          <cell r="E1018">
            <v>2000</v>
          </cell>
          <cell r="F1018">
            <v>2500</v>
          </cell>
          <cell r="G1018">
            <v>2100</v>
          </cell>
          <cell r="H1018">
            <v>2700</v>
          </cell>
          <cell r="I1018">
            <v>2000</v>
          </cell>
          <cell r="J1018">
            <v>4401</v>
          </cell>
          <cell r="K1018">
            <v>3900</v>
          </cell>
          <cell r="L1018">
            <v>3720</v>
          </cell>
          <cell r="M1018">
            <v>2732.1</v>
          </cell>
          <cell r="N1018">
            <v>3344.2</v>
          </cell>
          <cell r="O1018">
            <v>926.37266919000956</v>
          </cell>
          <cell r="P1018">
            <v>0.33906982511255429</v>
          </cell>
          <cell r="Q1018">
            <v>0.15</v>
          </cell>
          <cell r="R1018">
            <v>45.534999999999997</v>
          </cell>
          <cell r="S1018">
            <v>55.736666666666665</v>
          </cell>
          <cell r="T1018">
            <v>73.349999999999994</v>
          </cell>
          <cell r="U1018">
            <v>58.5</v>
          </cell>
        </row>
        <row r="1019">
          <cell r="B1019" t="str">
            <v>Alterosa</v>
          </cell>
          <cell r="C1019" t="str">
            <v>-</v>
          </cell>
          <cell r="D1019" t="str">
            <v>-</v>
          </cell>
          <cell r="E1019" t="str">
            <v>-</v>
          </cell>
          <cell r="F1019" t="str">
            <v>-</v>
          </cell>
          <cell r="G1019" t="str">
            <v>-</v>
          </cell>
          <cell r="H1019" t="str">
            <v>-</v>
          </cell>
          <cell r="I1019">
            <v>3000</v>
          </cell>
          <cell r="J1019">
            <v>3000</v>
          </cell>
          <cell r="K1019">
            <v>3000</v>
          </cell>
          <cell r="L1019">
            <v>3000</v>
          </cell>
          <cell r="M1019">
            <v>3000</v>
          </cell>
          <cell r="N1019">
            <v>3000</v>
          </cell>
          <cell r="O1019">
            <v>0</v>
          </cell>
          <cell r="P1019">
            <v>0</v>
          </cell>
          <cell r="Q1019">
            <v>0</v>
          </cell>
          <cell r="R1019">
            <v>50</v>
          </cell>
          <cell r="S1019">
            <v>50</v>
          </cell>
          <cell r="T1019">
            <v>50</v>
          </cell>
          <cell r="U1019">
            <v>50</v>
          </cell>
        </row>
        <row r="1020">
          <cell r="B1020" t="str">
            <v>Alto Caparaó</v>
          </cell>
          <cell r="C1020" t="str">
            <v>-</v>
          </cell>
          <cell r="D1020" t="str">
            <v>-</v>
          </cell>
          <cell r="E1020" t="str">
            <v>-</v>
          </cell>
          <cell r="F1020" t="str">
            <v>-</v>
          </cell>
          <cell r="G1020" t="str">
            <v>-</v>
          </cell>
          <cell r="H1020" t="str">
            <v>-</v>
          </cell>
          <cell r="I1020" t="str">
            <v>-</v>
          </cell>
          <cell r="J1020" t="str">
            <v>-</v>
          </cell>
          <cell r="K1020" t="str">
            <v>-</v>
          </cell>
          <cell r="L1020" t="str">
            <v>-</v>
          </cell>
          <cell r="M1020" t="str">
            <v/>
          </cell>
          <cell r="N1020" t="str">
            <v/>
          </cell>
          <cell r="O1020" t="str">
            <v/>
          </cell>
          <cell r="P1020">
            <v>0</v>
          </cell>
          <cell r="Q1020">
            <v>0</v>
          </cell>
          <cell r="R1020" t="str">
            <v/>
          </cell>
          <cell r="S1020" t="str">
            <v/>
          </cell>
          <cell r="T1020">
            <v>0</v>
          </cell>
          <cell r="U1020">
            <v>23.8</v>
          </cell>
        </row>
        <row r="1021">
          <cell r="B1021" t="str">
            <v>Alto Rio Doce</v>
          </cell>
          <cell r="C1021" t="str">
            <v>-</v>
          </cell>
          <cell r="D1021" t="str">
            <v>-</v>
          </cell>
          <cell r="E1021" t="str">
            <v>-</v>
          </cell>
          <cell r="F1021" t="str">
            <v>-</v>
          </cell>
          <cell r="G1021" t="str">
            <v>-</v>
          </cell>
          <cell r="H1021" t="str">
            <v>-</v>
          </cell>
          <cell r="I1021" t="str">
            <v>-</v>
          </cell>
          <cell r="J1021" t="str">
            <v>-</v>
          </cell>
          <cell r="K1021" t="str">
            <v>-</v>
          </cell>
          <cell r="L1021" t="str">
            <v>-</v>
          </cell>
          <cell r="M1021" t="str">
            <v/>
          </cell>
          <cell r="N1021" t="str">
            <v/>
          </cell>
          <cell r="O1021" t="str">
            <v/>
          </cell>
          <cell r="P1021">
            <v>0</v>
          </cell>
          <cell r="Q1021">
            <v>0</v>
          </cell>
          <cell r="R1021" t="str">
            <v/>
          </cell>
          <cell r="S1021" t="str">
            <v/>
          </cell>
          <cell r="T1021">
            <v>0</v>
          </cell>
          <cell r="U1021">
            <v>23.8</v>
          </cell>
        </row>
        <row r="1022">
          <cell r="B1022" t="str">
            <v>Alvarenga</v>
          </cell>
          <cell r="C1022" t="str">
            <v>-</v>
          </cell>
          <cell r="D1022" t="str">
            <v>-</v>
          </cell>
          <cell r="E1022" t="str">
            <v>-</v>
          </cell>
          <cell r="F1022" t="str">
            <v>-</v>
          </cell>
          <cell r="G1022" t="str">
            <v>-</v>
          </cell>
          <cell r="H1022" t="str">
            <v>-</v>
          </cell>
          <cell r="I1022" t="str">
            <v>-</v>
          </cell>
          <cell r="J1022" t="str">
            <v>-</v>
          </cell>
          <cell r="K1022" t="str">
            <v>-</v>
          </cell>
          <cell r="L1022" t="str">
            <v>-</v>
          </cell>
          <cell r="M1022" t="str">
            <v/>
          </cell>
          <cell r="N1022" t="str">
            <v/>
          </cell>
          <cell r="O1022" t="str">
            <v/>
          </cell>
          <cell r="P1022">
            <v>0</v>
          </cell>
          <cell r="Q1022">
            <v>0</v>
          </cell>
          <cell r="R1022" t="str">
            <v/>
          </cell>
          <cell r="S1022" t="str">
            <v/>
          </cell>
          <cell r="T1022">
            <v>0</v>
          </cell>
          <cell r="U1022">
            <v>23.8</v>
          </cell>
        </row>
        <row r="1023">
          <cell r="B1023" t="str">
            <v>Alvinópolis</v>
          </cell>
          <cell r="C1023" t="str">
            <v>-</v>
          </cell>
          <cell r="D1023" t="str">
            <v>-</v>
          </cell>
          <cell r="E1023" t="str">
            <v>-</v>
          </cell>
          <cell r="F1023" t="str">
            <v>-</v>
          </cell>
          <cell r="G1023" t="str">
            <v>-</v>
          </cell>
          <cell r="H1023" t="str">
            <v>-</v>
          </cell>
          <cell r="I1023" t="str">
            <v>-</v>
          </cell>
          <cell r="J1023" t="str">
            <v>-</v>
          </cell>
          <cell r="K1023" t="str">
            <v>-</v>
          </cell>
          <cell r="L1023" t="str">
            <v>-</v>
          </cell>
          <cell r="M1023" t="str">
            <v/>
          </cell>
          <cell r="N1023" t="str">
            <v/>
          </cell>
          <cell r="O1023" t="str">
            <v/>
          </cell>
          <cell r="P1023">
            <v>0</v>
          </cell>
          <cell r="Q1023">
            <v>0</v>
          </cell>
          <cell r="R1023" t="str">
            <v/>
          </cell>
          <cell r="S1023" t="str">
            <v/>
          </cell>
          <cell r="T1023">
            <v>0</v>
          </cell>
          <cell r="U1023">
            <v>23.8</v>
          </cell>
        </row>
        <row r="1024">
          <cell r="B1024" t="str">
            <v>Alvorada de Minas</v>
          </cell>
          <cell r="C1024" t="str">
            <v>-</v>
          </cell>
          <cell r="D1024" t="str">
            <v>-</v>
          </cell>
          <cell r="E1024" t="str">
            <v>-</v>
          </cell>
          <cell r="F1024" t="str">
            <v>-</v>
          </cell>
          <cell r="G1024" t="str">
            <v>-</v>
          </cell>
          <cell r="H1024" t="str">
            <v>-</v>
          </cell>
          <cell r="I1024" t="str">
            <v>-</v>
          </cell>
          <cell r="J1024" t="str">
            <v>-</v>
          </cell>
          <cell r="K1024" t="str">
            <v>-</v>
          </cell>
          <cell r="L1024" t="str">
            <v>-</v>
          </cell>
          <cell r="M1024" t="str">
            <v/>
          </cell>
          <cell r="N1024" t="str">
            <v/>
          </cell>
          <cell r="O1024" t="str">
            <v/>
          </cell>
          <cell r="P1024">
            <v>0</v>
          </cell>
          <cell r="Q1024">
            <v>0</v>
          </cell>
          <cell r="R1024" t="str">
            <v/>
          </cell>
          <cell r="S1024" t="str">
            <v/>
          </cell>
          <cell r="T1024">
            <v>0</v>
          </cell>
          <cell r="U1024">
            <v>23.8</v>
          </cell>
        </row>
        <row r="1025">
          <cell r="B1025" t="str">
            <v>Amparo do Serra</v>
          </cell>
          <cell r="C1025" t="str">
            <v>-</v>
          </cell>
          <cell r="D1025" t="str">
            <v>-</v>
          </cell>
          <cell r="E1025" t="str">
            <v>-</v>
          </cell>
          <cell r="F1025" t="str">
            <v>-</v>
          </cell>
          <cell r="G1025" t="str">
            <v>-</v>
          </cell>
          <cell r="H1025" t="str">
            <v>-</v>
          </cell>
          <cell r="I1025" t="str">
            <v>-</v>
          </cell>
          <cell r="J1025" t="str">
            <v>-</v>
          </cell>
          <cell r="K1025" t="str">
            <v>-</v>
          </cell>
          <cell r="L1025" t="str">
            <v>-</v>
          </cell>
          <cell r="M1025" t="str">
            <v/>
          </cell>
          <cell r="N1025" t="str">
            <v/>
          </cell>
          <cell r="O1025" t="str">
            <v/>
          </cell>
          <cell r="P1025">
            <v>0</v>
          </cell>
          <cell r="Q1025">
            <v>0</v>
          </cell>
          <cell r="R1025" t="str">
            <v/>
          </cell>
          <cell r="S1025" t="str">
            <v/>
          </cell>
          <cell r="T1025">
            <v>0</v>
          </cell>
          <cell r="U1025">
            <v>23.8</v>
          </cell>
        </row>
        <row r="1026">
          <cell r="B1026" t="str">
            <v>Andradas</v>
          </cell>
          <cell r="C1026" t="str">
            <v>-</v>
          </cell>
          <cell r="D1026" t="str">
            <v>-</v>
          </cell>
          <cell r="E1026" t="str">
            <v>-</v>
          </cell>
          <cell r="F1026" t="str">
            <v>-</v>
          </cell>
          <cell r="G1026" t="str">
            <v>-</v>
          </cell>
          <cell r="H1026" t="str">
            <v>-</v>
          </cell>
          <cell r="I1026" t="str">
            <v>-</v>
          </cell>
          <cell r="J1026">
            <v>1840</v>
          </cell>
          <cell r="K1026">
            <v>2400</v>
          </cell>
          <cell r="L1026">
            <v>3700</v>
          </cell>
          <cell r="M1026">
            <v>2646.6666666666665</v>
          </cell>
          <cell r="N1026">
            <v>2646.6666666666665</v>
          </cell>
          <cell r="O1026">
            <v>954.21870309344388</v>
          </cell>
          <cell r="P1026">
            <v>0.36053603391439948</v>
          </cell>
          <cell r="Q1026">
            <v>0.15</v>
          </cell>
          <cell r="R1026">
            <v>44.111111111111107</v>
          </cell>
          <cell r="S1026">
            <v>44.111111111111107</v>
          </cell>
          <cell r="T1026">
            <v>61.666666666666664</v>
          </cell>
          <cell r="U1026">
            <v>46.3</v>
          </cell>
        </row>
        <row r="1027">
          <cell r="B1027" t="str">
            <v>Cachoeira de Pajeú</v>
          </cell>
          <cell r="C1027" t="str">
            <v>-</v>
          </cell>
          <cell r="D1027" t="str">
            <v>-</v>
          </cell>
          <cell r="E1027" t="str">
            <v>-</v>
          </cell>
          <cell r="F1027" t="str">
            <v>-</v>
          </cell>
          <cell r="G1027" t="str">
            <v>-</v>
          </cell>
          <cell r="H1027" t="str">
            <v>-</v>
          </cell>
          <cell r="I1027" t="str">
            <v>-</v>
          </cell>
          <cell r="J1027" t="str">
            <v>-</v>
          </cell>
          <cell r="K1027" t="str">
            <v>-</v>
          </cell>
          <cell r="L1027" t="str">
            <v>-</v>
          </cell>
          <cell r="M1027" t="str">
            <v/>
          </cell>
          <cell r="N1027" t="str">
            <v/>
          </cell>
          <cell r="O1027" t="str">
            <v/>
          </cell>
          <cell r="P1027">
            <v>0</v>
          </cell>
          <cell r="Q1027">
            <v>0</v>
          </cell>
          <cell r="R1027" t="str">
            <v/>
          </cell>
          <cell r="S1027" t="str">
            <v/>
          </cell>
          <cell r="T1027">
            <v>0</v>
          </cell>
          <cell r="U1027">
            <v>23.8</v>
          </cell>
        </row>
        <row r="1028">
          <cell r="B1028" t="str">
            <v>Andrelândia</v>
          </cell>
          <cell r="C1028" t="str">
            <v>-</v>
          </cell>
          <cell r="D1028" t="str">
            <v>-</v>
          </cell>
          <cell r="E1028" t="str">
            <v>-</v>
          </cell>
          <cell r="F1028" t="str">
            <v>-</v>
          </cell>
          <cell r="G1028">
            <v>1200</v>
          </cell>
          <cell r="H1028">
            <v>2400</v>
          </cell>
          <cell r="I1028">
            <v>2300</v>
          </cell>
          <cell r="J1028">
            <v>3800</v>
          </cell>
          <cell r="K1028">
            <v>3780</v>
          </cell>
          <cell r="L1028">
            <v>2700</v>
          </cell>
          <cell r="M1028">
            <v>2696.6666666666665</v>
          </cell>
          <cell r="N1028">
            <v>2996</v>
          </cell>
          <cell r="O1028">
            <v>987.55590559049733</v>
          </cell>
          <cell r="P1028">
            <v>0.36621356202367022</v>
          </cell>
          <cell r="Q1028">
            <v>0.15</v>
          </cell>
          <cell r="R1028">
            <v>44.944444444444443</v>
          </cell>
          <cell r="S1028">
            <v>49.93333333333333</v>
          </cell>
          <cell r="T1028">
            <v>63.333333333333336</v>
          </cell>
          <cell r="U1028">
            <v>52.4</v>
          </cell>
        </row>
        <row r="1029">
          <cell r="B1029" t="str">
            <v>Angelândia</v>
          </cell>
          <cell r="C1029" t="str">
            <v>-</v>
          </cell>
          <cell r="D1029" t="str">
            <v>-</v>
          </cell>
          <cell r="E1029" t="str">
            <v>-</v>
          </cell>
          <cell r="F1029" t="str">
            <v>-</v>
          </cell>
          <cell r="G1029" t="str">
            <v>-</v>
          </cell>
          <cell r="H1029" t="str">
            <v>-</v>
          </cell>
          <cell r="I1029" t="str">
            <v>-</v>
          </cell>
          <cell r="J1029" t="str">
            <v>-</v>
          </cell>
          <cell r="K1029" t="str">
            <v>-</v>
          </cell>
          <cell r="L1029" t="str">
            <v>-</v>
          </cell>
          <cell r="M1029" t="str">
            <v/>
          </cell>
          <cell r="N1029" t="str">
            <v/>
          </cell>
          <cell r="O1029" t="str">
            <v/>
          </cell>
          <cell r="P1029">
            <v>0</v>
          </cell>
          <cell r="Q1029">
            <v>0</v>
          </cell>
          <cell r="R1029" t="str">
            <v/>
          </cell>
          <cell r="S1029" t="str">
            <v/>
          </cell>
          <cell r="T1029">
            <v>0</v>
          </cell>
          <cell r="U1029">
            <v>23.8</v>
          </cell>
        </row>
        <row r="1030">
          <cell r="B1030" t="str">
            <v>Antônio Carlos</v>
          </cell>
          <cell r="C1030" t="str">
            <v>-</v>
          </cell>
          <cell r="D1030" t="str">
            <v>-</v>
          </cell>
          <cell r="E1030" t="str">
            <v>-</v>
          </cell>
          <cell r="F1030" t="str">
            <v>-</v>
          </cell>
          <cell r="G1030" t="str">
            <v>-</v>
          </cell>
          <cell r="H1030" t="str">
            <v>-</v>
          </cell>
          <cell r="I1030" t="str">
            <v>-</v>
          </cell>
          <cell r="J1030" t="str">
            <v>-</v>
          </cell>
          <cell r="K1030" t="str">
            <v>-</v>
          </cell>
          <cell r="L1030" t="str">
            <v>-</v>
          </cell>
          <cell r="M1030" t="str">
            <v/>
          </cell>
          <cell r="N1030" t="str">
            <v/>
          </cell>
          <cell r="O1030" t="str">
            <v/>
          </cell>
          <cell r="P1030">
            <v>0</v>
          </cell>
          <cell r="Q1030">
            <v>0</v>
          </cell>
          <cell r="R1030" t="str">
            <v/>
          </cell>
          <cell r="S1030" t="str">
            <v/>
          </cell>
          <cell r="T1030">
            <v>0</v>
          </cell>
          <cell r="U1030">
            <v>23.8</v>
          </cell>
        </row>
        <row r="1031">
          <cell r="B1031" t="str">
            <v>Antônio Dias</v>
          </cell>
          <cell r="C1031" t="str">
            <v>-</v>
          </cell>
          <cell r="D1031" t="str">
            <v>-</v>
          </cell>
          <cell r="E1031" t="str">
            <v>-</v>
          </cell>
          <cell r="F1031" t="str">
            <v>-</v>
          </cell>
          <cell r="G1031" t="str">
            <v>-</v>
          </cell>
          <cell r="H1031" t="str">
            <v>-</v>
          </cell>
          <cell r="I1031" t="str">
            <v>-</v>
          </cell>
          <cell r="J1031" t="str">
            <v>-</v>
          </cell>
          <cell r="K1031" t="str">
            <v>-</v>
          </cell>
          <cell r="L1031" t="str">
            <v>-</v>
          </cell>
          <cell r="M1031" t="str">
            <v/>
          </cell>
          <cell r="N1031" t="str">
            <v/>
          </cell>
          <cell r="O1031" t="str">
            <v/>
          </cell>
          <cell r="P1031">
            <v>0</v>
          </cell>
          <cell r="Q1031">
            <v>0</v>
          </cell>
          <cell r="R1031" t="str">
            <v/>
          </cell>
          <cell r="S1031" t="str">
            <v/>
          </cell>
          <cell r="T1031">
            <v>0</v>
          </cell>
          <cell r="U1031">
            <v>23.8</v>
          </cell>
        </row>
        <row r="1032">
          <cell r="B1032" t="str">
            <v>Antônio Prado de Minas</v>
          </cell>
          <cell r="C1032" t="str">
            <v>-</v>
          </cell>
          <cell r="D1032" t="str">
            <v>-</v>
          </cell>
          <cell r="E1032" t="str">
            <v>-</v>
          </cell>
          <cell r="F1032" t="str">
            <v>-</v>
          </cell>
          <cell r="G1032" t="str">
            <v>-</v>
          </cell>
          <cell r="H1032" t="str">
            <v>-</v>
          </cell>
          <cell r="I1032" t="str">
            <v>-</v>
          </cell>
          <cell r="J1032" t="str">
            <v>-</v>
          </cell>
          <cell r="K1032" t="str">
            <v>-</v>
          </cell>
          <cell r="L1032" t="str">
            <v>-</v>
          </cell>
          <cell r="M1032" t="str">
            <v/>
          </cell>
          <cell r="N1032" t="str">
            <v/>
          </cell>
          <cell r="O1032" t="str">
            <v/>
          </cell>
          <cell r="P1032">
            <v>0</v>
          </cell>
          <cell r="Q1032">
            <v>0</v>
          </cell>
          <cell r="R1032" t="str">
            <v/>
          </cell>
          <cell r="S1032" t="str">
            <v/>
          </cell>
          <cell r="T1032">
            <v>0</v>
          </cell>
          <cell r="U1032">
            <v>23.8</v>
          </cell>
        </row>
        <row r="1033">
          <cell r="B1033" t="str">
            <v>Araçaí</v>
          </cell>
          <cell r="C1033" t="str">
            <v>-</v>
          </cell>
          <cell r="D1033" t="str">
            <v>-</v>
          </cell>
          <cell r="E1033" t="str">
            <v>-</v>
          </cell>
          <cell r="F1033" t="str">
            <v>-</v>
          </cell>
          <cell r="G1033" t="str">
            <v>-</v>
          </cell>
          <cell r="H1033" t="str">
            <v>-</v>
          </cell>
          <cell r="I1033" t="str">
            <v>-</v>
          </cell>
          <cell r="J1033" t="str">
            <v>-</v>
          </cell>
          <cell r="K1033" t="str">
            <v>-</v>
          </cell>
          <cell r="L1033" t="str">
            <v>-</v>
          </cell>
          <cell r="M1033" t="str">
            <v/>
          </cell>
          <cell r="N1033" t="str">
            <v/>
          </cell>
          <cell r="O1033" t="str">
            <v/>
          </cell>
          <cell r="P1033">
            <v>0</v>
          </cell>
          <cell r="Q1033">
            <v>0</v>
          </cell>
          <cell r="R1033" t="str">
            <v/>
          </cell>
          <cell r="S1033" t="str">
            <v/>
          </cell>
          <cell r="T1033">
            <v>0</v>
          </cell>
          <cell r="U1033">
            <v>23.8</v>
          </cell>
        </row>
        <row r="1034">
          <cell r="B1034" t="str">
            <v>Aracitaba</v>
          </cell>
          <cell r="C1034" t="str">
            <v>-</v>
          </cell>
          <cell r="D1034" t="str">
            <v>-</v>
          </cell>
          <cell r="E1034" t="str">
            <v>-</v>
          </cell>
          <cell r="F1034" t="str">
            <v>-</v>
          </cell>
          <cell r="G1034" t="str">
            <v>-</v>
          </cell>
          <cell r="H1034" t="str">
            <v>-</v>
          </cell>
          <cell r="I1034" t="str">
            <v>-</v>
          </cell>
          <cell r="J1034" t="str">
            <v>-</v>
          </cell>
          <cell r="K1034" t="str">
            <v>-</v>
          </cell>
          <cell r="L1034" t="str">
            <v>-</v>
          </cell>
          <cell r="M1034" t="str">
            <v/>
          </cell>
          <cell r="N1034" t="str">
            <v/>
          </cell>
          <cell r="O1034" t="str">
            <v/>
          </cell>
          <cell r="P1034">
            <v>0</v>
          </cell>
          <cell r="Q1034">
            <v>0</v>
          </cell>
          <cell r="R1034" t="str">
            <v/>
          </cell>
          <cell r="S1034" t="str">
            <v/>
          </cell>
          <cell r="T1034">
            <v>0</v>
          </cell>
          <cell r="U1034">
            <v>23.8</v>
          </cell>
        </row>
        <row r="1035">
          <cell r="B1035" t="str">
            <v>Araçuaí</v>
          </cell>
          <cell r="C1035" t="str">
            <v>-</v>
          </cell>
          <cell r="D1035" t="str">
            <v>-</v>
          </cell>
          <cell r="E1035" t="str">
            <v>-</v>
          </cell>
          <cell r="F1035" t="str">
            <v>-</v>
          </cell>
          <cell r="G1035" t="str">
            <v>-</v>
          </cell>
          <cell r="H1035" t="str">
            <v>-</v>
          </cell>
          <cell r="I1035" t="str">
            <v>-</v>
          </cell>
          <cell r="J1035" t="str">
            <v>-</v>
          </cell>
          <cell r="K1035" t="str">
            <v>-</v>
          </cell>
          <cell r="L1035" t="str">
            <v>-</v>
          </cell>
          <cell r="M1035" t="str">
            <v/>
          </cell>
          <cell r="N1035" t="str">
            <v/>
          </cell>
          <cell r="O1035" t="str">
            <v/>
          </cell>
          <cell r="P1035">
            <v>0</v>
          </cell>
          <cell r="Q1035">
            <v>0</v>
          </cell>
          <cell r="R1035" t="str">
            <v/>
          </cell>
          <cell r="S1035" t="str">
            <v/>
          </cell>
          <cell r="T1035">
            <v>0</v>
          </cell>
          <cell r="U1035">
            <v>23.8</v>
          </cell>
        </row>
        <row r="1036">
          <cell r="B1036" t="str">
            <v>Araguari</v>
          </cell>
          <cell r="C1036">
            <v>3240</v>
          </cell>
          <cell r="D1036">
            <v>3000</v>
          </cell>
          <cell r="E1036">
            <v>3180</v>
          </cell>
          <cell r="F1036">
            <v>3240</v>
          </cell>
          <cell r="G1036">
            <v>3000</v>
          </cell>
          <cell r="H1036">
            <v>3000</v>
          </cell>
          <cell r="I1036">
            <v>3300</v>
          </cell>
          <cell r="J1036">
            <v>3900</v>
          </cell>
          <cell r="K1036">
            <v>3900</v>
          </cell>
          <cell r="L1036">
            <v>3600</v>
          </cell>
          <cell r="M1036">
            <v>3336</v>
          </cell>
          <cell r="N1036">
            <v>3540</v>
          </cell>
          <cell r="O1036">
            <v>347.79304190854651</v>
          </cell>
          <cell r="P1036">
            <v>0.10425450896539164</v>
          </cell>
          <cell r="Q1036">
            <v>0.10425450896539164</v>
          </cell>
          <cell r="R1036">
            <v>55.6</v>
          </cell>
          <cell r="S1036">
            <v>59</v>
          </cell>
          <cell r="T1036">
            <v>65</v>
          </cell>
          <cell r="U1036">
            <v>62</v>
          </cell>
        </row>
        <row r="1037">
          <cell r="B1037" t="str">
            <v>Arantina</v>
          </cell>
          <cell r="C1037" t="str">
            <v>-</v>
          </cell>
          <cell r="D1037" t="str">
            <v>-</v>
          </cell>
          <cell r="E1037" t="str">
            <v>-</v>
          </cell>
          <cell r="F1037" t="str">
            <v>-</v>
          </cell>
          <cell r="G1037" t="str">
            <v>-</v>
          </cell>
          <cell r="H1037" t="str">
            <v>-</v>
          </cell>
          <cell r="I1037" t="str">
            <v>-</v>
          </cell>
          <cell r="J1037" t="str">
            <v>-</v>
          </cell>
          <cell r="K1037" t="str">
            <v>-</v>
          </cell>
          <cell r="L1037" t="str">
            <v>-</v>
          </cell>
          <cell r="M1037" t="str">
            <v/>
          </cell>
          <cell r="N1037" t="str">
            <v/>
          </cell>
          <cell r="O1037" t="str">
            <v/>
          </cell>
          <cell r="P1037">
            <v>0</v>
          </cell>
          <cell r="Q1037">
            <v>0</v>
          </cell>
          <cell r="R1037" t="str">
            <v/>
          </cell>
          <cell r="S1037" t="str">
            <v/>
          </cell>
          <cell r="T1037">
            <v>0</v>
          </cell>
          <cell r="U1037">
            <v>23.8</v>
          </cell>
        </row>
        <row r="1038">
          <cell r="B1038" t="str">
            <v>Araponga</v>
          </cell>
          <cell r="C1038" t="str">
            <v>-</v>
          </cell>
          <cell r="D1038" t="str">
            <v>-</v>
          </cell>
          <cell r="E1038" t="str">
            <v>-</v>
          </cell>
          <cell r="F1038" t="str">
            <v>-</v>
          </cell>
          <cell r="G1038" t="str">
            <v>-</v>
          </cell>
          <cell r="H1038" t="str">
            <v>-</v>
          </cell>
          <cell r="I1038" t="str">
            <v>-</v>
          </cell>
          <cell r="J1038" t="str">
            <v>-</v>
          </cell>
          <cell r="K1038" t="str">
            <v>-</v>
          </cell>
          <cell r="L1038" t="str">
            <v>-</v>
          </cell>
          <cell r="M1038" t="str">
            <v/>
          </cell>
          <cell r="N1038" t="str">
            <v/>
          </cell>
          <cell r="O1038" t="str">
            <v/>
          </cell>
          <cell r="P1038">
            <v>0</v>
          </cell>
          <cell r="Q1038">
            <v>0</v>
          </cell>
          <cell r="R1038" t="str">
            <v/>
          </cell>
          <cell r="S1038" t="str">
            <v/>
          </cell>
          <cell r="T1038">
            <v>0</v>
          </cell>
          <cell r="U1038">
            <v>23.8</v>
          </cell>
        </row>
        <row r="1039">
          <cell r="B1039" t="str">
            <v>Araporã</v>
          </cell>
          <cell r="C1039">
            <v>3000</v>
          </cell>
          <cell r="D1039">
            <v>3000</v>
          </cell>
          <cell r="E1039">
            <v>2704</v>
          </cell>
          <cell r="F1039">
            <v>2800</v>
          </cell>
          <cell r="G1039">
            <v>1960</v>
          </cell>
          <cell r="H1039">
            <v>1960</v>
          </cell>
          <cell r="I1039">
            <v>3000</v>
          </cell>
          <cell r="J1039">
            <v>3540</v>
          </cell>
          <cell r="K1039">
            <v>3450</v>
          </cell>
          <cell r="L1039">
            <v>2880</v>
          </cell>
          <cell r="M1039">
            <v>2829.4</v>
          </cell>
          <cell r="N1039">
            <v>2966</v>
          </cell>
          <cell r="O1039">
            <v>527.91754406662221</v>
          </cell>
          <cell r="P1039">
            <v>0.18658285999385812</v>
          </cell>
          <cell r="Q1039">
            <v>0.15</v>
          </cell>
          <cell r="R1039">
            <v>47.156666666666666</v>
          </cell>
          <cell r="S1039">
            <v>49.43333333333333</v>
          </cell>
          <cell r="T1039">
            <v>59</v>
          </cell>
          <cell r="U1039">
            <v>51.9</v>
          </cell>
        </row>
        <row r="1040">
          <cell r="B1040" t="str">
            <v>Arapuá</v>
          </cell>
          <cell r="C1040" t="str">
            <v>-</v>
          </cell>
          <cell r="D1040" t="str">
            <v>-</v>
          </cell>
          <cell r="E1040" t="str">
            <v>-</v>
          </cell>
          <cell r="F1040" t="str">
            <v>-</v>
          </cell>
          <cell r="G1040" t="str">
            <v>-</v>
          </cell>
          <cell r="H1040" t="str">
            <v>-</v>
          </cell>
          <cell r="I1040" t="str">
            <v>-</v>
          </cell>
          <cell r="J1040" t="str">
            <v>-</v>
          </cell>
          <cell r="K1040" t="str">
            <v>-</v>
          </cell>
          <cell r="L1040" t="str">
            <v>-</v>
          </cell>
          <cell r="M1040" t="str">
            <v/>
          </cell>
          <cell r="N1040" t="str">
            <v/>
          </cell>
          <cell r="O1040" t="str">
            <v/>
          </cell>
          <cell r="P1040">
            <v>0</v>
          </cell>
          <cell r="Q1040">
            <v>0</v>
          </cell>
          <cell r="R1040" t="str">
            <v/>
          </cell>
          <cell r="S1040" t="str">
            <v/>
          </cell>
          <cell r="T1040">
            <v>0</v>
          </cell>
          <cell r="U1040">
            <v>23.8</v>
          </cell>
        </row>
        <row r="1041">
          <cell r="B1041" t="str">
            <v>Araújos</v>
          </cell>
          <cell r="C1041" t="str">
            <v>-</v>
          </cell>
          <cell r="D1041" t="str">
            <v>-</v>
          </cell>
          <cell r="E1041" t="str">
            <v>-</v>
          </cell>
          <cell r="F1041" t="str">
            <v>-</v>
          </cell>
          <cell r="G1041" t="str">
            <v>-</v>
          </cell>
          <cell r="H1041" t="str">
            <v>-</v>
          </cell>
          <cell r="I1041">
            <v>2500</v>
          </cell>
          <cell r="J1041" t="str">
            <v>-</v>
          </cell>
          <cell r="K1041">
            <v>3000</v>
          </cell>
          <cell r="L1041">
            <v>3200</v>
          </cell>
          <cell r="M1041">
            <v>2900</v>
          </cell>
          <cell r="N1041">
            <v>2900</v>
          </cell>
          <cell r="O1041">
            <v>360.55512754639892</v>
          </cell>
          <cell r="P1041">
            <v>0.12432935432634445</v>
          </cell>
          <cell r="Q1041">
            <v>0.12432935432634445</v>
          </cell>
          <cell r="R1041">
            <v>48.333333333333336</v>
          </cell>
          <cell r="S1041">
            <v>48.333333333333336</v>
          </cell>
          <cell r="T1041">
            <v>53.333333333333336</v>
          </cell>
          <cell r="U1041">
            <v>50.8</v>
          </cell>
        </row>
        <row r="1042">
          <cell r="B1042" t="str">
            <v>Araxá</v>
          </cell>
          <cell r="C1042">
            <v>3000</v>
          </cell>
          <cell r="D1042">
            <v>3000</v>
          </cell>
          <cell r="E1042">
            <v>3000</v>
          </cell>
          <cell r="F1042">
            <v>3000</v>
          </cell>
          <cell r="G1042">
            <v>3000</v>
          </cell>
          <cell r="H1042">
            <v>3000</v>
          </cell>
          <cell r="I1042">
            <v>3000</v>
          </cell>
          <cell r="J1042">
            <v>3250</v>
          </cell>
          <cell r="K1042">
            <v>3330</v>
          </cell>
          <cell r="L1042">
            <v>3000</v>
          </cell>
          <cell r="M1042">
            <v>3058</v>
          </cell>
          <cell r="N1042">
            <v>3116</v>
          </cell>
          <cell r="O1042">
            <v>123.72011423639515</v>
          </cell>
          <cell r="P1042">
            <v>4.0457852922300572E-2</v>
          </cell>
          <cell r="Q1042">
            <v>4.0457852922300572E-2</v>
          </cell>
          <cell r="R1042">
            <v>50.966666666666669</v>
          </cell>
          <cell r="S1042">
            <v>51.93333333333333</v>
          </cell>
          <cell r="T1042">
            <v>55.5</v>
          </cell>
          <cell r="U1042">
            <v>54.5</v>
          </cell>
        </row>
        <row r="1043">
          <cell r="B1043" t="str">
            <v>Arceburgo</v>
          </cell>
          <cell r="C1043" t="str">
            <v>-</v>
          </cell>
          <cell r="D1043" t="str">
            <v>-</v>
          </cell>
          <cell r="E1043" t="str">
            <v>-</v>
          </cell>
          <cell r="F1043" t="str">
            <v>-</v>
          </cell>
          <cell r="G1043" t="str">
            <v>-</v>
          </cell>
          <cell r="H1043" t="str">
            <v>-</v>
          </cell>
          <cell r="I1043" t="str">
            <v>-</v>
          </cell>
          <cell r="J1043" t="str">
            <v>-</v>
          </cell>
          <cell r="K1043" t="str">
            <v>-</v>
          </cell>
          <cell r="L1043" t="str">
            <v>-</v>
          </cell>
          <cell r="M1043" t="str">
            <v/>
          </cell>
          <cell r="N1043" t="str">
            <v/>
          </cell>
          <cell r="O1043" t="str">
            <v/>
          </cell>
          <cell r="P1043">
            <v>0</v>
          </cell>
          <cell r="Q1043">
            <v>0</v>
          </cell>
          <cell r="R1043" t="str">
            <v/>
          </cell>
          <cell r="S1043" t="str">
            <v/>
          </cell>
          <cell r="T1043">
            <v>0</v>
          </cell>
          <cell r="U1043">
            <v>23.8</v>
          </cell>
        </row>
        <row r="1044">
          <cell r="B1044" t="str">
            <v>Arcos</v>
          </cell>
          <cell r="C1044" t="str">
            <v>-</v>
          </cell>
          <cell r="D1044" t="str">
            <v>-</v>
          </cell>
          <cell r="E1044" t="str">
            <v>-</v>
          </cell>
          <cell r="F1044" t="str">
            <v>-</v>
          </cell>
          <cell r="G1044" t="str">
            <v>-</v>
          </cell>
          <cell r="H1044" t="str">
            <v>-</v>
          </cell>
          <cell r="I1044" t="str">
            <v>-</v>
          </cell>
          <cell r="J1044">
            <v>3400</v>
          </cell>
          <cell r="K1044">
            <v>3430</v>
          </cell>
          <cell r="L1044">
            <v>4000</v>
          </cell>
          <cell r="M1044">
            <v>3610</v>
          </cell>
          <cell r="N1044">
            <v>3610</v>
          </cell>
          <cell r="O1044">
            <v>338.08283008753932</v>
          </cell>
          <cell r="P1044">
            <v>9.3651753486852993E-2</v>
          </cell>
          <cell r="Q1044">
            <v>9.3651753486852993E-2</v>
          </cell>
          <cell r="R1044">
            <v>60.166666666666664</v>
          </cell>
          <cell r="S1044">
            <v>60.166666666666664</v>
          </cell>
          <cell r="T1044">
            <v>66.666666666666671</v>
          </cell>
          <cell r="U1044">
            <v>63.2</v>
          </cell>
        </row>
        <row r="1045">
          <cell r="B1045" t="str">
            <v>Areado</v>
          </cell>
          <cell r="C1045" t="str">
            <v>-</v>
          </cell>
          <cell r="D1045" t="str">
            <v>-</v>
          </cell>
          <cell r="E1045" t="str">
            <v>-</v>
          </cell>
          <cell r="F1045" t="str">
            <v>-</v>
          </cell>
          <cell r="G1045" t="str">
            <v>-</v>
          </cell>
          <cell r="H1045" t="str">
            <v>-</v>
          </cell>
          <cell r="I1045" t="str">
            <v>-</v>
          </cell>
          <cell r="J1045">
            <v>4095</v>
          </cell>
          <cell r="K1045">
            <v>3900</v>
          </cell>
          <cell r="L1045">
            <v>3600</v>
          </cell>
          <cell r="M1045">
            <v>3865</v>
          </cell>
          <cell r="N1045">
            <v>3865</v>
          </cell>
          <cell r="O1045">
            <v>249.34915279583365</v>
          </cell>
          <cell r="P1045">
            <v>6.4514657903191108E-2</v>
          </cell>
          <cell r="Q1045">
            <v>6.4514657903191108E-2</v>
          </cell>
          <cell r="R1045">
            <v>64.416666666666671</v>
          </cell>
          <cell r="S1045">
            <v>64.416666666666671</v>
          </cell>
          <cell r="T1045">
            <v>68.25</v>
          </cell>
          <cell r="U1045">
            <v>67.599999999999994</v>
          </cell>
        </row>
        <row r="1046">
          <cell r="B1046" t="str">
            <v>Argirita</v>
          </cell>
          <cell r="C1046" t="str">
            <v>-</v>
          </cell>
          <cell r="D1046" t="str">
            <v>-</v>
          </cell>
          <cell r="E1046" t="str">
            <v>-</v>
          </cell>
          <cell r="F1046" t="str">
            <v>-</v>
          </cell>
          <cell r="G1046" t="str">
            <v>-</v>
          </cell>
          <cell r="H1046" t="str">
            <v>-</v>
          </cell>
          <cell r="I1046" t="str">
            <v>-</v>
          </cell>
          <cell r="J1046" t="str">
            <v>-</v>
          </cell>
          <cell r="K1046" t="str">
            <v>-</v>
          </cell>
          <cell r="L1046" t="str">
            <v>-</v>
          </cell>
          <cell r="M1046" t="str">
            <v/>
          </cell>
          <cell r="N1046" t="str">
            <v/>
          </cell>
          <cell r="O1046" t="str">
            <v/>
          </cell>
          <cell r="P1046">
            <v>0</v>
          </cell>
          <cell r="Q1046">
            <v>0</v>
          </cell>
          <cell r="R1046" t="str">
            <v/>
          </cell>
          <cell r="S1046" t="str">
            <v/>
          </cell>
          <cell r="T1046">
            <v>0</v>
          </cell>
          <cell r="U1046">
            <v>23.8</v>
          </cell>
        </row>
        <row r="1047">
          <cell r="B1047" t="str">
            <v>Aricanduva</v>
          </cell>
          <cell r="C1047" t="str">
            <v>-</v>
          </cell>
          <cell r="D1047" t="str">
            <v>-</v>
          </cell>
          <cell r="E1047" t="str">
            <v>-</v>
          </cell>
          <cell r="F1047" t="str">
            <v>-</v>
          </cell>
          <cell r="G1047" t="str">
            <v>-</v>
          </cell>
          <cell r="H1047" t="str">
            <v>-</v>
          </cell>
          <cell r="I1047" t="str">
            <v>-</v>
          </cell>
          <cell r="J1047" t="str">
            <v>-</v>
          </cell>
          <cell r="K1047" t="str">
            <v>-</v>
          </cell>
          <cell r="L1047" t="str">
            <v>-</v>
          </cell>
          <cell r="M1047" t="str">
            <v/>
          </cell>
          <cell r="N1047" t="str">
            <v/>
          </cell>
          <cell r="O1047" t="str">
            <v/>
          </cell>
          <cell r="P1047">
            <v>0</v>
          </cell>
          <cell r="Q1047">
            <v>0</v>
          </cell>
          <cell r="R1047" t="str">
            <v/>
          </cell>
          <cell r="S1047" t="str">
            <v/>
          </cell>
          <cell r="T1047">
            <v>0</v>
          </cell>
          <cell r="U1047">
            <v>23.8</v>
          </cell>
        </row>
        <row r="1048">
          <cell r="B1048" t="str">
            <v>Arinos</v>
          </cell>
          <cell r="C1048">
            <v>2400</v>
          </cell>
          <cell r="D1048">
            <v>1800</v>
          </cell>
          <cell r="E1048">
            <v>3000</v>
          </cell>
          <cell r="F1048">
            <v>2100</v>
          </cell>
          <cell r="G1048">
            <v>2400</v>
          </cell>
          <cell r="H1048">
            <v>2620</v>
          </cell>
          <cell r="I1048">
            <v>2640</v>
          </cell>
          <cell r="J1048">
            <v>3510</v>
          </cell>
          <cell r="K1048">
            <v>3600</v>
          </cell>
          <cell r="L1048">
            <v>3000</v>
          </cell>
          <cell r="M1048">
            <v>2707</v>
          </cell>
          <cell r="N1048">
            <v>3074</v>
          </cell>
          <cell r="O1048">
            <v>577.88983955998629</v>
          </cell>
          <cell r="P1048">
            <v>0.21347980774288375</v>
          </cell>
          <cell r="Q1048">
            <v>0.15</v>
          </cell>
          <cell r="R1048">
            <v>45.116666666666667</v>
          </cell>
          <cell r="S1048">
            <v>51.233333333333334</v>
          </cell>
          <cell r="T1048">
            <v>60</v>
          </cell>
          <cell r="U1048">
            <v>53.8</v>
          </cell>
        </row>
        <row r="1049">
          <cell r="B1049" t="str">
            <v>Astolfo Dutra</v>
          </cell>
          <cell r="C1049" t="str">
            <v>-</v>
          </cell>
          <cell r="D1049" t="str">
            <v>-</v>
          </cell>
          <cell r="E1049" t="str">
            <v>-</v>
          </cell>
          <cell r="F1049" t="str">
            <v>-</v>
          </cell>
          <cell r="G1049" t="str">
            <v>-</v>
          </cell>
          <cell r="H1049" t="str">
            <v>-</v>
          </cell>
          <cell r="I1049" t="str">
            <v>-</v>
          </cell>
          <cell r="J1049" t="str">
            <v>-</v>
          </cell>
          <cell r="K1049" t="str">
            <v>-</v>
          </cell>
          <cell r="L1049" t="str">
            <v>-</v>
          </cell>
          <cell r="M1049" t="str">
            <v/>
          </cell>
          <cell r="N1049" t="str">
            <v/>
          </cell>
          <cell r="O1049" t="str">
            <v/>
          </cell>
          <cell r="P1049">
            <v>0</v>
          </cell>
          <cell r="Q1049">
            <v>0</v>
          </cell>
          <cell r="R1049" t="str">
            <v/>
          </cell>
          <cell r="S1049" t="str">
            <v/>
          </cell>
          <cell r="T1049">
            <v>0</v>
          </cell>
          <cell r="U1049">
            <v>23.8</v>
          </cell>
        </row>
        <row r="1050">
          <cell r="B1050" t="str">
            <v>Ataléia</v>
          </cell>
          <cell r="C1050" t="str">
            <v>-</v>
          </cell>
          <cell r="D1050" t="str">
            <v>-</v>
          </cell>
          <cell r="E1050" t="str">
            <v>-</v>
          </cell>
          <cell r="F1050" t="str">
            <v>-</v>
          </cell>
          <cell r="G1050" t="str">
            <v>-</v>
          </cell>
          <cell r="H1050" t="str">
            <v>-</v>
          </cell>
          <cell r="I1050" t="str">
            <v>-</v>
          </cell>
          <cell r="J1050" t="str">
            <v>-</v>
          </cell>
          <cell r="K1050" t="str">
            <v>-</v>
          </cell>
          <cell r="L1050" t="str">
            <v>-</v>
          </cell>
          <cell r="M1050" t="str">
            <v/>
          </cell>
          <cell r="N1050" t="str">
            <v/>
          </cell>
          <cell r="O1050" t="str">
            <v/>
          </cell>
          <cell r="P1050">
            <v>0</v>
          </cell>
          <cell r="Q1050">
            <v>0</v>
          </cell>
          <cell r="R1050" t="str">
            <v/>
          </cell>
          <cell r="S1050" t="str">
            <v/>
          </cell>
          <cell r="T1050">
            <v>0</v>
          </cell>
          <cell r="U1050">
            <v>23.8</v>
          </cell>
        </row>
        <row r="1051">
          <cell r="B1051" t="str">
            <v>Augusto de Lima</v>
          </cell>
          <cell r="C1051" t="str">
            <v>-</v>
          </cell>
          <cell r="D1051" t="str">
            <v>-</v>
          </cell>
          <cell r="E1051" t="str">
            <v>-</v>
          </cell>
          <cell r="F1051" t="str">
            <v>-</v>
          </cell>
          <cell r="G1051" t="str">
            <v>-</v>
          </cell>
          <cell r="H1051" t="str">
            <v>-</v>
          </cell>
          <cell r="I1051" t="str">
            <v>-</v>
          </cell>
          <cell r="J1051" t="str">
            <v>-</v>
          </cell>
          <cell r="K1051" t="str">
            <v>-</v>
          </cell>
          <cell r="L1051" t="str">
            <v>-</v>
          </cell>
          <cell r="M1051" t="str">
            <v/>
          </cell>
          <cell r="N1051" t="str">
            <v/>
          </cell>
          <cell r="O1051" t="str">
            <v/>
          </cell>
          <cell r="P1051">
            <v>0</v>
          </cell>
          <cell r="Q1051">
            <v>0</v>
          </cell>
          <cell r="R1051" t="str">
            <v/>
          </cell>
          <cell r="S1051" t="str">
            <v/>
          </cell>
          <cell r="T1051">
            <v>0</v>
          </cell>
          <cell r="U1051">
            <v>23.8</v>
          </cell>
        </row>
        <row r="1052">
          <cell r="B1052" t="str">
            <v>Baependi</v>
          </cell>
          <cell r="C1052" t="str">
            <v>-</v>
          </cell>
          <cell r="D1052" t="str">
            <v>-</v>
          </cell>
          <cell r="E1052" t="str">
            <v>-</v>
          </cell>
          <cell r="F1052" t="str">
            <v>-</v>
          </cell>
          <cell r="G1052" t="str">
            <v>-</v>
          </cell>
          <cell r="H1052" t="str">
            <v>-</v>
          </cell>
          <cell r="I1052" t="str">
            <v>-</v>
          </cell>
          <cell r="J1052">
            <v>3200</v>
          </cell>
          <cell r="K1052">
            <v>3200</v>
          </cell>
          <cell r="L1052">
            <v>3000</v>
          </cell>
          <cell r="M1052">
            <v>3133.3333333333335</v>
          </cell>
          <cell r="N1052">
            <v>3133.3333333333335</v>
          </cell>
          <cell r="O1052">
            <v>115.47005383792515</v>
          </cell>
          <cell r="P1052">
            <v>3.6852144841891005E-2</v>
          </cell>
          <cell r="Q1052">
            <v>3.6852144841891005E-2</v>
          </cell>
          <cell r="R1052">
            <v>52.222222222222221</v>
          </cell>
          <cell r="S1052">
            <v>52.222222222222221</v>
          </cell>
          <cell r="T1052">
            <v>53.333333333333336</v>
          </cell>
          <cell r="U1052">
            <v>53.3</v>
          </cell>
        </row>
        <row r="1053">
          <cell r="B1053" t="str">
            <v>Baldim</v>
          </cell>
          <cell r="C1053" t="str">
            <v>-</v>
          </cell>
          <cell r="D1053" t="str">
            <v>-</v>
          </cell>
          <cell r="E1053" t="str">
            <v>-</v>
          </cell>
          <cell r="F1053" t="str">
            <v>-</v>
          </cell>
          <cell r="G1053" t="str">
            <v>-</v>
          </cell>
          <cell r="H1053" t="str">
            <v>-</v>
          </cell>
          <cell r="I1053" t="str">
            <v>-</v>
          </cell>
          <cell r="J1053">
            <v>3120</v>
          </cell>
          <cell r="K1053">
            <v>3180</v>
          </cell>
          <cell r="L1053">
            <v>3000</v>
          </cell>
          <cell r="M1053">
            <v>3100</v>
          </cell>
          <cell r="N1053">
            <v>3100</v>
          </cell>
          <cell r="O1053">
            <v>91.651513899116793</v>
          </cell>
          <cell r="P1053">
            <v>2.9565004483586062E-2</v>
          </cell>
          <cell r="Q1053">
            <v>2.9565004483586062E-2</v>
          </cell>
          <cell r="R1053">
            <v>51.666666666666664</v>
          </cell>
          <cell r="S1053">
            <v>51.666666666666664</v>
          </cell>
          <cell r="T1053">
            <v>53</v>
          </cell>
          <cell r="U1053">
            <v>53</v>
          </cell>
        </row>
        <row r="1054">
          <cell r="B1054" t="str">
            <v>Bambuí</v>
          </cell>
          <cell r="C1054">
            <v>2400</v>
          </cell>
          <cell r="D1054">
            <v>2400</v>
          </cell>
          <cell r="E1054">
            <v>2400</v>
          </cell>
          <cell r="F1054">
            <v>2400</v>
          </cell>
          <cell r="G1054">
            <v>2280</v>
          </cell>
          <cell r="H1054">
            <v>2400</v>
          </cell>
          <cell r="I1054">
            <v>3500</v>
          </cell>
          <cell r="J1054">
            <v>3480</v>
          </cell>
          <cell r="K1054">
            <v>4500</v>
          </cell>
          <cell r="L1054">
            <v>4200</v>
          </cell>
          <cell r="M1054">
            <v>2996</v>
          </cell>
          <cell r="N1054">
            <v>3616</v>
          </cell>
          <cell r="O1054">
            <v>849.0936344126012</v>
          </cell>
          <cell r="P1054">
            <v>0.28340909025787758</v>
          </cell>
          <cell r="Q1054">
            <v>0.15</v>
          </cell>
          <cell r="R1054">
            <v>49.93333333333333</v>
          </cell>
          <cell r="S1054">
            <v>60.266666666666666</v>
          </cell>
          <cell r="T1054">
            <v>75</v>
          </cell>
          <cell r="U1054">
            <v>63.3</v>
          </cell>
        </row>
        <row r="1055">
          <cell r="B1055" t="str">
            <v>Bandeira</v>
          </cell>
          <cell r="C1055" t="str">
            <v>-</v>
          </cell>
          <cell r="D1055" t="str">
            <v>-</v>
          </cell>
          <cell r="E1055" t="str">
            <v>-</v>
          </cell>
          <cell r="F1055" t="str">
            <v>-</v>
          </cell>
          <cell r="G1055" t="str">
            <v>-</v>
          </cell>
          <cell r="H1055" t="str">
            <v>-</v>
          </cell>
          <cell r="I1055" t="str">
            <v>-</v>
          </cell>
          <cell r="J1055" t="str">
            <v>-</v>
          </cell>
          <cell r="K1055" t="str">
            <v>-</v>
          </cell>
          <cell r="L1055" t="str">
            <v>-</v>
          </cell>
          <cell r="M1055" t="str">
            <v/>
          </cell>
          <cell r="N1055" t="str">
            <v/>
          </cell>
          <cell r="O1055" t="str">
            <v/>
          </cell>
          <cell r="P1055">
            <v>0</v>
          </cell>
          <cell r="Q1055">
            <v>0</v>
          </cell>
          <cell r="R1055" t="str">
            <v/>
          </cell>
          <cell r="S1055" t="str">
            <v/>
          </cell>
          <cell r="T1055">
            <v>0</v>
          </cell>
          <cell r="U1055">
            <v>23.8</v>
          </cell>
        </row>
        <row r="1056">
          <cell r="B1056" t="str">
            <v>Bandeira do Sul</v>
          </cell>
          <cell r="C1056" t="str">
            <v>-</v>
          </cell>
          <cell r="D1056" t="str">
            <v>-</v>
          </cell>
          <cell r="E1056" t="str">
            <v>-</v>
          </cell>
          <cell r="F1056" t="str">
            <v>-</v>
          </cell>
          <cell r="G1056" t="str">
            <v>-</v>
          </cell>
          <cell r="H1056" t="str">
            <v>-</v>
          </cell>
          <cell r="I1056" t="str">
            <v>-</v>
          </cell>
          <cell r="J1056">
            <v>3893</v>
          </cell>
          <cell r="K1056">
            <v>3900</v>
          </cell>
          <cell r="L1056" t="str">
            <v>-</v>
          </cell>
          <cell r="M1056">
            <v>3896.5</v>
          </cell>
          <cell r="N1056">
            <v>3896.5</v>
          </cell>
          <cell r="O1056">
            <v>4.9497474683058327</v>
          </cell>
          <cell r="P1056">
            <v>1.270306035751529E-3</v>
          </cell>
          <cell r="Q1056">
            <v>1.270306035751529E-3</v>
          </cell>
          <cell r="R1056">
            <v>64.941666666666663</v>
          </cell>
          <cell r="S1056">
            <v>64.941666666666663</v>
          </cell>
          <cell r="T1056">
            <v>65</v>
          </cell>
          <cell r="U1056">
            <v>65</v>
          </cell>
        </row>
        <row r="1057">
          <cell r="B1057" t="str">
            <v>Barão de Cocais</v>
          </cell>
          <cell r="C1057" t="str">
            <v>-</v>
          </cell>
          <cell r="D1057" t="str">
            <v>-</v>
          </cell>
          <cell r="E1057" t="str">
            <v>-</v>
          </cell>
          <cell r="F1057" t="str">
            <v>-</v>
          </cell>
          <cell r="G1057" t="str">
            <v>-</v>
          </cell>
          <cell r="H1057" t="str">
            <v>-</v>
          </cell>
          <cell r="I1057" t="str">
            <v>-</v>
          </cell>
          <cell r="J1057" t="str">
            <v>-</v>
          </cell>
          <cell r="K1057" t="str">
            <v>-</v>
          </cell>
          <cell r="L1057" t="str">
            <v>-</v>
          </cell>
          <cell r="M1057" t="str">
            <v/>
          </cell>
          <cell r="N1057" t="str">
            <v/>
          </cell>
          <cell r="O1057" t="str">
            <v/>
          </cell>
          <cell r="P1057">
            <v>0</v>
          </cell>
          <cell r="Q1057">
            <v>0</v>
          </cell>
          <cell r="R1057" t="str">
            <v/>
          </cell>
          <cell r="S1057" t="str">
            <v/>
          </cell>
          <cell r="T1057">
            <v>0</v>
          </cell>
          <cell r="U1057">
            <v>23.8</v>
          </cell>
        </row>
        <row r="1058">
          <cell r="B1058" t="str">
            <v>Barão de Monte Alto</v>
          </cell>
          <cell r="C1058" t="str">
            <v>-</v>
          </cell>
          <cell r="D1058" t="str">
            <v>-</v>
          </cell>
          <cell r="E1058" t="str">
            <v>-</v>
          </cell>
          <cell r="F1058" t="str">
            <v>-</v>
          </cell>
          <cell r="G1058" t="str">
            <v>-</v>
          </cell>
          <cell r="H1058" t="str">
            <v>-</v>
          </cell>
          <cell r="I1058" t="str">
            <v>-</v>
          </cell>
          <cell r="J1058" t="str">
            <v>-</v>
          </cell>
          <cell r="K1058" t="str">
            <v>-</v>
          </cell>
          <cell r="L1058" t="str">
            <v>-</v>
          </cell>
          <cell r="M1058" t="str">
            <v/>
          </cell>
          <cell r="N1058" t="str">
            <v/>
          </cell>
          <cell r="O1058" t="str">
            <v/>
          </cell>
          <cell r="P1058">
            <v>0</v>
          </cell>
          <cell r="Q1058">
            <v>0</v>
          </cell>
          <cell r="R1058" t="str">
            <v/>
          </cell>
          <cell r="S1058" t="str">
            <v/>
          </cell>
          <cell r="T1058">
            <v>0</v>
          </cell>
          <cell r="U1058">
            <v>23.8</v>
          </cell>
        </row>
        <row r="1059">
          <cell r="B1059" t="str">
            <v>Barbacena</v>
          </cell>
          <cell r="C1059" t="str">
            <v>-</v>
          </cell>
          <cell r="D1059" t="str">
            <v>-</v>
          </cell>
          <cell r="E1059" t="str">
            <v>-</v>
          </cell>
          <cell r="F1059" t="str">
            <v>-</v>
          </cell>
          <cell r="G1059" t="str">
            <v>-</v>
          </cell>
          <cell r="H1059" t="str">
            <v>-</v>
          </cell>
          <cell r="I1059" t="str">
            <v>-</v>
          </cell>
          <cell r="J1059" t="str">
            <v>-</v>
          </cell>
          <cell r="K1059" t="str">
            <v>-</v>
          </cell>
          <cell r="L1059" t="str">
            <v>-</v>
          </cell>
          <cell r="M1059" t="str">
            <v/>
          </cell>
          <cell r="N1059" t="str">
            <v/>
          </cell>
          <cell r="O1059" t="str">
            <v/>
          </cell>
          <cell r="P1059">
            <v>0</v>
          </cell>
          <cell r="Q1059">
            <v>0</v>
          </cell>
          <cell r="R1059" t="str">
            <v/>
          </cell>
          <cell r="S1059" t="str">
            <v/>
          </cell>
          <cell r="T1059">
            <v>0</v>
          </cell>
          <cell r="U1059">
            <v>23.8</v>
          </cell>
        </row>
        <row r="1060">
          <cell r="B1060" t="str">
            <v>Barra Longa</v>
          </cell>
          <cell r="C1060" t="str">
            <v>-</v>
          </cell>
          <cell r="D1060" t="str">
            <v>-</v>
          </cell>
          <cell r="E1060" t="str">
            <v>-</v>
          </cell>
          <cell r="F1060" t="str">
            <v>-</v>
          </cell>
          <cell r="G1060" t="str">
            <v>-</v>
          </cell>
          <cell r="H1060" t="str">
            <v>-</v>
          </cell>
          <cell r="I1060" t="str">
            <v>-</v>
          </cell>
          <cell r="J1060" t="str">
            <v>-</v>
          </cell>
          <cell r="K1060" t="str">
            <v>-</v>
          </cell>
          <cell r="L1060" t="str">
            <v>-</v>
          </cell>
          <cell r="M1060" t="str">
            <v/>
          </cell>
          <cell r="N1060" t="str">
            <v/>
          </cell>
          <cell r="O1060" t="str">
            <v/>
          </cell>
          <cell r="P1060">
            <v>0</v>
          </cell>
          <cell r="Q1060">
            <v>0</v>
          </cell>
          <cell r="R1060" t="str">
            <v/>
          </cell>
          <cell r="S1060" t="str">
            <v/>
          </cell>
          <cell r="T1060">
            <v>0</v>
          </cell>
          <cell r="U1060">
            <v>23.8</v>
          </cell>
        </row>
        <row r="1061">
          <cell r="B1061" t="str">
            <v>Barroso</v>
          </cell>
          <cell r="C1061" t="str">
            <v>-</v>
          </cell>
          <cell r="D1061" t="str">
            <v>-</v>
          </cell>
          <cell r="E1061" t="str">
            <v>-</v>
          </cell>
          <cell r="F1061" t="str">
            <v>-</v>
          </cell>
          <cell r="G1061" t="str">
            <v>-</v>
          </cell>
          <cell r="H1061" t="str">
            <v>-</v>
          </cell>
          <cell r="I1061" t="str">
            <v>-</v>
          </cell>
          <cell r="J1061" t="str">
            <v>-</v>
          </cell>
          <cell r="K1061" t="str">
            <v>-</v>
          </cell>
          <cell r="L1061" t="str">
            <v>-</v>
          </cell>
          <cell r="M1061" t="str">
            <v/>
          </cell>
          <cell r="N1061" t="str">
            <v/>
          </cell>
          <cell r="O1061" t="str">
            <v/>
          </cell>
          <cell r="P1061">
            <v>0</v>
          </cell>
          <cell r="Q1061">
            <v>0</v>
          </cell>
          <cell r="R1061" t="str">
            <v/>
          </cell>
          <cell r="S1061" t="str">
            <v/>
          </cell>
          <cell r="T1061">
            <v>0</v>
          </cell>
          <cell r="U1061">
            <v>23.8</v>
          </cell>
        </row>
        <row r="1062">
          <cell r="B1062" t="str">
            <v>Bela Vista de Minas</v>
          </cell>
          <cell r="C1062" t="str">
            <v>-</v>
          </cell>
          <cell r="D1062" t="str">
            <v>-</v>
          </cell>
          <cell r="E1062" t="str">
            <v>-</v>
          </cell>
          <cell r="F1062" t="str">
            <v>-</v>
          </cell>
          <cell r="G1062" t="str">
            <v>-</v>
          </cell>
          <cell r="H1062" t="str">
            <v>-</v>
          </cell>
          <cell r="I1062" t="str">
            <v>-</v>
          </cell>
          <cell r="J1062" t="str">
            <v>-</v>
          </cell>
          <cell r="K1062" t="str">
            <v>-</v>
          </cell>
          <cell r="L1062" t="str">
            <v>-</v>
          </cell>
          <cell r="M1062" t="str">
            <v/>
          </cell>
          <cell r="N1062" t="str">
            <v/>
          </cell>
          <cell r="O1062" t="str">
            <v/>
          </cell>
          <cell r="P1062">
            <v>0</v>
          </cell>
          <cell r="Q1062">
            <v>0</v>
          </cell>
          <cell r="R1062" t="str">
            <v/>
          </cell>
          <cell r="S1062" t="str">
            <v/>
          </cell>
          <cell r="T1062">
            <v>0</v>
          </cell>
          <cell r="U1062">
            <v>23.8</v>
          </cell>
        </row>
        <row r="1063">
          <cell r="B1063" t="str">
            <v>Belmiro Braga</v>
          </cell>
          <cell r="C1063" t="str">
            <v>-</v>
          </cell>
          <cell r="D1063" t="str">
            <v>-</v>
          </cell>
          <cell r="E1063" t="str">
            <v>-</v>
          </cell>
          <cell r="F1063" t="str">
            <v>-</v>
          </cell>
          <cell r="G1063" t="str">
            <v>-</v>
          </cell>
          <cell r="H1063" t="str">
            <v>-</v>
          </cell>
          <cell r="I1063" t="str">
            <v>-</v>
          </cell>
          <cell r="J1063" t="str">
            <v>-</v>
          </cell>
          <cell r="K1063" t="str">
            <v>-</v>
          </cell>
          <cell r="L1063" t="str">
            <v>-</v>
          </cell>
          <cell r="M1063" t="str">
            <v/>
          </cell>
          <cell r="N1063" t="str">
            <v/>
          </cell>
          <cell r="O1063" t="str">
            <v/>
          </cell>
          <cell r="P1063">
            <v>0</v>
          </cell>
          <cell r="Q1063">
            <v>0</v>
          </cell>
          <cell r="R1063" t="str">
            <v/>
          </cell>
          <cell r="S1063" t="str">
            <v/>
          </cell>
          <cell r="T1063">
            <v>0</v>
          </cell>
          <cell r="U1063">
            <v>23.8</v>
          </cell>
        </row>
        <row r="1064">
          <cell r="B1064" t="str">
            <v>Belo Horizonte</v>
          </cell>
          <cell r="C1064" t="str">
            <v>...</v>
          </cell>
          <cell r="D1064" t="str">
            <v>...</v>
          </cell>
          <cell r="E1064" t="str">
            <v>...</v>
          </cell>
          <cell r="F1064" t="str">
            <v>...</v>
          </cell>
          <cell r="G1064" t="str">
            <v>...</v>
          </cell>
          <cell r="H1064" t="str">
            <v>...</v>
          </cell>
          <cell r="I1064" t="str">
            <v>...</v>
          </cell>
          <cell r="J1064" t="str">
            <v>...</v>
          </cell>
          <cell r="K1064" t="str">
            <v>...</v>
          </cell>
          <cell r="L1064" t="str">
            <v>...</v>
          </cell>
          <cell r="M1064" t="str">
            <v/>
          </cell>
          <cell r="N1064" t="str">
            <v/>
          </cell>
          <cell r="O1064" t="str">
            <v/>
          </cell>
          <cell r="P1064">
            <v>0</v>
          </cell>
          <cell r="Q1064">
            <v>0</v>
          </cell>
          <cell r="R1064" t="str">
            <v/>
          </cell>
          <cell r="S1064" t="str">
            <v/>
          </cell>
          <cell r="T1064">
            <v>0</v>
          </cell>
          <cell r="U1064">
            <v>23.8</v>
          </cell>
        </row>
        <row r="1065">
          <cell r="B1065" t="str">
            <v>Belo Oriente</v>
          </cell>
          <cell r="C1065" t="str">
            <v>-</v>
          </cell>
          <cell r="D1065" t="str">
            <v>-</v>
          </cell>
          <cell r="E1065" t="str">
            <v>-</v>
          </cell>
          <cell r="F1065" t="str">
            <v>-</v>
          </cell>
          <cell r="G1065" t="str">
            <v>-</v>
          </cell>
          <cell r="H1065" t="str">
            <v>-</v>
          </cell>
          <cell r="I1065" t="str">
            <v>-</v>
          </cell>
          <cell r="J1065" t="str">
            <v>-</v>
          </cell>
          <cell r="K1065" t="str">
            <v>-</v>
          </cell>
          <cell r="L1065" t="str">
            <v>-</v>
          </cell>
          <cell r="M1065" t="str">
            <v/>
          </cell>
          <cell r="N1065" t="str">
            <v/>
          </cell>
          <cell r="O1065" t="str">
            <v/>
          </cell>
          <cell r="P1065">
            <v>0</v>
          </cell>
          <cell r="Q1065">
            <v>0</v>
          </cell>
          <cell r="R1065" t="str">
            <v/>
          </cell>
          <cell r="S1065" t="str">
            <v/>
          </cell>
          <cell r="T1065">
            <v>0</v>
          </cell>
          <cell r="U1065">
            <v>23.8</v>
          </cell>
        </row>
        <row r="1066">
          <cell r="B1066" t="str">
            <v>Belo Vale</v>
          </cell>
          <cell r="C1066" t="str">
            <v>-</v>
          </cell>
          <cell r="D1066" t="str">
            <v>-</v>
          </cell>
          <cell r="E1066" t="str">
            <v>-</v>
          </cell>
          <cell r="F1066" t="str">
            <v>-</v>
          </cell>
          <cell r="G1066" t="str">
            <v>-</v>
          </cell>
          <cell r="H1066" t="str">
            <v>-</v>
          </cell>
          <cell r="I1066" t="str">
            <v>-</v>
          </cell>
          <cell r="J1066" t="str">
            <v>-</v>
          </cell>
          <cell r="K1066" t="str">
            <v>-</v>
          </cell>
          <cell r="L1066" t="str">
            <v>-</v>
          </cell>
          <cell r="M1066" t="str">
            <v/>
          </cell>
          <cell r="N1066" t="str">
            <v/>
          </cell>
          <cell r="O1066" t="str">
            <v/>
          </cell>
          <cell r="P1066">
            <v>0</v>
          </cell>
          <cell r="Q1066">
            <v>0</v>
          </cell>
          <cell r="R1066" t="str">
            <v/>
          </cell>
          <cell r="S1066" t="str">
            <v/>
          </cell>
          <cell r="T1066">
            <v>0</v>
          </cell>
          <cell r="U1066">
            <v>23.8</v>
          </cell>
        </row>
        <row r="1067">
          <cell r="B1067" t="str">
            <v>Berilo</v>
          </cell>
          <cell r="C1067" t="str">
            <v>-</v>
          </cell>
          <cell r="D1067" t="str">
            <v>-</v>
          </cell>
          <cell r="E1067" t="str">
            <v>-</v>
          </cell>
          <cell r="F1067" t="str">
            <v>-</v>
          </cell>
          <cell r="G1067" t="str">
            <v>-</v>
          </cell>
          <cell r="H1067" t="str">
            <v>-</v>
          </cell>
          <cell r="I1067" t="str">
            <v>-</v>
          </cell>
          <cell r="J1067" t="str">
            <v>-</v>
          </cell>
          <cell r="K1067" t="str">
            <v>-</v>
          </cell>
          <cell r="L1067" t="str">
            <v>-</v>
          </cell>
          <cell r="M1067" t="str">
            <v/>
          </cell>
          <cell r="N1067" t="str">
            <v/>
          </cell>
          <cell r="O1067" t="str">
            <v/>
          </cell>
          <cell r="P1067">
            <v>0</v>
          </cell>
          <cell r="Q1067">
            <v>0</v>
          </cell>
          <cell r="R1067" t="str">
            <v/>
          </cell>
          <cell r="S1067" t="str">
            <v/>
          </cell>
          <cell r="T1067">
            <v>0</v>
          </cell>
          <cell r="U1067">
            <v>23.8</v>
          </cell>
        </row>
        <row r="1068">
          <cell r="B1068" t="str">
            <v>Bertópolis</v>
          </cell>
          <cell r="C1068" t="str">
            <v>-</v>
          </cell>
          <cell r="D1068" t="str">
            <v>-</v>
          </cell>
          <cell r="E1068" t="str">
            <v>-</v>
          </cell>
          <cell r="F1068" t="str">
            <v>-</v>
          </cell>
          <cell r="G1068" t="str">
            <v>-</v>
          </cell>
          <cell r="H1068" t="str">
            <v>-</v>
          </cell>
          <cell r="I1068" t="str">
            <v>-</v>
          </cell>
          <cell r="J1068" t="str">
            <v>-</v>
          </cell>
          <cell r="K1068" t="str">
            <v>-</v>
          </cell>
          <cell r="L1068" t="str">
            <v>-</v>
          </cell>
          <cell r="M1068" t="str">
            <v/>
          </cell>
          <cell r="N1068" t="str">
            <v/>
          </cell>
          <cell r="O1068" t="str">
            <v/>
          </cell>
          <cell r="P1068">
            <v>0</v>
          </cell>
          <cell r="Q1068">
            <v>0</v>
          </cell>
          <cell r="R1068" t="str">
            <v/>
          </cell>
          <cell r="S1068" t="str">
            <v/>
          </cell>
          <cell r="T1068">
            <v>0</v>
          </cell>
          <cell r="U1068">
            <v>23.8</v>
          </cell>
        </row>
        <row r="1069">
          <cell r="B1069" t="str">
            <v>Berizal</v>
          </cell>
          <cell r="C1069" t="str">
            <v>-</v>
          </cell>
          <cell r="D1069" t="str">
            <v>-</v>
          </cell>
          <cell r="E1069" t="str">
            <v>-</v>
          </cell>
          <cell r="F1069" t="str">
            <v>-</v>
          </cell>
          <cell r="G1069" t="str">
            <v>-</v>
          </cell>
          <cell r="H1069" t="str">
            <v>-</v>
          </cell>
          <cell r="I1069" t="str">
            <v>-</v>
          </cell>
          <cell r="J1069" t="str">
            <v>-</v>
          </cell>
          <cell r="K1069" t="str">
            <v>-</v>
          </cell>
          <cell r="L1069" t="str">
            <v>-</v>
          </cell>
          <cell r="M1069" t="str">
            <v/>
          </cell>
          <cell r="N1069" t="str">
            <v/>
          </cell>
          <cell r="O1069" t="str">
            <v/>
          </cell>
          <cell r="P1069">
            <v>0</v>
          </cell>
          <cell r="Q1069">
            <v>0</v>
          </cell>
          <cell r="R1069" t="str">
            <v/>
          </cell>
          <cell r="S1069" t="str">
            <v/>
          </cell>
          <cell r="T1069">
            <v>0</v>
          </cell>
          <cell r="U1069">
            <v>23.8</v>
          </cell>
        </row>
        <row r="1070">
          <cell r="B1070" t="str">
            <v>Betim</v>
          </cell>
          <cell r="C1070" t="str">
            <v>-</v>
          </cell>
          <cell r="D1070" t="str">
            <v>-</v>
          </cell>
          <cell r="E1070" t="str">
            <v>-</v>
          </cell>
          <cell r="F1070" t="str">
            <v>-</v>
          </cell>
          <cell r="G1070" t="str">
            <v>-</v>
          </cell>
          <cell r="H1070" t="str">
            <v>-</v>
          </cell>
          <cell r="I1070" t="str">
            <v>-</v>
          </cell>
          <cell r="J1070" t="str">
            <v>-</v>
          </cell>
          <cell r="K1070" t="str">
            <v>-</v>
          </cell>
          <cell r="L1070" t="str">
            <v>-</v>
          </cell>
          <cell r="M1070" t="str">
            <v/>
          </cell>
          <cell r="N1070" t="str">
            <v/>
          </cell>
          <cell r="O1070" t="str">
            <v/>
          </cell>
          <cell r="P1070">
            <v>0</v>
          </cell>
          <cell r="Q1070">
            <v>0</v>
          </cell>
          <cell r="R1070" t="str">
            <v/>
          </cell>
          <cell r="S1070" t="str">
            <v/>
          </cell>
          <cell r="T1070">
            <v>0</v>
          </cell>
          <cell r="U1070">
            <v>23.8</v>
          </cell>
        </row>
        <row r="1071">
          <cell r="B1071" t="str">
            <v>Bias Fortes</v>
          </cell>
          <cell r="C1071" t="str">
            <v>-</v>
          </cell>
          <cell r="D1071" t="str">
            <v>-</v>
          </cell>
          <cell r="E1071" t="str">
            <v>-</v>
          </cell>
          <cell r="F1071" t="str">
            <v>-</v>
          </cell>
          <cell r="G1071" t="str">
            <v>-</v>
          </cell>
          <cell r="H1071" t="str">
            <v>-</v>
          </cell>
          <cell r="I1071" t="str">
            <v>-</v>
          </cell>
          <cell r="J1071" t="str">
            <v>-</v>
          </cell>
          <cell r="K1071" t="str">
            <v>-</v>
          </cell>
          <cell r="L1071" t="str">
            <v>-</v>
          </cell>
          <cell r="M1071" t="str">
            <v/>
          </cell>
          <cell r="N1071" t="str">
            <v/>
          </cell>
          <cell r="O1071" t="str">
            <v/>
          </cell>
          <cell r="P1071">
            <v>0</v>
          </cell>
          <cell r="Q1071">
            <v>0</v>
          </cell>
          <cell r="R1071" t="str">
            <v/>
          </cell>
          <cell r="S1071" t="str">
            <v/>
          </cell>
          <cell r="T1071">
            <v>0</v>
          </cell>
          <cell r="U1071">
            <v>23.8</v>
          </cell>
        </row>
        <row r="1072">
          <cell r="B1072" t="str">
            <v>Bicas</v>
          </cell>
          <cell r="C1072" t="str">
            <v>-</v>
          </cell>
          <cell r="D1072" t="str">
            <v>-</v>
          </cell>
          <cell r="E1072" t="str">
            <v>-</v>
          </cell>
          <cell r="F1072" t="str">
            <v>-</v>
          </cell>
          <cell r="G1072" t="str">
            <v>-</v>
          </cell>
          <cell r="H1072" t="str">
            <v>-</v>
          </cell>
          <cell r="I1072" t="str">
            <v>-</v>
          </cell>
          <cell r="J1072" t="str">
            <v>-</v>
          </cell>
          <cell r="K1072" t="str">
            <v>-</v>
          </cell>
          <cell r="L1072" t="str">
            <v>-</v>
          </cell>
          <cell r="M1072" t="str">
            <v/>
          </cell>
          <cell r="N1072" t="str">
            <v/>
          </cell>
          <cell r="O1072" t="str">
            <v/>
          </cell>
          <cell r="P1072">
            <v>0</v>
          </cell>
          <cell r="Q1072">
            <v>0</v>
          </cell>
          <cell r="R1072" t="str">
            <v/>
          </cell>
          <cell r="S1072" t="str">
            <v/>
          </cell>
          <cell r="T1072">
            <v>0</v>
          </cell>
          <cell r="U1072">
            <v>23.8</v>
          </cell>
        </row>
        <row r="1073">
          <cell r="B1073" t="str">
            <v>Biquinhas</v>
          </cell>
          <cell r="C1073" t="str">
            <v>-</v>
          </cell>
          <cell r="D1073" t="str">
            <v>-</v>
          </cell>
          <cell r="E1073" t="str">
            <v>-</v>
          </cell>
          <cell r="F1073" t="str">
            <v>-</v>
          </cell>
          <cell r="G1073" t="str">
            <v>-</v>
          </cell>
          <cell r="H1073" t="str">
            <v>-</v>
          </cell>
          <cell r="I1073" t="str">
            <v>-</v>
          </cell>
          <cell r="J1073" t="str">
            <v>-</v>
          </cell>
          <cell r="K1073" t="str">
            <v>-</v>
          </cell>
          <cell r="L1073" t="str">
            <v>-</v>
          </cell>
          <cell r="M1073" t="str">
            <v/>
          </cell>
          <cell r="N1073" t="str">
            <v/>
          </cell>
          <cell r="O1073" t="str">
            <v/>
          </cell>
          <cell r="P1073">
            <v>0</v>
          </cell>
          <cell r="Q1073">
            <v>0</v>
          </cell>
          <cell r="R1073" t="str">
            <v/>
          </cell>
          <cell r="S1073" t="str">
            <v/>
          </cell>
          <cell r="T1073">
            <v>0</v>
          </cell>
          <cell r="U1073">
            <v>23.8</v>
          </cell>
        </row>
        <row r="1074">
          <cell r="B1074" t="str">
            <v>Boa Esperança</v>
          </cell>
          <cell r="C1074">
            <v>1250</v>
          </cell>
          <cell r="D1074">
            <v>1250</v>
          </cell>
          <cell r="E1074">
            <v>2100</v>
          </cell>
          <cell r="F1074">
            <v>2800</v>
          </cell>
          <cell r="G1074">
            <v>2000</v>
          </cell>
          <cell r="H1074">
            <v>1680</v>
          </cell>
          <cell r="I1074">
            <v>3000</v>
          </cell>
          <cell r="J1074">
            <v>3500</v>
          </cell>
          <cell r="K1074">
            <v>3600</v>
          </cell>
          <cell r="L1074">
            <v>3600</v>
          </cell>
          <cell r="M1074">
            <v>2478</v>
          </cell>
          <cell r="N1074">
            <v>3076</v>
          </cell>
          <cell r="O1074">
            <v>940.60028114438114</v>
          </cell>
          <cell r="P1074">
            <v>0.3795804201551175</v>
          </cell>
          <cell r="Q1074">
            <v>0.15</v>
          </cell>
          <cell r="R1074">
            <v>41.3</v>
          </cell>
          <cell r="S1074">
            <v>51.266666666666666</v>
          </cell>
          <cell r="T1074">
            <v>60</v>
          </cell>
          <cell r="U1074">
            <v>53.8</v>
          </cell>
        </row>
        <row r="1075">
          <cell r="B1075" t="str">
            <v>Bocaina de Minas</v>
          </cell>
          <cell r="C1075" t="str">
            <v>-</v>
          </cell>
          <cell r="D1075" t="str">
            <v>-</v>
          </cell>
          <cell r="E1075" t="str">
            <v>-</v>
          </cell>
          <cell r="F1075" t="str">
            <v>-</v>
          </cell>
          <cell r="G1075" t="str">
            <v>-</v>
          </cell>
          <cell r="H1075" t="str">
            <v>-</v>
          </cell>
          <cell r="I1075" t="str">
            <v>-</v>
          </cell>
          <cell r="J1075" t="str">
            <v>-</v>
          </cell>
          <cell r="K1075" t="str">
            <v>-</v>
          </cell>
          <cell r="L1075" t="str">
            <v>-</v>
          </cell>
          <cell r="M1075" t="str">
            <v/>
          </cell>
          <cell r="N1075" t="str">
            <v/>
          </cell>
          <cell r="O1075" t="str">
            <v/>
          </cell>
          <cell r="P1075">
            <v>0</v>
          </cell>
          <cell r="Q1075">
            <v>0</v>
          </cell>
          <cell r="R1075" t="str">
            <v/>
          </cell>
          <cell r="S1075" t="str">
            <v/>
          </cell>
          <cell r="T1075">
            <v>0</v>
          </cell>
          <cell r="U1075">
            <v>23.8</v>
          </cell>
        </row>
        <row r="1076">
          <cell r="B1076" t="str">
            <v>Bocaiúva</v>
          </cell>
          <cell r="C1076" t="str">
            <v>-</v>
          </cell>
          <cell r="D1076" t="str">
            <v>-</v>
          </cell>
          <cell r="E1076" t="str">
            <v>-</v>
          </cell>
          <cell r="F1076" t="str">
            <v>-</v>
          </cell>
          <cell r="G1076" t="str">
            <v>-</v>
          </cell>
          <cell r="H1076" t="str">
            <v>-</v>
          </cell>
          <cell r="I1076" t="str">
            <v>-</v>
          </cell>
          <cell r="J1076" t="str">
            <v>-</v>
          </cell>
          <cell r="K1076" t="str">
            <v>-</v>
          </cell>
          <cell r="L1076" t="str">
            <v>-</v>
          </cell>
          <cell r="M1076" t="str">
            <v/>
          </cell>
          <cell r="N1076" t="str">
            <v/>
          </cell>
          <cell r="O1076" t="str">
            <v/>
          </cell>
          <cell r="P1076">
            <v>0</v>
          </cell>
          <cell r="Q1076">
            <v>0</v>
          </cell>
          <cell r="R1076" t="str">
            <v/>
          </cell>
          <cell r="S1076" t="str">
            <v/>
          </cell>
          <cell r="T1076">
            <v>0</v>
          </cell>
          <cell r="U1076">
            <v>23.8</v>
          </cell>
        </row>
        <row r="1077">
          <cell r="B1077" t="str">
            <v>Bom Despacho</v>
          </cell>
          <cell r="C1077">
            <v>2500</v>
          </cell>
          <cell r="D1077">
            <v>2800</v>
          </cell>
          <cell r="E1077">
            <v>2400</v>
          </cell>
          <cell r="F1077">
            <v>3000</v>
          </cell>
          <cell r="G1077">
            <v>2500</v>
          </cell>
          <cell r="H1077">
            <v>2700</v>
          </cell>
          <cell r="I1077">
            <v>3000</v>
          </cell>
          <cell r="J1077">
            <v>2630</v>
          </cell>
          <cell r="K1077">
            <v>3000</v>
          </cell>
          <cell r="L1077">
            <v>3400</v>
          </cell>
          <cell r="M1077">
            <v>2793</v>
          </cell>
          <cell r="N1077">
            <v>2946</v>
          </cell>
          <cell r="O1077">
            <v>308.83472746582254</v>
          </cell>
          <cell r="P1077">
            <v>0.11057455333541802</v>
          </cell>
          <cell r="Q1077">
            <v>0.11057455333541802</v>
          </cell>
          <cell r="R1077">
            <v>46.55</v>
          </cell>
          <cell r="S1077">
            <v>49.1</v>
          </cell>
          <cell r="T1077">
            <v>56.666666666666664</v>
          </cell>
          <cell r="U1077">
            <v>51.6</v>
          </cell>
        </row>
        <row r="1078">
          <cell r="B1078" t="str">
            <v>Bom Jardim de Minas</v>
          </cell>
          <cell r="C1078" t="str">
            <v>-</v>
          </cell>
          <cell r="D1078" t="str">
            <v>-</v>
          </cell>
          <cell r="E1078" t="str">
            <v>-</v>
          </cell>
          <cell r="F1078" t="str">
            <v>-</v>
          </cell>
          <cell r="G1078" t="str">
            <v>-</v>
          </cell>
          <cell r="H1078" t="str">
            <v>-</v>
          </cell>
          <cell r="I1078" t="str">
            <v>-</v>
          </cell>
          <cell r="J1078" t="str">
            <v>-</v>
          </cell>
          <cell r="K1078" t="str">
            <v>-</v>
          </cell>
          <cell r="L1078" t="str">
            <v>-</v>
          </cell>
          <cell r="M1078" t="str">
            <v/>
          </cell>
          <cell r="N1078" t="str">
            <v/>
          </cell>
          <cell r="O1078" t="str">
            <v/>
          </cell>
          <cell r="P1078">
            <v>0</v>
          </cell>
          <cell r="Q1078">
            <v>0</v>
          </cell>
          <cell r="R1078" t="str">
            <v/>
          </cell>
          <cell r="S1078" t="str">
            <v/>
          </cell>
          <cell r="T1078">
            <v>0</v>
          </cell>
          <cell r="U1078">
            <v>23.8</v>
          </cell>
        </row>
        <row r="1079">
          <cell r="B1079" t="str">
            <v>Bom Jesus da Penha</v>
          </cell>
          <cell r="C1079">
            <v>2500</v>
          </cell>
          <cell r="D1079">
            <v>2500</v>
          </cell>
          <cell r="E1079">
            <v>2000</v>
          </cell>
          <cell r="F1079">
            <v>2500</v>
          </cell>
          <cell r="G1079">
            <v>2500</v>
          </cell>
          <cell r="H1079">
            <v>3200</v>
          </cell>
          <cell r="I1079">
            <v>3200</v>
          </cell>
          <cell r="J1079">
            <v>3300</v>
          </cell>
          <cell r="K1079">
            <v>3500</v>
          </cell>
          <cell r="L1079">
            <v>3180</v>
          </cell>
          <cell r="M1079">
            <v>2838</v>
          </cell>
          <cell r="N1079">
            <v>3276</v>
          </cell>
          <cell r="O1079">
            <v>493.28378129519814</v>
          </cell>
          <cell r="P1079">
            <v>0.17381387642536933</v>
          </cell>
          <cell r="Q1079">
            <v>0.15</v>
          </cell>
          <cell r="R1079">
            <v>47.3</v>
          </cell>
          <cell r="S1079">
            <v>54.6</v>
          </cell>
          <cell r="T1079">
            <v>58.333333333333336</v>
          </cell>
          <cell r="U1079">
            <v>57.3</v>
          </cell>
        </row>
        <row r="1080">
          <cell r="B1080" t="str">
            <v>Bom Jesus do Amparo</v>
          </cell>
          <cell r="C1080" t="str">
            <v>-</v>
          </cell>
          <cell r="D1080" t="str">
            <v>-</v>
          </cell>
          <cell r="E1080" t="str">
            <v>-</v>
          </cell>
          <cell r="F1080" t="str">
            <v>-</v>
          </cell>
          <cell r="G1080" t="str">
            <v>-</v>
          </cell>
          <cell r="H1080" t="str">
            <v>-</v>
          </cell>
          <cell r="I1080" t="str">
            <v>-</v>
          </cell>
          <cell r="J1080" t="str">
            <v>-</v>
          </cell>
          <cell r="K1080" t="str">
            <v>-</v>
          </cell>
          <cell r="L1080" t="str">
            <v>-</v>
          </cell>
          <cell r="M1080" t="str">
            <v/>
          </cell>
          <cell r="N1080" t="str">
            <v/>
          </cell>
          <cell r="O1080" t="str">
            <v/>
          </cell>
          <cell r="P1080">
            <v>0</v>
          </cell>
          <cell r="Q1080">
            <v>0</v>
          </cell>
          <cell r="R1080" t="str">
            <v/>
          </cell>
          <cell r="S1080" t="str">
            <v/>
          </cell>
          <cell r="T1080">
            <v>0</v>
          </cell>
          <cell r="U1080">
            <v>23.8</v>
          </cell>
        </row>
        <row r="1081">
          <cell r="B1081" t="str">
            <v>Bom Jesus do Galho</v>
          </cell>
          <cell r="C1081" t="str">
            <v>-</v>
          </cell>
          <cell r="D1081" t="str">
            <v>-</v>
          </cell>
          <cell r="E1081" t="str">
            <v>-</v>
          </cell>
          <cell r="F1081" t="str">
            <v>-</v>
          </cell>
          <cell r="G1081" t="str">
            <v>-</v>
          </cell>
          <cell r="H1081" t="str">
            <v>-</v>
          </cell>
          <cell r="I1081" t="str">
            <v>-</v>
          </cell>
          <cell r="J1081" t="str">
            <v>-</v>
          </cell>
          <cell r="K1081" t="str">
            <v>-</v>
          </cell>
          <cell r="L1081" t="str">
            <v>-</v>
          </cell>
          <cell r="M1081" t="str">
            <v/>
          </cell>
          <cell r="N1081" t="str">
            <v/>
          </cell>
          <cell r="O1081" t="str">
            <v/>
          </cell>
          <cell r="P1081">
            <v>0</v>
          </cell>
          <cell r="Q1081">
            <v>0</v>
          </cell>
          <cell r="R1081" t="str">
            <v/>
          </cell>
          <cell r="S1081" t="str">
            <v/>
          </cell>
          <cell r="T1081">
            <v>0</v>
          </cell>
          <cell r="U1081">
            <v>23.8</v>
          </cell>
        </row>
        <row r="1082">
          <cell r="B1082" t="str">
            <v>Bom Repouso</v>
          </cell>
          <cell r="C1082" t="str">
            <v>-</v>
          </cell>
          <cell r="D1082" t="str">
            <v>-</v>
          </cell>
          <cell r="E1082" t="str">
            <v>-</v>
          </cell>
          <cell r="F1082" t="str">
            <v>-</v>
          </cell>
          <cell r="G1082" t="str">
            <v>-</v>
          </cell>
          <cell r="H1082" t="str">
            <v>-</v>
          </cell>
          <cell r="I1082" t="str">
            <v>-</v>
          </cell>
          <cell r="J1082" t="str">
            <v>-</v>
          </cell>
          <cell r="K1082" t="str">
            <v>-</v>
          </cell>
          <cell r="L1082" t="str">
            <v>-</v>
          </cell>
          <cell r="M1082" t="str">
            <v/>
          </cell>
          <cell r="N1082" t="str">
            <v/>
          </cell>
          <cell r="O1082" t="str">
            <v/>
          </cell>
          <cell r="P1082">
            <v>0</v>
          </cell>
          <cell r="Q1082">
            <v>0</v>
          </cell>
          <cell r="R1082" t="str">
            <v/>
          </cell>
          <cell r="S1082" t="str">
            <v/>
          </cell>
          <cell r="T1082">
            <v>0</v>
          </cell>
          <cell r="U1082">
            <v>23.8</v>
          </cell>
        </row>
        <row r="1083">
          <cell r="B1083" t="str">
            <v>Bom Sucesso</v>
          </cell>
          <cell r="C1083" t="str">
            <v>-</v>
          </cell>
          <cell r="D1083" t="str">
            <v>-</v>
          </cell>
          <cell r="E1083" t="str">
            <v>-</v>
          </cell>
          <cell r="F1083" t="str">
            <v>-</v>
          </cell>
          <cell r="G1083" t="str">
            <v>-</v>
          </cell>
          <cell r="H1083" t="str">
            <v>-</v>
          </cell>
          <cell r="I1083" t="str">
            <v>-</v>
          </cell>
          <cell r="J1083" t="str">
            <v>-</v>
          </cell>
          <cell r="K1083">
            <v>3900</v>
          </cell>
          <cell r="L1083">
            <v>3900</v>
          </cell>
          <cell r="M1083">
            <v>3900</v>
          </cell>
          <cell r="N1083">
            <v>3900</v>
          </cell>
          <cell r="O1083">
            <v>0</v>
          </cell>
          <cell r="P1083">
            <v>0</v>
          </cell>
          <cell r="Q1083">
            <v>0</v>
          </cell>
          <cell r="R1083">
            <v>65</v>
          </cell>
          <cell r="S1083">
            <v>65</v>
          </cell>
          <cell r="T1083">
            <v>65</v>
          </cell>
          <cell r="U1083">
            <v>65</v>
          </cell>
        </row>
        <row r="1084">
          <cell r="B1084" t="str">
            <v>Bonfim</v>
          </cell>
          <cell r="C1084" t="str">
            <v>-</v>
          </cell>
          <cell r="D1084" t="str">
            <v>-</v>
          </cell>
          <cell r="E1084" t="str">
            <v>-</v>
          </cell>
          <cell r="F1084" t="str">
            <v>-</v>
          </cell>
          <cell r="G1084" t="str">
            <v>-</v>
          </cell>
          <cell r="H1084" t="str">
            <v>-</v>
          </cell>
          <cell r="I1084" t="str">
            <v>-</v>
          </cell>
          <cell r="J1084" t="str">
            <v>-</v>
          </cell>
          <cell r="K1084" t="str">
            <v>-</v>
          </cell>
          <cell r="L1084" t="str">
            <v>-</v>
          </cell>
          <cell r="M1084" t="str">
            <v/>
          </cell>
          <cell r="N1084" t="str">
            <v/>
          </cell>
          <cell r="O1084" t="str">
            <v/>
          </cell>
          <cell r="P1084">
            <v>0</v>
          </cell>
          <cell r="Q1084">
            <v>0</v>
          </cell>
          <cell r="R1084" t="str">
            <v/>
          </cell>
          <cell r="S1084" t="str">
            <v/>
          </cell>
          <cell r="T1084">
            <v>0</v>
          </cell>
          <cell r="U1084">
            <v>23.8</v>
          </cell>
        </row>
        <row r="1085">
          <cell r="B1085" t="str">
            <v>Bonfinópolis de Minas</v>
          </cell>
          <cell r="C1085">
            <v>2000</v>
          </cell>
          <cell r="D1085">
            <v>3000</v>
          </cell>
          <cell r="E1085">
            <v>3000</v>
          </cell>
          <cell r="F1085">
            <v>3000</v>
          </cell>
          <cell r="G1085">
            <v>3000</v>
          </cell>
          <cell r="H1085">
            <v>2700</v>
          </cell>
          <cell r="I1085">
            <v>3120</v>
          </cell>
          <cell r="J1085">
            <v>3240</v>
          </cell>
          <cell r="K1085">
            <v>3600</v>
          </cell>
          <cell r="L1085">
            <v>3000</v>
          </cell>
          <cell r="M1085">
            <v>2966</v>
          </cell>
          <cell r="N1085">
            <v>3132</v>
          </cell>
          <cell r="O1085">
            <v>409.66653105503588</v>
          </cell>
          <cell r="P1085">
            <v>0.13812088032873765</v>
          </cell>
          <cell r="Q1085">
            <v>0.13812088032873765</v>
          </cell>
          <cell r="R1085">
            <v>49.43333333333333</v>
          </cell>
          <cell r="S1085">
            <v>52.2</v>
          </cell>
          <cell r="T1085">
            <v>60</v>
          </cell>
          <cell r="U1085">
            <v>54.8</v>
          </cell>
        </row>
        <row r="1086">
          <cell r="B1086" t="str">
            <v>Bonito de Minas</v>
          </cell>
          <cell r="C1086" t="str">
            <v>-</v>
          </cell>
          <cell r="D1086" t="str">
            <v>-</v>
          </cell>
          <cell r="E1086" t="str">
            <v>-</v>
          </cell>
          <cell r="F1086" t="str">
            <v>-</v>
          </cell>
          <cell r="G1086" t="str">
            <v>-</v>
          </cell>
          <cell r="H1086" t="str">
            <v>-</v>
          </cell>
          <cell r="I1086" t="str">
            <v>-</v>
          </cell>
          <cell r="J1086" t="str">
            <v>-</v>
          </cell>
          <cell r="K1086" t="str">
            <v>-</v>
          </cell>
          <cell r="L1086" t="str">
            <v>-</v>
          </cell>
          <cell r="M1086" t="str">
            <v/>
          </cell>
          <cell r="N1086" t="str">
            <v/>
          </cell>
          <cell r="O1086" t="str">
            <v/>
          </cell>
          <cell r="P1086">
            <v>0</v>
          </cell>
          <cell r="Q1086">
            <v>0</v>
          </cell>
          <cell r="R1086" t="str">
            <v/>
          </cell>
          <cell r="S1086" t="str">
            <v/>
          </cell>
          <cell r="T1086">
            <v>0</v>
          </cell>
          <cell r="U1086">
            <v>23.8</v>
          </cell>
        </row>
        <row r="1087">
          <cell r="B1087" t="str">
            <v>Borda da Mata</v>
          </cell>
          <cell r="C1087" t="str">
            <v>-</v>
          </cell>
          <cell r="D1087" t="str">
            <v>-</v>
          </cell>
          <cell r="E1087" t="str">
            <v>-</v>
          </cell>
          <cell r="F1087" t="str">
            <v>-</v>
          </cell>
          <cell r="G1087" t="str">
            <v>-</v>
          </cell>
          <cell r="H1087" t="str">
            <v>-</v>
          </cell>
          <cell r="I1087" t="str">
            <v>-</v>
          </cell>
          <cell r="J1087">
            <v>3600</v>
          </cell>
          <cell r="K1087">
            <v>3600</v>
          </cell>
          <cell r="L1087">
            <v>3000</v>
          </cell>
          <cell r="M1087">
            <v>3400</v>
          </cell>
          <cell r="N1087">
            <v>3400</v>
          </cell>
          <cell r="O1087">
            <v>346.41016151377545</v>
          </cell>
          <cell r="P1087">
            <v>0.10188534162169866</v>
          </cell>
          <cell r="Q1087">
            <v>0.10188534162169866</v>
          </cell>
          <cell r="R1087">
            <v>56.666666666666664</v>
          </cell>
          <cell r="S1087">
            <v>56.666666666666664</v>
          </cell>
          <cell r="T1087">
            <v>60</v>
          </cell>
          <cell r="U1087">
            <v>59.5</v>
          </cell>
        </row>
        <row r="1088">
          <cell r="B1088" t="str">
            <v>Botelhos</v>
          </cell>
          <cell r="C1088" t="str">
            <v>-</v>
          </cell>
          <cell r="D1088" t="str">
            <v>-</v>
          </cell>
          <cell r="E1088" t="str">
            <v>-</v>
          </cell>
          <cell r="F1088" t="str">
            <v>-</v>
          </cell>
          <cell r="G1088" t="str">
            <v>-</v>
          </cell>
          <cell r="H1088">
            <v>3600</v>
          </cell>
          <cell r="I1088">
            <v>3600</v>
          </cell>
          <cell r="J1088" t="str">
            <v>-</v>
          </cell>
          <cell r="K1088">
            <v>4200</v>
          </cell>
          <cell r="L1088">
            <v>4200</v>
          </cell>
          <cell r="M1088">
            <v>3900</v>
          </cell>
          <cell r="N1088">
            <v>3900</v>
          </cell>
          <cell r="O1088">
            <v>346.41016151377545</v>
          </cell>
          <cell r="P1088">
            <v>8.88231183368655E-2</v>
          </cell>
          <cell r="Q1088">
            <v>8.88231183368655E-2</v>
          </cell>
          <cell r="R1088">
            <v>65</v>
          </cell>
          <cell r="S1088">
            <v>65</v>
          </cell>
          <cell r="T1088">
            <v>70</v>
          </cell>
          <cell r="U1088">
            <v>68.3</v>
          </cell>
        </row>
        <row r="1089">
          <cell r="B1089" t="str">
            <v>Botumirim</v>
          </cell>
          <cell r="C1089" t="str">
            <v>-</v>
          </cell>
          <cell r="D1089" t="str">
            <v>-</v>
          </cell>
          <cell r="E1089" t="str">
            <v>-</v>
          </cell>
          <cell r="F1089" t="str">
            <v>-</v>
          </cell>
          <cell r="G1089" t="str">
            <v>-</v>
          </cell>
          <cell r="H1089" t="str">
            <v>-</v>
          </cell>
          <cell r="I1089" t="str">
            <v>-</v>
          </cell>
          <cell r="J1089" t="str">
            <v>-</v>
          </cell>
          <cell r="K1089" t="str">
            <v>-</v>
          </cell>
          <cell r="L1089" t="str">
            <v>-</v>
          </cell>
          <cell r="M1089" t="str">
            <v/>
          </cell>
          <cell r="N1089" t="str">
            <v/>
          </cell>
          <cell r="O1089" t="str">
            <v/>
          </cell>
          <cell r="P1089">
            <v>0</v>
          </cell>
          <cell r="Q1089">
            <v>0</v>
          </cell>
          <cell r="R1089" t="str">
            <v/>
          </cell>
          <cell r="S1089" t="str">
            <v/>
          </cell>
          <cell r="T1089">
            <v>0</v>
          </cell>
          <cell r="U1089">
            <v>23.8</v>
          </cell>
        </row>
        <row r="1090">
          <cell r="B1090" t="str">
            <v>Brasilândia de Minas</v>
          </cell>
          <cell r="C1090" t="str">
            <v>-</v>
          </cell>
          <cell r="D1090" t="str">
            <v>-</v>
          </cell>
          <cell r="E1090">
            <v>3600</v>
          </cell>
          <cell r="F1090">
            <v>3240</v>
          </cell>
          <cell r="G1090">
            <v>2400</v>
          </cell>
          <cell r="H1090">
            <v>2200</v>
          </cell>
          <cell r="I1090">
            <v>2400</v>
          </cell>
          <cell r="J1090">
            <v>4240</v>
          </cell>
          <cell r="K1090">
            <v>3729</v>
          </cell>
          <cell r="L1090">
            <v>5000</v>
          </cell>
          <cell r="M1090">
            <v>3351.125</v>
          </cell>
          <cell r="N1090">
            <v>3513.8</v>
          </cell>
          <cell r="O1090">
            <v>989.97336724638342</v>
          </cell>
          <cell r="P1090">
            <v>0.29541523137644327</v>
          </cell>
          <cell r="Q1090">
            <v>0.15</v>
          </cell>
          <cell r="R1090">
            <v>55.852083333333333</v>
          </cell>
          <cell r="S1090">
            <v>58.56333333333334</v>
          </cell>
          <cell r="T1090">
            <v>83.333333333333329</v>
          </cell>
          <cell r="U1090">
            <v>61.5</v>
          </cell>
        </row>
        <row r="1091">
          <cell r="B1091" t="str">
            <v>Brasília de Minas</v>
          </cell>
          <cell r="C1091" t="str">
            <v>-</v>
          </cell>
          <cell r="D1091" t="str">
            <v>-</v>
          </cell>
          <cell r="E1091" t="str">
            <v>-</v>
          </cell>
          <cell r="F1091" t="str">
            <v>-</v>
          </cell>
          <cell r="G1091" t="str">
            <v>-</v>
          </cell>
          <cell r="H1091" t="str">
            <v>-</v>
          </cell>
          <cell r="I1091" t="str">
            <v>-</v>
          </cell>
          <cell r="J1091" t="str">
            <v>-</v>
          </cell>
          <cell r="K1091" t="str">
            <v>-</v>
          </cell>
          <cell r="L1091" t="str">
            <v>-</v>
          </cell>
          <cell r="M1091" t="str">
            <v/>
          </cell>
          <cell r="N1091" t="str">
            <v/>
          </cell>
          <cell r="O1091" t="str">
            <v/>
          </cell>
          <cell r="P1091">
            <v>0</v>
          </cell>
          <cell r="Q1091">
            <v>0</v>
          </cell>
          <cell r="R1091" t="str">
            <v/>
          </cell>
          <cell r="S1091" t="str">
            <v/>
          </cell>
          <cell r="T1091">
            <v>0</v>
          </cell>
          <cell r="U1091">
            <v>23.8</v>
          </cell>
        </row>
        <row r="1092">
          <cell r="B1092" t="str">
            <v>Brás Pires</v>
          </cell>
          <cell r="C1092" t="str">
            <v>-</v>
          </cell>
          <cell r="D1092" t="str">
            <v>-</v>
          </cell>
          <cell r="E1092" t="str">
            <v>-</v>
          </cell>
          <cell r="F1092" t="str">
            <v>-</v>
          </cell>
          <cell r="G1092" t="str">
            <v>-</v>
          </cell>
          <cell r="H1092" t="str">
            <v>-</v>
          </cell>
          <cell r="I1092" t="str">
            <v>-</v>
          </cell>
          <cell r="J1092" t="str">
            <v>-</v>
          </cell>
          <cell r="K1092" t="str">
            <v>-</v>
          </cell>
          <cell r="L1092" t="str">
            <v>-</v>
          </cell>
          <cell r="M1092" t="str">
            <v/>
          </cell>
          <cell r="N1092" t="str">
            <v/>
          </cell>
          <cell r="O1092" t="str">
            <v/>
          </cell>
          <cell r="P1092">
            <v>0</v>
          </cell>
          <cell r="Q1092">
            <v>0</v>
          </cell>
          <cell r="R1092" t="str">
            <v/>
          </cell>
          <cell r="S1092" t="str">
            <v/>
          </cell>
          <cell r="T1092">
            <v>0</v>
          </cell>
          <cell r="U1092">
            <v>23.8</v>
          </cell>
        </row>
        <row r="1093">
          <cell r="B1093" t="str">
            <v>Braúnas</v>
          </cell>
          <cell r="C1093" t="str">
            <v>-</v>
          </cell>
          <cell r="D1093" t="str">
            <v>-</v>
          </cell>
          <cell r="E1093" t="str">
            <v>-</v>
          </cell>
          <cell r="F1093" t="str">
            <v>-</v>
          </cell>
          <cell r="G1093" t="str">
            <v>-</v>
          </cell>
          <cell r="H1093" t="str">
            <v>-</v>
          </cell>
          <cell r="I1093" t="str">
            <v>-</v>
          </cell>
          <cell r="J1093" t="str">
            <v>-</v>
          </cell>
          <cell r="K1093" t="str">
            <v>-</v>
          </cell>
          <cell r="L1093" t="str">
            <v>-</v>
          </cell>
          <cell r="M1093" t="str">
            <v/>
          </cell>
          <cell r="N1093" t="str">
            <v/>
          </cell>
          <cell r="O1093" t="str">
            <v/>
          </cell>
          <cell r="P1093">
            <v>0</v>
          </cell>
          <cell r="Q1093">
            <v>0</v>
          </cell>
          <cell r="R1093" t="str">
            <v/>
          </cell>
          <cell r="S1093" t="str">
            <v/>
          </cell>
          <cell r="T1093">
            <v>0</v>
          </cell>
          <cell r="U1093">
            <v>23.8</v>
          </cell>
        </row>
        <row r="1094">
          <cell r="B1094" t="str">
            <v>Brazópolis</v>
          </cell>
          <cell r="C1094" t="str">
            <v>-</v>
          </cell>
          <cell r="D1094" t="str">
            <v>-</v>
          </cell>
          <cell r="E1094" t="str">
            <v>-</v>
          </cell>
          <cell r="F1094" t="str">
            <v>-</v>
          </cell>
          <cell r="G1094" t="str">
            <v>-</v>
          </cell>
          <cell r="H1094" t="str">
            <v>-</v>
          </cell>
          <cell r="I1094" t="str">
            <v>-</v>
          </cell>
          <cell r="J1094" t="str">
            <v>-</v>
          </cell>
          <cell r="K1094" t="str">
            <v>-</v>
          </cell>
          <cell r="L1094" t="str">
            <v>-</v>
          </cell>
          <cell r="M1094" t="str">
            <v/>
          </cell>
          <cell r="N1094" t="str">
            <v/>
          </cell>
          <cell r="O1094" t="str">
            <v/>
          </cell>
          <cell r="P1094">
            <v>0</v>
          </cell>
          <cell r="Q1094">
            <v>0</v>
          </cell>
          <cell r="R1094" t="str">
            <v/>
          </cell>
          <cell r="S1094" t="str">
            <v/>
          </cell>
          <cell r="T1094">
            <v>0</v>
          </cell>
          <cell r="U1094">
            <v>23.8</v>
          </cell>
        </row>
        <row r="1095">
          <cell r="B1095" t="str">
            <v>Brumadinho</v>
          </cell>
          <cell r="C1095" t="str">
            <v>-</v>
          </cell>
          <cell r="D1095" t="str">
            <v>-</v>
          </cell>
          <cell r="E1095" t="str">
            <v>-</v>
          </cell>
          <cell r="F1095" t="str">
            <v>-</v>
          </cell>
          <cell r="G1095" t="str">
            <v>-</v>
          </cell>
          <cell r="H1095" t="str">
            <v>-</v>
          </cell>
          <cell r="I1095" t="str">
            <v>-</v>
          </cell>
          <cell r="J1095" t="str">
            <v>-</v>
          </cell>
          <cell r="K1095" t="str">
            <v>-</v>
          </cell>
          <cell r="L1095" t="str">
            <v>-</v>
          </cell>
          <cell r="M1095" t="str">
            <v/>
          </cell>
          <cell r="N1095" t="str">
            <v/>
          </cell>
          <cell r="O1095" t="str">
            <v/>
          </cell>
          <cell r="P1095">
            <v>0</v>
          </cell>
          <cell r="Q1095">
            <v>0</v>
          </cell>
          <cell r="R1095" t="str">
            <v/>
          </cell>
          <cell r="S1095" t="str">
            <v/>
          </cell>
          <cell r="T1095">
            <v>0</v>
          </cell>
          <cell r="U1095">
            <v>23.8</v>
          </cell>
        </row>
        <row r="1096">
          <cell r="B1096" t="str">
            <v>Bueno Brandão</v>
          </cell>
          <cell r="C1096" t="str">
            <v>-</v>
          </cell>
          <cell r="D1096" t="str">
            <v>-</v>
          </cell>
          <cell r="E1096" t="str">
            <v>-</v>
          </cell>
          <cell r="F1096" t="str">
            <v>-</v>
          </cell>
          <cell r="G1096" t="str">
            <v>-</v>
          </cell>
          <cell r="H1096" t="str">
            <v>-</v>
          </cell>
          <cell r="I1096" t="str">
            <v>-</v>
          </cell>
          <cell r="J1096" t="str">
            <v>-</v>
          </cell>
          <cell r="K1096" t="str">
            <v>-</v>
          </cell>
          <cell r="L1096" t="str">
            <v>-</v>
          </cell>
          <cell r="M1096" t="str">
            <v/>
          </cell>
          <cell r="N1096" t="str">
            <v/>
          </cell>
          <cell r="O1096" t="str">
            <v/>
          </cell>
          <cell r="P1096">
            <v>0</v>
          </cell>
          <cell r="Q1096">
            <v>0</v>
          </cell>
          <cell r="R1096" t="str">
            <v/>
          </cell>
          <cell r="S1096" t="str">
            <v/>
          </cell>
          <cell r="T1096">
            <v>0</v>
          </cell>
          <cell r="U1096">
            <v>23.8</v>
          </cell>
        </row>
        <row r="1097">
          <cell r="B1097" t="str">
            <v>Buenópolis</v>
          </cell>
          <cell r="C1097" t="str">
            <v>-</v>
          </cell>
          <cell r="D1097" t="str">
            <v>-</v>
          </cell>
          <cell r="E1097" t="str">
            <v>-</v>
          </cell>
          <cell r="F1097" t="str">
            <v>-</v>
          </cell>
          <cell r="G1097" t="str">
            <v>-</v>
          </cell>
          <cell r="H1097" t="str">
            <v>-</v>
          </cell>
          <cell r="I1097" t="str">
            <v>-</v>
          </cell>
          <cell r="J1097" t="str">
            <v>-</v>
          </cell>
          <cell r="K1097" t="str">
            <v>-</v>
          </cell>
          <cell r="L1097" t="str">
            <v>-</v>
          </cell>
          <cell r="M1097" t="str">
            <v/>
          </cell>
          <cell r="N1097" t="str">
            <v/>
          </cell>
          <cell r="O1097" t="str">
            <v/>
          </cell>
          <cell r="P1097">
            <v>0</v>
          </cell>
          <cell r="Q1097">
            <v>0</v>
          </cell>
          <cell r="R1097" t="str">
            <v/>
          </cell>
          <cell r="S1097" t="str">
            <v/>
          </cell>
          <cell r="T1097">
            <v>0</v>
          </cell>
          <cell r="U1097">
            <v>23.8</v>
          </cell>
        </row>
        <row r="1098">
          <cell r="B1098" t="str">
            <v>Bugre</v>
          </cell>
          <cell r="C1098" t="str">
            <v>-</v>
          </cell>
          <cell r="D1098" t="str">
            <v>-</v>
          </cell>
          <cell r="E1098" t="str">
            <v>-</v>
          </cell>
          <cell r="F1098" t="str">
            <v>-</v>
          </cell>
          <cell r="G1098" t="str">
            <v>-</v>
          </cell>
          <cell r="H1098" t="str">
            <v>-</v>
          </cell>
          <cell r="I1098" t="str">
            <v>-</v>
          </cell>
          <cell r="J1098" t="str">
            <v>-</v>
          </cell>
          <cell r="K1098" t="str">
            <v>-</v>
          </cell>
          <cell r="L1098" t="str">
            <v>-</v>
          </cell>
          <cell r="M1098" t="str">
            <v/>
          </cell>
          <cell r="N1098" t="str">
            <v/>
          </cell>
          <cell r="O1098" t="str">
            <v/>
          </cell>
          <cell r="P1098">
            <v>0</v>
          </cell>
          <cell r="Q1098">
            <v>0</v>
          </cell>
          <cell r="R1098" t="str">
            <v/>
          </cell>
          <cell r="S1098" t="str">
            <v/>
          </cell>
          <cell r="T1098">
            <v>0</v>
          </cell>
          <cell r="U1098">
            <v>23.8</v>
          </cell>
        </row>
        <row r="1099">
          <cell r="B1099" t="str">
            <v>Buritis</v>
          </cell>
          <cell r="C1099">
            <v>2400</v>
          </cell>
          <cell r="D1099">
            <v>3500</v>
          </cell>
          <cell r="E1099">
            <v>3060</v>
          </cell>
          <cell r="F1099">
            <v>2700</v>
          </cell>
          <cell r="G1099">
            <v>2700</v>
          </cell>
          <cell r="H1099">
            <v>2880</v>
          </cell>
          <cell r="I1099">
            <v>3300</v>
          </cell>
          <cell r="J1099">
            <v>3470</v>
          </cell>
          <cell r="K1099">
            <v>4200</v>
          </cell>
          <cell r="L1099">
            <v>2900</v>
          </cell>
          <cell r="M1099">
            <v>3111</v>
          </cell>
          <cell r="N1099">
            <v>3350</v>
          </cell>
          <cell r="O1099">
            <v>521.2900664057712</v>
          </cell>
          <cell r="P1099">
            <v>0.167563505755632</v>
          </cell>
          <cell r="Q1099">
            <v>0.15</v>
          </cell>
          <cell r="R1099">
            <v>51.85</v>
          </cell>
          <cell r="S1099">
            <v>55.833333333333336</v>
          </cell>
          <cell r="T1099">
            <v>70</v>
          </cell>
          <cell r="U1099">
            <v>58.6</v>
          </cell>
        </row>
        <row r="1100">
          <cell r="B1100" t="str">
            <v>Buritizeiro</v>
          </cell>
          <cell r="C1100">
            <v>3500</v>
          </cell>
          <cell r="D1100">
            <v>2400</v>
          </cell>
          <cell r="E1100">
            <v>2400</v>
          </cell>
          <cell r="F1100">
            <v>3500</v>
          </cell>
          <cell r="G1100">
            <v>2600</v>
          </cell>
          <cell r="H1100">
            <v>2500</v>
          </cell>
          <cell r="I1100">
            <v>2953</v>
          </cell>
          <cell r="J1100">
            <v>3803</v>
          </cell>
          <cell r="K1100">
            <v>3684</v>
          </cell>
          <cell r="L1100">
            <v>3400</v>
          </cell>
          <cell r="M1100">
            <v>3074</v>
          </cell>
          <cell r="N1100">
            <v>3268</v>
          </cell>
          <cell r="O1100">
            <v>562.74268838727107</v>
          </cell>
          <cell r="P1100">
            <v>0.18306528574732306</v>
          </cell>
          <cell r="Q1100">
            <v>0.15</v>
          </cell>
          <cell r="R1100">
            <v>51.233333333333334</v>
          </cell>
          <cell r="S1100">
            <v>54.466666666666669</v>
          </cell>
          <cell r="T1100">
            <v>63.383333333333333</v>
          </cell>
          <cell r="U1100">
            <v>57.2</v>
          </cell>
        </row>
        <row r="1101">
          <cell r="B1101" t="str">
            <v>Cabeceira Grande</v>
          </cell>
          <cell r="C1101">
            <v>2700</v>
          </cell>
          <cell r="D1101">
            <v>3300</v>
          </cell>
          <cell r="E1101">
            <v>3300</v>
          </cell>
          <cell r="F1101">
            <v>3000</v>
          </cell>
          <cell r="G1101">
            <v>3000</v>
          </cell>
          <cell r="H1101">
            <v>2800</v>
          </cell>
          <cell r="I1101">
            <v>3300</v>
          </cell>
          <cell r="J1101">
            <v>3500</v>
          </cell>
          <cell r="K1101">
            <v>3600</v>
          </cell>
          <cell r="L1101">
            <v>3063</v>
          </cell>
          <cell r="M1101">
            <v>3156.3</v>
          </cell>
          <cell r="N1101">
            <v>3252.6</v>
          </cell>
          <cell r="O1101">
            <v>292.43652682628795</v>
          </cell>
          <cell r="P1101">
            <v>9.2651689264736534E-2</v>
          </cell>
          <cell r="Q1101">
            <v>9.2651689264736534E-2</v>
          </cell>
          <cell r="R1101">
            <v>52.605000000000004</v>
          </cell>
          <cell r="S1101">
            <v>54.21</v>
          </cell>
          <cell r="T1101">
            <v>60</v>
          </cell>
          <cell r="U1101">
            <v>56.9</v>
          </cell>
        </row>
        <row r="1102">
          <cell r="B1102" t="str">
            <v>Cabo Verde</v>
          </cell>
          <cell r="C1102">
            <v>3000</v>
          </cell>
          <cell r="D1102">
            <v>3000</v>
          </cell>
          <cell r="E1102">
            <v>3000</v>
          </cell>
          <cell r="F1102">
            <v>1000</v>
          </cell>
          <cell r="G1102">
            <v>2400</v>
          </cell>
          <cell r="H1102">
            <v>2400</v>
          </cell>
          <cell r="I1102">
            <v>3600</v>
          </cell>
          <cell r="J1102">
            <v>2760</v>
          </cell>
          <cell r="K1102">
            <v>3000</v>
          </cell>
          <cell r="L1102">
            <v>3200</v>
          </cell>
          <cell r="M1102">
            <v>2736</v>
          </cell>
          <cell r="N1102">
            <v>2992</v>
          </cell>
          <cell r="O1102">
            <v>705.58407641392307</v>
          </cell>
          <cell r="P1102">
            <v>0.25788891681795434</v>
          </cell>
          <cell r="Q1102">
            <v>0.15</v>
          </cell>
          <cell r="R1102">
            <v>45.6</v>
          </cell>
          <cell r="S1102">
            <v>49.866666666666667</v>
          </cell>
          <cell r="T1102">
            <v>60</v>
          </cell>
          <cell r="U1102">
            <v>52.4</v>
          </cell>
        </row>
        <row r="1103">
          <cell r="B1103" t="str">
            <v>Cachoeira da Prata</v>
          </cell>
          <cell r="C1103" t="str">
            <v>-</v>
          </cell>
          <cell r="D1103" t="str">
            <v>-</v>
          </cell>
          <cell r="E1103" t="str">
            <v>-</v>
          </cell>
          <cell r="F1103" t="str">
            <v>-</v>
          </cell>
          <cell r="G1103" t="str">
            <v>-</v>
          </cell>
          <cell r="H1103" t="str">
            <v>...</v>
          </cell>
          <cell r="I1103" t="str">
            <v>...</v>
          </cell>
          <cell r="J1103" t="str">
            <v>-</v>
          </cell>
          <cell r="K1103" t="str">
            <v>-</v>
          </cell>
          <cell r="L1103" t="str">
            <v>-</v>
          </cell>
          <cell r="M1103" t="str">
            <v/>
          </cell>
          <cell r="N1103" t="str">
            <v/>
          </cell>
          <cell r="O1103" t="str">
            <v/>
          </cell>
          <cell r="P1103">
            <v>0</v>
          </cell>
          <cell r="Q1103">
            <v>0</v>
          </cell>
          <cell r="R1103" t="str">
            <v/>
          </cell>
          <cell r="S1103" t="str">
            <v/>
          </cell>
          <cell r="T1103">
            <v>0</v>
          </cell>
          <cell r="U1103">
            <v>23.8</v>
          </cell>
        </row>
        <row r="1104">
          <cell r="B1104" t="str">
            <v>Cachoeira de Minas</v>
          </cell>
          <cell r="C1104" t="str">
            <v>-</v>
          </cell>
          <cell r="D1104" t="str">
            <v>-</v>
          </cell>
          <cell r="E1104" t="str">
            <v>-</v>
          </cell>
          <cell r="F1104" t="str">
            <v>-</v>
          </cell>
          <cell r="G1104" t="str">
            <v>-</v>
          </cell>
          <cell r="H1104" t="str">
            <v>-</v>
          </cell>
          <cell r="I1104" t="str">
            <v>-</v>
          </cell>
          <cell r="J1104" t="str">
            <v>-</v>
          </cell>
          <cell r="K1104" t="str">
            <v>-</v>
          </cell>
          <cell r="L1104" t="str">
            <v>-</v>
          </cell>
          <cell r="M1104" t="str">
            <v/>
          </cell>
          <cell r="N1104" t="str">
            <v/>
          </cell>
          <cell r="O1104" t="str">
            <v/>
          </cell>
          <cell r="P1104">
            <v>0</v>
          </cell>
          <cell r="Q1104">
            <v>0</v>
          </cell>
          <cell r="R1104" t="str">
            <v/>
          </cell>
          <cell r="S1104" t="str">
            <v/>
          </cell>
          <cell r="T1104">
            <v>0</v>
          </cell>
          <cell r="U1104">
            <v>23.8</v>
          </cell>
        </row>
        <row r="1105">
          <cell r="B1105" t="str">
            <v>Cachoeira Dourada</v>
          </cell>
          <cell r="C1105">
            <v>3000</v>
          </cell>
          <cell r="D1105">
            <v>2100</v>
          </cell>
          <cell r="E1105">
            <v>3100</v>
          </cell>
          <cell r="F1105">
            <v>3100</v>
          </cell>
          <cell r="G1105">
            <v>2700</v>
          </cell>
          <cell r="H1105">
            <v>3200</v>
          </cell>
          <cell r="I1105">
            <v>3400</v>
          </cell>
          <cell r="J1105">
            <v>3600</v>
          </cell>
          <cell r="K1105">
            <v>3840</v>
          </cell>
          <cell r="L1105">
            <v>3200</v>
          </cell>
          <cell r="M1105">
            <v>3124</v>
          </cell>
          <cell r="N1105">
            <v>3448</v>
          </cell>
          <cell r="O1105">
            <v>479.79625305377743</v>
          </cell>
          <cell r="P1105">
            <v>0.15358394784051774</v>
          </cell>
          <cell r="Q1105">
            <v>0.15</v>
          </cell>
          <cell r="R1105">
            <v>52.06666666666667</v>
          </cell>
          <cell r="S1105">
            <v>57.466666666666669</v>
          </cell>
          <cell r="T1105">
            <v>64</v>
          </cell>
          <cell r="U1105">
            <v>60.3</v>
          </cell>
        </row>
        <row r="1106">
          <cell r="B1106" t="str">
            <v>Caetanópolis</v>
          </cell>
          <cell r="C1106" t="str">
            <v>-</v>
          </cell>
          <cell r="D1106" t="str">
            <v>-</v>
          </cell>
          <cell r="E1106" t="str">
            <v>-</v>
          </cell>
          <cell r="F1106" t="str">
            <v>-</v>
          </cell>
          <cell r="G1106" t="str">
            <v>-</v>
          </cell>
          <cell r="H1106" t="str">
            <v>-</v>
          </cell>
          <cell r="I1106" t="str">
            <v>-</v>
          </cell>
          <cell r="J1106" t="str">
            <v>-</v>
          </cell>
          <cell r="K1106" t="str">
            <v>-</v>
          </cell>
          <cell r="L1106" t="str">
            <v>-</v>
          </cell>
          <cell r="M1106" t="str">
            <v/>
          </cell>
          <cell r="N1106" t="str">
            <v/>
          </cell>
          <cell r="O1106" t="str">
            <v/>
          </cell>
          <cell r="P1106">
            <v>0</v>
          </cell>
          <cell r="Q1106">
            <v>0</v>
          </cell>
          <cell r="R1106" t="str">
            <v/>
          </cell>
          <cell r="S1106" t="str">
            <v/>
          </cell>
          <cell r="T1106">
            <v>0</v>
          </cell>
          <cell r="U1106">
            <v>23.8</v>
          </cell>
        </row>
        <row r="1107">
          <cell r="B1107" t="str">
            <v>Caeté</v>
          </cell>
          <cell r="C1107" t="str">
            <v>-</v>
          </cell>
          <cell r="D1107" t="str">
            <v>-</v>
          </cell>
          <cell r="E1107" t="str">
            <v>-</v>
          </cell>
          <cell r="F1107" t="str">
            <v>-</v>
          </cell>
          <cell r="G1107" t="str">
            <v>-</v>
          </cell>
          <cell r="H1107" t="str">
            <v>-</v>
          </cell>
          <cell r="I1107" t="str">
            <v>-</v>
          </cell>
          <cell r="J1107" t="str">
            <v>-</v>
          </cell>
          <cell r="K1107" t="str">
            <v>-</v>
          </cell>
          <cell r="L1107" t="str">
            <v>-</v>
          </cell>
          <cell r="M1107" t="str">
            <v/>
          </cell>
          <cell r="N1107" t="str">
            <v/>
          </cell>
          <cell r="O1107" t="str">
            <v/>
          </cell>
          <cell r="P1107">
            <v>0</v>
          </cell>
          <cell r="Q1107">
            <v>0</v>
          </cell>
          <cell r="R1107" t="str">
            <v/>
          </cell>
          <cell r="S1107" t="str">
            <v/>
          </cell>
          <cell r="T1107">
            <v>0</v>
          </cell>
          <cell r="U1107">
            <v>23.8</v>
          </cell>
        </row>
        <row r="1108">
          <cell r="B1108" t="str">
            <v>Caiana</v>
          </cell>
          <cell r="C1108" t="str">
            <v>-</v>
          </cell>
          <cell r="D1108" t="str">
            <v>-</v>
          </cell>
          <cell r="E1108" t="str">
            <v>-</v>
          </cell>
          <cell r="F1108" t="str">
            <v>-</v>
          </cell>
          <cell r="G1108" t="str">
            <v>-</v>
          </cell>
          <cell r="H1108" t="str">
            <v>-</v>
          </cell>
          <cell r="I1108" t="str">
            <v>-</v>
          </cell>
          <cell r="J1108" t="str">
            <v>-</v>
          </cell>
          <cell r="K1108" t="str">
            <v>-</v>
          </cell>
          <cell r="L1108" t="str">
            <v>-</v>
          </cell>
          <cell r="M1108" t="str">
            <v/>
          </cell>
          <cell r="N1108" t="str">
            <v/>
          </cell>
          <cell r="O1108" t="str">
            <v/>
          </cell>
          <cell r="P1108">
            <v>0</v>
          </cell>
          <cell r="Q1108">
            <v>0</v>
          </cell>
          <cell r="R1108" t="str">
            <v/>
          </cell>
          <cell r="S1108" t="str">
            <v/>
          </cell>
          <cell r="T1108">
            <v>0</v>
          </cell>
          <cell r="U1108">
            <v>23.8</v>
          </cell>
        </row>
        <row r="1109">
          <cell r="B1109" t="str">
            <v>Cajuri</v>
          </cell>
          <cell r="C1109" t="str">
            <v>-</v>
          </cell>
          <cell r="D1109" t="str">
            <v>-</v>
          </cell>
          <cell r="E1109" t="str">
            <v>-</v>
          </cell>
          <cell r="F1109" t="str">
            <v>-</v>
          </cell>
          <cell r="G1109" t="str">
            <v>-</v>
          </cell>
          <cell r="H1109" t="str">
            <v>-</v>
          </cell>
          <cell r="I1109" t="str">
            <v>-</v>
          </cell>
          <cell r="J1109" t="str">
            <v>-</v>
          </cell>
          <cell r="K1109" t="str">
            <v>-</v>
          </cell>
          <cell r="L1109" t="str">
            <v>-</v>
          </cell>
          <cell r="M1109" t="str">
            <v/>
          </cell>
          <cell r="N1109" t="str">
            <v/>
          </cell>
          <cell r="O1109" t="str">
            <v/>
          </cell>
          <cell r="P1109">
            <v>0</v>
          </cell>
          <cell r="Q1109">
            <v>0</v>
          </cell>
          <cell r="R1109" t="str">
            <v/>
          </cell>
          <cell r="S1109" t="str">
            <v/>
          </cell>
          <cell r="T1109">
            <v>0</v>
          </cell>
          <cell r="U1109">
            <v>23.8</v>
          </cell>
        </row>
        <row r="1110">
          <cell r="B1110" t="str">
            <v>Caldas</v>
          </cell>
          <cell r="C1110" t="str">
            <v>-</v>
          </cell>
          <cell r="D1110" t="str">
            <v>-</v>
          </cell>
          <cell r="E1110" t="str">
            <v>-</v>
          </cell>
          <cell r="F1110" t="str">
            <v>-</v>
          </cell>
          <cell r="G1110" t="str">
            <v>-</v>
          </cell>
          <cell r="H1110" t="str">
            <v>-</v>
          </cell>
          <cell r="I1110" t="str">
            <v>-</v>
          </cell>
          <cell r="J1110">
            <v>4141</v>
          </cell>
          <cell r="K1110">
            <v>4200</v>
          </cell>
          <cell r="L1110">
            <v>3500</v>
          </cell>
          <cell r="M1110">
            <v>3947</v>
          </cell>
          <cell r="N1110">
            <v>3947</v>
          </cell>
          <cell r="O1110">
            <v>388.23575311915823</v>
          </cell>
          <cell r="P1110">
            <v>9.8362237932393778E-2</v>
          </cell>
          <cell r="Q1110">
            <v>9.8362237932393778E-2</v>
          </cell>
          <cell r="R1110">
            <v>65.783333333333331</v>
          </cell>
          <cell r="S1110">
            <v>65.783333333333331</v>
          </cell>
          <cell r="T1110">
            <v>70</v>
          </cell>
          <cell r="U1110">
            <v>69.099999999999994</v>
          </cell>
        </row>
        <row r="1111">
          <cell r="B1111" t="str">
            <v>Camacho</v>
          </cell>
          <cell r="C1111" t="str">
            <v>-</v>
          </cell>
          <cell r="D1111" t="str">
            <v>-</v>
          </cell>
          <cell r="E1111" t="str">
            <v>-</v>
          </cell>
          <cell r="F1111" t="str">
            <v>-</v>
          </cell>
          <cell r="G1111" t="str">
            <v>-</v>
          </cell>
          <cell r="H1111" t="str">
            <v>-</v>
          </cell>
          <cell r="I1111" t="str">
            <v>-</v>
          </cell>
          <cell r="J1111" t="str">
            <v>-</v>
          </cell>
          <cell r="K1111" t="str">
            <v>-</v>
          </cell>
          <cell r="L1111" t="str">
            <v>-</v>
          </cell>
          <cell r="M1111" t="str">
            <v/>
          </cell>
          <cell r="N1111" t="str">
            <v/>
          </cell>
          <cell r="O1111" t="str">
            <v/>
          </cell>
          <cell r="P1111">
            <v>0</v>
          </cell>
          <cell r="Q1111">
            <v>0</v>
          </cell>
          <cell r="R1111" t="str">
            <v/>
          </cell>
          <cell r="S1111" t="str">
            <v/>
          </cell>
          <cell r="T1111">
            <v>0</v>
          </cell>
          <cell r="U1111">
            <v>23.8</v>
          </cell>
        </row>
        <row r="1112">
          <cell r="B1112" t="str">
            <v>Camanducaia</v>
          </cell>
          <cell r="C1112" t="str">
            <v>-</v>
          </cell>
          <cell r="D1112" t="str">
            <v>-</v>
          </cell>
          <cell r="E1112" t="str">
            <v>-</v>
          </cell>
          <cell r="F1112" t="str">
            <v>-</v>
          </cell>
          <cell r="G1112" t="str">
            <v>-</v>
          </cell>
          <cell r="H1112" t="str">
            <v>-</v>
          </cell>
          <cell r="I1112" t="str">
            <v>-</v>
          </cell>
          <cell r="J1112" t="str">
            <v>-</v>
          </cell>
          <cell r="K1112" t="str">
            <v>-</v>
          </cell>
          <cell r="L1112" t="str">
            <v>-</v>
          </cell>
          <cell r="M1112" t="str">
            <v/>
          </cell>
          <cell r="N1112" t="str">
            <v/>
          </cell>
          <cell r="O1112" t="str">
            <v/>
          </cell>
          <cell r="P1112">
            <v>0</v>
          </cell>
          <cell r="Q1112">
            <v>0</v>
          </cell>
          <cell r="R1112" t="str">
            <v/>
          </cell>
          <cell r="S1112" t="str">
            <v/>
          </cell>
          <cell r="T1112">
            <v>0</v>
          </cell>
          <cell r="U1112">
            <v>23.8</v>
          </cell>
        </row>
        <row r="1113">
          <cell r="B1113" t="str">
            <v>Cambuí</v>
          </cell>
          <cell r="C1113" t="str">
            <v>-</v>
          </cell>
          <cell r="D1113" t="str">
            <v>-</v>
          </cell>
          <cell r="E1113" t="str">
            <v>-</v>
          </cell>
          <cell r="F1113" t="str">
            <v>-</v>
          </cell>
          <cell r="G1113" t="str">
            <v>-</v>
          </cell>
          <cell r="H1113" t="str">
            <v>-</v>
          </cell>
          <cell r="I1113" t="str">
            <v>-</v>
          </cell>
          <cell r="J1113" t="str">
            <v>-</v>
          </cell>
          <cell r="K1113" t="str">
            <v>-</v>
          </cell>
          <cell r="L1113" t="str">
            <v>-</v>
          </cell>
          <cell r="M1113" t="str">
            <v/>
          </cell>
          <cell r="N1113" t="str">
            <v/>
          </cell>
          <cell r="O1113" t="str">
            <v/>
          </cell>
          <cell r="P1113">
            <v>0</v>
          </cell>
          <cell r="Q1113">
            <v>0</v>
          </cell>
          <cell r="R1113" t="str">
            <v/>
          </cell>
          <cell r="S1113" t="str">
            <v/>
          </cell>
          <cell r="T1113">
            <v>0</v>
          </cell>
          <cell r="U1113">
            <v>23.8</v>
          </cell>
        </row>
        <row r="1114">
          <cell r="B1114" t="str">
            <v>Cambuquira</v>
          </cell>
          <cell r="C1114" t="str">
            <v>-</v>
          </cell>
          <cell r="D1114" t="str">
            <v>-</v>
          </cell>
          <cell r="E1114">
            <v>3000</v>
          </cell>
          <cell r="F1114">
            <v>2000</v>
          </cell>
          <cell r="G1114" t="str">
            <v>-</v>
          </cell>
          <cell r="H1114" t="str">
            <v>-</v>
          </cell>
          <cell r="I1114" t="str">
            <v>-</v>
          </cell>
          <cell r="J1114">
            <v>3960</v>
          </cell>
          <cell r="K1114">
            <v>3900</v>
          </cell>
          <cell r="L1114">
            <v>3600</v>
          </cell>
          <cell r="M1114">
            <v>3292</v>
          </cell>
          <cell r="N1114">
            <v>3820</v>
          </cell>
          <cell r="O1114">
            <v>816.28426421192273</v>
          </cell>
          <cell r="P1114">
            <v>0.24795998305343947</v>
          </cell>
          <cell r="Q1114">
            <v>0.15</v>
          </cell>
          <cell r="R1114">
            <v>54.866666666666667</v>
          </cell>
          <cell r="S1114">
            <v>63.666666666666664</v>
          </cell>
          <cell r="T1114">
            <v>66</v>
          </cell>
          <cell r="U1114">
            <v>66</v>
          </cell>
        </row>
        <row r="1115">
          <cell r="B1115" t="str">
            <v>Campanário</v>
          </cell>
          <cell r="C1115" t="str">
            <v>-</v>
          </cell>
          <cell r="D1115" t="str">
            <v>-</v>
          </cell>
          <cell r="E1115" t="str">
            <v>-</v>
          </cell>
          <cell r="F1115" t="str">
            <v>-</v>
          </cell>
          <cell r="G1115" t="str">
            <v>-</v>
          </cell>
          <cell r="H1115" t="str">
            <v>-</v>
          </cell>
          <cell r="I1115" t="str">
            <v>-</v>
          </cell>
          <cell r="J1115" t="str">
            <v>-</v>
          </cell>
          <cell r="K1115" t="str">
            <v>-</v>
          </cell>
          <cell r="L1115" t="str">
            <v>-</v>
          </cell>
          <cell r="M1115" t="str">
            <v/>
          </cell>
          <cell r="N1115" t="str">
            <v/>
          </cell>
          <cell r="O1115" t="str">
            <v/>
          </cell>
          <cell r="P1115">
            <v>0</v>
          </cell>
          <cell r="Q1115">
            <v>0</v>
          </cell>
          <cell r="R1115" t="str">
            <v/>
          </cell>
          <cell r="S1115" t="str">
            <v/>
          </cell>
          <cell r="T1115">
            <v>0</v>
          </cell>
          <cell r="U1115">
            <v>23.8</v>
          </cell>
        </row>
        <row r="1116">
          <cell r="B1116" t="str">
            <v>Campanha</v>
          </cell>
          <cell r="C1116" t="str">
            <v>-</v>
          </cell>
          <cell r="D1116" t="str">
            <v>-</v>
          </cell>
          <cell r="E1116" t="str">
            <v>-</v>
          </cell>
          <cell r="F1116" t="str">
            <v>-</v>
          </cell>
          <cell r="G1116">
            <v>3600</v>
          </cell>
          <cell r="H1116">
            <v>2500</v>
          </cell>
          <cell r="I1116">
            <v>2500</v>
          </cell>
          <cell r="J1116">
            <v>3480</v>
          </cell>
          <cell r="K1116">
            <v>3600</v>
          </cell>
          <cell r="L1116">
            <v>3600</v>
          </cell>
          <cell r="M1116">
            <v>3213.3333333333335</v>
          </cell>
          <cell r="N1116">
            <v>3136</v>
          </cell>
          <cell r="O1116">
            <v>554.49676885142185</v>
          </cell>
          <cell r="P1116">
            <v>0.17256123511973709</v>
          </cell>
          <cell r="Q1116">
            <v>0.15</v>
          </cell>
          <cell r="R1116">
            <v>53.555555555555557</v>
          </cell>
          <cell r="S1116">
            <v>52.266666666666666</v>
          </cell>
          <cell r="T1116">
            <v>60</v>
          </cell>
          <cell r="U1116">
            <v>54.9</v>
          </cell>
        </row>
        <row r="1117">
          <cell r="B1117" t="str">
            <v>Campestre</v>
          </cell>
          <cell r="C1117" t="str">
            <v>-</v>
          </cell>
          <cell r="D1117" t="str">
            <v>-</v>
          </cell>
          <cell r="E1117" t="str">
            <v>-</v>
          </cell>
          <cell r="F1117">
            <v>3000</v>
          </cell>
          <cell r="G1117">
            <v>3500</v>
          </cell>
          <cell r="H1117">
            <v>3200</v>
          </cell>
          <cell r="I1117">
            <v>3200</v>
          </cell>
          <cell r="J1117">
            <v>2952</v>
          </cell>
          <cell r="K1117">
            <v>3900</v>
          </cell>
          <cell r="L1117">
            <v>3600</v>
          </cell>
          <cell r="M1117">
            <v>3336</v>
          </cell>
          <cell r="N1117">
            <v>3370.4</v>
          </cell>
          <cell r="O1117">
            <v>344.48802591672182</v>
          </cell>
          <cell r="P1117">
            <v>0.10326379673762645</v>
          </cell>
          <cell r="Q1117">
            <v>0.10326379673762645</v>
          </cell>
          <cell r="R1117">
            <v>55.6</v>
          </cell>
          <cell r="S1117">
            <v>56.173333333333332</v>
          </cell>
          <cell r="T1117">
            <v>65</v>
          </cell>
          <cell r="U1117">
            <v>59</v>
          </cell>
        </row>
        <row r="1118">
          <cell r="B1118" t="str">
            <v>Campina Verde</v>
          </cell>
          <cell r="C1118">
            <v>2730</v>
          </cell>
          <cell r="D1118">
            <v>3000</v>
          </cell>
          <cell r="E1118">
            <v>2700</v>
          </cell>
          <cell r="F1118">
            <v>2700</v>
          </cell>
          <cell r="G1118">
            <v>2700</v>
          </cell>
          <cell r="H1118">
            <v>1839</v>
          </cell>
          <cell r="I1118">
            <v>2920</v>
          </cell>
          <cell r="J1118">
            <v>3487</v>
          </cell>
          <cell r="K1118">
            <v>3481</v>
          </cell>
          <cell r="L1118">
            <v>3036</v>
          </cell>
          <cell r="M1118">
            <v>2859.3</v>
          </cell>
          <cell r="N1118">
            <v>2952.6</v>
          </cell>
          <cell r="O1118">
            <v>467.74661944262016</v>
          </cell>
          <cell r="P1118">
            <v>0.16358780800986961</v>
          </cell>
          <cell r="Q1118">
            <v>0.15</v>
          </cell>
          <cell r="R1118">
            <v>47.655000000000001</v>
          </cell>
          <cell r="S1118">
            <v>49.21</v>
          </cell>
          <cell r="T1118">
            <v>58.116666666666667</v>
          </cell>
          <cell r="U1118">
            <v>51.7</v>
          </cell>
        </row>
        <row r="1119">
          <cell r="B1119" t="str">
            <v>Campo Azul</v>
          </cell>
          <cell r="C1119" t="str">
            <v>-</v>
          </cell>
          <cell r="D1119" t="str">
            <v>-</v>
          </cell>
          <cell r="E1119" t="str">
            <v>-</v>
          </cell>
          <cell r="F1119" t="str">
            <v>-</v>
          </cell>
          <cell r="G1119" t="str">
            <v>-</v>
          </cell>
          <cell r="H1119" t="str">
            <v>-</v>
          </cell>
          <cell r="I1119" t="str">
            <v>-</v>
          </cell>
          <cell r="J1119" t="str">
            <v>-</v>
          </cell>
          <cell r="K1119" t="str">
            <v>-</v>
          </cell>
          <cell r="L1119" t="str">
            <v>-</v>
          </cell>
          <cell r="M1119" t="str">
            <v/>
          </cell>
          <cell r="N1119" t="str">
            <v/>
          </cell>
          <cell r="O1119" t="str">
            <v/>
          </cell>
          <cell r="P1119">
            <v>0</v>
          </cell>
          <cell r="Q1119">
            <v>0</v>
          </cell>
          <cell r="R1119" t="str">
            <v/>
          </cell>
          <cell r="S1119" t="str">
            <v/>
          </cell>
          <cell r="T1119">
            <v>0</v>
          </cell>
          <cell r="U1119">
            <v>23.8</v>
          </cell>
        </row>
        <row r="1120">
          <cell r="B1120" t="str">
            <v>Campo Belo</v>
          </cell>
          <cell r="C1120" t="str">
            <v>-</v>
          </cell>
          <cell r="D1120" t="str">
            <v>-</v>
          </cell>
          <cell r="E1120" t="str">
            <v>-</v>
          </cell>
          <cell r="F1120" t="str">
            <v>-</v>
          </cell>
          <cell r="G1120" t="str">
            <v>-</v>
          </cell>
          <cell r="H1120" t="str">
            <v>-</v>
          </cell>
          <cell r="I1120" t="str">
            <v>-</v>
          </cell>
          <cell r="J1120" t="str">
            <v>-</v>
          </cell>
          <cell r="K1120">
            <v>3721</v>
          </cell>
          <cell r="L1120">
            <v>3000</v>
          </cell>
          <cell r="M1120">
            <v>3360.5</v>
          </cell>
          <cell r="N1120">
            <v>3360.5</v>
          </cell>
          <cell r="O1120">
            <v>509.82398923550079</v>
          </cell>
          <cell r="P1120">
            <v>0.15171075412453527</v>
          </cell>
          <cell r="Q1120">
            <v>0.15</v>
          </cell>
          <cell r="R1120">
            <v>56.008333333333333</v>
          </cell>
          <cell r="S1120">
            <v>56.008333333333333</v>
          </cell>
          <cell r="T1120">
            <v>62.016666666666666</v>
          </cell>
          <cell r="U1120">
            <v>58.8</v>
          </cell>
        </row>
        <row r="1121">
          <cell r="B1121" t="str">
            <v>Campo do Meio</v>
          </cell>
          <cell r="C1121">
            <v>2700</v>
          </cell>
          <cell r="D1121">
            <v>2700</v>
          </cell>
          <cell r="E1121">
            <v>2750</v>
          </cell>
          <cell r="F1121" t="str">
            <v>-</v>
          </cell>
          <cell r="G1121" t="str">
            <v>-</v>
          </cell>
          <cell r="H1121">
            <v>2000</v>
          </cell>
          <cell r="I1121">
            <v>2000</v>
          </cell>
          <cell r="J1121">
            <v>3065</v>
          </cell>
          <cell r="K1121">
            <v>3500</v>
          </cell>
          <cell r="L1121">
            <v>3600</v>
          </cell>
          <cell r="M1121">
            <v>2789.375</v>
          </cell>
          <cell r="N1121">
            <v>2833</v>
          </cell>
          <cell r="O1121">
            <v>597.83202072154018</v>
          </cell>
          <cell r="P1121">
            <v>0.21432472174646297</v>
          </cell>
          <cell r="Q1121">
            <v>0.15</v>
          </cell>
          <cell r="R1121">
            <v>46.489583333333336</v>
          </cell>
          <cell r="S1121">
            <v>47.216666666666669</v>
          </cell>
          <cell r="T1121">
            <v>60</v>
          </cell>
          <cell r="U1121">
            <v>49.6</v>
          </cell>
        </row>
        <row r="1122">
          <cell r="B1122" t="str">
            <v>Campo Florido</v>
          </cell>
          <cell r="C1122">
            <v>3000</v>
          </cell>
          <cell r="D1122">
            <v>3000</v>
          </cell>
          <cell r="E1122">
            <v>3000</v>
          </cell>
          <cell r="F1122">
            <v>3000</v>
          </cell>
          <cell r="G1122">
            <v>2700</v>
          </cell>
          <cell r="H1122">
            <v>2700</v>
          </cell>
          <cell r="I1122">
            <v>3200</v>
          </cell>
          <cell r="J1122">
            <v>3200</v>
          </cell>
          <cell r="K1122">
            <v>3300</v>
          </cell>
          <cell r="L1122">
            <v>3300</v>
          </cell>
          <cell r="M1122">
            <v>3040</v>
          </cell>
          <cell r="N1122">
            <v>3140</v>
          </cell>
          <cell r="O1122">
            <v>217.05094128132941</v>
          </cell>
          <cell r="P1122">
            <v>7.139833594780573E-2</v>
          </cell>
          <cell r="Q1122">
            <v>7.139833594780573E-2</v>
          </cell>
          <cell r="R1122">
            <v>50.666666666666664</v>
          </cell>
          <cell r="S1122">
            <v>52.333333333333336</v>
          </cell>
          <cell r="T1122">
            <v>55</v>
          </cell>
          <cell r="U1122">
            <v>55</v>
          </cell>
        </row>
        <row r="1123">
          <cell r="B1123" t="str">
            <v>Campos Altos</v>
          </cell>
          <cell r="C1123">
            <v>3120</v>
          </cell>
          <cell r="D1123">
            <v>3120</v>
          </cell>
          <cell r="E1123">
            <v>3300</v>
          </cell>
          <cell r="F1123">
            <v>2800</v>
          </cell>
          <cell r="G1123">
            <v>2800</v>
          </cell>
          <cell r="H1123">
            <v>2880</v>
          </cell>
          <cell r="I1123">
            <v>3300</v>
          </cell>
          <cell r="J1123">
            <v>3300</v>
          </cell>
          <cell r="K1123">
            <v>3300</v>
          </cell>
          <cell r="L1123">
            <v>3000</v>
          </cell>
          <cell r="M1123">
            <v>3092</v>
          </cell>
          <cell r="N1123">
            <v>3156</v>
          </cell>
          <cell r="O1123">
            <v>210.438695216551</v>
          </cell>
          <cell r="P1123">
            <v>6.8059086421911705E-2</v>
          </cell>
          <cell r="Q1123">
            <v>6.8059086421911705E-2</v>
          </cell>
          <cell r="R1123">
            <v>51.533333333333331</v>
          </cell>
          <cell r="S1123">
            <v>52.6</v>
          </cell>
          <cell r="T1123">
            <v>55</v>
          </cell>
          <cell r="U1123">
            <v>55</v>
          </cell>
        </row>
        <row r="1124">
          <cell r="B1124" t="str">
            <v>Campos Gerais</v>
          </cell>
          <cell r="C1124">
            <v>2500</v>
          </cell>
          <cell r="D1124">
            <v>2500</v>
          </cell>
          <cell r="E1124">
            <v>2500</v>
          </cell>
          <cell r="F1124">
            <v>2500</v>
          </cell>
          <cell r="G1124" t="str">
            <v>-</v>
          </cell>
          <cell r="H1124" t="str">
            <v>-</v>
          </cell>
          <cell r="I1124" t="str">
            <v>-</v>
          </cell>
          <cell r="J1124">
            <v>3300</v>
          </cell>
          <cell r="K1124">
            <v>3540</v>
          </cell>
          <cell r="L1124">
            <v>3480</v>
          </cell>
          <cell r="M1124">
            <v>2902.8571428571427</v>
          </cell>
          <cell r="N1124">
            <v>3440</v>
          </cell>
          <cell r="O1124">
            <v>507.5993920969006</v>
          </cell>
          <cell r="P1124">
            <v>0.17486199530897167</v>
          </cell>
          <cell r="Q1124">
            <v>0.15</v>
          </cell>
          <cell r="R1124">
            <v>48.38095238095238</v>
          </cell>
          <cell r="S1124">
            <v>57.333333333333336</v>
          </cell>
          <cell r="T1124">
            <v>59</v>
          </cell>
          <cell r="U1124">
            <v>59</v>
          </cell>
        </row>
        <row r="1125">
          <cell r="B1125" t="str">
            <v>Canaã</v>
          </cell>
          <cell r="C1125" t="str">
            <v>-</v>
          </cell>
          <cell r="D1125" t="str">
            <v>-</v>
          </cell>
          <cell r="E1125" t="str">
            <v>-</v>
          </cell>
          <cell r="F1125" t="str">
            <v>-</v>
          </cell>
          <cell r="G1125" t="str">
            <v>-</v>
          </cell>
          <cell r="H1125" t="str">
            <v>-</v>
          </cell>
          <cell r="I1125" t="str">
            <v>-</v>
          </cell>
          <cell r="J1125" t="str">
            <v>-</v>
          </cell>
          <cell r="K1125" t="str">
            <v>-</v>
          </cell>
          <cell r="L1125" t="str">
            <v>-</v>
          </cell>
          <cell r="M1125" t="str">
            <v/>
          </cell>
          <cell r="N1125" t="str">
            <v/>
          </cell>
          <cell r="O1125" t="str">
            <v/>
          </cell>
          <cell r="P1125">
            <v>0</v>
          </cell>
          <cell r="Q1125">
            <v>0</v>
          </cell>
          <cell r="R1125" t="str">
            <v/>
          </cell>
          <cell r="S1125" t="str">
            <v/>
          </cell>
          <cell r="T1125">
            <v>0</v>
          </cell>
          <cell r="U1125">
            <v>23.8</v>
          </cell>
        </row>
        <row r="1126">
          <cell r="B1126" t="str">
            <v>Canápolis</v>
          </cell>
          <cell r="C1126">
            <v>3000</v>
          </cell>
          <cell r="D1126">
            <v>3000</v>
          </cell>
          <cell r="E1126">
            <v>3000</v>
          </cell>
          <cell r="F1126">
            <v>2475</v>
          </cell>
          <cell r="G1126">
            <v>3600</v>
          </cell>
          <cell r="H1126">
            <v>2880</v>
          </cell>
          <cell r="I1126">
            <v>3600</v>
          </cell>
          <cell r="J1126">
            <v>3400</v>
          </cell>
          <cell r="K1126">
            <v>3240</v>
          </cell>
          <cell r="L1126">
            <v>3600</v>
          </cell>
          <cell r="M1126">
            <v>3179.5</v>
          </cell>
          <cell r="N1126">
            <v>3344</v>
          </cell>
          <cell r="O1126">
            <v>374.96999879990398</v>
          </cell>
          <cell r="P1126">
            <v>0.11793363698691743</v>
          </cell>
          <cell r="Q1126">
            <v>0.11793363698691743</v>
          </cell>
          <cell r="R1126">
            <v>52.991666666666667</v>
          </cell>
          <cell r="S1126">
            <v>55.733333333333334</v>
          </cell>
          <cell r="T1126">
            <v>60</v>
          </cell>
          <cell r="U1126">
            <v>58.5</v>
          </cell>
        </row>
        <row r="1127">
          <cell r="B1127" t="str">
            <v>Cana Verde</v>
          </cell>
          <cell r="C1127" t="str">
            <v>-</v>
          </cell>
          <cell r="D1127" t="str">
            <v>-</v>
          </cell>
          <cell r="E1127" t="str">
            <v>-</v>
          </cell>
          <cell r="F1127" t="str">
            <v>-</v>
          </cell>
          <cell r="G1127" t="str">
            <v>-</v>
          </cell>
          <cell r="H1127" t="str">
            <v>-</v>
          </cell>
          <cell r="I1127" t="str">
            <v>-</v>
          </cell>
          <cell r="J1127" t="str">
            <v>-</v>
          </cell>
          <cell r="K1127" t="str">
            <v>-</v>
          </cell>
          <cell r="L1127" t="str">
            <v>-</v>
          </cell>
          <cell r="M1127" t="str">
            <v/>
          </cell>
          <cell r="N1127" t="str">
            <v/>
          </cell>
          <cell r="O1127" t="str">
            <v/>
          </cell>
          <cell r="P1127">
            <v>0</v>
          </cell>
          <cell r="Q1127">
            <v>0</v>
          </cell>
          <cell r="R1127" t="str">
            <v/>
          </cell>
          <cell r="S1127" t="str">
            <v/>
          </cell>
          <cell r="T1127">
            <v>0</v>
          </cell>
          <cell r="U1127">
            <v>23.8</v>
          </cell>
        </row>
        <row r="1128">
          <cell r="B1128" t="str">
            <v>Candeias</v>
          </cell>
          <cell r="C1128" t="str">
            <v>-</v>
          </cell>
          <cell r="D1128" t="str">
            <v>-</v>
          </cell>
          <cell r="E1128" t="str">
            <v>-</v>
          </cell>
          <cell r="F1128" t="str">
            <v>-</v>
          </cell>
          <cell r="G1128" t="str">
            <v>-</v>
          </cell>
          <cell r="H1128" t="str">
            <v>-</v>
          </cell>
          <cell r="I1128" t="str">
            <v>-</v>
          </cell>
          <cell r="J1128" t="str">
            <v>-</v>
          </cell>
          <cell r="K1128">
            <v>3280</v>
          </cell>
          <cell r="L1128">
            <v>3000</v>
          </cell>
          <cell r="M1128">
            <v>3140</v>
          </cell>
          <cell r="N1128">
            <v>3140</v>
          </cell>
          <cell r="O1128">
            <v>197.98989873223331</v>
          </cell>
          <cell r="P1128">
            <v>6.305410787650742E-2</v>
          </cell>
          <cell r="Q1128">
            <v>6.305410787650742E-2</v>
          </cell>
          <cell r="R1128">
            <v>52.333333333333336</v>
          </cell>
          <cell r="S1128">
            <v>52.333333333333336</v>
          </cell>
          <cell r="T1128">
            <v>54.666666666666664</v>
          </cell>
          <cell r="U1128">
            <v>54.7</v>
          </cell>
        </row>
        <row r="1129">
          <cell r="B1129" t="str">
            <v>Cantagalo</v>
          </cell>
          <cell r="C1129" t="str">
            <v>-</v>
          </cell>
          <cell r="D1129" t="str">
            <v>-</v>
          </cell>
          <cell r="E1129" t="str">
            <v>-</v>
          </cell>
          <cell r="F1129" t="str">
            <v>-</v>
          </cell>
          <cell r="G1129" t="str">
            <v>-</v>
          </cell>
          <cell r="H1129" t="str">
            <v>-</v>
          </cell>
          <cell r="I1129" t="str">
            <v>-</v>
          </cell>
          <cell r="J1129" t="str">
            <v>-</v>
          </cell>
          <cell r="K1129" t="str">
            <v>-</v>
          </cell>
          <cell r="L1129" t="str">
            <v>-</v>
          </cell>
          <cell r="M1129" t="str">
            <v/>
          </cell>
          <cell r="N1129" t="str">
            <v/>
          </cell>
          <cell r="O1129" t="str">
            <v/>
          </cell>
          <cell r="P1129">
            <v>0</v>
          </cell>
          <cell r="Q1129">
            <v>0</v>
          </cell>
          <cell r="R1129" t="str">
            <v/>
          </cell>
          <cell r="S1129" t="str">
            <v/>
          </cell>
          <cell r="T1129">
            <v>0</v>
          </cell>
          <cell r="U1129">
            <v>23.8</v>
          </cell>
        </row>
        <row r="1130">
          <cell r="B1130" t="str">
            <v>Caparaó</v>
          </cell>
          <cell r="C1130" t="str">
            <v>-</v>
          </cell>
          <cell r="D1130" t="str">
            <v>-</v>
          </cell>
          <cell r="E1130" t="str">
            <v>-</v>
          </cell>
          <cell r="F1130" t="str">
            <v>-</v>
          </cell>
          <cell r="G1130" t="str">
            <v>-</v>
          </cell>
          <cell r="H1130" t="str">
            <v>-</v>
          </cell>
          <cell r="I1130" t="str">
            <v>-</v>
          </cell>
          <cell r="J1130" t="str">
            <v>-</v>
          </cell>
          <cell r="K1130" t="str">
            <v>-</v>
          </cell>
          <cell r="L1130" t="str">
            <v>-</v>
          </cell>
          <cell r="M1130" t="str">
            <v/>
          </cell>
          <cell r="N1130" t="str">
            <v/>
          </cell>
          <cell r="O1130" t="str">
            <v/>
          </cell>
          <cell r="P1130">
            <v>0</v>
          </cell>
          <cell r="Q1130">
            <v>0</v>
          </cell>
          <cell r="R1130" t="str">
            <v/>
          </cell>
          <cell r="S1130" t="str">
            <v/>
          </cell>
          <cell r="T1130">
            <v>0</v>
          </cell>
          <cell r="U1130">
            <v>23.8</v>
          </cell>
        </row>
        <row r="1131">
          <cell r="B1131" t="str">
            <v>Capela Nova</v>
          </cell>
          <cell r="C1131" t="str">
            <v>-</v>
          </cell>
          <cell r="D1131" t="str">
            <v>-</v>
          </cell>
          <cell r="E1131" t="str">
            <v>-</v>
          </cell>
          <cell r="F1131" t="str">
            <v>-</v>
          </cell>
          <cell r="G1131" t="str">
            <v>-</v>
          </cell>
          <cell r="H1131" t="str">
            <v>-</v>
          </cell>
          <cell r="I1131">
            <v>2000</v>
          </cell>
          <cell r="J1131" t="str">
            <v>-</v>
          </cell>
          <cell r="K1131" t="str">
            <v>-</v>
          </cell>
          <cell r="L1131" t="str">
            <v>-</v>
          </cell>
          <cell r="M1131">
            <v>2000</v>
          </cell>
          <cell r="N1131">
            <v>2000</v>
          </cell>
          <cell r="O1131" t="str">
            <v/>
          </cell>
          <cell r="P1131">
            <v>0</v>
          </cell>
          <cell r="Q1131">
            <v>0</v>
          </cell>
          <cell r="R1131">
            <v>33.333333333333336</v>
          </cell>
          <cell r="S1131">
            <v>33.333333333333336</v>
          </cell>
          <cell r="T1131">
            <v>33.333333333333336</v>
          </cell>
          <cell r="U1131">
            <v>33.299999999999997</v>
          </cell>
        </row>
        <row r="1132">
          <cell r="B1132" t="str">
            <v>Capelinha</v>
          </cell>
          <cell r="C1132" t="str">
            <v>-</v>
          </cell>
          <cell r="D1132" t="str">
            <v>-</v>
          </cell>
          <cell r="E1132" t="str">
            <v>-</v>
          </cell>
          <cell r="F1132" t="str">
            <v>-</v>
          </cell>
          <cell r="G1132" t="str">
            <v>-</v>
          </cell>
          <cell r="H1132" t="str">
            <v>-</v>
          </cell>
          <cell r="I1132" t="str">
            <v>-</v>
          </cell>
          <cell r="J1132" t="str">
            <v>-</v>
          </cell>
          <cell r="K1132" t="str">
            <v>-</v>
          </cell>
          <cell r="L1132" t="str">
            <v>-</v>
          </cell>
          <cell r="M1132" t="str">
            <v/>
          </cell>
          <cell r="N1132" t="str">
            <v/>
          </cell>
          <cell r="O1132" t="str">
            <v/>
          </cell>
          <cell r="P1132">
            <v>0</v>
          </cell>
          <cell r="Q1132">
            <v>0</v>
          </cell>
          <cell r="R1132" t="str">
            <v/>
          </cell>
          <cell r="S1132" t="str">
            <v/>
          </cell>
          <cell r="T1132">
            <v>0</v>
          </cell>
          <cell r="U1132">
            <v>23.8</v>
          </cell>
        </row>
        <row r="1133">
          <cell r="B1133" t="str">
            <v>Capetinga</v>
          </cell>
          <cell r="C1133" t="str">
            <v>-</v>
          </cell>
          <cell r="D1133" t="str">
            <v>-</v>
          </cell>
          <cell r="E1133" t="str">
            <v>-</v>
          </cell>
          <cell r="F1133" t="str">
            <v>-</v>
          </cell>
          <cell r="G1133" t="str">
            <v>-</v>
          </cell>
          <cell r="H1133" t="str">
            <v>-</v>
          </cell>
          <cell r="I1133" t="str">
            <v>-</v>
          </cell>
          <cell r="J1133">
            <v>3520</v>
          </cell>
          <cell r="K1133">
            <v>3520</v>
          </cell>
          <cell r="L1133">
            <v>3300</v>
          </cell>
          <cell r="M1133">
            <v>3446.6666666666665</v>
          </cell>
          <cell r="N1133">
            <v>3446.6666666666665</v>
          </cell>
          <cell r="O1133">
            <v>127.01705922171766</v>
          </cell>
          <cell r="P1133">
            <v>3.6852144841891005E-2</v>
          </cell>
          <cell r="Q1133">
            <v>3.6852144841891005E-2</v>
          </cell>
          <cell r="R1133">
            <v>57.444444444444443</v>
          </cell>
          <cell r="S1133">
            <v>57.444444444444443</v>
          </cell>
          <cell r="T1133">
            <v>58.666666666666664</v>
          </cell>
          <cell r="U1133">
            <v>58.7</v>
          </cell>
        </row>
        <row r="1134">
          <cell r="B1134" t="str">
            <v>Capim Branco</v>
          </cell>
          <cell r="C1134" t="str">
            <v>-</v>
          </cell>
          <cell r="D1134" t="str">
            <v>-</v>
          </cell>
          <cell r="E1134" t="str">
            <v>-</v>
          </cell>
          <cell r="F1134" t="str">
            <v>-</v>
          </cell>
          <cell r="G1134" t="str">
            <v>-</v>
          </cell>
          <cell r="H1134" t="str">
            <v>-</v>
          </cell>
          <cell r="I1134" t="str">
            <v>-</v>
          </cell>
          <cell r="J1134" t="str">
            <v>-</v>
          </cell>
          <cell r="K1134" t="str">
            <v>-</v>
          </cell>
          <cell r="L1134" t="str">
            <v>-</v>
          </cell>
          <cell r="M1134" t="str">
            <v/>
          </cell>
          <cell r="N1134" t="str">
            <v/>
          </cell>
          <cell r="O1134" t="str">
            <v/>
          </cell>
          <cell r="P1134">
            <v>0</v>
          </cell>
          <cell r="Q1134">
            <v>0</v>
          </cell>
          <cell r="R1134" t="str">
            <v/>
          </cell>
          <cell r="S1134" t="str">
            <v/>
          </cell>
          <cell r="T1134">
            <v>0</v>
          </cell>
          <cell r="U1134">
            <v>23.8</v>
          </cell>
        </row>
        <row r="1135">
          <cell r="B1135" t="str">
            <v>Capinópolis</v>
          </cell>
          <cell r="C1135">
            <v>2849</v>
          </cell>
          <cell r="D1135">
            <v>2000</v>
          </cell>
          <cell r="E1135">
            <v>3120</v>
          </cell>
          <cell r="F1135">
            <v>3120</v>
          </cell>
          <cell r="G1135">
            <v>2658</v>
          </cell>
          <cell r="H1135">
            <v>3105</v>
          </cell>
          <cell r="I1135">
            <v>3398</v>
          </cell>
          <cell r="J1135">
            <v>3609</v>
          </cell>
          <cell r="K1135">
            <v>3512</v>
          </cell>
          <cell r="L1135">
            <v>3115</v>
          </cell>
          <cell r="M1135">
            <v>3048.6</v>
          </cell>
          <cell r="N1135">
            <v>3347.8</v>
          </cell>
          <cell r="O1135">
            <v>466.74099408082446</v>
          </cell>
          <cell r="P1135">
            <v>0.15310010958499787</v>
          </cell>
          <cell r="Q1135">
            <v>0.15</v>
          </cell>
          <cell r="R1135">
            <v>50.809999999999995</v>
          </cell>
          <cell r="S1135">
            <v>55.796666666666667</v>
          </cell>
          <cell r="T1135">
            <v>60.15</v>
          </cell>
          <cell r="U1135">
            <v>58.6</v>
          </cell>
        </row>
        <row r="1136">
          <cell r="B1136" t="str">
            <v>Capitão Andrade</v>
          </cell>
          <cell r="C1136" t="str">
            <v>-</v>
          </cell>
          <cell r="D1136" t="str">
            <v>-</v>
          </cell>
          <cell r="E1136" t="str">
            <v>-</v>
          </cell>
          <cell r="F1136" t="str">
            <v>-</v>
          </cell>
          <cell r="G1136" t="str">
            <v>-</v>
          </cell>
          <cell r="H1136" t="str">
            <v>-</v>
          </cell>
          <cell r="I1136" t="str">
            <v>-</v>
          </cell>
          <cell r="J1136" t="str">
            <v>-</v>
          </cell>
          <cell r="K1136" t="str">
            <v>-</v>
          </cell>
          <cell r="L1136" t="str">
            <v>-</v>
          </cell>
          <cell r="M1136" t="str">
            <v/>
          </cell>
          <cell r="N1136" t="str">
            <v/>
          </cell>
          <cell r="O1136" t="str">
            <v/>
          </cell>
          <cell r="P1136">
            <v>0</v>
          </cell>
          <cell r="Q1136">
            <v>0</v>
          </cell>
          <cell r="R1136" t="str">
            <v/>
          </cell>
          <cell r="S1136" t="str">
            <v/>
          </cell>
          <cell r="T1136">
            <v>0</v>
          </cell>
          <cell r="U1136">
            <v>23.8</v>
          </cell>
        </row>
        <row r="1137">
          <cell r="B1137" t="str">
            <v>Capitão Enéas</v>
          </cell>
          <cell r="C1137" t="str">
            <v>-</v>
          </cell>
          <cell r="D1137" t="str">
            <v>-</v>
          </cell>
          <cell r="E1137" t="str">
            <v>-</v>
          </cell>
          <cell r="F1137" t="str">
            <v>-</v>
          </cell>
          <cell r="G1137" t="str">
            <v>-</v>
          </cell>
          <cell r="H1137" t="str">
            <v>-</v>
          </cell>
          <cell r="I1137" t="str">
            <v>-</v>
          </cell>
          <cell r="J1137" t="str">
            <v>-</v>
          </cell>
          <cell r="K1137" t="str">
            <v>-</v>
          </cell>
          <cell r="L1137" t="str">
            <v>-</v>
          </cell>
          <cell r="M1137" t="str">
            <v/>
          </cell>
          <cell r="N1137" t="str">
            <v/>
          </cell>
          <cell r="O1137" t="str">
            <v/>
          </cell>
          <cell r="P1137">
            <v>0</v>
          </cell>
          <cell r="Q1137">
            <v>0</v>
          </cell>
          <cell r="R1137" t="str">
            <v/>
          </cell>
          <cell r="S1137" t="str">
            <v/>
          </cell>
          <cell r="T1137">
            <v>0</v>
          </cell>
          <cell r="U1137">
            <v>23.8</v>
          </cell>
        </row>
        <row r="1138">
          <cell r="B1138" t="str">
            <v>Capitólio</v>
          </cell>
          <cell r="C1138" t="str">
            <v>-</v>
          </cell>
          <cell r="D1138" t="str">
            <v>-</v>
          </cell>
          <cell r="E1138" t="str">
            <v>-</v>
          </cell>
          <cell r="F1138" t="str">
            <v>-</v>
          </cell>
          <cell r="G1138" t="str">
            <v>-</v>
          </cell>
          <cell r="H1138" t="str">
            <v>-</v>
          </cell>
          <cell r="I1138" t="str">
            <v>-</v>
          </cell>
          <cell r="J1138">
            <v>3948</v>
          </cell>
          <cell r="K1138">
            <v>3900</v>
          </cell>
          <cell r="L1138">
            <v>3600</v>
          </cell>
          <cell r="M1138">
            <v>3816</v>
          </cell>
          <cell r="N1138">
            <v>3816</v>
          </cell>
          <cell r="O1138">
            <v>188.59480374602055</v>
          </cell>
          <cell r="P1138">
            <v>4.9422118382080854E-2</v>
          </cell>
          <cell r="Q1138">
            <v>4.9422118382080854E-2</v>
          </cell>
          <cell r="R1138">
            <v>63.6</v>
          </cell>
          <cell r="S1138">
            <v>63.6</v>
          </cell>
          <cell r="T1138">
            <v>65.8</v>
          </cell>
          <cell r="U1138">
            <v>65.8</v>
          </cell>
        </row>
        <row r="1139">
          <cell r="B1139" t="str">
            <v>Caputira</v>
          </cell>
          <cell r="C1139" t="str">
            <v>-</v>
          </cell>
          <cell r="D1139" t="str">
            <v>-</v>
          </cell>
          <cell r="E1139" t="str">
            <v>-</v>
          </cell>
          <cell r="F1139" t="str">
            <v>-</v>
          </cell>
          <cell r="G1139" t="str">
            <v>-</v>
          </cell>
          <cell r="H1139" t="str">
            <v>-</v>
          </cell>
          <cell r="I1139" t="str">
            <v>-</v>
          </cell>
          <cell r="J1139" t="str">
            <v>-</v>
          </cell>
          <cell r="K1139" t="str">
            <v>-</v>
          </cell>
          <cell r="L1139" t="str">
            <v>-</v>
          </cell>
          <cell r="M1139" t="str">
            <v/>
          </cell>
          <cell r="N1139" t="str">
            <v/>
          </cell>
          <cell r="O1139" t="str">
            <v/>
          </cell>
          <cell r="P1139">
            <v>0</v>
          </cell>
          <cell r="Q1139">
            <v>0</v>
          </cell>
          <cell r="R1139" t="str">
            <v/>
          </cell>
          <cell r="S1139" t="str">
            <v/>
          </cell>
          <cell r="T1139">
            <v>0</v>
          </cell>
          <cell r="U1139">
            <v>23.8</v>
          </cell>
        </row>
        <row r="1140">
          <cell r="B1140" t="str">
            <v>Caraí</v>
          </cell>
          <cell r="C1140" t="str">
            <v>-</v>
          </cell>
          <cell r="D1140" t="str">
            <v>-</v>
          </cell>
          <cell r="E1140" t="str">
            <v>-</v>
          </cell>
          <cell r="F1140" t="str">
            <v>-</v>
          </cell>
          <cell r="G1140" t="str">
            <v>-</v>
          </cell>
          <cell r="H1140" t="str">
            <v>-</v>
          </cell>
          <cell r="I1140" t="str">
            <v>-</v>
          </cell>
          <cell r="J1140" t="str">
            <v>-</v>
          </cell>
          <cell r="K1140" t="str">
            <v>-</v>
          </cell>
          <cell r="L1140" t="str">
            <v>-</v>
          </cell>
          <cell r="M1140" t="str">
            <v/>
          </cell>
          <cell r="N1140" t="str">
            <v/>
          </cell>
          <cell r="O1140" t="str">
            <v/>
          </cell>
          <cell r="P1140">
            <v>0</v>
          </cell>
          <cell r="Q1140">
            <v>0</v>
          </cell>
          <cell r="R1140" t="str">
            <v/>
          </cell>
          <cell r="S1140" t="str">
            <v/>
          </cell>
          <cell r="T1140">
            <v>0</v>
          </cell>
          <cell r="U1140">
            <v>23.8</v>
          </cell>
        </row>
        <row r="1141">
          <cell r="B1141" t="str">
            <v>Caranaíba</v>
          </cell>
          <cell r="C1141" t="str">
            <v>-</v>
          </cell>
          <cell r="D1141" t="str">
            <v>-</v>
          </cell>
          <cell r="E1141" t="str">
            <v>-</v>
          </cell>
          <cell r="F1141" t="str">
            <v>-</v>
          </cell>
          <cell r="G1141" t="str">
            <v>-</v>
          </cell>
          <cell r="H1141" t="str">
            <v>-</v>
          </cell>
          <cell r="I1141">
            <v>2506</v>
          </cell>
          <cell r="J1141" t="str">
            <v>-</v>
          </cell>
          <cell r="K1141">
            <v>2000</v>
          </cell>
          <cell r="L1141">
            <v>2000</v>
          </cell>
          <cell r="M1141">
            <v>2168.6666666666665</v>
          </cell>
          <cell r="N1141">
            <v>2168.6666666666665</v>
          </cell>
          <cell r="O1141">
            <v>292.13923620995013</v>
          </cell>
          <cell r="P1141">
            <v>0.13470914673068712</v>
          </cell>
          <cell r="Q1141">
            <v>0.13470914673068712</v>
          </cell>
          <cell r="R1141">
            <v>36.144444444444439</v>
          </cell>
          <cell r="S1141">
            <v>36.144444444444439</v>
          </cell>
          <cell r="T1141">
            <v>41.766666666666666</v>
          </cell>
          <cell r="U1141">
            <v>38</v>
          </cell>
        </row>
        <row r="1142">
          <cell r="B1142" t="str">
            <v>Carandaí</v>
          </cell>
          <cell r="C1142" t="str">
            <v>-</v>
          </cell>
          <cell r="D1142" t="str">
            <v>-</v>
          </cell>
          <cell r="E1142">
            <v>2500</v>
          </cell>
          <cell r="F1142">
            <v>2700</v>
          </cell>
          <cell r="G1142">
            <v>2700</v>
          </cell>
          <cell r="H1142">
            <v>2700</v>
          </cell>
          <cell r="I1142">
            <v>2700</v>
          </cell>
          <cell r="J1142">
            <v>2830</v>
          </cell>
          <cell r="K1142">
            <v>3000</v>
          </cell>
          <cell r="L1142">
            <v>3000</v>
          </cell>
          <cell r="M1142">
            <v>2766.25</v>
          </cell>
          <cell r="N1142">
            <v>2846</v>
          </cell>
          <cell r="O1142">
            <v>169.78452731119438</v>
          </cell>
          <cell r="P1142">
            <v>6.1377144983712384E-2</v>
          </cell>
          <cell r="Q1142">
            <v>6.1377144983712384E-2</v>
          </cell>
          <cell r="R1142">
            <v>46.104166666666664</v>
          </cell>
          <cell r="S1142">
            <v>47.43333333333333</v>
          </cell>
          <cell r="T1142">
            <v>50</v>
          </cell>
          <cell r="U1142">
            <v>49.8</v>
          </cell>
        </row>
        <row r="1143">
          <cell r="B1143" t="str">
            <v>Carangola</v>
          </cell>
          <cell r="C1143" t="str">
            <v>-</v>
          </cell>
          <cell r="D1143" t="str">
            <v>-</v>
          </cell>
          <cell r="E1143" t="str">
            <v>-</v>
          </cell>
          <cell r="F1143" t="str">
            <v>-</v>
          </cell>
          <cell r="G1143" t="str">
            <v>-</v>
          </cell>
          <cell r="H1143" t="str">
            <v>-</v>
          </cell>
          <cell r="I1143" t="str">
            <v>-</v>
          </cell>
          <cell r="J1143" t="str">
            <v>-</v>
          </cell>
          <cell r="K1143" t="str">
            <v>-</v>
          </cell>
          <cell r="L1143" t="str">
            <v>-</v>
          </cell>
          <cell r="M1143" t="str">
            <v/>
          </cell>
          <cell r="N1143" t="str">
            <v/>
          </cell>
          <cell r="O1143" t="str">
            <v/>
          </cell>
          <cell r="P1143">
            <v>0</v>
          </cell>
          <cell r="Q1143">
            <v>0</v>
          </cell>
          <cell r="R1143" t="str">
            <v/>
          </cell>
          <cell r="S1143" t="str">
            <v/>
          </cell>
          <cell r="T1143">
            <v>0</v>
          </cell>
          <cell r="U1143">
            <v>23.8</v>
          </cell>
        </row>
        <row r="1144">
          <cell r="B1144" t="str">
            <v>Caratinga</v>
          </cell>
          <cell r="C1144" t="str">
            <v>-</v>
          </cell>
          <cell r="D1144" t="str">
            <v>-</v>
          </cell>
          <cell r="E1144" t="str">
            <v>-</v>
          </cell>
          <cell r="F1144" t="str">
            <v>-</v>
          </cell>
          <cell r="G1144" t="str">
            <v>-</v>
          </cell>
          <cell r="H1144" t="str">
            <v>-</v>
          </cell>
          <cell r="I1144" t="str">
            <v>-</v>
          </cell>
          <cell r="J1144" t="str">
            <v>-</v>
          </cell>
          <cell r="K1144" t="str">
            <v>-</v>
          </cell>
          <cell r="L1144" t="str">
            <v>-</v>
          </cell>
          <cell r="M1144" t="str">
            <v/>
          </cell>
          <cell r="N1144" t="str">
            <v/>
          </cell>
          <cell r="O1144" t="str">
            <v/>
          </cell>
          <cell r="P1144">
            <v>0</v>
          </cell>
          <cell r="Q1144">
            <v>0</v>
          </cell>
          <cell r="R1144" t="str">
            <v/>
          </cell>
          <cell r="S1144" t="str">
            <v/>
          </cell>
          <cell r="T1144">
            <v>0</v>
          </cell>
          <cell r="U1144">
            <v>23.8</v>
          </cell>
        </row>
        <row r="1145">
          <cell r="B1145" t="str">
            <v>Carbonita</v>
          </cell>
          <cell r="C1145" t="str">
            <v>-</v>
          </cell>
          <cell r="D1145" t="str">
            <v>-</v>
          </cell>
          <cell r="E1145" t="str">
            <v>-</v>
          </cell>
          <cell r="F1145" t="str">
            <v>-</v>
          </cell>
          <cell r="G1145" t="str">
            <v>-</v>
          </cell>
          <cell r="H1145" t="str">
            <v>-</v>
          </cell>
          <cell r="I1145" t="str">
            <v>-</v>
          </cell>
          <cell r="J1145" t="str">
            <v>-</v>
          </cell>
          <cell r="K1145" t="str">
            <v>-</v>
          </cell>
          <cell r="L1145" t="str">
            <v>-</v>
          </cell>
          <cell r="M1145" t="str">
            <v/>
          </cell>
          <cell r="N1145" t="str">
            <v/>
          </cell>
          <cell r="O1145" t="str">
            <v/>
          </cell>
          <cell r="P1145">
            <v>0</v>
          </cell>
          <cell r="Q1145">
            <v>0</v>
          </cell>
          <cell r="R1145" t="str">
            <v/>
          </cell>
          <cell r="S1145" t="str">
            <v/>
          </cell>
          <cell r="T1145">
            <v>0</v>
          </cell>
          <cell r="U1145">
            <v>23.8</v>
          </cell>
        </row>
        <row r="1146">
          <cell r="B1146" t="str">
            <v>Careaçu</v>
          </cell>
          <cell r="C1146" t="str">
            <v>-</v>
          </cell>
          <cell r="D1146" t="str">
            <v>-</v>
          </cell>
          <cell r="E1146" t="str">
            <v>-</v>
          </cell>
          <cell r="F1146" t="str">
            <v>-</v>
          </cell>
          <cell r="G1146" t="str">
            <v>-</v>
          </cell>
          <cell r="H1146" t="str">
            <v>-</v>
          </cell>
          <cell r="I1146">
            <v>3314</v>
          </cell>
          <cell r="J1146">
            <v>2000</v>
          </cell>
          <cell r="K1146">
            <v>2400</v>
          </cell>
          <cell r="L1146">
            <v>3300</v>
          </cell>
          <cell r="M1146">
            <v>2753.5</v>
          </cell>
          <cell r="N1146">
            <v>2753.5</v>
          </cell>
          <cell r="O1146">
            <v>659.68350997530115</v>
          </cell>
          <cell r="P1146">
            <v>0.23957999272754718</v>
          </cell>
          <cell r="Q1146">
            <v>0.15</v>
          </cell>
          <cell r="R1146">
            <v>45.891666666666666</v>
          </cell>
          <cell r="S1146">
            <v>45.891666666666666</v>
          </cell>
          <cell r="T1146">
            <v>55.233333333333334</v>
          </cell>
          <cell r="U1146">
            <v>48.2</v>
          </cell>
        </row>
        <row r="1147">
          <cell r="B1147" t="str">
            <v>Carlos Chagas</v>
          </cell>
          <cell r="C1147" t="str">
            <v>-</v>
          </cell>
          <cell r="D1147" t="str">
            <v>-</v>
          </cell>
          <cell r="E1147" t="str">
            <v>-</v>
          </cell>
          <cell r="F1147" t="str">
            <v>-</v>
          </cell>
          <cell r="G1147" t="str">
            <v>-</v>
          </cell>
          <cell r="H1147" t="str">
            <v>-</v>
          </cell>
          <cell r="I1147" t="str">
            <v>-</v>
          </cell>
          <cell r="J1147" t="str">
            <v>-</v>
          </cell>
          <cell r="K1147" t="str">
            <v>-</v>
          </cell>
          <cell r="L1147" t="str">
            <v>-</v>
          </cell>
          <cell r="M1147" t="str">
            <v/>
          </cell>
          <cell r="N1147" t="str">
            <v/>
          </cell>
          <cell r="O1147" t="str">
            <v/>
          </cell>
          <cell r="P1147">
            <v>0</v>
          </cell>
          <cell r="Q1147">
            <v>0</v>
          </cell>
          <cell r="R1147" t="str">
            <v/>
          </cell>
          <cell r="S1147" t="str">
            <v/>
          </cell>
          <cell r="T1147">
            <v>0</v>
          </cell>
          <cell r="U1147">
            <v>23.8</v>
          </cell>
        </row>
        <row r="1148">
          <cell r="B1148" t="str">
            <v>Carmésia</v>
          </cell>
          <cell r="C1148" t="str">
            <v>-</v>
          </cell>
          <cell r="D1148" t="str">
            <v>-</v>
          </cell>
          <cell r="E1148" t="str">
            <v>-</v>
          </cell>
          <cell r="F1148" t="str">
            <v>-</v>
          </cell>
          <cell r="G1148" t="str">
            <v>-</v>
          </cell>
          <cell r="H1148" t="str">
            <v>-</v>
          </cell>
          <cell r="I1148" t="str">
            <v>-</v>
          </cell>
          <cell r="J1148" t="str">
            <v>-</v>
          </cell>
          <cell r="K1148" t="str">
            <v>-</v>
          </cell>
          <cell r="L1148" t="str">
            <v>-</v>
          </cell>
          <cell r="M1148" t="str">
            <v/>
          </cell>
          <cell r="N1148" t="str">
            <v/>
          </cell>
          <cell r="O1148" t="str">
            <v/>
          </cell>
          <cell r="P1148">
            <v>0</v>
          </cell>
          <cell r="Q1148">
            <v>0</v>
          </cell>
          <cell r="R1148" t="str">
            <v/>
          </cell>
          <cell r="S1148" t="str">
            <v/>
          </cell>
          <cell r="T1148">
            <v>0</v>
          </cell>
          <cell r="U1148">
            <v>23.8</v>
          </cell>
        </row>
        <row r="1149">
          <cell r="B1149" t="str">
            <v>Carmo da Cachoeira</v>
          </cell>
          <cell r="C1149">
            <v>2200</v>
          </cell>
          <cell r="D1149">
            <v>2200</v>
          </cell>
          <cell r="E1149">
            <v>2200</v>
          </cell>
          <cell r="F1149">
            <v>2200</v>
          </cell>
          <cell r="G1149">
            <v>1800</v>
          </cell>
          <cell r="H1149">
            <v>2200</v>
          </cell>
          <cell r="I1149">
            <v>2200</v>
          </cell>
          <cell r="J1149">
            <v>2200</v>
          </cell>
          <cell r="K1149">
            <v>3900</v>
          </cell>
          <cell r="L1149">
            <v>3300</v>
          </cell>
          <cell r="M1149">
            <v>2440</v>
          </cell>
          <cell r="N1149">
            <v>2760</v>
          </cell>
          <cell r="O1149">
            <v>639.79163274720418</v>
          </cell>
          <cell r="P1149">
            <v>0.26220968555213287</v>
          </cell>
          <cell r="Q1149">
            <v>0.15</v>
          </cell>
          <cell r="R1149">
            <v>40.666666666666664</v>
          </cell>
          <cell r="S1149">
            <v>46</v>
          </cell>
          <cell r="T1149">
            <v>65</v>
          </cell>
          <cell r="U1149">
            <v>48.3</v>
          </cell>
        </row>
        <row r="1150">
          <cell r="B1150" t="str">
            <v>Carmo da Mata</v>
          </cell>
          <cell r="C1150" t="str">
            <v>-</v>
          </cell>
          <cell r="D1150" t="str">
            <v>-</v>
          </cell>
          <cell r="E1150" t="str">
            <v>-</v>
          </cell>
          <cell r="F1150" t="str">
            <v>-</v>
          </cell>
          <cell r="G1150">
            <v>1800</v>
          </cell>
          <cell r="H1150">
            <v>2000</v>
          </cell>
          <cell r="I1150">
            <v>3000</v>
          </cell>
          <cell r="J1150">
            <v>3603</v>
          </cell>
          <cell r="K1150">
            <v>3600</v>
          </cell>
          <cell r="L1150">
            <v>2870</v>
          </cell>
          <cell r="M1150">
            <v>2812.1666666666665</v>
          </cell>
          <cell r="N1150">
            <v>3014.6</v>
          </cell>
          <cell r="O1150">
            <v>770.56094286348775</v>
          </cell>
          <cell r="P1150">
            <v>0.27400969935286712</v>
          </cell>
          <cell r="Q1150">
            <v>0.15</v>
          </cell>
          <cell r="R1150">
            <v>46.86944444444444</v>
          </cell>
          <cell r="S1150">
            <v>50.243333333333332</v>
          </cell>
          <cell r="T1150">
            <v>60.05</v>
          </cell>
          <cell r="U1150">
            <v>52.8</v>
          </cell>
        </row>
        <row r="1151">
          <cell r="B1151" t="str">
            <v>Carmo de Minas</v>
          </cell>
          <cell r="C1151" t="str">
            <v>-</v>
          </cell>
          <cell r="D1151" t="str">
            <v>-</v>
          </cell>
          <cell r="E1151" t="str">
            <v>-</v>
          </cell>
          <cell r="F1151">
            <v>3200</v>
          </cell>
          <cell r="G1151">
            <v>2250</v>
          </cell>
          <cell r="H1151">
            <v>2700</v>
          </cell>
          <cell r="I1151">
            <v>2500</v>
          </cell>
          <cell r="J1151">
            <v>2556</v>
          </cell>
          <cell r="K1151">
            <v>2500</v>
          </cell>
          <cell r="L1151">
            <v>2200</v>
          </cell>
          <cell r="M1151">
            <v>2558</v>
          </cell>
          <cell r="N1151">
            <v>2491.1999999999998</v>
          </cell>
          <cell r="O1151">
            <v>332.18669449573082</v>
          </cell>
          <cell r="P1151">
            <v>0.12986188213281111</v>
          </cell>
          <cell r="Q1151">
            <v>0.12986188213281111</v>
          </cell>
          <cell r="R1151">
            <v>42.633333333333333</v>
          </cell>
          <cell r="S1151">
            <v>41.519999999999996</v>
          </cell>
          <cell r="T1151">
            <v>53.333333333333336</v>
          </cell>
          <cell r="U1151">
            <v>43.6</v>
          </cell>
        </row>
        <row r="1152">
          <cell r="B1152" t="str">
            <v>Carmo do Cajuru</v>
          </cell>
          <cell r="C1152" t="str">
            <v>-</v>
          </cell>
          <cell r="D1152" t="str">
            <v>-</v>
          </cell>
          <cell r="E1152" t="str">
            <v>-</v>
          </cell>
          <cell r="F1152" t="str">
            <v>-</v>
          </cell>
          <cell r="G1152" t="str">
            <v>-</v>
          </cell>
          <cell r="H1152" t="str">
            <v>-</v>
          </cell>
          <cell r="I1152" t="str">
            <v>-</v>
          </cell>
          <cell r="J1152" t="str">
            <v>-</v>
          </cell>
          <cell r="K1152" t="str">
            <v>-</v>
          </cell>
          <cell r="L1152" t="str">
            <v>-</v>
          </cell>
          <cell r="M1152" t="str">
            <v/>
          </cell>
          <cell r="N1152" t="str">
            <v/>
          </cell>
          <cell r="O1152" t="str">
            <v/>
          </cell>
          <cell r="P1152">
            <v>0</v>
          </cell>
          <cell r="Q1152">
            <v>0</v>
          </cell>
          <cell r="R1152" t="str">
            <v/>
          </cell>
          <cell r="S1152" t="str">
            <v/>
          </cell>
          <cell r="T1152">
            <v>0</v>
          </cell>
          <cell r="U1152">
            <v>23.8</v>
          </cell>
        </row>
        <row r="1153">
          <cell r="B1153" t="str">
            <v>Carmo do Paranaíba</v>
          </cell>
          <cell r="C1153">
            <v>3000</v>
          </cell>
          <cell r="D1153">
            <v>2400</v>
          </cell>
          <cell r="E1153">
            <v>3000</v>
          </cell>
          <cell r="F1153">
            <v>3000</v>
          </cell>
          <cell r="G1153">
            <v>2400</v>
          </cell>
          <cell r="H1153">
            <v>2400</v>
          </cell>
          <cell r="I1153">
            <v>3000</v>
          </cell>
          <cell r="J1153">
            <v>3420</v>
          </cell>
          <cell r="K1153">
            <v>3840</v>
          </cell>
          <cell r="L1153">
            <v>3139</v>
          </cell>
          <cell r="M1153">
            <v>2959.9</v>
          </cell>
          <cell r="N1153">
            <v>3159.8</v>
          </cell>
          <cell r="O1153">
            <v>467.29016681287084</v>
          </cell>
          <cell r="P1153">
            <v>0.15787363316763095</v>
          </cell>
          <cell r="Q1153">
            <v>0.15</v>
          </cell>
          <cell r="R1153">
            <v>49.331666666666671</v>
          </cell>
          <cell r="S1153">
            <v>52.663333333333334</v>
          </cell>
          <cell r="T1153">
            <v>64</v>
          </cell>
          <cell r="U1153">
            <v>55.3</v>
          </cell>
        </row>
        <row r="1154">
          <cell r="B1154" t="str">
            <v>Carmo do Rio Claro</v>
          </cell>
          <cell r="C1154">
            <v>2700</v>
          </cell>
          <cell r="D1154">
            <v>2400</v>
          </cell>
          <cell r="E1154">
            <v>2400</v>
          </cell>
          <cell r="F1154">
            <v>2400</v>
          </cell>
          <cell r="G1154">
            <v>3000</v>
          </cell>
          <cell r="H1154">
            <v>2600</v>
          </cell>
          <cell r="I1154">
            <v>3000</v>
          </cell>
          <cell r="J1154">
            <v>3752</v>
          </cell>
          <cell r="K1154">
            <v>3800</v>
          </cell>
          <cell r="L1154">
            <v>3600</v>
          </cell>
          <cell r="M1154">
            <v>2965.2</v>
          </cell>
          <cell r="N1154">
            <v>3350.4</v>
          </cell>
          <cell r="O1154">
            <v>566.01860982362234</v>
          </cell>
          <cell r="P1154">
            <v>0.19088716100891082</v>
          </cell>
          <cell r="Q1154">
            <v>0.15</v>
          </cell>
          <cell r="R1154">
            <v>49.419999999999995</v>
          </cell>
          <cell r="S1154">
            <v>55.84</v>
          </cell>
          <cell r="T1154">
            <v>63.333333333333336</v>
          </cell>
          <cell r="U1154">
            <v>58.6</v>
          </cell>
        </row>
        <row r="1155">
          <cell r="B1155" t="str">
            <v>Carmópolis de Minas</v>
          </cell>
          <cell r="C1155" t="str">
            <v>-</v>
          </cell>
          <cell r="D1155" t="str">
            <v>-</v>
          </cell>
          <cell r="E1155" t="str">
            <v>-</v>
          </cell>
          <cell r="F1155" t="str">
            <v>-</v>
          </cell>
          <cell r="G1155" t="str">
            <v>-</v>
          </cell>
          <cell r="H1155" t="str">
            <v>-</v>
          </cell>
          <cell r="I1155" t="str">
            <v>-</v>
          </cell>
          <cell r="J1155" t="str">
            <v>-</v>
          </cell>
          <cell r="K1155" t="str">
            <v>-</v>
          </cell>
          <cell r="L1155" t="str">
            <v>-</v>
          </cell>
          <cell r="M1155" t="str">
            <v/>
          </cell>
          <cell r="N1155" t="str">
            <v/>
          </cell>
          <cell r="O1155" t="str">
            <v/>
          </cell>
          <cell r="P1155">
            <v>0</v>
          </cell>
          <cell r="Q1155">
            <v>0</v>
          </cell>
          <cell r="R1155" t="str">
            <v/>
          </cell>
          <cell r="S1155" t="str">
            <v/>
          </cell>
          <cell r="T1155">
            <v>0</v>
          </cell>
          <cell r="U1155">
            <v>23.8</v>
          </cell>
        </row>
        <row r="1156">
          <cell r="B1156" t="str">
            <v>Carneirinho</v>
          </cell>
          <cell r="C1156" t="str">
            <v>-</v>
          </cell>
          <cell r="D1156" t="str">
            <v>-</v>
          </cell>
          <cell r="E1156" t="str">
            <v>-</v>
          </cell>
          <cell r="F1156" t="str">
            <v>-</v>
          </cell>
          <cell r="G1156" t="str">
            <v>-</v>
          </cell>
          <cell r="H1156" t="str">
            <v>-</v>
          </cell>
          <cell r="I1156" t="str">
            <v>-</v>
          </cell>
          <cell r="J1156" t="str">
            <v>-</v>
          </cell>
          <cell r="K1156" t="str">
            <v>-</v>
          </cell>
          <cell r="L1156" t="str">
            <v>-</v>
          </cell>
          <cell r="M1156" t="str">
            <v/>
          </cell>
          <cell r="N1156" t="str">
            <v/>
          </cell>
          <cell r="O1156" t="str">
            <v/>
          </cell>
          <cell r="P1156">
            <v>0</v>
          </cell>
          <cell r="Q1156">
            <v>0</v>
          </cell>
          <cell r="R1156" t="str">
            <v/>
          </cell>
          <cell r="S1156" t="str">
            <v/>
          </cell>
          <cell r="T1156">
            <v>0</v>
          </cell>
          <cell r="U1156">
            <v>23.8</v>
          </cell>
        </row>
        <row r="1157">
          <cell r="B1157" t="str">
            <v>Carrancas</v>
          </cell>
          <cell r="C1157">
            <v>2200</v>
          </cell>
          <cell r="D1157">
            <v>3480</v>
          </cell>
          <cell r="E1157">
            <v>3600</v>
          </cell>
          <cell r="F1157">
            <v>3300</v>
          </cell>
          <cell r="G1157">
            <v>2310</v>
          </cell>
          <cell r="H1157">
            <v>2300</v>
          </cell>
          <cell r="I1157">
            <v>2000</v>
          </cell>
          <cell r="J1157">
            <v>3200</v>
          </cell>
          <cell r="K1157">
            <v>3260</v>
          </cell>
          <cell r="L1157">
            <v>4000</v>
          </cell>
          <cell r="M1157">
            <v>2965</v>
          </cell>
          <cell r="N1157">
            <v>2952</v>
          </cell>
          <cell r="O1157">
            <v>697.76229636045991</v>
          </cell>
          <cell r="P1157">
            <v>0.23533298359543336</v>
          </cell>
          <cell r="Q1157">
            <v>0.15</v>
          </cell>
          <cell r="R1157">
            <v>49.416666666666664</v>
          </cell>
          <cell r="S1157">
            <v>49.2</v>
          </cell>
          <cell r="T1157">
            <v>66.666666666666671</v>
          </cell>
          <cell r="U1157">
            <v>51.7</v>
          </cell>
        </row>
        <row r="1158">
          <cell r="B1158" t="str">
            <v>Carvalhópolis</v>
          </cell>
          <cell r="C1158" t="str">
            <v>-</v>
          </cell>
          <cell r="D1158" t="str">
            <v>-</v>
          </cell>
          <cell r="E1158" t="str">
            <v>-</v>
          </cell>
          <cell r="F1158" t="str">
            <v>-</v>
          </cell>
          <cell r="G1158" t="str">
            <v>-</v>
          </cell>
          <cell r="H1158" t="str">
            <v>-</v>
          </cell>
          <cell r="I1158" t="str">
            <v>-</v>
          </cell>
          <cell r="J1158">
            <v>2750</v>
          </cell>
          <cell r="K1158">
            <v>3000</v>
          </cell>
          <cell r="L1158">
            <v>3400</v>
          </cell>
          <cell r="M1158">
            <v>3050</v>
          </cell>
          <cell r="N1158">
            <v>3050</v>
          </cell>
          <cell r="O1158">
            <v>327.87192621510002</v>
          </cell>
          <cell r="P1158">
            <v>0.10749899220167214</v>
          </cell>
          <cell r="Q1158">
            <v>0.10749899220167214</v>
          </cell>
          <cell r="R1158">
            <v>50.833333333333336</v>
          </cell>
          <cell r="S1158">
            <v>50.833333333333336</v>
          </cell>
          <cell r="T1158">
            <v>56.666666666666664</v>
          </cell>
          <cell r="U1158">
            <v>53.4</v>
          </cell>
        </row>
        <row r="1159">
          <cell r="B1159" t="str">
            <v>Carvalhos</v>
          </cell>
          <cell r="C1159" t="str">
            <v>-</v>
          </cell>
          <cell r="D1159" t="str">
            <v>-</v>
          </cell>
          <cell r="E1159" t="str">
            <v>-</v>
          </cell>
          <cell r="F1159" t="str">
            <v>-</v>
          </cell>
          <cell r="G1159" t="str">
            <v>-</v>
          </cell>
          <cell r="H1159" t="str">
            <v>-</v>
          </cell>
          <cell r="I1159" t="str">
            <v>-</v>
          </cell>
          <cell r="J1159" t="str">
            <v>-</v>
          </cell>
          <cell r="K1159" t="str">
            <v>-</v>
          </cell>
          <cell r="L1159" t="str">
            <v>-</v>
          </cell>
          <cell r="M1159" t="str">
            <v/>
          </cell>
          <cell r="N1159" t="str">
            <v/>
          </cell>
          <cell r="O1159" t="str">
            <v/>
          </cell>
          <cell r="P1159">
            <v>0</v>
          </cell>
          <cell r="Q1159">
            <v>0</v>
          </cell>
          <cell r="R1159" t="str">
            <v/>
          </cell>
          <cell r="S1159" t="str">
            <v/>
          </cell>
          <cell r="T1159">
            <v>0</v>
          </cell>
          <cell r="U1159">
            <v>23.8</v>
          </cell>
        </row>
        <row r="1160">
          <cell r="B1160" t="str">
            <v>Casa Grande</v>
          </cell>
          <cell r="C1160" t="str">
            <v>-</v>
          </cell>
          <cell r="D1160" t="str">
            <v>-</v>
          </cell>
          <cell r="E1160" t="str">
            <v>-</v>
          </cell>
          <cell r="F1160" t="str">
            <v>-</v>
          </cell>
          <cell r="G1160" t="str">
            <v>-</v>
          </cell>
          <cell r="H1160" t="str">
            <v>-</v>
          </cell>
          <cell r="I1160" t="str">
            <v>-</v>
          </cell>
          <cell r="J1160">
            <v>2757</v>
          </cell>
          <cell r="K1160">
            <v>2817</v>
          </cell>
          <cell r="L1160">
            <v>3000</v>
          </cell>
          <cell r="M1160">
            <v>2858</v>
          </cell>
          <cell r="N1160">
            <v>2858</v>
          </cell>
          <cell r="O1160">
            <v>126.58198924017587</v>
          </cell>
          <cell r="P1160">
            <v>4.4290409111328158E-2</v>
          </cell>
          <cell r="Q1160">
            <v>4.4290409111328158E-2</v>
          </cell>
          <cell r="R1160">
            <v>47.633333333333333</v>
          </cell>
          <cell r="S1160">
            <v>47.633333333333333</v>
          </cell>
          <cell r="T1160">
            <v>50</v>
          </cell>
          <cell r="U1160">
            <v>50</v>
          </cell>
        </row>
        <row r="1161">
          <cell r="B1161" t="str">
            <v>Cascalho Rico</v>
          </cell>
          <cell r="C1161">
            <v>3000</v>
          </cell>
          <cell r="D1161">
            <v>3000</v>
          </cell>
          <cell r="E1161">
            <v>3500</v>
          </cell>
          <cell r="F1161">
            <v>3500</v>
          </cell>
          <cell r="G1161">
            <v>2700</v>
          </cell>
          <cell r="H1161">
            <v>2700</v>
          </cell>
          <cell r="I1161">
            <v>3000</v>
          </cell>
          <cell r="J1161">
            <v>3500</v>
          </cell>
          <cell r="K1161">
            <v>3900</v>
          </cell>
          <cell r="L1161">
            <v>3000</v>
          </cell>
          <cell r="M1161">
            <v>3180</v>
          </cell>
          <cell r="N1161">
            <v>3220</v>
          </cell>
          <cell r="O1161">
            <v>396.65266081716044</v>
          </cell>
          <cell r="P1161">
            <v>0.12473354113747183</v>
          </cell>
          <cell r="Q1161">
            <v>0.12473354113747183</v>
          </cell>
          <cell r="R1161">
            <v>53</v>
          </cell>
          <cell r="S1161">
            <v>53.666666666666664</v>
          </cell>
          <cell r="T1161">
            <v>65</v>
          </cell>
          <cell r="U1161">
            <v>56.4</v>
          </cell>
        </row>
        <row r="1162">
          <cell r="B1162" t="str">
            <v>Cássia</v>
          </cell>
          <cell r="C1162" t="str">
            <v>-</v>
          </cell>
          <cell r="D1162">
            <v>2604</v>
          </cell>
          <cell r="E1162">
            <v>3610</v>
          </cell>
          <cell r="F1162">
            <v>2580</v>
          </cell>
          <cell r="G1162">
            <v>3100</v>
          </cell>
          <cell r="H1162">
            <v>3600</v>
          </cell>
          <cell r="I1162">
            <v>3600</v>
          </cell>
          <cell r="J1162">
            <v>3550</v>
          </cell>
          <cell r="K1162">
            <v>3720</v>
          </cell>
          <cell r="L1162">
            <v>3300</v>
          </cell>
          <cell r="M1162">
            <v>3296</v>
          </cell>
          <cell r="N1162">
            <v>3554</v>
          </cell>
          <cell r="O1162">
            <v>441.25842768155712</v>
          </cell>
          <cell r="P1162">
            <v>0.13387695014610348</v>
          </cell>
          <cell r="Q1162">
            <v>0.13387695014610348</v>
          </cell>
          <cell r="R1162">
            <v>54.93333333333333</v>
          </cell>
          <cell r="S1162">
            <v>59.233333333333334</v>
          </cell>
          <cell r="T1162">
            <v>62</v>
          </cell>
          <cell r="U1162">
            <v>62</v>
          </cell>
        </row>
        <row r="1163">
          <cell r="B1163" t="str">
            <v>Conceição da Barra de Minas</v>
          </cell>
          <cell r="C1163" t="str">
            <v>-</v>
          </cell>
          <cell r="D1163" t="str">
            <v>-</v>
          </cell>
          <cell r="E1163">
            <v>2500</v>
          </cell>
          <cell r="F1163">
            <v>3200</v>
          </cell>
          <cell r="G1163">
            <v>2100</v>
          </cell>
          <cell r="H1163">
            <v>3000</v>
          </cell>
          <cell r="I1163">
            <v>2500</v>
          </cell>
          <cell r="J1163">
            <v>4181</v>
          </cell>
          <cell r="K1163">
            <v>4200</v>
          </cell>
          <cell r="L1163">
            <v>3900</v>
          </cell>
          <cell r="M1163">
            <v>3197.625</v>
          </cell>
          <cell r="N1163">
            <v>3556.2</v>
          </cell>
          <cell r="O1163">
            <v>817.86445567535384</v>
          </cell>
          <cell r="P1163">
            <v>0.25577247353124705</v>
          </cell>
          <cell r="Q1163">
            <v>0.15</v>
          </cell>
          <cell r="R1163">
            <v>53.293750000000003</v>
          </cell>
          <cell r="S1163">
            <v>59.269999999999996</v>
          </cell>
          <cell r="T1163">
            <v>70</v>
          </cell>
          <cell r="U1163">
            <v>62.2</v>
          </cell>
        </row>
        <row r="1164">
          <cell r="B1164" t="str">
            <v>Cataguases</v>
          </cell>
          <cell r="C1164" t="str">
            <v>-</v>
          </cell>
          <cell r="D1164" t="str">
            <v>-</v>
          </cell>
          <cell r="E1164" t="str">
            <v>-</v>
          </cell>
          <cell r="F1164" t="str">
            <v>-</v>
          </cell>
          <cell r="G1164" t="str">
            <v>-</v>
          </cell>
          <cell r="H1164" t="str">
            <v>-</v>
          </cell>
          <cell r="I1164" t="str">
            <v>-</v>
          </cell>
          <cell r="J1164" t="str">
            <v>-</v>
          </cell>
          <cell r="K1164" t="str">
            <v>-</v>
          </cell>
          <cell r="L1164" t="str">
            <v>-</v>
          </cell>
          <cell r="M1164" t="str">
            <v/>
          </cell>
          <cell r="N1164" t="str">
            <v/>
          </cell>
          <cell r="O1164" t="str">
            <v/>
          </cell>
          <cell r="P1164">
            <v>0</v>
          </cell>
          <cell r="Q1164">
            <v>0</v>
          </cell>
          <cell r="R1164" t="str">
            <v/>
          </cell>
          <cell r="S1164" t="str">
            <v/>
          </cell>
          <cell r="T1164">
            <v>0</v>
          </cell>
          <cell r="U1164">
            <v>23.8</v>
          </cell>
        </row>
        <row r="1165">
          <cell r="B1165" t="str">
            <v>Catas Altas</v>
          </cell>
          <cell r="C1165" t="str">
            <v>-</v>
          </cell>
          <cell r="D1165" t="str">
            <v>-</v>
          </cell>
          <cell r="E1165" t="str">
            <v>-</v>
          </cell>
          <cell r="F1165" t="str">
            <v>-</v>
          </cell>
          <cell r="G1165" t="str">
            <v>-</v>
          </cell>
          <cell r="H1165" t="str">
            <v>-</v>
          </cell>
          <cell r="I1165" t="str">
            <v>-</v>
          </cell>
          <cell r="J1165" t="str">
            <v>-</v>
          </cell>
          <cell r="K1165" t="str">
            <v>-</v>
          </cell>
          <cell r="L1165" t="str">
            <v>-</v>
          </cell>
          <cell r="M1165" t="str">
            <v/>
          </cell>
          <cell r="N1165" t="str">
            <v/>
          </cell>
          <cell r="O1165" t="str">
            <v/>
          </cell>
          <cell r="P1165">
            <v>0</v>
          </cell>
          <cell r="Q1165">
            <v>0</v>
          </cell>
          <cell r="R1165" t="str">
            <v/>
          </cell>
          <cell r="S1165" t="str">
            <v/>
          </cell>
          <cell r="T1165">
            <v>0</v>
          </cell>
          <cell r="U1165">
            <v>23.8</v>
          </cell>
        </row>
        <row r="1166">
          <cell r="B1166" t="str">
            <v>Catas Altas da Noruega</v>
          </cell>
          <cell r="C1166" t="str">
            <v>-</v>
          </cell>
          <cell r="D1166" t="str">
            <v>-</v>
          </cell>
          <cell r="E1166" t="str">
            <v>-</v>
          </cell>
          <cell r="F1166" t="str">
            <v>-</v>
          </cell>
          <cell r="G1166" t="str">
            <v>-</v>
          </cell>
          <cell r="H1166" t="str">
            <v>-</v>
          </cell>
          <cell r="I1166" t="str">
            <v>-</v>
          </cell>
          <cell r="J1166" t="str">
            <v>-</v>
          </cell>
          <cell r="K1166" t="str">
            <v>-</v>
          </cell>
          <cell r="L1166" t="str">
            <v>-</v>
          </cell>
          <cell r="M1166" t="str">
            <v/>
          </cell>
          <cell r="N1166" t="str">
            <v/>
          </cell>
          <cell r="O1166" t="str">
            <v/>
          </cell>
          <cell r="P1166">
            <v>0</v>
          </cell>
          <cell r="Q1166">
            <v>0</v>
          </cell>
          <cell r="R1166" t="str">
            <v/>
          </cell>
          <cell r="S1166" t="str">
            <v/>
          </cell>
          <cell r="T1166">
            <v>0</v>
          </cell>
          <cell r="U1166">
            <v>23.8</v>
          </cell>
        </row>
        <row r="1167">
          <cell r="B1167" t="str">
            <v>Catuji</v>
          </cell>
          <cell r="C1167" t="str">
            <v>-</v>
          </cell>
          <cell r="D1167" t="str">
            <v>-</v>
          </cell>
          <cell r="E1167" t="str">
            <v>-</v>
          </cell>
          <cell r="F1167" t="str">
            <v>-</v>
          </cell>
          <cell r="G1167" t="str">
            <v>-</v>
          </cell>
          <cell r="H1167" t="str">
            <v>-</v>
          </cell>
          <cell r="I1167" t="str">
            <v>-</v>
          </cell>
          <cell r="J1167" t="str">
            <v>-</v>
          </cell>
          <cell r="K1167" t="str">
            <v>-</v>
          </cell>
          <cell r="L1167" t="str">
            <v>-</v>
          </cell>
          <cell r="M1167" t="str">
            <v/>
          </cell>
          <cell r="N1167" t="str">
            <v/>
          </cell>
          <cell r="O1167" t="str">
            <v/>
          </cell>
          <cell r="P1167">
            <v>0</v>
          </cell>
          <cell r="Q1167">
            <v>0</v>
          </cell>
          <cell r="R1167" t="str">
            <v/>
          </cell>
          <cell r="S1167" t="str">
            <v/>
          </cell>
          <cell r="T1167">
            <v>0</v>
          </cell>
          <cell r="U1167">
            <v>23.8</v>
          </cell>
        </row>
        <row r="1168">
          <cell r="B1168" t="str">
            <v>Catuti</v>
          </cell>
          <cell r="C1168" t="str">
            <v>-</v>
          </cell>
          <cell r="D1168" t="str">
            <v>-</v>
          </cell>
          <cell r="E1168" t="str">
            <v>-</v>
          </cell>
          <cell r="F1168" t="str">
            <v>-</v>
          </cell>
          <cell r="G1168" t="str">
            <v>-</v>
          </cell>
          <cell r="H1168" t="str">
            <v>-</v>
          </cell>
          <cell r="I1168" t="str">
            <v>-</v>
          </cell>
          <cell r="J1168" t="str">
            <v>-</v>
          </cell>
          <cell r="K1168" t="str">
            <v>-</v>
          </cell>
          <cell r="L1168" t="str">
            <v>-</v>
          </cell>
          <cell r="M1168" t="str">
            <v/>
          </cell>
          <cell r="N1168" t="str">
            <v/>
          </cell>
          <cell r="O1168" t="str">
            <v/>
          </cell>
          <cell r="P1168">
            <v>0</v>
          </cell>
          <cell r="Q1168">
            <v>0</v>
          </cell>
          <cell r="R1168" t="str">
            <v/>
          </cell>
          <cell r="S1168" t="str">
            <v/>
          </cell>
          <cell r="T1168">
            <v>0</v>
          </cell>
          <cell r="U1168">
            <v>23.8</v>
          </cell>
        </row>
        <row r="1169">
          <cell r="B1169" t="str">
            <v>Caxambu</v>
          </cell>
          <cell r="C1169" t="str">
            <v>-</v>
          </cell>
          <cell r="D1169" t="str">
            <v>-</v>
          </cell>
          <cell r="E1169" t="str">
            <v>-</v>
          </cell>
          <cell r="F1169" t="str">
            <v>-</v>
          </cell>
          <cell r="G1169" t="str">
            <v>-</v>
          </cell>
          <cell r="H1169" t="str">
            <v>-</v>
          </cell>
          <cell r="I1169" t="str">
            <v>-</v>
          </cell>
          <cell r="J1169" t="str">
            <v>-</v>
          </cell>
          <cell r="K1169" t="str">
            <v>-</v>
          </cell>
          <cell r="L1169" t="str">
            <v>-</v>
          </cell>
          <cell r="M1169" t="str">
            <v/>
          </cell>
          <cell r="N1169" t="str">
            <v/>
          </cell>
          <cell r="O1169" t="str">
            <v/>
          </cell>
          <cell r="P1169">
            <v>0</v>
          </cell>
          <cell r="Q1169">
            <v>0</v>
          </cell>
          <cell r="R1169" t="str">
            <v/>
          </cell>
          <cell r="S1169" t="str">
            <v/>
          </cell>
          <cell r="T1169">
            <v>0</v>
          </cell>
          <cell r="U1169">
            <v>23.8</v>
          </cell>
        </row>
        <row r="1170">
          <cell r="B1170" t="str">
            <v>Cedro do Abaeté</v>
          </cell>
          <cell r="C1170" t="str">
            <v>-</v>
          </cell>
          <cell r="D1170" t="str">
            <v>-</v>
          </cell>
          <cell r="E1170" t="str">
            <v>-</v>
          </cell>
          <cell r="F1170" t="str">
            <v>-</v>
          </cell>
          <cell r="G1170" t="str">
            <v>-</v>
          </cell>
          <cell r="H1170" t="str">
            <v>-</v>
          </cell>
          <cell r="I1170" t="str">
            <v>-</v>
          </cell>
          <cell r="J1170" t="str">
            <v>-</v>
          </cell>
          <cell r="K1170" t="str">
            <v>-</v>
          </cell>
          <cell r="L1170" t="str">
            <v>-</v>
          </cell>
          <cell r="M1170" t="str">
            <v/>
          </cell>
          <cell r="N1170" t="str">
            <v/>
          </cell>
          <cell r="O1170" t="str">
            <v/>
          </cell>
          <cell r="P1170">
            <v>0</v>
          </cell>
          <cell r="Q1170">
            <v>0</v>
          </cell>
          <cell r="R1170" t="str">
            <v/>
          </cell>
          <cell r="S1170" t="str">
            <v/>
          </cell>
          <cell r="T1170">
            <v>0</v>
          </cell>
          <cell r="U1170">
            <v>23.8</v>
          </cell>
        </row>
        <row r="1171">
          <cell r="B1171" t="str">
            <v>Central de Minas</v>
          </cell>
          <cell r="C1171" t="str">
            <v>-</v>
          </cell>
          <cell r="D1171" t="str">
            <v>-</v>
          </cell>
          <cell r="E1171" t="str">
            <v>-</v>
          </cell>
          <cell r="F1171" t="str">
            <v>-</v>
          </cell>
          <cell r="G1171" t="str">
            <v>-</v>
          </cell>
          <cell r="H1171" t="str">
            <v>-</v>
          </cell>
          <cell r="I1171" t="str">
            <v>-</v>
          </cell>
          <cell r="J1171" t="str">
            <v>-</v>
          </cell>
          <cell r="K1171" t="str">
            <v>-</v>
          </cell>
          <cell r="L1171" t="str">
            <v>-</v>
          </cell>
          <cell r="M1171" t="str">
            <v/>
          </cell>
          <cell r="N1171" t="str">
            <v/>
          </cell>
          <cell r="O1171" t="str">
            <v/>
          </cell>
          <cell r="P1171">
            <v>0</v>
          </cell>
          <cell r="Q1171">
            <v>0</v>
          </cell>
          <cell r="R1171" t="str">
            <v/>
          </cell>
          <cell r="S1171" t="str">
            <v/>
          </cell>
          <cell r="T1171">
            <v>0</v>
          </cell>
          <cell r="U1171">
            <v>23.8</v>
          </cell>
        </row>
        <row r="1172">
          <cell r="B1172" t="str">
            <v>Centralina</v>
          </cell>
          <cell r="C1172">
            <v>3000</v>
          </cell>
          <cell r="D1172">
            <v>2900</v>
          </cell>
          <cell r="E1172">
            <v>3000</v>
          </cell>
          <cell r="F1172">
            <v>2800</v>
          </cell>
          <cell r="G1172">
            <v>1120</v>
          </cell>
          <cell r="H1172">
            <v>3100</v>
          </cell>
          <cell r="I1172">
            <v>3000</v>
          </cell>
          <cell r="J1172">
            <v>3600</v>
          </cell>
          <cell r="K1172">
            <v>3600</v>
          </cell>
          <cell r="L1172">
            <v>2400</v>
          </cell>
          <cell r="M1172">
            <v>2852</v>
          </cell>
          <cell r="N1172">
            <v>3140</v>
          </cell>
          <cell r="O1172">
            <v>703.5907901614404</v>
          </cell>
          <cell r="P1172">
            <v>0.24670083806502119</v>
          </cell>
          <cell r="Q1172">
            <v>0.15</v>
          </cell>
          <cell r="R1172">
            <v>47.533333333333331</v>
          </cell>
          <cell r="S1172">
            <v>52.333333333333336</v>
          </cell>
          <cell r="T1172">
            <v>60</v>
          </cell>
          <cell r="U1172">
            <v>55</v>
          </cell>
        </row>
        <row r="1173">
          <cell r="B1173" t="str">
            <v>Chácara</v>
          </cell>
          <cell r="C1173" t="str">
            <v>-</v>
          </cell>
          <cell r="D1173" t="str">
            <v>-</v>
          </cell>
          <cell r="E1173" t="str">
            <v>-</v>
          </cell>
          <cell r="F1173" t="str">
            <v>-</v>
          </cell>
          <cell r="G1173" t="str">
            <v>-</v>
          </cell>
          <cell r="H1173" t="str">
            <v>-</v>
          </cell>
          <cell r="I1173" t="str">
            <v>-</v>
          </cell>
          <cell r="J1173" t="str">
            <v>-</v>
          </cell>
          <cell r="K1173" t="str">
            <v>-</v>
          </cell>
          <cell r="L1173" t="str">
            <v>-</v>
          </cell>
          <cell r="M1173" t="str">
            <v/>
          </cell>
          <cell r="N1173" t="str">
            <v/>
          </cell>
          <cell r="O1173" t="str">
            <v/>
          </cell>
          <cell r="P1173">
            <v>0</v>
          </cell>
          <cell r="Q1173">
            <v>0</v>
          </cell>
          <cell r="R1173" t="str">
            <v/>
          </cell>
          <cell r="S1173" t="str">
            <v/>
          </cell>
          <cell r="T1173">
            <v>0</v>
          </cell>
          <cell r="U1173">
            <v>23.8</v>
          </cell>
        </row>
        <row r="1174">
          <cell r="B1174" t="str">
            <v>Chalé</v>
          </cell>
          <cell r="C1174" t="str">
            <v>-</v>
          </cell>
          <cell r="D1174" t="str">
            <v>-</v>
          </cell>
          <cell r="E1174" t="str">
            <v>-</v>
          </cell>
          <cell r="F1174" t="str">
            <v>-</v>
          </cell>
          <cell r="G1174" t="str">
            <v>-</v>
          </cell>
          <cell r="H1174" t="str">
            <v>-</v>
          </cell>
          <cell r="I1174" t="str">
            <v>-</v>
          </cell>
          <cell r="J1174" t="str">
            <v>-</v>
          </cell>
          <cell r="K1174" t="str">
            <v>-</v>
          </cell>
          <cell r="L1174" t="str">
            <v>-</v>
          </cell>
          <cell r="M1174" t="str">
            <v/>
          </cell>
          <cell r="N1174" t="str">
            <v/>
          </cell>
          <cell r="O1174" t="str">
            <v/>
          </cell>
          <cell r="P1174">
            <v>0</v>
          </cell>
          <cell r="Q1174">
            <v>0</v>
          </cell>
          <cell r="R1174" t="str">
            <v/>
          </cell>
          <cell r="S1174" t="str">
            <v/>
          </cell>
          <cell r="T1174">
            <v>0</v>
          </cell>
          <cell r="U1174">
            <v>23.8</v>
          </cell>
        </row>
        <row r="1175">
          <cell r="B1175" t="str">
            <v>Chapada do Norte</v>
          </cell>
          <cell r="C1175" t="str">
            <v>-</v>
          </cell>
          <cell r="D1175" t="str">
            <v>-</v>
          </cell>
          <cell r="E1175" t="str">
            <v>-</v>
          </cell>
          <cell r="F1175" t="str">
            <v>-</v>
          </cell>
          <cell r="G1175" t="str">
            <v>-</v>
          </cell>
          <cell r="H1175" t="str">
            <v>-</v>
          </cell>
          <cell r="I1175" t="str">
            <v>-</v>
          </cell>
          <cell r="J1175" t="str">
            <v>-</v>
          </cell>
          <cell r="K1175" t="str">
            <v>-</v>
          </cell>
          <cell r="L1175" t="str">
            <v>-</v>
          </cell>
          <cell r="M1175" t="str">
            <v/>
          </cell>
          <cell r="N1175" t="str">
            <v/>
          </cell>
          <cell r="O1175" t="str">
            <v/>
          </cell>
          <cell r="P1175">
            <v>0</v>
          </cell>
          <cell r="Q1175">
            <v>0</v>
          </cell>
          <cell r="R1175" t="str">
            <v/>
          </cell>
          <cell r="S1175" t="str">
            <v/>
          </cell>
          <cell r="T1175">
            <v>0</v>
          </cell>
          <cell r="U1175">
            <v>23.8</v>
          </cell>
        </row>
        <row r="1176">
          <cell r="B1176" t="str">
            <v>Chapada Gaúcha</v>
          </cell>
          <cell r="C1176">
            <v>2100</v>
          </cell>
          <cell r="D1176">
            <v>1920</v>
          </cell>
          <cell r="E1176">
            <v>1920</v>
          </cell>
          <cell r="F1176">
            <v>1320</v>
          </cell>
          <cell r="G1176">
            <v>2200</v>
          </cell>
          <cell r="H1176">
            <v>2100</v>
          </cell>
          <cell r="I1176">
            <v>2300</v>
          </cell>
          <cell r="J1176">
            <v>2130</v>
          </cell>
          <cell r="K1176">
            <v>1800</v>
          </cell>
          <cell r="L1176">
            <v>2754</v>
          </cell>
          <cell r="M1176">
            <v>2054.4</v>
          </cell>
          <cell r="N1176">
            <v>2216.8000000000002</v>
          </cell>
          <cell r="O1176">
            <v>368.33294117626161</v>
          </cell>
          <cell r="P1176">
            <v>0.17928978834514292</v>
          </cell>
          <cell r="Q1176">
            <v>0.15</v>
          </cell>
          <cell r="R1176">
            <v>34.24</v>
          </cell>
          <cell r="S1176">
            <v>36.946666666666673</v>
          </cell>
          <cell r="T1176">
            <v>45.9</v>
          </cell>
          <cell r="U1176">
            <v>38.799999999999997</v>
          </cell>
        </row>
        <row r="1177">
          <cell r="B1177" t="str">
            <v>Chiador</v>
          </cell>
          <cell r="C1177" t="str">
            <v>-</v>
          </cell>
          <cell r="D1177" t="str">
            <v>-</v>
          </cell>
          <cell r="E1177" t="str">
            <v>-</v>
          </cell>
          <cell r="F1177" t="str">
            <v>-</v>
          </cell>
          <cell r="G1177" t="str">
            <v>-</v>
          </cell>
          <cell r="H1177" t="str">
            <v>-</v>
          </cell>
          <cell r="I1177" t="str">
            <v>-</v>
          </cell>
          <cell r="J1177" t="str">
            <v>-</v>
          </cell>
          <cell r="K1177" t="str">
            <v>-</v>
          </cell>
          <cell r="L1177" t="str">
            <v>-</v>
          </cell>
          <cell r="M1177" t="str">
            <v/>
          </cell>
          <cell r="N1177" t="str">
            <v/>
          </cell>
          <cell r="O1177" t="str">
            <v/>
          </cell>
          <cell r="P1177">
            <v>0</v>
          </cell>
          <cell r="Q1177">
            <v>0</v>
          </cell>
          <cell r="R1177" t="str">
            <v/>
          </cell>
          <cell r="S1177" t="str">
            <v/>
          </cell>
          <cell r="T1177">
            <v>0</v>
          </cell>
          <cell r="U1177">
            <v>23.8</v>
          </cell>
        </row>
        <row r="1178">
          <cell r="B1178" t="str">
            <v>Cipotânea</v>
          </cell>
          <cell r="C1178" t="str">
            <v>-</v>
          </cell>
          <cell r="D1178" t="str">
            <v>-</v>
          </cell>
          <cell r="E1178" t="str">
            <v>-</v>
          </cell>
          <cell r="F1178" t="str">
            <v>-</v>
          </cell>
          <cell r="G1178" t="str">
            <v>-</v>
          </cell>
          <cell r="H1178" t="str">
            <v>-</v>
          </cell>
          <cell r="I1178" t="str">
            <v>-</v>
          </cell>
          <cell r="J1178" t="str">
            <v>-</v>
          </cell>
          <cell r="K1178" t="str">
            <v>-</v>
          </cell>
          <cell r="L1178" t="str">
            <v>-</v>
          </cell>
          <cell r="M1178" t="str">
            <v/>
          </cell>
          <cell r="N1178" t="str">
            <v/>
          </cell>
          <cell r="O1178" t="str">
            <v/>
          </cell>
          <cell r="P1178">
            <v>0</v>
          </cell>
          <cell r="Q1178">
            <v>0</v>
          </cell>
          <cell r="R1178" t="str">
            <v/>
          </cell>
          <cell r="S1178" t="str">
            <v/>
          </cell>
          <cell r="T1178">
            <v>0</v>
          </cell>
          <cell r="U1178">
            <v>23.8</v>
          </cell>
        </row>
        <row r="1179">
          <cell r="B1179" t="str">
            <v>Claraval</v>
          </cell>
          <cell r="C1179">
            <v>2800</v>
          </cell>
          <cell r="D1179">
            <v>2800</v>
          </cell>
          <cell r="E1179" t="str">
            <v>-</v>
          </cell>
          <cell r="F1179" t="str">
            <v>-</v>
          </cell>
          <cell r="G1179" t="str">
            <v>-</v>
          </cell>
          <cell r="H1179" t="str">
            <v>-</v>
          </cell>
          <cell r="I1179" t="str">
            <v>-</v>
          </cell>
          <cell r="J1179" t="str">
            <v>-</v>
          </cell>
          <cell r="K1179" t="str">
            <v>-</v>
          </cell>
          <cell r="L1179" t="str">
            <v>-</v>
          </cell>
          <cell r="M1179">
            <v>2800</v>
          </cell>
          <cell r="N1179" t="str">
            <v/>
          </cell>
          <cell r="O1179">
            <v>0</v>
          </cell>
          <cell r="P1179">
            <v>0</v>
          </cell>
          <cell r="Q1179">
            <v>0</v>
          </cell>
          <cell r="R1179">
            <v>46.666666666666664</v>
          </cell>
          <cell r="S1179" t="str">
            <v/>
          </cell>
          <cell r="T1179">
            <v>46.666666666666664</v>
          </cell>
          <cell r="U1179">
            <v>23.8</v>
          </cell>
        </row>
        <row r="1180">
          <cell r="B1180" t="str">
            <v>Claro dos Poções</v>
          </cell>
          <cell r="C1180" t="str">
            <v>-</v>
          </cell>
          <cell r="D1180" t="str">
            <v>-</v>
          </cell>
          <cell r="E1180" t="str">
            <v>-</v>
          </cell>
          <cell r="F1180" t="str">
            <v>-</v>
          </cell>
          <cell r="G1180" t="str">
            <v>-</v>
          </cell>
          <cell r="H1180" t="str">
            <v>-</v>
          </cell>
          <cell r="I1180" t="str">
            <v>-</v>
          </cell>
          <cell r="J1180" t="str">
            <v>-</v>
          </cell>
          <cell r="K1180" t="str">
            <v>-</v>
          </cell>
          <cell r="L1180" t="str">
            <v>-</v>
          </cell>
          <cell r="M1180" t="str">
            <v/>
          </cell>
          <cell r="N1180" t="str">
            <v/>
          </cell>
          <cell r="O1180" t="str">
            <v/>
          </cell>
          <cell r="P1180">
            <v>0</v>
          </cell>
          <cell r="Q1180">
            <v>0</v>
          </cell>
          <cell r="R1180" t="str">
            <v/>
          </cell>
          <cell r="S1180" t="str">
            <v/>
          </cell>
          <cell r="T1180">
            <v>0</v>
          </cell>
          <cell r="U1180">
            <v>23.8</v>
          </cell>
        </row>
        <row r="1181">
          <cell r="B1181" t="str">
            <v>Cláudio</v>
          </cell>
          <cell r="C1181" t="str">
            <v>-</v>
          </cell>
          <cell r="D1181" t="str">
            <v>-</v>
          </cell>
          <cell r="E1181" t="str">
            <v>-</v>
          </cell>
          <cell r="F1181" t="str">
            <v>-</v>
          </cell>
          <cell r="G1181">
            <v>882</v>
          </cell>
          <cell r="H1181">
            <v>2000</v>
          </cell>
          <cell r="I1181">
            <v>3000</v>
          </cell>
          <cell r="J1181">
            <v>3800</v>
          </cell>
          <cell r="K1181">
            <v>3600</v>
          </cell>
          <cell r="L1181">
            <v>4200</v>
          </cell>
          <cell r="M1181">
            <v>2913.6666666666665</v>
          </cell>
          <cell r="N1181">
            <v>3320</v>
          </cell>
          <cell r="O1181">
            <v>1255.4842359291761</v>
          </cell>
          <cell r="P1181">
            <v>0.43089494426124336</v>
          </cell>
          <cell r="Q1181">
            <v>0.15</v>
          </cell>
          <cell r="R1181">
            <v>48.56111111111111</v>
          </cell>
          <cell r="S1181">
            <v>55.333333333333336</v>
          </cell>
          <cell r="T1181">
            <v>70</v>
          </cell>
          <cell r="U1181">
            <v>58.1</v>
          </cell>
        </row>
        <row r="1182">
          <cell r="B1182" t="str">
            <v>Coimbra</v>
          </cell>
          <cell r="C1182" t="str">
            <v>-</v>
          </cell>
          <cell r="D1182" t="str">
            <v>-</v>
          </cell>
          <cell r="E1182" t="str">
            <v>-</v>
          </cell>
          <cell r="F1182" t="str">
            <v>-</v>
          </cell>
          <cell r="G1182" t="str">
            <v>-</v>
          </cell>
          <cell r="H1182" t="str">
            <v>-</v>
          </cell>
          <cell r="I1182" t="str">
            <v>-</v>
          </cell>
          <cell r="J1182" t="str">
            <v>-</v>
          </cell>
          <cell r="K1182" t="str">
            <v>-</v>
          </cell>
          <cell r="L1182" t="str">
            <v>-</v>
          </cell>
          <cell r="M1182" t="str">
            <v/>
          </cell>
          <cell r="N1182" t="str">
            <v/>
          </cell>
          <cell r="O1182" t="str">
            <v/>
          </cell>
          <cell r="P1182">
            <v>0</v>
          </cell>
          <cell r="Q1182">
            <v>0</v>
          </cell>
          <cell r="R1182" t="str">
            <v/>
          </cell>
          <cell r="S1182" t="str">
            <v/>
          </cell>
          <cell r="T1182">
            <v>0</v>
          </cell>
          <cell r="U1182">
            <v>23.8</v>
          </cell>
        </row>
        <row r="1183">
          <cell r="B1183" t="str">
            <v>Coluna</v>
          </cell>
          <cell r="C1183" t="str">
            <v>-</v>
          </cell>
          <cell r="D1183" t="str">
            <v>-</v>
          </cell>
          <cell r="E1183" t="str">
            <v>-</v>
          </cell>
          <cell r="F1183" t="str">
            <v>-</v>
          </cell>
          <cell r="G1183" t="str">
            <v>-</v>
          </cell>
          <cell r="H1183" t="str">
            <v>-</v>
          </cell>
          <cell r="I1183" t="str">
            <v>-</v>
          </cell>
          <cell r="J1183" t="str">
            <v>-</v>
          </cell>
          <cell r="K1183" t="str">
            <v>-</v>
          </cell>
          <cell r="L1183" t="str">
            <v>-</v>
          </cell>
          <cell r="M1183" t="str">
            <v/>
          </cell>
          <cell r="N1183" t="str">
            <v/>
          </cell>
          <cell r="O1183" t="str">
            <v/>
          </cell>
          <cell r="P1183">
            <v>0</v>
          </cell>
          <cell r="Q1183">
            <v>0</v>
          </cell>
          <cell r="R1183" t="str">
            <v/>
          </cell>
          <cell r="S1183" t="str">
            <v/>
          </cell>
          <cell r="T1183">
            <v>0</v>
          </cell>
          <cell r="U1183">
            <v>23.8</v>
          </cell>
        </row>
        <row r="1184">
          <cell r="B1184" t="str">
            <v>Comendador Gomes</v>
          </cell>
          <cell r="C1184">
            <v>2700</v>
          </cell>
          <cell r="D1184">
            <v>2000</v>
          </cell>
          <cell r="E1184">
            <v>2500</v>
          </cell>
          <cell r="F1184">
            <v>2000</v>
          </cell>
          <cell r="G1184">
            <v>2996</v>
          </cell>
          <cell r="H1184">
            <v>2200</v>
          </cell>
          <cell r="I1184">
            <v>2700</v>
          </cell>
          <cell r="J1184">
            <v>2800</v>
          </cell>
          <cell r="K1184">
            <v>3000</v>
          </cell>
          <cell r="L1184">
            <v>2820</v>
          </cell>
          <cell r="M1184">
            <v>2571.6</v>
          </cell>
          <cell r="N1184">
            <v>2704</v>
          </cell>
          <cell r="O1184">
            <v>381.10226099215572</v>
          </cell>
          <cell r="P1184">
            <v>0.14819655505994545</v>
          </cell>
          <cell r="Q1184">
            <v>0.14819655505994545</v>
          </cell>
          <cell r="R1184">
            <v>42.86</v>
          </cell>
          <cell r="S1184">
            <v>45.06666666666667</v>
          </cell>
          <cell r="T1184">
            <v>50</v>
          </cell>
          <cell r="U1184">
            <v>47.3</v>
          </cell>
        </row>
        <row r="1185">
          <cell r="B1185" t="str">
            <v>Comercinho</v>
          </cell>
          <cell r="C1185" t="str">
            <v>-</v>
          </cell>
          <cell r="D1185" t="str">
            <v>-</v>
          </cell>
          <cell r="E1185" t="str">
            <v>-</v>
          </cell>
          <cell r="F1185" t="str">
            <v>-</v>
          </cell>
          <cell r="G1185" t="str">
            <v>-</v>
          </cell>
          <cell r="H1185" t="str">
            <v>-</v>
          </cell>
          <cell r="I1185" t="str">
            <v>-</v>
          </cell>
          <cell r="J1185" t="str">
            <v>-</v>
          </cell>
          <cell r="K1185" t="str">
            <v>-</v>
          </cell>
          <cell r="L1185" t="str">
            <v>-</v>
          </cell>
          <cell r="M1185" t="str">
            <v/>
          </cell>
          <cell r="N1185" t="str">
            <v/>
          </cell>
          <cell r="O1185" t="str">
            <v/>
          </cell>
          <cell r="P1185">
            <v>0</v>
          </cell>
          <cell r="Q1185">
            <v>0</v>
          </cell>
          <cell r="R1185" t="str">
            <v/>
          </cell>
          <cell r="S1185" t="str">
            <v/>
          </cell>
          <cell r="T1185">
            <v>0</v>
          </cell>
          <cell r="U1185">
            <v>23.8</v>
          </cell>
        </row>
        <row r="1186">
          <cell r="B1186" t="str">
            <v>Conceição da Aparecida</v>
          </cell>
          <cell r="C1186" t="str">
            <v>-</v>
          </cell>
          <cell r="D1186" t="str">
            <v>-</v>
          </cell>
          <cell r="E1186" t="str">
            <v>-</v>
          </cell>
          <cell r="F1186" t="str">
            <v>-</v>
          </cell>
          <cell r="G1186" t="str">
            <v>-</v>
          </cell>
          <cell r="H1186">
            <v>2750</v>
          </cell>
          <cell r="I1186">
            <v>2750</v>
          </cell>
          <cell r="J1186">
            <v>2830</v>
          </cell>
          <cell r="K1186">
            <v>3000</v>
          </cell>
          <cell r="L1186">
            <v>3000</v>
          </cell>
          <cell r="M1186">
            <v>2866</v>
          </cell>
          <cell r="N1186">
            <v>2866</v>
          </cell>
          <cell r="O1186">
            <v>126.60963628413123</v>
          </cell>
          <cell r="P1186">
            <v>4.4176425779529391E-2</v>
          </cell>
          <cell r="Q1186">
            <v>4.4176425779529391E-2</v>
          </cell>
          <cell r="R1186">
            <v>47.766666666666666</v>
          </cell>
          <cell r="S1186">
            <v>47.766666666666666</v>
          </cell>
          <cell r="T1186">
            <v>50</v>
          </cell>
          <cell r="U1186">
            <v>50</v>
          </cell>
        </row>
        <row r="1187">
          <cell r="B1187" t="str">
            <v>Conceição das Pedras</v>
          </cell>
          <cell r="C1187" t="str">
            <v>-</v>
          </cell>
          <cell r="D1187" t="str">
            <v>-</v>
          </cell>
          <cell r="E1187" t="str">
            <v>-</v>
          </cell>
          <cell r="F1187" t="str">
            <v>-</v>
          </cell>
          <cell r="G1187" t="str">
            <v>-</v>
          </cell>
          <cell r="H1187" t="str">
            <v>-</v>
          </cell>
          <cell r="I1187" t="str">
            <v>-</v>
          </cell>
          <cell r="J1187" t="str">
            <v>-</v>
          </cell>
          <cell r="K1187" t="str">
            <v>-</v>
          </cell>
          <cell r="L1187" t="str">
            <v>-</v>
          </cell>
          <cell r="M1187" t="str">
            <v/>
          </cell>
          <cell r="N1187" t="str">
            <v/>
          </cell>
          <cell r="O1187" t="str">
            <v/>
          </cell>
          <cell r="P1187">
            <v>0</v>
          </cell>
          <cell r="Q1187">
            <v>0</v>
          </cell>
          <cell r="R1187" t="str">
            <v/>
          </cell>
          <cell r="S1187" t="str">
            <v/>
          </cell>
          <cell r="T1187">
            <v>0</v>
          </cell>
          <cell r="U1187">
            <v>23.8</v>
          </cell>
        </row>
        <row r="1188">
          <cell r="B1188" t="str">
            <v>Conceição das Alagoas</v>
          </cell>
          <cell r="C1188">
            <v>3000</v>
          </cell>
          <cell r="D1188">
            <v>3000</v>
          </cell>
          <cell r="E1188">
            <v>3000</v>
          </cell>
          <cell r="F1188">
            <v>3000</v>
          </cell>
          <cell r="G1188">
            <v>3000</v>
          </cell>
          <cell r="H1188">
            <v>2000</v>
          </cell>
          <cell r="I1188">
            <v>3000</v>
          </cell>
          <cell r="J1188">
            <v>3240</v>
          </cell>
          <cell r="K1188">
            <v>3300</v>
          </cell>
          <cell r="L1188">
            <v>3000</v>
          </cell>
          <cell r="M1188">
            <v>2954</v>
          </cell>
          <cell r="N1188">
            <v>2908</v>
          </cell>
          <cell r="O1188">
            <v>353.77959240182298</v>
          </cell>
          <cell r="P1188">
            <v>0.11976289519357582</v>
          </cell>
          <cell r="Q1188">
            <v>0.11976289519357582</v>
          </cell>
          <cell r="R1188">
            <v>49.233333333333334</v>
          </cell>
          <cell r="S1188">
            <v>48.466666666666669</v>
          </cell>
          <cell r="T1188">
            <v>55</v>
          </cell>
          <cell r="U1188">
            <v>50.9</v>
          </cell>
        </row>
        <row r="1189">
          <cell r="B1189" t="str">
            <v>Conceição de Ipanema</v>
          </cell>
          <cell r="C1189" t="str">
            <v>-</v>
          </cell>
          <cell r="D1189" t="str">
            <v>-</v>
          </cell>
          <cell r="E1189" t="str">
            <v>-</v>
          </cell>
          <cell r="F1189" t="str">
            <v>-</v>
          </cell>
          <cell r="G1189" t="str">
            <v>-</v>
          </cell>
          <cell r="H1189" t="str">
            <v>-</v>
          </cell>
          <cell r="I1189" t="str">
            <v>-</v>
          </cell>
          <cell r="J1189" t="str">
            <v>-</v>
          </cell>
          <cell r="K1189" t="str">
            <v>-</v>
          </cell>
          <cell r="L1189" t="str">
            <v>-</v>
          </cell>
          <cell r="M1189" t="str">
            <v/>
          </cell>
          <cell r="N1189" t="str">
            <v/>
          </cell>
          <cell r="O1189" t="str">
            <v/>
          </cell>
          <cell r="P1189">
            <v>0</v>
          </cell>
          <cell r="Q1189">
            <v>0</v>
          </cell>
          <cell r="R1189" t="str">
            <v/>
          </cell>
          <cell r="S1189" t="str">
            <v/>
          </cell>
          <cell r="T1189">
            <v>0</v>
          </cell>
          <cell r="U1189">
            <v>23.8</v>
          </cell>
        </row>
        <row r="1190">
          <cell r="B1190" t="str">
            <v>Conceição do Mato Dentro</v>
          </cell>
          <cell r="C1190" t="str">
            <v>-</v>
          </cell>
          <cell r="D1190" t="str">
            <v>-</v>
          </cell>
          <cell r="E1190" t="str">
            <v>-</v>
          </cell>
          <cell r="F1190" t="str">
            <v>-</v>
          </cell>
          <cell r="G1190" t="str">
            <v>-</v>
          </cell>
          <cell r="H1190" t="str">
            <v>-</v>
          </cell>
          <cell r="I1190" t="str">
            <v>-</v>
          </cell>
          <cell r="J1190" t="str">
            <v>-</v>
          </cell>
          <cell r="K1190" t="str">
            <v>-</v>
          </cell>
          <cell r="L1190" t="str">
            <v>-</v>
          </cell>
          <cell r="M1190" t="str">
            <v/>
          </cell>
          <cell r="N1190" t="str">
            <v/>
          </cell>
          <cell r="O1190" t="str">
            <v/>
          </cell>
          <cell r="P1190">
            <v>0</v>
          </cell>
          <cell r="Q1190">
            <v>0</v>
          </cell>
          <cell r="R1190" t="str">
            <v/>
          </cell>
          <cell r="S1190" t="str">
            <v/>
          </cell>
          <cell r="T1190">
            <v>0</v>
          </cell>
          <cell r="U1190">
            <v>23.8</v>
          </cell>
        </row>
        <row r="1191">
          <cell r="B1191" t="str">
            <v>Conceição do Pará</v>
          </cell>
          <cell r="C1191" t="str">
            <v>-</v>
          </cell>
          <cell r="D1191" t="str">
            <v>-</v>
          </cell>
          <cell r="E1191" t="str">
            <v>-</v>
          </cell>
          <cell r="F1191" t="str">
            <v>-</v>
          </cell>
          <cell r="G1191" t="str">
            <v>-</v>
          </cell>
          <cell r="H1191" t="str">
            <v>-</v>
          </cell>
          <cell r="I1191" t="str">
            <v>-</v>
          </cell>
          <cell r="J1191" t="str">
            <v>-</v>
          </cell>
          <cell r="K1191" t="str">
            <v>-</v>
          </cell>
          <cell r="L1191" t="str">
            <v>-</v>
          </cell>
          <cell r="M1191" t="str">
            <v/>
          </cell>
          <cell r="N1191" t="str">
            <v/>
          </cell>
          <cell r="O1191" t="str">
            <v/>
          </cell>
          <cell r="P1191">
            <v>0</v>
          </cell>
          <cell r="Q1191">
            <v>0</v>
          </cell>
          <cell r="R1191" t="str">
            <v/>
          </cell>
          <cell r="S1191" t="str">
            <v/>
          </cell>
          <cell r="T1191">
            <v>0</v>
          </cell>
          <cell r="U1191">
            <v>23.8</v>
          </cell>
        </row>
        <row r="1192">
          <cell r="B1192" t="str">
            <v>Conceição do Rio Verde</v>
          </cell>
          <cell r="C1192">
            <v>2200</v>
          </cell>
          <cell r="D1192">
            <v>2200</v>
          </cell>
          <cell r="E1192">
            <v>2200</v>
          </cell>
          <cell r="F1192">
            <v>2053</v>
          </cell>
          <cell r="G1192">
            <v>2053</v>
          </cell>
          <cell r="H1192">
            <v>3000</v>
          </cell>
          <cell r="I1192">
            <v>3600</v>
          </cell>
          <cell r="J1192">
            <v>4140</v>
          </cell>
          <cell r="K1192">
            <v>4100</v>
          </cell>
          <cell r="L1192">
            <v>3900</v>
          </cell>
          <cell r="M1192">
            <v>2944.6</v>
          </cell>
          <cell r="N1192">
            <v>3748</v>
          </cell>
          <cell r="O1192">
            <v>904.46585833235827</v>
          </cell>
          <cell r="P1192">
            <v>0.30716085659592418</v>
          </cell>
          <cell r="Q1192">
            <v>0.15</v>
          </cell>
          <cell r="R1192">
            <v>49.076666666666668</v>
          </cell>
          <cell r="S1192">
            <v>62.466666666666669</v>
          </cell>
          <cell r="T1192">
            <v>69</v>
          </cell>
          <cell r="U1192">
            <v>65.599999999999994</v>
          </cell>
        </row>
        <row r="1193">
          <cell r="B1193" t="str">
            <v>Conceição dos Ouros</v>
          </cell>
          <cell r="C1193" t="str">
            <v>-</v>
          </cell>
          <cell r="D1193" t="str">
            <v>-</v>
          </cell>
          <cell r="E1193" t="str">
            <v>-</v>
          </cell>
          <cell r="F1193" t="str">
            <v>-</v>
          </cell>
          <cell r="G1193" t="str">
            <v>-</v>
          </cell>
          <cell r="H1193" t="str">
            <v>-</v>
          </cell>
          <cell r="I1193" t="str">
            <v>-</v>
          </cell>
          <cell r="J1193">
            <v>4200</v>
          </cell>
          <cell r="K1193">
            <v>4200</v>
          </cell>
          <cell r="L1193">
            <v>3900</v>
          </cell>
          <cell r="M1193">
            <v>4100</v>
          </cell>
          <cell r="N1193">
            <v>4100</v>
          </cell>
          <cell r="O1193">
            <v>173.20508075688772</v>
          </cell>
          <cell r="P1193">
            <v>4.2245141648021393E-2</v>
          </cell>
          <cell r="Q1193">
            <v>4.2245141648021393E-2</v>
          </cell>
          <cell r="R1193">
            <v>68.333333333333329</v>
          </cell>
          <cell r="S1193">
            <v>68.333333333333329</v>
          </cell>
          <cell r="T1193">
            <v>70</v>
          </cell>
          <cell r="U1193">
            <v>70</v>
          </cell>
        </row>
        <row r="1194">
          <cell r="B1194" t="str">
            <v>Cônego Marinho</v>
          </cell>
          <cell r="C1194" t="str">
            <v>-</v>
          </cell>
          <cell r="D1194" t="str">
            <v>-</v>
          </cell>
          <cell r="E1194" t="str">
            <v>-</v>
          </cell>
          <cell r="F1194" t="str">
            <v>-</v>
          </cell>
          <cell r="G1194" t="str">
            <v>-</v>
          </cell>
          <cell r="H1194" t="str">
            <v>-</v>
          </cell>
          <cell r="I1194" t="str">
            <v>-</v>
          </cell>
          <cell r="J1194" t="str">
            <v>-</v>
          </cell>
          <cell r="K1194" t="str">
            <v>-</v>
          </cell>
          <cell r="L1194" t="str">
            <v>-</v>
          </cell>
          <cell r="M1194" t="str">
            <v/>
          </cell>
          <cell r="N1194" t="str">
            <v/>
          </cell>
          <cell r="O1194" t="str">
            <v/>
          </cell>
          <cell r="P1194">
            <v>0</v>
          </cell>
          <cell r="Q1194">
            <v>0</v>
          </cell>
          <cell r="R1194" t="str">
            <v/>
          </cell>
          <cell r="S1194" t="str">
            <v/>
          </cell>
          <cell r="T1194">
            <v>0</v>
          </cell>
          <cell r="U1194">
            <v>23.8</v>
          </cell>
        </row>
        <row r="1195">
          <cell r="B1195" t="str">
            <v>Confins</v>
          </cell>
          <cell r="C1195" t="str">
            <v>-</v>
          </cell>
          <cell r="D1195" t="str">
            <v>-</v>
          </cell>
          <cell r="E1195" t="str">
            <v>-</v>
          </cell>
          <cell r="F1195" t="str">
            <v>-</v>
          </cell>
          <cell r="G1195" t="str">
            <v>-</v>
          </cell>
          <cell r="H1195" t="str">
            <v>...</v>
          </cell>
          <cell r="I1195" t="str">
            <v>-</v>
          </cell>
          <cell r="J1195" t="str">
            <v>-</v>
          </cell>
          <cell r="K1195" t="str">
            <v>-</v>
          </cell>
          <cell r="L1195" t="str">
            <v>-</v>
          </cell>
          <cell r="M1195" t="str">
            <v/>
          </cell>
          <cell r="N1195" t="str">
            <v/>
          </cell>
          <cell r="O1195" t="str">
            <v/>
          </cell>
          <cell r="P1195">
            <v>0</v>
          </cell>
          <cell r="Q1195">
            <v>0</v>
          </cell>
          <cell r="R1195" t="str">
            <v/>
          </cell>
          <cell r="S1195" t="str">
            <v/>
          </cell>
          <cell r="T1195">
            <v>0</v>
          </cell>
          <cell r="U1195">
            <v>23.8</v>
          </cell>
        </row>
        <row r="1196">
          <cell r="B1196" t="str">
            <v>Congonhal</v>
          </cell>
          <cell r="C1196" t="str">
            <v>-</v>
          </cell>
          <cell r="D1196" t="str">
            <v>-</v>
          </cell>
          <cell r="E1196" t="str">
            <v>-</v>
          </cell>
          <cell r="F1196" t="str">
            <v>-</v>
          </cell>
          <cell r="G1196" t="str">
            <v>-</v>
          </cell>
          <cell r="H1196" t="str">
            <v>-</v>
          </cell>
          <cell r="I1196" t="str">
            <v>-</v>
          </cell>
          <cell r="J1196" t="str">
            <v>-</v>
          </cell>
          <cell r="K1196" t="str">
            <v>-</v>
          </cell>
          <cell r="L1196" t="str">
            <v>-</v>
          </cell>
          <cell r="M1196" t="str">
            <v/>
          </cell>
          <cell r="N1196" t="str">
            <v/>
          </cell>
          <cell r="O1196" t="str">
            <v/>
          </cell>
          <cell r="P1196">
            <v>0</v>
          </cell>
          <cell r="Q1196">
            <v>0</v>
          </cell>
          <cell r="R1196" t="str">
            <v/>
          </cell>
          <cell r="S1196" t="str">
            <v/>
          </cell>
          <cell r="T1196">
            <v>0</v>
          </cell>
          <cell r="U1196">
            <v>23.8</v>
          </cell>
        </row>
        <row r="1197">
          <cell r="B1197" t="str">
            <v>Congonhas</v>
          </cell>
          <cell r="C1197" t="str">
            <v>-</v>
          </cell>
          <cell r="D1197" t="str">
            <v>-</v>
          </cell>
          <cell r="E1197" t="str">
            <v>-</v>
          </cell>
          <cell r="F1197" t="str">
            <v>-</v>
          </cell>
          <cell r="G1197" t="str">
            <v>-</v>
          </cell>
          <cell r="H1197" t="str">
            <v>-</v>
          </cell>
          <cell r="I1197" t="str">
            <v>-</v>
          </cell>
          <cell r="J1197" t="str">
            <v>-</v>
          </cell>
          <cell r="K1197" t="str">
            <v>-</v>
          </cell>
          <cell r="L1197" t="str">
            <v>-</v>
          </cell>
          <cell r="M1197" t="str">
            <v/>
          </cell>
          <cell r="N1197" t="str">
            <v/>
          </cell>
          <cell r="O1197" t="str">
            <v/>
          </cell>
          <cell r="P1197">
            <v>0</v>
          </cell>
          <cell r="Q1197">
            <v>0</v>
          </cell>
          <cell r="R1197" t="str">
            <v/>
          </cell>
          <cell r="S1197" t="str">
            <v/>
          </cell>
          <cell r="T1197">
            <v>0</v>
          </cell>
          <cell r="U1197">
            <v>23.8</v>
          </cell>
        </row>
        <row r="1198">
          <cell r="B1198" t="str">
            <v>Congonhas do Norte</v>
          </cell>
          <cell r="C1198" t="str">
            <v>-</v>
          </cell>
          <cell r="D1198" t="str">
            <v>-</v>
          </cell>
          <cell r="E1198" t="str">
            <v>-</v>
          </cell>
          <cell r="F1198" t="str">
            <v>-</v>
          </cell>
          <cell r="G1198" t="str">
            <v>-</v>
          </cell>
          <cell r="H1198" t="str">
            <v>-</v>
          </cell>
          <cell r="I1198" t="str">
            <v>-</v>
          </cell>
          <cell r="J1198" t="str">
            <v>-</v>
          </cell>
          <cell r="K1198" t="str">
            <v>-</v>
          </cell>
          <cell r="L1198" t="str">
            <v>-</v>
          </cell>
          <cell r="M1198" t="str">
            <v/>
          </cell>
          <cell r="N1198" t="str">
            <v/>
          </cell>
          <cell r="O1198" t="str">
            <v/>
          </cell>
          <cell r="P1198">
            <v>0</v>
          </cell>
          <cell r="Q1198">
            <v>0</v>
          </cell>
          <cell r="R1198" t="str">
            <v/>
          </cell>
          <cell r="S1198" t="str">
            <v/>
          </cell>
          <cell r="T1198">
            <v>0</v>
          </cell>
          <cell r="U1198">
            <v>23.8</v>
          </cell>
        </row>
        <row r="1199">
          <cell r="B1199" t="str">
            <v>Conquista</v>
          </cell>
          <cell r="C1199">
            <v>2700</v>
          </cell>
          <cell r="D1199">
            <v>2700</v>
          </cell>
          <cell r="E1199">
            <v>3000</v>
          </cell>
          <cell r="F1199">
            <v>3000</v>
          </cell>
          <cell r="G1199">
            <v>1800</v>
          </cell>
          <cell r="H1199">
            <v>2200</v>
          </cell>
          <cell r="I1199">
            <v>3200</v>
          </cell>
          <cell r="J1199">
            <v>3000</v>
          </cell>
          <cell r="K1199">
            <v>3000</v>
          </cell>
          <cell r="L1199">
            <v>3478</v>
          </cell>
          <cell r="M1199">
            <v>2807.8</v>
          </cell>
          <cell r="N1199">
            <v>2975.6</v>
          </cell>
          <cell r="O1199">
            <v>489.79310824968559</v>
          </cell>
          <cell r="P1199">
            <v>0.17444016961666983</v>
          </cell>
          <cell r="Q1199">
            <v>0.15</v>
          </cell>
          <cell r="R1199">
            <v>46.796666666666667</v>
          </cell>
          <cell r="S1199">
            <v>49.593333333333334</v>
          </cell>
          <cell r="T1199">
            <v>57.966666666666669</v>
          </cell>
          <cell r="U1199">
            <v>52.1</v>
          </cell>
        </row>
        <row r="1200">
          <cell r="B1200" t="str">
            <v>Conselheiro Lafaiete</v>
          </cell>
          <cell r="C1200" t="str">
            <v>-</v>
          </cell>
          <cell r="D1200" t="str">
            <v>-</v>
          </cell>
          <cell r="E1200" t="str">
            <v>-</v>
          </cell>
          <cell r="F1200" t="str">
            <v>-</v>
          </cell>
          <cell r="G1200" t="str">
            <v>-</v>
          </cell>
          <cell r="H1200" t="str">
            <v>-</v>
          </cell>
          <cell r="I1200" t="str">
            <v>-</v>
          </cell>
          <cell r="J1200" t="str">
            <v>-</v>
          </cell>
          <cell r="K1200" t="str">
            <v>-</v>
          </cell>
          <cell r="L1200" t="str">
            <v>-</v>
          </cell>
          <cell r="M1200" t="str">
            <v/>
          </cell>
          <cell r="N1200" t="str">
            <v/>
          </cell>
          <cell r="O1200" t="str">
            <v/>
          </cell>
          <cell r="P1200">
            <v>0</v>
          </cell>
          <cell r="Q1200">
            <v>0</v>
          </cell>
          <cell r="R1200" t="str">
            <v/>
          </cell>
          <cell r="S1200" t="str">
            <v/>
          </cell>
          <cell r="T1200">
            <v>0</v>
          </cell>
          <cell r="U1200">
            <v>23.8</v>
          </cell>
        </row>
        <row r="1201">
          <cell r="B1201" t="str">
            <v>Conselheiro Pena</v>
          </cell>
          <cell r="C1201" t="str">
            <v>-</v>
          </cell>
          <cell r="D1201" t="str">
            <v>-</v>
          </cell>
          <cell r="E1201" t="str">
            <v>-</v>
          </cell>
          <cell r="F1201" t="str">
            <v>-</v>
          </cell>
          <cell r="G1201" t="str">
            <v>-</v>
          </cell>
          <cell r="H1201" t="str">
            <v>-</v>
          </cell>
          <cell r="I1201" t="str">
            <v>-</v>
          </cell>
          <cell r="J1201" t="str">
            <v>-</v>
          </cell>
          <cell r="K1201" t="str">
            <v>-</v>
          </cell>
          <cell r="L1201" t="str">
            <v>-</v>
          </cell>
          <cell r="M1201" t="str">
            <v/>
          </cell>
          <cell r="N1201" t="str">
            <v/>
          </cell>
          <cell r="O1201" t="str">
            <v/>
          </cell>
          <cell r="P1201">
            <v>0</v>
          </cell>
          <cell r="Q1201">
            <v>0</v>
          </cell>
          <cell r="R1201" t="str">
            <v/>
          </cell>
          <cell r="S1201" t="str">
            <v/>
          </cell>
          <cell r="T1201">
            <v>0</v>
          </cell>
          <cell r="U1201">
            <v>23.8</v>
          </cell>
        </row>
        <row r="1202">
          <cell r="B1202" t="str">
            <v>Consolação</v>
          </cell>
          <cell r="C1202" t="str">
            <v>-</v>
          </cell>
          <cell r="D1202" t="str">
            <v>-</v>
          </cell>
          <cell r="E1202" t="str">
            <v>-</v>
          </cell>
          <cell r="F1202" t="str">
            <v>-</v>
          </cell>
          <cell r="G1202" t="str">
            <v>-</v>
          </cell>
          <cell r="H1202" t="str">
            <v>-</v>
          </cell>
          <cell r="I1202" t="str">
            <v>-</v>
          </cell>
          <cell r="J1202" t="str">
            <v>-</v>
          </cell>
          <cell r="K1202" t="str">
            <v>-</v>
          </cell>
          <cell r="L1202" t="str">
            <v>-</v>
          </cell>
          <cell r="M1202" t="str">
            <v/>
          </cell>
          <cell r="N1202" t="str">
            <v/>
          </cell>
          <cell r="O1202" t="str">
            <v/>
          </cell>
          <cell r="P1202">
            <v>0</v>
          </cell>
          <cell r="Q1202">
            <v>0</v>
          </cell>
          <cell r="R1202" t="str">
            <v/>
          </cell>
          <cell r="S1202" t="str">
            <v/>
          </cell>
          <cell r="T1202">
            <v>0</v>
          </cell>
          <cell r="U1202">
            <v>23.8</v>
          </cell>
        </row>
        <row r="1203">
          <cell r="B1203" t="str">
            <v>Contagem</v>
          </cell>
          <cell r="C1203" t="str">
            <v>...</v>
          </cell>
          <cell r="D1203" t="str">
            <v>...</v>
          </cell>
          <cell r="E1203" t="str">
            <v>...</v>
          </cell>
          <cell r="F1203" t="str">
            <v>...</v>
          </cell>
          <cell r="G1203" t="str">
            <v>...</v>
          </cell>
          <cell r="H1203" t="str">
            <v>...</v>
          </cell>
          <cell r="I1203" t="str">
            <v>...</v>
          </cell>
          <cell r="J1203" t="str">
            <v>-</v>
          </cell>
          <cell r="K1203" t="str">
            <v>-</v>
          </cell>
          <cell r="L1203" t="str">
            <v>-</v>
          </cell>
          <cell r="M1203" t="str">
            <v/>
          </cell>
          <cell r="N1203" t="str">
            <v/>
          </cell>
          <cell r="O1203" t="str">
            <v/>
          </cell>
          <cell r="P1203">
            <v>0</v>
          </cell>
          <cell r="Q1203">
            <v>0</v>
          </cell>
          <cell r="R1203" t="str">
            <v/>
          </cell>
          <cell r="S1203" t="str">
            <v/>
          </cell>
          <cell r="T1203">
            <v>0</v>
          </cell>
          <cell r="U1203">
            <v>23.8</v>
          </cell>
        </row>
        <row r="1204">
          <cell r="B1204" t="str">
            <v>Coqueiral</v>
          </cell>
          <cell r="C1204" t="str">
            <v>-</v>
          </cell>
          <cell r="D1204" t="str">
            <v>-</v>
          </cell>
          <cell r="E1204">
            <v>2800</v>
          </cell>
          <cell r="F1204">
            <v>2800</v>
          </cell>
          <cell r="G1204">
            <v>2800</v>
          </cell>
          <cell r="H1204">
            <v>2800</v>
          </cell>
          <cell r="I1204">
            <v>3300</v>
          </cell>
          <cell r="J1204">
            <v>4091</v>
          </cell>
          <cell r="K1204">
            <v>3690</v>
          </cell>
          <cell r="L1204">
            <v>3300</v>
          </cell>
          <cell r="M1204">
            <v>3197.625</v>
          </cell>
          <cell r="N1204">
            <v>3436.2</v>
          </cell>
          <cell r="O1204">
            <v>491.92564406189916</v>
          </cell>
          <cell r="P1204">
            <v>0.15384094259392492</v>
          </cell>
          <cell r="Q1204">
            <v>0.15</v>
          </cell>
          <cell r="R1204">
            <v>53.293750000000003</v>
          </cell>
          <cell r="S1204">
            <v>57.269999999999996</v>
          </cell>
          <cell r="T1204">
            <v>68.183333333333337</v>
          </cell>
          <cell r="U1204">
            <v>60.1</v>
          </cell>
        </row>
        <row r="1205">
          <cell r="B1205" t="str">
            <v>Coração de Jesus</v>
          </cell>
          <cell r="C1205" t="str">
            <v>-</v>
          </cell>
          <cell r="D1205" t="str">
            <v>-</v>
          </cell>
          <cell r="E1205" t="str">
            <v>-</v>
          </cell>
          <cell r="F1205" t="str">
            <v>-</v>
          </cell>
          <cell r="G1205" t="str">
            <v>-</v>
          </cell>
          <cell r="H1205" t="str">
            <v>-</v>
          </cell>
          <cell r="I1205" t="str">
            <v>-</v>
          </cell>
          <cell r="J1205" t="str">
            <v>-</v>
          </cell>
          <cell r="K1205" t="str">
            <v>-</v>
          </cell>
          <cell r="L1205" t="str">
            <v>-</v>
          </cell>
          <cell r="M1205" t="str">
            <v/>
          </cell>
          <cell r="N1205" t="str">
            <v/>
          </cell>
          <cell r="O1205" t="str">
            <v/>
          </cell>
          <cell r="P1205">
            <v>0</v>
          </cell>
          <cell r="Q1205">
            <v>0</v>
          </cell>
          <cell r="R1205" t="str">
            <v/>
          </cell>
          <cell r="S1205" t="str">
            <v/>
          </cell>
          <cell r="T1205">
            <v>0</v>
          </cell>
          <cell r="U1205">
            <v>23.8</v>
          </cell>
        </row>
        <row r="1206">
          <cell r="B1206" t="str">
            <v>Cordisburgo</v>
          </cell>
          <cell r="C1206" t="str">
            <v>-</v>
          </cell>
          <cell r="D1206" t="str">
            <v>-</v>
          </cell>
          <cell r="E1206" t="str">
            <v>-</v>
          </cell>
          <cell r="F1206" t="str">
            <v>-</v>
          </cell>
          <cell r="G1206" t="str">
            <v>-</v>
          </cell>
          <cell r="H1206" t="str">
            <v>-</v>
          </cell>
          <cell r="I1206" t="str">
            <v>-</v>
          </cell>
          <cell r="J1206" t="str">
            <v>-</v>
          </cell>
          <cell r="K1206" t="str">
            <v>-</v>
          </cell>
          <cell r="L1206" t="str">
            <v>-</v>
          </cell>
          <cell r="M1206" t="str">
            <v/>
          </cell>
          <cell r="N1206" t="str">
            <v/>
          </cell>
          <cell r="O1206" t="str">
            <v/>
          </cell>
          <cell r="P1206">
            <v>0</v>
          </cell>
          <cell r="Q1206">
            <v>0</v>
          </cell>
          <cell r="R1206" t="str">
            <v/>
          </cell>
          <cell r="S1206" t="str">
            <v/>
          </cell>
          <cell r="T1206">
            <v>0</v>
          </cell>
          <cell r="U1206">
            <v>23.8</v>
          </cell>
        </row>
        <row r="1207">
          <cell r="B1207" t="str">
            <v>Cordislândia</v>
          </cell>
          <cell r="C1207" t="str">
            <v>-</v>
          </cell>
          <cell r="D1207" t="str">
            <v>-</v>
          </cell>
          <cell r="E1207" t="str">
            <v>-</v>
          </cell>
          <cell r="F1207" t="str">
            <v>-</v>
          </cell>
          <cell r="G1207">
            <v>3000</v>
          </cell>
          <cell r="H1207" t="str">
            <v>-</v>
          </cell>
          <cell r="I1207">
            <v>3200</v>
          </cell>
          <cell r="J1207">
            <v>3960</v>
          </cell>
          <cell r="K1207">
            <v>3840</v>
          </cell>
          <cell r="L1207">
            <v>3200</v>
          </cell>
          <cell r="M1207">
            <v>3440</v>
          </cell>
          <cell r="N1207">
            <v>3550</v>
          </cell>
          <cell r="O1207">
            <v>429.88370520409353</v>
          </cell>
          <cell r="P1207">
            <v>0.124966193373283</v>
          </cell>
          <cell r="Q1207">
            <v>0.124966193373283</v>
          </cell>
          <cell r="R1207">
            <v>57.333333333333336</v>
          </cell>
          <cell r="S1207">
            <v>59.166666666666664</v>
          </cell>
          <cell r="T1207">
            <v>66</v>
          </cell>
          <cell r="U1207">
            <v>62.1</v>
          </cell>
        </row>
        <row r="1208">
          <cell r="B1208" t="str">
            <v>Corinto</v>
          </cell>
          <cell r="C1208" t="str">
            <v>-</v>
          </cell>
          <cell r="D1208" t="str">
            <v>-</v>
          </cell>
          <cell r="E1208" t="str">
            <v>-</v>
          </cell>
          <cell r="F1208" t="str">
            <v>-</v>
          </cell>
          <cell r="G1208" t="str">
            <v>-</v>
          </cell>
          <cell r="H1208" t="str">
            <v>-</v>
          </cell>
          <cell r="I1208" t="str">
            <v>-</v>
          </cell>
          <cell r="J1208" t="str">
            <v>-</v>
          </cell>
          <cell r="K1208" t="str">
            <v>-</v>
          </cell>
          <cell r="L1208">
            <v>2500</v>
          </cell>
          <cell r="M1208">
            <v>2500</v>
          </cell>
          <cell r="N1208">
            <v>2500</v>
          </cell>
          <cell r="O1208" t="str">
            <v/>
          </cell>
          <cell r="P1208">
            <v>0</v>
          </cell>
          <cell r="Q1208">
            <v>0</v>
          </cell>
          <cell r="R1208">
            <v>41.666666666666664</v>
          </cell>
          <cell r="S1208">
            <v>41.666666666666664</v>
          </cell>
          <cell r="T1208">
            <v>41.666666666666664</v>
          </cell>
          <cell r="U1208">
            <v>41.7</v>
          </cell>
        </row>
        <row r="1209">
          <cell r="B1209" t="str">
            <v>Coroaci</v>
          </cell>
          <cell r="C1209" t="str">
            <v>-</v>
          </cell>
          <cell r="D1209" t="str">
            <v>-</v>
          </cell>
          <cell r="E1209" t="str">
            <v>-</v>
          </cell>
          <cell r="F1209" t="str">
            <v>-</v>
          </cell>
          <cell r="G1209" t="str">
            <v>-</v>
          </cell>
          <cell r="H1209" t="str">
            <v>-</v>
          </cell>
          <cell r="I1209" t="str">
            <v>-</v>
          </cell>
          <cell r="J1209" t="str">
            <v>-</v>
          </cell>
          <cell r="K1209" t="str">
            <v>-</v>
          </cell>
          <cell r="L1209" t="str">
            <v>-</v>
          </cell>
          <cell r="M1209" t="str">
            <v/>
          </cell>
          <cell r="N1209" t="str">
            <v/>
          </cell>
          <cell r="O1209" t="str">
            <v/>
          </cell>
          <cell r="P1209">
            <v>0</v>
          </cell>
          <cell r="Q1209">
            <v>0</v>
          </cell>
          <cell r="R1209" t="str">
            <v/>
          </cell>
          <cell r="S1209" t="str">
            <v/>
          </cell>
          <cell r="T1209">
            <v>0</v>
          </cell>
          <cell r="U1209">
            <v>23.8</v>
          </cell>
        </row>
        <row r="1210">
          <cell r="B1210" t="str">
            <v>Coromandel</v>
          </cell>
          <cell r="C1210">
            <v>3120</v>
          </cell>
          <cell r="D1210">
            <v>3240</v>
          </cell>
          <cell r="E1210">
            <v>3240</v>
          </cell>
          <cell r="F1210">
            <v>3240</v>
          </cell>
          <cell r="G1210">
            <v>3240</v>
          </cell>
          <cell r="H1210">
            <v>2916</v>
          </cell>
          <cell r="I1210">
            <v>3240</v>
          </cell>
          <cell r="J1210">
            <v>3437</v>
          </cell>
          <cell r="K1210">
            <v>3600</v>
          </cell>
          <cell r="L1210">
            <v>3000</v>
          </cell>
          <cell r="M1210">
            <v>3227.3</v>
          </cell>
          <cell r="N1210">
            <v>3238.6</v>
          </cell>
          <cell r="O1210">
            <v>195.44027220611417</v>
          </cell>
          <cell r="P1210">
            <v>6.0558445823479121E-2</v>
          </cell>
          <cell r="Q1210">
            <v>6.0558445823479121E-2</v>
          </cell>
          <cell r="R1210">
            <v>53.788333333333334</v>
          </cell>
          <cell r="S1210">
            <v>53.976666666666667</v>
          </cell>
          <cell r="T1210">
            <v>60</v>
          </cell>
          <cell r="U1210">
            <v>56.7</v>
          </cell>
        </row>
        <row r="1211">
          <cell r="B1211" t="str">
            <v>Coronel Fabriciano</v>
          </cell>
          <cell r="C1211" t="str">
            <v>-</v>
          </cell>
          <cell r="D1211" t="str">
            <v>-</v>
          </cell>
          <cell r="E1211" t="str">
            <v>-</v>
          </cell>
          <cell r="F1211" t="str">
            <v>-</v>
          </cell>
          <cell r="G1211" t="str">
            <v>-</v>
          </cell>
          <cell r="H1211" t="str">
            <v>-</v>
          </cell>
          <cell r="I1211" t="str">
            <v>-</v>
          </cell>
          <cell r="J1211" t="str">
            <v>-</v>
          </cell>
          <cell r="K1211" t="str">
            <v>-</v>
          </cell>
          <cell r="L1211" t="str">
            <v>-</v>
          </cell>
          <cell r="M1211" t="str">
            <v/>
          </cell>
          <cell r="N1211" t="str">
            <v/>
          </cell>
          <cell r="O1211" t="str">
            <v/>
          </cell>
          <cell r="P1211">
            <v>0</v>
          </cell>
          <cell r="Q1211">
            <v>0</v>
          </cell>
          <cell r="R1211" t="str">
            <v/>
          </cell>
          <cell r="S1211" t="str">
            <v/>
          </cell>
          <cell r="T1211">
            <v>0</v>
          </cell>
          <cell r="U1211">
            <v>23.8</v>
          </cell>
        </row>
        <row r="1212">
          <cell r="B1212" t="str">
            <v>Coronel Murta</v>
          </cell>
          <cell r="C1212" t="str">
            <v>-</v>
          </cell>
          <cell r="D1212" t="str">
            <v>-</v>
          </cell>
          <cell r="E1212" t="str">
            <v>-</v>
          </cell>
          <cell r="F1212" t="str">
            <v>-</v>
          </cell>
          <cell r="G1212" t="str">
            <v>-</v>
          </cell>
          <cell r="H1212" t="str">
            <v>-</v>
          </cell>
          <cell r="I1212" t="str">
            <v>-</v>
          </cell>
          <cell r="J1212" t="str">
            <v>-</v>
          </cell>
          <cell r="K1212" t="str">
            <v>-</v>
          </cell>
          <cell r="L1212" t="str">
            <v>-</v>
          </cell>
          <cell r="M1212" t="str">
            <v/>
          </cell>
          <cell r="N1212" t="str">
            <v/>
          </cell>
          <cell r="O1212" t="str">
            <v/>
          </cell>
          <cell r="P1212">
            <v>0</v>
          </cell>
          <cell r="Q1212">
            <v>0</v>
          </cell>
          <cell r="R1212" t="str">
            <v/>
          </cell>
          <cell r="S1212" t="str">
            <v/>
          </cell>
          <cell r="T1212">
            <v>0</v>
          </cell>
          <cell r="U1212">
            <v>23.8</v>
          </cell>
        </row>
        <row r="1213">
          <cell r="B1213" t="str">
            <v>Coronel Pacheco</v>
          </cell>
          <cell r="C1213" t="str">
            <v>-</v>
          </cell>
          <cell r="D1213" t="str">
            <v>-</v>
          </cell>
          <cell r="E1213" t="str">
            <v>-</v>
          </cell>
          <cell r="F1213" t="str">
            <v>-</v>
          </cell>
          <cell r="G1213" t="str">
            <v>-</v>
          </cell>
          <cell r="H1213" t="str">
            <v>-</v>
          </cell>
          <cell r="I1213" t="str">
            <v>-</v>
          </cell>
          <cell r="J1213" t="str">
            <v>-</v>
          </cell>
          <cell r="K1213" t="str">
            <v>-</v>
          </cell>
          <cell r="L1213" t="str">
            <v>-</v>
          </cell>
          <cell r="M1213" t="str">
            <v/>
          </cell>
          <cell r="N1213" t="str">
            <v/>
          </cell>
          <cell r="O1213" t="str">
            <v/>
          </cell>
          <cell r="P1213">
            <v>0</v>
          </cell>
          <cell r="Q1213">
            <v>0</v>
          </cell>
          <cell r="R1213" t="str">
            <v/>
          </cell>
          <cell r="S1213" t="str">
            <v/>
          </cell>
          <cell r="T1213">
            <v>0</v>
          </cell>
          <cell r="U1213">
            <v>23.8</v>
          </cell>
        </row>
        <row r="1214">
          <cell r="B1214" t="str">
            <v>Coronel Xavier Chaves</v>
          </cell>
          <cell r="C1214" t="str">
            <v>-</v>
          </cell>
          <cell r="D1214" t="str">
            <v>-</v>
          </cell>
          <cell r="E1214" t="str">
            <v>-</v>
          </cell>
          <cell r="F1214">
            <v>3200</v>
          </cell>
          <cell r="G1214" t="str">
            <v>-</v>
          </cell>
          <cell r="H1214" t="str">
            <v>-</v>
          </cell>
          <cell r="I1214">
            <v>2700</v>
          </cell>
          <cell r="J1214">
            <v>3600</v>
          </cell>
          <cell r="K1214">
            <v>3600</v>
          </cell>
          <cell r="L1214" t="str">
            <v>-</v>
          </cell>
          <cell r="M1214">
            <v>3275</v>
          </cell>
          <cell r="N1214">
            <v>3300</v>
          </cell>
          <cell r="O1214">
            <v>427.20018726587654</v>
          </cell>
          <cell r="P1214">
            <v>0.13044280527202337</v>
          </cell>
          <cell r="Q1214">
            <v>0.13044280527202337</v>
          </cell>
          <cell r="R1214">
            <v>54.583333333333336</v>
          </cell>
          <cell r="S1214">
            <v>55</v>
          </cell>
          <cell r="T1214">
            <v>60</v>
          </cell>
          <cell r="U1214">
            <v>57.8</v>
          </cell>
        </row>
        <row r="1215">
          <cell r="B1215" t="str">
            <v>Córrego Danta</v>
          </cell>
          <cell r="C1215" t="str">
            <v>-</v>
          </cell>
          <cell r="D1215" t="str">
            <v>-</v>
          </cell>
          <cell r="E1215" t="str">
            <v>-</v>
          </cell>
          <cell r="F1215" t="str">
            <v>-</v>
          </cell>
          <cell r="G1215" t="str">
            <v>-</v>
          </cell>
          <cell r="H1215" t="str">
            <v>-</v>
          </cell>
          <cell r="I1215" t="str">
            <v>-</v>
          </cell>
          <cell r="J1215">
            <v>2000</v>
          </cell>
          <cell r="K1215">
            <v>2000</v>
          </cell>
          <cell r="L1215">
            <v>2500</v>
          </cell>
          <cell r="M1215">
            <v>2166.6666666666665</v>
          </cell>
          <cell r="N1215">
            <v>2166.6666666666665</v>
          </cell>
          <cell r="O1215">
            <v>288.67513459481233</v>
          </cell>
          <cell r="P1215">
            <v>0.13323467750529802</v>
          </cell>
          <cell r="Q1215">
            <v>0.13323467750529802</v>
          </cell>
          <cell r="R1215">
            <v>36.111111111111107</v>
          </cell>
          <cell r="S1215">
            <v>36.111111111111107</v>
          </cell>
          <cell r="T1215">
            <v>41.666666666666664</v>
          </cell>
          <cell r="U1215">
            <v>37.9</v>
          </cell>
        </row>
        <row r="1216">
          <cell r="B1216" t="str">
            <v>Córrego do Bom Jesus</v>
          </cell>
          <cell r="C1216" t="str">
            <v>-</v>
          </cell>
          <cell r="D1216" t="str">
            <v>-</v>
          </cell>
          <cell r="E1216" t="str">
            <v>-</v>
          </cell>
          <cell r="F1216" t="str">
            <v>-</v>
          </cell>
          <cell r="G1216" t="str">
            <v>-</v>
          </cell>
          <cell r="H1216" t="str">
            <v>-</v>
          </cell>
          <cell r="I1216" t="str">
            <v>-</v>
          </cell>
          <cell r="J1216" t="str">
            <v>-</v>
          </cell>
          <cell r="K1216" t="str">
            <v>-</v>
          </cell>
          <cell r="L1216" t="str">
            <v>-</v>
          </cell>
          <cell r="M1216" t="str">
            <v/>
          </cell>
          <cell r="N1216" t="str">
            <v/>
          </cell>
          <cell r="O1216" t="str">
            <v/>
          </cell>
          <cell r="P1216">
            <v>0</v>
          </cell>
          <cell r="Q1216">
            <v>0</v>
          </cell>
          <cell r="R1216" t="str">
            <v/>
          </cell>
          <cell r="S1216" t="str">
            <v/>
          </cell>
          <cell r="T1216">
            <v>0</v>
          </cell>
          <cell r="U1216">
            <v>23.8</v>
          </cell>
        </row>
        <row r="1217">
          <cell r="B1217" t="str">
            <v>Córrego Fundo</v>
          </cell>
          <cell r="C1217" t="str">
            <v>-</v>
          </cell>
          <cell r="D1217" t="str">
            <v>-</v>
          </cell>
          <cell r="E1217" t="str">
            <v>-</v>
          </cell>
          <cell r="F1217" t="str">
            <v>-</v>
          </cell>
          <cell r="G1217" t="str">
            <v>-</v>
          </cell>
          <cell r="H1217">
            <v>2500</v>
          </cell>
          <cell r="I1217">
            <v>2500</v>
          </cell>
          <cell r="J1217">
            <v>2730</v>
          </cell>
          <cell r="K1217">
            <v>2760</v>
          </cell>
          <cell r="L1217">
            <v>2820</v>
          </cell>
          <cell r="M1217">
            <v>2662</v>
          </cell>
          <cell r="N1217">
            <v>2662</v>
          </cell>
          <cell r="O1217">
            <v>151.39352694220449</v>
          </cell>
          <cell r="P1217">
            <v>5.6872098776185008E-2</v>
          </cell>
          <cell r="Q1217">
            <v>5.6872098776185008E-2</v>
          </cell>
          <cell r="R1217">
            <v>44.366666666666667</v>
          </cell>
          <cell r="S1217">
            <v>44.366666666666667</v>
          </cell>
          <cell r="T1217">
            <v>47</v>
          </cell>
          <cell r="U1217">
            <v>46.6</v>
          </cell>
        </row>
        <row r="1218">
          <cell r="B1218" t="str">
            <v>Córrego Novo</v>
          </cell>
          <cell r="C1218" t="str">
            <v>-</v>
          </cell>
          <cell r="D1218" t="str">
            <v>-</v>
          </cell>
          <cell r="E1218" t="str">
            <v>-</v>
          </cell>
          <cell r="F1218" t="str">
            <v>-</v>
          </cell>
          <cell r="G1218" t="str">
            <v>-</v>
          </cell>
          <cell r="H1218" t="str">
            <v>-</v>
          </cell>
          <cell r="I1218" t="str">
            <v>-</v>
          </cell>
          <cell r="J1218" t="str">
            <v>-</v>
          </cell>
          <cell r="K1218" t="str">
            <v>-</v>
          </cell>
          <cell r="L1218" t="str">
            <v>-</v>
          </cell>
          <cell r="M1218" t="str">
            <v/>
          </cell>
          <cell r="N1218" t="str">
            <v/>
          </cell>
          <cell r="O1218" t="str">
            <v/>
          </cell>
          <cell r="P1218">
            <v>0</v>
          </cell>
          <cell r="Q1218">
            <v>0</v>
          </cell>
          <cell r="R1218" t="str">
            <v/>
          </cell>
          <cell r="S1218" t="str">
            <v/>
          </cell>
          <cell r="T1218">
            <v>0</v>
          </cell>
          <cell r="U1218">
            <v>23.8</v>
          </cell>
        </row>
        <row r="1219">
          <cell r="B1219" t="str">
            <v>Couto de Magalhães de Minas</v>
          </cell>
          <cell r="C1219" t="str">
            <v>-</v>
          </cell>
          <cell r="D1219" t="str">
            <v>-</v>
          </cell>
          <cell r="E1219" t="str">
            <v>-</v>
          </cell>
          <cell r="F1219" t="str">
            <v>-</v>
          </cell>
          <cell r="G1219" t="str">
            <v>-</v>
          </cell>
          <cell r="H1219" t="str">
            <v>-</v>
          </cell>
          <cell r="I1219" t="str">
            <v>-</v>
          </cell>
          <cell r="J1219" t="str">
            <v>-</v>
          </cell>
          <cell r="K1219" t="str">
            <v>-</v>
          </cell>
          <cell r="L1219" t="str">
            <v>-</v>
          </cell>
          <cell r="M1219" t="str">
            <v/>
          </cell>
          <cell r="N1219" t="str">
            <v/>
          </cell>
          <cell r="O1219" t="str">
            <v/>
          </cell>
          <cell r="P1219">
            <v>0</v>
          </cell>
          <cell r="Q1219">
            <v>0</v>
          </cell>
          <cell r="R1219" t="str">
            <v/>
          </cell>
          <cell r="S1219" t="str">
            <v/>
          </cell>
          <cell r="T1219">
            <v>0</v>
          </cell>
          <cell r="U1219">
            <v>23.8</v>
          </cell>
        </row>
        <row r="1220">
          <cell r="B1220" t="str">
            <v>Crisólita</v>
          </cell>
          <cell r="C1220" t="str">
            <v>-</v>
          </cell>
          <cell r="D1220" t="str">
            <v>-</v>
          </cell>
          <cell r="E1220" t="str">
            <v>-</v>
          </cell>
          <cell r="F1220" t="str">
            <v>-</v>
          </cell>
          <cell r="G1220" t="str">
            <v>-</v>
          </cell>
          <cell r="H1220" t="str">
            <v>-</v>
          </cell>
          <cell r="I1220" t="str">
            <v>-</v>
          </cell>
          <cell r="J1220" t="str">
            <v>-</v>
          </cell>
          <cell r="K1220" t="str">
            <v>-</v>
          </cell>
          <cell r="L1220" t="str">
            <v>-</v>
          </cell>
          <cell r="M1220" t="str">
            <v/>
          </cell>
          <cell r="N1220" t="str">
            <v/>
          </cell>
          <cell r="O1220" t="str">
            <v/>
          </cell>
          <cell r="P1220">
            <v>0</v>
          </cell>
          <cell r="Q1220">
            <v>0</v>
          </cell>
          <cell r="R1220" t="str">
            <v/>
          </cell>
          <cell r="S1220" t="str">
            <v/>
          </cell>
          <cell r="T1220">
            <v>0</v>
          </cell>
          <cell r="U1220">
            <v>23.8</v>
          </cell>
        </row>
        <row r="1221">
          <cell r="B1221" t="str">
            <v>Cristais</v>
          </cell>
          <cell r="C1221" t="str">
            <v>-</v>
          </cell>
          <cell r="D1221" t="str">
            <v>-</v>
          </cell>
          <cell r="E1221" t="str">
            <v>-</v>
          </cell>
          <cell r="F1221" t="str">
            <v>-</v>
          </cell>
          <cell r="G1221" t="str">
            <v>-</v>
          </cell>
          <cell r="H1221" t="str">
            <v>-</v>
          </cell>
          <cell r="I1221">
            <v>3300</v>
          </cell>
          <cell r="J1221">
            <v>3880</v>
          </cell>
          <cell r="K1221">
            <v>3540</v>
          </cell>
          <cell r="L1221">
            <v>3400</v>
          </cell>
          <cell r="M1221">
            <v>3530</v>
          </cell>
          <cell r="N1221">
            <v>3530</v>
          </cell>
          <cell r="O1221">
            <v>253.24559884296772</v>
          </cell>
          <cell r="P1221">
            <v>7.1740962845033354E-2</v>
          </cell>
          <cell r="Q1221">
            <v>7.1740962845033354E-2</v>
          </cell>
          <cell r="R1221">
            <v>58.833333333333336</v>
          </cell>
          <cell r="S1221">
            <v>58.833333333333336</v>
          </cell>
          <cell r="T1221">
            <v>64.666666666666671</v>
          </cell>
          <cell r="U1221">
            <v>61.8</v>
          </cell>
        </row>
        <row r="1222">
          <cell r="B1222" t="str">
            <v>Cristália</v>
          </cell>
          <cell r="C1222" t="str">
            <v>-</v>
          </cell>
          <cell r="D1222" t="str">
            <v>-</v>
          </cell>
          <cell r="E1222" t="str">
            <v>-</v>
          </cell>
          <cell r="F1222" t="str">
            <v>-</v>
          </cell>
          <cell r="G1222" t="str">
            <v>-</v>
          </cell>
          <cell r="H1222" t="str">
            <v>-</v>
          </cell>
          <cell r="I1222" t="str">
            <v>-</v>
          </cell>
          <cell r="J1222" t="str">
            <v>-</v>
          </cell>
          <cell r="K1222" t="str">
            <v>-</v>
          </cell>
          <cell r="L1222" t="str">
            <v>-</v>
          </cell>
          <cell r="M1222" t="str">
            <v/>
          </cell>
          <cell r="N1222" t="str">
            <v/>
          </cell>
          <cell r="O1222" t="str">
            <v/>
          </cell>
          <cell r="P1222">
            <v>0</v>
          </cell>
          <cell r="Q1222">
            <v>0</v>
          </cell>
          <cell r="R1222" t="str">
            <v/>
          </cell>
          <cell r="S1222" t="str">
            <v/>
          </cell>
          <cell r="T1222">
            <v>0</v>
          </cell>
          <cell r="U1222">
            <v>23.8</v>
          </cell>
        </row>
        <row r="1223">
          <cell r="B1223" t="str">
            <v>Cristiano Otoni</v>
          </cell>
          <cell r="C1223" t="str">
            <v>-</v>
          </cell>
          <cell r="D1223" t="str">
            <v>-</v>
          </cell>
          <cell r="E1223" t="str">
            <v>-</v>
          </cell>
          <cell r="F1223" t="str">
            <v>-</v>
          </cell>
          <cell r="G1223" t="str">
            <v>-</v>
          </cell>
          <cell r="H1223" t="str">
            <v>-</v>
          </cell>
          <cell r="I1223" t="str">
            <v>-</v>
          </cell>
          <cell r="J1223">
            <v>1880</v>
          </cell>
          <cell r="K1223">
            <v>2880</v>
          </cell>
          <cell r="L1223">
            <v>2940</v>
          </cell>
          <cell r="M1223">
            <v>2566.6666666666665</v>
          </cell>
          <cell r="N1223">
            <v>2566.6666666666665</v>
          </cell>
          <cell r="O1223">
            <v>595.42701763804268</v>
          </cell>
          <cell r="P1223">
            <v>0.23198455232651016</v>
          </cell>
          <cell r="Q1223">
            <v>0.15</v>
          </cell>
          <cell r="R1223">
            <v>42.777777777777779</v>
          </cell>
          <cell r="S1223">
            <v>42.777777777777779</v>
          </cell>
          <cell r="T1223">
            <v>49</v>
          </cell>
          <cell r="U1223">
            <v>44.9</v>
          </cell>
        </row>
        <row r="1224">
          <cell r="B1224" t="str">
            <v>Cristina</v>
          </cell>
          <cell r="C1224" t="str">
            <v>-</v>
          </cell>
          <cell r="D1224" t="str">
            <v>-</v>
          </cell>
          <cell r="E1224" t="str">
            <v>-</v>
          </cell>
          <cell r="F1224" t="str">
            <v>-</v>
          </cell>
          <cell r="G1224" t="str">
            <v>-</v>
          </cell>
          <cell r="H1224" t="str">
            <v>-</v>
          </cell>
          <cell r="I1224" t="str">
            <v>-</v>
          </cell>
          <cell r="J1224" t="str">
            <v>-</v>
          </cell>
          <cell r="K1224" t="str">
            <v>-</v>
          </cell>
          <cell r="L1224" t="str">
            <v>-</v>
          </cell>
          <cell r="M1224" t="str">
            <v/>
          </cell>
          <cell r="N1224" t="str">
            <v/>
          </cell>
          <cell r="O1224" t="str">
            <v/>
          </cell>
          <cell r="P1224">
            <v>0</v>
          </cell>
          <cell r="Q1224">
            <v>0</v>
          </cell>
          <cell r="R1224" t="str">
            <v/>
          </cell>
          <cell r="S1224" t="str">
            <v/>
          </cell>
          <cell r="T1224">
            <v>0</v>
          </cell>
          <cell r="U1224">
            <v>23.8</v>
          </cell>
        </row>
        <row r="1225">
          <cell r="B1225" t="str">
            <v>Crucilândia</v>
          </cell>
          <cell r="C1225" t="str">
            <v>-</v>
          </cell>
          <cell r="D1225" t="str">
            <v>-</v>
          </cell>
          <cell r="E1225" t="str">
            <v>-</v>
          </cell>
          <cell r="F1225" t="str">
            <v>-</v>
          </cell>
          <cell r="G1225" t="str">
            <v>-</v>
          </cell>
          <cell r="H1225" t="str">
            <v>-</v>
          </cell>
          <cell r="I1225" t="str">
            <v>-</v>
          </cell>
          <cell r="J1225" t="str">
            <v>-</v>
          </cell>
          <cell r="K1225" t="str">
            <v>-</v>
          </cell>
          <cell r="L1225" t="str">
            <v>-</v>
          </cell>
          <cell r="M1225" t="str">
            <v/>
          </cell>
          <cell r="N1225" t="str">
            <v/>
          </cell>
          <cell r="O1225" t="str">
            <v/>
          </cell>
          <cell r="P1225">
            <v>0</v>
          </cell>
          <cell r="Q1225">
            <v>0</v>
          </cell>
          <cell r="R1225" t="str">
            <v/>
          </cell>
          <cell r="S1225" t="str">
            <v/>
          </cell>
          <cell r="T1225">
            <v>0</v>
          </cell>
          <cell r="U1225">
            <v>23.8</v>
          </cell>
        </row>
        <row r="1226">
          <cell r="B1226" t="str">
            <v>Cruzeiro da Fortaleza</v>
          </cell>
          <cell r="C1226">
            <v>2700</v>
          </cell>
          <cell r="D1226">
            <v>2700</v>
          </cell>
          <cell r="E1226">
            <v>3180</v>
          </cell>
          <cell r="F1226">
            <v>2700</v>
          </cell>
          <cell r="G1226">
            <v>2700</v>
          </cell>
          <cell r="H1226">
            <v>2820</v>
          </cell>
          <cell r="I1226">
            <v>3300</v>
          </cell>
          <cell r="J1226">
            <v>3400</v>
          </cell>
          <cell r="K1226">
            <v>3400</v>
          </cell>
          <cell r="L1226">
            <v>3207</v>
          </cell>
          <cell r="M1226">
            <v>3010.7</v>
          </cell>
          <cell r="N1226">
            <v>3225.4</v>
          </cell>
          <cell r="O1226">
            <v>312.07265891847118</v>
          </cell>
          <cell r="P1226">
            <v>0.10365451852342353</v>
          </cell>
          <cell r="Q1226">
            <v>0.10365451852342353</v>
          </cell>
          <cell r="R1226">
            <v>50.178333333333327</v>
          </cell>
          <cell r="S1226">
            <v>53.756666666666668</v>
          </cell>
          <cell r="T1226">
            <v>56.666666666666664</v>
          </cell>
          <cell r="U1226">
            <v>56.4</v>
          </cell>
        </row>
        <row r="1227">
          <cell r="B1227" t="str">
            <v>Cruzília</v>
          </cell>
          <cell r="C1227" t="str">
            <v>-</v>
          </cell>
          <cell r="D1227" t="str">
            <v>-</v>
          </cell>
          <cell r="E1227" t="str">
            <v>-</v>
          </cell>
          <cell r="F1227" t="str">
            <v>-</v>
          </cell>
          <cell r="G1227" t="str">
            <v>-</v>
          </cell>
          <cell r="H1227" t="str">
            <v>-</v>
          </cell>
          <cell r="I1227">
            <v>3125</v>
          </cell>
          <cell r="J1227">
            <v>3900</v>
          </cell>
          <cell r="K1227">
            <v>3900</v>
          </cell>
          <cell r="L1227">
            <v>3900</v>
          </cell>
          <cell r="M1227">
            <v>3706.25</v>
          </cell>
          <cell r="N1227">
            <v>3706.25</v>
          </cell>
          <cell r="O1227">
            <v>387.5</v>
          </cell>
          <cell r="P1227">
            <v>0.1045531197301855</v>
          </cell>
          <cell r="Q1227">
            <v>0.1045531197301855</v>
          </cell>
          <cell r="R1227">
            <v>61.770833333333336</v>
          </cell>
          <cell r="S1227">
            <v>61.770833333333336</v>
          </cell>
          <cell r="T1227">
            <v>65</v>
          </cell>
          <cell r="U1227">
            <v>64.900000000000006</v>
          </cell>
        </row>
        <row r="1228">
          <cell r="B1228" t="str">
            <v>Cuparaque</v>
          </cell>
          <cell r="C1228" t="str">
            <v>-</v>
          </cell>
          <cell r="D1228" t="str">
            <v>-</v>
          </cell>
          <cell r="E1228" t="str">
            <v>-</v>
          </cell>
          <cell r="F1228" t="str">
            <v>-</v>
          </cell>
          <cell r="G1228" t="str">
            <v>-</v>
          </cell>
          <cell r="H1228" t="str">
            <v>-</v>
          </cell>
          <cell r="I1228" t="str">
            <v>-</v>
          </cell>
          <cell r="J1228" t="str">
            <v>-</v>
          </cell>
          <cell r="K1228" t="str">
            <v>-</v>
          </cell>
          <cell r="L1228" t="str">
            <v>-</v>
          </cell>
          <cell r="M1228" t="str">
            <v/>
          </cell>
          <cell r="N1228" t="str">
            <v/>
          </cell>
          <cell r="O1228" t="str">
            <v/>
          </cell>
          <cell r="P1228">
            <v>0</v>
          </cell>
          <cell r="Q1228">
            <v>0</v>
          </cell>
          <cell r="R1228" t="str">
            <v/>
          </cell>
          <cell r="S1228" t="str">
            <v/>
          </cell>
          <cell r="T1228">
            <v>0</v>
          </cell>
          <cell r="U1228">
            <v>23.8</v>
          </cell>
        </row>
        <row r="1229">
          <cell r="B1229" t="str">
            <v>Curral de Dentro</v>
          </cell>
          <cell r="C1229" t="str">
            <v>-</v>
          </cell>
          <cell r="D1229" t="str">
            <v>-</v>
          </cell>
          <cell r="E1229" t="str">
            <v>-</v>
          </cell>
          <cell r="F1229" t="str">
            <v>-</v>
          </cell>
          <cell r="G1229" t="str">
            <v>-</v>
          </cell>
          <cell r="H1229" t="str">
            <v>-</v>
          </cell>
          <cell r="I1229" t="str">
            <v>-</v>
          </cell>
          <cell r="J1229" t="str">
            <v>-</v>
          </cell>
          <cell r="K1229" t="str">
            <v>-</v>
          </cell>
          <cell r="L1229" t="str">
            <v>-</v>
          </cell>
          <cell r="M1229" t="str">
            <v/>
          </cell>
          <cell r="N1229" t="str">
            <v/>
          </cell>
          <cell r="O1229" t="str">
            <v/>
          </cell>
          <cell r="P1229">
            <v>0</v>
          </cell>
          <cell r="Q1229">
            <v>0</v>
          </cell>
          <cell r="R1229" t="str">
            <v/>
          </cell>
          <cell r="S1229" t="str">
            <v/>
          </cell>
          <cell r="T1229">
            <v>0</v>
          </cell>
          <cell r="U1229">
            <v>23.8</v>
          </cell>
        </row>
        <row r="1230">
          <cell r="B1230" t="str">
            <v>Curvelo</v>
          </cell>
          <cell r="C1230" t="str">
            <v>-</v>
          </cell>
          <cell r="D1230" t="str">
            <v>-</v>
          </cell>
          <cell r="E1230" t="str">
            <v>-</v>
          </cell>
          <cell r="F1230" t="str">
            <v>-</v>
          </cell>
          <cell r="G1230" t="str">
            <v>-</v>
          </cell>
          <cell r="H1230" t="str">
            <v>-</v>
          </cell>
          <cell r="I1230" t="str">
            <v>-</v>
          </cell>
          <cell r="J1230">
            <v>2000</v>
          </cell>
          <cell r="K1230" t="str">
            <v>-</v>
          </cell>
          <cell r="L1230" t="str">
            <v>-</v>
          </cell>
          <cell r="M1230">
            <v>2000</v>
          </cell>
          <cell r="N1230">
            <v>2000</v>
          </cell>
          <cell r="O1230" t="str">
            <v/>
          </cell>
          <cell r="P1230">
            <v>0</v>
          </cell>
          <cell r="Q1230">
            <v>0</v>
          </cell>
          <cell r="R1230">
            <v>33.333333333333336</v>
          </cell>
          <cell r="S1230">
            <v>33.333333333333336</v>
          </cell>
          <cell r="T1230">
            <v>33.333333333333336</v>
          </cell>
          <cell r="U1230">
            <v>33.299999999999997</v>
          </cell>
        </row>
        <row r="1231">
          <cell r="B1231" t="str">
            <v>Datas</v>
          </cell>
          <cell r="C1231" t="str">
            <v>-</v>
          </cell>
          <cell r="D1231" t="str">
            <v>-</v>
          </cell>
          <cell r="E1231" t="str">
            <v>-</v>
          </cell>
          <cell r="F1231" t="str">
            <v>-</v>
          </cell>
          <cell r="G1231" t="str">
            <v>-</v>
          </cell>
          <cell r="H1231" t="str">
            <v>-</v>
          </cell>
          <cell r="I1231" t="str">
            <v>-</v>
          </cell>
          <cell r="J1231" t="str">
            <v>-</v>
          </cell>
          <cell r="K1231" t="str">
            <v>-</v>
          </cell>
          <cell r="L1231" t="str">
            <v>-</v>
          </cell>
          <cell r="M1231" t="str">
            <v/>
          </cell>
          <cell r="N1231" t="str">
            <v/>
          </cell>
          <cell r="O1231" t="str">
            <v/>
          </cell>
          <cell r="P1231">
            <v>0</v>
          </cell>
          <cell r="Q1231">
            <v>0</v>
          </cell>
          <cell r="R1231" t="str">
            <v/>
          </cell>
          <cell r="S1231" t="str">
            <v/>
          </cell>
          <cell r="T1231">
            <v>0</v>
          </cell>
          <cell r="U1231">
            <v>23.8</v>
          </cell>
        </row>
        <row r="1232">
          <cell r="B1232" t="str">
            <v>Delfim Moreira</v>
          </cell>
          <cell r="C1232" t="str">
            <v>-</v>
          </cell>
          <cell r="D1232" t="str">
            <v>-</v>
          </cell>
          <cell r="E1232" t="str">
            <v>-</v>
          </cell>
          <cell r="F1232" t="str">
            <v>-</v>
          </cell>
          <cell r="G1232" t="str">
            <v>-</v>
          </cell>
          <cell r="H1232" t="str">
            <v>-</v>
          </cell>
          <cell r="I1232" t="str">
            <v>-</v>
          </cell>
          <cell r="J1232" t="str">
            <v>-</v>
          </cell>
          <cell r="K1232" t="str">
            <v>-</v>
          </cell>
          <cell r="L1232" t="str">
            <v>-</v>
          </cell>
          <cell r="M1232" t="str">
            <v/>
          </cell>
          <cell r="N1232" t="str">
            <v/>
          </cell>
          <cell r="O1232" t="str">
            <v/>
          </cell>
          <cell r="P1232">
            <v>0</v>
          </cell>
          <cell r="Q1232">
            <v>0</v>
          </cell>
          <cell r="R1232" t="str">
            <v/>
          </cell>
          <cell r="S1232" t="str">
            <v/>
          </cell>
          <cell r="T1232">
            <v>0</v>
          </cell>
          <cell r="U1232">
            <v>23.8</v>
          </cell>
        </row>
        <row r="1233">
          <cell r="B1233" t="str">
            <v>Delfinópolis</v>
          </cell>
          <cell r="C1233">
            <v>2800</v>
          </cell>
          <cell r="D1233">
            <v>2850</v>
          </cell>
          <cell r="E1233">
            <v>2800</v>
          </cell>
          <cell r="F1233">
            <v>2980</v>
          </cell>
          <cell r="G1233">
            <v>3100</v>
          </cell>
          <cell r="H1233">
            <v>3100</v>
          </cell>
          <cell r="I1233">
            <v>3420</v>
          </cell>
          <cell r="J1233">
            <v>3940</v>
          </cell>
          <cell r="K1233">
            <v>3900</v>
          </cell>
          <cell r="L1233">
            <v>3300</v>
          </cell>
          <cell r="M1233">
            <v>3219</v>
          </cell>
          <cell r="N1233">
            <v>3532</v>
          </cell>
          <cell r="O1233">
            <v>422.07029430336996</v>
          </cell>
          <cell r="P1233">
            <v>0.13111845116600496</v>
          </cell>
          <cell r="Q1233">
            <v>0.13111845116600496</v>
          </cell>
          <cell r="R1233">
            <v>53.65</v>
          </cell>
          <cell r="S1233">
            <v>58.866666666666667</v>
          </cell>
          <cell r="T1233">
            <v>65.666666666666671</v>
          </cell>
          <cell r="U1233">
            <v>61.8</v>
          </cell>
        </row>
        <row r="1234">
          <cell r="B1234" t="str">
            <v>Delta</v>
          </cell>
          <cell r="C1234">
            <v>2820</v>
          </cell>
          <cell r="D1234">
            <v>2820</v>
          </cell>
          <cell r="E1234">
            <v>2820</v>
          </cell>
          <cell r="F1234">
            <v>2820</v>
          </cell>
          <cell r="G1234">
            <v>2800</v>
          </cell>
          <cell r="H1234">
            <v>2800</v>
          </cell>
          <cell r="I1234">
            <v>3000</v>
          </cell>
          <cell r="J1234">
            <v>3000</v>
          </cell>
          <cell r="K1234">
            <v>3720</v>
          </cell>
          <cell r="L1234">
            <v>3722</v>
          </cell>
          <cell r="M1234">
            <v>3032.2</v>
          </cell>
          <cell r="N1234">
            <v>3248.4</v>
          </cell>
          <cell r="O1234">
            <v>371.02195203099268</v>
          </cell>
          <cell r="P1234">
            <v>0.1223606464055777</v>
          </cell>
          <cell r="Q1234">
            <v>0.1223606464055777</v>
          </cell>
          <cell r="R1234">
            <v>50.536666666666662</v>
          </cell>
          <cell r="S1234">
            <v>54.14</v>
          </cell>
          <cell r="T1234">
            <v>62.033333333333331</v>
          </cell>
          <cell r="U1234">
            <v>56.8</v>
          </cell>
        </row>
        <row r="1235">
          <cell r="B1235" t="str">
            <v>Descoberto</v>
          </cell>
          <cell r="C1235" t="str">
            <v>-</v>
          </cell>
          <cell r="D1235" t="str">
            <v>-</v>
          </cell>
          <cell r="E1235" t="str">
            <v>-</v>
          </cell>
          <cell r="F1235" t="str">
            <v>-</v>
          </cell>
          <cell r="G1235" t="str">
            <v>-</v>
          </cell>
          <cell r="H1235" t="str">
            <v>-</v>
          </cell>
          <cell r="I1235" t="str">
            <v>-</v>
          </cell>
          <cell r="J1235" t="str">
            <v>-</v>
          </cell>
          <cell r="K1235" t="str">
            <v>-</v>
          </cell>
          <cell r="L1235" t="str">
            <v>-</v>
          </cell>
          <cell r="M1235" t="str">
            <v/>
          </cell>
          <cell r="N1235" t="str">
            <v/>
          </cell>
          <cell r="O1235" t="str">
            <v/>
          </cell>
          <cell r="P1235">
            <v>0</v>
          </cell>
          <cell r="Q1235">
            <v>0</v>
          </cell>
          <cell r="R1235" t="str">
            <v/>
          </cell>
          <cell r="S1235" t="str">
            <v/>
          </cell>
          <cell r="T1235">
            <v>0</v>
          </cell>
          <cell r="U1235">
            <v>23.8</v>
          </cell>
        </row>
        <row r="1236">
          <cell r="B1236" t="str">
            <v>Desterro de Entre Rios</v>
          </cell>
          <cell r="C1236" t="str">
            <v>-</v>
          </cell>
          <cell r="D1236" t="str">
            <v>-</v>
          </cell>
          <cell r="E1236" t="str">
            <v>-</v>
          </cell>
          <cell r="F1236" t="str">
            <v>-</v>
          </cell>
          <cell r="G1236" t="str">
            <v>-</v>
          </cell>
          <cell r="H1236" t="str">
            <v>-</v>
          </cell>
          <cell r="I1236" t="str">
            <v>-</v>
          </cell>
          <cell r="J1236" t="str">
            <v>-</v>
          </cell>
          <cell r="K1236" t="str">
            <v>-</v>
          </cell>
          <cell r="L1236" t="str">
            <v>-</v>
          </cell>
          <cell r="M1236" t="str">
            <v/>
          </cell>
          <cell r="N1236" t="str">
            <v/>
          </cell>
          <cell r="O1236" t="str">
            <v/>
          </cell>
          <cell r="P1236">
            <v>0</v>
          </cell>
          <cell r="Q1236">
            <v>0</v>
          </cell>
          <cell r="R1236" t="str">
            <v/>
          </cell>
          <cell r="S1236" t="str">
            <v/>
          </cell>
          <cell r="T1236">
            <v>0</v>
          </cell>
          <cell r="U1236">
            <v>23.8</v>
          </cell>
        </row>
        <row r="1237">
          <cell r="B1237" t="str">
            <v>Desterro do Melo</v>
          </cell>
          <cell r="C1237" t="str">
            <v>-</v>
          </cell>
          <cell r="D1237" t="str">
            <v>-</v>
          </cell>
          <cell r="E1237" t="str">
            <v>-</v>
          </cell>
          <cell r="F1237" t="str">
            <v>-</v>
          </cell>
          <cell r="G1237" t="str">
            <v>-</v>
          </cell>
          <cell r="H1237" t="str">
            <v>-</v>
          </cell>
          <cell r="I1237" t="str">
            <v>-</v>
          </cell>
          <cell r="J1237" t="str">
            <v>-</v>
          </cell>
          <cell r="K1237" t="str">
            <v>-</v>
          </cell>
          <cell r="L1237" t="str">
            <v>-</v>
          </cell>
          <cell r="M1237" t="str">
            <v/>
          </cell>
          <cell r="N1237" t="str">
            <v/>
          </cell>
          <cell r="O1237" t="str">
            <v/>
          </cell>
          <cell r="P1237">
            <v>0</v>
          </cell>
          <cell r="Q1237">
            <v>0</v>
          </cell>
          <cell r="R1237" t="str">
            <v/>
          </cell>
          <cell r="S1237" t="str">
            <v/>
          </cell>
          <cell r="T1237">
            <v>0</v>
          </cell>
          <cell r="U1237">
            <v>23.8</v>
          </cell>
        </row>
        <row r="1238">
          <cell r="B1238" t="str">
            <v>Diamantina</v>
          </cell>
          <cell r="C1238" t="str">
            <v>-</v>
          </cell>
          <cell r="D1238" t="str">
            <v>-</v>
          </cell>
          <cell r="E1238" t="str">
            <v>-</v>
          </cell>
          <cell r="F1238" t="str">
            <v>-</v>
          </cell>
          <cell r="G1238" t="str">
            <v>-</v>
          </cell>
          <cell r="H1238" t="str">
            <v>-</v>
          </cell>
          <cell r="I1238" t="str">
            <v>-</v>
          </cell>
          <cell r="J1238" t="str">
            <v>-</v>
          </cell>
          <cell r="K1238" t="str">
            <v>-</v>
          </cell>
          <cell r="L1238" t="str">
            <v>-</v>
          </cell>
          <cell r="M1238" t="str">
            <v/>
          </cell>
          <cell r="N1238" t="str">
            <v/>
          </cell>
          <cell r="O1238" t="str">
            <v/>
          </cell>
          <cell r="P1238">
            <v>0</v>
          </cell>
          <cell r="Q1238">
            <v>0</v>
          </cell>
          <cell r="R1238" t="str">
            <v/>
          </cell>
          <cell r="S1238" t="str">
            <v/>
          </cell>
          <cell r="T1238">
            <v>0</v>
          </cell>
          <cell r="U1238">
            <v>23.8</v>
          </cell>
        </row>
        <row r="1239">
          <cell r="B1239" t="str">
            <v>Diogo de Vasconcelos</v>
          </cell>
          <cell r="C1239" t="str">
            <v>-</v>
          </cell>
          <cell r="D1239" t="str">
            <v>-</v>
          </cell>
          <cell r="E1239" t="str">
            <v>-</v>
          </cell>
          <cell r="F1239" t="str">
            <v>-</v>
          </cell>
          <cell r="G1239" t="str">
            <v>-</v>
          </cell>
          <cell r="H1239" t="str">
            <v>-</v>
          </cell>
          <cell r="I1239" t="str">
            <v>-</v>
          </cell>
          <cell r="J1239" t="str">
            <v>-</v>
          </cell>
          <cell r="K1239" t="str">
            <v>-</v>
          </cell>
          <cell r="L1239" t="str">
            <v>-</v>
          </cell>
          <cell r="M1239" t="str">
            <v/>
          </cell>
          <cell r="N1239" t="str">
            <v/>
          </cell>
          <cell r="O1239" t="str">
            <v/>
          </cell>
          <cell r="P1239">
            <v>0</v>
          </cell>
          <cell r="Q1239">
            <v>0</v>
          </cell>
          <cell r="R1239" t="str">
            <v/>
          </cell>
          <cell r="S1239" t="str">
            <v/>
          </cell>
          <cell r="T1239">
            <v>0</v>
          </cell>
          <cell r="U1239">
            <v>23.8</v>
          </cell>
        </row>
        <row r="1240">
          <cell r="B1240" t="str">
            <v>Dionísio</v>
          </cell>
          <cell r="C1240" t="str">
            <v>-</v>
          </cell>
          <cell r="D1240" t="str">
            <v>-</v>
          </cell>
          <cell r="E1240" t="str">
            <v>-</v>
          </cell>
          <cell r="F1240" t="str">
            <v>-</v>
          </cell>
          <cell r="G1240" t="str">
            <v>-</v>
          </cell>
          <cell r="H1240" t="str">
            <v>-</v>
          </cell>
          <cell r="I1240" t="str">
            <v>-</v>
          </cell>
          <cell r="J1240" t="str">
            <v>-</v>
          </cell>
          <cell r="K1240" t="str">
            <v>-</v>
          </cell>
          <cell r="L1240" t="str">
            <v>-</v>
          </cell>
          <cell r="M1240" t="str">
            <v/>
          </cell>
          <cell r="N1240" t="str">
            <v/>
          </cell>
          <cell r="O1240" t="str">
            <v/>
          </cell>
          <cell r="P1240">
            <v>0</v>
          </cell>
          <cell r="Q1240">
            <v>0</v>
          </cell>
          <cell r="R1240" t="str">
            <v/>
          </cell>
          <cell r="S1240" t="str">
            <v/>
          </cell>
          <cell r="T1240">
            <v>0</v>
          </cell>
          <cell r="U1240">
            <v>23.8</v>
          </cell>
        </row>
        <row r="1241">
          <cell r="B1241" t="str">
            <v>Divinésia</v>
          </cell>
          <cell r="C1241" t="str">
            <v>-</v>
          </cell>
          <cell r="D1241" t="str">
            <v>-</v>
          </cell>
          <cell r="E1241" t="str">
            <v>-</v>
          </cell>
          <cell r="F1241" t="str">
            <v>-</v>
          </cell>
          <cell r="G1241" t="str">
            <v>-</v>
          </cell>
          <cell r="H1241" t="str">
            <v>-</v>
          </cell>
          <cell r="I1241" t="str">
            <v>-</v>
          </cell>
          <cell r="J1241" t="str">
            <v>-</v>
          </cell>
          <cell r="K1241" t="str">
            <v>-</v>
          </cell>
          <cell r="L1241" t="str">
            <v>-</v>
          </cell>
          <cell r="M1241" t="str">
            <v/>
          </cell>
          <cell r="N1241" t="str">
            <v/>
          </cell>
          <cell r="O1241" t="str">
            <v/>
          </cell>
          <cell r="P1241">
            <v>0</v>
          </cell>
          <cell r="Q1241">
            <v>0</v>
          </cell>
          <cell r="R1241" t="str">
            <v/>
          </cell>
          <cell r="S1241" t="str">
            <v/>
          </cell>
          <cell r="T1241">
            <v>0</v>
          </cell>
          <cell r="U1241">
            <v>23.8</v>
          </cell>
        </row>
        <row r="1242">
          <cell r="B1242" t="str">
            <v>Divino</v>
          </cell>
          <cell r="C1242" t="str">
            <v>-</v>
          </cell>
          <cell r="D1242" t="str">
            <v>-</v>
          </cell>
          <cell r="E1242" t="str">
            <v>-</v>
          </cell>
          <cell r="F1242" t="str">
            <v>-</v>
          </cell>
          <cell r="G1242" t="str">
            <v>-</v>
          </cell>
          <cell r="H1242" t="str">
            <v>-</v>
          </cell>
          <cell r="I1242" t="str">
            <v>-</v>
          </cell>
          <cell r="J1242" t="str">
            <v>-</v>
          </cell>
          <cell r="K1242" t="str">
            <v>-</v>
          </cell>
          <cell r="L1242" t="str">
            <v>-</v>
          </cell>
          <cell r="M1242" t="str">
            <v/>
          </cell>
          <cell r="N1242" t="str">
            <v/>
          </cell>
          <cell r="O1242" t="str">
            <v/>
          </cell>
          <cell r="P1242">
            <v>0</v>
          </cell>
          <cell r="Q1242">
            <v>0</v>
          </cell>
          <cell r="R1242" t="str">
            <v/>
          </cell>
          <cell r="S1242" t="str">
            <v/>
          </cell>
          <cell r="T1242">
            <v>0</v>
          </cell>
          <cell r="U1242">
            <v>23.8</v>
          </cell>
        </row>
        <row r="1243">
          <cell r="B1243" t="str">
            <v>Divino das Laranjeiras</v>
          </cell>
          <cell r="C1243" t="str">
            <v>-</v>
          </cell>
          <cell r="D1243" t="str">
            <v>-</v>
          </cell>
          <cell r="E1243" t="str">
            <v>-</v>
          </cell>
          <cell r="F1243" t="str">
            <v>-</v>
          </cell>
          <cell r="G1243" t="str">
            <v>-</v>
          </cell>
          <cell r="H1243" t="str">
            <v>-</v>
          </cell>
          <cell r="I1243" t="str">
            <v>-</v>
          </cell>
          <cell r="J1243" t="str">
            <v>-</v>
          </cell>
          <cell r="K1243" t="str">
            <v>-</v>
          </cell>
          <cell r="L1243" t="str">
            <v>-</v>
          </cell>
          <cell r="M1243" t="str">
            <v/>
          </cell>
          <cell r="N1243" t="str">
            <v/>
          </cell>
          <cell r="O1243" t="str">
            <v/>
          </cell>
          <cell r="P1243">
            <v>0</v>
          </cell>
          <cell r="Q1243">
            <v>0</v>
          </cell>
          <cell r="R1243" t="str">
            <v/>
          </cell>
          <cell r="S1243" t="str">
            <v/>
          </cell>
          <cell r="T1243">
            <v>0</v>
          </cell>
          <cell r="U1243">
            <v>23.8</v>
          </cell>
        </row>
        <row r="1244">
          <cell r="B1244" t="str">
            <v>Divinolândia de Minas</v>
          </cell>
          <cell r="C1244" t="str">
            <v>-</v>
          </cell>
          <cell r="D1244" t="str">
            <v>-</v>
          </cell>
          <cell r="E1244" t="str">
            <v>-</v>
          </cell>
          <cell r="F1244" t="str">
            <v>-</v>
          </cell>
          <cell r="G1244" t="str">
            <v>-</v>
          </cell>
          <cell r="H1244" t="str">
            <v>-</v>
          </cell>
          <cell r="I1244" t="str">
            <v>-</v>
          </cell>
          <cell r="J1244" t="str">
            <v>-</v>
          </cell>
          <cell r="K1244" t="str">
            <v>-</v>
          </cell>
          <cell r="L1244" t="str">
            <v>-</v>
          </cell>
          <cell r="M1244" t="str">
            <v/>
          </cell>
          <cell r="N1244" t="str">
            <v/>
          </cell>
          <cell r="O1244" t="str">
            <v/>
          </cell>
          <cell r="P1244">
            <v>0</v>
          </cell>
          <cell r="Q1244">
            <v>0</v>
          </cell>
          <cell r="R1244" t="str">
            <v/>
          </cell>
          <cell r="S1244" t="str">
            <v/>
          </cell>
          <cell r="T1244">
            <v>0</v>
          </cell>
          <cell r="U1244">
            <v>23.8</v>
          </cell>
        </row>
        <row r="1245">
          <cell r="B1245" t="str">
            <v>Divinópolis</v>
          </cell>
          <cell r="C1245" t="str">
            <v>-</v>
          </cell>
          <cell r="D1245" t="str">
            <v>-</v>
          </cell>
          <cell r="E1245" t="str">
            <v>-</v>
          </cell>
          <cell r="F1245" t="str">
            <v>-</v>
          </cell>
          <cell r="G1245" t="str">
            <v>-</v>
          </cell>
          <cell r="H1245" t="str">
            <v>-</v>
          </cell>
          <cell r="I1245" t="str">
            <v>-</v>
          </cell>
          <cell r="J1245">
            <v>2000</v>
          </cell>
          <cell r="K1245">
            <v>2000</v>
          </cell>
          <cell r="L1245" t="str">
            <v>-</v>
          </cell>
          <cell r="M1245">
            <v>2000</v>
          </cell>
          <cell r="N1245">
            <v>2000</v>
          </cell>
          <cell r="O1245">
            <v>0</v>
          </cell>
          <cell r="P1245">
            <v>0</v>
          </cell>
          <cell r="Q1245">
            <v>0</v>
          </cell>
          <cell r="R1245">
            <v>33.333333333333336</v>
          </cell>
          <cell r="S1245">
            <v>33.333333333333336</v>
          </cell>
          <cell r="T1245">
            <v>33.333333333333336</v>
          </cell>
          <cell r="U1245">
            <v>33.299999999999997</v>
          </cell>
        </row>
        <row r="1246">
          <cell r="B1246" t="str">
            <v>Divisa Alegre</v>
          </cell>
          <cell r="C1246" t="str">
            <v>-</v>
          </cell>
          <cell r="D1246" t="str">
            <v>-</v>
          </cell>
          <cell r="E1246" t="str">
            <v>-</v>
          </cell>
          <cell r="F1246" t="str">
            <v>-</v>
          </cell>
          <cell r="G1246" t="str">
            <v>-</v>
          </cell>
          <cell r="H1246" t="str">
            <v>-</v>
          </cell>
          <cell r="I1246" t="str">
            <v>-</v>
          </cell>
          <cell r="J1246" t="str">
            <v>-</v>
          </cell>
          <cell r="K1246" t="str">
            <v>-</v>
          </cell>
          <cell r="L1246" t="str">
            <v>-</v>
          </cell>
          <cell r="M1246" t="str">
            <v/>
          </cell>
          <cell r="N1246" t="str">
            <v/>
          </cell>
          <cell r="O1246" t="str">
            <v/>
          </cell>
          <cell r="P1246">
            <v>0</v>
          </cell>
          <cell r="Q1246">
            <v>0</v>
          </cell>
          <cell r="R1246" t="str">
            <v/>
          </cell>
          <cell r="S1246" t="str">
            <v/>
          </cell>
          <cell r="T1246">
            <v>0</v>
          </cell>
          <cell r="U1246">
            <v>23.8</v>
          </cell>
        </row>
        <row r="1247">
          <cell r="B1247" t="str">
            <v>Divisa Nova</v>
          </cell>
          <cell r="C1247" t="str">
            <v>-</v>
          </cell>
          <cell r="D1247" t="str">
            <v>-</v>
          </cell>
          <cell r="E1247">
            <v>1707</v>
          </cell>
          <cell r="F1247">
            <v>2400</v>
          </cell>
          <cell r="G1247">
            <v>1750</v>
          </cell>
          <cell r="H1247">
            <v>3300</v>
          </cell>
          <cell r="I1247">
            <v>3000</v>
          </cell>
          <cell r="J1247">
            <v>2889</v>
          </cell>
          <cell r="K1247">
            <v>3600</v>
          </cell>
          <cell r="L1247">
            <v>3000</v>
          </cell>
          <cell r="M1247">
            <v>2705.75</v>
          </cell>
          <cell r="N1247">
            <v>3157.8</v>
          </cell>
          <cell r="O1247">
            <v>693.23316011693657</v>
          </cell>
          <cell r="P1247">
            <v>0.25620739540494747</v>
          </cell>
          <cell r="Q1247">
            <v>0.15</v>
          </cell>
          <cell r="R1247">
            <v>45.095833333333331</v>
          </cell>
          <cell r="S1247">
            <v>52.63</v>
          </cell>
          <cell r="T1247">
            <v>60</v>
          </cell>
          <cell r="U1247">
            <v>55.3</v>
          </cell>
        </row>
        <row r="1248">
          <cell r="B1248" t="str">
            <v>Divisópolis</v>
          </cell>
          <cell r="C1248" t="str">
            <v>-</v>
          </cell>
          <cell r="D1248" t="str">
            <v>-</v>
          </cell>
          <cell r="E1248" t="str">
            <v>-</v>
          </cell>
          <cell r="F1248" t="str">
            <v>-</v>
          </cell>
          <cell r="G1248" t="str">
            <v>-</v>
          </cell>
          <cell r="H1248" t="str">
            <v>-</v>
          </cell>
          <cell r="I1248" t="str">
            <v>-</v>
          </cell>
          <cell r="J1248" t="str">
            <v>-</v>
          </cell>
          <cell r="K1248" t="str">
            <v>-</v>
          </cell>
          <cell r="L1248" t="str">
            <v>-</v>
          </cell>
          <cell r="M1248" t="str">
            <v/>
          </cell>
          <cell r="N1248" t="str">
            <v/>
          </cell>
          <cell r="O1248" t="str">
            <v/>
          </cell>
          <cell r="P1248">
            <v>0</v>
          </cell>
          <cell r="Q1248">
            <v>0</v>
          </cell>
          <cell r="R1248" t="str">
            <v/>
          </cell>
          <cell r="S1248" t="str">
            <v/>
          </cell>
          <cell r="T1248">
            <v>0</v>
          </cell>
          <cell r="U1248">
            <v>23.8</v>
          </cell>
        </row>
        <row r="1249">
          <cell r="B1249" t="str">
            <v>Dom Bosco</v>
          </cell>
          <cell r="C1249">
            <v>1500</v>
          </cell>
          <cell r="D1249">
            <v>1200</v>
          </cell>
          <cell r="E1249">
            <v>2700</v>
          </cell>
          <cell r="F1249">
            <v>2000</v>
          </cell>
          <cell r="G1249">
            <v>2400</v>
          </cell>
          <cell r="H1249">
            <v>2480</v>
          </cell>
          <cell r="I1249">
            <v>2700</v>
          </cell>
          <cell r="J1249">
            <v>3160</v>
          </cell>
          <cell r="K1249">
            <v>3180</v>
          </cell>
          <cell r="L1249">
            <v>3000</v>
          </cell>
          <cell r="M1249">
            <v>2432</v>
          </cell>
          <cell r="N1249">
            <v>2904</v>
          </cell>
          <cell r="O1249">
            <v>677.59050236030384</v>
          </cell>
          <cell r="P1249">
            <v>0.27861451577315127</v>
          </cell>
          <cell r="Q1249">
            <v>0.15</v>
          </cell>
          <cell r="R1249">
            <v>40.533333333333331</v>
          </cell>
          <cell r="S1249">
            <v>48.4</v>
          </cell>
          <cell r="T1249">
            <v>53</v>
          </cell>
          <cell r="U1249">
            <v>50.8</v>
          </cell>
        </row>
        <row r="1250">
          <cell r="B1250" t="str">
            <v>Dom Cavati</v>
          </cell>
          <cell r="C1250" t="str">
            <v>-</v>
          </cell>
          <cell r="D1250" t="str">
            <v>-</v>
          </cell>
          <cell r="E1250" t="str">
            <v>-</v>
          </cell>
          <cell r="F1250" t="str">
            <v>-</v>
          </cell>
          <cell r="G1250" t="str">
            <v>-</v>
          </cell>
          <cell r="H1250" t="str">
            <v>-</v>
          </cell>
          <cell r="I1250" t="str">
            <v>-</v>
          </cell>
          <cell r="J1250" t="str">
            <v>-</v>
          </cell>
          <cell r="K1250" t="str">
            <v>-</v>
          </cell>
          <cell r="L1250" t="str">
            <v>-</v>
          </cell>
          <cell r="M1250" t="str">
            <v/>
          </cell>
          <cell r="N1250" t="str">
            <v/>
          </cell>
          <cell r="O1250" t="str">
            <v/>
          </cell>
          <cell r="P1250">
            <v>0</v>
          </cell>
          <cell r="Q1250">
            <v>0</v>
          </cell>
          <cell r="R1250" t="str">
            <v/>
          </cell>
          <cell r="S1250" t="str">
            <v/>
          </cell>
          <cell r="T1250">
            <v>0</v>
          </cell>
          <cell r="U1250">
            <v>23.8</v>
          </cell>
        </row>
        <row r="1251">
          <cell r="B1251" t="str">
            <v>Dom Joaquim</v>
          </cell>
          <cell r="C1251" t="str">
            <v>-</v>
          </cell>
          <cell r="D1251" t="str">
            <v>-</v>
          </cell>
          <cell r="E1251" t="str">
            <v>-</v>
          </cell>
          <cell r="F1251" t="str">
            <v>-</v>
          </cell>
          <cell r="G1251" t="str">
            <v>-</v>
          </cell>
          <cell r="H1251" t="str">
            <v>-</v>
          </cell>
          <cell r="I1251" t="str">
            <v>-</v>
          </cell>
          <cell r="J1251" t="str">
            <v>-</v>
          </cell>
          <cell r="K1251" t="str">
            <v>-</v>
          </cell>
          <cell r="L1251" t="str">
            <v>-</v>
          </cell>
          <cell r="M1251" t="str">
            <v/>
          </cell>
          <cell r="N1251" t="str">
            <v/>
          </cell>
          <cell r="O1251" t="str">
            <v/>
          </cell>
          <cell r="P1251">
            <v>0</v>
          </cell>
          <cell r="Q1251">
            <v>0</v>
          </cell>
          <cell r="R1251" t="str">
            <v/>
          </cell>
          <cell r="S1251" t="str">
            <v/>
          </cell>
          <cell r="T1251">
            <v>0</v>
          </cell>
          <cell r="U1251">
            <v>23.8</v>
          </cell>
        </row>
        <row r="1252">
          <cell r="B1252" t="str">
            <v>Dom Silvério</v>
          </cell>
          <cell r="C1252" t="str">
            <v>-</v>
          </cell>
          <cell r="D1252" t="str">
            <v>-</v>
          </cell>
          <cell r="E1252" t="str">
            <v>-</v>
          </cell>
          <cell r="F1252" t="str">
            <v>-</v>
          </cell>
          <cell r="G1252" t="str">
            <v>-</v>
          </cell>
          <cell r="H1252" t="str">
            <v>-</v>
          </cell>
          <cell r="I1252" t="str">
            <v>-</v>
          </cell>
          <cell r="J1252" t="str">
            <v>-</v>
          </cell>
          <cell r="K1252" t="str">
            <v>-</v>
          </cell>
          <cell r="L1252" t="str">
            <v>-</v>
          </cell>
          <cell r="M1252" t="str">
            <v/>
          </cell>
          <cell r="N1252" t="str">
            <v/>
          </cell>
          <cell r="O1252" t="str">
            <v/>
          </cell>
          <cell r="P1252">
            <v>0</v>
          </cell>
          <cell r="Q1252">
            <v>0</v>
          </cell>
          <cell r="R1252" t="str">
            <v/>
          </cell>
          <cell r="S1252" t="str">
            <v/>
          </cell>
          <cell r="T1252">
            <v>0</v>
          </cell>
          <cell r="U1252">
            <v>23.8</v>
          </cell>
        </row>
        <row r="1253">
          <cell r="B1253" t="str">
            <v>Dom Viçoso</v>
          </cell>
          <cell r="C1253" t="str">
            <v>-</v>
          </cell>
          <cell r="D1253" t="str">
            <v>-</v>
          </cell>
          <cell r="E1253" t="str">
            <v>-</v>
          </cell>
          <cell r="F1253" t="str">
            <v>-</v>
          </cell>
          <cell r="G1253" t="str">
            <v>-</v>
          </cell>
          <cell r="H1253" t="str">
            <v>-</v>
          </cell>
          <cell r="I1253" t="str">
            <v>-</v>
          </cell>
          <cell r="J1253" t="str">
            <v>-</v>
          </cell>
          <cell r="K1253" t="str">
            <v>-</v>
          </cell>
          <cell r="L1253" t="str">
            <v>-</v>
          </cell>
          <cell r="M1253" t="str">
            <v/>
          </cell>
          <cell r="N1253" t="str">
            <v/>
          </cell>
          <cell r="O1253" t="str">
            <v/>
          </cell>
          <cell r="P1253">
            <v>0</v>
          </cell>
          <cell r="Q1253">
            <v>0</v>
          </cell>
          <cell r="R1253" t="str">
            <v/>
          </cell>
          <cell r="S1253" t="str">
            <v/>
          </cell>
          <cell r="T1253">
            <v>0</v>
          </cell>
          <cell r="U1253">
            <v>23.8</v>
          </cell>
        </row>
        <row r="1254">
          <cell r="B1254" t="str">
            <v>Dona Eusébia</v>
          </cell>
          <cell r="C1254" t="str">
            <v>-</v>
          </cell>
          <cell r="D1254" t="str">
            <v>-</v>
          </cell>
          <cell r="E1254" t="str">
            <v>-</v>
          </cell>
          <cell r="F1254" t="str">
            <v>-</v>
          </cell>
          <cell r="G1254" t="str">
            <v>-</v>
          </cell>
          <cell r="H1254" t="str">
            <v>-</v>
          </cell>
          <cell r="I1254" t="str">
            <v>-</v>
          </cell>
          <cell r="J1254" t="str">
            <v>-</v>
          </cell>
          <cell r="K1254" t="str">
            <v>-</v>
          </cell>
          <cell r="L1254" t="str">
            <v>-</v>
          </cell>
          <cell r="M1254" t="str">
            <v/>
          </cell>
          <cell r="N1254" t="str">
            <v/>
          </cell>
          <cell r="O1254" t="str">
            <v/>
          </cell>
          <cell r="P1254">
            <v>0</v>
          </cell>
          <cell r="Q1254">
            <v>0</v>
          </cell>
          <cell r="R1254" t="str">
            <v/>
          </cell>
          <cell r="S1254" t="str">
            <v/>
          </cell>
          <cell r="T1254">
            <v>0</v>
          </cell>
          <cell r="U1254">
            <v>23.8</v>
          </cell>
        </row>
        <row r="1255">
          <cell r="B1255" t="str">
            <v>Dores de Campos</v>
          </cell>
          <cell r="C1255" t="str">
            <v>-</v>
          </cell>
          <cell r="D1255" t="str">
            <v>-</v>
          </cell>
          <cell r="E1255" t="str">
            <v>-</v>
          </cell>
          <cell r="F1255" t="str">
            <v>-</v>
          </cell>
          <cell r="G1255" t="str">
            <v>-</v>
          </cell>
          <cell r="H1255" t="str">
            <v>-</v>
          </cell>
          <cell r="I1255" t="str">
            <v>-</v>
          </cell>
          <cell r="J1255">
            <v>3000</v>
          </cell>
          <cell r="K1255">
            <v>3000</v>
          </cell>
          <cell r="L1255">
            <v>3000</v>
          </cell>
          <cell r="M1255">
            <v>3000</v>
          </cell>
          <cell r="N1255">
            <v>3000</v>
          </cell>
          <cell r="O1255">
            <v>0</v>
          </cell>
          <cell r="P1255">
            <v>0</v>
          </cell>
          <cell r="Q1255">
            <v>0</v>
          </cell>
          <cell r="R1255">
            <v>50</v>
          </cell>
          <cell r="S1255">
            <v>50</v>
          </cell>
          <cell r="T1255">
            <v>50</v>
          </cell>
          <cell r="U1255">
            <v>50</v>
          </cell>
        </row>
        <row r="1256">
          <cell r="B1256" t="str">
            <v>Dores de Guanhães</v>
          </cell>
          <cell r="C1256" t="str">
            <v>-</v>
          </cell>
          <cell r="D1256" t="str">
            <v>-</v>
          </cell>
          <cell r="E1256" t="str">
            <v>-</v>
          </cell>
          <cell r="F1256" t="str">
            <v>-</v>
          </cell>
          <cell r="G1256" t="str">
            <v>-</v>
          </cell>
          <cell r="H1256" t="str">
            <v>-</v>
          </cell>
          <cell r="I1256" t="str">
            <v>-</v>
          </cell>
          <cell r="J1256" t="str">
            <v>-</v>
          </cell>
          <cell r="K1256" t="str">
            <v>-</v>
          </cell>
          <cell r="L1256" t="str">
            <v>-</v>
          </cell>
          <cell r="M1256" t="str">
            <v/>
          </cell>
          <cell r="N1256" t="str">
            <v/>
          </cell>
          <cell r="O1256" t="str">
            <v/>
          </cell>
          <cell r="P1256">
            <v>0</v>
          </cell>
          <cell r="Q1256">
            <v>0</v>
          </cell>
          <cell r="R1256" t="str">
            <v/>
          </cell>
          <cell r="S1256" t="str">
            <v/>
          </cell>
          <cell r="T1256">
            <v>0</v>
          </cell>
          <cell r="U1256">
            <v>23.8</v>
          </cell>
        </row>
        <row r="1257">
          <cell r="B1257" t="str">
            <v>Dores do Indaiá</v>
          </cell>
          <cell r="C1257" t="str">
            <v>-</v>
          </cell>
          <cell r="D1257" t="str">
            <v>-</v>
          </cell>
          <cell r="E1257" t="str">
            <v>-</v>
          </cell>
          <cell r="F1257" t="str">
            <v>-</v>
          </cell>
          <cell r="G1257" t="str">
            <v>-</v>
          </cell>
          <cell r="H1257" t="str">
            <v>-</v>
          </cell>
          <cell r="I1257" t="str">
            <v>-</v>
          </cell>
          <cell r="J1257" t="str">
            <v>-</v>
          </cell>
          <cell r="K1257" t="str">
            <v>-</v>
          </cell>
          <cell r="L1257" t="str">
            <v>-</v>
          </cell>
          <cell r="M1257" t="str">
            <v/>
          </cell>
          <cell r="N1257" t="str">
            <v/>
          </cell>
          <cell r="O1257" t="str">
            <v/>
          </cell>
          <cell r="P1257">
            <v>0</v>
          </cell>
          <cell r="Q1257">
            <v>0</v>
          </cell>
          <cell r="R1257" t="str">
            <v/>
          </cell>
          <cell r="S1257" t="str">
            <v/>
          </cell>
          <cell r="T1257">
            <v>0</v>
          </cell>
          <cell r="U1257">
            <v>23.8</v>
          </cell>
        </row>
        <row r="1258">
          <cell r="B1258" t="str">
            <v>Dores do Turvo</v>
          </cell>
          <cell r="C1258" t="str">
            <v>-</v>
          </cell>
          <cell r="D1258" t="str">
            <v>-</v>
          </cell>
          <cell r="E1258" t="str">
            <v>-</v>
          </cell>
          <cell r="F1258" t="str">
            <v>-</v>
          </cell>
          <cell r="G1258" t="str">
            <v>-</v>
          </cell>
          <cell r="H1258" t="str">
            <v>-</v>
          </cell>
          <cell r="I1258" t="str">
            <v>-</v>
          </cell>
          <cell r="J1258" t="str">
            <v>-</v>
          </cell>
          <cell r="K1258" t="str">
            <v>-</v>
          </cell>
          <cell r="L1258" t="str">
            <v>-</v>
          </cell>
          <cell r="M1258" t="str">
            <v/>
          </cell>
          <cell r="N1258" t="str">
            <v/>
          </cell>
          <cell r="O1258" t="str">
            <v/>
          </cell>
          <cell r="P1258">
            <v>0</v>
          </cell>
          <cell r="Q1258">
            <v>0</v>
          </cell>
          <cell r="R1258" t="str">
            <v/>
          </cell>
          <cell r="S1258" t="str">
            <v/>
          </cell>
          <cell r="T1258">
            <v>0</v>
          </cell>
          <cell r="U1258">
            <v>23.8</v>
          </cell>
        </row>
        <row r="1259">
          <cell r="B1259" t="str">
            <v>Doresópolis</v>
          </cell>
          <cell r="C1259" t="str">
            <v>-</v>
          </cell>
          <cell r="D1259" t="str">
            <v>-</v>
          </cell>
          <cell r="E1259" t="str">
            <v>-</v>
          </cell>
          <cell r="F1259" t="str">
            <v>-</v>
          </cell>
          <cell r="G1259" t="str">
            <v>-</v>
          </cell>
          <cell r="H1259" t="str">
            <v>-</v>
          </cell>
          <cell r="I1259" t="str">
            <v>-</v>
          </cell>
          <cell r="J1259" t="str">
            <v>-</v>
          </cell>
          <cell r="K1259" t="str">
            <v>-</v>
          </cell>
          <cell r="L1259" t="str">
            <v>-</v>
          </cell>
          <cell r="M1259" t="str">
            <v/>
          </cell>
          <cell r="N1259" t="str">
            <v/>
          </cell>
          <cell r="O1259" t="str">
            <v/>
          </cell>
          <cell r="P1259">
            <v>0</v>
          </cell>
          <cell r="Q1259">
            <v>0</v>
          </cell>
          <cell r="R1259" t="str">
            <v/>
          </cell>
          <cell r="S1259" t="str">
            <v/>
          </cell>
          <cell r="T1259">
            <v>0</v>
          </cell>
          <cell r="U1259">
            <v>23.8</v>
          </cell>
        </row>
        <row r="1260">
          <cell r="B1260" t="str">
            <v>Douradoquara</v>
          </cell>
          <cell r="C1260" t="str">
            <v>-</v>
          </cell>
          <cell r="D1260" t="str">
            <v>-</v>
          </cell>
          <cell r="E1260" t="str">
            <v>-</v>
          </cell>
          <cell r="F1260">
            <v>3000</v>
          </cell>
          <cell r="G1260">
            <v>2700</v>
          </cell>
          <cell r="H1260">
            <v>2700</v>
          </cell>
          <cell r="I1260">
            <v>3240</v>
          </cell>
          <cell r="J1260">
            <v>3300</v>
          </cell>
          <cell r="K1260">
            <v>3300</v>
          </cell>
          <cell r="L1260">
            <v>3000</v>
          </cell>
          <cell r="M1260">
            <v>3034.2857142857142</v>
          </cell>
          <cell r="N1260">
            <v>3108</v>
          </cell>
          <cell r="O1260">
            <v>261.20599424318624</v>
          </cell>
          <cell r="P1260">
            <v>8.6084838027415428E-2</v>
          </cell>
          <cell r="Q1260">
            <v>8.6084838027415428E-2</v>
          </cell>
          <cell r="R1260">
            <v>50.571428571428569</v>
          </cell>
          <cell r="S1260">
            <v>51.8</v>
          </cell>
          <cell r="T1260">
            <v>55</v>
          </cell>
          <cell r="U1260">
            <v>54.4</v>
          </cell>
        </row>
        <row r="1261">
          <cell r="B1261" t="str">
            <v>Durandé</v>
          </cell>
          <cell r="C1261" t="str">
            <v>-</v>
          </cell>
          <cell r="D1261" t="str">
            <v>-</v>
          </cell>
          <cell r="E1261" t="str">
            <v>-</v>
          </cell>
          <cell r="F1261" t="str">
            <v>-</v>
          </cell>
          <cell r="G1261" t="str">
            <v>-</v>
          </cell>
          <cell r="H1261" t="str">
            <v>-</v>
          </cell>
          <cell r="I1261" t="str">
            <v>-</v>
          </cell>
          <cell r="J1261" t="str">
            <v>-</v>
          </cell>
          <cell r="K1261" t="str">
            <v>-</v>
          </cell>
          <cell r="L1261" t="str">
            <v>-</v>
          </cell>
          <cell r="M1261" t="str">
            <v/>
          </cell>
          <cell r="N1261" t="str">
            <v/>
          </cell>
          <cell r="O1261" t="str">
            <v/>
          </cell>
          <cell r="P1261">
            <v>0</v>
          </cell>
          <cell r="Q1261">
            <v>0</v>
          </cell>
          <cell r="R1261" t="str">
            <v/>
          </cell>
          <cell r="S1261" t="str">
            <v/>
          </cell>
          <cell r="T1261">
            <v>0</v>
          </cell>
          <cell r="U1261">
            <v>23.8</v>
          </cell>
        </row>
        <row r="1262">
          <cell r="B1262" t="str">
            <v>Elói Mendes</v>
          </cell>
          <cell r="C1262" t="str">
            <v>-</v>
          </cell>
          <cell r="D1262" t="str">
            <v>-</v>
          </cell>
          <cell r="E1262" t="str">
            <v>-</v>
          </cell>
          <cell r="F1262" t="str">
            <v>-</v>
          </cell>
          <cell r="G1262" t="str">
            <v>-</v>
          </cell>
          <cell r="H1262" t="str">
            <v>-</v>
          </cell>
          <cell r="I1262" t="str">
            <v>-</v>
          </cell>
          <cell r="J1262" t="str">
            <v>-</v>
          </cell>
          <cell r="K1262">
            <v>2780</v>
          </cell>
          <cell r="L1262">
            <v>3000</v>
          </cell>
          <cell r="M1262">
            <v>2890</v>
          </cell>
          <cell r="N1262">
            <v>2890</v>
          </cell>
          <cell r="O1262">
            <v>155.56349186104046</v>
          </cell>
          <cell r="P1262">
            <v>5.3828197875792544E-2</v>
          </cell>
          <cell r="Q1262">
            <v>5.3828197875792544E-2</v>
          </cell>
          <cell r="R1262">
            <v>48.166666666666664</v>
          </cell>
          <cell r="S1262">
            <v>48.166666666666664</v>
          </cell>
          <cell r="T1262">
            <v>50</v>
          </cell>
          <cell r="U1262">
            <v>50</v>
          </cell>
        </row>
        <row r="1263">
          <cell r="B1263" t="str">
            <v>Engenheiro Caldas</v>
          </cell>
          <cell r="C1263" t="str">
            <v>-</v>
          </cell>
          <cell r="D1263" t="str">
            <v>-</v>
          </cell>
          <cell r="E1263" t="str">
            <v>-</v>
          </cell>
          <cell r="F1263" t="str">
            <v>-</v>
          </cell>
          <cell r="G1263" t="str">
            <v>-</v>
          </cell>
          <cell r="H1263" t="str">
            <v>-</v>
          </cell>
          <cell r="I1263" t="str">
            <v>-</v>
          </cell>
          <cell r="J1263" t="str">
            <v>-</v>
          </cell>
          <cell r="K1263" t="str">
            <v>-</v>
          </cell>
          <cell r="L1263" t="str">
            <v>-</v>
          </cell>
          <cell r="M1263" t="str">
            <v/>
          </cell>
          <cell r="N1263" t="str">
            <v/>
          </cell>
          <cell r="O1263" t="str">
            <v/>
          </cell>
          <cell r="P1263">
            <v>0</v>
          </cell>
          <cell r="Q1263">
            <v>0</v>
          </cell>
          <cell r="R1263" t="str">
            <v/>
          </cell>
          <cell r="S1263" t="str">
            <v/>
          </cell>
          <cell r="T1263">
            <v>0</v>
          </cell>
          <cell r="U1263">
            <v>23.8</v>
          </cell>
        </row>
        <row r="1264">
          <cell r="B1264" t="str">
            <v>Engenheiro Navarro</v>
          </cell>
          <cell r="C1264" t="str">
            <v>-</v>
          </cell>
          <cell r="D1264" t="str">
            <v>-</v>
          </cell>
          <cell r="E1264" t="str">
            <v>-</v>
          </cell>
          <cell r="F1264" t="str">
            <v>-</v>
          </cell>
          <cell r="G1264" t="str">
            <v>-</v>
          </cell>
          <cell r="H1264" t="str">
            <v>-</v>
          </cell>
          <cell r="I1264" t="str">
            <v>-</v>
          </cell>
          <cell r="J1264" t="str">
            <v>-</v>
          </cell>
          <cell r="K1264" t="str">
            <v>-</v>
          </cell>
          <cell r="L1264" t="str">
            <v>-</v>
          </cell>
          <cell r="M1264" t="str">
            <v/>
          </cell>
          <cell r="N1264" t="str">
            <v/>
          </cell>
          <cell r="O1264" t="str">
            <v/>
          </cell>
          <cell r="P1264">
            <v>0</v>
          </cell>
          <cell r="Q1264">
            <v>0</v>
          </cell>
          <cell r="R1264" t="str">
            <v/>
          </cell>
          <cell r="S1264" t="str">
            <v/>
          </cell>
          <cell r="T1264">
            <v>0</v>
          </cell>
          <cell r="U1264">
            <v>23.8</v>
          </cell>
        </row>
        <row r="1265">
          <cell r="B1265" t="str">
            <v>Entre Folhas</v>
          </cell>
          <cell r="C1265" t="str">
            <v>-</v>
          </cell>
          <cell r="D1265" t="str">
            <v>-</v>
          </cell>
          <cell r="E1265" t="str">
            <v>-</v>
          </cell>
          <cell r="F1265" t="str">
            <v>-</v>
          </cell>
          <cell r="G1265" t="str">
            <v>-</v>
          </cell>
          <cell r="H1265" t="str">
            <v>-</v>
          </cell>
          <cell r="I1265" t="str">
            <v>-</v>
          </cell>
          <cell r="J1265" t="str">
            <v>-</v>
          </cell>
          <cell r="K1265" t="str">
            <v>-</v>
          </cell>
          <cell r="L1265" t="str">
            <v>-</v>
          </cell>
          <cell r="M1265" t="str">
            <v/>
          </cell>
          <cell r="N1265" t="str">
            <v/>
          </cell>
          <cell r="O1265" t="str">
            <v/>
          </cell>
          <cell r="P1265">
            <v>0</v>
          </cell>
          <cell r="Q1265">
            <v>0</v>
          </cell>
          <cell r="R1265" t="str">
            <v/>
          </cell>
          <cell r="S1265" t="str">
            <v/>
          </cell>
          <cell r="T1265">
            <v>0</v>
          </cell>
          <cell r="U1265">
            <v>23.8</v>
          </cell>
        </row>
        <row r="1266">
          <cell r="B1266" t="str">
            <v>Entre Rios de Minas</v>
          </cell>
          <cell r="C1266" t="str">
            <v>-</v>
          </cell>
          <cell r="D1266" t="str">
            <v>-</v>
          </cell>
          <cell r="E1266" t="str">
            <v>-</v>
          </cell>
          <cell r="F1266" t="str">
            <v>-</v>
          </cell>
          <cell r="G1266" t="str">
            <v>-</v>
          </cell>
          <cell r="H1266" t="str">
            <v>-</v>
          </cell>
          <cell r="I1266" t="str">
            <v>-</v>
          </cell>
          <cell r="J1266" t="str">
            <v>-</v>
          </cell>
          <cell r="K1266" t="str">
            <v>-</v>
          </cell>
          <cell r="L1266" t="str">
            <v>-</v>
          </cell>
          <cell r="M1266" t="str">
            <v/>
          </cell>
          <cell r="N1266" t="str">
            <v/>
          </cell>
          <cell r="O1266" t="str">
            <v/>
          </cell>
          <cell r="P1266">
            <v>0</v>
          </cell>
          <cell r="Q1266">
            <v>0</v>
          </cell>
          <cell r="R1266" t="str">
            <v/>
          </cell>
          <cell r="S1266" t="str">
            <v/>
          </cell>
          <cell r="T1266">
            <v>0</v>
          </cell>
          <cell r="U1266">
            <v>23.8</v>
          </cell>
        </row>
        <row r="1267">
          <cell r="B1267" t="str">
            <v>Ervália</v>
          </cell>
          <cell r="C1267" t="str">
            <v>-</v>
          </cell>
          <cell r="D1267" t="str">
            <v>-</v>
          </cell>
          <cell r="E1267" t="str">
            <v>-</v>
          </cell>
          <cell r="F1267" t="str">
            <v>-</v>
          </cell>
          <cell r="G1267" t="str">
            <v>-</v>
          </cell>
          <cell r="H1267" t="str">
            <v>-</v>
          </cell>
          <cell r="I1267" t="str">
            <v>-</v>
          </cell>
          <cell r="J1267" t="str">
            <v>-</v>
          </cell>
          <cell r="K1267" t="str">
            <v>-</v>
          </cell>
          <cell r="L1267" t="str">
            <v>-</v>
          </cell>
          <cell r="M1267" t="str">
            <v/>
          </cell>
          <cell r="N1267" t="str">
            <v/>
          </cell>
          <cell r="O1267" t="str">
            <v/>
          </cell>
          <cell r="P1267">
            <v>0</v>
          </cell>
          <cell r="Q1267">
            <v>0</v>
          </cell>
          <cell r="R1267" t="str">
            <v/>
          </cell>
          <cell r="S1267" t="str">
            <v/>
          </cell>
          <cell r="T1267">
            <v>0</v>
          </cell>
          <cell r="U1267">
            <v>23.8</v>
          </cell>
        </row>
        <row r="1268">
          <cell r="B1268" t="str">
            <v>Esmeraldas</v>
          </cell>
          <cell r="C1268" t="str">
            <v>-</v>
          </cell>
          <cell r="D1268" t="str">
            <v>-</v>
          </cell>
          <cell r="E1268" t="str">
            <v>-</v>
          </cell>
          <cell r="F1268" t="str">
            <v>-</v>
          </cell>
          <cell r="G1268" t="str">
            <v>-</v>
          </cell>
          <cell r="H1268" t="str">
            <v>-</v>
          </cell>
          <cell r="I1268" t="str">
            <v>-</v>
          </cell>
          <cell r="J1268" t="str">
            <v>-</v>
          </cell>
          <cell r="K1268" t="str">
            <v>-</v>
          </cell>
          <cell r="L1268" t="str">
            <v>-</v>
          </cell>
          <cell r="M1268" t="str">
            <v/>
          </cell>
          <cell r="N1268" t="str">
            <v/>
          </cell>
          <cell r="O1268" t="str">
            <v/>
          </cell>
          <cell r="P1268">
            <v>0</v>
          </cell>
          <cell r="Q1268">
            <v>0</v>
          </cell>
          <cell r="R1268" t="str">
            <v/>
          </cell>
          <cell r="S1268" t="str">
            <v/>
          </cell>
          <cell r="T1268">
            <v>0</v>
          </cell>
          <cell r="U1268">
            <v>23.8</v>
          </cell>
        </row>
        <row r="1269">
          <cell r="B1269" t="str">
            <v>Espera Feliz</v>
          </cell>
          <cell r="C1269" t="str">
            <v>-</v>
          </cell>
          <cell r="D1269" t="str">
            <v>-</v>
          </cell>
          <cell r="E1269" t="str">
            <v>-</v>
          </cell>
          <cell r="F1269" t="str">
            <v>-</v>
          </cell>
          <cell r="G1269" t="str">
            <v>-</v>
          </cell>
          <cell r="H1269" t="str">
            <v>-</v>
          </cell>
          <cell r="I1269" t="str">
            <v>-</v>
          </cell>
          <cell r="J1269" t="str">
            <v>-</v>
          </cell>
          <cell r="K1269" t="str">
            <v>-</v>
          </cell>
          <cell r="L1269" t="str">
            <v>-</v>
          </cell>
          <cell r="M1269" t="str">
            <v/>
          </cell>
          <cell r="N1269" t="str">
            <v/>
          </cell>
          <cell r="O1269" t="str">
            <v/>
          </cell>
          <cell r="P1269">
            <v>0</v>
          </cell>
          <cell r="Q1269">
            <v>0</v>
          </cell>
          <cell r="R1269" t="str">
            <v/>
          </cell>
          <cell r="S1269" t="str">
            <v/>
          </cell>
          <cell r="T1269">
            <v>0</v>
          </cell>
          <cell r="U1269">
            <v>23.8</v>
          </cell>
        </row>
        <row r="1270">
          <cell r="B1270" t="str">
            <v>Espinosa</v>
          </cell>
          <cell r="C1270" t="str">
            <v>-</v>
          </cell>
          <cell r="D1270" t="str">
            <v>-</v>
          </cell>
          <cell r="E1270" t="str">
            <v>-</v>
          </cell>
          <cell r="F1270" t="str">
            <v>-</v>
          </cell>
          <cell r="G1270" t="str">
            <v>-</v>
          </cell>
          <cell r="H1270" t="str">
            <v>-</v>
          </cell>
          <cell r="I1270" t="str">
            <v>-</v>
          </cell>
          <cell r="J1270" t="str">
            <v>-</v>
          </cell>
          <cell r="K1270" t="str">
            <v>-</v>
          </cell>
          <cell r="L1270" t="str">
            <v>-</v>
          </cell>
          <cell r="M1270" t="str">
            <v/>
          </cell>
          <cell r="N1270" t="str">
            <v/>
          </cell>
          <cell r="O1270" t="str">
            <v/>
          </cell>
          <cell r="P1270">
            <v>0</v>
          </cell>
          <cell r="Q1270">
            <v>0</v>
          </cell>
          <cell r="R1270" t="str">
            <v/>
          </cell>
          <cell r="S1270" t="str">
            <v/>
          </cell>
          <cell r="T1270">
            <v>0</v>
          </cell>
          <cell r="U1270">
            <v>23.8</v>
          </cell>
        </row>
        <row r="1271">
          <cell r="B1271" t="str">
            <v>Espírito Santo do Dourado</v>
          </cell>
          <cell r="C1271" t="str">
            <v>-</v>
          </cell>
          <cell r="D1271" t="str">
            <v>-</v>
          </cell>
          <cell r="E1271" t="str">
            <v>-</v>
          </cell>
          <cell r="F1271" t="str">
            <v>-</v>
          </cell>
          <cell r="G1271" t="str">
            <v>-</v>
          </cell>
          <cell r="H1271" t="str">
            <v>-</v>
          </cell>
          <cell r="I1271" t="str">
            <v>-</v>
          </cell>
          <cell r="J1271" t="str">
            <v>-</v>
          </cell>
          <cell r="K1271" t="str">
            <v>-</v>
          </cell>
          <cell r="L1271" t="str">
            <v>-</v>
          </cell>
          <cell r="M1271" t="str">
            <v/>
          </cell>
          <cell r="N1271" t="str">
            <v/>
          </cell>
          <cell r="O1271" t="str">
            <v/>
          </cell>
          <cell r="P1271">
            <v>0</v>
          </cell>
          <cell r="Q1271">
            <v>0</v>
          </cell>
          <cell r="R1271" t="str">
            <v/>
          </cell>
          <cell r="S1271" t="str">
            <v/>
          </cell>
          <cell r="T1271">
            <v>0</v>
          </cell>
          <cell r="U1271">
            <v>23.8</v>
          </cell>
        </row>
        <row r="1272">
          <cell r="B1272" t="str">
            <v>Estiva</v>
          </cell>
          <cell r="C1272" t="str">
            <v>-</v>
          </cell>
          <cell r="D1272" t="str">
            <v>-</v>
          </cell>
          <cell r="E1272" t="str">
            <v>-</v>
          </cell>
          <cell r="F1272" t="str">
            <v>-</v>
          </cell>
          <cell r="G1272" t="str">
            <v>-</v>
          </cell>
          <cell r="H1272" t="str">
            <v>-</v>
          </cell>
          <cell r="I1272" t="str">
            <v>-</v>
          </cell>
          <cell r="J1272" t="str">
            <v>-</v>
          </cell>
          <cell r="K1272" t="str">
            <v>-</v>
          </cell>
          <cell r="L1272" t="str">
            <v>-</v>
          </cell>
          <cell r="M1272" t="str">
            <v/>
          </cell>
          <cell r="N1272" t="str">
            <v/>
          </cell>
          <cell r="O1272" t="str">
            <v/>
          </cell>
          <cell r="P1272">
            <v>0</v>
          </cell>
          <cell r="Q1272">
            <v>0</v>
          </cell>
          <cell r="R1272" t="str">
            <v/>
          </cell>
          <cell r="S1272" t="str">
            <v/>
          </cell>
          <cell r="T1272">
            <v>0</v>
          </cell>
          <cell r="U1272">
            <v>23.8</v>
          </cell>
        </row>
        <row r="1273">
          <cell r="B1273" t="str">
            <v>Estrela Dalva</v>
          </cell>
          <cell r="C1273" t="str">
            <v>-</v>
          </cell>
          <cell r="D1273" t="str">
            <v>-</v>
          </cell>
          <cell r="E1273" t="str">
            <v>-</v>
          </cell>
          <cell r="F1273" t="str">
            <v>-</v>
          </cell>
          <cell r="G1273" t="str">
            <v>-</v>
          </cell>
          <cell r="H1273" t="str">
            <v>-</v>
          </cell>
          <cell r="I1273" t="str">
            <v>-</v>
          </cell>
          <cell r="J1273" t="str">
            <v>-</v>
          </cell>
          <cell r="K1273" t="str">
            <v>-</v>
          </cell>
          <cell r="L1273" t="str">
            <v>-</v>
          </cell>
          <cell r="M1273" t="str">
            <v/>
          </cell>
          <cell r="N1273" t="str">
            <v/>
          </cell>
          <cell r="O1273" t="str">
            <v/>
          </cell>
          <cell r="P1273">
            <v>0</v>
          </cell>
          <cell r="Q1273">
            <v>0</v>
          </cell>
          <cell r="R1273" t="str">
            <v/>
          </cell>
          <cell r="S1273" t="str">
            <v/>
          </cell>
          <cell r="T1273">
            <v>0</v>
          </cell>
          <cell r="U1273">
            <v>23.8</v>
          </cell>
        </row>
        <row r="1274">
          <cell r="B1274" t="str">
            <v>Estrela do Indaiá</v>
          </cell>
          <cell r="C1274">
            <v>2000</v>
          </cell>
          <cell r="D1274">
            <v>2500</v>
          </cell>
          <cell r="E1274">
            <v>2500</v>
          </cell>
          <cell r="F1274">
            <v>3000</v>
          </cell>
          <cell r="G1274">
            <v>3000</v>
          </cell>
          <cell r="H1274">
            <v>3600</v>
          </cell>
          <cell r="I1274">
            <v>3511</v>
          </cell>
          <cell r="J1274">
            <v>3900</v>
          </cell>
          <cell r="K1274">
            <v>3511</v>
          </cell>
          <cell r="L1274">
            <v>3511</v>
          </cell>
          <cell r="M1274">
            <v>3103.3</v>
          </cell>
          <cell r="N1274">
            <v>3606.6</v>
          </cell>
          <cell r="O1274">
            <v>609.79542106804547</v>
          </cell>
          <cell r="P1274">
            <v>0.19649902396418181</v>
          </cell>
          <cell r="Q1274">
            <v>0.15</v>
          </cell>
          <cell r="R1274">
            <v>51.721666666666671</v>
          </cell>
          <cell r="S1274">
            <v>60.11</v>
          </cell>
          <cell r="T1274">
            <v>65</v>
          </cell>
          <cell r="U1274">
            <v>63.1</v>
          </cell>
        </row>
        <row r="1275">
          <cell r="B1275" t="str">
            <v>Estrela do Sul</v>
          </cell>
          <cell r="C1275">
            <v>3000</v>
          </cell>
          <cell r="D1275">
            <v>3000</v>
          </cell>
          <cell r="E1275">
            <v>3000</v>
          </cell>
          <cell r="F1275">
            <v>3500</v>
          </cell>
          <cell r="G1275">
            <v>3000</v>
          </cell>
          <cell r="H1275">
            <v>3060</v>
          </cell>
          <cell r="I1275">
            <v>3000</v>
          </cell>
          <cell r="J1275">
            <v>3370</v>
          </cell>
          <cell r="K1275">
            <v>3600</v>
          </cell>
          <cell r="L1275">
            <v>3120</v>
          </cell>
          <cell r="M1275">
            <v>3165</v>
          </cell>
          <cell r="N1275">
            <v>3230</v>
          </cell>
          <cell r="O1275">
            <v>233.9634349399258</v>
          </cell>
          <cell r="P1275">
            <v>7.3922096347527902E-2</v>
          </cell>
          <cell r="Q1275">
            <v>7.3922096347527902E-2</v>
          </cell>
          <cell r="R1275">
            <v>52.75</v>
          </cell>
          <cell r="S1275">
            <v>53.833333333333336</v>
          </cell>
          <cell r="T1275">
            <v>60</v>
          </cell>
          <cell r="U1275">
            <v>56.5</v>
          </cell>
        </row>
        <row r="1276">
          <cell r="B1276" t="str">
            <v>Eugenópolis</v>
          </cell>
          <cell r="C1276" t="str">
            <v>-</v>
          </cell>
          <cell r="D1276" t="str">
            <v>-</v>
          </cell>
          <cell r="E1276" t="str">
            <v>-</v>
          </cell>
          <cell r="F1276" t="str">
            <v>-</v>
          </cell>
          <cell r="G1276" t="str">
            <v>-</v>
          </cell>
          <cell r="H1276" t="str">
            <v>-</v>
          </cell>
          <cell r="I1276" t="str">
            <v>-</v>
          </cell>
          <cell r="J1276" t="str">
            <v>-</v>
          </cell>
          <cell r="K1276" t="str">
            <v>-</v>
          </cell>
          <cell r="L1276" t="str">
            <v>-</v>
          </cell>
          <cell r="M1276" t="str">
            <v/>
          </cell>
          <cell r="N1276" t="str">
            <v/>
          </cell>
          <cell r="O1276" t="str">
            <v/>
          </cell>
          <cell r="P1276">
            <v>0</v>
          </cell>
          <cell r="Q1276">
            <v>0</v>
          </cell>
          <cell r="R1276" t="str">
            <v/>
          </cell>
          <cell r="S1276" t="str">
            <v/>
          </cell>
          <cell r="T1276">
            <v>0</v>
          </cell>
          <cell r="U1276">
            <v>23.8</v>
          </cell>
        </row>
        <row r="1277">
          <cell r="B1277" t="str">
            <v>Ewbank da Câmara</v>
          </cell>
          <cell r="C1277" t="str">
            <v>-</v>
          </cell>
          <cell r="D1277" t="str">
            <v>-</v>
          </cell>
          <cell r="E1277" t="str">
            <v>-</v>
          </cell>
          <cell r="F1277" t="str">
            <v>-</v>
          </cell>
          <cell r="G1277" t="str">
            <v>-</v>
          </cell>
          <cell r="H1277" t="str">
            <v>-</v>
          </cell>
          <cell r="I1277" t="str">
            <v>-</v>
          </cell>
          <cell r="J1277" t="str">
            <v>-</v>
          </cell>
          <cell r="K1277" t="str">
            <v>-</v>
          </cell>
          <cell r="L1277" t="str">
            <v>-</v>
          </cell>
          <cell r="M1277" t="str">
            <v/>
          </cell>
          <cell r="N1277" t="str">
            <v/>
          </cell>
          <cell r="O1277" t="str">
            <v/>
          </cell>
          <cell r="P1277">
            <v>0</v>
          </cell>
          <cell r="Q1277">
            <v>0</v>
          </cell>
          <cell r="R1277" t="str">
            <v/>
          </cell>
          <cell r="S1277" t="str">
            <v/>
          </cell>
          <cell r="T1277">
            <v>0</v>
          </cell>
          <cell r="U1277">
            <v>23.8</v>
          </cell>
        </row>
        <row r="1278">
          <cell r="B1278" t="str">
            <v>Extrema</v>
          </cell>
          <cell r="C1278" t="str">
            <v>-</v>
          </cell>
          <cell r="D1278" t="str">
            <v>-</v>
          </cell>
          <cell r="E1278" t="str">
            <v>-</v>
          </cell>
          <cell r="F1278" t="str">
            <v>-</v>
          </cell>
          <cell r="G1278" t="str">
            <v>-</v>
          </cell>
          <cell r="H1278" t="str">
            <v>-</v>
          </cell>
          <cell r="I1278" t="str">
            <v>-</v>
          </cell>
          <cell r="J1278" t="str">
            <v>-</v>
          </cell>
          <cell r="K1278">
            <v>3540</v>
          </cell>
          <cell r="L1278">
            <v>3300</v>
          </cell>
          <cell r="M1278">
            <v>3420</v>
          </cell>
          <cell r="N1278">
            <v>3420</v>
          </cell>
          <cell r="O1278">
            <v>169.70562748477141</v>
          </cell>
          <cell r="P1278">
            <v>4.9621528504319126E-2</v>
          </cell>
          <cell r="Q1278">
            <v>4.9621528504319126E-2</v>
          </cell>
          <cell r="R1278">
            <v>57</v>
          </cell>
          <cell r="S1278">
            <v>57</v>
          </cell>
          <cell r="T1278">
            <v>59</v>
          </cell>
          <cell r="U1278">
            <v>59</v>
          </cell>
        </row>
        <row r="1279">
          <cell r="B1279" t="str">
            <v>Fama</v>
          </cell>
          <cell r="C1279" t="str">
            <v>-</v>
          </cell>
          <cell r="D1279" t="str">
            <v>-</v>
          </cell>
          <cell r="E1279" t="str">
            <v>-</v>
          </cell>
          <cell r="F1279" t="str">
            <v>-</v>
          </cell>
          <cell r="G1279" t="str">
            <v>-</v>
          </cell>
          <cell r="H1279" t="str">
            <v>-</v>
          </cell>
          <cell r="I1279" t="str">
            <v>-</v>
          </cell>
          <cell r="J1279" t="str">
            <v>-</v>
          </cell>
          <cell r="K1279">
            <v>3600</v>
          </cell>
          <cell r="L1279">
            <v>3600</v>
          </cell>
          <cell r="M1279">
            <v>3600</v>
          </cell>
          <cell r="N1279">
            <v>3600</v>
          </cell>
          <cell r="O1279">
            <v>0</v>
          </cell>
          <cell r="P1279">
            <v>0</v>
          </cell>
          <cell r="Q1279">
            <v>0</v>
          </cell>
          <cell r="R1279">
            <v>60</v>
          </cell>
          <cell r="S1279">
            <v>60</v>
          </cell>
          <cell r="T1279">
            <v>60</v>
          </cell>
          <cell r="U1279">
            <v>60</v>
          </cell>
        </row>
        <row r="1280">
          <cell r="B1280" t="str">
            <v>Faria Lemos</v>
          </cell>
          <cell r="C1280" t="str">
            <v>-</v>
          </cell>
          <cell r="D1280" t="str">
            <v>-</v>
          </cell>
          <cell r="E1280" t="str">
            <v>-</v>
          </cell>
          <cell r="F1280" t="str">
            <v>-</v>
          </cell>
          <cell r="G1280" t="str">
            <v>-</v>
          </cell>
          <cell r="H1280" t="str">
            <v>-</v>
          </cell>
          <cell r="I1280" t="str">
            <v>-</v>
          </cell>
          <cell r="J1280" t="str">
            <v>-</v>
          </cell>
          <cell r="K1280" t="str">
            <v>-</v>
          </cell>
          <cell r="L1280" t="str">
            <v>-</v>
          </cell>
          <cell r="M1280" t="str">
            <v/>
          </cell>
          <cell r="N1280" t="str">
            <v/>
          </cell>
          <cell r="O1280" t="str">
            <v/>
          </cell>
          <cell r="P1280">
            <v>0</v>
          </cell>
          <cell r="Q1280">
            <v>0</v>
          </cell>
          <cell r="R1280" t="str">
            <v/>
          </cell>
          <cell r="S1280" t="str">
            <v/>
          </cell>
          <cell r="T1280">
            <v>0</v>
          </cell>
          <cell r="U1280">
            <v>23.8</v>
          </cell>
        </row>
        <row r="1281">
          <cell r="B1281" t="str">
            <v>Felício dos Santos</v>
          </cell>
          <cell r="C1281" t="str">
            <v>-</v>
          </cell>
          <cell r="D1281" t="str">
            <v>-</v>
          </cell>
          <cell r="E1281" t="str">
            <v>-</v>
          </cell>
          <cell r="F1281" t="str">
            <v>-</v>
          </cell>
          <cell r="G1281" t="str">
            <v>-</v>
          </cell>
          <cell r="H1281" t="str">
            <v>-</v>
          </cell>
          <cell r="I1281" t="str">
            <v>-</v>
          </cell>
          <cell r="J1281" t="str">
            <v>-</v>
          </cell>
          <cell r="K1281" t="str">
            <v>-</v>
          </cell>
          <cell r="L1281" t="str">
            <v>-</v>
          </cell>
          <cell r="M1281" t="str">
            <v/>
          </cell>
          <cell r="N1281" t="str">
            <v/>
          </cell>
          <cell r="O1281" t="str">
            <v/>
          </cell>
          <cell r="P1281">
            <v>0</v>
          </cell>
          <cell r="Q1281">
            <v>0</v>
          </cell>
          <cell r="R1281" t="str">
            <v/>
          </cell>
          <cell r="S1281" t="str">
            <v/>
          </cell>
          <cell r="T1281">
            <v>0</v>
          </cell>
          <cell r="U1281">
            <v>23.8</v>
          </cell>
        </row>
        <row r="1282">
          <cell r="B1282" t="str">
            <v>São Gonçalo do Rio Preto</v>
          </cell>
          <cell r="C1282" t="str">
            <v>-</v>
          </cell>
          <cell r="D1282" t="str">
            <v>-</v>
          </cell>
          <cell r="E1282" t="str">
            <v>-</v>
          </cell>
          <cell r="F1282" t="str">
            <v>-</v>
          </cell>
          <cell r="G1282" t="str">
            <v>-</v>
          </cell>
          <cell r="H1282" t="str">
            <v>-</v>
          </cell>
          <cell r="I1282" t="str">
            <v>-</v>
          </cell>
          <cell r="J1282" t="str">
            <v>-</v>
          </cell>
          <cell r="K1282" t="str">
            <v>-</v>
          </cell>
          <cell r="L1282" t="str">
            <v>-</v>
          </cell>
          <cell r="M1282" t="str">
            <v/>
          </cell>
          <cell r="N1282" t="str">
            <v/>
          </cell>
          <cell r="O1282" t="str">
            <v/>
          </cell>
          <cell r="P1282">
            <v>0</v>
          </cell>
          <cell r="Q1282">
            <v>0</v>
          </cell>
          <cell r="R1282" t="str">
            <v/>
          </cell>
          <cell r="S1282" t="str">
            <v/>
          </cell>
          <cell r="T1282">
            <v>0</v>
          </cell>
          <cell r="U1282">
            <v>23.8</v>
          </cell>
        </row>
        <row r="1283">
          <cell r="B1283" t="str">
            <v>Felisburgo</v>
          </cell>
          <cell r="C1283" t="str">
            <v>-</v>
          </cell>
          <cell r="D1283" t="str">
            <v>-</v>
          </cell>
          <cell r="E1283" t="str">
            <v>-</v>
          </cell>
          <cell r="F1283" t="str">
            <v>-</v>
          </cell>
          <cell r="G1283" t="str">
            <v>-</v>
          </cell>
          <cell r="H1283" t="str">
            <v>-</v>
          </cell>
          <cell r="I1283" t="str">
            <v>-</v>
          </cell>
          <cell r="J1283" t="str">
            <v>-</v>
          </cell>
          <cell r="K1283" t="str">
            <v>-</v>
          </cell>
          <cell r="L1283" t="str">
            <v>-</v>
          </cell>
          <cell r="M1283" t="str">
            <v/>
          </cell>
          <cell r="N1283" t="str">
            <v/>
          </cell>
          <cell r="O1283" t="str">
            <v/>
          </cell>
          <cell r="P1283">
            <v>0</v>
          </cell>
          <cell r="Q1283">
            <v>0</v>
          </cell>
          <cell r="R1283" t="str">
            <v/>
          </cell>
          <cell r="S1283" t="str">
            <v/>
          </cell>
          <cell r="T1283">
            <v>0</v>
          </cell>
          <cell r="U1283">
            <v>23.8</v>
          </cell>
        </row>
        <row r="1284">
          <cell r="B1284" t="str">
            <v>Felixlândia</v>
          </cell>
          <cell r="C1284">
            <v>2500</v>
          </cell>
          <cell r="D1284">
            <v>2600</v>
          </cell>
          <cell r="E1284">
            <v>2500</v>
          </cell>
          <cell r="F1284">
            <v>2500</v>
          </cell>
          <cell r="G1284">
            <v>2500</v>
          </cell>
          <cell r="H1284">
            <v>2500</v>
          </cell>
          <cell r="I1284">
            <v>2472</v>
          </cell>
          <cell r="J1284">
            <v>1210</v>
          </cell>
          <cell r="K1284">
            <v>3300</v>
          </cell>
          <cell r="L1284">
            <v>3000</v>
          </cell>
          <cell r="M1284">
            <v>2508.1999999999998</v>
          </cell>
          <cell r="N1284">
            <v>2496.4</v>
          </cell>
          <cell r="O1284">
            <v>533.77186137899787</v>
          </cell>
          <cell r="P1284">
            <v>0.21281072537237777</v>
          </cell>
          <cell r="Q1284">
            <v>0.15</v>
          </cell>
          <cell r="R1284">
            <v>41.803333333333327</v>
          </cell>
          <cell r="S1284">
            <v>41.606666666666669</v>
          </cell>
          <cell r="T1284">
            <v>55</v>
          </cell>
          <cell r="U1284">
            <v>43.7</v>
          </cell>
        </row>
        <row r="1285">
          <cell r="B1285" t="str">
            <v>Fernandes Tourinho</v>
          </cell>
          <cell r="C1285" t="str">
            <v>-</v>
          </cell>
          <cell r="D1285" t="str">
            <v>-</v>
          </cell>
          <cell r="E1285" t="str">
            <v>-</v>
          </cell>
          <cell r="F1285" t="str">
            <v>-</v>
          </cell>
          <cell r="G1285" t="str">
            <v>-</v>
          </cell>
          <cell r="H1285" t="str">
            <v>-</v>
          </cell>
          <cell r="I1285" t="str">
            <v>-</v>
          </cell>
          <cell r="J1285" t="str">
            <v>-</v>
          </cell>
          <cell r="K1285" t="str">
            <v>-</v>
          </cell>
          <cell r="L1285" t="str">
            <v>-</v>
          </cell>
          <cell r="M1285" t="str">
            <v/>
          </cell>
          <cell r="N1285" t="str">
            <v/>
          </cell>
          <cell r="O1285" t="str">
            <v/>
          </cell>
          <cell r="P1285">
            <v>0</v>
          </cell>
          <cell r="Q1285">
            <v>0</v>
          </cell>
          <cell r="R1285" t="str">
            <v/>
          </cell>
          <cell r="S1285" t="str">
            <v/>
          </cell>
          <cell r="T1285">
            <v>0</v>
          </cell>
          <cell r="U1285">
            <v>23.8</v>
          </cell>
        </row>
        <row r="1286">
          <cell r="B1286" t="str">
            <v>Ferros</v>
          </cell>
          <cell r="C1286" t="str">
            <v>-</v>
          </cell>
          <cell r="D1286" t="str">
            <v>-</v>
          </cell>
          <cell r="E1286" t="str">
            <v>-</v>
          </cell>
          <cell r="F1286" t="str">
            <v>-</v>
          </cell>
          <cell r="G1286" t="str">
            <v>-</v>
          </cell>
          <cell r="H1286" t="str">
            <v>-</v>
          </cell>
          <cell r="I1286" t="str">
            <v>-</v>
          </cell>
          <cell r="J1286" t="str">
            <v>-</v>
          </cell>
          <cell r="K1286" t="str">
            <v>-</v>
          </cell>
          <cell r="L1286" t="str">
            <v>-</v>
          </cell>
          <cell r="M1286" t="str">
            <v/>
          </cell>
          <cell r="N1286" t="str">
            <v/>
          </cell>
          <cell r="O1286" t="str">
            <v/>
          </cell>
          <cell r="P1286">
            <v>0</v>
          </cell>
          <cell r="Q1286">
            <v>0</v>
          </cell>
          <cell r="R1286" t="str">
            <v/>
          </cell>
          <cell r="S1286" t="str">
            <v/>
          </cell>
          <cell r="T1286">
            <v>0</v>
          </cell>
          <cell r="U1286">
            <v>23.8</v>
          </cell>
        </row>
        <row r="1287">
          <cell r="B1287" t="str">
            <v>Fervedouro</v>
          </cell>
          <cell r="C1287" t="str">
            <v>-</v>
          </cell>
          <cell r="D1287" t="str">
            <v>-</v>
          </cell>
          <cell r="E1287" t="str">
            <v>-</v>
          </cell>
          <cell r="F1287" t="str">
            <v>-</v>
          </cell>
          <cell r="G1287" t="str">
            <v>-</v>
          </cell>
          <cell r="H1287" t="str">
            <v>-</v>
          </cell>
          <cell r="I1287" t="str">
            <v>-</v>
          </cell>
          <cell r="J1287" t="str">
            <v>-</v>
          </cell>
          <cell r="K1287" t="str">
            <v>-</v>
          </cell>
          <cell r="L1287" t="str">
            <v>-</v>
          </cell>
          <cell r="M1287" t="str">
            <v/>
          </cell>
          <cell r="N1287" t="str">
            <v/>
          </cell>
          <cell r="O1287" t="str">
            <v/>
          </cell>
          <cell r="P1287">
            <v>0</v>
          </cell>
          <cell r="Q1287">
            <v>0</v>
          </cell>
          <cell r="R1287" t="str">
            <v/>
          </cell>
          <cell r="S1287" t="str">
            <v/>
          </cell>
          <cell r="T1287">
            <v>0</v>
          </cell>
          <cell r="U1287">
            <v>23.8</v>
          </cell>
        </row>
        <row r="1288">
          <cell r="B1288" t="str">
            <v>Florestal</v>
          </cell>
          <cell r="C1288" t="str">
            <v>-</v>
          </cell>
          <cell r="D1288" t="str">
            <v>-</v>
          </cell>
          <cell r="E1288" t="str">
            <v>-</v>
          </cell>
          <cell r="F1288" t="str">
            <v>-</v>
          </cell>
          <cell r="G1288" t="str">
            <v>-</v>
          </cell>
          <cell r="H1288" t="str">
            <v>-</v>
          </cell>
          <cell r="I1288" t="str">
            <v>-</v>
          </cell>
          <cell r="J1288" t="str">
            <v>-</v>
          </cell>
          <cell r="K1288" t="str">
            <v>-</v>
          </cell>
          <cell r="L1288" t="str">
            <v>-</v>
          </cell>
          <cell r="M1288" t="str">
            <v/>
          </cell>
          <cell r="N1288" t="str">
            <v/>
          </cell>
          <cell r="O1288" t="str">
            <v/>
          </cell>
          <cell r="P1288">
            <v>0</v>
          </cell>
          <cell r="Q1288">
            <v>0</v>
          </cell>
          <cell r="R1288" t="str">
            <v/>
          </cell>
          <cell r="S1288" t="str">
            <v/>
          </cell>
          <cell r="T1288">
            <v>0</v>
          </cell>
          <cell r="U1288">
            <v>23.8</v>
          </cell>
        </row>
        <row r="1289">
          <cell r="B1289" t="str">
            <v>Formiga</v>
          </cell>
          <cell r="C1289">
            <v>3000</v>
          </cell>
          <cell r="D1289">
            <v>3000</v>
          </cell>
          <cell r="E1289">
            <v>3000</v>
          </cell>
          <cell r="F1289">
            <v>3000</v>
          </cell>
          <cell r="G1289">
            <v>2400</v>
          </cell>
          <cell r="H1289">
            <v>3600</v>
          </cell>
          <cell r="I1289">
            <v>3600</v>
          </cell>
          <cell r="J1289">
            <v>3746</v>
          </cell>
          <cell r="K1289">
            <v>4200</v>
          </cell>
          <cell r="L1289">
            <v>4000</v>
          </cell>
          <cell r="M1289">
            <v>3354.6</v>
          </cell>
          <cell r="N1289">
            <v>3829.2</v>
          </cell>
          <cell r="O1289">
            <v>559.67296005991113</v>
          </cell>
          <cell r="P1289">
            <v>0.16683746499132868</v>
          </cell>
          <cell r="Q1289">
            <v>0.15</v>
          </cell>
          <cell r="R1289">
            <v>55.91</v>
          </cell>
          <cell r="S1289">
            <v>63.82</v>
          </cell>
          <cell r="T1289">
            <v>70</v>
          </cell>
          <cell r="U1289">
            <v>67</v>
          </cell>
        </row>
        <row r="1290">
          <cell r="B1290" t="str">
            <v>Formoso</v>
          </cell>
          <cell r="C1290">
            <v>2400</v>
          </cell>
          <cell r="D1290">
            <v>2900</v>
          </cell>
          <cell r="E1290">
            <v>3000</v>
          </cell>
          <cell r="F1290">
            <v>2700</v>
          </cell>
          <cell r="G1290">
            <v>3000</v>
          </cell>
          <cell r="H1290">
            <v>2800</v>
          </cell>
          <cell r="I1290">
            <v>3300</v>
          </cell>
          <cell r="J1290">
            <v>2980</v>
          </cell>
          <cell r="K1290">
            <v>3600</v>
          </cell>
          <cell r="L1290">
            <v>2800</v>
          </cell>
          <cell r="M1290">
            <v>2948</v>
          </cell>
          <cell r="N1290">
            <v>3096</v>
          </cell>
          <cell r="O1290">
            <v>327.1696807468565</v>
          </cell>
          <cell r="P1290">
            <v>0.11098021734967996</v>
          </cell>
          <cell r="Q1290">
            <v>0.11098021734967996</v>
          </cell>
          <cell r="R1290">
            <v>49.133333333333333</v>
          </cell>
          <cell r="S1290">
            <v>51.6</v>
          </cell>
          <cell r="T1290">
            <v>60</v>
          </cell>
          <cell r="U1290">
            <v>54.2</v>
          </cell>
        </row>
        <row r="1291">
          <cell r="B1291" t="str">
            <v>Fortaleza de Minas</v>
          </cell>
          <cell r="C1291" t="str">
            <v>-</v>
          </cell>
          <cell r="D1291" t="str">
            <v>-</v>
          </cell>
          <cell r="E1291" t="str">
            <v>-</v>
          </cell>
          <cell r="F1291" t="str">
            <v>-</v>
          </cell>
          <cell r="G1291" t="str">
            <v>-</v>
          </cell>
          <cell r="H1291" t="str">
            <v>-</v>
          </cell>
          <cell r="I1291" t="str">
            <v>-</v>
          </cell>
          <cell r="J1291">
            <v>3000</v>
          </cell>
          <cell r="K1291">
            <v>3600</v>
          </cell>
          <cell r="L1291" t="str">
            <v>-</v>
          </cell>
          <cell r="M1291">
            <v>3300</v>
          </cell>
          <cell r="N1291">
            <v>3300</v>
          </cell>
          <cell r="O1291">
            <v>424.26406871192853</v>
          </cell>
          <cell r="P1291">
            <v>0.12856486930664501</v>
          </cell>
          <cell r="Q1291">
            <v>0.12856486930664501</v>
          </cell>
          <cell r="R1291">
            <v>55</v>
          </cell>
          <cell r="S1291">
            <v>55</v>
          </cell>
          <cell r="T1291">
            <v>60</v>
          </cell>
          <cell r="U1291">
            <v>57.8</v>
          </cell>
        </row>
        <row r="1292">
          <cell r="B1292" t="str">
            <v>Fortuna de Minas</v>
          </cell>
          <cell r="C1292" t="str">
            <v>-</v>
          </cell>
          <cell r="D1292" t="str">
            <v>-</v>
          </cell>
          <cell r="E1292" t="str">
            <v>-</v>
          </cell>
          <cell r="F1292" t="str">
            <v>-</v>
          </cell>
          <cell r="G1292" t="str">
            <v>-</v>
          </cell>
          <cell r="H1292" t="str">
            <v>-</v>
          </cell>
          <cell r="I1292" t="str">
            <v>-</v>
          </cell>
          <cell r="J1292" t="str">
            <v>-</v>
          </cell>
          <cell r="K1292" t="str">
            <v>-</v>
          </cell>
          <cell r="L1292" t="str">
            <v>-</v>
          </cell>
          <cell r="M1292" t="str">
            <v/>
          </cell>
          <cell r="N1292" t="str">
            <v/>
          </cell>
          <cell r="O1292" t="str">
            <v/>
          </cell>
          <cell r="P1292">
            <v>0</v>
          </cell>
          <cell r="Q1292">
            <v>0</v>
          </cell>
          <cell r="R1292" t="str">
            <v/>
          </cell>
          <cell r="S1292" t="str">
            <v/>
          </cell>
          <cell r="T1292">
            <v>0</v>
          </cell>
          <cell r="U1292">
            <v>23.8</v>
          </cell>
        </row>
        <row r="1293">
          <cell r="B1293" t="str">
            <v>Francisco Badaró</v>
          </cell>
          <cell r="C1293" t="str">
            <v>-</v>
          </cell>
          <cell r="D1293" t="str">
            <v>-</v>
          </cell>
          <cell r="E1293" t="str">
            <v>-</v>
          </cell>
          <cell r="F1293" t="str">
            <v>-</v>
          </cell>
          <cell r="G1293" t="str">
            <v>-</v>
          </cell>
          <cell r="H1293" t="str">
            <v>-</v>
          </cell>
          <cell r="I1293" t="str">
            <v>-</v>
          </cell>
          <cell r="J1293" t="str">
            <v>-</v>
          </cell>
          <cell r="K1293" t="str">
            <v>-</v>
          </cell>
          <cell r="L1293" t="str">
            <v>-</v>
          </cell>
          <cell r="M1293" t="str">
            <v/>
          </cell>
          <cell r="N1293" t="str">
            <v/>
          </cell>
          <cell r="O1293" t="str">
            <v/>
          </cell>
          <cell r="P1293">
            <v>0</v>
          </cell>
          <cell r="Q1293">
            <v>0</v>
          </cell>
          <cell r="R1293" t="str">
            <v/>
          </cell>
          <cell r="S1293" t="str">
            <v/>
          </cell>
          <cell r="T1293">
            <v>0</v>
          </cell>
          <cell r="U1293">
            <v>23.8</v>
          </cell>
        </row>
        <row r="1294">
          <cell r="B1294" t="str">
            <v>Francisco Dumont</v>
          </cell>
          <cell r="C1294" t="str">
            <v>-</v>
          </cell>
          <cell r="D1294" t="str">
            <v>-</v>
          </cell>
          <cell r="E1294" t="str">
            <v>-</v>
          </cell>
          <cell r="F1294" t="str">
            <v>-</v>
          </cell>
          <cell r="G1294" t="str">
            <v>-</v>
          </cell>
          <cell r="H1294" t="str">
            <v>-</v>
          </cell>
          <cell r="I1294" t="str">
            <v>-</v>
          </cell>
          <cell r="J1294" t="str">
            <v>-</v>
          </cell>
          <cell r="K1294" t="str">
            <v>-</v>
          </cell>
          <cell r="L1294" t="str">
            <v>-</v>
          </cell>
          <cell r="M1294" t="str">
            <v/>
          </cell>
          <cell r="N1294" t="str">
            <v/>
          </cell>
          <cell r="O1294" t="str">
            <v/>
          </cell>
          <cell r="P1294">
            <v>0</v>
          </cell>
          <cell r="Q1294">
            <v>0</v>
          </cell>
          <cell r="R1294" t="str">
            <v/>
          </cell>
          <cell r="S1294" t="str">
            <v/>
          </cell>
          <cell r="T1294">
            <v>0</v>
          </cell>
          <cell r="U1294">
            <v>23.8</v>
          </cell>
        </row>
        <row r="1295">
          <cell r="B1295" t="str">
            <v>Francisco Sá</v>
          </cell>
          <cell r="C1295" t="str">
            <v>-</v>
          </cell>
          <cell r="D1295" t="str">
            <v>-</v>
          </cell>
          <cell r="E1295" t="str">
            <v>-</v>
          </cell>
          <cell r="F1295" t="str">
            <v>-</v>
          </cell>
          <cell r="G1295" t="str">
            <v>-</v>
          </cell>
          <cell r="H1295" t="str">
            <v>-</v>
          </cell>
          <cell r="I1295" t="str">
            <v>-</v>
          </cell>
          <cell r="J1295" t="str">
            <v>-</v>
          </cell>
          <cell r="K1295" t="str">
            <v>-</v>
          </cell>
          <cell r="L1295" t="str">
            <v>-</v>
          </cell>
          <cell r="M1295" t="str">
            <v/>
          </cell>
          <cell r="N1295" t="str">
            <v/>
          </cell>
          <cell r="O1295" t="str">
            <v/>
          </cell>
          <cell r="P1295">
            <v>0</v>
          </cell>
          <cell r="Q1295">
            <v>0</v>
          </cell>
          <cell r="R1295" t="str">
            <v/>
          </cell>
          <cell r="S1295" t="str">
            <v/>
          </cell>
          <cell r="T1295">
            <v>0</v>
          </cell>
          <cell r="U1295">
            <v>23.8</v>
          </cell>
        </row>
        <row r="1296">
          <cell r="B1296" t="str">
            <v>Franciscópolis</v>
          </cell>
          <cell r="C1296" t="str">
            <v>-</v>
          </cell>
          <cell r="D1296" t="str">
            <v>-</v>
          </cell>
          <cell r="E1296" t="str">
            <v>-</v>
          </cell>
          <cell r="F1296" t="str">
            <v>-</v>
          </cell>
          <cell r="G1296" t="str">
            <v>-</v>
          </cell>
          <cell r="H1296" t="str">
            <v>-</v>
          </cell>
          <cell r="I1296" t="str">
            <v>-</v>
          </cell>
          <cell r="J1296" t="str">
            <v>-</v>
          </cell>
          <cell r="K1296" t="str">
            <v>-</v>
          </cell>
          <cell r="L1296" t="str">
            <v>-</v>
          </cell>
          <cell r="M1296" t="str">
            <v/>
          </cell>
          <cell r="N1296" t="str">
            <v/>
          </cell>
          <cell r="O1296" t="str">
            <v/>
          </cell>
          <cell r="P1296">
            <v>0</v>
          </cell>
          <cell r="Q1296">
            <v>0</v>
          </cell>
          <cell r="R1296" t="str">
            <v/>
          </cell>
          <cell r="S1296" t="str">
            <v/>
          </cell>
          <cell r="T1296">
            <v>0</v>
          </cell>
          <cell r="U1296">
            <v>23.8</v>
          </cell>
        </row>
        <row r="1297">
          <cell r="B1297" t="str">
            <v>Frei Gaspar</v>
          </cell>
          <cell r="C1297" t="str">
            <v>-</v>
          </cell>
          <cell r="D1297" t="str">
            <v>-</v>
          </cell>
          <cell r="E1297" t="str">
            <v>-</v>
          </cell>
          <cell r="F1297" t="str">
            <v>-</v>
          </cell>
          <cell r="G1297" t="str">
            <v>-</v>
          </cell>
          <cell r="H1297" t="str">
            <v>-</v>
          </cell>
          <cell r="I1297" t="str">
            <v>-</v>
          </cell>
          <cell r="J1297" t="str">
            <v>-</v>
          </cell>
          <cell r="K1297" t="str">
            <v>-</v>
          </cell>
          <cell r="L1297" t="str">
            <v>-</v>
          </cell>
          <cell r="M1297" t="str">
            <v/>
          </cell>
          <cell r="N1297" t="str">
            <v/>
          </cell>
          <cell r="O1297" t="str">
            <v/>
          </cell>
          <cell r="P1297">
            <v>0</v>
          </cell>
          <cell r="Q1297">
            <v>0</v>
          </cell>
          <cell r="R1297" t="str">
            <v/>
          </cell>
          <cell r="S1297" t="str">
            <v/>
          </cell>
          <cell r="T1297">
            <v>0</v>
          </cell>
          <cell r="U1297">
            <v>23.8</v>
          </cell>
        </row>
        <row r="1298">
          <cell r="B1298" t="str">
            <v>Frei Inocêncio</v>
          </cell>
          <cell r="C1298" t="str">
            <v>-</v>
          </cell>
          <cell r="D1298" t="str">
            <v>-</v>
          </cell>
          <cell r="E1298" t="str">
            <v>-</v>
          </cell>
          <cell r="F1298" t="str">
            <v>-</v>
          </cell>
          <cell r="G1298" t="str">
            <v>-</v>
          </cell>
          <cell r="H1298" t="str">
            <v>-</v>
          </cell>
          <cell r="I1298" t="str">
            <v>-</v>
          </cell>
          <cell r="J1298" t="str">
            <v>-</v>
          </cell>
          <cell r="K1298" t="str">
            <v>-</v>
          </cell>
          <cell r="L1298" t="str">
            <v>-</v>
          </cell>
          <cell r="M1298" t="str">
            <v/>
          </cell>
          <cell r="N1298" t="str">
            <v/>
          </cell>
          <cell r="O1298" t="str">
            <v/>
          </cell>
          <cell r="P1298">
            <v>0</v>
          </cell>
          <cell r="Q1298">
            <v>0</v>
          </cell>
          <cell r="R1298" t="str">
            <v/>
          </cell>
          <cell r="S1298" t="str">
            <v/>
          </cell>
          <cell r="T1298">
            <v>0</v>
          </cell>
          <cell r="U1298">
            <v>23.8</v>
          </cell>
        </row>
        <row r="1299">
          <cell r="B1299" t="str">
            <v>Frei Lagonegro</v>
          </cell>
          <cell r="C1299" t="str">
            <v>-</v>
          </cell>
          <cell r="D1299" t="str">
            <v>-</v>
          </cell>
          <cell r="E1299" t="str">
            <v>-</v>
          </cell>
          <cell r="F1299" t="str">
            <v>-</v>
          </cell>
          <cell r="G1299" t="str">
            <v>-</v>
          </cell>
          <cell r="H1299" t="str">
            <v>-</v>
          </cell>
          <cell r="I1299" t="str">
            <v>-</v>
          </cell>
          <cell r="J1299" t="str">
            <v>-</v>
          </cell>
          <cell r="K1299" t="str">
            <v>-</v>
          </cell>
          <cell r="L1299" t="str">
            <v>-</v>
          </cell>
          <cell r="M1299" t="str">
            <v/>
          </cell>
          <cell r="N1299" t="str">
            <v/>
          </cell>
          <cell r="O1299" t="str">
            <v/>
          </cell>
          <cell r="P1299">
            <v>0</v>
          </cell>
          <cell r="Q1299">
            <v>0</v>
          </cell>
          <cell r="R1299" t="str">
            <v/>
          </cell>
          <cell r="S1299" t="str">
            <v/>
          </cell>
          <cell r="T1299">
            <v>0</v>
          </cell>
          <cell r="U1299">
            <v>23.8</v>
          </cell>
        </row>
        <row r="1300">
          <cell r="B1300" t="str">
            <v>Fronteira</v>
          </cell>
          <cell r="C1300">
            <v>2700</v>
          </cell>
          <cell r="D1300">
            <v>2900</v>
          </cell>
          <cell r="E1300">
            <v>2400</v>
          </cell>
          <cell r="F1300">
            <v>2400</v>
          </cell>
          <cell r="G1300">
            <v>2400</v>
          </cell>
          <cell r="H1300">
            <v>2400</v>
          </cell>
          <cell r="I1300">
            <v>3000</v>
          </cell>
          <cell r="J1300">
            <v>2917</v>
          </cell>
          <cell r="K1300">
            <v>3000</v>
          </cell>
          <cell r="L1300">
            <v>3000</v>
          </cell>
          <cell r="M1300">
            <v>2711.7</v>
          </cell>
          <cell r="N1300">
            <v>2863.4</v>
          </cell>
          <cell r="O1300">
            <v>282.00080772145952</v>
          </cell>
          <cell r="P1300">
            <v>0.10399410248975165</v>
          </cell>
          <cell r="Q1300">
            <v>0.10399410248975165</v>
          </cell>
          <cell r="R1300">
            <v>45.195</v>
          </cell>
          <cell r="S1300">
            <v>47.723333333333336</v>
          </cell>
          <cell r="T1300">
            <v>50</v>
          </cell>
          <cell r="U1300">
            <v>50</v>
          </cell>
        </row>
        <row r="1301">
          <cell r="B1301" t="str">
            <v>Fronteira dos Vales</v>
          </cell>
          <cell r="C1301" t="str">
            <v>-</v>
          </cell>
          <cell r="D1301" t="str">
            <v>-</v>
          </cell>
          <cell r="E1301" t="str">
            <v>-</v>
          </cell>
          <cell r="F1301" t="str">
            <v>-</v>
          </cell>
          <cell r="G1301" t="str">
            <v>-</v>
          </cell>
          <cell r="H1301" t="str">
            <v>-</v>
          </cell>
          <cell r="I1301" t="str">
            <v>-</v>
          </cell>
          <cell r="J1301" t="str">
            <v>-</v>
          </cell>
          <cell r="K1301" t="str">
            <v>-</v>
          </cell>
          <cell r="L1301" t="str">
            <v>-</v>
          </cell>
          <cell r="M1301" t="str">
            <v/>
          </cell>
          <cell r="N1301" t="str">
            <v/>
          </cell>
          <cell r="O1301" t="str">
            <v/>
          </cell>
          <cell r="P1301">
            <v>0</v>
          </cell>
          <cell r="Q1301">
            <v>0</v>
          </cell>
          <cell r="R1301" t="str">
            <v/>
          </cell>
          <cell r="S1301" t="str">
            <v/>
          </cell>
          <cell r="T1301">
            <v>0</v>
          </cell>
          <cell r="U1301">
            <v>23.8</v>
          </cell>
        </row>
        <row r="1302">
          <cell r="B1302" t="str">
            <v>Fruta de Leite</v>
          </cell>
          <cell r="C1302" t="str">
            <v>-</v>
          </cell>
          <cell r="D1302" t="str">
            <v>-</v>
          </cell>
          <cell r="E1302" t="str">
            <v>-</v>
          </cell>
          <cell r="F1302" t="str">
            <v>-</v>
          </cell>
          <cell r="G1302" t="str">
            <v>-</v>
          </cell>
          <cell r="H1302" t="str">
            <v>-</v>
          </cell>
          <cell r="I1302" t="str">
            <v>-</v>
          </cell>
          <cell r="J1302" t="str">
            <v>-</v>
          </cell>
          <cell r="K1302" t="str">
            <v>-</v>
          </cell>
          <cell r="L1302" t="str">
            <v>-</v>
          </cell>
          <cell r="M1302" t="str">
            <v/>
          </cell>
          <cell r="N1302" t="str">
            <v/>
          </cell>
          <cell r="O1302" t="str">
            <v/>
          </cell>
          <cell r="P1302">
            <v>0</v>
          </cell>
          <cell r="Q1302">
            <v>0</v>
          </cell>
          <cell r="R1302" t="str">
            <v/>
          </cell>
          <cell r="S1302" t="str">
            <v/>
          </cell>
          <cell r="T1302">
            <v>0</v>
          </cell>
          <cell r="U1302">
            <v>23.8</v>
          </cell>
        </row>
        <row r="1303">
          <cell r="B1303" t="str">
            <v>Frutal</v>
          </cell>
          <cell r="C1303">
            <v>3000</v>
          </cell>
          <cell r="D1303">
            <v>3200</v>
          </cell>
          <cell r="E1303">
            <v>3000</v>
          </cell>
          <cell r="F1303">
            <v>2500</v>
          </cell>
          <cell r="G1303">
            <v>3000</v>
          </cell>
          <cell r="H1303">
            <v>2000</v>
          </cell>
          <cell r="I1303">
            <v>3000</v>
          </cell>
          <cell r="J1303">
            <v>3500</v>
          </cell>
          <cell r="K1303">
            <v>3300</v>
          </cell>
          <cell r="L1303">
            <v>3120</v>
          </cell>
          <cell r="M1303">
            <v>2962</v>
          </cell>
          <cell r="N1303">
            <v>2984</v>
          </cell>
          <cell r="O1303">
            <v>425.56628939175465</v>
          </cell>
          <cell r="P1303">
            <v>0.14367531714779022</v>
          </cell>
          <cell r="Q1303">
            <v>0.14367531714779022</v>
          </cell>
          <cell r="R1303">
            <v>49.366666666666667</v>
          </cell>
          <cell r="S1303">
            <v>49.733333333333334</v>
          </cell>
          <cell r="T1303">
            <v>58.333333333333336</v>
          </cell>
          <cell r="U1303">
            <v>52.2</v>
          </cell>
        </row>
        <row r="1304">
          <cell r="B1304" t="str">
            <v>Funilândia</v>
          </cell>
          <cell r="C1304" t="str">
            <v>-</v>
          </cell>
          <cell r="D1304" t="str">
            <v>-</v>
          </cell>
          <cell r="E1304" t="str">
            <v>-</v>
          </cell>
          <cell r="F1304" t="str">
            <v>-</v>
          </cell>
          <cell r="G1304" t="str">
            <v>-</v>
          </cell>
          <cell r="H1304" t="str">
            <v>-</v>
          </cell>
          <cell r="I1304" t="str">
            <v>-</v>
          </cell>
          <cell r="J1304" t="str">
            <v>-</v>
          </cell>
          <cell r="K1304" t="str">
            <v>-</v>
          </cell>
          <cell r="L1304" t="str">
            <v>-</v>
          </cell>
          <cell r="M1304" t="str">
            <v/>
          </cell>
          <cell r="N1304" t="str">
            <v/>
          </cell>
          <cell r="O1304" t="str">
            <v/>
          </cell>
          <cell r="P1304">
            <v>0</v>
          </cell>
          <cell r="Q1304">
            <v>0</v>
          </cell>
          <cell r="R1304" t="str">
            <v/>
          </cell>
          <cell r="S1304" t="str">
            <v/>
          </cell>
          <cell r="T1304">
            <v>0</v>
          </cell>
          <cell r="U1304">
            <v>23.8</v>
          </cell>
        </row>
        <row r="1305">
          <cell r="B1305" t="str">
            <v>Galiléia</v>
          </cell>
          <cell r="C1305" t="str">
            <v>-</v>
          </cell>
          <cell r="D1305" t="str">
            <v>-</v>
          </cell>
          <cell r="E1305" t="str">
            <v>-</v>
          </cell>
          <cell r="F1305" t="str">
            <v>-</v>
          </cell>
          <cell r="G1305" t="str">
            <v>-</v>
          </cell>
          <cell r="H1305" t="str">
            <v>-</v>
          </cell>
          <cell r="I1305" t="str">
            <v>-</v>
          </cell>
          <cell r="J1305" t="str">
            <v>-</v>
          </cell>
          <cell r="K1305" t="str">
            <v>-</v>
          </cell>
          <cell r="L1305" t="str">
            <v>-</v>
          </cell>
          <cell r="M1305" t="str">
            <v/>
          </cell>
          <cell r="N1305" t="str">
            <v/>
          </cell>
          <cell r="O1305" t="str">
            <v/>
          </cell>
          <cell r="P1305">
            <v>0</v>
          </cell>
          <cell r="Q1305">
            <v>0</v>
          </cell>
          <cell r="R1305" t="str">
            <v/>
          </cell>
          <cell r="S1305" t="str">
            <v/>
          </cell>
          <cell r="T1305">
            <v>0</v>
          </cell>
          <cell r="U1305">
            <v>23.8</v>
          </cell>
        </row>
        <row r="1306">
          <cell r="B1306" t="str">
            <v>Gameleiras</v>
          </cell>
          <cell r="C1306" t="str">
            <v>-</v>
          </cell>
          <cell r="D1306" t="str">
            <v>-</v>
          </cell>
          <cell r="E1306" t="str">
            <v>-</v>
          </cell>
          <cell r="F1306">
            <v>1000</v>
          </cell>
          <cell r="G1306" t="str">
            <v>-</v>
          </cell>
          <cell r="H1306" t="str">
            <v>-</v>
          </cell>
          <cell r="I1306" t="str">
            <v>-</v>
          </cell>
          <cell r="J1306" t="str">
            <v>-</v>
          </cell>
          <cell r="K1306" t="str">
            <v>-</v>
          </cell>
          <cell r="L1306" t="str">
            <v>-</v>
          </cell>
          <cell r="M1306">
            <v>1000</v>
          </cell>
          <cell r="N1306" t="str">
            <v/>
          </cell>
          <cell r="O1306" t="str">
            <v/>
          </cell>
          <cell r="P1306">
            <v>0</v>
          </cell>
          <cell r="Q1306">
            <v>0</v>
          </cell>
          <cell r="R1306">
            <v>16.666666666666668</v>
          </cell>
          <cell r="S1306" t="str">
            <v/>
          </cell>
          <cell r="T1306">
            <v>16.666666666666668</v>
          </cell>
          <cell r="U1306">
            <v>23.8</v>
          </cell>
        </row>
        <row r="1307">
          <cell r="B1307" t="str">
            <v>Glaucilândia</v>
          </cell>
          <cell r="C1307" t="str">
            <v>-</v>
          </cell>
          <cell r="D1307" t="str">
            <v>-</v>
          </cell>
          <cell r="E1307" t="str">
            <v>-</v>
          </cell>
          <cell r="F1307" t="str">
            <v>-</v>
          </cell>
          <cell r="G1307" t="str">
            <v>-</v>
          </cell>
          <cell r="H1307" t="str">
            <v>-</v>
          </cell>
          <cell r="I1307" t="str">
            <v>-</v>
          </cell>
          <cell r="J1307" t="str">
            <v>-</v>
          </cell>
          <cell r="K1307" t="str">
            <v>-</v>
          </cell>
          <cell r="L1307" t="str">
            <v>-</v>
          </cell>
          <cell r="M1307" t="str">
            <v/>
          </cell>
          <cell r="N1307" t="str">
            <v/>
          </cell>
          <cell r="O1307" t="str">
            <v/>
          </cell>
          <cell r="P1307">
            <v>0</v>
          </cell>
          <cell r="Q1307">
            <v>0</v>
          </cell>
          <cell r="R1307" t="str">
            <v/>
          </cell>
          <cell r="S1307" t="str">
            <v/>
          </cell>
          <cell r="T1307">
            <v>0</v>
          </cell>
          <cell r="U1307">
            <v>23.8</v>
          </cell>
        </row>
        <row r="1308">
          <cell r="B1308" t="str">
            <v>Goiabeira</v>
          </cell>
          <cell r="C1308" t="str">
            <v>-</v>
          </cell>
          <cell r="D1308" t="str">
            <v>-</v>
          </cell>
          <cell r="E1308" t="str">
            <v>-</v>
          </cell>
          <cell r="F1308" t="str">
            <v>-</v>
          </cell>
          <cell r="G1308" t="str">
            <v>-</v>
          </cell>
          <cell r="H1308" t="str">
            <v>-</v>
          </cell>
          <cell r="I1308" t="str">
            <v>-</v>
          </cell>
          <cell r="J1308" t="str">
            <v>-</v>
          </cell>
          <cell r="K1308" t="str">
            <v>-</v>
          </cell>
          <cell r="L1308" t="str">
            <v>-</v>
          </cell>
          <cell r="M1308" t="str">
            <v/>
          </cell>
          <cell r="N1308" t="str">
            <v/>
          </cell>
          <cell r="O1308" t="str">
            <v/>
          </cell>
          <cell r="P1308">
            <v>0</v>
          </cell>
          <cell r="Q1308">
            <v>0</v>
          </cell>
          <cell r="R1308" t="str">
            <v/>
          </cell>
          <cell r="S1308" t="str">
            <v/>
          </cell>
          <cell r="T1308">
            <v>0</v>
          </cell>
          <cell r="U1308">
            <v>23.8</v>
          </cell>
        </row>
        <row r="1309">
          <cell r="B1309" t="str">
            <v>Goianá</v>
          </cell>
          <cell r="C1309" t="str">
            <v>-</v>
          </cell>
          <cell r="D1309" t="str">
            <v>-</v>
          </cell>
          <cell r="E1309" t="str">
            <v>-</v>
          </cell>
          <cell r="F1309" t="str">
            <v>-</v>
          </cell>
          <cell r="G1309" t="str">
            <v>-</v>
          </cell>
          <cell r="H1309" t="str">
            <v>-</v>
          </cell>
          <cell r="I1309" t="str">
            <v>-</v>
          </cell>
          <cell r="J1309" t="str">
            <v>-</v>
          </cell>
          <cell r="K1309" t="str">
            <v>-</v>
          </cell>
          <cell r="L1309" t="str">
            <v>-</v>
          </cell>
          <cell r="M1309" t="str">
            <v/>
          </cell>
          <cell r="N1309" t="str">
            <v/>
          </cell>
          <cell r="O1309" t="str">
            <v/>
          </cell>
          <cell r="P1309">
            <v>0</v>
          </cell>
          <cell r="Q1309">
            <v>0</v>
          </cell>
          <cell r="R1309" t="str">
            <v/>
          </cell>
          <cell r="S1309" t="str">
            <v/>
          </cell>
          <cell r="T1309">
            <v>0</v>
          </cell>
          <cell r="U1309">
            <v>23.8</v>
          </cell>
        </row>
        <row r="1310">
          <cell r="B1310" t="str">
            <v>Gonçalves</v>
          </cell>
          <cell r="C1310" t="str">
            <v>-</v>
          </cell>
          <cell r="D1310" t="str">
            <v>-</v>
          </cell>
          <cell r="E1310" t="str">
            <v>-</v>
          </cell>
          <cell r="F1310" t="str">
            <v>-</v>
          </cell>
          <cell r="G1310" t="str">
            <v>-</v>
          </cell>
          <cell r="H1310" t="str">
            <v>-</v>
          </cell>
          <cell r="I1310" t="str">
            <v>-</v>
          </cell>
          <cell r="J1310" t="str">
            <v>-</v>
          </cell>
          <cell r="K1310" t="str">
            <v>-</v>
          </cell>
          <cell r="L1310" t="str">
            <v>-</v>
          </cell>
          <cell r="M1310" t="str">
            <v/>
          </cell>
          <cell r="N1310" t="str">
            <v/>
          </cell>
          <cell r="O1310" t="str">
            <v/>
          </cell>
          <cell r="P1310">
            <v>0</v>
          </cell>
          <cell r="Q1310">
            <v>0</v>
          </cell>
          <cell r="R1310" t="str">
            <v/>
          </cell>
          <cell r="S1310" t="str">
            <v/>
          </cell>
          <cell r="T1310">
            <v>0</v>
          </cell>
          <cell r="U1310">
            <v>23.8</v>
          </cell>
        </row>
        <row r="1311">
          <cell r="B1311" t="str">
            <v>Gonzaga</v>
          </cell>
          <cell r="C1311" t="str">
            <v>-</v>
          </cell>
          <cell r="D1311" t="str">
            <v>-</v>
          </cell>
          <cell r="E1311" t="str">
            <v>-</v>
          </cell>
          <cell r="F1311" t="str">
            <v>-</v>
          </cell>
          <cell r="G1311" t="str">
            <v>-</v>
          </cell>
          <cell r="H1311" t="str">
            <v>-</v>
          </cell>
          <cell r="I1311" t="str">
            <v>-</v>
          </cell>
          <cell r="J1311" t="str">
            <v>-</v>
          </cell>
          <cell r="K1311" t="str">
            <v>-</v>
          </cell>
          <cell r="L1311" t="str">
            <v>-</v>
          </cell>
          <cell r="M1311" t="str">
            <v/>
          </cell>
          <cell r="N1311" t="str">
            <v/>
          </cell>
          <cell r="O1311" t="str">
            <v/>
          </cell>
          <cell r="P1311">
            <v>0</v>
          </cell>
          <cell r="Q1311">
            <v>0</v>
          </cell>
          <cell r="R1311" t="str">
            <v/>
          </cell>
          <cell r="S1311" t="str">
            <v/>
          </cell>
          <cell r="T1311">
            <v>0</v>
          </cell>
          <cell r="U1311">
            <v>23.8</v>
          </cell>
        </row>
        <row r="1312">
          <cell r="B1312" t="str">
            <v>Gouveia</v>
          </cell>
          <cell r="C1312">
            <v>2000</v>
          </cell>
          <cell r="D1312" t="str">
            <v>-</v>
          </cell>
          <cell r="E1312" t="str">
            <v>-</v>
          </cell>
          <cell r="F1312" t="str">
            <v>-</v>
          </cell>
          <cell r="G1312" t="str">
            <v>-</v>
          </cell>
          <cell r="H1312" t="str">
            <v>-</v>
          </cell>
          <cell r="I1312" t="str">
            <v>-</v>
          </cell>
          <cell r="J1312" t="str">
            <v>-</v>
          </cell>
          <cell r="K1312" t="str">
            <v>-</v>
          </cell>
          <cell r="L1312" t="str">
            <v>-</v>
          </cell>
          <cell r="M1312">
            <v>2000</v>
          </cell>
          <cell r="N1312" t="str">
            <v/>
          </cell>
          <cell r="O1312" t="str">
            <v/>
          </cell>
          <cell r="P1312">
            <v>0</v>
          </cell>
          <cell r="Q1312">
            <v>0</v>
          </cell>
          <cell r="R1312">
            <v>33.333333333333336</v>
          </cell>
          <cell r="S1312" t="str">
            <v/>
          </cell>
          <cell r="T1312">
            <v>33.333333333333336</v>
          </cell>
          <cell r="U1312">
            <v>23.8</v>
          </cell>
        </row>
        <row r="1313">
          <cell r="B1313" t="str">
            <v>Governador Valadares</v>
          </cell>
          <cell r="C1313" t="str">
            <v>-</v>
          </cell>
          <cell r="D1313" t="str">
            <v>-</v>
          </cell>
          <cell r="E1313" t="str">
            <v>-</v>
          </cell>
          <cell r="F1313" t="str">
            <v>-</v>
          </cell>
          <cell r="G1313" t="str">
            <v>-</v>
          </cell>
          <cell r="H1313" t="str">
            <v>-</v>
          </cell>
          <cell r="I1313" t="str">
            <v>-</v>
          </cell>
          <cell r="J1313" t="str">
            <v>-</v>
          </cell>
          <cell r="K1313" t="str">
            <v>-</v>
          </cell>
          <cell r="L1313" t="str">
            <v>-</v>
          </cell>
          <cell r="M1313" t="str">
            <v/>
          </cell>
          <cell r="N1313" t="str">
            <v/>
          </cell>
          <cell r="O1313" t="str">
            <v/>
          </cell>
          <cell r="P1313">
            <v>0</v>
          </cell>
          <cell r="Q1313">
            <v>0</v>
          </cell>
          <cell r="R1313" t="str">
            <v/>
          </cell>
          <cell r="S1313" t="str">
            <v/>
          </cell>
          <cell r="T1313">
            <v>0</v>
          </cell>
          <cell r="U1313">
            <v>23.8</v>
          </cell>
        </row>
        <row r="1314">
          <cell r="B1314" t="str">
            <v>Grão Mogol</v>
          </cell>
          <cell r="C1314" t="str">
            <v>-</v>
          </cell>
          <cell r="D1314" t="str">
            <v>-</v>
          </cell>
          <cell r="E1314" t="str">
            <v>-</v>
          </cell>
          <cell r="F1314" t="str">
            <v>-</v>
          </cell>
          <cell r="G1314" t="str">
            <v>-</v>
          </cell>
          <cell r="H1314" t="str">
            <v>-</v>
          </cell>
          <cell r="I1314" t="str">
            <v>-</v>
          </cell>
          <cell r="J1314" t="str">
            <v>-</v>
          </cell>
          <cell r="K1314" t="str">
            <v>-</v>
          </cell>
          <cell r="L1314" t="str">
            <v>-</v>
          </cell>
          <cell r="M1314" t="str">
            <v/>
          </cell>
          <cell r="N1314" t="str">
            <v/>
          </cell>
          <cell r="O1314" t="str">
            <v/>
          </cell>
          <cell r="P1314">
            <v>0</v>
          </cell>
          <cell r="Q1314">
            <v>0</v>
          </cell>
          <cell r="R1314" t="str">
            <v/>
          </cell>
          <cell r="S1314" t="str">
            <v/>
          </cell>
          <cell r="T1314">
            <v>0</v>
          </cell>
          <cell r="U1314">
            <v>23.8</v>
          </cell>
        </row>
        <row r="1315">
          <cell r="B1315" t="str">
            <v>Grupiara</v>
          </cell>
          <cell r="C1315">
            <v>3000</v>
          </cell>
          <cell r="D1315">
            <v>3000</v>
          </cell>
          <cell r="E1315">
            <v>3000</v>
          </cell>
          <cell r="F1315">
            <v>3000</v>
          </cell>
          <cell r="G1315">
            <v>3000</v>
          </cell>
          <cell r="H1315">
            <v>3500</v>
          </cell>
          <cell r="I1315">
            <v>3500</v>
          </cell>
          <cell r="J1315">
            <v>3600</v>
          </cell>
          <cell r="K1315">
            <v>3600</v>
          </cell>
          <cell r="L1315">
            <v>3300</v>
          </cell>
          <cell r="M1315">
            <v>3250</v>
          </cell>
          <cell r="N1315">
            <v>3500</v>
          </cell>
          <cell r="O1315">
            <v>275.8824226207808</v>
          </cell>
          <cell r="P1315">
            <v>8.4886899267932553E-2</v>
          </cell>
          <cell r="Q1315">
            <v>8.4886899267932553E-2</v>
          </cell>
          <cell r="R1315">
            <v>54.166666666666664</v>
          </cell>
          <cell r="S1315">
            <v>58.333333333333336</v>
          </cell>
          <cell r="T1315">
            <v>60</v>
          </cell>
          <cell r="U1315">
            <v>60</v>
          </cell>
        </row>
        <row r="1316">
          <cell r="B1316" t="str">
            <v>Guanhães</v>
          </cell>
          <cell r="C1316" t="str">
            <v>-</v>
          </cell>
          <cell r="D1316" t="str">
            <v>-</v>
          </cell>
          <cell r="E1316" t="str">
            <v>-</v>
          </cell>
          <cell r="F1316" t="str">
            <v>-</v>
          </cell>
          <cell r="G1316" t="str">
            <v>-</v>
          </cell>
          <cell r="H1316" t="str">
            <v>-</v>
          </cell>
          <cell r="I1316" t="str">
            <v>-</v>
          </cell>
          <cell r="J1316" t="str">
            <v>-</v>
          </cell>
          <cell r="K1316" t="str">
            <v>-</v>
          </cell>
          <cell r="L1316" t="str">
            <v>-</v>
          </cell>
          <cell r="M1316" t="str">
            <v/>
          </cell>
          <cell r="N1316" t="str">
            <v/>
          </cell>
          <cell r="O1316" t="str">
            <v/>
          </cell>
          <cell r="P1316">
            <v>0</v>
          </cell>
          <cell r="Q1316">
            <v>0</v>
          </cell>
          <cell r="R1316" t="str">
            <v/>
          </cell>
          <cell r="S1316" t="str">
            <v/>
          </cell>
          <cell r="T1316">
            <v>0</v>
          </cell>
          <cell r="U1316">
            <v>23.8</v>
          </cell>
        </row>
        <row r="1317">
          <cell r="B1317" t="str">
            <v>Guapé</v>
          </cell>
          <cell r="C1317">
            <v>2000</v>
          </cell>
          <cell r="D1317">
            <v>2100</v>
          </cell>
          <cell r="E1317">
            <v>2100</v>
          </cell>
          <cell r="F1317">
            <v>2500</v>
          </cell>
          <cell r="G1317">
            <v>2500</v>
          </cell>
          <cell r="H1317">
            <v>1200</v>
          </cell>
          <cell r="I1317">
            <v>2395</v>
          </cell>
          <cell r="J1317">
            <v>2520</v>
          </cell>
          <cell r="K1317">
            <v>3720</v>
          </cell>
          <cell r="L1317">
            <v>3600</v>
          </cell>
          <cell r="M1317">
            <v>2463.5</v>
          </cell>
          <cell r="N1317">
            <v>2687</v>
          </cell>
          <cell r="O1317">
            <v>742.10679824402632</v>
          </cell>
          <cell r="P1317">
            <v>0.30124083549584996</v>
          </cell>
          <cell r="Q1317">
            <v>0.15</v>
          </cell>
          <cell r="R1317">
            <v>41.05833333333333</v>
          </cell>
          <cell r="S1317">
            <v>44.783333333333331</v>
          </cell>
          <cell r="T1317">
            <v>62</v>
          </cell>
          <cell r="U1317">
            <v>47</v>
          </cell>
        </row>
        <row r="1318">
          <cell r="B1318" t="str">
            <v>Guaraciaba</v>
          </cell>
          <cell r="C1318" t="str">
            <v>-</v>
          </cell>
          <cell r="D1318" t="str">
            <v>-</v>
          </cell>
          <cell r="E1318" t="str">
            <v>-</v>
          </cell>
          <cell r="F1318" t="str">
            <v>-</v>
          </cell>
          <cell r="G1318" t="str">
            <v>-</v>
          </cell>
          <cell r="H1318" t="str">
            <v>-</v>
          </cell>
          <cell r="I1318" t="str">
            <v>-</v>
          </cell>
          <cell r="J1318" t="str">
            <v>-</v>
          </cell>
          <cell r="K1318" t="str">
            <v>-</v>
          </cell>
          <cell r="L1318" t="str">
            <v>-</v>
          </cell>
          <cell r="M1318" t="str">
            <v/>
          </cell>
          <cell r="N1318" t="str">
            <v/>
          </cell>
          <cell r="O1318" t="str">
            <v/>
          </cell>
          <cell r="P1318">
            <v>0</v>
          </cell>
          <cell r="Q1318">
            <v>0</v>
          </cell>
          <cell r="R1318" t="str">
            <v/>
          </cell>
          <cell r="S1318" t="str">
            <v/>
          </cell>
          <cell r="T1318">
            <v>0</v>
          </cell>
          <cell r="U1318">
            <v>23.8</v>
          </cell>
        </row>
        <row r="1319">
          <cell r="B1319" t="str">
            <v>Guaraciama</v>
          </cell>
          <cell r="C1319" t="str">
            <v>-</v>
          </cell>
          <cell r="D1319" t="str">
            <v>-</v>
          </cell>
          <cell r="E1319" t="str">
            <v>-</v>
          </cell>
          <cell r="F1319" t="str">
            <v>-</v>
          </cell>
          <cell r="G1319" t="str">
            <v>-</v>
          </cell>
          <cell r="H1319" t="str">
            <v>-</v>
          </cell>
          <cell r="I1319" t="str">
            <v>-</v>
          </cell>
          <cell r="J1319" t="str">
            <v>-</v>
          </cell>
          <cell r="K1319" t="str">
            <v>-</v>
          </cell>
          <cell r="L1319" t="str">
            <v>-</v>
          </cell>
          <cell r="M1319" t="str">
            <v/>
          </cell>
          <cell r="N1319" t="str">
            <v/>
          </cell>
          <cell r="O1319" t="str">
            <v/>
          </cell>
          <cell r="P1319">
            <v>0</v>
          </cell>
          <cell r="Q1319">
            <v>0</v>
          </cell>
          <cell r="R1319" t="str">
            <v/>
          </cell>
          <cell r="S1319" t="str">
            <v/>
          </cell>
          <cell r="T1319">
            <v>0</v>
          </cell>
          <cell r="U1319">
            <v>23.8</v>
          </cell>
        </row>
        <row r="1320">
          <cell r="B1320" t="str">
            <v>Guaranésia</v>
          </cell>
          <cell r="C1320" t="str">
            <v>-</v>
          </cell>
          <cell r="D1320" t="str">
            <v>-</v>
          </cell>
          <cell r="E1320" t="str">
            <v>-</v>
          </cell>
          <cell r="F1320" t="str">
            <v>-</v>
          </cell>
          <cell r="G1320">
            <v>2250</v>
          </cell>
          <cell r="H1320">
            <v>2700</v>
          </cell>
          <cell r="I1320">
            <v>2500</v>
          </cell>
          <cell r="J1320">
            <v>2300</v>
          </cell>
          <cell r="K1320">
            <v>3000</v>
          </cell>
          <cell r="L1320">
            <v>3281</v>
          </cell>
          <cell r="M1320">
            <v>2671.8333333333335</v>
          </cell>
          <cell r="N1320">
            <v>2756.2</v>
          </cell>
          <cell r="O1320">
            <v>406.27597352866826</v>
          </cell>
          <cell r="P1320">
            <v>0.15205887600099866</v>
          </cell>
          <cell r="Q1320">
            <v>0.15</v>
          </cell>
          <cell r="R1320">
            <v>44.530555555555559</v>
          </cell>
          <cell r="S1320">
            <v>45.93666666666666</v>
          </cell>
          <cell r="T1320">
            <v>54.68333333333333</v>
          </cell>
          <cell r="U1320">
            <v>48.2</v>
          </cell>
        </row>
        <row r="1321">
          <cell r="B1321" t="str">
            <v>Guarani</v>
          </cell>
          <cell r="C1321" t="str">
            <v>-</v>
          </cell>
          <cell r="D1321" t="str">
            <v>-</v>
          </cell>
          <cell r="E1321" t="str">
            <v>-</v>
          </cell>
          <cell r="F1321" t="str">
            <v>-</v>
          </cell>
          <cell r="G1321" t="str">
            <v>-</v>
          </cell>
          <cell r="H1321" t="str">
            <v>-</v>
          </cell>
          <cell r="I1321" t="str">
            <v>-</v>
          </cell>
          <cell r="J1321" t="str">
            <v>-</v>
          </cell>
          <cell r="K1321" t="str">
            <v>-</v>
          </cell>
          <cell r="L1321" t="str">
            <v>-</v>
          </cell>
          <cell r="M1321" t="str">
            <v/>
          </cell>
          <cell r="N1321" t="str">
            <v/>
          </cell>
          <cell r="O1321" t="str">
            <v/>
          </cell>
          <cell r="P1321">
            <v>0</v>
          </cell>
          <cell r="Q1321">
            <v>0</v>
          </cell>
          <cell r="R1321" t="str">
            <v/>
          </cell>
          <cell r="S1321" t="str">
            <v/>
          </cell>
          <cell r="T1321">
            <v>0</v>
          </cell>
          <cell r="U1321">
            <v>23.8</v>
          </cell>
        </row>
        <row r="1322">
          <cell r="B1322" t="str">
            <v>Guarará</v>
          </cell>
          <cell r="C1322" t="str">
            <v>-</v>
          </cell>
          <cell r="D1322" t="str">
            <v>-</v>
          </cell>
          <cell r="E1322" t="str">
            <v>-</v>
          </cell>
          <cell r="F1322" t="str">
            <v>-</v>
          </cell>
          <cell r="G1322" t="str">
            <v>-</v>
          </cell>
          <cell r="H1322" t="str">
            <v>-</v>
          </cell>
          <cell r="I1322" t="str">
            <v>-</v>
          </cell>
          <cell r="J1322" t="str">
            <v>-</v>
          </cell>
          <cell r="K1322" t="str">
            <v>-</v>
          </cell>
          <cell r="L1322" t="str">
            <v>-</v>
          </cell>
          <cell r="M1322" t="str">
            <v/>
          </cell>
          <cell r="N1322" t="str">
            <v/>
          </cell>
          <cell r="O1322" t="str">
            <v/>
          </cell>
          <cell r="P1322">
            <v>0</v>
          </cell>
          <cell r="Q1322">
            <v>0</v>
          </cell>
          <cell r="R1322" t="str">
            <v/>
          </cell>
          <cell r="S1322" t="str">
            <v/>
          </cell>
          <cell r="T1322">
            <v>0</v>
          </cell>
          <cell r="U1322">
            <v>23.8</v>
          </cell>
        </row>
        <row r="1323">
          <cell r="B1323" t="str">
            <v>Guarda-Mor</v>
          </cell>
          <cell r="C1323">
            <v>3000</v>
          </cell>
          <cell r="D1323">
            <v>2800</v>
          </cell>
          <cell r="E1323">
            <v>2880</v>
          </cell>
          <cell r="F1323">
            <v>2760</v>
          </cell>
          <cell r="G1323">
            <v>3000</v>
          </cell>
          <cell r="H1323">
            <v>2400</v>
          </cell>
          <cell r="I1323">
            <v>3300</v>
          </cell>
          <cell r="J1323">
            <v>3800</v>
          </cell>
          <cell r="K1323">
            <v>3900</v>
          </cell>
          <cell r="L1323">
            <v>3300</v>
          </cell>
          <cell r="M1323">
            <v>3114</v>
          </cell>
          <cell r="N1323">
            <v>3340</v>
          </cell>
          <cell r="O1323">
            <v>468.09780554447758</v>
          </cell>
          <cell r="P1323">
            <v>0.15032042567260037</v>
          </cell>
          <cell r="Q1323">
            <v>0.15</v>
          </cell>
          <cell r="R1323">
            <v>51.9</v>
          </cell>
          <cell r="S1323">
            <v>55.666666666666664</v>
          </cell>
          <cell r="T1323">
            <v>65</v>
          </cell>
          <cell r="U1323">
            <v>58.5</v>
          </cell>
        </row>
        <row r="1324">
          <cell r="B1324" t="str">
            <v>Guaxupé</v>
          </cell>
          <cell r="C1324" t="str">
            <v>-</v>
          </cell>
          <cell r="D1324" t="str">
            <v>-</v>
          </cell>
          <cell r="E1324" t="str">
            <v>-</v>
          </cell>
          <cell r="F1324" t="str">
            <v>-</v>
          </cell>
          <cell r="G1324" t="str">
            <v>-</v>
          </cell>
          <cell r="H1324" t="str">
            <v>-</v>
          </cell>
          <cell r="I1324">
            <v>2500</v>
          </cell>
          <cell r="J1324">
            <v>3119</v>
          </cell>
          <cell r="K1324">
            <v>3121</v>
          </cell>
          <cell r="L1324">
            <v>3121</v>
          </cell>
          <cell r="M1324">
            <v>2965.25</v>
          </cell>
          <cell r="N1324">
            <v>2965.25</v>
          </cell>
          <cell r="O1324">
            <v>310.16809958472521</v>
          </cell>
          <cell r="P1324">
            <v>0.10460099471704754</v>
          </cell>
          <cell r="Q1324">
            <v>0.10460099471704754</v>
          </cell>
          <cell r="R1324">
            <v>49.420833333333334</v>
          </cell>
          <cell r="S1324">
            <v>49.420833333333334</v>
          </cell>
          <cell r="T1324">
            <v>52.016666666666666</v>
          </cell>
          <cell r="U1324">
            <v>51.9</v>
          </cell>
        </row>
        <row r="1325">
          <cell r="B1325" t="str">
            <v>Guidoval</v>
          </cell>
          <cell r="C1325" t="str">
            <v>-</v>
          </cell>
          <cell r="D1325" t="str">
            <v>-</v>
          </cell>
          <cell r="E1325" t="str">
            <v>-</v>
          </cell>
          <cell r="F1325" t="str">
            <v>-</v>
          </cell>
          <cell r="G1325" t="str">
            <v>-</v>
          </cell>
          <cell r="H1325" t="str">
            <v>-</v>
          </cell>
          <cell r="I1325" t="str">
            <v>-</v>
          </cell>
          <cell r="J1325" t="str">
            <v>-</v>
          </cell>
          <cell r="K1325" t="str">
            <v>-</v>
          </cell>
          <cell r="L1325" t="str">
            <v>-</v>
          </cell>
          <cell r="M1325" t="str">
            <v/>
          </cell>
          <cell r="N1325" t="str">
            <v/>
          </cell>
          <cell r="O1325" t="str">
            <v/>
          </cell>
          <cell r="P1325">
            <v>0</v>
          </cell>
          <cell r="Q1325">
            <v>0</v>
          </cell>
          <cell r="R1325" t="str">
            <v/>
          </cell>
          <cell r="S1325" t="str">
            <v/>
          </cell>
          <cell r="T1325">
            <v>0</v>
          </cell>
          <cell r="U1325">
            <v>23.8</v>
          </cell>
        </row>
        <row r="1326">
          <cell r="B1326" t="str">
            <v>Guimarânia</v>
          </cell>
          <cell r="C1326">
            <v>3000</v>
          </cell>
          <cell r="D1326">
            <v>3000</v>
          </cell>
          <cell r="E1326">
            <v>3000</v>
          </cell>
          <cell r="F1326">
            <v>3000</v>
          </cell>
          <cell r="G1326">
            <v>2400</v>
          </cell>
          <cell r="H1326">
            <v>2400</v>
          </cell>
          <cell r="I1326">
            <v>3300</v>
          </cell>
          <cell r="J1326">
            <v>2900</v>
          </cell>
          <cell r="K1326">
            <v>3000</v>
          </cell>
          <cell r="L1326">
            <v>3120</v>
          </cell>
          <cell r="M1326">
            <v>2912</v>
          </cell>
          <cell r="N1326">
            <v>2944</v>
          </cell>
          <cell r="O1326">
            <v>290.01149402509321</v>
          </cell>
          <cell r="P1326">
            <v>9.959185921191388E-2</v>
          </cell>
          <cell r="Q1326">
            <v>9.959185921191388E-2</v>
          </cell>
          <cell r="R1326">
            <v>48.533333333333331</v>
          </cell>
          <cell r="S1326">
            <v>49.06666666666667</v>
          </cell>
          <cell r="T1326">
            <v>55</v>
          </cell>
          <cell r="U1326">
            <v>51.5</v>
          </cell>
        </row>
        <row r="1327">
          <cell r="B1327" t="str">
            <v>Guiricema</v>
          </cell>
          <cell r="C1327" t="str">
            <v>-</v>
          </cell>
          <cell r="D1327" t="str">
            <v>-</v>
          </cell>
          <cell r="E1327" t="str">
            <v>-</v>
          </cell>
          <cell r="F1327" t="str">
            <v>-</v>
          </cell>
          <cell r="G1327" t="str">
            <v>-</v>
          </cell>
          <cell r="H1327" t="str">
            <v>-</v>
          </cell>
          <cell r="I1327" t="str">
            <v>-</v>
          </cell>
          <cell r="J1327" t="str">
            <v>-</v>
          </cell>
          <cell r="K1327" t="str">
            <v>-</v>
          </cell>
          <cell r="L1327" t="str">
            <v>-</v>
          </cell>
          <cell r="M1327" t="str">
            <v/>
          </cell>
          <cell r="N1327" t="str">
            <v/>
          </cell>
          <cell r="O1327" t="str">
            <v/>
          </cell>
          <cell r="P1327">
            <v>0</v>
          </cell>
          <cell r="Q1327">
            <v>0</v>
          </cell>
          <cell r="R1327" t="str">
            <v/>
          </cell>
          <cell r="S1327" t="str">
            <v/>
          </cell>
          <cell r="T1327">
            <v>0</v>
          </cell>
          <cell r="U1327">
            <v>23.8</v>
          </cell>
        </row>
        <row r="1328">
          <cell r="B1328" t="str">
            <v>Gurinhatã</v>
          </cell>
          <cell r="C1328">
            <v>1800</v>
          </cell>
          <cell r="D1328">
            <v>2100</v>
          </cell>
          <cell r="E1328">
            <v>3000</v>
          </cell>
          <cell r="F1328">
            <v>2940</v>
          </cell>
          <cell r="G1328" t="str">
            <v>-</v>
          </cell>
          <cell r="H1328">
            <v>2649</v>
          </cell>
          <cell r="I1328">
            <v>2906</v>
          </cell>
          <cell r="J1328">
            <v>3305</v>
          </cell>
          <cell r="K1328">
            <v>2801</v>
          </cell>
          <cell r="L1328">
            <v>2501</v>
          </cell>
          <cell r="M1328">
            <v>2666.8888888888887</v>
          </cell>
          <cell r="N1328">
            <v>2832.4</v>
          </cell>
          <cell r="O1328">
            <v>470.18571980772771</v>
          </cell>
          <cell r="P1328">
            <v>0.17630495284849387</v>
          </cell>
          <cell r="Q1328">
            <v>0.15</v>
          </cell>
          <cell r="R1328">
            <v>44.448148148148142</v>
          </cell>
          <cell r="S1328">
            <v>47.206666666666671</v>
          </cell>
          <cell r="T1328">
            <v>55.083333333333336</v>
          </cell>
          <cell r="U1328">
            <v>49.6</v>
          </cell>
        </row>
        <row r="1329">
          <cell r="B1329" t="str">
            <v>Heliodora</v>
          </cell>
          <cell r="C1329" t="str">
            <v>-</v>
          </cell>
          <cell r="D1329" t="str">
            <v>-</v>
          </cell>
          <cell r="E1329" t="str">
            <v>-</v>
          </cell>
          <cell r="F1329" t="str">
            <v>-</v>
          </cell>
          <cell r="G1329">
            <v>400</v>
          </cell>
          <cell r="H1329" t="str">
            <v>-</v>
          </cell>
          <cell r="I1329" t="str">
            <v>-</v>
          </cell>
          <cell r="J1329" t="str">
            <v>-</v>
          </cell>
          <cell r="K1329" t="str">
            <v>-</v>
          </cell>
          <cell r="L1329" t="str">
            <v>-</v>
          </cell>
          <cell r="M1329">
            <v>400</v>
          </cell>
          <cell r="N1329" t="str">
            <v/>
          </cell>
          <cell r="O1329" t="str">
            <v/>
          </cell>
          <cell r="P1329">
            <v>0</v>
          </cell>
          <cell r="Q1329">
            <v>0</v>
          </cell>
          <cell r="R1329">
            <v>6.666666666666667</v>
          </cell>
          <cell r="S1329" t="str">
            <v/>
          </cell>
          <cell r="T1329">
            <v>6.666666666666667</v>
          </cell>
          <cell r="U1329">
            <v>23.8</v>
          </cell>
        </row>
        <row r="1330">
          <cell r="B1330" t="str">
            <v>Iapu</v>
          </cell>
          <cell r="C1330" t="str">
            <v>-</v>
          </cell>
          <cell r="D1330" t="str">
            <v>-</v>
          </cell>
          <cell r="E1330" t="str">
            <v>-</v>
          </cell>
          <cell r="F1330" t="str">
            <v>-</v>
          </cell>
          <cell r="G1330" t="str">
            <v>-</v>
          </cell>
          <cell r="H1330" t="str">
            <v>-</v>
          </cell>
          <cell r="I1330" t="str">
            <v>-</v>
          </cell>
          <cell r="J1330" t="str">
            <v>-</v>
          </cell>
          <cell r="K1330" t="str">
            <v>-</v>
          </cell>
          <cell r="L1330" t="str">
            <v>-</v>
          </cell>
          <cell r="M1330" t="str">
            <v/>
          </cell>
          <cell r="N1330" t="str">
            <v/>
          </cell>
          <cell r="O1330" t="str">
            <v/>
          </cell>
          <cell r="P1330">
            <v>0</v>
          </cell>
          <cell r="Q1330">
            <v>0</v>
          </cell>
          <cell r="R1330" t="str">
            <v/>
          </cell>
          <cell r="S1330" t="str">
            <v/>
          </cell>
          <cell r="T1330">
            <v>0</v>
          </cell>
          <cell r="U1330">
            <v>23.8</v>
          </cell>
        </row>
        <row r="1331">
          <cell r="B1331" t="str">
            <v>Ibertioga</v>
          </cell>
          <cell r="C1331" t="str">
            <v>-</v>
          </cell>
          <cell r="D1331" t="str">
            <v>-</v>
          </cell>
          <cell r="E1331" t="str">
            <v>-</v>
          </cell>
          <cell r="F1331" t="str">
            <v>-</v>
          </cell>
          <cell r="G1331" t="str">
            <v>-</v>
          </cell>
          <cell r="H1331" t="str">
            <v>-</v>
          </cell>
          <cell r="I1331" t="str">
            <v>-</v>
          </cell>
          <cell r="J1331">
            <v>3119</v>
          </cell>
          <cell r="K1331">
            <v>3181</v>
          </cell>
          <cell r="L1331">
            <v>3181</v>
          </cell>
          <cell r="M1331">
            <v>3160.3333333333335</v>
          </cell>
          <cell r="N1331">
            <v>3160.3333333333335</v>
          </cell>
          <cell r="O1331">
            <v>35.795716689756802</v>
          </cell>
          <cell r="P1331">
            <v>1.1326563660929269E-2</v>
          </cell>
          <cell r="Q1331">
            <v>1.1326563660929269E-2</v>
          </cell>
          <cell r="R1331">
            <v>52.672222222222224</v>
          </cell>
          <cell r="S1331">
            <v>52.672222222222224</v>
          </cell>
          <cell r="T1331">
            <v>53.016666666666666</v>
          </cell>
          <cell r="U1331">
            <v>53</v>
          </cell>
        </row>
        <row r="1332">
          <cell r="B1332" t="str">
            <v>Ibiá</v>
          </cell>
          <cell r="C1332">
            <v>3000</v>
          </cell>
          <cell r="D1332">
            <v>3000</v>
          </cell>
          <cell r="E1332">
            <v>3000</v>
          </cell>
          <cell r="F1332">
            <v>3000</v>
          </cell>
          <cell r="G1332">
            <v>2600</v>
          </cell>
          <cell r="H1332">
            <v>2800</v>
          </cell>
          <cell r="I1332">
            <v>3000</v>
          </cell>
          <cell r="J1332">
            <v>3620</v>
          </cell>
          <cell r="K1332">
            <v>3650</v>
          </cell>
          <cell r="L1332">
            <v>3500</v>
          </cell>
          <cell r="M1332">
            <v>3117</v>
          </cell>
          <cell r="N1332">
            <v>3314</v>
          </cell>
          <cell r="O1332">
            <v>352.76841632373436</v>
          </cell>
          <cell r="P1332">
            <v>0.11317562281800909</v>
          </cell>
          <cell r="Q1332">
            <v>0.11317562281800909</v>
          </cell>
          <cell r="R1332">
            <v>51.95</v>
          </cell>
          <cell r="S1332">
            <v>55.233333333333334</v>
          </cell>
          <cell r="T1332">
            <v>60.833333333333336</v>
          </cell>
          <cell r="U1332">
            <v>58</v>
          </cell>
        </row>
        <row r="1333">
          <cell r="B1333" t="str">
            <v>Ibiaí</v>
          </cell>
          <cell r="C1333" t="str">
            <v>-</v>
          </cell>
          <cell r="D1333" t="str">
            <v>-</v>
          </cell>
          <cell r="E1333" t="str">
            <v>-</v>
          </cell>
          <cell r="F1333" t="str">
            <v>-</v>
          </cell>
          <cell r="G1333" t="str">
            <v>-</v>
          </cell>
          <cell r="H1333" t="str">
            <v>-</v>
          </cell>
          <cell r="I1333" t="str">
            <v>-</v>
          </cell>
          <cell r="J1333" t="str">
            <v>-</v>
          </cell>
          <cell r="K1333" t="str">
            <v>-</v>
          </cell>
          <cell r="L1333" t="str">
            <v>-</v>
          </cell>
          <cell r="M1333" t="str">
            <v/>
          </cell>
          <cell r="N1333" t="str">
            <v/>
          </cell>
          <cell r="O1333" t="str">
            <v/>
          </cell>
          <cell r="P1333">
            <v>0</v>
          </cell>
          <cell r="Q1333">
            <v>0</v>
          </cell>
          <cell r="R1333" t="str">
            <v/>
          </cell>
          <cell r="S1333" t="str">
            <v/>
          </cell>
          <cell r="T1333">
            <v>0</v>
          </cell>
          <cell r="U1333">
            <v>23.8</v>
          </cell>
        </row>
        <row r="1334">
          <cell r="B1334" t="str">
            <v>Ibiracatu</v>
          </cell>
          <cell r="C1334" t="str">
            <v>-</v>
          </cell>
          <cell r="D1334" t="str">
            <v>-</v>
          </cell>
          <cell r="E1334" t="str">
            <v>-</v>
          </cell>
          <cell r="F1334" t="str">
            <v>-</v>
          </cell>
          <cell r="G1334" t="str">
            <v>-</v>
          </cell>
          <cell r="H1334" t="str">
            <v>-</v>
          </cell>
          <cell r="I1334" t="str">
            <v>-</v>
          </cell>
          <cell r="J1334" t="str">
            <v>-</v>
          </cell>
          <cell r="K1334" t="str">
            <v>-</v>
          </cell>
          <cell r="L1334" t="str">
            <v>-</v>
          </cell>
          <cell r="M1334" t="str">
            <v/>
          </cell>
          <cell r="N1334" t="str">
            <v/>
          </cell>
          <cell r="O1334" t="str">
            <v/>
          </cell>
          <cell r="P1334">
            <v>0</v>
          </cell>
          <cell r="Q1334">
            <v>0</v>
          </cell>
          <cell r="R1334" t="str">
            <v/>
          </cell>
          <cell r="S1334" t="str">
            <v/>
          </cell>
          <cell r="T1334">
            <v>0</v>
          </cell>
          <cell r="U1334">
            <v>23.8</v>
          </cell>
        </row>
        <row r="1335">
          <cell r="B1335" t="str">
            <v>Ibiraci</v>
          </cell>
          <cell r="C1335">
            <v>2500</v>
          </cell>
          <cell r="D1335">
            <v>2500</v>
          </cell>
          <cell r="E1335">
            <v>2450</v>
          </cell>
          <cell r="F1335">
            <v>2200</v>
          </cell>
          <cell r="G1335">
            <v>2200</v>
          </cell>
          <cell r="H1335">
            <v>1700</v>
          </cell>
          <cell r="I1335">
            <v>2100</v>
          </cell>
          <cell r="J1335">
            <v>3580</v>
          </cell>
          <cell r="K1335">
            <v>3600</v>
          </cell>
          <cell r="L1335">
            <v>3300</v>
          </cell>
          <cell r="M1335">
            <v>2613</v>
          </cell>
          <cell r="N1335">
            <v>2856</v>
          </cell>
          <cell r="O1335">
            <v>655.84635734632582</v>
          </cell>
          <cell r="P1335">
            <v>0.25099363082522991</v>
          </cell>
          <cell r="Q1335">
            <v>0.15</v>
          </cell>
          <cell r="R1335">
            <v>43.55</v>
          </cell>
          <cell r="S1335">
            <v>47.6</v>
          </cell>
          <cell r="T1335">
            <v>60</v>
          </cell>
          <cell r="U1335">
            <v>50</v>
          </cell>
        </row>
        <row r="1336">
          <cell r="B1336" t="str">
            <v>Ibirité</v>
          </cell>
          <cell r="C1336" t="str">
            <v>-</v>
          </cell>
          <cell r="D1336" t="str">
            <v>-</v>
          </cell>
          <cell r="E1336" t="str">
            <v>-</v>
          </cell>
          <cell r="F1336" t="str">
            <v>-</v>
          </cell>
          <cell r="G1336" t="str">
            <v>-</v>
          </cell>
          <cell r="H1336" t="str">
            <v>-</v>
          </cell>
          <cell r="I1336" t="str">
            <v>-</v>
          </cell>
          <cell r="J1336" t="str">
            <v>-</v>
          </cell>
          <cell r="K1336" t="str">
            <v>-</v>
          </cell>
          <cell r="L1336" t="str">
            <v>-</v>
          </cell>
          <cell r="M1336" t="str">
            <v/>
          </cell>
          <cell r="N1336" t="str">
            <v/>
          </cell>
          <cell r="O1336" t="str">
            <v/>
          </cell>
          <cell r="P1336">
            <v>0</v>
          </cell>
          <cell r="Q1336">
            <v>0</v>
          </cell>
          <cell r="R1336" t="str">
            <v/>
          </cell>
          <cell r="S1336" t="str">
            <v/>
          </cell>
          <cell r="T1336">
            <v>0</v>
          </cell>
          <cell r="U1336">
            <v>23.8</v>
          </cell>
        </row>
        <row r="1337">
          <cell r="B1337" t="str">
            <v>Ibitiúra de Minas</v>
          </cell>
          <cell r="C1337" t="str">
            <v>-</v>
          </cell>
          <cell r="D1337" t="str">
            <v>-</v>
          </cell>
          <cell r="E1337" t="str">
            <v>-</v>
          </cell>
          <cell r="F1337" t="str">
            <v>-</v>
          </cell>
          <cell r="G1337" t="str">
            <v>-</v>
          </cell>
          <cell r="H1337" t="str">
            <v>-</v>
          </cell>
          <cell r="I1337" t="str">
            <v>-</v>
          </cell>
          <cell r="J1337" t="str">
            <v>-</v>
          </cell>
          <cell r="K1337" t="str">
            <v>-</v>
          </cell>
          <cell r="L1337" t="str">
            <v>-</v>
          </cell>
          <cell r="M1337" t="str">
            <v/>
          </cell>
          <cell r="N1337" t="str">
            <v/>
          </cell>
          <cell r="O1337" t="str">
            <v/>
          </cell>
          <cell r="P1337">
            <v>0</v>
          </cell>
          <cell r="Q1337">
            <v>0</v>
          </cell>
          <cell r="R1337" t="str">
            <v/>
          </cell>
          <cell r="S1337" t="str">
            <v/>
          </cell>
          <cell r="T1337">
            <v>0</v>
          </cell>
          <cell r="U1337">
            <v>23.8</v>
          </cell>
        </row>
        <row r="1338">
          <cell r="B1338" t="str">
            <v>Ibituruna</v>
          </cell>
          <cell r="C1338" t="str">
            <v>-</v>
          </cell>
          <cell r="D1338" t="str">
            <v>-</v>
          </cell>
          <cell r="E1338" t="str">
            <v>-</v>
          </cell>
          <cell r="F1338" t="str">
            <v>-</v>
          </cell>
          <cell r="G1338" t="str">
            <v>-</v>
          </cell>
          <cell r="H1338" t="str">
            <v>-</v>
          </cell>
          <cell r="I1338">
            <v>3311</v>
          </cell>
          <cell r="J1338" t="str">
            <v>-</v>
          </cell>
          <cell r="K1338" t="str">
            <v>-</v>
          </cell>
          <cell r="L1338">
            <v>3900</v>
          </cell>
          <cell r="M1338">
            <v>3605.5</v>
          </cell>
          <cell r="N1338">
            <v>3605.5</v>
          </cell>
          <cell r="O1338">
            <v>416.4858941188765</v>
          </cell>
          <cell r="P1338">
            <v>0.11551404635109597</v>
          </cell>
          <cell r="Q1338">
            <v>0.11551404635109597</v>
          </cell>
          <cell r="R1338">
            <v>60.091666666666669</v>
          </cell>
          <cell r="S1338">
            <v>60.091666666666669</v>
          </cell>
          <cell r="T1338">
            <v>65</v>
          </cell>
          <cell r="U1338">
            <v>63.1</v>
          </cell>
        </row>
        <row r="1339">
          <cell r="B1339" t="str">
            <v>Icaraí de Minas</v>
          </cell>
          <cell r="C1339" t="str">
            <v>-</v>
          </cell>
          <cell r="D1339" t="str">
            <v>-</v>
          </cell>
          <cell r="E1339" t="str">
            <v>-</v>
          </cell>
          <cell r="F1339" t="str">
            <v>-</v>
          </cell>
          <cell r="G1339" t="str">
            <v>-</v>
          </cell>
          <cell r="H1339" t="str">
            <v>-</v>
          </cell>
          <cell r="I1339" t="str">
            <v>-</v>
          </cell>
          <cell r="J1339" t="str">
            <v>-</v>
          </cell>
          <cell r="K1339" t="str">
            <v>-</v>
          </cell>
          <cell r="L1339" t="str">
            <v>-</v>
          </cell>
          <cell r="M1339" t="str">
            <v/>
          </cell>
          <cell r="N1339" t="str">
            <v/>
          </cell>
          <cell r="O1339" t="str">
            <v/>
          </cell>
          <cell r="P1339">
            <v>0</v>
          </cell>
          <cell r="Q1339">
            <v>0</v>
          </cell>
          <cell r="R1339" t="str">
            <v/>
          </cell>
          <cell r="S1339" t="str">
            <v/>
          </cell>
          <cell r="T1339">
            <v>0</v>
          </cell>
          <cell r="U1339">
            <v>23.8</v>
          </cell>
        </row>
        <row r="1340">
          <cell r="B1340" t="str">
            <v>Igarapé</v>
          </cell>
          <cell r="C1340" t="str">
            <v>-</v>
          </cell>
          <cell r="D1340" t="str">
            <v>-</v>
          </cell>
          <cell r="E1340" t="str">
            <v>-</v>
          </cell>
          <cell r="F1340" t="str">
            <v>-</v>
          </cell>
          <cell r="G1340" t="str">
            <v>-</v>
          </cell>
          <cell r="H1340" t="str">
            <v>-</v>
          </cell>
          <cell r="I1340" t="str">
            <v>-</v>
          </cell>
          <cell r="J1340" t="str">
            <v>-</v>
          </cell>
          <cell r="K1340" t="str">
            <v>-</v>
          </cell>
          <cell r="L1340" t="str">
            <v>-</v>
          </cell>
          <cell r="M1340" t="str">
            <v/>
          </cell>
          <cell r="N1340" t="str">
            <v/>
          </cell>
          <cell r="O1340" t="str">
            <v/>
          </cell>
          <cell r="P1340">
            <v>0</v>
          </cell>
          <cell r="Q1340">
            <v>0</v>
          </cell>
          <cell r="R1340" t="str">
            <v/>
          </cell>
          <cell r="S1340" t="str">
            <v/>
          </cell>
          <cell r="T1340">
            <v>0</v>
          </cell>
          <cell r="U1340">
            <v>23.8</v>
          </cell>
        </row>
        <row r="1341">
          <cell r="B1341" t="str">
            <v>Igaratinga</v>
          </cell>
          <cell r="C1341" t="str">
            <v>-</v>
          </cell>
          <cell r="D1341" t="str">
            <v>-</v>
          </cell>
          <cell r="E1341" t="str">
            <v>-</v>
          </cell>
          <cell r="F1341" t="str">
            <v>-</v>
          </cell>
          <cell r="G1341" t="str">
            <v>-</v>
          </cell>
          <cell r="H1341" t="str">
            <v>-</v>
          </cell>
          <cell r="I1341" t="str">
            <v>-</v>
          </cell>
          <cell r="J1341" t="str">
            <v>-</v>
          </cell>
          <cell r="K1341" t="str">
            <v>-</v>
          </cell>
          <cell r="L1341" t="str">
            <v>-</v>
          </cell>
          <cell r="M1341" t="str">
            <v/>
          </cell>
          <cell r="N1341" t="str">
            <v/>
          </cell>
          <cell r="O1341" t="str">
            <v/>
          </cell>
          <cell r="P1341">
            <v>0</v>
          </cell>
          <cell r="Q1341">
            <v>0</v>
          </cell>
          <cell r="R1341" t="str">
            <v/>
          </cell>
          <cell r="S1341" t="str">
            <v/>
          </cell>
          <cell r="T1341">
            <v>0</v>
          </cell>
          <cell r="U1341">
            <v>23.8</v>
          </cell>
        </row>
        <row r="1342">
          <cell r="B1342" t="str">
            <v>Iguatama</v>
          </cell>
          <cell r="C1342">
            <v>2500</v>
          </cell>
          <cell r="D1342">
            <v>2500</v>
          </cell>
          <cell r="E1342">
            <v>2700</v>
          </cell>
          <cell r="F1342">
            <v>2500</v>
          </cell>
          <cell r="G1342">
            <v>2500</v>
          </cell>
          <cell r="H1342">
            <v>2820</v>
          </cell>
          <cell r="I1342">
            <v>2400</v>
          </cell>
          <cell r="J1342">
            <v>3200</v>
          </cell>
          <cell r="K1342">
            <v>3240</v>
          </cell>
          <cell r="L1342">
            <v>4000</v>
          </cell>
          <cell r="M1342">
            <v>2836</v>
          </cell>
          <cell r="N1342">
            <v>3132</v>
          </cell>
          <cell r="O1342">
            <v>506.73683724614125</v>
          </cell>
          <cell r="P1342">
            <v>0.17868012596831498</v>
          </cell>
          <cell r="Q1342">
            <v>0.15</v>
          </cell>
          <cell r="R1342">
            <v>47.266666666666666</v>
          </cell>
          <cell r="S1342">
            <v>52.2</v>
          </cell>
          <cell r="T1342">
            <v>66.666666666666671</v>
          </cell>
          <cell r="U1342">
            <v>54.8</v>
          </cell>
        </row>
        <row r="1343">
          <cell r="B1343" t="str">
            <v>Ijaci</v>
          </cell>
          <cell r="C1343" t="str">
            <v>-</v>
          </cell>
          <cell r="D1343" t="str">
            <v>-</v>
          </cell>
          <cell r="E1343" t="str">
            <v>-</v>
          </cell>
          <cell r="F1343" t="str">
            <v>-</v>
          </cell>
          <cell r="G1343" t="str">
            <v>-</v>
          </cell>
          <cell r="H1343" t="str">
            <v>-</v>
          </cell>
          <cell r="I1343" t="str">
            <v>-</v>
          </cell>
          <cell r="J1343" t="str">
            <v>-</v>
          </cell>
          <cell r="K1343">
            <v>3600</v>
          </cell>
          <cell r="L1343" t="str">
            <v>-</v>
          </cell>
          <cell r="M1343">
            <v>3600</v>
          </cell>
          <cell r="N1343">
            <v>3600</v>
          </cell>
          <cell r="O1343" t="str">
            <v/>
          </cell>
          <cell r="P1343">
            <v>0</v>
          </cell>
          <cell r="Q1343">
            <v>0</v>
          </cell>
          <cell r="R1343">
            <v>60</v>
          </cell>
          <cell r="S1343">
            <v>60</v>
          </cell>
          <cell r="T1343">
            <v>60</v>
          </cell>
          <cell r="U1343">
            <v>60</v>
          </cell>
        </row>
        <row r="1344">
          <cell r="B1344" t="str">
            <v>Ilicínea</v>
          </cell>
          <cell r="C1344" t="str">
            <v>-</v>
          </cell>
          <cell r="D1344" t="str">
            <v>-</v>
          </cell>
          <cell r="E1344" t="str">
            <v>-</v>
          </cell>
          <cell r="F1344" t="str">
            <v>-</v>
          </cell>
          <cell r="G1344" t="str">
            <v>-</v>
          </cell>
          <cell r="H1344" t="str">
            <v>-</v>
          </cell>
          <cell r="I1344" t="str">
            <v>-</v>
          </cell>
          <cell r="J1344" t="str">
            <v>-</v>
          </cell>
          <cell r="K1344">
            <v>4200</v>
          </cell>
          <cell r="L1344">
            <v>3907</v>
          </cell>
          <cell r="M1344">
            <v>4053.5</v>
          </cell>
          <cell r="N1344">
            <v>4053.5</v>
          </cell>
          <cell r="O1344">
            <v>207.18228688765842</v>
          </cell>
          <cell r="P1344">
            <v>5.1111949398706898E-2</v>
          </cell>
          <cell r="Q1344">
            <v>5.1111949398706898E-2</v>
          </cell>
          <cell r="R1344">
            <v>67.558333333333337</v>
          </cell>
          <cell r="S1344">
            <v>67.558333333333337</v>
          </cell>
          <cell r="T1344">
            <v>70</v>
          </cell>
          <cell r="U1344">
            <v>70</v>
          </cell>
        </row>
        <row r="1345">
          <cell r="B1345" t="str">
            <v>Imbé de Minas</v>
          </cell>
          <cell r="C1345" t="str">
            <v>-</v>
          </cell>
          <cell r="D1345" t="str">
            <v>-</v>
          </cell>
          <cell r="E1345" t="str">
            <v>-</v>
          </cell>
          <cell r="F1345" t="str">
            <v>-</v>
          </cell>
          <cell r="G1345" t="str">
            <v>-</v>
          </cell>
          <cell r="H1345" t="str">
            <v>-</v>
          </cell>
          <cell r="I1345" t="str">
            <v>-</v>
          </cell>
          <cell r="J1345" t="str">
            <v>-</v>
          </cell>
          <cell r="K1345" t="str">
            <v>-</v>
          </cell>
          <cell r="L1345" t="str">
            <v>-</v>
          </cell>
          <cell r="M1345" t="str">
            <v/>
          </cell>
          <cell r="N1345" t="str">
            <v/>
          </cell>
          <cell r="O1345" t="str">
            <v/>
          </cell>
          <cell r="P1345">
            <v>0</v>
          </cell>
          <cell r="Q1345">
            <v>0</v>
          </cell>
          <cell r="R1345" t="str">
            <v/>
          </cell>
          <cell r="S1345" t="str">
            <v/>
          </cell>
          <cell r="T1345">
            <v>0</v>
          </cell>
          <cell r="U1345">
            <v>23.8</v>
          </cell>
        </row>
        <row r="1346">
          <cell r="B1346" t="str">
            <v>Inconfidentes</v>
          </cell>
          <cell r="C1346" t="str">
            <v>-</v>
          </cell>
          <cell r="D1346" t="str">
            <v>-</v>
          </cell>
          <cell r="E1346" t="str">
            <v>-</v>
          </cell>
          <cell r="F1346" t="str">
            <v>-</v>
          </cell>
          <cell r="G1346" t="str">
            <v>-</v>
          </cell>
          <cell r="H1346" t="str">
            <v>-</v>
          </cell>
          <cell r="I1346" t="str">
            <v>-</v>
          </cell>
          <cell r="J1346" t="str">
            <v>-</v>
          </cell>
          <cell r="K1346" t="str">
            <v>-</v>
          </cell>
          <cell r="L1346" t="str">
            <v>-</v>
          </cell>
          <cell r="M1346" t="str">
            <v/>
          </cell>
          <cell r="N1346" t="str">
            <v/>
          </cell>
          <cell r="O1346" t="str">
            <v/>
          </cell>
          <cell r="P1346">
            <v>0</v>
          </cell>
          <cell r="Q1346">
            <v>0</v>
          </cell>
          <cell r="R1346" t="str">
            <v/>
          </cell>
          <cell r="S1346" t="str">
            <v/>
          </cell>
          <cell r="T1346">
            <v>0</v>
          </cell>
          <cell r="U1346">
            <v>23.8</v>
          </cell>
        </row>
        <row r="1347">
          <cell r="B1347" t="str">
            <v>Indaiabira</v>
          </cell>
          <cell r="C1347" t="str">
            <v>-</v>
          </cell>
          <cell r="D1347" t="str">
            <v>-</v>
          </cell>
          <cell r="E1347" t="str">
            <v>-</v>
          </cell>
          <cell r="F1347" t="str">
            <v>-</v>
          </cell>
          <cell r="G1347" t="str">
            <v>-</v>
          </cell>
          <cell r="H1347" t="str">
            <v>-</v>
          </cell>
          <cell r="I1347" t="str">
            <v>-</v>
          </cell>
          <cell r="J1347" t="str">
            <v>-</v>
          </cell>
          <cell r="K1347" t="str">
            <v>-</v>
          </cell>
          <cell r="L1347" t="str">
            <v>-</v>
          </cell>
          <cell r="M1347" t="str">
            <v/>
          </cell>
          <cell r="N1347" t="str">
            <v/>
          </cell>
          <cell r="O1347" t="str">
            <v/>
          </cell>
          <cell r="P1347">
            <v>0</v>
          </cell>
          <cell r="Q1347">
            <v>0</v>
          </cell>
          <cell r="R1347" t="str">
            <v/>
          </cell>
          <cell r="S1347" t="str">
            <v/>
          </cell>
          <cell r="T1347">
            <v>0</v>
          </cell>
          <cell r="U1347">
            <v>23.8</v>
          </cell>
        </row>
        <row r="1348">
          <cell r="B1348" t="str">
            <v>Indianópolis</v>
          </cell>
          <cell r="C1348">
            <v>2700</v>
          </cell>
          <cell r="D1348">
            <v>2900</v>
          </cell>
          <cell r="E1348">
            <v>3000</v>
          </cell>
          <cell r="F1348">
            <v>3000</v>
          </cell>
          <cell r="G1348">
            <v>2400</v>
          </cell>
          <cell r="H1348">
            <v>2250</v>
          </cell>
          <cell r="I1348">
            <v>3000</v>
          </cell>
          <cell r="J1348">
            <v>3700</v>
          </cell>
          <cell r="K1348">
            <v>3600</v>
          </cell>
          <cell r="L1348">
            <v>3300</v>
          </cell>
          <cell r="M1348">
            <v>2985</v>
          </cell>
          <cell r="N1348">
            <v>3170</v>
          </cell>
          <cell r="O1348">
            <v>466.69642762244877</v>
          </cell>
          <cell r="P1348">
            <v>0.15634721193381867</v>
          </cell>
          <cell r="Q1348">
            <v>0.15</v>
          </cell>
          <cell r="R1348">
            <v>49.75</v>
          </cell>
          <cell r="S1348">
            <v>52.833333333333336</v>
          </cell>
          <cell r="T1348">
            <v>61.666666666666664</v>
          </cell>
          <cell r="U1348">
            <v>55.5</v>
          </cell>
        </row>
        <row r="1349">
          <cell r="B1349" t="str">
            <v>Ingaí</v>
          </cell>
          <cell r="C1349" t="str">
            <v>-</v>
          </cell>
          <cell r="D1349" t="str">
            <v>-</v>
          </cell>
          <cell r="E1349" t="str">
            <v>-</v>
          </cell>
          <cell r="F1349" t="str">
            <v>-</v>
          </cell>
          <cell r="G1349" t="str">
            <v>-</v>
          </cell>
          <cell r="H1349" t="str">
            <v>-</v>
          </cell>
          <cell r="I1349">
            <v>3300</v>
          </cell>
          <cell r="J1349">
            <v>3600</v>
          </cell>
          <cell r="K1349">
            <v>3500</v>
          </cell>
          <cell r="L1349">
            <v>3900</v>
          </cell>
          <cell r="M1349">
            <v>3575</v>
          </cell>
          <cell r="N1349">
            <v>3575</v>
          </cell>
          <cell r="O1349">
            <v>250</v>
          </cell>
          <cell r="P1349">
            <v>6.9930069930069935E-2</v>
          </cell>
          <cell r="Q1349">
            <v>6.9930069930069935E-2</v>
          </cell>
          <cell r="R1349">
            <v>59.583333333333336</v>
          </cell>
          <cell r="S1349">
            <v>59.583333333333336</v>
          </cell>
          <cell r="T1349">
            <v>65</v>
          </cell>
          <cell r="U1349">
            <v>62.6</v>
          </cell>
        </row>
        <row r="1350">
          <cell r="B1350" t="str">
            <v>Inhapim</v>
          </cell>
          <cell r="C1350" t="str">
            <v>-</v>
          </cell>
          <cell r="D1350" t="str">
            <v>-</v>
          </cell>
          <cell r="E1350" t="str">
            <v>-</v>
          </cell>
          <cell r="F1350" t="str">
            <v>-</v>
          </cell>
          <cell r="G1350" t="str">
            <v>-</v>
          </cell>
          <cell r="H1350" t="str">
            <v>-</v>
          </cell>
          <cell r="I1350" t="str">
            <v>-</v>
          </cell>
          <cell r="J1350" t="str">
            <v>-</v>
          </cell>
          <cell r="K1350" t="str">
            <v>-</v>
          </cell>
          <cell r="L1350" t="str">
            <v>-</v>
          </cell>
          <cell r="M1350" t="str">
            <v/>
          </cell>
          <cell r="N1350" t="str">
            <v/>
          </cell>
          <cell r="O1350" t="str">
            <v/>
          </cell>
          <cell r="P1350">
            <v>0</v>
          </cell>
          <cell r="Q1350">
            <v>0</v>
          </cell>
          <cell r="R1350" t="str">
            <v/>
          </cell>
          <cell r="S1350" t="str">
            <v/>
          </cell>
          <cell r="T1350">
            <v>0</v>
          </cell>
          <cell r="U1350">
            <v>23.8</v>
          </cell>
        </row>
        <row r="1351">
          <cell r="B1351" t="str">
            <v>Inhaúma</v>
          </cell>
          <cell r="C1351">
            <v>2000</v>
          </cell>
          <cell r="D1351">
            <v>2000</v>
          </cell>
          <cell r="E1351">
            <v>2400</v>
          </cell>
          <cell r="F1351">
            <v>2350</v>
          </cell>
          <cell r="G1351">
            <v>2350</v>
          </cell>
          <cell r="H1351">
            <v>2400</v>
          </cell>
          <cell r="I1351">
            <v>2400</v>
          </cell>
          <cell r="J1351" t="str">
            <v>-</v>
          </cell>
          <cell r="K1351" t="str">
            <v>-</v>
          </cell>
          <cell r="L1351" t="str">
            <v>-</v>
          </cell>
          <cell r="M1351">
            <v>2271.4285714285716</v>
          </cell>
          <cell r="N1351">
            <v>2400</v>
          </cell>
          <cell r="O1351">
            <v>186.76443018131795</v>
          </cell>
          <cell r="P1351">
            <v>8.222333404208966E-2</v>
          </cell>
          <cell r="Q1351">
            <v>8.222333404208966E-2</v>
          </cell>
          <cell r="R1351">
            <v>37.857142857142861</v>
          </cell>
          <cell r="S1351">
            <v>40</v>
          </cell>
          <cell r="T1351">
            <v>40</v>
          </cell>
          <cell r="U1351">
            <v>40</v>
          </cell>
        </row>
        <row r="1352">
          <cell r="B1352" t="str">
            <v>Inimutaba</v>
          </cell>
          <cell r="C1352" t="str">
            <v>-</v>
          </cell>
          <cell r="D1352" t="str">
            <v>-</v>
          </cell>
          <cell r="E1352" t="str">
            <v>-</v>
          </cell>
          <cell r="F1352" t="str">
            <v>-</v>
          </cell>
          <cell r="G1352" t="str">
            <v>-</v>
          </cell>
          <cell r="H1352" t="str">
            <v>-</v>
          </cell>
          <cell r="I1352" t="str">
            <v>-</v>
          </cell>
          <cell r="J1352" t="str">
            <v>-</v>
          </cell>
          <cell r="K1352" t="str">
            <v>-</v>
          </cell>
          <cell r="L1352" t="str">
            <v>-</v>
          </cell>
          <cell r="M1352" t="str">
            <v/>
          </cell>
          <cell r="N1352" t="str">
            <v/>
          </cell>
          <cell r="O1352" t="str">
            <v/>
          </cell>
          <cell r="P1352">
            <v>0</v>
          </cell>
          <cell r="Q1352">
            <v>0</v>
          </cell>
          <cell r="R1352" t="str">
            <v/>
          </cell>
          <cell r="S1352" t="str">
            <v/>
          </cell>
          <cell r="T1352">
            <v>0</v>
          </cell>
          <cell r="U1352">
            <v>23.8</v>
          </cell>
        </row>
        <row r="1353">
          <cell r="B1353" t="str">
            <v>Ipaba</v>
          </cell>
          <cell r="C1353" t="str">
            <v>-</v>
          </cell>
          <cell r="D1353" t="str">
            <v>-</v>
          </cell>
          <cell r="E1353" t="str">
            <v>-</v>
          </cell>
          <cell r="F1353" t="str">
            <v>-</v>
          </cell>
          <cell r="G1353" t="str">
            <v>-</v>
          </cell>
          <cell r="H1353" t="str">
            <v>-</v>
          </cell>
          <cell r="I1353" t="str">
            <v>-</v>
          </cell>
          <cell r="J1353" t="str">
            <v>-</v>
          </cell>
          <cell r="K1353" t="str">
            <v>-</v>
          </cell>
          <cell r="L1353" t="str">
            <v>-</v>
          </cell>
          <cell r="M1353" t="str">
            <v/>
          </cell>
          <cell r="N1353" t="str">
            <v/>
          </cell>
          <cell r="O1353" t="str">
            <v/>
          </cell>
          <cell r="P1353">
            <v>0</v>
          </cell>
          <cell r="Q1353">
            <v>0</v>
          </cell>
          <cell r="R1353" t="str">
            <v/>
          </cell>
          <cell r="S1353" t="str">
            <v/>
          </cell>
          <cell r="T1353">
            <v>0</v>
          </cell>
          <cell r="U1353">
            <v>23.8</v>
          </cell>
        </row>
        <row r="1354">
          <cell r="B1354" t="str">
            <v>Ipanema</v>
          </cell>
          <cell r="C1354" t="str">
            <v>-</v>
          </cell>
          <cell r="D1354" t="str">
            <v>-</v>
          </cell>
          <cell r="E1354" t="str">
            <v>-</v>
          </cell>
          <cell r="F1354" t="str">
            <v>-</v>
          </cell>
          <cell r="G1354" t="str">
            <v>-</v>
          </cell>
          <cell r="H1354" t="str">
            <v>-</v>
          </cell>
          <cell r="I1354" t="str">
            <v>-</v>
          </cell>
          <cell r="J1354" t="str">
            <v>-</v>
          </cell>
          <cell r="K1354" t="str">
            <v>-</v>
          </cell>
          <cell r="L1354" t="str">
            <v>-</v>
          </cell>
          <cell r="M1354" t="str">
            <v/>
          </cell>
          <cell r="N1354" t="str">
            <v/>
          </cell>
          <cell r="O1354" t="str">
            <v/>
          </cell>
          <cell r="P1354">
            <v>0</v>
          </cell>
          <cell r="Q1354">
            <v>0</v>
          </cell>
          <cell r="R1354" t="str">
            <v/>
          </cell>
          <cell r="S1354" t="str">
            <v/>
          </cell>
          <cell r="T1354">
            <v>0</v>
          </cell>
          <cell r="U1354">
            <v>23.8</v>
          </cell>
        </row>
        <row r="1355">
          <cell r="B1355" t="str">
            <v>Ipatinga</v>
          </cell>
          <cell r="C1355" t="str">
            <v>-</v>
          </cell>
          <cell r="D1355" t="str">
            <v>-</v>
          </cell>
          <cell r="E1355" t="str">
            <v>-</v>
          </cell>
          <cell r="F1355" t="str">
            <v>-</v>
          </cell>
          <cell r="G1355" t="str">
            <v>-</v>
          </cell>
          <cell r="H1355" t="str">
            <v>...</v>
          </cell>
          <cell r="I1355" t="str">
            <v>...</v>
          </cell>
          <cell r="J1355" t="str">
            <v>-</v>
          </cell>
          <cell r="K1355" t="str">
            <v>-</v>
          </cell>
          <cell r="L1355" t="str">
            <v>-</v>
          </cell>
          <cell r="M1355" t="str">
            <v/>
          </cell>
          <cell r="N1355" t="str">
            <v/>
          </cell>
          <cell r="O1355" t="str">
            <v/>
          </cell>
          <cell r="P1355">
            <v>0</v>
          </cell>
          <cell r="Q1355">
            <v>0</v>
          </cell>
          <cell r="R1355" t="str">
            <v/>
          </cell>
          <cell r="S1355" t="str">
            <v/>
          </cell>
          <cell r="T1355">
            <v>0</v>
          </cell>
          <cell r="U1355">
            <v>23.8</v>
          </cell>
        </row>
        <row r="1356">
          <cell r="B1356" t="str">
            <v>Ipiaçu</v>
          </cell>
          <cell r="C1356">
            <v>2700</v>
          </cell>
          <cell r="D1356">
            <v>2200</v>
          </cell>
          <cell r="E1356">
            <v>3050</v>
          </cell>
          <cell r="F1356">
            <v>3074</v>
          </cell>
          <cell r="G1356">
            <v>2841</v>
          </cell>
          <cell r="H1356">
            <v>2482</v>
          </cell>
          <cell r="I1356">
            <v>3000</v>
          </cell>
          <cell r="J1356">
            <v>3350</v>
          </cell>
          <cell r="K1356">
            <v>3374</v>
          </cell>
          <cell r="L1356">
            <v>3286</v>
          </cell>
          <cell r="M1356">
            <v>2935.7</v>
          </cell>
          <cell r="N1356">
            <v>3098.4</v>
          </cell>
          <cell r="O1356">
            <v>385.05527741697819</v>
          </cell>
          <cell r="P1356">
            <v>0.13116301986476078</v>
          </cell>
          <cell r="Q1356">
            <v>0.13116301986476078</v>
          </cell>
          <cell r="R1356">
            <v>48.928333333333327</v>
          </cell>
          <cell r="S1356">
            <v>51.64</v>
          </cell>
          <cell r="T1356">
            <v>56.233333333333334</v>
          </cell>
          <cell r="U1356">
            <v>54.2</v>
          </cell>
        </row>
        <row r="1357">
          <cell r="B1357" t="str">
            <v>Ipuiúna</v>
          </cell>
          <cell r="C1357" t="str">
            <v>-</v>
          </cell>
          <cell r="D1357" t="str">
            <v>-</v>
          </cell>
          <cell r="E1357" t="str">
            <v>-</v>
          </cell>
          <cell r="F1357" t="str">
            <v>-</v>
          </cell>
          <cell r="G1357" t="str">
            <v>-</v>
          </cell>
          <cell r="H1357" t="str">
            <v>-</v>
          </cell>
          <cell r="I1357" t="str">
            <v>-</v>
          </cell>
          <cell r="J1357" t="str">
            <v>-</v>
          </cell>
          <cell r="K1357" t="str">
            <v>-</v>
          </cell>
          <cell r="L1357" t="str">
            <v>-</v>
          </cell>
          <cell r="M1357" t="str">
            <v/>
          </cell>
          <cell r="N1357" t="str">
            <v/>
          </cell>
          <cell r="O1357" t="str">
            <v/>
          </cell>
          <cell r="P1357">
            <v>0</v>
          </cell>
          <cell r="Q1357">
            <v>0</v>
          </cell>
          <cell r="R1357" t="str">
            <v/>
          </cell>
          <cell r="S1357" t="str">
            <v/>
          </cell>
          <cell r="T1357">
            <v>0</v>
          </cell>
          <cell r="U1357">
            <v>23.8</v>
          </cell>
        </row>
        <row r="1358">
          <cell r="B1358" t="str">
            <v>Iraí de Minas</v>
          </cell>
          <cell r="C1358">
            <v>3000</v>
          </cell>
          <cell r="D1358">
            <v>3000</v>
          </cell>
          <cell r="E1358">
            <v>3000</v>
          </cell>
          <cell r="F1358">
            <v>3600</v>
          </cell>
          <cell r="G1358">
            <v>3000</v>
          </cell>
          <cell r="H1358">
            <v>3000</v>
          </cell>
          <cell r="I1358">
            <v>3600</v>
          </cell>
          <cell r="J1358">
            <v>3660</v>
          </cell>
          <cell r="K1358">
            <v>3630</v>
          </cell>
          <cell r="L1358">
            <v>3400</v>
          </cell>
          <cell r="M1358">
            <v>3289</v>
          </cell>
          <cell r="N1358">
            <v>3458</v>
          </cell>
          <cell r="O1358">
            <v>312.21253444835725</v>
          </cell>
          <cell r="P1358">
            <v>9.492627985659996E-2</v>
          </cell>
          <cell r="Q1358">
            <v>9.492627985659996E-2</v>
          </cell>
          <cell r="R1358">
            <v>54.81666666666667</v>
          </cell>
          <cell r="S1358">
            <v>57.633333333333333</v>
          </cell>
          <cell r="T1358">
            <v>61</v>
          </cell>
          <cell r="U1358">
            <v>60.5</v>
          </cell>
        </row>
        <row r="1359">
          <cell r="B1359" t="str">
            <v>Itabira</v>
          </cell>
          <cell r="C1359" t="str">
            <v>-</v>
          </cell>
          <cell r="D1359" t="str">
            <v>-</v>
          </cell>
          <cell r="E1359" t="str">
            <v>-</v>
          </cell>
          <cell r="F1359" t="str">
            <v>-</v>
          </cell>
          <cell r="G1359" t="str">
            <v>-</v>
          </cell>
          <cell r="H1359" t="str">
            <v>-</v>
          </cell>
          <cell r="I1359" t="str">
            <v>-</v>
          </cell>
          <cell r="J1359" t="str">
            <v>-</v>
          </cell>
          <cell r="K1359" t="str">
            <v>-</v>
          </cell>
          <cell r="L1359" t="str">
            <v>-</v>
          </cell>
          <cell r="M1359" t="str">
            <v/>
          </cell>
          <cell r="N1359" t="str">
            <v/>
          </cell>
          <cell r="O1359" t="str">
            <v/>
          </cell>
          <cell r="P1359">
            <v>0</v>
          </cell>
          <cell r="Q1359">
            <v>0</v>
          </cell>
          <cell r="R1359" t="str">
            <v/>
          </cell>
          <cell r="S1359" t="str">
            <v/>
          </cell>
          <cell r="T1359">
            <v>0</v>
          </cell>
          <cell r="U1359">
            <v>23.8</v>
          </cell>
        </row>
        <row r="1360">
          <cell r="B1360" t="str">
            <v>Itabirinha</v>
          </cell>
          <cell r="C1360" t="str">
            <v>-</v>
          </cell>
          <cell r="D1360" t="str">
            <v>-</v>
          </cell>
          <cell r="E1360" t="str">
            <v>-</v>
          </cell>
          <cell r="F1360" t="str">
            <v>-</v>
          </cell>
          <cell r="G1360" t="str">
            <v>-</v>
          </cell>
          <cell r="H1360" t="str">
            <v>-</v>
          </cell>
          <cell r="I1360" t="str">
            <v>-</v>
          </cell>
          <cell r="J1360" t="str">
            <v>-</v>
          </cell>
          <cell r="K1360" t="str">
            <v>-</v>
          </cell>
          <cell r="L1360" t="str">
            <v>-</v>
          </cell>
          <cell r="M1360" t="str">
            <v/>
          </cell>
          <cell r="N1360" t="str">
            <v/>
          </cell>
          <cell r="O1360" t="str">
            <v/>
          </cell>
          <cell r="P1360">
            <v>0</v>
          </cell>
          <cell r="Q1360">
            <v>0</v>
          </cell>
          <cell r="R1360" t="str">
            <v/>
          </cell>
          <cell r="S1360" t="str">
            <v/>
          </cell>
          <cell r="T1360">
            <v>0</v>
          </cell>
          <cell r="U1360">
            <v>23.8</v>
          </cell>
        </row>
        <row r="1361">
          <cell r="B1361" t="str">
            <v>Itabirito</v>
          </cell>
          <cell r="C1361" t="str">
            <v>-</v>
          </cell>
          <cell r="D1361" t="str">
            <v>-</v>
          </cell>
          <cell r="E1361" t="str">
            <v>-</v>
          </cell>
          <cell r="F1361" t="str">
            <v>-</v>
          </cell>
          <cell r="G1361" t="str">
            <v>-</v>
          </cell>
          <cell r="H1361" t="str">
            <v>-</v>
          </cell>
          <cell r="I1361" t="str">
            <v>-</v>
          </cell>
          <cell r="J1361" t="str">
            <v>-</v>
          </cell>
          <cell r="K1361" t="str">
            <v>-</v>
          </cell>
          <cell r="L1361" t="str">
            <v>-</v>
          </cell>
          <cell r="M1361" t="str">
            <v/>
          </cell>
          <cell r="N1361" t="str">
            <v/>
          </cell>
          <cell r="O1361" t="str">
            <v/>
          </cell>
          <cell r="P1361">
            <v>0</v>
          </cell>
          <cell r="Q1361">
            <v>0</v>
          </cell>
          <cell r="R1361" t="str">
            <v/>
          </cell>
          <cell r="S1361" t="str">
            <v/>
          </cell>
          <cell r="T1361">
            <v>0</v>
          </cell>
          <cell r="U1361">
            <v>23.8</v>
          </cell>
        </row>
        <row r="1362">
          <cell r="B1362" t="str">
            <v>Itacambira</v>
          </cell>
          <cell r="C1362" t="str">
            <v>-</v>
          </cell>
          <cell r="D1362" t="str">
            <v>-</v>
          </cell>
          <cell r="E1362" t="str">
            <v>-</v>
          </cell>
          <cell r="F1362" t="str">
            <v>-</v>
          </cell>
          <cell r="G1362" t="str">
            <v>-</v>
          </cell>
          <cell r="H1362" t="str">
            <v>-</v>
          </cell>
          <cell r="I1362" t="str">
            <v>-</v>
          </cell>
          <cell r="J1362" t="str">
            <v>-</v>
          </cell>
          <cell r="K1362" t="str">
            <v>-</v>
          </cell>
          <cell r="L1362" t="str">
            <v>-</v>
          </cell>
          <cell r="M1362" t="str">
            <v/>
          </cell>
          <cell r="N1362" t="str">
            <v/>
          </cell>
          <cell r="O1362" t="str">
            <v/>
          </cell>
          <cell r="P1362">
            <v>0</v>
          </cell>
          <cell r="Q1362">
            <v>0</v>
          </cell>
          <cell r="R1362" t="str">
            <v/>
          </cell>
          <cell r="S1362" t="str">
            <v/>
          </cell>
          <cell r="T1362">
            <v>0</v>
          </cell>
          <cell r="U1362">
            <v>23.8</v>
          </cell>
        </row>
        <row r="1363">
          <cell r="B1363" t="str">
            <v>Itacarambi</v>
          </cell>
          <cell r="C1363">
            <v>2600</v>
          </cell>
          <cell r="D1363">
            <v>2600</v>
          </cell>
          <cell r="E1363">
            <v>3801</v>
          </cell>
          <cell r="F1363">
            <v>3781</v>
          </cell>
          <cell r="G1363">
            <v>3250</v>
          </cell>
          <cell r="H1363">
            <v>3800</v>
          </cell>
          <cell r="I1363">
            <v>3800</v>
          </cell>
          <cell r="J1363">
            <v>4200</v>
          </cell>
          <cell r="K1363">
            <v>4100</v>
          </cell>
          <cell r="L1363">
            <v>3000</v>
          </cell>
          <cell r="M1363">
            <v>3493.2</v>
          </cell>
          <cell r="N1363">
            <v>3780</v>
          </cell>
          <cell r="O1363">
            <v>589.87753908002844</v>
          </cell>
          <cell r="P1363">
            <v>0.16886451937479344</v>
          </cell>
          <cell r="Q1363">
            <v>0.15</v>
          </cell>
          <cell r="R1363">
            <v>58.22</v>
          </cell>
          <cell r="S1363">
            <v>63</v>
          </cell>
          <cell r="T1363">
            <v>70</v>
          </cell>
          <cell r="U1363">
            <v>66.2</v>
          </cell>
        </row>
        <row r="1364">
          <cell r="B1364" t="str">
            <v>Itaguara</v>
          </cell>
          <cell r="C1364" t="str">
            <v>-</v>
          </cell>
          <cell r="D1364" t="str">
            <v>-</v>
          </cell>
          <cell r="E1364" t="str">
            <v>-</v>
          </cell>
          <cell r="F1364" t="str">
            <v>-</v>
          </cell>
          <cell r="G1364" t="str">
            <v>-</v>
          </cell>
          <cell r="H1364" t="str">
            <v>-</v>
          </cell>
          <cell r="I1364" t="str">
            <v>-</v>
          </cell>
          <cell r="J1364" t="str">
            <v>-</v>
          </cell>
          <cell r="K1364" t="str">
            <v>-</v>
          </cell>
          <cell r="L1364" t="str">
            <v>-</v>
          </cell>
          <cell r="M1364" t="str">
            <v/>
          </cell>
          <cell r="N1364" t="str">
            <v/>
          </cell>
          <cell r="O1364" t="str">
            <v/>
          </cell>
          <cell r="P1364">
            <v>0</v>
          </cell>
          <cell r="Q1364">
            <v>0</v>
          </cell>
          <cell r="R1364" t="str">
            <v/>
          </cell>
          <cell r="S1364" t="str">
            <v/>
          </cell>
          <cell r="T1364">
            <v>0</v>
          </cell>
          <cell r="U1364">
            <v>23.8</v>
          </cell>
        </row>
        <row r="1365">
          <cell r="B1365" t="str">
            <v>Itaipé</v>
          </cell>
          <cell r="C1365" t="str">
            <v>-</v>
          </cell>
          <cell r="D1365" t="str">
            <v>-</v>
          </cell>
          <cell r="E1365" t="str">
            <v>-</v>
          </cell>
          <cell r="F1365" t="str">
            <v>-</v>
          </cell>
          <cell r="G1365" t="str">
            <v>-</v>
          </cell>
          <cell r="H1365" t="str">
            <v>-</v>
          </cell>
          <cell r="I1365" t="str">
            <v>-</v>
          </cell>
          <cell r="J1365" t="str">
            <v>-</v>
          </cell>
          <cell r="K1365" t="str">
            <v>-</v>
          </cell>
          <cell r="L1365" t="str">
            <v>-</v>
          </cell>
          <cell r="M1365" t="str">
            <v/>
          </cell>
          <cell r="N1365" t="str">
            <v/>
          </cell>
          <cell r="O1365" t="str">
            <v/>
          </cell>
          <cell r="P1365">
            <v>0</v>
          </cell>
          <cell r="Q1365">
            <v>0</v>
          </cell>
          <cell r="R1365" t="str">
            <v/>
          </cell>
          <cell r="S1365" t="str">
            <v/>
          </cell>
          <cell r="T1365">
            <v>0</v>
          </cell>
          <cell r="U1365">
            <v>23.8</v>
          </cell>
        </row>
        <row r="1366">
          <cell r="B1366" t="str">
            <v>Itajubá</v>
          </cell>
          <cell r="C1366" t="str">
            <v>-</v>
          </cell>
          <cell r="D1366" t="str">
            <v>-</v>
          </cell>
          <cell r="E1366" t="str">
            <v>-</v>
          </cell>
          <cell r="F1366" t="str">
            <v>-</v>
          </cell>
          <cell r="G1366" t="str">
            <v>-</v>
          </cell>
          <cell r="H1366" t="str">
            <v>-</v>
          </cell>
          <cell r="I1366" t="str">
            <v>-</v>
          </cell>
          <cell r="J1366" t="str">
            <v>-</v>
          </cell>
          <cell r="K1366" t="str">
            <v>-</v>
          </cell>
          <cell r="L1366" t="str">
            <v>-</v>
          </cell>
          <cell r="M1366" t="str">
            <v/>
          </cell>
          <cell r="N1366" t="str">
            <v/>
          </cell>
          <cell r="O1366" t="str">
            <v/>
          </cell>
          <cell r="P1366">
            <v>0</v>
          </cell>
          <cell r="Q1366">
            <v>0</v>
          </cell>
          <cell r="R1366" t="str">
            <v/>
          </cell>
          <cell r="S1366" t="str">
            <v/>
          </cell>
          <cell r="T1366">
            <v>0</v>
          </cell>
          <cell r="U1366">
            <v>23.8</v>
          </cell>
        </row>
        <row r="1367">
          <cell r="B1367" t="str">
            <v>Itamarandiba</v>
          </cell>
          <cell r="C1367" t="str">
            <v>-</v>
          </cell>
          <cell r="D1367" t="str">
            <v>-</v>
          </cell>
          <cell r="E1367" t="str">
            <v>-</v>
          </cell>
          <cell r="F1367" t="str">
            <v>-</v>
          </cell>
          <cell r="G1367" t="str">
            <v>-</v>
          </cell>
          <cell r="H1367" t="str">
            <v>-</v>
          </cell>
          <cell r="I1367" t="str">
            <v>-</v>
          </cell>
          <cell r="J1367" t="str">
            <v>-</v>
          </cell>
          <cell r="K1367" t="str">
            <v>-</v>
          </cell>
          <cell r="L1367" t="str">
            <v>-</v>
          </cell>
          <cell r="M1367" t="str">
            <v/>
          </cell>
          <cell r="N1367" t="str">
            <v/>
          </cell>
          <cell r="O1367" t="str">
            <v/>
          </cell>
          <cell r="P1367">
            <v>0</v>
          </cell>
          <cell r="Q1367">
            <v>0</v>
          </cell>
          <cell r="R1367" t="str">
            <v/>
          </cell>
          <cell r="S1367" t="str">
            <v/>
          </cell>
          <cell r="T1367">
            <v>0</v>
          </cell>
          <cell r="U1367">
            <v>23.8</v>
          </cell>
        </row>
        <row r="1368">
          <cell r="B1368" t="str">
            <v>Itamarati de Minas</v>
          </cell>
          <cell r="C1368" t="str">
            <v>-</v>
          </cell>
          <cell r="D1368" t="str">
            <v>-</v>
          </cell>
          <cell r="E1368" t="str">
            <v>-</v>
          </cell>
          <cell r="F1368" t="str">
            <v>-</v>
          </cell>
          <cell r="G1368" t="str">
            <v>-</v>
          </cell>
          <cell r="H1368" t="str">
            <v>-</v>
          </cell>
          <cell r="I1368" t="str">
            <v>-</v>
          </cell>
          <cell r="J1368" t="str">
            <v>-</v>
          </cell>
          <cell r="K1368" t="str">
            <v>-</v>
          </cell>
          <cell r="L1368" t="str">
            <v>-</v>
          </cell>
          <cell r="M1368" t="str">
            <v/>
          </cell>
          <cell r="N1368" t="str">
            <v/>
          </cell>
          <cell r="O1368" t="str">
            <v/>
          </cell>
          <cell r="P1368">
            <v>0</v>
          </cell>
          <cell r="Q1368">
            <v>0</v>
          </cell>
          <cell r="R1368" t="str">
            <v/>
          </cell>
          <cell r="S1368" t="str">
            <v/>
          </cell>
          <cell r="T1368">
            <v>0</v>
          </cell>
          <cell r="U1368">
            <v>23.8</v>
          </cell>
        </row>
        <row r="1369">
          <cell r="B1369" t="str">
            <v>Itambacuri</v>
          </cell>
          <cell r="C1369" t="str">
            <v>-</v>
          </cell>
          <cell r="D1369" t="str">
            <v>-</v>
          </cell>
          <cell r="E1369" t="str">
            <v>-</v>
          </cell>
          <cell r="F1369" t="str">
            <v>-</v>
          </cell>
          <cell r="G1369" t="str">
            <v>-</v>
          </cell>
          <cell r="H1369" t="str">
            <v>-</v>
          </cell>
          <cell r="I1369" t="str">
            <v>-</v>
          </cell>
          <cell r="J1369" t="str">
            <v>-</v>
          </cell>
          <cell r="K1369" t="str">
            <v>-</v>
          </cell>
          <cell r="L1369" t="str">
            <v>-</v>
          </cell>
          <cell r="M1369" t="str">
            <v/>
          </cell>
          <cell r="N1369" t="str">
            <v/>
          </cell>
          <cell r="O1369" t="str">
            <v/>
          </cell>
          <cell r="P1369">
            <v>0</v>
          </cell>
          <cell r="Q1369">
            <v>0</v>
          </cell>
          <cell r="R1369" t="str">
            <v/>
          </cell>
          <cell r="S1369" t="str">
            <v/>
          </cell>
          <cell r="T1369">
            <v>0</v>
          </cell>
          <cell r="U1369">
            <v>23.8</v>
          </cell>
        </row>
        <row r="1370">
          <cell r="B1370" t="str">
            <v>Itambé do Mato Dentro</v>
          </cell>
          <cell r="C1370" t="str">
            <v>-</v>
          </cell>
          <cell r="D1370" t="str">
            <v>-</v>
          </cell>
          <cell r="E1370" t="str">
            <v>-</v>
          </cell>
          <cell r="F1370" t="str">
            <v>-</v>
          </cell>
          <cell r="G1370" t="str">
            <v>-</v>
          </cell>
          <cell r="H1370" t="str">
            <v>-</v>
          </cell>
          <cell r="I1370" t="str">
            <v>-</v>
          </cell>
          <cell r="J1370" t="str">
            <v>-</v>
          </cell>
          <cell r="K1370" t="str">
            <v>-</v>
          </cell>
          <cell r="L1370" t="str">
            <v>-</v>
          </cell>
          <cell r="M1370" t="str">
            <v/>
          </cell>
          <cell r="N1370" t="str">
            <v/>
          </cell>
          <cell r="O1370" t="str">
            <v/>
          </cell>
          <cell r="P1370">
            <v>0</v>
          </cell>
          <cell r="Q1370">
            <v>0</v>
          </cell>
          <cell r="R1370" t="str">
            <v/>
          </cell>
          <cell r="S1370" t="str">
            <v/>
          </cell>
          <cell r="T1370">
            <v>0</v>
          </cell>
          <cell r="U1370">
            <v>23.8</v>
          </cell>
        </row>
        <row r="1371">
          <cell r="B1371" t="str">
            <v>Itamogi</v>
          </cell>
          <cell r="C1371">
            <v>3000</v>
          </cell>
          <cell r="D1371">
            <v>3000</v>
          </cell>
          <cell r="E1371" t="str">
            <v>-</v>
          </cell>
          <cell r="F1371" t="str">
            <v>-</v>
          </cell>
          <cell r="G1371">
            <v>3000</v>
          </cell>
          <cell r="H1371">
            <v>3000</v>
          </cell>
          <cell r="I1371" t="str">
            <v>-</v>
          </cell>
          <cell r="J1371" t="str">
            <v>-</v>
          </cell>
          <cell r="K1371">
            <v>3000</v>
          </cell>
          <cell r="L1371" t="str">
            <v>-</v>
          </cell>
          <cell r="M1371">
            <v>3000</v>
          </cell>
          <cell r="N1371">
            <v>3000</v>
          </cell>
          <cell r="O1371">
            <v>0</v>
          </cell>
          <cell r="P1371">
            <v>0</v>
          </cell>
          <cell r="Q1371">
            <v>0</v>
          </cell>
          <cell r="R1371">
            <v>50</v>
          </cell>
          <cell r="S1371">
            <v>50</v>
          </cell>
          <cell r="T1371">
            <v>50</v>
          </cell>
          <cell r="U1371">
            <v>50</v>
          </cell>
        </row>
        <row r="1372">
          <cell r="B1372" t="str">
            <v>Itamonte</v>
          </cell>
          <cell r="C1372" t="str">
            <v>-</v>
          </cell>
          <cell r="D1372" t="str">
            <v>-</v>
          </cell>
          <cell r="E1372" t="str">
            <v>-</v>
          </cell>
          <cell r="F1372" t="str">
            <v>-</v>
          </cell>
          <cell r="G1372" t="str">
            <v>-</v>
          </cell>
          <cell r="H1372" t="str">
            <v>-</v>
          </cell>
          <cell r="I1372" t="str">
            <v>-</v>
          </cell>
          <cell r="J1372" t="str">
            <v>-</v>
          </cell>
          <cell r="K1372" t="str">
            <v>-</v>
          </cell>
          <cell r="L1372" t="str">
            <v>-</v>
          </cell>
          <cell r="M1372" t="str">
            <v/>
          </cell>
          <cell r="N1372" t="str">
            <v/>
          </cell>
          <cell r="O1372" t="str">
            <v/>
          </cell>
          <cell r="P1372">
            <v>0</v>
          </cell>
          <cell r="Q1372">
            <v>0</v>
          </cell>
          <cell r="R1372" t="str">
            <v/>
          </cell>
          <cell r="S1372" t="str">
            <v/>
          </cell>
          <cell r="T1372">
            <v>0</v>
          </cell>
          <cell r="U1372">
            <v>23.8</v>
          </cell>
        </row>
        <row r="1373">
          <cell r="B1373" t="str">
            <v>Itanhandu</v>
          </cell>
          <cell r="C1373" t="str">
            <v>-</v>
          </cell>
          <cell r="D1373" t="str">
            <v>-</v>
          </cell>
          <cell r="E1373" t="str">
            <v>-</v>
          </cell>
          <cell r="F1373" t="str">
            <v>-</v>
          </cell>
          <cell r="G1373" t="str">
            <v>-</v>
          </cell>
          <cell r="H1373" t="str">
            <v>-</v>
          </cell>
          <cell r="I1373" t="str">
            <v>-</v>
          </cell>
          <cell r="J1373" t="str">
            <v>-</v>
          </cell>
          <cell r="K1373" t="str">
            <v>-</v>
          </cell>
          <cell r="L1373" t="str">
            <v>-</v>
          </cell>
          <cell r="M1373" t="str">
            <v/>
          </cell>
          <cell r="N1373" t="str">
            <v/>
          </cell>
          <cell r="O1373" t="str">
            <v/>
          </cell>
          <cell r="P1373">
            <v>0</v>
          </cell>
          <cell r="Q1373">
            <v>0</v>
          </cell>
          <cell r="R1373" t="str">
            <v/>
          </cell>
          <cell r="S1373" t="str">
            <v/>
          </cell>
          <cell r="T1373">
            <v>0</v>
          </cell>
          <cell r="U1373">
            <v>23.8</v>
          </cell>
        </row>
        <row r="1374">
          <cell r="B1374" t="str">
            <v>Itanhomi</v>
          </cell>
          <cell r="C1374" t="str">
            <v>-</v>
          </cell>
          <cell r="D1374" t="str">
            <v>-</v>
          </cell>
          <cell r="E1374" t="str">
            <v>-</v>
          </cell>
          <cell r="F1374" t="str">
            <v>-</v>
          </cell>
          <cell r="G1374" t="str">
            <v>-</v>
          </cell>
          <cell r="H1374">
            <v>2333</v>
          </cell>
          <cell r="I1374" t="str">
            <v>-</v>
          </cell>
          <cell r="J1374" t="str">
            <v>-</v>
          </cell>
          <cell r="K1374" t="str">
            <v>-</v>
          </cell>
          <cell r="L1374" t="str">
            <v>-</v>
          </cell>
          <cell r="M1374">
            <v>2333</v>
          </cell>
          <cell r="N1374">
            <v>2333</v>
          </cell>
          <cell r="O1374" t="str">
            <v/>
          </cell>
          <cell r="P1374">
            <v>0</v>
          </cell>
          <cell r="Q1374">
            <v>0</v>
          </cell>
          <cell r="R1374">
            <v>38.883333333333333</v>
          </cell>
          <cell r="S1374">
            <v>38.883333333333333</v>
          </cell>
          <cell r="T1374">
            <v>38.883333333333333</v>
          </cell>
          <cell r="U1374">
            <v>38.9</v>
          </cell>
        </row>
        <row r="1375">
          <cell r="B1375" t="str">
            <v>Itaobim</v>
          </cell>
          <cell r="C1375" t="str">
            <v>-</v>
          </cell>
          <cell r="D1375" t="str">
            <v>-</v>
          </cell>
          <cell r="E1375" t="str">
            <v>-</v>
          </cell>
          <cell r="F1375" t="str">
            <v>-</v>
          </cell>
          <cell r="G1375" t="str">
            <v>-</v>
          </cell>
          <cell r="H1375" t="str">
            <v>-</v>
          </cell>
          <cell r="I1375" t="str">
            <v>-</v>
          </cell>
          <cell r="J1375" t="str">
            <v>-</v>
          </cell>
          <cell r="K1375" t="str">
            <v>-</v>
          </cell>
          <cell r="L1375" t="str">
            <v>-</v>
          </cell>
          <cell r="M1375" t="str">
            <v/>
          </cell>
          <cell r="N1375" t="str">
            <v/>
          </cell>
          <cell r="O1375" t="str">
            <v/>
          </cell>
          <cell r="P1375">
            <v>0</v>
          </cell>
          <cell r="Q1375">
            <v>0</v>
          </cell>
          <cell r="R1375" t="str">
            <v/>
          </cell>
          <cell r="S1375" t="str">
            <v/>
          </cell>
          <cell r="T1375">
            <v>0</v>
          </cell>
          <cell r="U1375">
            <v>23.8</v>
          </cell>
        </row>
        <row r="1376">
          <cell r="B1376" t="str">
            <v>Itapagipe</v>
          </cell>
          <cell r="C1376">
            <v>2700</v>
          </cell>
          <cell r="D1376">
            <v>2400</v>
          </cell>
          <cell r="E1376">
            <v>2700</v>
          </cell>
          <cell r="F1376">
            <v>2400</v>
          </cell>
          <cell r="G1376">
            <v>2700</v>
          </cell>
          <cell r="H1376">
            <v>2400</v>
          </cell>
          <cell r="I1376">
            <v>3100</v>
          </cell>
          <cell r="J1376">
            <v>3900</v>
          </cell>
          <cell r="K1376">
            <v>4100</v>
          </cell>
          <cell r="L1376">
            <v>2967</v>
          </cell>
          <cell r="M1376">
            <v>2936.7</v>
          </cell>
          <cell r="N1376">
            <v>3293.4</v>
          </cell>
          <cell r="O1376">
            <v>609.28191796208341</v>
          </cell>
          <cell r="P1376">
            <v>0.20747162391871266</v>
          </cell>
          <cell r="Q1376">
            <v>0.15</v>
          </cell>
          <cell r="R1376">
            <v>48.945</v>
          </cell>
          <cell r="S1376">
            <v>54.89</v>
          </cell>
          <cell r="T1376">
            <v>68.333333333333329</v>
          </cell>
          <cell r="U1376">
            <v>57.6</v>
          </cell>
        </row>
        <row r="1377">
          <cell r="B1377" t="str">
            <v>Itapecerica</v>
          </cell>
          <cell r="C1377" t="str">
            <v>-</v>
          </cell>
          <cell r="D1377" t="str">
            <v>-</v>
          </cell>
          <cell r="E1377" t="str">
            <v>-</v>
          </cell>
          <cell r="F1377" t="str">
            <v>-</v>
          </cell>
          <cell r="G1377" t="str">
            <v>-</v>
          </cell>
          <cell r="H1377" t="str">
            <v>-</v>
          </cell>
          <cell r="I1377" t="str">
            <v>-</v>
          </cell>
          <cell r="J1377" t="str">
            <v>-</v>
          </cell>
          <cell r="K1377" t="str">
            <v>-</v>
          </cell>
          <cell r="L1377" t="str">
            <v>-</v>
          </cell>
          <cell r="M1377" t="str">
            <v/>
          </cell>
          <cell r="N1377" t="str">
            <v/>
          </cell>
          <cell r="O1377" t="str">
            <v/>
          </cell>
          <cell r="P1377">
            <v>0</v>
          </cell>
          <cell r="Q1377">
            <v>0</v>
          </cell>
          <cell r="R1377" t="str">
            <v/>
          </cell>
          <cell r="S1377" t="str">
            <v/>
          </cell>
          <cell r="T1377">
            <v>0</v>
          </cell>
          <cell r="U1377">
            <v>23.8</v>
          </cell>
        </row>
        <row r="1378">
          <cell r="B1378" t="str">
            <v>Itapeva</v>
          </cell>
          <cell r="C1378" t="str">
            <v>-</v>
          </cell>
          <cell r="D1378" t="str">
            <v>-</v>
          </cell>
          <cell r="E1378" t="str">
            <v>-</v>
          </cell>
          <cell r="F1378" t="str">
            <v>-</v>
          </cell>
          <cell r="G1378" t="str">
            <v>-</v>
          </cell>
          <cell r="H1378" t="str">
            <v>-</v>
          </cell>
          <cell r="I1378" t="str">
            <v>-</v>
          </cell>
          <cell r="J1378" t="str">
            <v>-</v>
          </cell>
          <cell r="K1378" t="str">
            <v>-</v>
          </cell>
          <cell r="L1378" t="str">
            <v>-</v>
          </cell>
          <cell r="M1378" t="str">
            <v/>
          </cell>
          <cell r="N1378" t="str">
            <v/>
          </cell>
          <cell r="O1378" t="str">
            <v/>
          </cell>
          <cell r="P1378">
            <v>0</v>
          </cell>
          <cell r="Q1378">
            <v>0</v>
          </cell>
          <cell r="R1378" t="str">
            <v/>
          </cell>
          <cell r="S1378" t="str">
            <v/>
          </cell>
          <cell r="T1378">
            <v>0</v>
          </cell>
          <cell r="U1378">
            <v>23.8</v>
          </cell>
        </row>
        <row r="1379">
          <cell r="B1379" t="str">
            <v>Itatiaiuçu</v>
          </cell>
          <cell r="C1379" t="str">
            <v>-</v>
          </cell>
          <cell r="D1379" t="str">
            <v>-</v>
          </cell>
          <cell r="E1379" t="str">
            <v>-</v>
          </cell>
          <cell r="F1379" t="str">
            <v>-</v>
          </cell>
          <cell r="G1379" t="str">
            <v>-</v>
          </cell>
          <cell r="H1379" t="str">
            <v>-</v>
          </cell>
          <cell r="I1379" t="str">
            <v>-</v>
          </cell>
          <cell r="J1379" t="str">
            <v>-</v>
          </cell>
          <cell r="K1379" t="str">
            <v>-</v>
          </cell>
          <cell r="L1379" t="str">
            <v>-</v>
          </cell>
          <cell r="M1379" t="str">
            <v/>
          </cell>
          <cell r="N1379" t="str">
            <v/>
          </cell>
          <cell r="O1379" t="str">
            <v/>
          </cell>
          <cell r="P1379">
            <v>0</v>
          </cell>
          <cell r="Q1379">
            <v>0</v>
          </cell>
          <cell r="R1379" t="str">
            <v/>
          </cell>
          <cell r="S1379" t="str">
            <v/>
          </cell>
          <cell r="T1379">
            <v>0</v>
          </cell>
          <cell r="U1379">
            <v>23.8</v>
          </cell>
        </row>
        <row r="1380">
          <cell r="B1380" t="str">
            <v>Itaú de Minas</v>
          </cell>
          <cell r="C1380" t="str">
            <v>-</v>
          </cell>
          <cell r="D1380" t="str">
            <v>-</v>
          </cell>
          <cell r="E1380" t="str">
            <v>-</v>
          </cell>
          <cell r="F1380" t="str">
            <v>-</v>
          </cell>
          <cell r="G1380" t="str">
            <v>-</v>
          </cell>
          <cell r="H1380" t="str">
            <v>-</v>
          </cell>
          <cell r="I1380" t="str">
            <v>-</v>
          </cell>
          <cell r="J1380">
            <v>3900</v>
          </cell>
          <cell r="K1380">
            <v>3900</v>
          </cell>
          <cell r="L1380">
            <v>3600</v>
          </cell>
          <cell r="M1380">
            <v>3800</v>
          </cell>
          <cell r="N1380">
            <v>3800</v>
          </cell>
          <cell r="O1380">
            <v>173.20508075688772</v>
          </cell>
          <cell r="P1380">
            <v>4.5580284409707295E-2</v>
          </cell>
          <cell r="Q1380">
            <v>4.5580284409707295E-2</v>
          </cell>
          <cell r="R1380">
            <v>63.333333333333336</v>
          </cell>
          <cell r="S1380">
            <v>63.333333333333336</v>
          </cell>
          <cell r="T1380">
            <v>65</v>
          </cell>
          <cell r="U1380">
            <v>65</v>
          </cell>
        </row>
        <row r="1381">
          <cell r="B1381" t="str">
            <v>Itaúna</v>
          </cell>
          <cell r="C1381" t="str">
            <v>-</v>
          </cell>
          <cell r="D1381" t="str">
            <v>-</v>
          </cell>
          <cell r="E1381" t="str">
            <v>-</v>
          </cell>
          <cell r="F1381" t="str">
            <v>-</v>
          </cell>
          <cell r="G1381" t="str">
            <v>-</v>
          </cell>
          <cell r="H1381" t="str">
            <v>-</v>
          </cell>
          <cell r="I1381" t="str">
            <v>-</v>
          </cell>
          <cell r="J1381" t="str">
            <v>-</v>
          </cell>
          <cell r="K1381" t="str">
            <v>-</v>
          </cell>
          <cell r="L1381" t="str">
            <v>-</v>
          </cell>
          <cell r="M1381" t="str">
            <v/>
          </cell>
          <cell r="N1381" t="str">
            <v/>
          </cell>
          <cell r="O1381" t="str">
            <v/>
          </cell>
          <cell r="P1381">
            <v>0</v>
          </cell>
          <cell r="Q1381">
            <v>0</v>
          </cell>
          <cell r="R1381" t="str">
            <v/>
          </cell>
          <cell r="S1381" t="str">
            <v/>
          </cell>
          <cell r="T1381">
            <v>0</v>
          </cell>
          <cell r="U1381">
            <v>23.8</v>
          </cell>
        </row>
        <row r="1382">
          <cell r="B1382" t="str">
            <v>Itaverava</v>
          </cell>
          <cell r="C1382" t="str">
            <v>-</v>
          </cell>
          <cell r="D1382" t="str">
            <v>-</v>
          </cell>
          <cell r="E1382" t="str">
            <v>-</v>
          </cell>
          <cell r="F1382" t="str">
            <v>-</v>
          </cell>
          <cell r="G1382" t="str">
            <v>-</v>
          </cell>
          <cell r="H1382" t="str">
            <v>-</v>
          </cell>
          <cell r="I1382" t="str">
            <v>-</v>
          </cell>
          <cell r="J1382" t="str">
            <v>-</v>
          </cell>
          <cell r="K1382" t="str">
            <v>-</v>
          </cell>
          <cell r="L1382" t="str">
            <v>-</v>
          </cell>
          <cell r="M1382" t="str">
            <v/>
          </cell>
          <cell r="N1382" t="str">
            <v/>
          </cell>
          <cell r="O1382" t="str">
            <v/>
          </cell>
          <cell r="P1382">
            <v>0</v>
          </cell>
          <cell r="Q1382">
            <v>0</v>
          </cell>
          <cell r="R1382" t="str">
            <v/>
          </cell>
          <cell r="S1382" t="str">
            <v/>
          </cell>
          <cell r="T1382">
            <v>0</v>
          </cell>
          <cell r="U1382">
            <v>23.8</v>
          </cell>
        </row>
        <row r="1383">
          <cell r="B1383" t="str">
            <v>Itinga</v>
          </cell>
          <cell r="C1383" t="str">
            <v>-</v>
          </cell>
          <cell r="D1383" t="str">
            <v>-</v>
          </cell>
          <cell r="E1383" t="str">
            <v>-</v>
          </cell>
          <cell r="F1383" t="str">
            <v>-</v>
          </cell>
          <cell r="G1383" t="str">
            <v>-</v>
          </cell>
          <cell r="H1383" t="str">
            <v>-</v>
          </cell>
          <cell r="I1383" t="str">
            <v>-</v>
          </cell>
          <cell r="J1383" t="str">
            <v>-</v>
          </cell>
          <cell r="K1383" t="str">
            <v>-</v>
          </cell>
          <cell r="L1383" t="str">
            <v>-</v>
          </cell>
          <cell r="M1383" t="str">
            <v/>
          </cell>
          <cell r="N1383" t="str">
            <v/>
          </cell>
          <cell r="O1383" t="str">
            <v/>
          </cell>
          <cell r="P1383">
            <v>0</v>
          </cell>
          <cell r="Q1383">
            <v>0</v>
          </cell>
          <cell r="R1383" t="str">
            <v/>
          </cell>
          <cell r="S1383" t="str">
            <v/>
          </cell>
          <cell r="T1383">
            <v>0</v>
          </cell>
          <cell r="U1383">
            <v>23.8</v>
          </cell>
        </row>
        <row r="1384">
          <cell r="B1384" t="str">
            <v>Itueta</v>
          </cell>
          <cell r="C1384" t="str">
            <v>-</v>
          </cell>
          <cell r="D1384" t="str">
            <v>-</v>
          </cell>
          <cell r="E1384" t="str">
            <v>-</v>
          </cell>
          <cell r="F1384" t="str">
            <v>-</v>
          </cell>
          <cell r="G1384" t="str">
            <v>-</v>
          </cell>
          <cell r="H1384" t="str">
            <v>-</v>
          </cell>
          <cell r="I1384" t="str">
            <v>-</v>
          </cell>
          <cell r="J1384" t="str">
            <v>-</v>
          </cell>
          <cell r="K1384" t="str">
            <v>-</v>
          </cell>
          <cell r="L1384" t="str">
            <v>-</v>
          </cell>
          <cell r="M1384" t="str">
            <v/>
          </cell>
          <cell r="N1384" t="str">
            <v/>
          </cell>
          <cell r="O1384" t="str">
            <v/>
          </cell>
          <cell r="P1384">
            <v>0</v>
          </cell>
          <cell r="Q1384">
            <v>0</v>
          </cell>
          <cell r="R1384" t="str">
            <v/>
          </cell>
          <cell r="S1384" t="str">
            <v/>
          </cell>
          <cell r="T1384">
            <v>0</v>
          </cell>
          <cell r="U1384">
            <v>23.8</v>
          </cell>
        </row>
        <row r="1385">
          <cell r="B1385" t="str">
            <v>Ituiutaba</v>
          </cell>
          <cell r="C1385">
            <v>2750</v>
          </cell>
          <cell r="D1385">
            <v>2400</v>
          </cell>
          <cell r="E1385">
            <v>3200</v>
          </cell>
          <cell r="F1385">
            <v>3000</v>
          </cell>
          <cell r="G1385">
            <v>2400</v>
          </cell>
          <cell r="H1385">
            <v>2800</v>
          </cell>
          <cell r="I1385">
            <v>3100</v>
          </cell>
          <cell r="J1385">
            <v>3600</v>
          </cell>
          <cell r="K1385">
            <v>3600</v>
          </cell>
          <cell r="L1385">
            <v>3000</v>
          </cell>
          <cell r="M1385">
            <v>2985</v>
          </cell>
          <cell r="N1385">
            <v>3220</v>
          </cell>
          <cell r="O1385">
            <v>420.35038294789791</v>
          </cell>
          <cell r="P1385">
            <v>0.14082089881001605</v>
          </cell>
          <cell r="Q1385">
            <v>0.14082089881001605</v>
          </cell>
          <cell r="R1385">
            <v>49.75</v>
          </cell>
          <cell r="S1385">
            <v>53.666666666666664</v>
          </cell>
          <cell r="T1385">
            <v>60</v>
          </cell>
          <cell r="U1385">
            <v>56.4</v>
          </cell>
        </row>
        <row r="1386">
          <cell r="B1386" t="str">
            <v>Itumirim</v>
          </cell>
          <cell r="C1386" t="str">
            <v>-</v>
          </cell>
          <cell r="D1386" t="str">
            <v>-</v>
          </cell>
          <cell r="E1386" t="str">
            <v>-</v>
          </cell>
          <cell r="F1386" t="str">
            <v>-</v>
          </cell>
          <cell r="G1386">
            <v>1500</v>
          </cell>
          <cell r="H1386" t="str">
            <v>-</v>
          </cell>
          <cell r="I1386">
            <v>2400</v>
          </cell>
          <cell r="J1386">
            <v>3840</v>
          </cell>
          <cell r="K1386">
            <v>4500</v>
          </cell>
          <cell r="L1386">
            <v>3600</v>
          </cell>
          <cell r="M1386">
            <v>3168</v>
          </cell>
          <cell r="N1386">
            <v>3585</v>
          </cell>
          <cell r="O1386">
            <v>1202.5472963671741</v>
          </cell>
          <cell r="P1386">
            <v>0.37959194961085041</v>
          </cell>
          <cell r="Q1386">
            <v>0.15</v>
          </cell>
          <cell r="R1386">
            <v>52.8</v>
          </cell>
          <cell r="S1386">
            <v>59.75</v>
          </cell>
          <cell r="T1386">
            <v>75</v>
          </cell>
          <cell r="U1386">
            <v>62.7</v>
          </cell>
        </row>
        <row r="1387">
          <cell r="B1387" t="str">
            <v>Iturama</v>
          </cell>
          <cell r="C1387">
            <v>3000</v>
          </cell>
          <cell r="D1387">
            <v>3000</v>
          </cell>
          <cell r="E1387">
            <v>3000</v>
          </cell>
          <cell r="F1387">
            <v>3000</v>
          </cell>
          <cell r="G1387">
            <v>3000</v>
          </cell>
          <cell r="H1387">
            <v>3000</v>
          </cell>
          <cell r="I1387">
            <v>3000</v>
          </cell>
          <cell r="J1387">
            <v>3120</v>
          </cell>
          <cell r="K1387">
            <v>3180</v>
          </cell>
          <cell r="L1387">
            <v>3040</v>
          </cell>
          <cell r="M1387">
            <v>3034</v>
          </cell>
          <cell r="N1387">
            <v>3068</v>
          </cell>
          <cell r="O1387">
            <v>63.979163274720413</v>
          </cell>
          <cell r="P1387">
            <v>2.1087397256005409E-2</v>
          </cell>
          <cell r="Q1387">
            <v>2.1087397256005409E-2</v>
          </cell>
          <cell r="R1387">
            <v>50.56666666666667</v>
          </cell>
          <cell r="S1387">
            <v>51.133333333333333</v>
          </cell>
          <cell r="T1387">
            <v>53</v>
          </cell>
          <cell r="U1387">
            <v>53</v>
          </cell>
        </row>
        <row r="1388">
          <cell r="B1388" t="str">
            <v>Itutinga</v>
          </cell>
          <cell r="C1388" t="str">
            <v>-</v>
          </cell>
          <cell r="D1388" t="str">
            <v>-</v>
          </cell>
          <cell r="E1388" t="str">
            <v>-</v>
          </cell>
          <cell r="F1388">
            <v>3120</v>
          </cell>
          <cell r="G1388">
            <v>3100</v>
          </cell>
          <cell r="H1388">
            <v>3000</v>
          </cell>
          <cell r="I1388">
            <v>3000</v>
          </cell>
          <cell r="J1388">
            <v>3900</v>
          </cell>
          <cell r="K1388">
            <v>3900</v>
          </cell>
          <cell r="L1388">
            <v>3900</v>
          </cell>
          <cell r="M1388">
            <v>3417.1428571428573</v>
          </cell>
          <cell r="N1388">
            <v>3540</v>
          </cell>
          <cell r="O1388">
            <v>453.93517472998474</v>
          </cell>
          <cell r="P1388">
            <v>0.13284056116680154</v>
          </cell>
          <cell r="Q1388">
            <v>0.13284056116680154</v>
          </cell>
          <cell r="R1388">
            <v>56.952380952380956</v>
          </cell>
          <cell r="S1388">
            <v>59</v>
          </cell>
          <cell r="T1388">
            <v>65</v>
          </cell>
          <cell r="U1388">
            <v>62</v>
          </cell>
        </row>
        <row r="1389">
          <cell r="B1389" t="str">
            <v>Jaboticatubas</v>
          </cell>
          <cell r="C1389" t="str">
            <v>-</v>
          </cell>
          <cell r="D1389" t="str">
            <v>-</v>
          </cell>
          <cell r="E1389" t="str">
            <v>-</v>
          </cell>
          <cell r="F1389" t="str">
            <v>-</v>
          </cell>
          <cell r="G1389" t="str">
            <v>-</v>
          </cell>
          <cell r="H1389" t="str">
            <v>-</v>
          </cell>
          <cell r="I1389" t="str">
            <v>-</v>
          </cell>
          <cell r="J1389" t="str">
            <v>-</v>
          </cell>
          <cell r="K1389" t="str">
            <v>-</v>
          </cell>
          <cell r="L1389" t="str">
            <v>-</v>
          </cell>
          <cell r="M1389" t="str">
            <v/>
          </cell>
          <cell r="N1389" t="str">
            <v/>
          </cell>
          <cell r="O1389" t="str">
            <v/>
          </cell>
          <cell r="P1389">
            <v>0</v>
          </cell>
          <cell r="Q1389">
            <v>0</v>
          </cell>
          <cell r="R1389" t="str">
            <v/>
          </cell>
          <cell r="S1389" t="str">
            <v/>
          </cell>
          <cell r="T1389">
            <v>0</v>
          </cell>
          <cell r="U1389">
            <v>23.8</v>
          </cell>
        </row>
        <row r="1390">
          <cell r="B1390" t="str">
            <v>Jacinto</v>
          </cell>
          <cell r="C1390" t="str">
            <v>-</v>
          </cell>
          <cell r="D1390" t="str">
            <v>-</v>
          </cell>
          <cell r="E1390" t="str">
            <v>-</v>
          </cell>
          <cell r="F1390" t="str">
            <v>-</v>
          </cell>
          <cell r="G1390" t="str">
            <v>-</v>
          </cell>
          <cell r="H1390" t="str">
            <v>-</v>
          </cell>
          <cell r="I1390" t="str">
            <v>-</v>
          </cell>
          <cell r="J1390" t="str">
            <v>-</v>
          </cell>
          <cell r="K1390" t="str">
            <v>-</v>
          </cell>
          <cell r="L1390" t="str">
            <v>-</v>
          </cell>
          <cell r="M1390" t="str">
            <v/>
          </cell>
          <cell r="N1390" t="str">
            <v/>
          </cell>
          <cell r="O1390" t="str">
            <v/>
          </cell>
          <cell r="P1390">
            <v>0</v>
          </cell>
          <cell r="Q1390">
            <v>0</v>
          </cell>
          <cell r="R1390" t="str">
            <v/>
          </cell>
          <cell r="S1390" t="str">
            <v/>
          </cell>
          <cell r="T1390">
            <v>0</v>
          </cell>
          <cell r="U1390">
            <v>23.8</v>
          </cell>
        </row>
        <row r="1391">
          <cell r="B1391" t="str">
            <v>Jacuí</v>
          </cell>
          <cell r="C1391">
            <v>2000</v>
          </cell>
          <cell r="D1391">
            <v>2000</v>
          </cell>
          <cell r="E1391" t="str">
            <v>-</v>
          </cell>
          <cell r="F1391" t="str">
            <v>-</v>
          </cell>
          <cell r="G1391">
            <v>2222</v>
          </cell>
          <cell r="H1391">
            <v>2700</v>
          </cell>
          <cell r="I1391">
            <v>2700</v>
          </cell>
          <cell r="J1391">
            <v>3909</v>
          </cell>
          <cell r="K1391">
            <v>3900</v>
          </cell>
          <cell r="L1391">
            <v>3629</v>
          </cell>
          <cell r="M1391">
            <v>2882.5</v>
          </cell>
          <cell r="N1391">
            <v>3367.6</v>
          </cell>
          <cell r="O1391">
            <v>819.99616723842939</v>
          </cell>
          <cell r="P1391">
            <v>0.28447395220760779</v>
          </cell>
          <cell r="Q1391">
            <v>0.15</v>
          </cell>
          <cell r="R1391">
            <v>48.041666666666664</v>
          </cell>
          <cell r="S1391">
            <v>56.126666666666665</v>
          </cell>
          <cell r="T1391">
            <v>65.150000000000006</v>
          </cell>
          <cell r="U1391">
            <v>58.9</v>
          </cell>
        </row>
        <row r="1392">
          <cell r="B1392" t="str">
            <v>Jacutinga</v>
          </cell>
          <cell r="C1392" t="str">
            <v>-</v>
          </cell>
          <cell r="D1392" t="str">
            <v>-</v>
          </cell>
          <cell r="E1392" t="str">
            <v>-</v>
          </cell>
          <cell r="F1392" t="str">
            <v>-</v>
          </cell>
          <cell r="G1392" t="str">
            <v>-</v>
          </cell>
          <cell r="H1392" t="str">
            <v>-</v>
          </cell>
          <cell r="I1392" t="str">
            <v>-</v>
          </cell>
          <cell r="J1392" t="str">
            <v>-</v>
          </cell>
          <cell r="K1392" t="str">
            <v>-</v>
          </cell>
          <cell r="L1392" t="str">
            <v>-</v>
          </cell>
          <cell r="M1392" t="str">
            <v/>
          </cell>
          <cell r="N1392" t="str">
            <v/>
          </cell>
          <cell r="O1392" t="str">
            <v/>
          </cell>
          <cell r="P1392">
            <v>0</v>
          </cell>
          <cell r="Q1392">
            <v>0</v>
          </cell>
          <cell r="R1392" t="str">
            <v/>
          </cell>
          <cell r="S1392" t="str">
            <v/>
          </cell>
          <cell r="T1392">
            <v>0</v>
          </cell>
          <cell r="U1392">
            <v>23.8</v>
          </cell>
        </row>
        <row r="1393">
          <cell r="B1393" t="str">
            <v>Jaguaraçu</v>
          </cell>
          <cell r="C1393" t="str">
            <v>-</v>
          </cell>
          <cell r="D1393" t="str">
            <v>-</v>
          </cell>
          <cell r="E1393" t="str">
            <v>-</v>
          </cell>
          <cell r="F1393" t="str">
            <v>-</v>
          </cell>
          <cell r="G1393" t="str">
            <v>-</v>
          </cell>
          <cell r="H1393" t="str">
            <v>-</v>
          </cell>
          <cell r="I1393" t="str">
            <v>-</v>
          </cell>
          <cell r="J1393" t="str">
            <v>-</v>
          </cell>
          <cell r="K1393" t="str">
            <v>-</v>
          </cell>
          <cell r="L1393" t="str">
            <v>-</v>
          </cell>
          <cell r="M1393" t="str">
            <v/>
          </cell>
          <cell r="N1393" t="str">
            <v/>
          </cell>
          <cell r="O1393" t="str">
            <v/>
          </cell>
          <cell r="P1393">
            <v>0</v>
          </cell>
          <cell r="Q1393">
            <v>0</v>
          </cell>
          <cell r="R1393" t="str">
            <v/>
          </cell>
          <cell r="S1393" t="str">
            <v/>
          </cell>
          <cell r="T1393">
            <v>0</v>
          </cell>
          <cell r="U1393">
            <v>23.8</v>
          </cell>
        </row>
        <row r="1394">
          <cell r="B1394" t="str">
            <v>Jaíba</v>
          </cell>
          <cell r="C1394" t="str">
            <v>-</v>
          </cell>
          <cell r="D1394" t="str">
            <v>-</v>
          </cell>
          <cell r="E1394" t="str">
            <v>-</v>
          </cell>
          <cell r="F1394" t="str">
            <v>-</v>
          </cell>
          <cell r="G1394" t="str">
            <v>-</v>
          </cell>
          <cell r="H1394" t="str">
            <v>-</v>
          </cell>
          <cell r="I1394" t="str">
            <v>-</v>
          </cell>
          <cell r="J1394">
            <v>3333</v>
          </cell>
          <cell r="K1394">
            <v>3600</v>
          </cell>
          <cell r="L1394" t="str">
            <v>-</v>
          </cell>
          <cell r="M1394">
            <v>3466.5</v>
          </cell>
          <cell r="N1394">
            <v>3466.5</v>
          </cell>
          <cell r="O1394">
            <v>188.79751057680818</v>
          </cell>
          <cell r="P1394">
            <v>5.4463438793252036E-2</v>
          </cell>
          <cell r="Q1394">
            <v>5.4463438793252036E-2</v>
          </cell>
          <cell r="R1394">
            <v>57.774999999999999</v>
          </cell>
          <cell r="S1394">
            <v>57.774999999999999</v>
          </cell>
          <cell r="T1394">
            <v>60</v>
          </cell>
          <cell r="U1394">
            <v>60</v>
          </cell>
        </row>
        <row r="1395">
          <cell r="B1395" t="str">
            <v>Jampruca</v>
          </cell>
          <cell r="C1395" t="str">
            <v>-</v>
          </cell>
          <cell r="D1395" t="str">
            <v>-</v>
          </cell>
          <cell r="E1395" t="str">
            <v>-</v>
          </cell>
          <cell r="F1395" t="str">
            <v>-</v>
          </cell>
          <cell r="G1395" t="str">
            <v>-</v>
          </cell>
          <cell r="H1395" t="str">
            <v>-</v>
          </cell>
          <cell r="I1395" t="str">
            <v>-</v>
          </cell>
          <cell r="J1395" t="str">
            <v>-</v>
          </cell>
          <cell r="K1395" t="str">
            <v>-</v>
          </cell>
          <cell r="L1395" t="str">
            <v>-</v>
          </cell>
          <cell r="M1395" t="str">
            <v/>
          </cell>
          <cell r="N1395" t="str">
            <v/>
          </cell>
          <cell r="O1395" t="str">
            <v/>
          </cell>
          <cell r="P1395">
            <v>0</v>
          </cell>
          <cell r="Q1395">
            <v>0</v>
          </cell>
          <cell r="R1395" t="str">
            <v/>
          </cell>
          <cell r="S1395" t="str">
            <v/>
          </cell>
          <cell r="T1395">
            <v>0</v>
          </cell>
          <cell r="U1395">
            <v>23.8</v>
          </cell>
        </row>
        <row r="1396">
          <cell r="B1396" t="str">
            <v>Janaúba</v>
          </cell>
          <cell r="C1396" t="str">
            <v>-</v>
          </cell>
          <cell r="D1396" t="str">
            <v>-</v>
          </cell>
          <cell r="E1396" t="str">
            <v>-</v>
          </cell>
          <cell r="F1396" t="str">
            <v>-</v>
          </cell>
          <cell r="G1396" t="str">
            <v>-</v>
          </cell>
          <cell r="H1396" t="str">
            <v>-</v>
          </cell>
          <cell r="I1396" t="str">
            <v>-</v>
          </cell>
          <cell r="J1396" t="str">
            <v>-</v>
          </cell>
          <cell r="K1396" t="str">
            <v>-</v>
          </cell>
          <cell r="L1396" t="str">
            <v>-</v>
          </cell>
          <cell r="M1396" t="str">
            <v/>
          </cell>
          <cell r="N1396" t="str">
            <v/>
          </cell>
          <cell r="O1396" t="str">
            <v/>
          </cell>
          <cell r="P1396">
            <v>0</v>
          </cell>
          <cell r="Q1396">
            <v>0</v>
          </cell>
          <cell r="R1396" t="str">
            <v/>
          </cell>
          <cell r="S1396" t="str">
            <v/>
          </cell>
          <cell r="T1396">
            <v>0</v>
          </cell>
          <cell r="U1396">
            <v>23.8</v>
          </cell>
        </row>
        <row r="1397">
          <cell r="B1397" t="str">
            <v>Januária</v>
          </cell>
          <cell r="C1397" t="str">
            <v>-</v>
          </cell>
          <cell r="D1397" t="str">
            <v>-</v>
          </cell>
          <cell r="E1397" t="str">
            <v>-</v>
          </cell>
          <cell r="F1397" t="str">
            <v>-</v>
          </cell>
          <cell r="G1397" t="str">
            <v>-</v>
          </cell>
          <cell r="H1397" t="str">
            <v>-</v>
          </cell>
          <cell r="I1397" t="str">
            <v>-</v>
          </cell>
          <cell r="J1397">
            <v>1090</v>
          </cell>
          <cell r="K1397">
            <v>2000</v>
          </cell>
          <cell r="L1397">
            <v>1200</v>
          </cell>
          <cell r="M1397">
            <v>1430</v>
          </cell>
          <cell r="N1397">
            <v>1430</v>
          </cell>
          <cell r="O1397">
            <v>496.68903752750572</v>
          </cell>
          <cell r="P1397">
            <v>0.34733499127797601</v>
          </cell>
          <cell r="Q1397">
            <v>0.15</v>
          </cell>
          <cell r="R1397">
            <v>23.833333333333332</v>
          </cell>
          <cell r="S1397">
            <v>23.833333333333332</v>
          </cell>
          <cell r="T1397">
            <v>33.333333333333336</v>
          </cell>
          <cell r="U1397">
            <v>25</v>
          </cell>
        </row>
        <row r="1398">
          <cell r="B1398" t="str">
            <v>Japaraíba</v>
          </cell>
          <cell r="C1398" t="str">
            <v>-</v>
          </cell>
          <cell r="D1398" t="str">
            <v>-</v>
          </cell>
          <cell r="E1398" t="str">
            <v>-</v>
          </cell>
          <cell r="F1398" t="str">
            <v>-</v>
          </cell>
          <cell r="G1398" t="str">
            <v>-</v>
          </cell>
          <cell r="H1398" t="str">
            <v>-</v>
          </cell>
          <cell r="I1398" t="str">
            <v>-</v>
          </cell>
          <cell r="J1398">
            <v>2553</v>
          </cell>
          <cell r="K1398">
            <v>2700</v>
          </cell>
          <cell r="L1398">
            <v>3000</v>
          </cell>
          <cell r="M1398">
            <v>2751</v>
          </cell>
          <cell r="N1398">
            <v>2751</v>
          </cell>
          <cell r="O1398">
            <v>227.82229917196429</v>
          </cell>
          <cell r="P1398">
            <v>8.2814358114127337E-2</v>
          </cell>
          <cell r="Q1398">
            <v>8.2814358114127337E-2</v>
          </cell>
          <cell r="R1398">
            <v>45.85</v>
          </cell>
          <cell r="S1398">
            <v>45.85</v>
          </cell>
          <cell r="T1398">
            <v>50</v>
          </cell>
          <cell r="U1398">
            <v>48.1</v>
          </cell>
        </row>
        <row r="1399">
          <cell r="B1399" t="str">
            <v>Japonvar</v>
          </cell>
          <cell r="C1399" t="str">
            <v>-</v>
          </cell>
          <cell r="D1399" t="str">
            <v>-</v>
          </cell>
          <cell r="E1399" t="str">
            <v>-</v>
          </cell>
          <cell r="F1399" t="str">
            <v>-</v>
          </cell>
          <cell r="G1399" t="str">
            <v>-</v>
          </cell>
          <cell r="H1399" t="str">
            <v>-</v>
          </cell>
          <cell r="I1399" t="str">
            <v>-</v>
          </cell>
          <cell r="J1399" t="str">
            <v>-</v>
          </cell>
          <cell r="K1399" t="str">
            <v>-</v>
          </cell>
          <cell r="L1399" t="str">
            <v>-</v>
          </cell>
          <cell r="M1399" t="str">
            <v/>
          </cell>
          <cell r="N1399" t="str">
            <v/>
          </cell>
          <cell r="O1399" t="str">
            <v/>
          </cell>
          <cell r="P1399">
            <v>0</v>
          </cell>
          <cell r="Q1399">
            <v>0</v>
          </cell>
          <cell r="R1399" t="str">
            <v/>
          </cell>
          <cell r="S1399" t="str">
            <v/>
          </cell>
          <cell r="T1399">
            <v>0</v>
          </cell>
          <cell r="U1399">
            <v>23.8</v>
          </cell>
        </row>
        <row r="1400">
          <cell r="B1400" t="str">
            <v>Jeceaba</v>
          </cell>
          <cell r="C1400" t="str">
            <v>-</v>
          </cell>
          <cell r="D1400" t="str">
            <v>-</v>
          </cell>
          <cell r="E1400" t="str">
            <v>-</v>
          </cell>
          <cell r="F1400" t="str">
            <v>-</v>
          </cell>
          <cell r="G1400" t="str">
            <v>-</v>
          </cell>
          <cell r="H1400" t="str">
            <v>-</v>
          </cell>
          <cell r="I1400" t="str">
            <v>-</v>
          </cell>
          <cell r="J1400" t="str">
            <v>-</v>
          </cell>
          <cell r="K1400" t="str">
            <v>-</v>
          </cell>
          <cell r="L1400" t="str">
            <v>-</v>
          </cell>
          <cell r="M1400" t="str">
            <v/>
          </cell>
          <cell r="N1400" t="str">
            <v/>
          </cell>
          <cell r="O1400" t="str">
            <v/>
          </cell>
          <cell r="P1400">
            <v>0</v>
          </cell>
          <cell r="Q1400">
            <v>0</v>
          </cell>
          <cell r="R1400" t="str">
            <v/>
          </cell>
          <cell r="S1400" t="str">
            <v/>
          </cell>
          <cell r="T1400">
            <v>0</v>
          </cell>
          <cell r="U1400">
            <v>23.8</v>
          </cell>
        </row>
        <row r="1401">
          <cell r="B1401" t="str">
            <v>Jenipapo de Minas</v>
          </cell>
          <cell r="C1401" t="str">
            <v>-</v>
          </cell>
          <cell r="D1401" t="str">
            <v>-</v>
          </cell>
          <cell r="E1401" t="str">
            <v>-</v>
          </cell>
          <cell r="F1401" t="str">
            <v>-</v>
          </cell>
          <cell r="G1401" t="str">
            <v>-</v>
          </cell>
          <cell r="H1401" t="str">
            <v>-</v>
          </cell>
          <cell r="I1401" t="str">
            <v>-</v>
          </cell>
          <cell r="J1401" t="str">
            <v>-</v>
          </cell>
          <cell r="K1401" t="str">
            <v>-</v>
          </cell>
          <cell r="L1401" t="str">
            <v>-</v>
          </cell>
          <cell r="M1401" t="str">
            <v/>
          </cell>
          <cell r="N1401" t="str">
            <v/>
          </cell>
          <cell r="O1401" t="str">
            <v/>
          </cell>
          <cell r="P1401">
            <v>0</v>
          </cell>
          <cell r="Q1401">
            <v>0</v>
          </cell>
          <cell r="R1401" t="str">
            <v/>
          </cell>
          <cell r="S1401" t="str">
            <v/>
          </cell>
          <cell r="T1401">
            <v>0</v>
          </cell>
          <cell r="U1401">
            <v>23.8</v>
          </cell>
        </row>
        <row r="1402">
          <cell r="B1402" t="str">
            <v>Jequeri</v>
          </cell>
          <cell r="C1402" t="str">
            <v>-</v>
          </cell>
          <cell r="D1402" t="str">
            <v>-</v>
          </cell>
          <cell r="E1402" t="str">
            <v>-</v>
          </cell>
          <cell r="F1402" t="str">
            <v>-</v>
          </cell>
          <cell r="G1402" t="str">
            <v>-</v>
          </cell>
          <cell r="H1402" t="str">
            <v>-</v>
          </cell>
          <cell r="I1402" t="str">
            <v>-</v>
          </cell>
          <cell r="J1402" t="str">
            <v>-</v>
          </cell>
          <cell r="K1402" t="str">
            <v>-</v>
          </cell>
          <cell r="L1402" t="str">
            <v>-</v>
          </cell>
          <cell r="M1402" t="str">
            <v/>
          </cell>
          <cell r="N1402" t="str">
            <v/>
          </cell>
          <cell r="O1402" t="str">
            <v/>
          </cell>
          <cell r="P1402">
            <v>0</v>
          </cell>
          <cell r="Q1402">
            <v>0</v>
          </cell>
          <cell r="R1402" t="str">
            <v/>
          </cell>
          <cell r="S1402" t="str">
            <v/>
          </cell>
          <cell r="T1402">
            <v>0</v>
          </cell>
          <cell r="U1402">
            <v>23.8</v>
          </cell>
        </row>
        <row r="1403">
          <cell r="B1403" t="str">
            <v>Jequitaí</v>
          </cell>
          <cell r="C1403" t="str">
            <v>-</v>
          </cell>
          <cell r="D1403" t="str">
            <v>-</v>
          </cell>
          <cell r="E1403" t="str">
            <v>-</v>
          </cell>
          <cell r="F1403" t="str">
            <v>-</v>
          </cell>
          <cell r="G1403" t="str">
            <v>-</v>
          </cell>
          <cell r="H1403" t="str">
            <v>-</v>
          </cell>
          <cell r="I1403" t="str">
            <v>-</v>
          </cell>
          <cell r="J1403">
            <v>4250</v>
          </cell>
          <cell r="K1403">
            <v>4800</v>
          </cell>
          <cell r="L1403">
            <v>3900</v>
          </cell>
          <cell r="M1403">
            <v>4316.666666666667</v>
          </cell>
          <cell r="N1403">
            <v>4316.666666666667</v>
          </cell>
          <cell r="O1403">
            <v>453.6885862938733</v>
          </cell>
          <cell r="P1403">
            <v>0.10510160300244169</v>
          </cell>
          <cell r="Q1403">
            <v>0.10510160300244169</v>
          </cell>
          <cell r="R1403">
            <v>71.944444444444443</v>
          </cell>
          <cell r="S1403">
            <v>71.944444444444443</v>
          </cell>
          <cell r="T1403">
            <v>80</v>
          </cell>
          <cell r="U1403">
            <v>75.5</v>
          </cell>
        </row>
        <row r="1404">
          <cell r="B1404" t="str">
            <v>Jequitibá</v>
          </cell>
          <cell r="C1404" t="str">
            <v>-</v>
          </cell>
          <cell r="D1404" t="str">
            <v>-</v>
          </cell>
          <cell r="E1404" t="str">
            <v>-</v>
          </cell>
          <cell r="F1404" t="str">
            <v>-</v>
          </cell>
          <cell r="G1404" t="str">
            <v>-</v>
          </cell>
          <cell r="H1404" t="str">
            <v>-</v>
          </cell>
          <cell r="I1404" t="str">
            <v>-</v>
          </cell>
          <cell r="J1404" t="str">
            <v>-</v>
          </cell>
          <cell r="K1404" t="str">
            <v>-</v>
          </cell>
          <cell r="L1404" t="str">
            <v>-</v>
          </cell>
          <cell r="M1404" t="str">
            <v/>
          </cell>
          <cell r="N1404" t="str">
            <v/>
          </cell>
          <cell r="O1404" t="str">
            <v/>
          </cell>
          <cell r="P1404">
            <v>0</v>
          </cell>
          <cell r="Q1404">
            <v>0</v>
          </cell>
          <cell r="R1404" t="str">
            <v/>
          </cell>
          <cell r="S1404" t="str">
            <v/>
          </cell>
          <cell r="T1404">
            <v>0</v>
          </cell>
          <cell r="U1404">
            <v>23.8</v>
          </cell>
        </row>
        <row r="1405">
          <cell r="B1405" t="str">
            <v>Jequitinhonha</v>
          </cell>
          <cell r="C1405" t="str">
            <v>-</v>
          </cell>
          <cell r="D1405" t="str">
            <v>-</v>
          </cell>
          <cell r="E1405" t="str">
            <v>-</v>
          </cell>
          <cell r="F1405" t="str">
            <v>-</v>
          </cell>
          <cell r="G1405" t="str">
            <v>-</v>
          </cell>
          <cell r="H1405" t="str">
            <v>-</v>
          </cell>
          <cell r="I1405" t="str">
            <v>-</v>
          </cell>
          <cell r="J1405" t="str">
            <v>-</v>
          </cell>
          <cell r="K1405" t="str">
            <v>-</v>
          </cell>
          <cell r="L1405" t="str">
            <v>-</v>
          </cell>
          <cell r="M1405" t="str">
            <v/>
          </cell>
          <cell r="N1405" t="str">
            <v/>
          </cell>
          <cell r="O1405" t="str">
            <v/>
          </cell>
          <cell r="P1405">
            <v>0</v>
          </cell>
          <cell r="Q1405">
            <v>0</v>
          </cell>
          <cell r="R1405" t="str">
            <v/>
          </cell>
          <cell r="S1405" t="str">
            <v/>
          </cell>
          <cell r="T1405">
            <v>0</v>
          </cell>
          <cell r="U1405">
            <v>23.8</v>
          </cell>
        </row>
        <row r="1406">
          <cell r="B1406" t="str">
            <v>Jesuânia</v>
          </cell>
          <cell r="C1406" t="str">
            <v>-</v>
          </cell>
          <cell r="D1406" t="str">
            <v>-</v>
          </cell>
          <cell r="E1406" t="str">
            <v>-</v>
          </cell>
          <cell r="F1406" t="str">
            <v>-</v>
          </cell>
          <cell r="G1406" t="str">
            <v>-</v>
          </cell>
          <cell r="H1406" t="str">
            <v>-</v>
          </cell>
          <cell r="I1406" t="str">
            <v>-</v>
          </cell>
          <cell r="J1406">
            <v>3250</v>
          </cell>
          <cell r="K1406">
            <v>4800</v>
          </cell>
          <cell r="L1406" t="str">
            <v>-</v>
          </cell>
          <cell r="M1406">
            <v>4025</v>
          </cell>
          <cell r="N1406">
            <v>4025</v>
          </cell>
          <cell r="O1406">
            <v>1096.0155108391486</v>
          </cell>
          <cell r="P1406">
            <v>0.27230199027059593</v>
          </cell>
          <cell r="Q1406">
            <v>0.15</v>
          </cell>
          <cell r="R1406">
            <v>67.083333333333329</v>
          </cell>
          <cell r="S1406">
            <v>67.083333333333329</v>
          </cell>
          <cell r="T1406">
            <v>80</v>
          </cell>
          <cell r="U1406">
            <v>70.400000000000006</v>
          </cell>
        </row>
        <row r="1407">
          <cell r="B1407" t="str">
            <v>Joaíma</v>
          </cell>
          <cell r="C1407" t="str">
            <v>-</v>
          </cell>
          <cell r="D1407" t="str">
            <v>-</v>
          </cell>
          <cell r="E1407" t="str">
            <v>-</v>
          </cell>
          <cell r="F1407" t="str">
            <v>-</v>
          </cell>
          <cell r="G1407" t="str">
            <v>-</v>
          </cell>
          <cell r="H1407" t="str">
            <v>-</v>
          </cell>
          <cell r="I1407" t="str">
            <v>-</v>
          </cell>
          <cell r="J1407" t="str">
            <v>-</v>
          </cell>
          <cell r="K1407" t="str">
            <v>-</v>
          </cell>
          <cell r="L1407" t="str">
            <v>-</v>
          </cell>
          <cell r="M1407" t="str">
            <v/>
          </cell>
          <cell r="N1407" t="str">
            <v/>
          </cell>
          <cell r="O1407" t="str">
            <v/>
          </cell>
          <cell r="P1407">
            <v>0</v>
          </cell>
          <cell r="Q1407">
            <v>0</v>
          </cell>
          <cell r="R1407" t="str">
            <v/>
          </cell>
          <cell r="S1407" t="str">
            <v/>
          </cell>
          <cell r="T1407">
            <v>0</v>
          </cell>
          <cell r="U1407">
            <v>23.8</v>
          </cell>
        </row>
        <row r="1408">
          <cell r="B1408" t="str">
            <v>Joanésia</v>
          </cell>
          <cell r="C1408" t="str">
            <v>-</v>
          </cell>
          <cell r="D1408" t="str">
            <v>-</v>
          </cell>
          <cell r="E1408" t="str">
            <v>-</v>
          </cell>
          <cell r="F1408" t="str">
            <v>-</v>
          </cell>
          <cell r="G1408" t="str">
            <v>-</v>
          </cell>
          <cell r="H1408" t="str">
            <v>-</v>
          </cell>
          <cell r="I1408" t="str">
            <v>-</v>
          </cell>
          <cell r="J1408" t="str">
            <v>-</v>
          </cell>
          <cell r="K1408" t="str">
            <v>-</v>
          </cell>
          <cell r="L1408" t="str">
            <v>-</v>
          </cell>
          <cell r="M1408" t="str">
            <v/>
          </cell>
          <cell r="N1408" t="str">
            <v/>
          </cell>
          <cell r="O1408" t="str">
            <v/>
          </cell>
          <cell r="P1408">
            <v>0</v>
          </cell>
          <cell r="Q1408">
            <v>0</v>
          </cell>
          <cell r="R1408" t="str">
            <v/>
          </cell>
          <cell r="S1408" t="str">
            <v/>
          </cell>
          <cell r="T1408">
            <v>0</v>
          </cell>
          <cell r="U1408">
            <v>23.8</v>
          </cell>
        </row>
        <row r="1409">
          <cell r="B1409" t="str">
            <v>João Monlevade</v>
          </cell>
          <cell r="C1409" t="str">
            <v>-</v>
          </cell>
          <cell r="D1409" t="str">
            <v>-</v>
          </cell>
          <cell r="E1409" t="str">
            <v>-</v>
          </cell>
          <cell r="F1409" t="str">
            <v>-</v>
          </cell>
          <cell r="G1409" t="str">
            <v>-</v>
          </cell>
          <cell r="H1409" t="str">
            <v>-</v>
          </cell>
          <cell r="I1409" t="str">
            <v>-</v>
          </cell>
          <cell r="J1409" t="str">
            <v>-</v>
          </cell>
          <cell r="K1409" t="str">
            <v>-</v>
          </cell>
          <cell r="L1409" t="str">
            <v>-</v>
          </cell>
          <cell r="M1409" t="str">
            <v/>
          </cell>
          <cell r="N1409" t="str">
            <v/>
          </cell>
          <cell r="O1409" t="str">
            <v/>
          </cell>
          <cell r="P1409">
            <v>0</v>
          </cell>
          <cell r="Q1409">
            <v>0</v>
          </cell>
          <cell r="R1409" t="str">
            <v/>
          </cell>
          <cell r="S1409" t="str">
            <v/>
          </cell>
          <cell r="T1409">
            <v>0</v>
          </cell>
          <cell r="U1409">
            <v>23.8</v>
          </cell>
        </row>
        <row r="1410">
          <cell r="B1410" t="str">
            <v>João Pinheiro</v>
          </cell>
          <cell r="C1410">
            <v>2700</v>
          </cell>
          <cell r="D1410">
            <v>3000</v>
          </cell>
          <cell r="E1410">
            <v>3000</v>
          </cell>
          <cell r="F1410">
            <v>3000</v>
          </cell>
          <cell r="G1410">
            <v>2400</v>
          </cell>
          <cell r="H1410">
            <v>2400</v>
          </cell>
          <cell r="I1410">
            <v>2400</v>
          </cell>
          <cell r="J1410">
            <v>3460</v>
          </cell>
          <cell r="K1410">
            <v>3500</v>
          </cell>
          <cell r="L1410">
            <v>2700</v>
          </cell>
          <cell r="M1410">
            <v>2856</v>
          </cell>
          <cell r="N1410">
            <v>2892</v>
          </cell>
          <cell r="O1410">
            <v>410.18153162824001</v>
          </cell>
          <cell r="P1410">
            <v>0.14362098446366947</v>
          </cell>
          <cell r="Q1410">
            <v>0.14362098446366947</v>
          </cell>
          <cell r="R1410">
            <v>47.6</v>
          </cell>
          <cell r="S1410">
            <v>48.2</v>
          </cell>
          <cell r="T1410">
            <v>58.333333333333336</v>
          </cell>
          <cell r="U1410">
            <v>50.6</v>
          </cell>
        </row>
        <row r="1411">
          <cell r="B1411" t="str">
            <v>Joaquim Felício</v>
          </cell>
          <cell r="C1411" t="str">
            <v>-</v>
          </cell>
          <cell r="D1411" t="str">
            <v>-</v>
          </cell>
          <cell r="E1411" t="str">
            <v>-</v>
          </cell>
          <cell r="F1411" t="str">
            <v>-</v>
          </cell>
          <cell r="G1411" t="str">
            <v>-</v>
          </cell>
          <cell r="H1411" t="str">
            <v>-</v>
          </cell>
          <cell r="I1411" t="str">
            <v>-</v>
          </cell>
          <cell r="J1411" t="str">
            <v>-</v>
          </cell>
          <cell r="K1411" t="str">
            <v>-</v>
          </cell>
          <cell r="L1411" t="str">
            <v>-</v>
          </cell>
          <cell r="M1411" t="str">
            <v/>
          </cell>
          <cell r="N1411" t="str">
            <v/>
          </cell>
          <cell r="O1411" t="str">
            <v/>
          </cell>
          <cell r="P1411">
            <v>0</v>
          </cell>
          <cell r="Q1411">
            <v>0</v>
          </cell>
          <cell r="R1411" t="str">
            <v/>
          </cell>
          <cell r="S1411" t="str">
            <v/>
          </cell>
          <cell r="T1411">
            <v>0</v>
          </cell>
          <cell r="U1411">
            <v>23.8</v>
          </cell>
        </row>
        <row r="1412">
          <cell r="B1412" t="str">
            <v>Jordânia</v>
          </cell>
          <cell r="C1412" t="str">
            <v>-</v>
          </cell>
          <cell r="D1412" t="str">
            <v>-</v>
          </cell>
          <cell r="E1412" t="str">
            <v>-</v>
          </cell>
          <cell r="F1412" t="str">
            <v>-</v>
          </cell>
          <cell r="G1412" t="str">
            <v>-</v>
          </cell>
          <cell r="H1412" t="str">
            <v>-</v>
          </cell>
          <cell r="I1412" t="str">
            <v>-</v>
          </cell>
          <cell r="J1412" t="str">
            <v>-</v>
          </cell>
          <cell r="K1412" t="str">
            <v>-</v>
          </cell>
          <cell r="L1412" t="str">
            <v>-</v>
          </cell>
          <cell r="M1412" t="str">
            <v/>
          </cell>
          <cell r="N1412" t="str">
            <v/>
          </cell>
          <cell r="O1412" t="str">
            <v/>
          </cell>
          <cell r="P1412">
            <v>0</v>
          </cell>
          <cell r="Q1412">
            <v>0</v>
          </cell>
          <cell r="R1412" t="str">
            <v/>
          </cell>
          <cell r="S1412" t="str">
            <v/>
          </cell>
          <cell r="T1412">
            <v>0</v>
          </cell>
          <cell r="U1412">
            <v>23.8</v>
          </cell>
        </row>
        <row r="1413">
          <cell r="B1413" t="str">
            <v>José Gonçalves de Minas</v>
          </cell>
          <cell r="C1413" t="str">
            <v>-</v>
          </cell>
          <cell r="D1413" t="str">
            <v>-</v>
          </cell>
          <cell r="E1413" t="str">
            <v>-</v>
          </cell>
          <cell r="F1413" t="str">
            <v>-</v>
          </cell>
          <cell r="G1413" t="str">
            <v>-</v>
          </cell>
          <cell r="H1413" t="str">
            <v>-</v>
          </cell>
          <cell r="I1413" t="str">
            <v>-</v>
          </cell>
          <cell r="J1413" t="str">
            <v>-</v>
          </cell>
          <cell r="K1413" t="str">
            <v>-</v>
          </cell>
          <cell r="L1413" t="str">
            <v>-</v>
          </cell>
          <cell r="M1413" t="str">
            <v/>
          </cell>
          <cell r="N1413" t="str">
            <v/>
          </cell>
          <cell r="O1413" t="str">
            <v/>
          </cell>
          <cell r="P1413">
            <v>0</v>
          </cell>
          <cell r="Q1413">
            <v>0</v>
          </cell>
          <cell r="R1413" t="str">
            <v/>
          </cell>
          <cell r="S1413" t="str">
            <v/>
          </cell>
          <cell r="T1413">
            <v>0</v>
          </cell>
          <cell r="U1413">
            <v>23.8</v>
          </cell>
        </row>
        <row r="1414">
          <cell r="B1414" t="str">
            <v>José Raydan</v>
          </cell>
          <cell r="C1414" t="str">
            <v>-</v>
          </cell>
          <cell r="D1414" t="str">
            <v>-</v>
          </cell>
          <cell r="E1414" t="str">
            <v>-</v>
          </cell>
          <cell r="F1414" t="str">
            <v>-</v>
          </cell>
          <cell r="G1414" t="str">
            <v>-</v>
          </cell>
          <cell r="H1414" t="str">
            <v>-</v>
          </cell>
          <cell r="I1414" t="str">
            <v>-</v>
          </cell>
          <cell r="J1414" t="str">
            <v>-</v>
          </cell>
          <cell r="K1414" t="str">
            <v>-</v>
          </cell>
          <cell r="L1414" t="str">
            <v>-</v>
          </cell>
          <cell r="M1414" t="str">
            <v/>
          </cell>
          <cell r="N1414" t="str">
            <v/>
          </cell>
          <cell r="O1414" t="str">
            <v/>
          </cell>
          <cell r="P1414">
            <v>0</v>
          </cell>
          <cell r="Q1414">
            <v>0</v>
          </cell>
          <cell r="R1414" t="str">
            <v/>
          </cell>
          <cell r="S1414" t="str">
            <v/>
          </cell>
          <cell r="T1414">
            <v>0</v>
          </cell>
          <cell r="U1414">
            <v>23.8</v>
          </cell>
        </row>
        <row r="1415">
          <cell r="B1415" t="str">
            <v>Josenópolis</v>
          </cell>
          <cell r="C1415" t="str">
            <v>-</v>
          </cell>
          <cell r="D1415" t="str">
            <v>-</v>
          </cell>
          <cell r="E1415" t="str">
            <v>-</v>
          </cell>
          <cell r="F1415" t="str">
            <v>-</v>
          </cell>
          <cell r="G1415" t="str">
            <v>-</v>
          </cell>
          <cell r="H1415" t="str">
            <v>-</v>
          </cell>
          <cell r="I1415" t="str">
            <v>-</v>
          </cell>
          <cell r="J1415" t="str">
            <v>-</v>
          </cell>
          <cell r="K1415" t="str">
            <v>-</v>
          </cell>
          <cell r="L1415" t="str">
            <v>-</v>
          </cell>
          <cell r="M1415" t="str">
            <v/>
          </cell>
          <cell r="N1415" t="str">
            <v/>
          </cell>
          <cell r="O1415" t="str">
            <v/>
          </cell>
          <cell r="P1415">
            <v>0</v>
          </cell>
          <cell r="Q1415">
            <v>0</v>
          </cell>
          <cell r="R1415" t="str">
            <v/>
          </cell>
          <cell r="S1415" t="str">
            <v/>
          </cell>
          <cell r="T1415">
            <v>0</v>
          </cell>
          <cell r="U1415">
            <v>23.8</v>
          </cell>
        </row>
        <row r="1416">
          <cell r="B1416" t="str">
            <v>Nova União</v>
          </cell>
          <cell r="C1416" t="str">
            <v>-</v>
          </cell>
          <cell r="D1416" t="str">
            <v>-</v>
          </cell>
          <cell r="E1416" t="str">
            <v>-</v>
          </cell>
          <cell r="F1416" t="str">
            <v>-</v>
          </cell>
          <cell r="G1416" t="str">
            <v>-</v>
          </cell>
          <cell r="H1416" t="str">
            <v>-</v>
          </cell>
          <cell r="I1416" t="str">
            <v>-</v>
          </cell>
          <cell r="J1416" t="str">
            <v>-</v>
          </cell>
          <cell r="K1416" t="str">
            <v>-</v>
          </cell>
          <cell r="L1416" t="str">
            <v>-</v>
          </cell>
          <cell r="M1416" t="str">
            <v/>
          </cell>
          <cell r="N1416" t="str">
            <v/>
          </cell>
          <cell r="O1416" t="str">
            <v/>
          </cell>
          <cell r="P1416">
            <v>0</v>
          </cell>
          <cell r="Q1416">
            <v>0</v>
          </cell>
          <cell r="R1416" t="str">
            <v/>
          </cell>
          <cell r="S1416" t="str">
            <v/>
          </cell>
          <cell r="T1416">
            <v>0</v>
          </cell>
          <cell r="U1416">
            <v>23.8</v>
          </cell>
        </row>
        <row r="1417">
          <cell r="B1417" t="str">
            <v>Juatuba</v>
          </cell>
          <cell r="C1417" t="str">
            <v>-</v>
          </cell>
          <cell r="D1417" t="str">
            <v>-</v>
          </cell>
          <cell r="E1417" t="str">
            <v>-</v>
          </cell>
          <cell r="F1417" t="str">
            <v>-</v>
          </cell>
          <cell r="G1417" t="str">
            <v>-</v>
          </cell>
          <cell r="H1417" t="str">
            <v>-</v>
          </cell>
          <cell r="I1417" t="str">
            <v>-</v>
          </cell>
          <cell r="J1417" t="str">
            <v>-</v>
          </cell>
          <cell r="K1417" t="str">
            <v>-</v>
          </cell>
          <cell r="L1417" t="str">
            <v>-</v>
          </cell>
          <cell r="M1417" t="str">
            <v/>
          </cell>
          <cell r="N1417" t="str">
            <v/>
          </cell>
          <cell r="O1417" t="str">
            <v/>
          </cell>
          <cell r="P1417">
            <v>0</v>
          </cell>
          <cell r="Q1417">
            <v>0</v>
          </cell>
          <cell r="R1417" t="str">
            <v/>
          </cell>
          <cell r="S1417" t="str">
            <v/>
          </cell>
          <cell r="T1417">
            <v>0</v>
          </cell>
          <cell r="U1417">
            <v>23.8</v>
          </cell>
        </row>
        <row r="1418">
          <cell r="B1418" t="str">
            <v>Juiz de Fora</v>
          </cell>
          <cell r="C1418" t="str">
            <v>-</v>
          </cell>
          <cell r="D1418" t="str">
            <v>-</v>
          </cell>
          <cell r="E1418" t="str">
            <v>-</v>
          </cell>
          <cell r="F1418" t="str">
            <v>-</v>
          </cell>
          <cell r="G1418" t="str">
            <v>-</v>
          </cell>
          <cell r="H1418" t="str">
            <v>-</v>
          </cell>
          <cell r="I1418" t="str">
            <v>-</v>
          </cell>
          <cell r="J1418" t="str">
            <v>-</v>
          </cell>
          <cell r="K1418" t="str">
            <v>-</v>
          </cell>
          <cell r="L1418" t="str">
            <v>-</v>
          </cell>
          <cell r="M1418" t="str">
            <v/>
          </cell>
          <cell r="N1418" t="str">
            <v/>
          </cell>
          <cell r="O1418" t="str">
            <v/>
          </cell>
          <cell r="P1418">
            <v>0</v>
          </cell>
          <cell r="Q1418">
            <v>0</v>
          </cell>
          <cell r="R1418" t="str">
            <v/>
          </cell>
          <cell r="S1418" t="str">
            <v/>
          </cell>
          <cell r="T1418">
            <v>0</v>
          </cell>
          <cell r="U1418">
            <v>23.8</v>
          </cell>
        </row>
        <row r="1419">
          <cell r="B1419" t="str">
            <v>Juramento</v>
          </cell>
          <cell r="C1419" t="str">
            <v>-</v>
          </cell>
          <cell r="D1419" t="str">
            <v>-</v>
          </cell>
          <cell r="E1419" t="str">
            <v>-</v>
          </cell>
          <cell r="F1419" t="str">
            <v>-</v>
          </cell>
          <cell r="G1419" t="str">
            <v>-</v>
          </cell>
          <cell r="H1419" t="str">
            <v>-</v>
          </cell>
          <cell r="I1419" t="str">
            <v>-</v>
          </cell>
          <cell r="J1419" t="str">
            <v>-</v>
          </cell>
          <cell r="K1419" t="str">
            <v>-</v>
          </cell>
          <cell r="L1419" t="str">
            <v>-</v>
          </cell>
          <cell r="M1419" t="str">
            <v/>
          </cell>
          <cell r="N1419" t="str">
            <v/>
          </cell>
          <cell r="O1419" t="str">
            <v/>
          </cell>
          <cell r="P1419">
            <v>0</v>
          </cell>
          <cell r="Q1419">
            <v>0</v>
          </cell>
          <cell r="R1419" t="str">
            <v/>
          </cell>
          <cell r="S1419" t="str">
            <v/>
          </cell>
          <cell r="T1419">
            <v>0</v>
          </cell>
          <cell r="U1419">
            <v>23.8</v>
          </cell>
        </row>
        <row r="1420">
          <cell r="B1420" t="str">
            <v>Juruaia</v>
          </cell>
          <cell r="C1420" t="str">
            <v>-</v>
          </cell>
          <cell r="D1420" t="str">
            <v>-</v>
          </cell>
          <cell r="E1420" t="str">
            <v>-</v>
          </cell>
          <cell r="F1420" t="str">
            <v>-</v>
          </cell>
          <cell r="G1420" t="str">
            <v>-</v>
          </cell>
          <cell r="H1420" t="str">
            <v>-</v>
          </cell>
          <cell r="I1420" t="str">
            <v>-</v>
          </cell>
          <cell r="J1420" t="str">
            <v>-</v>
          </cell>
          <cell r="K1420" t="str">
            <v>-</v>
          </cell>
          <cell r="L1420" t="str">
            <v>-</v>
          </cell>
          <cell r="M1420" t="str">
            <v/>
          </cell>
          <cell r="N1420" t="str">
            <v/>
          </cell>
          <cell r="O1420" t="str">
            <v/>
          </cell>
          <cell r="P1420">
            <v>0</v>
          </cell>
          <cell r="Q1420">
            <v>0</v>
          </cell>
          <cell r="R1420" t="str">
            <v/>
          </cell>
          <cell r="S1420" t="str">
            <v/>
          </cell>
          <cell r="T1420">
            <v>0</v>
          </cell>
          <cell r="U1420">
            <v>23.8</v>
          </cell>
        </row>
        <row r="1421">
          <cell r="B1421" t="str">
            <v>Juvenília</v>
          </cell>
          <cell r="C1421" t="str">
            <v>-</v>
          </cell>
          <cell r="D1421" t="str">
            <v>-</v>
          </cell>
          <cell r="E1421" t="str">
            <v>-</v>
          </cell>
          <cell r="F1421" t="str">
            <v>-</v>
          </cell>
          <cell r="G1421" t="str">
            <v>-</v>
          </cell>
          <cell r="H1421" t="str">
            <v>-</v>
          </cell>
          <cell r="I1421" t="str">
            <v>-</v>
          </cell>
          <cell r="J1421" t="str">
            <v>-</v>
          </cell>
          <cell r="K1421" t="str">
            <v>-</v>
          </cell>
          <cell r="L1421" t="str">
            <v>-</v>
          </cell>
          <cell r="M1421" t="str">
            <v/>
          </cell>
          <cell r="N1421" t="str">
            <v/>
          </cell>
          <cell r="O1421" t="str">
            <v/>
          </cell>
          <cell r="P1421">
            <v>0</v>
          </cell>
          <cell r="Q1421">
            <v>0</v>
          </cell>
          <cell r="R1421" t="str">
            <v/>
          </cell>
          <cell r="S1421" t="str">
            <v/>
          </cell>
          <cell r="T1421">
            <v>0</v>
          </cell>
          <cell r="U1421">
            <v>23.8</v>
          </cell>
        </row>
        <row r="1422">
          <cell r="B1422" t="str">
            <v>Ladainha</v>
          </cell>
          <cell r="C1422" t="str">
            <v>-</v>
          </cell>
          <cell r="D1422" t="str">
            <v>-</v>
          </cell>
          <cell r="E1422" t="str">
            <v>-</v>
          </cell>
          <cell r="F1422" t="str">
            <v>-</v>
          </cell>
          <cell r="G1422" t="str">
            <v>-</v>
          </cell>
          <cell r="H1422" t="str">
            <v>-</v>
          </cell>
          <cell r="I1422" t="str">
            <v>-</v>
          </cell>
          <cell r="J1422" t="str">
            <v>-</v>
          </cell>
          <cell r="K1422" t="str">
            <v>-</v>
          </cell>
          <cell r="L1422" t="str">
            <v>-</v>
          </cell>
          <cell r="M1422" t="str">
            <v/>
          </cell>
          <cell r="N1422" t="str">
            <v/>
          </cell>
          <cell r="O1422" t="str">
            <v/>
          </cell>
          <cell r="P1422">
            <v>0</v>
          </cell>
          <cell r="Q1422">
            <v>0</v>
          </cell>
          <cell r="R1422" t="str">
            <v/>
          </cell>
          <cell r="S1422" t="str">
            <v/>
          </cell>
          <cell r="T1422">
            <v>0</v>
          </cell>
          <cell r="U1422">
            <v>23.8</v>
          </cell>
        </row>
        <row r="1423">
          <cell r="B1423" t="str">
            <v>Lagamar</v>
          </cell>
          <cell r="C1423">
            <v>3120</v>
          </cell>
          <cell r="D1423">
            <v>3000</v>
          </cell>
          <cell r="E1423">
            <v>3000</v>
          </cell>
          <cell r="F1423">
            <v>3100</v>
          </cell>
          <cell r="G1423">
            <v>2400</v>
          </cell>
          <cell r="H1423">
            <v>2400</v>
          </cell>
          <cell r="I1423">
            <v>3000</v>
          </cell>
          <cell r="J1423">
            <v>3330</v>
          </cell>
          <cell r="K1423">
            <v>3480</v>
          </cell>
          <cell r="L1423">
            <v>3529</v>
          </cell>
          <cell r="M1423">
            <v>3035.9</v>
          </cell>
          <cell r="N1423">
            <v>3147.8</v>
          </cell>
          <cell r="O1423">
            <v>387.39197777502454</v>
          </cell>
          <cell r="P1423">
            <v>0.12760366868968825</v>
          </cell>
          <cell r="Q1423">
            <v>0.12760366868968825</v>
          </cell>
          <cell r="R1423">
            <v>50.598333333333336</v>
          </cell>
          <cell r="S1423">
            <v>52.463333333333338</v>
          </cell>
          <cell r="T1423">
            <v>58.81666666666667</v>
          </cell>
          <cell r="U1423">
            <v>55.1</v>
          </cell>
        </row>
        <row r="1424">
          <cell r="B1424" t="str">
            <v>Lagoa da Prata</v>
          </cell>
          <cell r="C1424" t="str">
            <v>-</v>
          </cell>
          <cell r="D1424" t="str">
            <v>-</v>
          </cell>
          <cell r="E1424" t="str">
            <v>-</v>
          </cell>
          <cell r="F1424" t="str">
            <v>-</v>
          </cell>
          <cell r="G1424" t="str">
            <v>-</v>
          </cell>
          <cell r="H1424" t="str">
            <v>-</v>
          </cell>
          <cell r="I1424" t="str">
            <v>-</v>
          </cell>
          <cell r="J1424" t="str">
            <v>-</v>
          </cell>
          <cell r="K1424">
            <v>2700</v>
          </cell>
          <cell r="L1424">
            <v>3294</v>
          </cell>
          <cell r="M1424">
            <v>2997</v>
          </cell>
          <cell r="N1424">
            <v>2997</v>
          </cell>
          <cell r="O1424">
            <v>420.02142802480921</v>
          </cell>
          <cell r="P1424">
            <v>0.14014728996490131</v>
          </cell>
          <cell r="Q1424">
            <v>0.14014728996490131</v>
          </cell>
          <cell r="R1424">
            <v>49.95</v>
          </cell>
          <cell r="S1424">
            <v>49.95</v>
          </cell>
          <cell r="T1424">
            <v>54.9</v>
          </cell>
          <cell r="U1424">
            <v>52.4</v>
          </cell>
        </row>
        <row r="1425">
          <cell r="B1425" t="str">
            <v>Lagoa dos Patos</v>
          </cell>
          <cell r="C1425" t="str">
            <v>-</v>
          </cell>
          <cell r="D1425" t="str">
            <v>-</v>
          </cell>
          <cell r="E1425" t="str">
            <v>-</v>
          </cell>
          <cell r="F1425" t="str">
            <v>-</v>
          </cell>
          <cell r="G1425" t="str">
            <v>-</v>
          </cell>
          <cell r="H1425" t="str">
            <v>-</v>
          </cell>
          <cell r="I1425" t="str">
            <v>-</v>
          </cell>
          <cell r="J1425" t="str">
            <v>-</v>
          </cell>
          <cell r="K1425" t="str">
            <v>-</v>
          </cell>
          <cell r="L1425" t="str">
            <v>-</v>
          </cell>
          <cell r="M1425" t="str">
            <v/>
          </cell>
          <cell r="N1425" t="str">
            <v/>
          </cell>
          <cell r="O1425" t="str">
            <v/>
          </cell>
          <cell r="P1425">
            <v>0</v>
          </cell>
          <cell r="Q1425">
            <v>0</v>
          </cell>
          <cell r="R1425" t="str">
            <v/>
          </cell>
          <cell r="S1425" t="str">
            <v/>
          </cell>
          <cell r="T1425">
            <v>0</v>
          </cell>
          <cell r="U1425">
            <v>23.8</v>
          </cell>
        </row>
        <row r="1426">
          <cell r="B1426" t="str">
            <v>Lagoa Dourada</v>
          </cell>
          <cell r="C1426">
            <v>3000</v>
          </cell>
          <cell r="D1426">
            <v>2400</v>
          </cell>
          <cell r="E1426">
            <v>2400</v>
          </cell>
          <cell r="F1426">
            <v>2700</v>
          </cell>
          <cell r="G1426">
            <v>2400</v>
          </cell>
          <cell r="H1426">
            <v>3000</v>
          </cell>
          <cell r="I1426">
            <v>3000</v>
          </cell>
          <cell r="J1426">
            <v>3360</v>
          </cell>
          <cell r="K1426">
            <v>3000</v>
          </cell>
          <cell r="L1426">
            <v>3300</v>
          </cell>
          <cell r="M1426">
            <v>2856</v>
          </cell>
          <cell r="N1426">
            <v>3132</v>
          </cell>
          <cell r="O1426">
            <v>362.4362012823774</v>
          </cell>
          <cell r="P1426">
            <v>0.12690343182156072</v>
          </cell>
          <cell r="Q1426">
            <v>0.12690343182156072</v>
          </cell>
          <cell r="R1426">
            <v>47.6</v>
          </cell>
          <cell r="S1426">
            <v>52.2</v>
          </cell>
          <cell r="T1426">
            <v>56</v>
          </cell>
          <cell r="U1426">
            <v>54.8</v>
          </cell>
        </row>
        <row r="1427">
          <cell r="B1427" t="str">
            <v>Lagoa Formosa</v>
          </cell>
          <cell r="C1427">
            <v>3000</v>
          </cell>
          <cell r="D1427">
            <v>3000</v>
          </cell>
          <cell r="E1427">
            <v>3000</v>
          </cell>
          <cell r="F1427">
            <v>3000</v>
          </cell>
          <cell r="G1427">
            <v>2400</v>
          </cell>
          <cell r="H1427">
            <v>2900</v>
          </cell>
          <cell r="I1427">
            <v>3000</v>
          </cell>
          <cell r="J1427">
            <v>3500</v>
          </cell>
          <cell r="K1427">
            <v>3480</v>
          </cell>
          <cell r="L1427">
            <v>3000</v>
          </cell>
          <cell r="M1427">
            <v>3028</v>
          </cell>
          <cell r="N1427">
            <v>3176</v>
          </cell>
          <cell r="O1427">
            <v>305.97022367834717</v>
          </cell>
          <cell r="P1427">
            <v>0.10104696951068269</v>
          </cell>
          <cell r="Q1427">
            <v>0.10104696951068269</v>
          </cell>
          <cell r="R1427">
            <v>50.466666666666669</v>
          </cell>
          <cell r="S1427">
            <v>52.93333333333333</v>
          </cell>
          <cell r="T1427">
            <v>58.333333333333336</v>
          </cell>
          <cell r="U1427">
            <v>55.6</v>
          </cell>
        </row>
        <row r="1428">
          <cell r="B1428" t="str">
            <v>Lagoa Grande</v>
          </cell>
          <cell r="C1428">
            <v>3000</v>
          </cell>
          <cell r="D1428">
            <v>2500</v>
          </cell>
          <cell r="E1428">
            <v>3300</v>
          </cell>
          <cell r="F1428">
            <v>3300</v>
          </cell>
          <cell r="G1428">
            <v>3300</v>
          </cell>
          <cell r="H1428">
            <v>2800</v>
          </cell>
          <cell r="I1428">
            <v>3000</v>
          </cell>
          <cell r="J1428">
            <v>3000</v>
          </cell>
          <cell r="K1428">
            <v>3900</v>
          </cell>
          <cell r="L1428">
            <v>3000</v>
          </cell>
          <cell r="M1428">
            <v>3110</v>
          </cell>
          <cell r="N1428">
            <v>3140</v>
          </cell>
          <cell r="O1428">
            <v>372.52889522529358</v>
          </cell>
          <cell r="P1428">
            <v>0.11978421068337414</v>
          </cell>
          <cell r="Q1428">
            <v>0.11978421068337414</v>
          </cell>
          <cell r="R1428">
            <v>51.833333333333336</v>
          </cell>
          <cell r="S1428">
            <v>52.333333333333336</v>
          </cell>
          <cell r="T1428">
            <v>65</v>
          </cell>
          <cell r="U1428">
            <v>55</v>
          </cell>
        </row>
        <row r="1429">
          <cell r="B1429" t="str">
            <v>Lagoa Santa</v>
          </cell>
          <cell r="C1429" t="str">
            <v>-</v>
          </cell>
          <cell r="D1429" t="str">
            <v>-</v>
          </cell>
          <cell r="E1429" t="str">
            <v>-</v>
          </cell>
          <cell r="F1429" t="str">
            <v>-</v>
          </cell>
          <cell r="G1429" t="str">
            <v>-</v>
          </cell>
          <cell r="H1429" t="str">
            <v>-</v>
          </cell>
          <cell r="I1429" t="str">
            <v>-</v>
          </cell>
          <cell r="J1429" t="str">
            <v>-</v>
          </cell>
          <cell r="K1429" t="str">
            <v>-</v>
          </cell>
          <cell r="L1429" t="str">
            <v>-</v>
          </cell>
          <cell r="M1429" t="str">
            <v/>
          </cell>
          <cell r="N1429" t="str">
            <v/>
          </cell>
          <cell r="O1429" t="str">
            <v/>
          </cell>
          <cell r="P1429">
            <v>0</v>
          </cell>
          <cell r="Q1429">
            <v>0</v>
          </cell>
          <cell r="R1429" t="str">
            <v/>
          </cell>
          <cell r="S1429" t="str">
            <v/>
          </cell>
          <cell r="T1429">
            <v>0</v>
          </cell>
          <cell r="U1429">
            <v>23.8</v>
          </cell>
        </row>
        <row r="1430">
          <cell r="B1430" t="str">
            <v>Lajinha</v>
          </cell>
          <cell r="C1430" t="str">
            <v>-</v>
          </cell>
          <cell r="D1430" t="str">
            <v>-</v>
          </cell>
          <cell r="E1430" t="str">
            <v>-</v>
          </cell>
          <cell r="F1430" t="str">
            <v>-</v>
          </cell>
          <cell r="G1430" t="str">
            <v>-</v>
          </cell>
          <cell r="H1430" t="str">
            <v>-</v>
          </cell>
          <cell r="I1430" t="str">
            <v>-</v>
          </cell>
          <cell r="J1430" t="str">
            <v>-</v>
          </cell>
          <cell r="K1430" t="str">
            <v>-</v>
          </cell>
          <cell r="L1430" t="str">
            <v>-</v>
          </cell>
          <cell r="M1430" t="str">
            <v/>
          </cell>
          <cell r="N1430" t="str">
            <v/>
          </cell>
          <cell r="O1430" t="str">
            <v/>
          </cell>
          <cell r="P1430">
            <v>0</v>
          </cell>
          <cell r="Q1430">
            <v>0</v>
          </cell>
          <cell r="R1430" t="str">
            <v/>
          </cell>
          <cell r="S1430" t="str">
            <v/>
          </cell>
          <cell r="T1430">
            <v>0</v>
          </cell>
          <cell r="U1430">
            <v>23.8</v>
          </cell>
        </row>
        <row r="1431">
          <cell r="B1431" t="str">
            <v>Lambari</v>
          </cell>
          <cell r="C1431" t="str">
            <v>-</v>
          </cell>
          <cell r="D1431" t="str">
            <v>-</v>
          </cell>
          <cell r="E1431" t="str">
            <v>-</v>
          </cell>
          <cell r="F1431" t="str">
            <v>-</v>
          </cell>
          <cell r="G1431" t="str">
            <v>-</v>
          </cell>
          <cell r="H1431" t="str">
            <v>-</v>
          </cell>
          <cell r="I1431" t="str">
            <v>-</v>
          </cell>
          <cell r="J1431" t="str">
            <v>-</v>
          </cell>
          <cell r="K1431" t="str">
            <v>-</v>
          </cell>
          <cell r="L1431" t="str">
            <v>-</v>
          </cell>
          <cell r="M1431" t="str">
            <v/>
          </cell>
          <cell r="N1431" t="str">
            <v/>
          </cell>
          <cell r="O1431" t="str">
            <v/>
          </cell>
          <cell r="P1431">
            <v>0</v>
          </cell>
          <cell r="Q1431">
            <v>0</v>
          </cell>
          <cell r="R1431" t="str">
            <v/>
          </cell>
          <cell r="S1431" t="str">
            <v/>
          </cell>
          <cell r="T1431">
            <v>0</v>
          </cell>
          <cell r="U1431">
            <v>23.8</v>
          </cell>
        </row>
        <row r="1432">
          <cell r="B1432" t="str">
            <v>Lamim</v>
          </cell>
          <cell r="C1432" t="str">
            <v>-</v>
          </cell>
          <cell r="D1432" t="str">
            <v>-</v>
          </cell>
          <cell r="E1432" t="str">
            <v>-</v>
          </cell>
          <cell r="F1432" t="str">
            <v>-</v>
          </cell>
          <cell r="G1432" t="str">
            <v>-</v>
          </cell>
          <cell r="H1432" t="str">
            <v>-</v>
          </cell>
          <cell r="I1432" t="str">
            <v>-</v>
          </cell>
          <cell r="J1432" t="str">
            <v>-</v>
          </cell>
          <cell r="K1432" t="str">
            <v>-</v>
          </cell>
          <cell r="L1432" t="str">
            <v>-</v>
          </cell>
          <cell r="M1432" t="str">
            <v/>
          </cell>
          <cell r="N1432" t="str">
            <v/>
          </cell>
          <cell r="O1432" t="str">
            <v/>
          </cell>
          <cell r="P1432">
            <v>0</v>
          </cell>
          <cell r="Q1432">
            <v>0</v>
          </cell>
          <cell r="R1432" t="str">
            <v/>
          </cell>
          <cell r="S1432" t="str">
            <v/>
          </cell>
          <cell r="T1432">
            <v>0</v>
          </cell>
          <cell r="U1432">
            <v>23.8</v>
          </cell>
        </row>
        <row r="1433">
          <cell r="B1433" t="str">
            <v>Laranjal</v>
          </cell>
          <cell r="C1433" t="str">
            <v>-</v>
          </cell>
          <cell r="D1433" t="str">
            <v>-</v>
          </cell>
          <cell r="E1433" t="str">
            <v>-</v>
          </cell>
          <cell r="F1433" t="str">
            <v>-</v>
          </cell>
          <cell r="G1433" t="str">
            <v>-</v>
          </cell>
          <cell r="H1433" t="str">
            <v>-</v>
          </cell>
          <cell r="I1433" t="str">
            <v>-</v>
          </cell>
          <cell r="J1433" t="str">
            <v>-</v>
          </cell>
          <cell r="K1433" t="str">
            <v>-</v>
          </cell>
          <cell r="L1433" t="str">
            <v>-</v>
          </cell>
          <cell r="M1433" t="str">
            <v/>
          </cell>
          <cell r="N1433" t="str">
            <v/>
          </cell>
          <cell r="O1433" t="str">
            <v/>
          </cell>
          <cell r="P1433">
            <v>0</v>
          </cell>
          <cell r="Q1433">
            <v>0</v>
          </cell>
          <cell r="R1433" t="str">
            <v/>
          </cell>
          <cell r="S1433" t="str">
            <v/>
          </cell>
          <cell r="T1433">
            <v>0</v>
          </cell>
          <cell r="U1433">
            <v>23.8</v>
          </cell>
        </row>
        <row r="1434">
          <cell r="B1434" t="str">
            <v>Lassance</v>
          </cell>
          <cell r="C1434" t="str">
            <v>-</v>
          </cell>
          <cell r="D1434" t="str">
            <v>-</v>
          </cell>
          <cell r="E1434">
            <v>3251</v>
          </cell>
          <cell r="F1434">
            <v>2500</v>
          </cell>
          <cell r="G1434">
            <v>2500</v>
          </cell>
          <cell r="H1434">
            <v>2400</v>
          </cell>
          <cell r="I1434">
            <v>3250</v>
          </cell>
          <cell r="J1434">
            <v>3600</v>
          </cell>
          <cell r="K1434">
            <v>3250</v>
          </cell>
          <cell r="L1434">
            <v>3000</v>
          </cell>
          <cell r="M1434">
            <v>2968.875</v>
          </cell>
          <cell r="N1434">
            <v>3100</v>
          </cell>
          <cell r="O1434">
            <v>447.25366324460026</v>
          </cell>
          <cell r="P1434">
            <v>0.15064752246039334</v>
          </cell>
          <cell r="Q1434">
            <v>0.15</v>
          </cell>
          <cell r="R1434">
            <v>49.481250000000003</v>
          </cell>
          <cell r="S1434">
            <v>51.666666666666664</v>
          </cell>
          <cell r="T1434">
            <v>60</v>
          </cell>
          <cell r="U1434">
            <v>54.3</v>
          </cell>
        </row>
        <row r="1435">
          <cell r="B1435" t="str">
            <v>Lavras</v>
          </cell>
          <cell r="C1435" t="str">
            <v>-</v>
          </cell>
          <cell r="D1435" t="str">
            <v>-</v>
          </cell>
          <cell r="E1435">
            <v>2400</v>
          </cell>
          <cell r="F1435">
            <v>3000</v>
          </cell>
          <cell r="G1435">
            <v>2500</v>
          </cell>
          <cell r="H1435">
            <v>2100</v>
          </cell>
          <cell r="I1435">
            <v>3000</v>
          </cell>
          <cell r="J1435">
            <v>3700</v>
          </cell>
          <cell r="K1435">
            <v>3700</v>
          </cell>
          <cell r="L1435">
            <v>3500</v>
          </cell>
          <cell r="M1435">
            <v>2987.5</v>
          </cell>
          <cell r="N1435">
            <v>3200</v>
          </cell>
          <cell r="O1435">
            <v>615.13645408385378</v>
          </cell>
          <cell r="P1435">
            <v>0.20590341559292177</v>
          </cell>
          <cell r="Q1435">
            <v>0.15</v>
          </cell>
          <cell r="R1435">
            <v>49.791666666666664</v>
          </cell>
          <cell r="S1435">
            <v>53.333333333333336</v>
          </cell>
          <cell r="T1435">
            <v>61.666666666666664</v>
          </cell>
          <cell r="U1435">
            <v>56</v>
          </cell>
        </row>
        <row r="1436">
          <cell r="B1436" t="str">
            <v>Leandro Ferreira</v>
          </cell>
          <cell r="C1436" t="str">
            <v>-</v>
          </cell>
          <cell r="D1436" t="str">
            <v>-</v>
          </cell>
          <cell r="E1436" t="str">
            <v>-</v>
          </cell>
          <cell r="F1436" t="str">
            <v>-</v>
          </cell>
          <cell r="G1436" t="str">
            <v>-</v>
          </cell>
          <cell r="H1436" t="str">
            <v>-</v>
          </cell>
          <cell r="I1436" t="str">
            <v>-</v>
          </cell>
          <cell r="J1436">
            <v>3250</v>
          </cell>
          <cell r="K1436">
            <v>3320</v>
          </cell>
          <cell r="L1436" t="str">
            <v>-</v>
          </cell>
          <cell r="M1436">
            <v>3285</v>
          </cell>
          <cell r="N1436">
            <v>3285</v>
          </cell>
          <cell r="O1436">
            <v>49.497474683058329</v>
          </cell>
          <cell r="P1436">
            <v>1.5067724408845762E-2</v>
          </cell>
          <cell r="Q1436">
            <v>1.5067724408845762E-2</v>
          </cell>
          <cell r="R1436">
            <v>54.75</v>
          </cell>
          <cell r="S1436">
            <v>54.75</v>
          </cell>
          <cell r="T1436">
            <v>55.333333333333336</v>
          </cell>
          <cell r="U1436">
            <v>55.3</v>
          </cell>
        </row>
        <row r="1437">
          <cell r="B1437" t="str">
            <v>Leme do Prado</v>
          </cell>
          <cell r="C1437" t="str">
            <v>-</v>
          </cell>
          <cell r="D1437" t="str">
            <v>-</v>
          </cell>
          <cell r="E1437" t="str">
            <v>-</v>
          </cell>
          <cell r="F1437" t="str">
            <v>-</v>
          </cell>
          <cell r="G1437" t="str">
            <v>-</v>
          </cell>
          <cell r="H1437" t="str">
            <v>-</v>
          </cell>
          <cell r="I1437" t="str">
            <v>-</v>
          </cell>
          <cell r="J1437" t="str">
            <v>-</v>
          </cell>
          <cell r="K1437" t="str">
            <v>-</v>
          </cell>
          <cell r="L1437" t="str">
            <v>-</v>
          </cell>
          <cell r="M1437" t="str">
            <v/>
          </cell>
          <cell r="N1437" t="str">
            <v/>
          </cell>
          <cell r="O1437" t="str">
            <v/>
          </cell>
          <cell r="P1437">
            <v>0</v>
          </cell>
          <cell r="Q1437">
            <v>0</v>
          </cell>
          <cell r="R1437" t="str">
            <v/>
          </cell>
          <cell r="S1437" t="str">
            <v/>
          </cell>
          <cell r="T1437">
            <v>0</v>
          </cell>
          <cell r="U1437">
            <v>23.8</v>
          </cell>
        </row>
        <row r="1438">
          <cell r="B1438" t="str">
            <v>Leopoldina</v>
          </cell>
          <cell r="C1438" t="str">
            <v>-</v>
          </cell>
          <cell r="D1438" t="str">
            <v>-</v>
          </cell>
          <cell r="E1438" t="str">
            <v>-</v>
          </cell>
          <cell r="F1438" t="str">
            <v>-</v>
          </cell>
          <cell r="G1438" t="str">
            <v>-</v>
          </cell>
          <cell r="H1438" t="str">
            <v>-</v>
          </cell>
          <cell r="I1438" t="str">
            <v>-</v>
          </cell>
          <cell r="J1438" t="str">
            <v>-</v>
          </cell>
          <cell r="K1438" t="str">
            <v>-</v>
          </cell>
          <cell r="L1438" t="str">
            <v>-</v>
          </cell>
          <cell r="M1438" t="str">
            <v/>
          </cell>
          <cell r="N1438" t="str">
            <v/>
          </cell>
          <cell r="O1438" t="str">
            <v/>
          </cell>
          <cell r="P1438">
            <v>0</v>
          </cell>
          <cell r="Q1438">
            <v>0</v>
          </cell>
          <cell r="R1438" t="str">
            <v/>
          </cell>
          <cell r="S1438" t="str">
            <v/>
          </cell>
          <cell r="T1438">
            <v>0</v>
          </cell>
          <cell r="U1438">
            <v>23.8</v>
          </cell>
        </row>
        <row r="1439">
          <cell r="B1439" t="str">
            <v>Liberdade</v>
          </cell>
          <cell r="C1439" t="str">
            <v>-</v>
          </cell>
          <cell r="D1439" t="str">
            <v>-</v>
          </cell>
          <cell r="E1439" t="str">
            <v>-</v>
          </cell>
          <cell r="F1439" t="str">
            <v>-</v>
          </cell>
          <cell r="G1439" t="str">
            <v>-</v>
          </cell>
          <cell r="H1439" t="str">
            <v>-</v>
          </cell>
          <cell r="I1439" t="str">
            <v>-</v>
          </cell>
          <cell r="J1439" t="str">
            <v>-</v>
          </cell>
          <cell r="K1439" t="str">
            <v>-</v>
          </cell>
          <cell r="L1439" t="str">
            <v>-</v>
          </cell>
          <cell r="M1439" t="str">
            <v/>
          </cell>
          <cell r="N1439" t="str">
            <v/>
          </cell>
          <cell r="O1439" t="str">
            <v/>
          </cell>
          <cell r="P1439">
            <v>0</v>
          </cell>
          <cell r="Q1439">
            <v>0</v>
          </cell>
          <cell r="R1439" t="str">
            <v/>
          </cell>
          <cell r="S1439" t="str">
            <v/>
          </cell>
          <cell r="T1439">
            <v>0</v>
          </cell>
          <cell r="U1439">
            <v>23.8</v>
          </cell>
        </row>
        <row r="1440">
          <cell r="B1440" t="str">
            <v>Lima Duarte</v>
          </cell>
          <cell r="C1440" t="str">
            <v>-</v>
          </cell>
          <cell r="D1440" t="str">
            <v>-</v>
          </cell>
          <cell r="E1440" t="str">
            <v>-</v>
          </cell>
          <cell r="F1440" t="str">
            <v>-</v>
          </cell>
          <cell r="G1440" t="str">
            <v>-</v>
          </cell>
          <cell r="H1440" t="str">
            <v>-</v>
          </cell>
          <cell r="I1440" t="str">
            <v>-</v>
          </cell>
          <cell r="J1440" t="str">
            <v>-</v>
          </cell>
          <cell r="K1440" t="str">
            <v>-</v>
          </cell>
          <cell r="L1440" t="str">
            <v>-</v>
          </cell>
          <cell r="M1440" t="str">
            <v/>
          </cell>
          <cell r="N1440" t="str">
            <v/>
          </cell>
          <cell r="O1440" t="str">
            <v/>
          </cell>
          <cell r="P1440">
            <v>0</v>
          </cell>
          <cell r="Q1440">
            <v>0</v>
          </cell>
          <cell r="R1440" t="str">
            <v/>
          </cell>
          <cell r="S1440" t="str">
            <v/>
          </cell>
          <cell r="T1440">
            <v>0</v>
          </cell>
          <cell r="U1440">
            <v>23.8</v>
          </cell>
        </row>
        <row r="1441">
          <cell r="B1441" t="str">
            <v>Limeira do Oeste</v>
          </cell>
          <cell r="C1441" t="str">
            <v>-</v>
          </cell>
          <cell r="D1441" t="str">
            <v>-</v>
          </cell>
          <cell r="E1441" t="str">
            <v>-</v>
          </cell>
          <cell r="F1441" t="str">
            <v>-</v>
          </cell>
          <cell r="G1441" t="str">
            <v>-</v>
          </cell>
          <cell r="H1441" t="str">
            <v>-</v>
          </cell>
          <cell r="I1441" t="str">
            <v>-</v>
          </cell>
          <cell r="J1441" t="str">
            <v>-</v>
          </cell>
          <cell r="K1441" t="str">
            <v>-</v>
          </cell>
          <cell r="L1441" t="str">
            <v>-</v>
          </cell>
          <cell r="M1441" t="str">
            <v/>
          </cell>
          <cell r="N1441" t="str">
            <v/>
          </cell>
          <cell r="O1441" t="str">
            <v/>
          </cell>
          <cell r="P1441">
            <v>0</v>
          </cell>
          <cell r="Q1441">
            <v>0</v>
          </cell>
          <cell r="R1441" t="str">
            <v/>
          </cell>
          <cell r="S1441" t="str">
            <v/>
          </cell>
          <cell r="T1441">
            <v>0</v>
          </cell>
          <cell r="U1441">
            <v>23.8</v>
          </cell>
        </row>
        <row r="1442">
          <cell r="B1442" t="str">
            <v>Lontra</v>
          </cell>
          <cell r="C1442" t="str">
            <v>-</v>
          </cell>
          <cell r="D1442" t="str">
            <v>-</v>
          </cell>
          <cell r="E1442" t="str">
            <v>-</v>
          </cell>
          <cell r="F1442" t="str">
            <v>-</v>
          </cell>
          <cell r="G1442" t="str">
            <v>-</v>
          </cell>
          <cell r="H1442" t="str">
            <v>-</v>
          </cell>
          <cell r="I1442" t="str">
            <v>-</v>
          </cell>
          <cell r="J1442" t="str">
            <v>-</v>
          </cell>
          <cell r="K1442" t="str">
            <v>-</v>
          </cell>
          <cell r="L1442" t="str">
            <v>-</v>
          </cell>
          <cell r="M1442" t="str">
            <v/>
          </cell>
          <cell r="N1442" t="str">
            <v/>
          </cell>
          <cell r="O1442" t="str">
            <v/>
          </cell>
          <cell r="P1442">
            <v>0</v>
          </cell>
          <cell r="Q1442">
            <v>0</v>
          </cell>
          <cell r="R1442" t="str">
            <v/>
          </cell>
          <cell r="S1442" t="str">
            <v/>
          </cell>
          <cell r="T1442">
            <v>0</v>
          </cell>
          <cell r="U1442">
            <v>23.8</v>
          </cell>
        </row>
        <row r="1443">
          <cell r="B1443" t="str">
            <v>Luisburgo</v>
          </cell>
          <cell r="C1443" t="str">
            <v>-</v>
          </cell>
          <cell r="D1443" t="str">
            <v>-</v>
          </cell>
          <cell r="E1443" t="str">
            <v>-</v>
          </cell>
          <cell r="F1443" t="str">
            <v>-</v>
          </cell>
          <cell r="G1443" t="str">
            <v>-</v>
          </cell>
          <cell r="H1443" t="str">
            <v>-</v>
          </cell>
          <cell r="I1443" t="str">
            <v>-</v>
          </cell>
          <cell r="J1443" t="str">
            <v>-</v>
          </cell>
          <cell r="K1443" t="str">
            <v>-</v>
          </cell>
          <cell r="L1443" t="str">
            <v>-</v>
          </cell>
          <cell r="M1443" t="str">
            <v/>
          </cell>
          <cell r="N1443" t="str">
            <v/>
          </cell>
          <cell r="O1443" t="str">
            <v/>
          </cell>
          <cell r="P1443">
            <v>0</v>
          </cell>
          <cell r="Q1443">
            <v>0</v>
          </cell>
          <cell r="R1443" t="str">
            <v/>
          </cell>
          <cell r="S1443" t="str">
            <v/>
          </cell>
          <cell r="T1443">
            <v>0</v>
          </cell>
          <cell r="U1443">
            <v>23.8</v>
          </cell>
        </row>
        <row r="1444">
          <cell r="B1444" t="str">
            <v>Luislândia</v>
          </cell>
          <cell r="C1444" t="str">
            <v>-</v>
          </cell>
          <cell r="D1444" t="str">
            <v>-</v>
          </cell>
          <cell r="E1444" t="str">
            <v>-</v>
          </cell>
          <cell r="F1444" t="str">
            <v>-</v>
          </cell>
          <cell r="G1444" t="str">
            <v>-</v>
          </cell>
          <cell r="H1444" t="str">
            <v>-</v>
          </cell>
          <cell r="I1444" t="str">
            <v>-</v>
          </cell>
          <cell r="J1444" t="str">
            <v>-</v>
          </cell>
          <cell r="K1444" t="str">
            <v>-</v>
          </cell>
          <cell r="L1444" t="str">
            <v>-</v>
          </cell>
          <cell r="M1444" t="str">
            <v/>
          </cell>
          <cell r="N1444" t="str">
            <v/>
          </cell>
          <cell r="O1444" t="str">
            <v/>
          </cell>
          <cell r="P1444">
            <v>0</v>
          </cell>
          <cell r="Q1444">
            <v>0</v>
          </cell>
          <cell r="R1444" t="str">
            <v/>
          </cell>
          <cell r="S1444" t="str">
            <v/>
          </cell>
          <cell r="T1444">
            <v>0</v>
          </cell>
          <cell r="U1444">
            <v>23.8</v>
          </cell>
        </row>
        <row r="1445">
          <cell r="B1445" t="str">
            <v>Luminárias</v>
          </cell>
          <cell r="C1445">
            <v>2400</v>
          </cell>
          <cell r="D1445">
            <v>2400</v>
          </cell>
          <cell r="E1445">
            <v>2400</v>
          </cell>
          <cell r="F1445">
            <v>2400</v>
          </cell>
          <cell r="G1445">
            <v>2160</v>
          </cell>
          <cell r="H1445">
            <v>2549</v>
          </cell>
          <cell r="I1445">
            <v>2549</v>
          </cell>
          <cell r="J1445">
            <v>4040</v>
          </cell>
          <cell r="K1445">
            <v>3900</v>
          </cell>
          <cell r="L1445">
            <v>4200</v>
          </cell>
          <cell r="M1445">
            <v>2899.8</v>
          </cell>
          <cell r="N1445">
            <v>3447.6</v>
          </cell>
          <cell r="O1445">
            <v>801.63732448034091</v>
          </cell>
          <cell r="P1445">
            <v>0.27644572883658902</v>
          </cell>
          <cell r="Q1445">
            <v>0.15</v>
          </cell>
          <cell r="R1445">
            <v>48.330000000000005</v>
          </cell>
          <cell r="S1445">
            <v>57.46</v>
          </cell>
          <cell r="T1445">
            <v>70</v>
          </cell>
          <cell r="U1445">
            <v>60.3</v>
          </cell>
        </row>
        <row r="1446">
          <cell r="B1446" t="str">
            <v>Luz</v>
          </cell>
          <cell r="C1446" t="str">
            <v>-</v>
          </cell>
          <cell r="D1446">
            <v>1300</v>
          </cell>
          <cell r="E1446">
            <v>1300</v>
          </cell>
          <cell r="F1446">
            <v>2300</v>
          </cell>
          <cell r="G1446">
            <v>2300</v>
          </cell>
          <cell r="H1446">
            <v>2400</v>
          </cell>
          <cell r="I1446">
            <v>2500</v>
          </cell>
          <cell r="J1446">
            <v>2960</v>
          </cell>
          <cell r="K1446">
            <v>3360</v>
          </cell>
          <cell r="L1446">
            <v>3120</v>
          </cell>
          <cell r="M1446">
            <v>2393.3333333333335</v>
          </cell>
          <cell r="N1446">
            <v>2868</v>
          </cell>
          <cell r="O1446">
            <v>724.84481097680487</v>
          </cell>
          <cell r="P1446">
            <v>0.30285994887610229</v>
          </cell>
          <cell r="Q1446">
            <v>0.15</v>
          </cell>
          <cell r="R1446">
            <v>39.888888888888893</v>
          </cell>
          <cell r="S1446">
            <v>47.8</v>
          </cell>
          <cell r="T1446">
            <v>56</v>
          </cell>
          <cell r="U1446">
            <v>50.2</v>
          </cell>
        </row>
        <row r="1447">
          <cell r="B1447" t="str">
            <v>Machacalis</v>
          </cell>
          <cell r="C1447" t="str">
            <v>-</v>
          </cell>
          <cell r="D1447" t="str">
            <v>-</v>
          </cell>
          <cell r="E1447" t="str">
            <v>-</v>
          </cell>
          <cell r="F1447" t="str">
            <v>-</v>
          </cell>
          <cell r="G1447" t="str">
            <v>-</v>
          </cell>
          <cell r="H1447" t="str">
            <v>-</v>
          </cell>
          <cell r="I1447" t="str">
            <v>-</v>
          </cell>
          <cell r="J1447" t="str">
            <v>-</v>
          </cell>
          <cell r="K1447" t="str">
            <v>-</v>
          </cell>
          <cell r="L1447" t="str">
            <v>-</v>
          </cell>
          <cell r="M1447" t="str">
            <v/>
          </cell>
          <cell r="N1447" t="str">
            <v/>
          </cell>
          <cell r="O1447" t="str">
            <v/>
          </cell>
          <cell r="P1447">
            <v>0</v>
          </cell>
          <cell r="Q1447">
            <v>0</v>
          </cell>
          <cell r="R1447" t="str">
            <v/>
          </cell>
          <cell r="S1447" t="str">
            <v/>
          </cell>
          <cell r="T1447">
            <v>0</v>
          </cell>
          <cell r="U1447">
            <v>23.8</v>
          </cell>
        </row>
        <row r="1448">
          <cell r="B1448" t="str">
            <v>Machado</v>
          </cell>
          <cell r="C1448" t="str">
            <v>-</v>
          </cell>
          <cell r="D1448" t="str">
            <v>-</v>
          </cell>
          <cell r="E1448" t="str">
            <v>-</v>
          </cell>
          <cell r="F1448">
            <v>3000</v>
          </cell>
          <cell r="G1448">
            <v>2500</v>
          </cell>
          <cell r="H1448">
            <v>2800</v>
          </cell>
          <cell r="I1448">
            <v>3400</v>
          </cell>
          <cell r="J1448">
            <v>2620</v>
          </cell>
          <cell r="K1448">
            <v>3600</v>
          </cell>
          <cell r="L1448">
            <v>3600</v>
          </cell>
          <cell r="M1448">
            <v>3074.2857142857142</v>
          </cell>
          <cell r="N1448">
            <v>3204</v>
          </cell>
          <cell r="O1448">
            <v>461.11665707125667</v>
          </cell>
          <cell r="P1448">
            <v>0.14999147767187718</v>
          </cell>
          <cell r="Q1448">
            <v>0.14999147767187718</v>
          </cell>
          <cell r="R1448">
            <v>51.238095238095234</v>
          </cell>
          <cell r="S1448">
            <v>53.4</v>
          </cell>
          <cell r="T1448">
            <v>60</v>
          </cell>
          <cell r="U1448">
            <v>56.1</v>
          </cell>
        </row>
        <row r="1449">
          <cell r="B1449" t="str">
            <v>Madre de Deus de Minas</v>
          </cell>
          <cell r="C1449">
            <v>2000</v>
          </cell>
          <cell r="D1449">
            <v>2000</v>
          </cell>
          <cell r="E1449">
            <v>2000</v>
          </cell>
          <cell r="F1449">
            <v>3000</v>
          </cell>
          <cell r="G1449">
            <v>2080</v>
          </cell>
          <cell r="H1449">
            <v>3000</v>
          </cell>
          <cell r="I1449">
            <v>3000</v>
          </cell>
          <cell r="J1449">
            <v>3460</v>
          </cell>
          <cell r="K1449">
            <v>3660</v>
          </cell>
          <cell r="L1449">
            <v>3900</v>
          </cell>
          <cell r="M1449">
            <v>2810</v>
          </cell>
          <cell r="N1449">
            <v>3404</v>
          </cell>
          <cell r="O1449">
            <v>741.06529926706037</v>
          </cell>
          <cell r="P1449">
            <v>0.26372430578898948</v>
          </cell>
          <cell r="Q1449">
            <v>0.15</v>
          </cell>
          <cell r="R1449">
            <v>46.833333333333336</v>
          </cell>
          <cell r="S1449">
            <v>56.733333333333334</v>
          </cell>
          <cell r="T1449">
            <v>65</v>
          </cell>
          <cell r="U1449">
            <v>59.6</v>
          </cell>
        </row>
        <row r="1450">
          <cell r="B1450" t="str">
            <v>Malacacheta</v>
          </cell>
          <cell r="C1450" t="str">
            <v>-</v>
          </cell>
          <cell r="D1450" t="str">
            <v>-</v>
          </cell>
          <cell r="E1450" t="str">
            <v>-</v>
          </cell>
          <cell r="F1450" t="str">
            <v>-</v>
          </cell>
          <cell r="G1450" t="str">
            <v>-</v>
          </cell>
          <cell r="H1450" t="str">
            <v>-</v>
          </cell>
          <cell r="I1450" t="str">
            <v>-</v>
          </cell>
          <cell r="J1450" t="str">
            <v>-</v>
          </cell>
          <cell r="K1450" t="str">
            <v>-</v>
          </cell>
          <cell r="L1450" t="str">
            <v>-</v>
          </cell>
          <cell r="M1450" t="str">
            <v/>
          </cell>
          <cell r="N1450" t="str">
            <v/>
          </cell>
          <cell r="O1450" t="str">
            <v/>
          </cell>
          <cell r="P1450">
            <v>0</v>
          </cell>
          <cell r="Q1450">
            <v>0</v>
          </cell>
          <cell r="R1450" t="str">
            <v/>
          </cell>
          <cell r="S1450" t="str">
            <v/>
          </cell>
          <cell r="T1450">
            <v>0</v>
          </cell>
          <cell r="U1450">
            <v>23.8</v>
          </cell>
        </row>
        <row r="1451">
          <cell r="B1451" t="str">
            <v>Mamonas</v>
          </cell>
          <cell r="C1451" t="str">
            <v>-</v>
          </cell>
          <cell r="D1451" t="str">
            <v>-</v>
          </cell>
          <cell r="E1451" t="str">
            <v>-</v>
          </cell>
          <cell r="F1451" t="str">
            <v>-</v>
          </cell>
          <cell r="G1451" t="str">
            <v>-</v>
          </cell>
          <cell r="H1451" t="str">
            <v>-</v>
          </cell>
          <cell r="I1451" t="str">
            <v>-</v>
          </cell>
          <cell r="J1451" t="str">
            <v>-</v>
          </cell>
          <cell r="K1451" t="str">
            <v>-</v>
          </cell>
          <cell r="L1451" t="str">
            <v>-</v>
          </cell>
          <cell r="M1451" t="str">
            <v/>
          </cell>
          <cell r="N1451" t="str">
            <v/>
          </cell>
          <cell r="O1451" t="str">
            <v/>
          </cell>
          <cell r="P1451">
            <v>0</v>
          </cell>
          <cell r="Q1451">
            <v>0</v>
          </cell>
          <cell r="R1451" t="str">
            <v/>
          </cell>
          <cell r="S1451" t="str">
            <v/>
          </cell>
          <cell r="T1451">
            <v>0</v>
          </cell>
          <cell r="U1451">
            <v>23.8</v>
          </cell>
        </row>
        <row r="1452">
          <cell r="B1452" t="str">
            <v>Manga</v>
          </cell>
          <cell r="C1452" t="str">
            <v>-</v>
          </cell>
          <cell r="D1452" t="str">
            <v>-</v>
          </cell>
          <cell r="E1452" t="str">
            <v>-</v>
          </cell>
          <cell r="F1452" t="str">
            <v>-</v>
          </cell>
          <cell r="G1452" t="str">
            <v>-</v>
          </cell>
          <cell r="H1452">
            <v>3400</v>
          </cell>
          <cell r="I1452">
            <v>2900</v>
          </cell>
          <cell r="J1452">
            <v>3000</v>
          </cell>
          <cell r="K1452">
            <v>2000</v>
          </cell>
          <cell r="L1452">
            <v>3000</v>
          </cell>
          <cell r="M1452">
            <v>2860</v>
          </cell>
          <cell r="N1452">
            <v>2860</v>
          </cell>
          <cell r="O1452">
            <v>517.68716422179136</v>
          </cell>
          <cell r="P1452">
            <v>0.18100949797964733</v>
          </cell>
          <cell r="Q1452">
            <v>0.15</v>
          </cell>
          <cell r="R1452">
            <v>47.666666666666664</v>
          </cell>
          <cell r="S1452">
            <v>47.666666666666664</v>
          </cell>
          <cell r="T1452">
            <v>56.666666666666664</v>
          </cell>
          <cell r="U1452">
            <v>50.1</v>
          </cell>
        </row>
        <row r="1453">
          <cell r="B1453" t="str">
            <v>Manhuaçu</v>
          </cell>
          <cell r="C1453" t="str">
            <v>-</v>
          </cell>
          <cell r="D1453" t="str">
            <v>-</v>
          </cell>
          <cell r="E1453" t="str">
            <v>-</v>
          </cell>
          <cell r="F1453" t="str">
            <v>-</v>
          </cell>
          <cell r="G1453" t="str">
            <v>-</v>
          </cell>
          <cell r="H1453" t="str">
            <v>-</v>
          </cell>
          <cell r="I1453" t="str">
            <v>-</v>
          </cell>
          <cell r="J1453" t="str">
            <v>-</v>
          </cell>
          <cell r="K1453" t="str">
            <v>-</v>
          </cell>
          <cell r="L1453" t="str">
            <v>-</v>
          </cell>
          <cell r="M1453" t="str">
            <v/>
          </cell>
          <cell r="N1453" t="str">
            <v/>
          </cell>
          <cell r="O1453" t="str">
            <v/>
          </cell>
          <cell r="P1453">
            <v>0</v>
          </cell>
          <cell r="Q1453">
            <v>0</v>
          </cell>
          <cell r="R1453" t="str">
            <v/>
          </cell>
          <cell r="S1453" t="str">
            <v/>
          </cell>
          <cell r="T1453">
            <v>0</v>
          </cell>
          <cell r="U1453">
            <v>23.8</v>
          </cell>
        </row>
        <row r="1454">
          <cell r="B1454" t="str">
            <v>Manhumirim</v>
          </cell>
          <cell r="C1454" t="str">
            <v>-</v>
          </cell>
          <cell r="D1454" t="str">
            <v>-</v>
          </cell>
          <cell r="E1454" t="str">
            <v>-</v>
          </cell>
          <cell r="F1454" t="str">
            <v>-</v>
          </cell>
          <cell r="G1454" t="str">
            <v>-</v>
          </cell>
          <cell r="H1454" t="str">
            <v>-</v>
          </cell>
          <cell r="I1454" t="str">
            <v>-</v>
          </cell>
          <cell r="J1454" t="str">
            <v>-</v>
          </cell>
          <cell r="K1454" t="str">
            <v>-</v>
          </cell>
          <cell r="L1454" t="str">
            <v>-</v>
          </cell>
          <cell r="M1454" t="str">
            <v/>
          </cell>
          <cell r="N1454" t="str">
            <v/>
          </cell>
          <cell r="O1454" t="str">
            <v/>
          </cell>
          <cell r="P1454">
            <v>0</v>
          </cell>
          <cell r="Q1454">
            <v>0</v>
          </cell>
          <cell r="R1454" t="str">
            <v/>
          </cell>
          <cell r="S1454" t="str">
            <v/>
          </cell>
          <cell r="T1454">
            <v>0</v>
          </cell>
          <cell r="U1454">
            <v>23.8</v>
          </cell>
        </row>
        <row r="1455">
          <cell r="B1455" t="str">
            <v>Mantena</v>
          </cell>
          <cell r="C1455" t="str">
            <v>-</v>
          </cell>
          <cell r="D1455" t="str">
            <v>-</v>
          </cell>
          <cell r="E1455" t="str">
            <v>-</v>
          </cell>
          <cell r="F1455" t="str">
            <v>-</v>
          </cell>
          <cell r="G1455" t="str">
            <v>-</v>
          </cell>
          <cell r="H1455" t="str">
            <v>-</v>
          </cell>
          <cell r="I1455" t="str">
            <v>-</v>
          </cell>
          <cell r="J1455" t="str">
            <v>-</v>
          </cell>
          <cell r="K1455" t="str">
            <v>-</v>
          </cell>
          <cell r="L1455" t="str">
            <v>-</v>
          </cell>
          <cell r="M1455" t="str">
            <v/>
          </cell>
          <cell r="N1455" t="str">
            <v/>
          </cell>
          <cell r="O1455" t="str">
            <v/>
          </cell>
          <cell r="P1455">
            <v>0</v>
          </cell>
          <cell r="Q1455">
            <v>0</v>
          </cell>
          <cell r="R1455" t="str">
            <v/>
          </cell>
          <cell r="S1455" t="str">
            <v/>
          </cell>
          <cell r="T1455">
            <v>0</v>
          </cell>
          <cell r="U1455">
            <v>23.8</v>
          </cell>
        </row>
        <row r="1456">
          <cell r="B1456" t="str">
            <v>Maravilhas</v>
          </cell>
          <cell r="C1456" t="str">
            <v>-</v>
          </cell>
          <cell r="D1456" t="str">
            <v>-</v>
          </cell>
          <cell r="E1456" t="str">
            <v>-</v>
          </cell>
          <cell r="F1456" t="str">
            <v>-</v>
          </cell>
          <cell r="G1456" t="str">
            <v>-</v>
          </cell>
          <cell r="H1456" t="str">
            <v>-</v>
          </cell>
          <cell r="I1456" t="str">
            <v>-</v>
          </cell>
          <cell r="J1456" t="str">
            <v>-</v>
          </cell>
          <cell r="K1456" t="str">
            <v>-</v>
          </cell>
          <cell r="L1456" t="str">
            <v>-</v>
          </cell>
          <cell r="M1456" t="str">
            <v/>
          </cell>
          <cell r="N1456" t="str">
            <v/>
          </cell>
          <cell r="O1456" t="str">
            <v/>
          </cell>
          <cell r="P1456">
            <v>0</v>
          </cell>
          <cell r="Q1456">
            <v>0</v>
          </cell>
          <cell r="R1456" t="str">
            <v/>
          </cell>
          <cell r="S1456" t="str">
            <v/>
          </cell>
          <cell r="T1456">
            <v>0</v>
          </cell>
          <cell r="U1456">
            <v>23.8</v>
          </cell>
        </row>
        <row r="1457">
          <cell r="B1457" t="str">
            <v>Mar de Espanha</v>
          </cell>
          <cell r="C1457" t="str">
            <v>-</v>
          </cell>
          <cell r="D1457" t="str">
            <v>-</v>
          </cell>
          <cell r="E1457" t="str">
            <v>-</v>
          </cell>
          <cell r="F1457" t="str">
            <v>-</v>
          </cell>
          <cell r="G1457" t="str">
            <v>-</v>
          </cell>
          <cell r="H1457" t="str">
            <v>-</v>
          </cell>
          <cell r="I1457" t="str">
            <v>-</v>
          </cell>
          <cell r="J1457" t="str">
            <v>-</v>
          </cell>
          <cell r="K1457" t="str">
            <v>-</v>
          </cell>
          <cell r="L1457" t="str">
            <v>-</v>
          </cell>
          <cell r="M1457" t="str">
            <v/>
          </cell>
          <cell r="N1457" t="str">
            <v/>
          </cell>
          <cell r="O1457" t="str">
            <v/>
          </cell>
          <cell r="P1457">
            <v>0</v>
          </cell>
          <cell r="Q1457">
            <v>0</v>
          </cell>
          <cell r="R1457" t="str">
            <v/>
          </cell>
          <cell r="S1457" t="str">
            <v/>
          </cell>
          <cell r="T1457">
            <v>0</v>
          </cell>
          <cell r="U1457">
            <v>23.8</v>
          </cell>
        </row>
        <row r="1458">
          <cell r="B1458" t="str">
            <v>Maria da Fé</v>
          </cell>
          <cell r="C1458" t="str">
            <v>-</v>
          </cell>
          <cell r="D1458" t="str">
            <v>-</v>
          </cell>
          <cell r="E1458" t="str">
            <v>-</v>
          </cell>
          <cell r="F1458" t="str">
            <v>-</v>
          </cell>
          <cell r="G1458" t="str">
            <v>-</v>
          </cell>
          <cell r="H1458" t="str">
            <v>-</v>
          </cell>
          <cell r="I1458" t="str">
            <v>-</v>
          </cell>
          <cell r="J1458" t="str">
            <v>-</v>
          </cell>
          <cell r="K1458" t="str">
            <v>-</v>
          </cell>
          <cell r="L1458" t="str">
            <v>-</v>
          </cell>
          <cell r="M1458" t="str">
            <v/>
          </cell>
          <cell r="N1458" t="str">
            <v/>
          </cell>
          <cell r="O1458" t="str">
            <v/>
          </cell>
          <cell r="P1458">
            <v>0</v>
          </cell>
          <cell r="Q1458">
            <v>0</v>
          </cell>
          <cell r="R1458" t="str">
            <v/>
          </cell>
          <cell r="S1458" t="str">
            <v/>
          </cell>
          <cell r="T1458">
            <v>0</v>
          </cell>
          <cell r="U1458">
            <v>23.8</v>
          </cell>
        </row>
        <row r="1459">
          <cell r="B1459" t="str">
            <v>Mariana</v>
          </cell>
          <cell r="C1459" t="str">
            <v>-</v>
          </cell>
          <cell r="D1459" t="str">
            <v>-</v>
          </cell>
          <cell r="E1459" t="str">
            <v>-</v>
          </cell>
          <cell r="F1459" t="str">
            <v>-</v>
          </cell>
          <cell r="G1459" t="str">
            <v>-</v>
          </cell>
          <cell r="H1459" t="str">
            <v>-</v>
          </cell>
          <cell r="I1459" t="str">
            <v>-</v>
          </cell>
          <cell r="J1459" t="str">
            <v>-</v>
          </cell>
          <cell r="K1459" t="str">
            <v>-</v>
          </cell>
          <cell r="L1459" t="str">
            <v>-</v>
          </cell>
          <cell r="M1459" t="str">
            <v/>
          </cell>
          <cell r="N1459" t="str">
            <v/>
          </cell>
          <cell r="O1459" t="str">
            <v/>
          </cell>
          <cell r="P1459">
            <v>0</v>
          </cell>
          <cell r="Q1459">
            <v>0</v>
          </cell>
          <cell r="R1459" t="str">
            <v/>
          </cell>
          <cell r="S1459" t="str">
            <v/>
          </cell>
          <cell r="T1459">
            <v>0</v>
          </cell>
          <cell r="U1459">
            <v>23.8</v>
          </cell>
        </row>
        <row r="1460">
          <cell r="B1460" t="str">
            <v>Marilac</v>
          </cell>
          <cell r="C1460" t="str">
            <v>-</v>
          </cell>
          <cell r="D1460" t="str">
            <v>-</v>
          </cell>
          <cell r="E1460" t="str">
            <v>-</v>
          </cell>
          <cell r="F1460" t="str">
            <v>-</v>
          </cell>
          <cell r="G1460" t="str">
            <v>-</v>
          </cell>
          <cell r="H1460" t="str">
            <v>-</v>
          </cell>
          <cell r="I1460" t="str">
            <v>-</v>
          </cell>
          <cell r="J1460" t="str">
            <v>-</v>
          </cell>
          <cell r="K1460" t="str">
            <v>-</v>
          </cell>
          <cell r="L1460" t="str">
            <v>-</v>
          </cell>
          <cell r="M1460" t="str">
            <v/>
          </cell>
          <cell r="N1460" t="str">
            <v/>
          </cell>
          <cell r="O1460" t="str">
            <v/>
          </cell>
          <cell r="P1460">
            <v>0</v>
          </cell>
          <cell r="Q1460">
            <v>0</v>
          </cell>
          <cell r="R1460" t="str">
            <v/>
          </cell>
          <cell r="S1460" t="str">
            <v/>
          </cell>
          <cell r="T1460">
            <v>0</v>
          </cell>
          <cell r="U1460">
            <v>23.8</v>
          </cell>
        </row>
        <row r="1461">
          <cell r="B1461" t="str">
            <v>Mário Campos</v>
          </cell>
          <cell r="C1461" t="str">
            <v>-</v>
          </cell>
          <cell r="D1461" t="str">
            <v>-</v>
          </cell>
          <cell r="E1461" t="str">
            <v>-</v>
          </cell>
          <cell r="F1461" t="str">
            <v>-</v>
          </cell>
          <cell r="G1461" t="str">
            <v>-</v>
          </cell>
          <cell r="H1461" t="str">
            <v>-</v>
          </cell>
          <cell r="I1461" t="str">
            <v>...</v>
          </cell>
          <cell r="J1461" t="str">
            <v>-</v>
          </cell>
          <cell r="K1461" t="str">
            <v>-</v>
          </cell>
          <cell r="L1461" t="str">
            <v>-</v>
          </cell>
          <cell r="M1461" t="str">
            <v/>
          </cell>
          <cell r="N1461" t="str">
            <v/>
          </cell>
          <cell r="O1461" t="str">
            <v/>
          </cell>
          <cell r="P1461">
            <v>0</v>
          </cell>
          <cell r="Q1461">
            <v>0</v>
          </cell>
          <cell r="R1461" t="str">
            <v/>
          </cell>
          <cell r="S1461" t="str">
            <v/>
          </cell>
          <cell r="T1461">
            <v>0</v>
          </cell>
          <cell r="U1461">
            <v>23.8</v>
          </cell>
        </row>
        <row r="1462">
          <cell r="B1462" t="str">
            <v>Maripá de Minas</v>
          </cell>
          <cell r="C1462" t="str">
            <v>-</v>
          </cell>
          <cell r="D1462" t="str">
            <v>-</v>
          </cell>
          <cell r="E1462" t="str">
            <v>-</v>
          </cell>
          <cell r="F1462" t="str">
            <v>-</v>
          </cell>
          <cell r="G1462" t="str">
            <v>-</v>
          </cell>
          <cell r="H1462" t="str">
            <v>-</v>
          </cell>
          <cell r="I1462" t="str">
            <v>-</v>
          </cell>
          <cell r="J1462" t="str">
            <v>-</v>
          </cell>
          <cell r="K1462" t="str">
            <v>-</v>
          </cell>
          <cell r="L1462" t="str">
            <v>-</v>
          </cell>
          <cell r="M1462" t="str">
            <v/>
          </cell>
          <cell r="N1462" t="str">
            <v/>
          </cell>
          <cell r="O1462" t="str">
            <v/>
          </cell>
          <cell r="P1462">
            <v>0</v>
          </cell>
          <cell r="Q1462">
            <v>0</v>
          </cell>
          <cell r="R1462" t="str">
            <v/>
          </cell>
          <cell r="S1462" t="str">
            <v/>
          </cell>
          <cell r="T1462">
            <v>0</v>
          </cell>
          <cell r="U1462">
            <v>23.8</v>
          </cell>
        </row>
        <row r="1463">
          <cell r="B1463" t="str">
            <v>Marliéria</v>
          </cell>
          <cell r="C1463" t="str">
            <v>-</v>
          </cell>
          <cell r="D1463" t="str">
            <v>-</v>
          </cell>
          <cell r="E1463" t="str">
            <v>-</v>
          </cell>
          <cell r="F1463" t="str">
            <v>-</v>
          </cell>
          <cell r="G1463" t="str">
            <v>-</v>
          </cell>
          <cell r="H1463" t="str">
            <v>-</v>
          </cell>
          <cell r="I1463" t="str">
            <v>-</v>
          </cell>
          <cell r="J1463" t="str">
            <v>-</v>
          </cell>
          <cell r="K1463" t="str">
            <v>-</v>
          </cell>
          <cell r="L1463" t="str">
            <v>-</v>
          </cell>
          <cell r="M1463" t="str">
            <v/>
          </cell>
          <cell r="N1463" t="str">
            <v/>
          </cell>
          <cell r="O1463" t="str">
            <v/>
          </cell>
          <cell r="P1463">
            <v>0</v>
          </cell>
          <cell r="Q1463">
            <v>0</v>
          </cell>
          <cell r="R1463" t="str">
            <v/>
          </cell>
          <cell r="S1463" t="str">
            <v/>
          </cell>
          <cell r="T1463">
            <v>0</v>
          </cell>
          <cell r="U1463">
            <v>23.8</v>
          </cell>
        </row>
        <row r="1464">
          <cell r="B1464" t="str">
            <v>Marmelópolis</v>
          </cell>
          <cell r="C1464" t="str">
            <v>-</v>
          </cell>
          <cell r="D1464" t="str">
            <v>-</v>
          </cell>
          <cell r="E1464" t="str">
            <v>-</v>
          </cell>
          <cell r="F1464" t="str">
            <v>-</v>
          </cell>
          <cell r="G1464" t="str">
            <v>-</v>
          </cell>
          <cell r="H1464" t="str">
            <v>-</v>
          </cell>
          <cell r="I1464" t="str">
            <v>-</v>
          </cell>
          <cell r="J1464" t="str">
            <v>-</v>
          </cell>
          <cell r="K1464" t="str">
            <v>-</v>
          </cell>
          <cell r="L1464" t="str">
            <v>-</v>
          </cell>
          <cell r="M1464" t="str">
            <v/>
          </cell>
          <cell r="N1464" t="str">
            <v/>
          </cell>
          <cell r="O1464" t="str">
            <v/>
          </cell>
          <cell r="P1464">
            <v>0</v>
          </cell>
          <cell r="Q1464">
            <v>0</v>
          </cell>
          <cell r="R1464" t="str">
            <v/>
          </cell>
          <cell r="S1464" t="str">
            <v/>
          </cell>
          <cell r="T1464">
            <v>0</v>
          </cell>
          <cell r="U1464">
            <v>23.8</v>
          </cell>
        </row>
        <row r="1465">
          <cell r="B1465" t="str">
            <v>Martinho Campos</v>
          </cell>
          <cell r="C1465">
            <v>2500</v>
          </cell>
          <cell r="D1465">
            <v>2500</v>
          </cell>
          <cell r="E1465">
            <v>2500</v>
          </cell>
          <cell r="F1465" t="str">
            <v>-</v>
          </cell>
          <cell r="G1465">
            <v>2364</v>
          </cell>
          <cell r="H1465">
            <v>2400</v>
          </cell>
          <cell r="I1465">
            <v>2396</v>
          </cell>
          <cell r="J1465">
            <v>3060</v>
          </cell>
          <cell r="K1465">
            <v>3120</v>
          </cell>
          <cell r="L1465">
            <v>3000</v>
          </cell>
          <cell r="M1465">
            <v>2648.8888888888887</v>
          </cell>
          <cell r="N1465">
            <v>2795.2</v>
          </cell>
          <cell r="O1465">
            <v>313.80744272740094</v>
          </cell>
          <cell r="P1465">
            <v>0.11846757485514298</v>
          </cell>
          <cell r="Q1465">
            <v>0.11846757485514298</v>
          </cell>
          <cell r="R1465">
            <v>44.148148148148145</v>
          </cell>
          <cell r="S1465">
            <v>46.586666666666666</v>
          </cell>
          <cell r="T1465">
            <v>52</v>
          </cell>
          <cell r="U1465">
            <v>48.9</v>
          </cell>
        </row>
        <row r="1466">
          <cell r="B1466" t="str">
            <v>Martins Soares</v>
          </cell>
          <cell r="C1466" t="str">
            <v>-</v>
          </cell>
          <cell r="D1466" t="str">
            <v>-</v>
          </cell>
          <cell r="E1466" t="str">
            <v>-</v>
          </cell>
          <cell r="F1466" t="str">
            <v>-</v>
          </cell>
          <cell r="G1466" t="str">
            <v>-</v>
          </cell>
          <cell r="H1466" t="str">
            <v>-</v>
          </cell>
          <cell r="I1466" t="str">
            <v>-</v>
          </cell>
          <cell r="J1466" t="str">
            <v>-</v>
          </cell>
          <cell r="K1466" t="str">
            <v>-</v>
          </cell>
          <cell r="L1466" t="str">
            <v>-</v>
          </cell>
          <cell r="M1466" t="str">
            <v/>
          </cell>
          <cell r="N1466" t="str">
            <v/>
          </cell>
          <cell r="O1466" t="str">
            <v/>
          </cell>
          <cell r="P1466">
            <v>0</v>
          </cell>
          <cell r="Q1466">
            <v>0</v>
          </cell>
          <cell r="R1466" t="str">
            <v/>
          </cell>
          <cell r="S1466" t="str">
            <v/>
          </cell>
          <cell r="T1466">
            <v>0</v>
          </cell>
          <cell r="U1466">
            <v>23.8</v>
          </cell>
        </row>
        <row r="1467">
          <cell r="B1467" t="str">
            <v>Mata Verde</v>
          </cell>
          <cell r="C1467" t="str">
            <v>-</v>
          </cell>
          <cell r="D1467" t="str">
            <v>-</v>
          </cell>
          <cell r="E1467" t="str">
            <v>-</v>
          </cell>
          <cell r="F1467" t="str">
            <v>-</v>
          </cell>
          <cell r="G1467" t="str">
            <v>-</v>
          </cell>
          <cell r="H1467" t="str">
            <v>-</v>
          </cell>
          <cell r="I1467" t="str">
            <v>-</v>
          </cell>
          <cell r="J1467" t="str">
            <v>-</v>
          </cell>
          <cell r="K1467" t="str">
            <v>-</v>
          </cell>
          <cell r="L1467" t="str">
            <v>-</v>
          </cell>
          <cell r="M1467" t="str">
            <v/>
          </cell>
          <cell r="N1467" t="str">
            <v/>
          </cell>
          <cell r="O1467" t="str">
            <v/>
          </cell>
          <cell r="P1467">
            <v>0</v>
          </cell>
          <cell r="Q1467">
            <v>0</v>
          </cell>
          <cell r="R1467" t="str">
            <v/>
          </cell>
          <cell r="S1467" t="str">
            <v/>
          </cell>
          <cell r="T1467">
            <v>0</v>
          </cell>
          <cell r="U1467">
            <v>23.8</v>
          </cell>
        </row>
        <row r="1468">
          <cell r="B1468" t="str">
            <v>Materlândia</v>
          </cell>
          <cell r="C1468" t="str">
            <v>-</v>
          </cell>
          <cell r="D1468" t="str">
            <v>-</v>
          </cell>
          <cell r="E1468" t="str">
            <v>-</v>
          </cell>
          <cell r="F1468" t="str">
            <v>-</v>
          </cell>
          <cell r="G1468" t="str">
            <v>-</v>
          </cell>
          <cell r="H1468" t="str">
            <v>-</v>
          </cell>
          <cell r="I1468" t="str">
            <v>-</v>
          </cell>
          <cell r="J1468" t="str">
            <v>-</v>
          </cell>
          <cell r="K1468" t="str">
            <v>-</v>
          </cell>
          <cell r="L1468" t="str">
            <v>-</v>
          </cell>
          <cell r="M1468" t="str">
            <v/>
          </cell>
          <cell r="N1468" t="str">
            <v/>
          </cell>
          <cell r="O1468" t="str">
            <v/>
          </cell>
          <cell r="P1468">
            <v>0</v>
          </cell>
          <cell r="Q1468">
            <v>0</v>
          </cell>
          <cell r="R1468" t="str">
            <v/>
          </cell>
          <cell r="S1468" t="str">
            <v/>
          </cell>
          <cell r="T1468">
            <v>0</v>
          </cell>
          <cell r="U1468">
            <v>23.8</v>
          </cell>
        </row>
        <row r="1469">
          <cell r="B1469" t="str">
            <v>Mateus Leme</v>
          </cell>
          <cell r="C1469" t="str">
            <v>-</v>
          </cell>
          <cell r="D1469" t="str">
            <v>-</v>
          </cell>
          <cell r="E1469" t="str">
            <v>-</v>
          </cell>
          <cell r="F1469" t="str">
            <v>-</v>
          </cell>
          <cell r="G1469" t="str">
            <v>-</v>
          </cell>
          <cell r="H1469" t="str">
            <v>-</v>
          </cell>
          <cell r="I1469" t="str">
            <v>-</v>
          </cell>
          <cell r="J1469" t="str">
            <v>-</v>
          </cell>
          <cell r="K1469" t="str">
            <v>-</v>
          </cell>
          <cell r="L1469" t="str">
            <v>-</v>
          </cell>
          <cell r="M1469" t="str">
            <v/>
          </cell>
          <cell r="N1469" t="str">
            <v/>
          </cell>
          <cell r="O1469" t="str">
            <v/>
          </cell>
          <cell r="P1469">
            <v>0</v>
          </cell>
          <cell r="Q1469">
            <v>0</v>
          </cell>
          <cell r="R1469" t="str">
            <v/>
          </cell>
          <cell r="S1469" t="str">
            <v/>
          </cell>
          <cell r="T1469">
            <v>0</v>
          </cell>
          <cell r="U1469">
            <v>23.8</v>
          </cell>
        </row>
        <row r="1470">
          <cell r="B1470" t="str">
            <v>Matias Barbosa</v>
          </cell>
          <cell r="C1470" t="str">
            <v>-</v>
          </cell>
          <cell r="D1470" t="str">
            <v>-</v>
          </cell>
          <cell r="E1470" t="str">
            <v>-</v>
          </cell>
          <cell r="F1470" t="str">
            <v>-</v>
          </cell>
          <cell r="G1470" t="str">
            <v>-</v>
          </cell>
          <cell r="H1470" t="str">
            <v>-</v>
          </cell>
          <cell r="I1470" t="str">
            <v>-</v>
          </cell>
          <cell r="J1470" t="str">
            <v>-</v>
          </cell>
          <cell r="K1470" t="str">
            <v>-</v>
          </cell>
          <cell r="L1470" t="str">
            <v>-</v>
          </cell>
          <cell r="M1470" t="str">
            <v/>
          </cell>
          <cell r="N1470" t="str">
            <v/>
          </cell>
          <cell r="O1470" t="str">
            <v/>
          </cell>
          <cell r="P1470">
            <v>0</v>
          </cell>
          <cell r="Q1470">
            <v>0</v>
          </cell>
          <cell r="R1470" t="str">
            <v/>
          </cell>
          <cell r="S1470" t="str">
            <v/>
          </cell>
          <cell r="T1470">
            <v>0</v>
          </cell>
          <cell r="U1470">
            <v>23.8</v>
          </cell>
        </row>
        <row r="1471">
          <cell r="B1471" t="str">
            <v>Matias Cardoso</v>
          </cell>
          <cell r="C1471" t="str">
            <v>-</v>
          </cell>
          <cell r="D1471" t="str">
            <v>-</v>
          </cell>
          <cell r="E1471" t="str">
            <v>-</v>
          </cell>
          <cell r="F1471" t="str">
            <v>-</v>
          </cell>
          <cell r="G1471" t="str">
            <v>-</v>
          </cell>
          <cell r="H1471" t="str">
            <v>-</v>
          </cell>
          <cell r="I1471">
            <v>2400</v>
          </cell>
          <cell r="J1471">
            <v>3600</v>
          </cell>
          <cell r="K1471">
            <v>3600</v>
          </cell>
          <cell r="L1471">
            <v>2400</v>
          </cell>
          <cell r="M1471">
            <v>3000</v>
          </cell>
          <cell r="N1471">
            <v>3000</v>
          </cell>
          <cell r="O1471">
            <v>692.8203230275509</v>
          </cell>
          <cell r="P1471">
            <v>0.2309401076758503</v>
          </cell>
          <cell r="Q1471">
            <v>0.15</v>
          </cell>
          <cell r="R1471">
            <v>50</v>
          </cell>
          <cell r="S1471">
            <v>50</v>
          </cell>
          <cell r="T1471">
            <v>60</v>
          </cell>
          <cell r="U1471">
            <v>52.5</v>
          </cell>
        </row>
        <row r="1472">
          <cell r="B1472" t="str">
            <v>Matipó</v>
          </cell>
          <cell r="C1472" t="str">
            <v>-</v>
          </cell>
          <cell r="D1472" t="str">
            <v>-</v>
          </cell>
          <cell r="E1472" t="str">
            <v>-</v>
          </cell>
          <cell r="F1472" t="str">
            <v>-</v>
          </cell>
          <cell r="G1472" t="str">
            <v>-</v>
          </cell>
          <cell r="H1472" t="str">
            <v>-</v>
          </cell>
          <cell r="I1472" t="str">
            <v>-</v>
          </cell>
          <cell r="J1472" t="str">
            <v>-</v>
          </cell>
          <cell r="K1472" t="str">
            <v>-</v>
          </cell>
          <cell r="L1472" t="str">
            <v>-</v>
          </cell>
          <cell r="M1472" t="str">
            <v/>
          </cell>
          <cell r="N1472" t="str">
            <v/>
          </cell>
          <cell r="O1472" t="str">
            <v/>
          </cell>
          <cell r="P1472">
            <v>0</v>
          </cell>
          <cell r="Q1472">
            <v>0</v>
          </cell>
          <cell r="R1472" t="str">
            <v/>
          </cell>
          <cell r="S1472" t="str">
            <v/>
          </cell>
          <cell r="T1472">
            <v>0</v>
          </cell>
          <cell r="U1472">
            <v>23.8</v>
          </cell>
        </row>
        <row r="1473">
          <cell r="B1473" t="str">
            <v>Mato Verde</v>
          </cell>
          <cell r="C1473" t="str">
            <v>-</v>
          </cell>
          <cell r="D1473" t="str">
            <v>-</v>
          </cell>
          <cell r="E1473" t="str">
            <v>-</v>
          </cell>
          <cell r="F1473" t="str">
            <v>-</v>
          </cell>
          <cell r="G1473" t="str">
            <v>-</v>
          </cell>
          <cell r="H1473" t="str">
            <v>-</v>
          </cell>
          <cell r="I1473" t="str">
            <v>-</v>
          </cell>
          <cell r="J1473" t="str">
            <v>-</v>
          </cell>
          <cell r="K1473" t="str">
            <v>-</v>
          </cell>
          <cell r="L1473" t="str">
            <v>-</v>
          </cell>
          <cell r="M1473" t="str">
            <v/>
          </cell>
          <cell r="N1473" t="str">
            <v/>
          </cell>
          <cell r="O1473" t="str">
            <v/>
          </cell>
          <cell r="P1473">
            <v>0</v>
          </cell>
          <cell r="Q1473">
            <v>0</v>
          </cell>
          <cell r="R1473" t="str">
            <v/>
          </cell>
          <cell r="S1473" t="str">
            <v/>
          </cell>
          <cell r="T1473">
            <v>0</v>
          </cell>
          <cell r="U1473">
            <v>23.8</v>
          </cell>
        </row>
        <row r="1474">
          <cell r="B1474" t="str">
            <v>Matozinhos</v>
          </cell>
          <cell r="C1474">
            <v>3000</v>
          </cell>
          <cell r="D1474">
            <v>3000</v>
          </cell>
          <cell r="E1474">
            <v>3360</v>
          </cell>
          <cell r="F1474">
            <v>3000</v>
          </cell>
          <cell r="G1474">
            <v>3000</v>
          </cell>
          <cell r="H1474">
            <v>3000</v>
          </cell>
          <cell r="I1474">
            <v>3000</v>
          </cell>
          <cell r="J1474">
            <v>3000</v>
          </cell>
          <cell r="K1474">
            <v>3000</v>
          </cell>
          <cell r="L1474">
            <v>3000</v>
          </cell>
          <cell r="M1474">
            <v>3036</v>
          </cell>
          <cell r="N1474">
            <v>3000</v>
          </cell>
          <cell r="O1474">
            <v>113.84199576606166</v>
          </cell>
          <cell r="P1474">
            <v>3.7497363559308848E-2</v>
          </cell>
          <cell r="Q1474">
            <v>3.7497363559308848E-2</v>
          </cell>
          <cell r="R1474">
            <v>50.6</v>
          </cell>
          <cell r="S1474">
            <v>50</v>
          </cell>
          <cell r="T1474">
            <v>56</v>
          </cell>
          <cell r="U1474">
            <v>52.5</v>
          </cell>
        </row>
        <row r="1475">
          <cell r="B1475" t="str">
            <v>Matutina</v>
          </cell>
          <cell r="C1475">
            <v>2400</v>
          </cell>
          <cell r="D1475">
            <v>3000</v>
          </cell>
          <cell r="E1475">
            <v>2800</v>
          </cell>
          <cell r="F1475">
            <v>2800</v>
          </cell>
          <cell r="G1475">
            <v>2800</v>
          </cell>
          <cell r="H1475">
            <v>2800</v>
          </cell>
          <cell r="I1475">
            <v>3500</v>
          </cell>
          <cell r="J1475" t="str">
            <v>-</v>
          </cell>
          <cell r="K1475" t="str">
            <v>-</v>
          </cell>
          <cell r="L1475" t="str">
            <v>-</v>
          </cell>
          <cell r="M1475">
            <v>2871.4285714285716</v>
          </cell>
          <cell r="N1475">
            <v>3150</v>
          </cell>
          <cell r="O1475">
            <v>330.22358947782544</v>
          </cell>
          <cell r="P1475">
            <v>0.11500324011665562</v>
          </cell>
          <cell r="Q1475">
            <v>0.11500324011665562</v>
          </cell>
          <cell r="R1475">
            <v>47.857142857142861</v>
          </cell>
          <cell r="S1475">
            <v>52.5</v>
          </cell>
          <cell r="T1475">
            <v>58.333333333333336</v>
          </cell>
          <cell r="U1475">
            <v>55.1</v>
          </cell>
        </row>
        <row r="1476">
          <cell r="B1476" t="str">
            <v>Medeiros</v>
          </cell>
          <cell r="C1476">
            <v>2000</v>
          </cell>
          <cell r="D1476">
            <v>2000</v>
          </cell>
          <cell r="E1476">
            <v>2713</v>
          </cell>
          <cell r="F1476">
            <v>2871</v>
          </cell>
          <cell r="G1476">
            <v>2800</v>
          </cell>
          <cell r="H1476">
            <v>2700</v>
          </cell>
          <cell r="I1476">
            <v>3185</v>
          </cell>
          <cell r="J1476">
            <v>3700</v>
          </cell>
          <cell r="K1476">
            <v>3660</v>
          </cell>
          <cell r="L1476">
            <v>3300</v>
          </cell>
          <cell r="M1476">
            <v>2892.9</v>
          </cell>
          <cell r="N1476">
            <v>3309</v>
          </cell>
          <cell r="O1476">
            <v>592.93347012966024</v>
          </cell>
          <cell r="P1476">
            <v>0.20496161987267456</v>
          </cell>
          <cell r="Q1476">
            <v>0.15</v>
          </cell>
          <cell r="R1476">
            <v>48.215000000000003</v>
          </cell>
          <cell r="S1476">
            <v>55.15</v>
          </cell>
          <cell r="T1476">
            <v>61.666666666666664</v>
          </cell>
          <cell r="U1476">
            <v>57.9</v>
          </cell>
        </row>
        <row r="1477">
          <cell r="B1477" t="str">
            <v>Medina</v>
          </cell>
          <cell r="C1477" t="str">
            <v>-</v>
          </cell>
          <cell r="D1477" t="str">
            <v>-</v>
          </cell>
          <cell r="E1477" t="str">
            <v>-</v>
          </cell>
          <cell r="F1477" t="str">
            <v>-</v>
          </cell>
          <cell r="G1477" t="str">
            <v>-</v>
          </cell>
          <cell r="H1477" t="str">
            <v>-</v>
          </cell>
          <cell r="I1477" t="str">
            <v>-</v>
          </cell>
          <cell r="J1477" t="str">
            <v>-</v>
          </cell>
          <cell r="K1477" t="str">
            <v>-</v>
          </cell>
          <cell r="L1477" t="str">
            <v>-</v>
          </cell>
          <cell r="M1477" t="str">
            <v/>
          </cell>
          <cell r="N1477" t="str">
            <v/>
          </cell>
          <cell r="O1477" t="str">
            <v/>
          </cell>
          <cell r="P1477">
            <v>0</v>
          </cell>
          <cell r="Q1477">
            <v>0</v>
          </cell>
          <cell r="R1477" t="str">
            <v/>
          </cell>
          <cell r="S1477" t="str">
            <v/>
          </cell>
          <cell r="T1477">
            <v>0</v>
          </cell>
          <cell r="U1477">
            <v>23.8</v>
          </cell>
        </row>
        <row r="1478">
          <cell r="B1478" t="str">
            <v>Mendes Pimentel</v>
          </cell>
          <cell r="C1478" t="str">
            <v>-</v>
          </cell>
          <cell r="D1478" t="str">
            <v>-</v>
          </cell>
          <cell r="E1478" t="str">
            <v>-</v>
          </cell>
          <cell r="F1478" t="str">
            <v>-</v>
          </cell>
          <cell r="G1478" t="str">
            <v>-</v>
          </cell>
          <cell r="H1478" t="str">
            <v>-</v>
          </cell>
          <cell r="I1478" t="str">
            <v>-</v>
          </cell>
          <cell r="J1478" t="str">
            <v>-</v>
          </cell>
          <cell r="K1478" t="str">
            <v>-</v>
          </cell>
          <cell r="L1478" t="str">
            <v>-</v>
          </cell>
          <cell r="M1478" t="str">
            <v/>
          </cell>
          <cell r="N1478" t="str">
            <v/>
          </cell>
          <cell r="O1478" t="str">
            <v/>
          </cell>
          <cell r="P1478">
            <v>0</v>
          </cell>
          <cell r="Q1478">
            <v>0</v>
          </cell>
          <cell r="R1478" t="str">
            <v/>
          </cell>
          <cell r="S1478" t="str">
            <v/>
          </cell>
          <cell r="T1478">
            <v>0</v>
          </cell>
          <cell r="U1478">
            <v>23.8</v>
          </cell>
        </row>
        <row r="1479">
          <cell r="B1479" t="str">
            <v>Mercês</v>
          </cell>
          <cell r="C1479" t="str">
            <v>-</v>
          </cell>
          <cell r="D1479" t="str">
            <v>-</v>
          </cell>
          <cell r="E1479" t="str">
            <v>-</v>
          </cell>
          <cell r="F1479" t="str">
            <v>-</v>
          </cell>
          <cell r="G1479" t="str">
            <v>-</v>
          </cell>
          <cell r="H1479" t="str">
            <v>-</v>
          </cell>
          <cell r="I1479" t="str">
            <v>-</v>
          </cell>
          <cell r="J1479" t="str">
            <v>-</v>
          </cell>
          <cell r="K1479" t="str">
            <v>-</v>
          </cell>
          <cell r="L1479" t="str">
            <v>-</v>
          </cell>
          <cell r="M1479" t="str">
            <v/>
          </cell>
          <cell r="N1479" t="str">
            <v/>
          </cell>
          <cell r="O1479" t="str">
            <v/>
          </cell>
          <cell r="P1479">
            <v>0</v>
          </cell>
          <cell r="Q1479">
            <v>0</v>
          </cell>
          <cell r="R1479" t="str">
            <v/>
          </cell>
          <cell r="S1479" t="str">
            <v/>
          </cell>
          <cell r="T1479">
            <v>0</v>
          </cell>
          <cell r="U1479">
            <v>23.8</v>
          </cell>
        </row>
        <row r="1480">
          <cell r="B1480" t="str">
            <v>Mesquita</v>
          </cell>
          <cell r="C1480" t="str">
            <v>-</v>
          </cell>
          <cell r="D1480" t="str">
            <v>-</v>
          </cell>
          <cell r="E1480" t="str">
            <v>-</v>
          </cell>
          <cell r="F1480" t="str">
            <v>-</v>
          </cell>
          <cell r="G1480" t="str">
            <v>-</v>
          </cell>
          <cell r="H1480" t="str">
            <v>-</v>
          </cell>
          <cell r="I1480" t="str">
            <v>-</v>
          </cell>
          <cell r="J1480" t="str">
            <v>-</v>
          </cell>
          <cell r="K1480" t="str">
            <v>-</v>
          </cell>
          <cell r="L1480" t="str">
            <v>-</v>
          </cell>
          <cell r="M1480" t="str">
            <v/>
          </cell>
          <cell r="N1480" t="str">
            <v/>
          </cell>
          <cell r="O1480" t="str">
            <v/>
          </cell>
          <cell r="P1480">
            <v>0</v>
          </cell>
          <cell r="Q1480">
            <v>0</v>
          </cell>
          <cell r="R1480" t="str">
            <v/>
          </cell>
          <cell r="S1480" t="str">
            <v/>
          </cell>
          <cell r="T1480">
            <v>0</v>
          </cell>
          <cell r="U1480">
            <v>23.8</v>
          </cell>
        </row>
        <row r="1481">
          <cell r="B1481" t="str">
            <v>Minas Novas</v>
          </cell>
          <cell r="C1481" t="str">
            <v>-</v>
          </cell>
          <cell r="D1481" t="str">
            <v>-</v>
          </cell>
          <cell r="E1481" t="str">
            <v>-</v>
          </cell>
          <cell r="F1481" t="str">
            <v>-</v>
          </cell>
          <cell r="G1481" t="str">
            <v>-</v>
          </cell>
          <cell r="H1481" t="str">
            <v>-</v>
          </cell>
          <cell r="I1481" t="str">
            <v>-</v>
          </cell>
          <cell r="J1481" t="str">
            <v>-</v>
          </cell>
          <cell r="K1481" t="str">
            <v>-</v>
          </cell>
          <cell r="L1481" t="str">
            <v>-</v>
          </cell>
          <cell r="M1481" t="str">
            <v/>
          </cell>
          <cell r="N1481" t="str">
            <v/>
          </cell>
          <cell r="O1481" t="str">
            <v/>
          </cell>
          <cell r="P1481">
            <v>0</v>
          </cell>
          <cell r="Q1481">
            <v>0</v>
          </cell>
          <cell r="R1481" t="str">
            <v/>
          </cell>
          <cell r="S1481" t="str">
            <v/>
          </cell>
          <cell r="T1481">
            <v>0</v>
          </cell>
          <cell r="U1481">
            <v>23.8</v>
          </cell>
        </row>
        <row r="1482">
          <cell r="B1482" t="str">
            <v>Minduri</v>
          </cell>
          <cell r="C1482">
            <v>2400</v>
          </cell>
          <cell r="D1482">
            <v>2400</v>
          </cell>
          <cell r="E1482">
            <v>2400</v>
          </cell>
          <cell r="F1482">
            <v>2400</v>
          </cell>
          <cell r="G1482">
            <v>2400</v>
          </cell>
          <cell r="H1482">
            <v>3600</v>
          </cell>
          <cell r="I1482">
            <v>3300</v>
          </cell>
          <cell r="J1482">
            <v>2500</v>
          </cell>
          <cell r="K1482">
            <v>3600</v>
          </cell>
          <cell r="L1482">
            <v>3500</v>
          </cell>
          <cell r="M1482">
            <v>2850</v>
          </cell>
          <cell r="N1482">
            <v>3300</v>
          </cell>
          <cell r="O1482">
            <v>566.17625838210097</v>
          </cell>
          <cell r="P1482">
            <v>0.19865833627442139</v>
          </cell>
          <cell r="Q1482">
            <v>0.15</v>
          </cell>
          <cell r="R1482">
            <v>47.5</v>
          </cell>
          <cell r="S1482">
            <v>55</v>
          </cell>
          <cell r="T1482">
            <v>60</v>
          </cell>
          <cell r="U1482">
            <v>57.8</v>
          </cell>
        </row>
        <row r="1483">
          <cell r="B1483" t="str">
            <v>Mirabela</v>
          </cell>
          <cell r="C1483" t="str">
            <v>-</v>
          </cell>
          <cell r="D1483" t="str">
            <v>-</v>
          </cell>
          <cell r="E1483" t="str">
            <v>-</v>
          </cell>
          <cell r="F1483" t="str">
            <v>-</v>
          </cell>
          <cell r="G1483" t="str">
            <v>-</v>
          </cell>
          <cell r="H1483" t="str">
            <v>-</v>
          </cell>
          <cell r="I1483" t="str">
            <v>-</v>
          </cell>
          <cell r="J1483" t="str">
            <v>-</v>
          </cell>
          <cell r="K1483" t="str">
            <v>-</v>
          </cell>
          <cell r="L1483" t="str">
            <v>-</v>
          </cell>
          <cell r="M1483" t="str">
            <v/>
          </cell>
          <cell r="N1483" t="str">
            <v/>
          </cell>
          <cell r="O1483" t="str">
            <v/>
          </cell>
          <cell r="P1483">
            <v>0</v>
          </cell>
          <cell r="Q1483">
            <v>0</v>
          </cell>
          <cell r="R1483" t="str">
            <v/>
          </cell>
          <cell r="S1483" t="str">
            <v/>
          </cell>
          <cell r="T1483">
            <v>0</v>
          </cell>
          <cell r="U1483">
            <v>23.8</v>
          </cell>
        </row>
        <row r="1484">
          <cell r="B1484" t="str">
            <v>Miradouro</v>
          </cell>
          <cell r="C1484" t="str">
            <v>-</v>
          </cell>
          <cell r="D1484" t="str">
            <v>-</v>
          </cell>
          <cell r="E1484" t="str">
            <v>-</v>
          </cell>
          <cell r="F1484" t="str">
            <v>-</v>
          </cell>
          <cell r="G1484" t="str">
            <v>-</v>
          </cell>
          <cell r="H1484" t="str">
            <v>-</v>
          </cell>
          <cell r="I1484" t="str">
            <v>-</v>
          </cell>
          <cell r="J1484" t="str">
            <v>-</v>
          </cell>
          <cell r="K1484" t="str">
            <v>-</v>
          </cell>
          <cell r="L1484" t="str">
            <v>-</v>
          </cell>
          <cell r="M1484" t="str">
            <v/>
          </cell>
          <cell r="N1484" t="str">
            <v/>
          </cell>
          <cell r="O1484" t="str">
            <v/>
          </cell>
          <cell r="P1484">
            <v>0</v>
          </cell>
          <cell r="Q1484">
            <v>0</v>
          </cell>
          <cell r="R1484" t="str">
            <v/>
          </cell>
          <cell r="S1484" t="str">
            <v/>
          </cell>
          <cell r="T1484">
            <v>0</v>
          </cell>
          <cell r="U1484">
            <v>23.8</v>
          </cell>
        </row>
        <row r="1485">
          <cell r="B1485" t="str">
            <v>Miraí</v>
          </cell>
          <cell r="C1485" t="str">
            <v>-</v>
          </cell>
          <cell r="D1485" t="str">
            <v>-</v>
          </cell>
          <cell r="E1485" t="str">
            <v>-</v>
          </cell>
          <cell r="F1485" t="str">
            <v>-</v>
          </cell>
          <cell r="G1485" t="str">
            <v>-</v>
          </cell>
          <cell r="H1485" t="str">
            <v>-</v>
          </cell>
          <cell r="I1485" t="str">
            <v>-</v>
          </cell>
          <cell r="J1485" t="str">
            <v>-</v>
          </cell>
          <cell r="K1485" t="str">
            <v>-</v>
          </cell>
          <cell r="L1485" t="str">
            <v>-</v>
          </cell>
          <cell r="M1485" t="str">
            <v/>
          </cell>
          <cell r="N1485" t="str">
            <v/>
          </cell>
          <cell r="O1485" t="str">
            <v/>
          </cell>
          <cell r="P1485">
            <v>0</v>
          </cell>
          <cell r="Q1485">
            <v>0</v>
          </cell>
          <cell r="R1485" t="str">
            <v/>
          </cell>
          <cell r="S1485" t="str">
            <v/>
          </cell>
          <cell r="T1485">
            <v>0</v>
          </cell>
          <cell r="U1485">
            <v>23.8</v>
          </cell>
        </row>
        <row r="1486">
          <cell r="B1486" t="str">
            <v>Miravânia</v>
          </cell>
          <cell r="C1486" t="str">
            <v>-</v>
          </cell>
          <cell r="D1486" t="str">
            <v>-</v>
          </cell>
          <cell r="E1486" t="str">
            <v>-</v>
          </cell>
          <cell r="F1486" t="str">
            <v>-</v>
          </cell>
          <cell r="G1486" t="str">
            <v>-</v>
          </cell>
          <cell r="H1486" t="str">
            <v>-</v>
          </cell>
          <cell r="I1486" t="str">
            <v>-</v>
          </cell>
          <cell r="J1486" t="str">
            <v>-</v>
          </cell>
          <cell r="K1486" t="str">
            <v>-</v>
          </cell>
          <cell r="L1486" t="str">
            <v>-</v>
          </cell>
          <cell r="M1486" t="str">
            <v/>
          </cell>
          <cell r="N1486" t="str">
            <v/>
          </cell>
          <cell r="O1486" t="str">
            <v/>
          </cell>
          <cell r="P1486">
            <v>0</v>
          </cell>
          <cell r="Q1486">
            <v>0</v>
          </cell>
          <cell r="R1486" t="str">
            <v/>
          </cell>
          <cell r="S1486" t="str">
            <v/>
          </cell>
          <cell r="T1486">
            <v>0</v>
          </cell>
          <cell r="U1486">
            <v>23.8</v>
          </cell>
        </row>
        <row r="1487">
          <cell r="B1487" t="str">
            <v>Moeda</v>
          </cell>
          <cell r="C1487" t="str">
            <v>-</v>
          </cell>
          <cell r="D1487" t="str">
            <v>-</v>
          </cell>
          <cell r="E1487" t="str">
            <v>-</v>
          </cell>
          <cell r="F1487" t="str">
            <v>-</v>
          </cell>
          <cell r="G1487" t="str">
            <v>-</v>
          </cell>
          <cell r="H1487" t="str">
            <v>-</v>
          </cell>
          <cell r="I1487" t="str">
            <v>-</v>
          </cell>
          <cell r="J1487" t="str">
            <v>-</v>
          </cell>
          <cell r="K1487" t="str">
            <v>-</v>
          </cell>
          <cell r="L1487" t="str">
            <v>-</v>
          </cell>
          <cell r="M1487" t="str">
            <v/>
          </cell>
          <cell r="N1487" t="str">
            <v/>
          </cell>
          <cell r="O1487" t="str">
            <v/>
          </cell>
          <cell r="P1487">
            <v>0</v>
          </cell>
          <cell r="Q1487">
            <v>0</v>
          </cell>
          <cell r="R1487" t="str">
            <v/>
          </cell>
          <cell r="S1487" t="str">
            <v/>
          </cell>
          <cell r="T1487">
            <v>0</v>
          </cell>
          <cell r="U1487">
            <v>23.8</v>
          </cell>
        </row>
        <row r="1488">
          <cell r="B1488" t="str">
            <v>Moema</v>
          </cell>
          <cell r="C1488" t="str">
            <v>-</v>
          </cell>
          <cell r="D1488">
            <v>1600</v>
          </cell>
          <cell r="E1488" t="str">
            <v>-</v>
          </cell>
          <cell r="F1488" t="str">
            <v>-</v>
          </cell>
          <cell r="G1488" t="str">
            <v>-</v>
          </cell>
          <cell r="H1488" t="str">
            <v>-</v>
          </cell>
          <cell r="I1488" t="str">
            <v>-</v>
          </cell>
          <cell r="J1488" t="str">
            <v>-</v>
          </cell>
          <cell r="K1488" t="str">
            <v>-</v>
          </cell>
          <cell r="L1488" t="str">
            <v>-</v>
          </cell>
          <cell r="M1488">
            <v>1600</v>
          </cell>
          <cell r="N1488" t="str">
            <v/>
          </cell>
          <cell r="O1488" t="str">
            <v/>
          </cell>
          <cell r="P1488">
            <v>0</v>
          </cell>
          <cell r="Q1488">
            <v>0</v>
          </cell>
          <cell r="R1488">
            <v>26.666666666666668</v>
          </cell>
          <cell r="S1488" t="str">
            <v/>
          </cell>
          <cell r="T1488">
            <v>26.666666666666668</v>
          </cell>
          <cell r="U1488">
            <v>23.8</v>
          </cell>
        </row>
        <row r="1489">
          <cell r="B1489" t="str">
            <v>Monjolos</v>
          </cell>
          <cell r="C1489" t="str">
            <v>-</v>
          </cell>
          <cell r="D1489" t="str">
            <v>-</v>
          </cell>
          <cell r="E1489" t="str">
            <v>-</v>
          </cell>
          <cell r="F1489" t="str">
            <v>-</v>
          </cell>
          <cell r="G1489" t="str">
            <v>-</v>
          </cell>
          <cell r="H1489" t="str">
            <v>-</v>
          </cell>
          <cell r="I1489" t="str">
            <v>-</v>
          </cell>
          <cell r="J1489" t="str">
            <v>-</v>
          </cell>
          <cell r="K1489" t="str">
            <v>-</v>
          </cell>
          <cell r="L1489" t="str">
            <v>-</v>
          </cell>
          <cell r="M1489" t="str">
            <v/>
          </cell>
          <cell r="N1489" t="str">
            <v/>
          </cell>
          <cell r="O1489" t="str">
            <v/>
          </cell>
          <cell r="P1489">
            <v>0</v>
          </cell>
          <cell r="Q1489">
            <v>0</v>
          </cell>
          <cell r="R1489" t="str">
            <v/>
          </cell>
          <cell r="S1489" t="str">
            <v/>
          </cell>
          <cell r="T1489">
            <v>0</v>
          </cell>
          <cell r="U1489">
            <v>23.8</v>
          </cell>
        </row>
        <row r="1490">
          <cell r="B1490" t="str">
            <v>Monsenhor Paulo</v>
          </cell>
          <cell r="C1490" t="str">
            <v>-</v>
          </cell>
          <cell r="D1490" t="str">
            <v>-</v>
          </cell>
          <cell r="E1490" t="str">
            <v>-</v>
          </cell>
          <cell r="F1490" t="str">
            <v>-</v>
          </cell>
          <cell r="G1490" t="str">
            <v>-</v>
          </cell>
          <cell r="H1490" t="str">
            <v>-</v>
          </cell>
          <cell r="I1490" t="str">
            <v>-</v>
          </cell>
          <cell r="J1490" t="str">
            <v>-</v>
          </cell>
          <cell r="K1490">
            <v>3900</v>
          </cell>
          <cell r="L1490">
            <v>3900</v>
          </cell>
          <cell r="M1490">
            <v>3900</v>
          </cell>
          <cell r="N1490">
            <v>3900</v>
          </cell>
          <cell r="O1490">
            <v>0</v>
          </cell>
          <cell r="P1490">
            <v>0</v>
          </cell>
          <cell r="Q1490">
            <v>0</v>
          </cell>
          <cell r="R1490">
            <v>65</v>
          </cell>
          <cell r="S1490">
            <v>65</v>
          </cell>
          <cell r="T1490">
            <v>65</v>
          </cell>
          <cell r="U1490">
            <v>65</v>
          </cell>
        </row>
        <row r="1491">
          <cell r="B1491" t="str">
            <v>Montalvânia</v>
          </cell>
          <cell r="C1491" t="str">
            <v>-</v>
          </cell>
          <cell r="D1491" t="str">
            <v>-</v>
          </cell>
          <cell r="E1491" t="str">
            <v>-</v>
          </cell>
          <cell r="F1491" t="str">
            <v>-</v>
          </cell>
          <cell r="G1491" t="str">
            <v>-</v>
          </cell>
          <cell r="H1491" t="str">
            <v>-</v>
          </cell>
          <cell r="I1491" t="str">
            <v>-</v>
          </cell>
          <cell r="J1491" t="str">
            <v>-</v>
          </cell>
          <cell r="K1491" t="str">
            <v>-</v>
          </cell>
          <cell r="L1491" t="str">
            <v>-</v>
          </cell>
          <cell r="M1491" t="str">
            <v/>
          </cell>
          <cell r="N1491" t="str">
            <v/>
          </cell>
          <cell r="O1491" t="str">
            <v/>
          </cell>
          <cell r="P1491">
            <v>0</v>
          </cell>
          <cell r="Q1491">
            <v>0</v>
          </cell>
          <cell r="R1491" t="str">
            <v/>
          </cell>
          <cell r="S1491" t="str">
            <v/>
          </cell>
          <cell r="T1491">
            <v>0</v>
          </cell>
          <cell r="U1491">
            <v>23.8</v>
          </cell>
        </row>
        <row r="1492">
          <cell r="B1492" t="str">
            <v>Monte Alegre de Minas</v>
          </cell>
          <cell r="C1492">
            <v>3000</v>
          </cell>
          <cell r="D1492">
            <v>2900</v>
          </cell>
          <cell r="E1492">
            <v>3000</v>
          </cell>
          <cell r="F1492">
            <v>2950</v>
          </cell>
          <cell r="G1492">
            <v>2100</v>
          </cell>
          <cell r="H1492">
            <v>2520</v>
          </cell>
          <cell r="I1492">
            <v>3000</v>
          </cell>
          <cell r="J1492">
            <v>3000</v>
          </cell>
          <cell r="K1492">
            <v>3420</v>
          </cell>
          <cell r="L1492">
            <v>2400</v>
          </cell>
          <cell r="M1492">
            <v>2829</v>
          </cell>
          <cell r="N1492">
            <v>2868</v>
          </cell>
          <cell r="O1492">
            <v>379.60359440986446</v>
          </cell>
          <cell r="P1492">
            <v>0.13418296020143672</v>
          </cell>
          <cell r="Q1492">
            <v>0.13418296020143672</v>
          </cell>
          <cell r="R1492">
            <v>47.15</v>
          </cell>
          <cell r="S1492">
            <v>47.8</v>
          </cell>
          <cell r="T1492">
            <v>57</v>
          </cell>
          <cell r="U1492">
            <v>50.2</v>
          </cell>
        </row>
        <row r="1493">
          <cell r="B1493" t="str">
            <v>Monte Azul</v>
          </cell>
          <cell r="C1493" t="str">
            <v>-</v>
          </cell>
          <cell r="D1493" t="str">
            <v>-</v>
          </cell>
          <cell r="E1493" t="str">
            <v>-</v>
          </cell>
          <cell r="F1493" t="str">
            <v>-</v>
          </cell>
          <cell r="G1493" t="str">
            <v>-</v>
          </cell>
          <cell r="H1493" t="str">
            <v>-</v>
          </cell>
          <cell r="I1493" t="str">
            <v>-</v>
          </cell>
          <cell r="J1493" t="str">
            <v>-</v>
          </cell>
          <cell r="K1493">
            <v>2000</v>
          </cell>
          <cell r="L1493">
            <v>3900</v>
          </cell>
          <cell r="M1493">
            <v>2950</v>
          </cell>
          <cell r="N1493">
            <v>2950</v>
          </cell>
          <cell r="O1493">
            <v>1343.5028842544402</v>
          </cell>
          <cell r="P1493">
            <v>0.4554247065269289</v>
          </cell>
          <cell r="Q1493">
            <v>0.15</v>
          </cell>
          <cell r="R1493">
            <v>49.166666666666664</v>
          </cell>
          <cell r="S1493">
            <v>49.166666666666664</v>
          </cell>
          <cell r="T1493">
            <v>65</v>
          </cell>
          <cell r="U1493">
            <v>51.6</v>
          </cell>
        </row>
        <row r="1494">
          <cell r="B1494" t="str">
            <v>Monte Belo</v>
          </cell>
          <cell r="C1494" t="str">
            <v>-</v>
          </cell>
          <cell r="D1494" t="str">
            <v>-</v>
          </cell>
          <cell r="E1494" t="str">
            <v>-</v>
          </cell>
          <cell r="F1494" t="str">
            <v>-</v>
          </cell>
          <cell r="G1494" t="str">
            <v>-</v>
          </cell>
          <cell r="H1494" t="str">
            <v>-</v>
          </cell>
          <cell r="I1494" t="str">
            <v>-</v>
          </cell>
          <cell r="J1494" t="str">
            <v>-</v>
          </cell>
          <cell r="K1494">
            <v>4300</v>
          </cell>
          <cell r="L1494" t="str">
            <v>-</v>
          </cell>
          <cell r="M1494">
            <v>4300</v>
          </cell>
          <cell r="N1494">
            <v>4300</v>
          </cell>
          <cell r="O1494" t="str">
            <v/>
          </cell>
          <cell r="P1494">
            <v>0</v>
          </cell>
          <cell r="Q1494">
            <v>0</v>
          </cell>
          <cell r="R1494">
            <v>71.666666666666671</v>
          </cell>
          <cell r="S1494">
            <v>71.666666666666671</v>
          </cell>
          <cell r="T1494">
            <v>71.666666666666671</v>
          </cell>
          <cell r="U1494">
            <v>71.7</v>
          </cell>
        </row>
        <row r="1495">
          <cell r="B1495" t="str">
            <v>Monte Carmelo</v>
          </cell>
          <cell r="C1495">
            <v>3000</v>
          </cell>
          <cell r="D1495">
            <v>3000</v>
          </cell>
          <cell r="E1495">
            <v>3000</v>
          </cell>
          <cell r="F1495">
            <v>3000</v>
          </cell>
          <cell r="G1495">
            <v>2800</v>
          </cell>
          <cell r="H1495">
            <v>3000</v>
          </cell>
          <cell r="I1495">
            <v>3000</v>
          </cell>
          <cell r="J1495">
            <v>3300</v>
          </cell>
          <cell r="K1495">
            <v>3900</v>
          </cell>
          <cell r="L1495">
            <v>3000</v>
          </cell>
          <cell r="M1495">
            <v>3100</v>
          </cell>
          <cell r="N1495">
            <v>3240</v>
          </cell>
          <cell r="O1495">
            <v>305.50504633038935</v>
          </cell>
          <cell r="P1495">
            <v>9.8550014945286882E-2</v>
          </cell>
          <cell r="Q1495">
            <v>9.8550014945286882E-2</v>
          </cell>
          <cell r="R1495">
            <v>51.666666666666664</v>
          </cell>
          <cell r="S1495">
            <v>54</v>
          </cell>
          <cell r="T1495">
            <v>65</v>
          </cell>
          <cell r="U1495">
            <v>56.7</v>
          </cell>
        </row>
        <row r="1496">
          <cell r="B1496" t="str">
            <v>Monte Formoso</v>
          </cell>
          <cell r="C1496" t="str">
            <v>-</v>
          </cell>
          <cell r="D1496" t="str">
            <v>-</v>
          </cell>
          <cell r="E1496" t="str">
            <v>-</v>
          </cell>
          <cell r="F1496" t="str">
            <v>-</v>
          </cell>
          <cell r="G1496" t="str">
            <v>-</v>
          </cell>
          <cell r="H1496" t="str">
            <v>-</v>
          </cell>
          <cell r="I1496" t="str">
            <v>-</v>
          </cell>
          <cell r="J1496" t="str">
            <v>-</v>
          </cell>
          <cell r="K1496" t="str">
            <v>-</v>
          </cell>
          <cell r="L1496" t="str">
            <v>-</v>
          </cell>
          <cell r="M1496" t="str">
            <v/>
          </cell>
          <cell r="N1496" t="str">
            <v/>
          </cell>
          <cell r="O1496" t="str">
            <v/>
          </cell>
          <cell r="P1496">
            <v>0</v>
          </cell>
          <cell r="Q1496">
            <v>0</v>
          </cell>
          <cell r="R1496" t="str">
            <v/>
          </cell>
          <cell r="S1496" t="str">
            <v/>
          </cell>
          <cell r="T1496">
            <v>0</v>
          </cell>
          <cell r="U1496">
            <v>23.8</v>
          </cell>
        </row>
        <row r="1497">
          <cell r="B1497" t="str">
            <v>Monte Santo de Minas</v>
          </cell>
          <cell r="C1497">
            <v>2500</v>
          </cell>
          <cell r="D1497">
            <v>2500</v>
          </cell>
          <cell r="E1497">
            <v>2500</v>
          </cell>
          <cell r="F1497">
            <v>2500</v>
          </cell>
          <cell r="G1497">
            <v>2500</v>
          </cell>
          <cell r="H1497">
            <v>2700</v>
          </cell>
          <cell r="I1497">
            <v>3000</v>
          </cell>
          <cell r="J1497">
            <v>3000</v>
          </cell>
          <cell r="K1497">
            <v>3000</v>
          </cell>
          <cell r="L1497">
            <v>3600</v>
          </cell>
          <cell r="M1497">
            <v>2780</v>
          </cell>
          <cell r="N1497">
            <v>3060</v>
          </cell>
          <cell r="O1497">
            <v>367.57463338907257</v>
          </cell>
          <cell r="P1497">
            <v>0.13222109114714842</v>
          </cell>
          <cell r="Q1497">
            <v>0.13222109114714842</v>
          </cell>
          <cell r="R1497">
            <v>46.333333333333336</v>
          </cell>
          <cell r="S1497">
            <v>51</v>
          </cell>
          <cell r="T1497">
            <v>60</v>
          </cell>
          <cell r="U1497">
            <v>53.6</v>
          </cell>
        </row>
        <row r="1498">
          <cell r="B1498" t="str">
            <v>Montes Claros</v>
          </cell>
          <cell r="C1498" t="str">
            <v>-</v>
          </cell>
          <cell r="D1498" t="str">
            <v>-</v>
          </cell>
          <cell r="E1498" t="str">
            <v>-</v>
          </cell>
          <cell r="F1498" t="str">
            <v>-</v>
          </cell>
          <cell r="G1498" t="str">
            <v>-</v>
          </cell>
          <cell r="H1498" t="str">
            <v>-</v>
          </cell>
          <cell r="I1498" t="str">
            <v>-</v>
          </cell>
          <cell r="J1498">
            <v>2000</v>
          </cell>
          <cell r="K1498" t="str">
            <v>-</v>
          </cell>
          <cell r="L1498" t="str">
            <v>-</v>
          </cell>
          <cell r="M1498">
            <v>2000</v>
          </cell>
          <cell r="N1498">
            <v>2000</v>
          </cell>
          <cell r="O1498" t="str">
            <v/>
          </cell>
          <cell r="P1498">
            <v>0</v>
          </cell>
          <cell r="Q1498">
            <v>0</v>
          </cell>
          <cell r="R1498">
            <v>33.333333333333336</v>
          </cell>
          <cell r="S1498">
            <v>33.333333333333336</v>
          </cell>
          <cell r="T1498">
            <v>33.333333333333336</v>
          </cell>
          <cell r="U1498">
            <v>33.299999999999997</v>
          </cell>
        </row>
        <row r="1499">
          <cell r="B1499" t="str">
            <v>Monte Sião</v>
          </cell>
          <cell r="C1499" t="str">
            <v>-</v>
          </cell>
          <cell r="D1499" t="str">
            <v>-</v>
          </cell>
          <cell r="E1499" t="str">
            <v>-</v>
          </cell>
          <cell r="F1499" t="str">
            <v>-</v>
          </cell>
          <cell r="G1499" t="str">
            <v>-</v>
          </cell>
          <cell r="H1499" t="str">
            <v>-</v>
          </cell>
          <cell r="I1499" t="str">
            <v>-</v>
          </cell>
          <cell r="J1499">
            <v>3800</v>
          </cell>
          <cell r="K1499">
            <v>3900</v>
          </cell>
          <cell r="L1499">
            <v>3837</v>
          </cell>
          <cell r="M1499">
            <v>3845.6666666666665</v>
          </cell>
          <cell r="N1499">
            <v>3845.6666666666665</v>
          </cell>
          <cell r="O1499">
            <v>50.560195147302721</v>
          </cell>
          <cell r="P1499">
            <v>1.3147316065000275E-2</v>
          </cell>
          <cell r="Q1499">
            <v>1.3147316065000275E-2</v>
          </cell>
          <cell r="R1499">
            <v>64.094444444444449</v>
          </cell>
          <cell r="S1499">
            <v>64.094444444444449</v>
          </cell>
          <cell r="T1499">
            <v>65</v>
          </cell>
          <cell r="U1499">
            <v>65</v>
          </cell>
        </row>
        <row r="1500">
          <cell r="B1500" t="str">
            <v>Montezuma</v>
          </cell>
          <cell r="C1500" t="str">
            <v>-</v>
          </cell>
          <cell r="D1500" t="str">
            <v>-</v>
          </cell>
          <cell r="E1500" t="str">
            <v>-</v>
          </cell>
          <cell r="F1500" t="str">
            <v>-</v>
          </cell>
          <cell r="G1500" t="str">
            <v>-</v>
          </cell>
          <cell r="H1500" t="str">
            <v>-</v>
          </cell>
          <cell r="I1500" t="str">
            <v>-</v>
          </cell>
          <cell r="J1500" t="str">
            <v>-</v>
          </cell>
          <cell r="K1500" t="str">
            <v>-</v>
          </cell>
          <cell r="L1500" t="str">
            <v>-</v>
          </cell>
          <cell r="M1500" t="str">
            <v/>
          </cell>
          <cell r="N1500" t="str">
            <v/>
          </cell>
          <cell r="O1500" t="str">
            <v/>
          </cell>
          <cell r="P1500">
            <v>0</v>
          </cell>
          <cell r="Q1500">
            <v>0</v>
          </cell>
          <cell r="R1500" t="str">
            <v/>
          </cell>
          <cell r="S1500" t="str">
            <v/>
          </cell>
          <cell r="T1500">
            <v>0</v>
          </cell>
          <cell r="U1500">
            <v>23.8</v>
          </cell>
        </row>
        <row r="1501">
          <cell r="B1501" t="str">
            <v>Morada Nova de Minas</v>
          </cell>
          <cell r="C1501">
            <v>2500</v>
          </cell>
          <cell r="D1501">
            <v>2500</v>
          </cell>
          <cell r="E1501">
            <v>2500</v>
          </cell>
          <cell r="F1501">
            <v>3100</v>
          </cell>
          <cell r="G1501">
            <v>2888</v>
          </cell>
          <cell r="H1501">
            <v>2909</v>
          </cell>
          <cell r="I1501">
            <v>2822</v>
          </cell>
          <cell r="J1501">
            <v>4089</v>
          </cell>
          <cell r="K1501">
            <v>4200</v>
          </cell>
          <cell r="L1501">
            <v>3172</v>
          </cell>
          <cell r="M1501">
            <v>3068</v>
          </cell>
          <cell r="N1501">
            <v>3438.4</v>
          </cell>
          <cell r="O1501">
            <v>616.6012577923525</v>
          </cell>
          <cell r="P1501">
            <v>0.20097824569503014</v>
          </cell>
          <cell r="Q1501">
            <v>0.15</v>
          </cell>
          <cell r="R1501">
            <v>51.133333333333333</v>
          </cell>
          <cell r="S1501">
            <v>57.306666666666665</v>
          </cell>
          <cell r="T1501">
            <v>70</v>
          </cell>
          <cell r="U1501">
            <v>60.2</v>
          </cell>
        </row>
        <row r="1502">
          <cell r="B1502" t="str">
            <v>Morro da Garça</v>
          </cell>
          <cell r="C1502" t="str">
            <v>-</v>
          </cell>
          <cell r="D1502" t="str">
            <v>-</v>
          </cell>
          <cell r="E1502" t="str">
            <v>-</v>
          </cell>
          <cell r="F1502" t="str">
            <v>-</v>
          </cell>
          <cell r="G1502" t="str">
            <v>-</v>
          </cell>
          <cell r="H1502" t="str">
            <v>-</v>
          </cell>
          <cell r="I1502" t="str">
            <v>-</v>
          </cell>
          <cell r="J1502">
            <v>4322</v>
          </cell>
          <cell r="K1502">
            <v>3900</v>
          </cell>
          <cell r="L1502">
            <v>3300</v>
          </cell>
          <cell r="M1502">
            <v>3840.6666666666665</v>
          </cell>
          <cell r="N1502">
            <v>3840.6666666666665</v>
          </cell>
          <cell r="O1502">
            <v>513.5769984465154</v>
          </cell>
          <cell r="P1502">
            <v>0.13372079459638486</v>
          </cell>
          <cell r="Q1502">
            <v>0.13372079459638486</v>
          </cell>
          <cell r="R1502">
            <v>64.011111111111106</v>
          </cell>
          <cell r="S1502">
            <v>64.011111111111106</v>
          </cell>
          <cell r="T1502">
            <v>72.033333333333331</v>
          </cell>
          <cell r="U1502">
            <v>67.2</v>
          </cell>
        </row>
        <row r="1503">
          <cell r="B1503" t="str">
            <v>Morro do Pilar</v>
          </cell>
          <cell r="C1503" t="str">
            <v>-</v>
          </cell>
          <cell r="D1503" t="str">
            <v>-</v>
          </cell>
          <cell r="E1503" t="str">
            <v>-</v>
          </cell>
          <cell r="F1503" t="str">
            <v>-</v>
          </cell>
          <cell r="G1503" t="str">
            <v>-</v>
          </cell>
          <cell r="H1503" t="str">
            <v>-</v>
          </cell>
          <cell r="I1503" t="str">
            <v>-</v>
          </cell>
          <cell r="J1503" t="str">
            <v>-</v>
          </cell>
          <cell r="K1503" t="str">
            <v>-</v>
          </cell>
          <cell r="L1503" t="str">
            <v>-</v>
          </cell>
          <cell r="M1503" t="str">
            <v/>
          </cell>
          <cell r="N1503" t="str">
            <v/>
          </cell>
          <cell r="O1503" t="str">
            <v/>
          </cell>
          <cell r="P1503">
            <v>0</v>
          </cell>
          <cell r="Q1503">
            <v>0</v>
          </cell>
          <cell r="R1503" t="str">
            <v/>
          </cell>
          <cell r="S1503" t="str">
            <v/>
          </cell>
          <cell r="T1503">
            <v>0</v>
          </cell>
          <cell r="U1503">
            <v>23.8</v>
          </cell>
        </row>
        <row r="1504">
          <cell r="B1504" t="str">
            <v>Munhoz</v>
          </cell>
          <cell r="C1504" t="str">
            <v>-</v>
          </cell>
          <cell r="D1504" t="str">
            <v>-</v>
          </cell>
          <cell r="E1504" t="str">
            <v>-</v>
          </cell>
          <cell r="F1504" t="str">
            <v>-</v>
          </cell>
          <cell r="G1504" t="str">
            <v>-</v>
          </cell>
          <cell r="H1504" t="str">
            <v>-</v>
          </cell>
          <cell r="I1504" t="str">
            <v>-</v>
          </cell>
          <cell r="J1504" t="str">
            <v>-</v>
          </cell>
          <cell r="K1504" t="str">
            <v>-</v>
          </cell>
          <cell r="L1504" t="str">
            <v>-</v>
          </cell>
          <cell r="M1504" t="str">
            <v/>
          </cell>
          <cell r="N1504" t="str">
            <v/>
          </cell>
          <cell r="O1504" t="str">
            <v/>
          </cell>
          <cell r="P1504">
            <v>0</v>
          </cell>
          <cell r="Q1504">
            <v>0</v>
          </cell>
          <cell r="R1504" t="str">
            <v/>
          </cell>
          <cell r="S1504" t="str">
            <v/>
          </cell>
          <cell r="T1504">
            <v>0</v>
          </cell>
          <cell r="U1504">
            <v>23.8</v>
          </cell>
        </row>
        <row r="1505">
          <cell r="B1505" t="str">
            <v>Muriaé</v>
          </cell>
          <cell r="C1505" t="str">
            <v>-</v>
          </cell>
          <cell r="D1505" t="str">
            <v>-</v>
          </cell>
          <cell r="E1505" t="str">
            <v>-</v>
          </cell>
          <cell r="F1505" t="str">
            <v>-</v>
          </cell>
          <cell r="G1505" t="str">
            <v>-</v>
          </cell>
          <cell r="H1505" t="str">
            <v>-</v>
          </cell>
          <cell r="I1505" t="str">
            <v>-</v>
          </cell>
          <cell r="J1505" t="str">
            <v>-</v>
          </cell>
          <cell r="K1505" t="str">
            <v>-</v>
          </cell>
          <cell r="L1505" t="str">
            <v>-</v>
          </cell>
          <cell r="M1505" t="str">
            <v/>
          </cell>
          <cell r="N1505" t="str">
            <v/>
          </cell>
          <cell r="O1505" t="str">
            <v/>
          </cell>
          <cell r="P1505">
            <v>0</v>
          </cell>
          <cell r="Q1505">
            <v>0</v>
          </cell>
          <cell r="R1505" t="str">
            <v/>
          </cell>
          <cell r="S1505" t="str">
            <v/>
          </cell>
          <cell r="T1505">
            <v>0</v>
          </cell>
          <cell r="U1505">
            <v>23.8</v>
          </cell>
        </row>
        <row r="1506">
          <cell r="B1506" t="str">
            <v>Mutum</v>
          </cell>
          <cell r="C1506" t="str">
            <v>-</v>
          </cell>
          <cell r="D1506" t="str">
            <v>-</v>
          </cell>
          <cell r="E1506" t="str">
            <v>-</v>
          </cell>
          <cell r="F1506" t="str">
            <v>-</v>
          </cell>
          <cell r="G1506" t="str">
            <v>-</v>
          </cell>
          <cell r="H1506" t="str">
            <v>-</v>
          </cell>
          <cell r="I1506" t="str">
            <v>-</v>
          </cell>
          <cell r="J1506" t="str">
            <v>-</v>
          </cell>
          <cell r="K1506" t="str">
            <v>-</v>
          </cell>
          <cell r="L1506" t="str">
            <v>-</v>
          </cell>
          <cell r="M1506" t="str">
            <v/>
          </cell>
          <cell r="N1506" t="str">
            <v/>
          </cell>
          <cell r="O1506" t="str">
            <v/>
          </cell>
          <cell r="P1506">
            <v>0</v>
          </cell>
          <cell r="Q1506">
            <v>0</v>
          </cell>
          <cell r="R1506" t="str">
            <v/>
          </cell>
          <cell r="S1506" t="str">
            <v/>
          </cell>
          <cell r="T1506">
            <v>0</v>
          </cell>
          <cell r="U1506">
            <v>23.8</v>
          </cell>
        </row>
        <row r="1507">
          <cell r="B1507" t="str">
            <v>Muzambinho</v>
          </cell>
          <cell r="C1507" t="str">
            <v>-</v>
          </cell>
          <cell r="D1507" t="str">
            <v>-</v>
          </cell>
          <cell r="E1507" t="str">
            <v>-</v>
          </cell>
          <cell r="F1507" t="str">
            <v>-</v>
          </cell>
          <cell r="G1507" t="str">
            <v>-</v>
          </cell>
          <cell r="H1507" t="str">
            <v>-</v>
          </cell>
          <cell r="I1507" t="str">
            <v>-</v>
          </cell>
          <cell r="J1507" t="str">
            <v>-</v>
          </cell>
          <cell r="K1507" t="str">
            <v>-</v>
          </cell>
          <cell r="L1507" t="str">
            <v>-</v>
          </cell>
          <cell r="M1507" t="str">
            <v/>
          </cell>
          <cell r="N1507" t="str">
            <v/>
          </cell>
          <cell r="O1507" t="str">
            <v/>
          </cell>
          <cell r="P1507">
            <v>0</v>
          </cell>
          <cell r="Q1507">
            <v>0</v>
          </cell>
          <cell r="R1507" t="str">
            <v/>
          </cell>
          <cell r="S1507" t="str">
            <v/>
          </cell>
          <cell r="T1507">
            <v>0</v>
          </cell>
          <cell r="U1507">
            <v>23.8</v>
          </cell>
        </row>
        <row r="1508">
          <cell r="B1508" t="str">
            <v>Nacip Raydan</v>
          </cell>
          <cell r="C1508" t="str">
            <v>-</v>
          </cell>
          <cell r="D1508" t="str">
            <v>-</v>
          </cell>
          <cell r="E1508" t="str">
            <v>-</v>
          </cell>
          <cell r="F1508" t="str">
            <v>-</v>
          </cell>
          <cell r="G1508" t="str">
            <v>-</v>
          </cell>
          <cell r="H1508" t="str">
            <v>-</v>
          </cell>
          <cell r="I1508" t="str">
            <v>-</v>
          </cell>
          <cell r="J1508" t="str">
            <v>-</v>
          </cell>
          <cell r="K1508" t="str">
            <v>-</v>
          </cell>
          <cell r="L1508" t="str">
            <v>-</v>
          </cell>
          <cell r="M1508" t="str">
            <v/>
          </cell>
          <cell r="N1508" t="str">
            <v/>
          </cell>
          <cell r="O1508" t="str">
            <v/>
          </cell>
          <cell r="P1508">
            <v>0</v>
          </cell>
          <cell r="Q1508">
            <v>0</v>
          </cell>
          <cell r="R1508" t="str">
            <v/>
          </cell>
          <cell r="S1508" t="str">
            <v/>
          </cell>
          <cell r="T1508">
            <v>0</v>
          </cell>
          <cell r="U1508">
            <v>23.8</v>
          </cell>
        </row>
        <row r="1509">
          <cell r="B1509" t="str">
            <v>Nanuque</v>
          </cell>
          <cell r="C1509" t="str">
            <v>-</v>
          </cell>
          <cell r="D1509" t="str">
            <v>-</v>
          </cell>
          <cell r="E1509" t="str">
            <v>-</v>
          </cell>
          <cell r="F1509" t="str">
            <v>-</v>
          </cell>
          <cell r="G1509" t="str">
            <v>-</v>
          </cell>
          <cell r="H1509" t="str">
            <v>-</v>
          </cell>
          <cell r="I1509" t="str">
            <v>-</v>
          </cell>
          <cell r="J1509" t="str">
            <v>-</v>
          </cell>
          <cell r="K1509" t="str">
            <v>-</v>
          </cell>
          <cell r="L1509" t="str">
            <v>-</v>
          </cell>
          <cell r="M1509" t="str">
            <v/>
          </cell>
          <cell r="N1509" t="str">
            <v/>
          </cell>
          <cell r="O1509" t="str">
            <v/>
          </cell>
          <cell r="P1509">
            <v>0</v>
          </cell>
          <cell r="Q1509">
            <v>0</v>
          </cell>
          <cell r="R1509" t="str">
            <v/>
          </cell>
          <cell r="S1509" t="str">
            <v/>
          </cell>
          <cell r="T1509">
            <v>0</v>
          </cell>
          <cell r="U1509">
            <v>23.8</v>
          </cell>
        </row>
        <row r="1510">
          <cell r="B1510" t="str">
            <v>Naque</v>
          </cell>
          <cell r="C1510" t="str">
            <v>-</v>
          </cell>
          <cell r="D1510" t="str">
            <v>-</v>
          </cell>
          <cell r="E1510" t="str">
            <v>-</v>
          </cell>
          <cell r="F1510" t="str">
            <v>-</v>
          </cell>
          <cell r="G1510" t="str">
            <v>-</v>
          </cell>
          <cell r="H1510" t="str">
            <v>-</v>
          </cell>
          <cell r="I1510" t="str">
            <v>-</v>
          </cell>
          <cell r="J1510" t="str">
            <v>-</v>
          </cell>
          <cell r="K1510" t="str">
            <v>-</v>
          </cell>
          <cell r="L1510" t="str">
            <v>-</v>
          </cell>
          <cell r="M1510" t="str">
            <v/>
          </cell>
          <cell r="N1510" t="str">
            <v/>
          </cell>
          <cell r="O1510" t="str">
            <v/>
          </cell>
          <cell r="P1510">
            <v>0</v>
          </cell>
          <cell r="Q1510">
            <v>0</v>
          </cell>
          <cell r="R1510" t="str">
            <v/>
          </cell>
          <cell r="S1510" t="str">
            <v/>
          </cell>
          <cell r="T1510">
            <v>0</v>
          </cell>
          <cell r="U1510">
            <v>23.8</v>
          </cell>
        </row>
        <row r="1511">
          <cell r="B1511" t="str">
            <v>Natalândia</v>
          </cell>
          <cell r="C1511" t="str">
            <v>-</v>
          </cell>
          <cell r="D1511" t="str">
            <v>-</v>
          </cell>
          <cell r="E1511" t="str">
            <v>-</v>
          </cell>
          <cell r="F1511" t="str">
            <v>-</v>
          </cell>
          <cell r="G1511" t="str">
            <v>-</v>
          </cell>
          <cell r="H1511" t="str">
            <v>-</v>
          </cell>
          <cell r="I1511" t="str">
            <v>-</v>
          </cell>
          <cell r="J1511">
            <v>3091</v>
          </cell>
          <cell r="K1511">
            <v>3480</v>
          </cell>
          <cell r="L1511">
            <v>3000</v>
          </cell>
          <cell r="M1511">
            <v>3190.3333333333335</v>
          </cell>
          <cell r="N1511">
            <v>3190.3333333333335</v>
          </cell>
          <cell r="O1511">
            <v>254.9516293992516</v>
          </cell>
          <cell r="P1511">
            <v>7.9913790429187628E-2</v>
          </cell>
          <cell r="Q1511">
            <v>7.9913790429187628E-2</v>
          </cell>
          <cell r="R1511">
            <v>53.172222222222224</v>
          </cell>
          <cell r="S1511">
            <v>53.172222222222224</v>
          </cell>
          <cell r="T1511">
            <v>58</v>
          </cell>
          <cell r="U1511">
            <v>55.8</v>
          </cell>
        </row>
        <row r="1512">
          <cell r="B1512" t="str">
            <v>Natércia</v>
          </cell>
          <cell r="C1512" t="str">
            <v>-</v>
          </cell>
          <cell r="D1512" t="str">
            <v>-</v>
          </cell>
          <cell r="E1512" t="str">
            <v>-</v>
          </cell>
          <cell r="F1512" t="str">
            <v>-</v>
          </cell>
          <cell r="G1512" t="str">
            <v>-</v>
          </cell>
          <cell r="H1512" t="str">
            <v>-</v>
          </cell>
          <cell r="I1512" t="str">
            <v>-</v>
          </cell>
          <cell r="J1512" t="str">
            <v>-</v>
          </cell>
          <cell r="K1512" t="str">
            <v>-</v>
          </cell>
          <cell r="L1512" t="str">
            <v>-</v>
          </cell>
          <cell r="M1512" t="str">
            <v/>
          </cell>
          <cell r="N1512" t="str">
            <v/>
          </cell>
          <cell r="O1512" t="str">
            <v/>
          </cell>
          <cell r="P1512">
            <v>0</v>
          </cell>
          <cell r="Q1512">
            <v>0</v>
          </cell>
          <cell r="R1512" t="str">
            <v/>
          </cell>
          <cell r="S1512" t="str">
            <v/>
          </cell>
          <cell r="T1512">
            <v>0</v>
          </cell>
          <cell r="U1512">
            <v>23.8</v>
          </cell>
        </row>
        <row r="1513">
          <cell r="B1513" t="str">
            <v>Nazareno</v>
          </cell>
          <cell r="C1513">
            <v>3300</v>
          </cell>
          <cell r="D1513" t="str">
            <v>-</v>
          </cell>
          <cell r="E1513">
            <v>3300</v>
          </cell>
          <cell r="F1513">
            <v>3300</v>
          </cell>
          <cell r="G1513">
            <v>2970</v>
          </cell>
          <cell r="H1513">
            <v>3000</v>
          </cell>
          <cell r="I1513">
            <v>3300</v>
          </cell>
          <cell r="J1513">
            <v>3300</v>
          </cell>
          <cell r="K1513">
            <v>3900</v>
          </cell>
          <cell r="L1513">
            <v>3600</v>
          </cell>
          <cell r="M1513">
            <v>3330</v>
          </cell>
          <cell r="N1513">
            <v>3420</v>
          </cell>
          <cell r="O1513">
            <v>283.0194339616981</v>
          </cell>
          <cell r="P1513">
            <v>8.4990821009518949E-2</v>
          </cell>
          <cell r="Q1513">
            <v>8.4990821009518949E-2</v>
          </cell>
          <cell r="R1513">
            <v>55.5</v>
          </cell>
          <cell r="S1513">
            <v>57</v>
          </cell>
          <cell r="T1513">
            <v>65</v>
          </cell>
          <cell r="U1513">
            <v>59.9</v>
          </cell>
        </row>
        <row r="1514">
          <cell r="B1514" t="str">
            <v>Nepomuceno</v>
          </cell>
          <cell r="C1514" t="str">
            <v>-</v>
          </cell>
          <cell r="D1514" t="str">
            <v>-</v>
          </cell>
          <cell r="E1514" t="str">
            <v>-</v>
          </cell>
          <cell r="F1514" t="str">
            <v>-</v>
          </cell>
          <cell r="G1514" t="str">
            <v>-</v>
          </cell>
          <cell r="H1514">
            <v>3000</v>
          </cell>
          <cell r="I1514">
            <v>3000</v>
          </cell>
          <cell r="J1514">
            <v>2600</v>
          </cell>
          <cell r="K1514">
            <v>3600</v>
          </cell>
          <cell r="L1514">
            <v>3600</v>
          </cell>
          <cell r="M1514">
            <v>3160</v>
          </cell>
          <cell r="N1514">
            <v>3160</v>
          </cell>
          <cell r="O1514">
            <v>433.58966777357597</v>
          </cell>
          <cell r="P1514">
            <v>0.13721192018151138</v>
          </cell>
          <cell r="Q1514">
            <v>0.13721192018151138</v>
          </cell>
          <cell r="R1514">
            <v>52.666666666666664</v>
          </cell>
          <cell r="S1514">
            <v>52.666666666666664</v>
          </cell>
          <cell r="T1514">
            <v>60</v>
          </cell>
          <cell r="U1514">
            <v>55.3</v>
          </cell>
        </row>
        <row r="1515">
          <cell r="B1515" t="str">
            <v>Ninheira</v>
          </cell>
          <cell r="C1515" t="str">
            <v>-</v>
          </cell>
          <cell r="D1515" t="str">
            <v>-</v>
          </cell>
          <cell r="E1515" t="str">
            <v>-</v>
          </cell>
          <cell r="F1515" t="str">
            <v>-</v>
          </cell>
          <cell r="G1515" t="str">
            <v>-</v>
          </cell>
          <cell r="H1515" t="str">
            <v>-</v>
          </cell>
          <cell r="I1515" t="str">
            <v>-</v>
          </cell>
          <cell r="J1515" t="str">
            <v>-</v>
          </cell>
          <cell r="K1515" t="str">
            <v>-</v>
          </cell>
          <cell r="L1515" t="str">
            <v>-</v>
          </cell>
          <cell r="M1515" t="str">
            <v/>
          </cell>
          <cell r="N1515" t="str">
            <v/>
          </cell>
          <cell r="O1515" t="str">
            <v/>
          </cell>
          <cell r="P1515">
            <v>0</v>
          </cell>
          <cell r="Q1515">
            <v>0</v>
          </cell>
          <cell r="R1515" t="str">
            <v/>
          </cell>
          <cell r="S1515" t="str">
            <v/>
          </cell>
          <cell r="T1515">
            <v>0</v>
          </cell>
          <cell r="U1515">
            <v>23.8</v>
          </cell>
        </row>
        <row r="1516">
          <cell r="B1516" t="str">
            <v>Nova Belém</v>
          </cell>
          <cell r="C1516" t="str">
            <v>-</v>
          </cell>
          <cell r="D1516" t="str">
            <v>-</v>
          </cell>
          <cell r="E1516" t="str">
            <v>-</v>
          </cell>
          <cell r="F1516" t="str">
            <v>-</v>
          </cell>
          <cell r="G1516" t="str">
            <v>-</v>
          </cell>
          <cell r="H1516" t="str">
            <v>-</v>
          </cell>
          <cell r="I1516" t="str">
            <v>-</v>
          </cell>
          <cell r="J1516" t="str">
            <v>-</v>
          </cell>
          <cell r="K1516" t="str">
            <v>-</v>
          </cell>
          <cell r="L1516" t="str">
            <v>-</v>
          </cell>
          <cell r="M1516" t="str">
            <v/>
          </cell>
          <cell r="N1516" t="str">
            <v/>
          </cell>
          <cell r="O1516" t="str">
            <v/>
          </cell>
          <cell r="P1516">
            <v>0</v>
          </cell>
          <cell r="Q1516">
            <v>0</v>
          </cell>
          <cell r="R1516" t="str">
            <v/>
          </cell>
          <cell r="S1516" t="str">
            <v/>
          </cell>
          <cell r="T1516">
            <v>0</v>
          </cell>
          <cell r="U1516">
            <v>23.8</v>
          </cell>
        </row>
        <row r="1517">
          <cell r="B1517" t="str">
            <v>Nova Era</v>
          </cell>
          <cell r="C1517" t="str">
            <v>-</v>
          </cell>
          <cell r="D1517" t="str">
            <v>-</v>
          </cell>
          <cell r="E1517" t="str">
            <v>-</v>
          </cell>
          <cell r="F1517" t="str">
            <v>-</v>
          </cell>
          <cell r="G1517" t="str">
            <v>-</v>
          </cell>
          <cell r="H1517" t="str">
            <v>-</v>
          </cell>
          <cell r="I1517" t="str">
            <v>-</v>
          </cell>
          <cell r="J1517" t="str">
            <v>-</v>
          </cell>
          <cell r="K1517" t="str">
            <v>-</v>
          </cell>
          <cell r="L1517" t="str">
            <v>-</v>
          </cell>
          <cell r="M1517" t="str">
            <v/>
          </cell>
          <cell r="N1517" t="str">
            <v/>
          </cell>
          <cell r="O1517" t="str">
            <v/>
          </cell>
          <cell r="P1517">
            <v>0</v>
          </cell>
          <cell r="Q1517">
            <v>0</v>
          </cell>
          <cell r="R1517" t="str">
            <v/>
          </cell>
          <cell r="S1517" t="str">
            <v/>
          </cell>
          <cell r="T1517">
            <v>0</v>
          </cell>
          <cell r="U1517">
            <v>23.8</v>
          </cell>
        </row>
        <row r="1518">
          <cell r="B1518" t="str">
            <v>Nova Lima</v>
          </cell>
          <cell r="C1518" t="str">
            <v>...</v>
          </cell>
          <cell r="D1518" t="str">
            <v>...</v>
          </cell>
          <cell r="E1518" t="str">
            <v>...</v>
          </cell>
          <cell r="F1518" t="str">
            <v>...</v>
          </cell>
          <cell r="G1518" t="str">
            <v>...</v>
          </cell>
          <cell r="H1518" t="str">
            <v>...</v>
          </cell>
          <cell r="I1518" t="str">
            <v>-</v>
          </cell>
          <cell r="J1518" t="str">
            <v>-</v>
          </cell>
          <cell r="K1518" t="str">
            <v>-</v>
          </cell>
          <cell r="L1518" t="str">
            <v>-</v>
          </cell>
          <cell r="M1518" t="str">
            <v/>
          </cell>
          <cell r="N1518" t="str">
            <v/>
          </cell>
          <cell r="O1518" t="str">
            <v/>
          </cell>
          <cell r="P1518">
            <v>0</v>
          </cell>
          <cell r="Q1518">
            <v>0</v>
          </cell>
          <cell r="R1518" t="str">
            <v/>
          </cell>
          <cell r="S1518" t="str">
            <v/>
          </cell>
          <cell r="T1518">
            <v>0</v>
          </cell>
          <cell r="U1518">
            <v>23.8</v>
          </cell>
        </row>
        <row r="1519">
          <cell r="B1519" t="str">
            <v>Nova Módica</v>
          </cell>
          <cell r="C1519" t="str">
            <v>-</v>
          </cell>
          <cell r="D1519" t="str">
            <v>-</v>
          </cell>
          <cell r="E1519" t="str">
            <v>-</v>
          </cell>
          <cell r="F1519" t="str">
            <v>-</v>
          </cell>
          <cell r="G1519" t="str">
            <v>-</v>
          </cell>
          <cell r="H1519" t="str">
            <v>-</v>
          </cell>
          <cell r="I1519" t="str">
            <v>-</v>
          </cell>
          <cell r="J1519" t="str">
            <v>-</v>
          </cell>
          <cell r="K1519" t="str">
            <v>-</v>
          </cell>
          <cell r="L1519" t="str">
            <v>-</v>
          </cell>
          <cell r="M1519" t="str">
            <v/>
          </cell>
          <cell r="N1519" t="str">
            <v/>
          </cell>
          <cell r="O1519" t="str">
            <v/>
          </cell>
          <cell r="P1519">
            <v>0</v>
          </cell>
          <cell r="Q1519">
            <v>0</v>
          </cell>
          <cell r="R1519" t="str">
            <v/>
          </cell>
          <cell r="S1519" t="str">
            <v/>
          </cell>
          <cell r="T1519">
            <v>0</v>
          </cell>
          <cell r="U1519">
            <v>23.8</v>
          </cell>
        </row>
        <row r="1520">
          <cell r="B1520" t="str">
            <v>Nova Ponte</v>
          </cell>
          <cell r="C1520">
            <v>3180</v>
          </cell>
          <cell r="D1520">
            <v>3000</v>
          </cell>
          <cell r="E1520">
            <v>3500</v>
          </cell>
          <cell r="F1520">
            <v>3300</v>
          </cell>
          <cell r="G1520">
            <v>2600</v>
          </cell>
          <cell r="H1520">
            <v>2100</v>
          </cell>
          <cell r="I1520">
            <v>3300</v>
          </cell>
          <cell r="J1520">
            <v>3720</v>
          </cell>
          <cell r="K1520">
            <v>3600</v>
          </cell>
          <cell r="L1520">
            <v>3780</v>
          </cell>
          <cell r="M1520">
            <v>3208</v>
          </cell>
          <cell r="N1520">
            <v>3300</v>
          </cell>
          <cell r="O1520">
            <v>525.62766712231235</v>
          </cell>
          <cell r="P1520">
            <v>0.16384902341717966</v>
          </cell>
          <cell r="Q1520">
            <v>0.15</v>
          </cell>
          <cell r="R1520">
            <v>53.466666666666669</v>
          </cell>
          <cell r="S1520">
            <v>55</v>
          </cell>
          <cell r="T1520">
            <v>63</v>
          </cell>
          <cell r="U1520">
            <v>57.8</v>
          </cell>
        </row>
        <row r="1521">
          <cell r="B1521" t="str">
            <v>Nova Porteirinha</v>
          </cell>
          <cell r="C1521" t="str">
            <v>-</v>
          </cell>
          <cell r="D1521" t="str">
            <v>-</v>
          </cell>
          <cell r="E1521" t="str">
            <v>-</v>
          </cell>
          <cell r="F1521" t="str">
            <v>-</v>
          </cell>
          <cell r="G1521" t="str">
            <v>-</v>
          </cell>
          <cell r="H1521" t="str">
            <v>-</v>
          </cell>
          <cell r="I1521" t="str">
            <v>-</v>
          </cell>
          <cell r="J1521" t="str">
            <v>-</v>
          </cell>
          <cell r="K1521" t="str">
            <v>-</v>
          </cell>
          <cell r="L1521" t="str">
            <v>-</v>
          </cell>
          <cell r="M1521" t="str">
            <v/>
          </cell>
          <cell r="N1521" t="str">
            <v/>
          </cell>
          <cell r="O1521" t="str">
            <v/>
          </cell>
          <cell r="P1521">
            <v>0</v>
          </cell>
          <cell r="Q1521">
            <v>0</v>
          </cell>
          <cell r="R1521" t="str">
            <v/>
          </cell>
          <cell r="S1521" t="str">
            <v/>
          </cell>
          <cell r="T1521">
            <v>0</v>
          </cell>
          <cell r="U1521">
            <v>23.8</v>
          </cell>
        </row>
        <row r="1522">
          <cell r="B1522" t="str">
            <v>Nova Resende</v>
          </cell>
          <cell r="C1522" t="str">
            <v>-</v>
          </cell>
          <cell r="D1522" t="str">
            <v>-</v>
          </cell>
          <cell r="E1522">
            <v>2800</v>
          </cell>
          <cell r="F1522">
            <v>2800</v>
          </cell>
          <cell r="G1522">
            <v>2400</v>
          </cell>
          <cell r="H1522">
            <v>2800</v>
          </cell>
          <cell r="I1522">
            <v>3000</v>
          </cell>
          <cell r="J1522">
            <v>3620</v>
          </cell>
          <cell r="K1522">
            <v>3600</v>
          </cell>
          <cell r="L1522">
            <v>3840</v>
          </cell>
          <cell r="M1522">
            <v>3107.5</v>
          </cell>
          <cell r="N1522">
            <v>3372</v>
          </cell>
          <cell r="O1522">
            <v>512.35450896536747</v>
          </cell>
          <cell r="P1522">
            <v>0.16487675268394769</v>
          </cell>
          <cell r="Q1522">
            <v>0.15</v>
          </cell>
          <cell r="R1522">
            <v>51.791666666666664</v>
          </cell>
          <cell r="S1522">
            <v>56.2</v>
          </cell>
          <cell r="T1522">
            <v>64</v>
          </cell>
          <cell r="U1522">
            <v>59</v>
          </cell>
        </row>
        <row r="1523">
          <cell r="B1523" t="str">
            <v>Nova Serrana</v>
          </cell>
          <cell r="C1523" t="str">
            <v>-</v>
          </cell>
          <cell r="D1523" t="str">
            <v>-</v>
          </cell>
          <cell r="E1523" t="str">
            <v>-</v>
          </cell>
          <cell r="F1523" t="str">
            <v>-</v>
          </cell>
          <cell r="G1523" t="str">
            <v>-</v>
          </cell>
          <cell r="H1523" t="str">
            <v>-</v>
          </cell>
          <cell r="I1523" t="str">
            <v>-</v>
          </cell>
          <cell r="J1523" t="str">
            <v>-</v>
          </cell>
          <cell r="K1523" t="str">
            <v>-</v>
          </cell>
          <cell r="L1523" t="str">
            <v>-</v>
          </cell>
          <cell r="M1523" t="str">
            <v/>
          </cell>
          <cell r="N1523" t="str">
            <v/>
          </cell>
          <cell r="O1523" t="str">
            <v/>
          </cell>
          <cell r="P1523">
            <v>0</v>
          </cell>
          <cell r="Q1523">
            <v>0</v>
          </cell>
          <cell r="R1523" t="str">
            <v/>
          </cell>
          <cell r="S1523" t="str">
            <v/>
          </cell>
          <cell r="T1523">
            <v>0</v>
          </cell>
          <cell r="U1523">
            <v>23.8</v>
          </cell>
        </row>
        <row r="1524">
          <cell r="B1524" t="str">
            <v>Novo Cruzeiro</v>
          </cell>
          <cell r="C1524" t="str">
            <v>-</v>
          </cell>
          <cell r="D1524" t="str">
            <v>-</v>
          </cell>
          <cell r="E1524" t="str">
            <v>-</v>
          </cell>
          <cell r="F1524" t="str">
            <v>-</v>
          </cell>
          <cell r="G1524" t="str">
            <v>-</v>
          </cell>
          <cell r="H1524" t="str">
            <v>-</v>
          </cell>
          <cell r="I1524" t="str">
            <v>-</v>
          </cell>
          <cell r="J1524" t="str">
            <v>-</v>
          </cell>
          <cell r="K1524" t="str">
            <v>-</v>
          </cell>
          <cell r="L1524" t="str">
            <v>-</v>
          </cell>
          <cell r="M1524" t="str">
            <v/>
          </cell>
          <cell r="N1524" t="str">
            <v/>
          </cell>
          <cell r="O1524" t="str">
            <v/>
          </cell>
          <cell r="P1524">
            <v>0</v>
          </cell>
          <cell r="Q1524">
            <v>0</v>
          </cell>
          <cell r="R1524" t="str">
            <v/>
          </cell>
          <cell r="S1524" t="str">
            <v/>
          </cell>
          <cell r="T1524">
            <v>0</v>
          </cell>
          <cell r="U1524">
            <v>23.8</v>
          </cell>
        </row>
        <row r="1525">
          <cell r="B1525" t="str">
            <v>Novo Oriente de Minas</v>
          </cell>
          <cell r="C1525" t="str">
            <v>-</v>
          </cell>
          <cell r="D1525" t="str">
            <v>-</v>
          </cell>
          <cell r="E1525" t="str">
            <v>-</v>
          </cell>
          <cell r="F1525" t="str">
            <v>-</v>
          </cell>
          <cell r="G1525" t="str">
            <v>-</v>
          </cell>
          <cell r="H1525" t="str">
            <v>-</v>
          </cell>
          <cell r="I1525" t="str">
            <v>-</v>
          </cell>
          <cell r="J1525" t="str">
            <v>-</v>
          </cell>
          <cell r="K1525" t="str">
            <v>-</v>
          </cell>
          <cell r="L1525" t="str">
            <v>-</v>
          </cell>
          <cell r="M1525" t="str">
            <v/>
          </cell>
          <cell r="N1525" t="str">
            <v/>
          </cell>
          <cell r="O1525" t="str">
            <v/>
          </cell>
          <cell r="P1525">
            <v>0</v>
          </cell>
          <cell r="Q1525">
            <v>0</v>
          </cell>
          <cell r="R1525" t="str">
            <v/>
          </cell>
          <cell r="S1525" t="str">
            <v/>
          </cell>
          <cell r="T1525">
            <v>0</v>
          </cell>
          <cell r="U1525">
            <v>23.8</v>
          </cell>
        </row>
        <row r="1526">
          <cell r="B1526" t="str">
            <v>Novorizonte</v>
          </cell>
          <cell r="C1526" t="str">
            <v>-</v>
          </cell>
          <cell r="D1526" t="str">
            <v>-</v>
          </cell>
          <cell r="E1526" t="str">
            <v>-</v>
          </cell>
          <cell r="F1526" t="str">
            <v>-</v>
          </cell>
          <cell r="G1526" t="str">
            <v>-</v>
          </cell>
          <cell r="H1526" t="str">
            <v>-</v>
          </cell>
          <cell r="I1526" t="str">
            <v>-</v>
          </cell>
          <cell r="J1526" t="str">
            <v>-</v>
          </cell>
          <cell r="K1526" t="str">
            <v>-</v>
          </cell>
          <cell r="L1526" t="str">
            <v>-</v>
          </cell>
          <cell r="M1526" t="str">
            <v/>
          </cell>
          <cell r="N1526" t="str">
            <v/>
          </cell>
          <cell r="O1526" t="str">
            <v/>
          </cell>
          <cell r="P1526">
            <v>0</v>
          </cell>
          <cell r="Q1526">
            <v>0</v>
          </cell>
          <cell r="R1526" t="str">
            <v/>
          </cell>
          <cell r="S1526" t="str">
            <v/>
          </cell>
          <cell r="T1526">
            <v>0</v>
          </cell>
          <cell r="U1526">
            <v>23.8</v>
          </cell>
        </row>
        <row r="1527">
          <cell r="B1527" t="str">
            <v>Olaria</v>
          </cell>
          <cell r="C1527" t="str">
            <v>-</v>
          </cell>
          <cell r="D1527" t="str">
            <v>-</v>
          </cell>
          <cell r="E1527" t="str">
            <v>-</v>
          </cell>
          <cell r="F1527" t="str">
            <v>-</v>
          </cell>
          <cell r="G1527" t="str">
            <v>-</v>
          </cell>
          <cell r="H1527" t="str">
            <v>-</v>
          </cell>
          <cell r="I1527" t="str">
            <v>-</v>
          </cell>
          <cell r="J1527" t="str">
            <v>-</v>
          </cell>
          <cell r="K1527" t="str">
            <v>-</v>
          </cell>
          <cell r="L1527" t="str">
            <v>-</v>
          </cell>
          <cell r="M1527" t="str">
            <v/>
          </cell>
          <cell r="N1527" t="str">
            <v/>
          </cell>
          <cell r="O1527" t="str">
            <v/>
          </cell>
          <cell r="P1527">
            <v>0</v>
          </cell>
          <cell r="Q1527">
            <v>0</v>
          </cell>
          <cell r="R1527" t="str">
            <v/>
          </cell>
          <cell r="S1527" t="str">
            <v/>
          </cell>
          <cell r="T1527">
            <v>0</v>
          </cell>
          <cell r="U1527">
            <v>23.8</v>
          </cell>
        </row>
        <row r="1528">
          <cell r="B1528" t="str">
            <v>Olhos-d'Água</v>
          </cell>
          <cell r="C1528" t="str">
            <v>-</v>
          </cell>
          <cell r="D1528" t="str">
            <v>-</v>
          </cell>
          <cell r="E1528" t="str">
            <v>-</v>
          </cell>
          <cell r="F1528" t="str">
            <v>-</v>
          </cell>
          <cell r="G1528" t="str">
            <v>-</v>
          </cell>
          <cell r="H1528" t="str">
            <v>-</v>
          </cell>
          <cell r="I1528" t="str">
            <v>-</v>
          </cell>
          <cell r="J1528" t="str">
            <v>-</v>
          </cell>
          <cell r="K1528" t="str">
            <v>-</v>
          </cell>
          <cell r="L1528" t="str">
            <v>-</v>
          </cell>
          <cell r="M1528" t="str">
            <v/>
          </cell>
          <cell r="N1528" t="str">
            <v/>
          </cell>
          <cell r="O1528" t="str">
            <v/>
          </cell>
          <cell r="P1528">
            <v>0</v>
          </cell>
          <cell r="Q1528">
            <v>0</v>
          </cell>
          <cell r="R1528" t="str">
            <v/>
          </cell>
          <cell r="S1528" t="str">
            <v/>
          </cell>
          <cell r="T1528">
            <v>0</v>
          </cell>
          <cell r="U1528">
            <v>23.8</v>
          </cell>
        </row>
        <row r="1529">
          <cell r="B1529" t="str">
            <v>Olímpio Noronha</v>
          </cell>
          <cell r="C1529" t="str">
            <v>-</v>
          </cell>
          <cell r="D1529" t="str">
            <v>-</v>
          </cell>
          <cell r="E1529" t="str">
            <v>-</v>
          </cell>
          <cell r="F1529" t="str">
            <v>-</v>
          </cell>
          <cell r="G1529" t="str">
            <v>-</v>
          </cell>
          <cell r="H1529" t="str">
            <v>-</v>
          </cell>
          <cell r="I1529" t="str">
            <v>-</v>
          </cell>
          <cell r="J1529" t="str">
            <v>-</v>
          </cell>
          <cell r="K1529" t="str">
            <v>-</v>
          </cell>
          <cell r="L1529" t="str">
            <v>-</v>
          </cell>
          <cell r="M1529" t="str">
            <v/>
          </cell>
          <cell r="N1529" t="str">
            <v/>
          </cell>
          <cell r="O1529" t="str">
            <v/>
          </cell>
          <cell r="P1529">
            <v>0</v>
          </cell>
          <cell r="Q1529">
            <v>0</v>
          </cell>
          <cell r="R1529" t="str">
            <v/>
          </cell>
          <cell r="S1529" t="str">
            <v/>
          </cell>
          <cell r="T1529">
            <v>0</v>
          </cell>
          <cell r="U1529">
            <v>23.8</v>
          </cell>
        </row>
        <row r="1530">
          <cell r="B1530" t="str">
            <v>Oliveira</v>
          </cell>
          <cell r="C1530" t="str">
            <v>-</v>
          </cell>
          <cell r="D1530" t="str">
            <v>-</v>
          </cell>
          <cell r="E1530" t="str">
            <v>-</v>
          </cell>
          <cell r="F1530" t="str">
            <v>-</v>
          </cell>
          <cell r="G1530" t="str">
            <v>-</v>
          </cell>
          <cell r="H1530" t="str">
            <v>-</v>
          </cell>
          <cell r="I1530" t="str">
            <v>-</v>
          </cell>
          <cell r="J1530" t="str">
            <v>-</v>
          </cell>
          <cell r="K1530">
            <v>3900</v>
          </cell>
          <cell r="L1530">
            <v>3600</v>
          </cell>
          <cell r="M1530">
            <v>3750</v>
          </cell>
          <cell r="N1530">
            <v>3750</v>
          </cell>
          <cell r="O1530">
            <v>212.13203435596427</v>
          </cell>
          <cell r="P1530">
            <v>5.6568542494923803E-2</v>
          </cell>
          <cell r="Q1530">
            <v>5.6568542494923803E-2</v>
          </cell>
          <cell r="R1530">
            <v>62.5</v>
          </cell>
          <cell r="S1530">
            <v>62.5</v>
          </cell>
          <cell r="T1530">
            <v>65</v>
          </cell>
          <cell r="U1530">
            <v>65</v>
          </cell>
        </row>
        <row r="1531">
          <cell r="B1531" t="str">
            <v>Oliveira Fortes</v>
          </cell>
          <cell r="C1531" t="str">
            <v>-</v>
          </cell>
          <cell r="D1531" t="str">
            <v>-</v>
          </cell>
          <cell r="E1531" t="str">
            <v>-</v>
          </cell>
          <cell r="F1531" t="str">
            <v>-</v>
          </cell>
          <cell r="G1531" t="str">
            <v>-</v>
          </cell>
          <cell r="H1531" t="str">
            <v>-</v>
          </cell>
          <cell r="I1531" t="str">
            <v>-</v>
          </cell>
          <cell r="J1531" t="str">
            <v>-</v>
          </cell>
          <cell r="K1531" t="str">
            <v>-</v>
          </cell>
          <cell r="L1531" t="str">
            <v>-</v>
          </cell>
          <cell r="M1531" t="str">
            <v/>
          </cell>
          <cell r="N1531" t="str">
            <v/>
          </cell>
          <cell r="O1531" t="str">
            <v/>
          </cell>
          <cell r="P1531">
            <v>0</v>
          </cell>
          <cell r="Q1531">
            <v>0</v>
          </cell>
          <cell r="R1531" t="str">
            <v/>
          </cell>
          <cell r="S1531" t="str">
            <v/>
          </cell>
          <cell r="T1531">
            <v>0</v>
          </cell>
          <cell r="U1531">
            <v>23.8</v>
          </cell>
        </row>
        <row r="1532">
          <cell r="B1532" t="str">
            <v>Onça de Pitangui</v>
          </cell>
          <cell r="C1532" t="str">
            <v>-</v>
          </cell>
          <cell r="D1532" t="str">
            <v>-</v>
          </cell>
          <cell r="E1532" t="str">
            <v>-</v>
          </cell>
          <cell r="F1532" t="str">
            <v>-</v>
          </cell>
          <cell r="G1532" t="str">
            <v>-</v>
          </cell>
          <cell r="H1532" t="str">
            <v>-</v>
          </cell>
          <cell r="I1532" t="str">
            <v>-</v>
          </cell>
          <cell r="J1532" t="str">
            <v>-</v>
          </cell>
          <cell r="K1532" t="str">
            <v>-</v>
          </cell>
          <cell r="L1532" t="str">
            <v>-</v>
          </cell>
          <cell r="M1532" t="str">
            <v/>
          </cell>
          <cell r="N1532" t="str">
            <v/>
          </cell>
          <cell r="O1532" t="str">
            <v/>
          </cell>
          <cell r="P1532">
            <v>0</v>
          </cell>
          <cell r="Q1532">
            <v>0</v>
          </cell>
          <cell r="R1532" t="str">
            <v/>
          </cell>
          <cell r="S1532" t="str">
            <v/>
          </cell>
          <cell r="T1532">
            <v>0</v>
          </cell>
          <cell r="U1532">
            <v>23.8</v>
          </cell>
        </row>
        <row r="1533">
          <cell r="B1533" t="str">
            <v>Oratórios</v>
          </cell>
          <cell r="C1533" t="str">
            <v>-</v>
          </cell>
          <cell r="D1533" t="str">
            <v>-</v>
          </cell>
          <cell r="E1533" t="str">
            <v>-</v>
          </cell>
          <cell r="F1533" t="str">
            <v>-</v>
          </cell>
          <cell r="G1533" t="str">
            <v>-</v>
          </cell>
          <cell r="H1533" t="str">
            <v>-</v>
          </cell>
          <cell r="I1533" t="str">
            <v>-</v>
          </cell>
          <cell r="J1533" t="str">
            <v>-</v>
          </cell>
          <cell r="K1533" t="str">
            <v>-</v>
          </cell>
          <cell r="L1533" t="str">
            <v>-</v>
          </cell>
          <cell r="M1533" t="str">
            <v/>
          </cell>
          <cell r="N1533" t="str">
            <v/>
          </cell>
          <cell r="O1533" t="str">
            <v/>
          </cell>
          <cell r="P1533">
            <v>0</v>
          </cell>
          <cell r="Q1533">
            <v>0</v>
          </cell>
          <cell r="R1533" t="str">
            <v/>
          </cell>
          <cell r="S1533" t="str">
            <v/>
          </cell>
          <cell r="T1533">
            <v>0</v>
          </cell>
          <cell r="U1533">
            <v>23.8</v>
          </cell>
        </row>
        <row r="1534">
          <cell r="B1534" t="str">
            <v>Orizânia</v>
          </cell>
          <cell r="C1534" t="str">
            <v>-</v>
          </cell>
          <cell r="D1534" t="str">
            <v>-</v>
          </cell>
          <cell r="E1534" t="str">
            <v>-</v>
          </cell>
          <cell r="F1534" t="str">
            <v>-</v>
          </cell>
          <cell r="G1534" t="str">
            <v>-</v>
          </cell>
          <cell r="H1534" t="str">
            <v>-</v>
          </cell>
          <cell r="I1534" t="str">
            <v>-</v>
          </cell>
          <cell r="J1534" t="str">
            <v>-</v>
          </cell>
          <cell r="K1534" t="str">
            <v>-</v>
          </cell>
          <cell r="L1534" t="str">
            <v>-</v>
          </cell>
          <cell r="M1534" t="str">
            <v/>
          </cell>
          <cell r="N1534" t="str">
            <v/>
          </cell>
          <cell r="O1534" t="str">
            <v/>
          </cell>
          <cell r="P1534">
            <v>0</v>
          </cell>
          <cell r="Q1534">
            <v>0</v>
          </cell>
          <cell r="R1534" t="str">
            <v/>
          </cell>
          <cell r="S1534" t="str">
            <v/>
          </cell>
          <cell r="T1534">
            <v>0</v>
          </cell>
          <cell r="U1534">
            <v>23.8</v>
          </cell>
        </row>
        <row r="1535">
          <cell r="B1535" t="str">
            <v>Ouro Branco</v>
          </cell>
          <cell r="C1535" t="str">
            <v>-</v>
          </cell>
          <cell r="D1535" t="str">
            <v>-</v>
          </cell>
          <cell r="E1535" t="str">
            <v>-</v>
          </cell>
          <cell r="F1535" t="str">
            <v>-</v>
          </cell>
          <cell r="G1535" t="str">
            <v>-</v>
          </cell>
          <cell r="H1535" t="str">
            <v>-</v>
          </cell>
          <cell r="I1535" t="str">
            <v>-</v>
          </cell>
          <cell r="J1535" t="str">
            <v>-</v>
          </cell>
          <cell r="K1535" t="str">
            <v>-</v>
          </cell>
          <cell r="L1535" t="str">
            <v>-</v>
          </cell>
          <cell r="M1535" t="str">
            <v/>
          </cell>
          <cell r="N1535" t="str">
            <v/>
          </cell>
          <cell r="O1535" t="str">
            <v/>
          </cell>
          <cell r="P1535">
            <v>0</v>
          </cell>
          <cell r="Q1535">
            <v>0</v>
          </cell>
          <cell r="R1535" t="str">
            <v/>
          </cell>
          <cell r="S1535" t="str">
            <v/>
          </cell>
          <cell r="T1535">
            <v>0</v>
          </cell>
          <cell r="U1535">
            <v>23.8</v>
          </cell>
        </row>
        <row r="1536">
          <cell r="B1536" t="str">
            <v>Ouro Fino</v>
          </cell>
          <cell r="C1536" t="str">
            <v>-</v>
          </cell>
          <cell r="D1536" t="str">
            <v>-</v>
          </cell>
          <cell r="E1536" t="str">
            <v>-</v>
          </cell>
          <cell r="F1536" t="str">
            <v>-</v>
          </cell>
          <cell r="G1536" t="str">
            <v>-</v>
          </cell>
          <cell r="H1536" t="str">
            <v>-</v>
          </cell>
          <cell r="I1536" t="str">
            <v>-</v>
          </cell>
          <cell r="J1536" t="str">
            <v>-</v>
          </cell>
          <cell r="K1536" t="str">
            <v>-</v>
          </cell>
          <cell r="L1536" t="str">
            <v>-</v>
          </cell>
          <cell r="M1536" t="str">
            <v/>
          </cell>
          <cell r="N1536" t="str">
            <v/>
          </cell>
          <cell r="O1536" t="str">
            <v/>
          </cell>
          <cell r="P1536">
            <v>0</v>
          </cell>
          <cell r="Q1536">
            <v>0</v>
          </cell>
          <cell r="R1536" t="str">
            <v/>
          </cell>
          <cell r="S1536" t="str">
            <v/>
          </cell>
          <cell r="T1536">
            <v>0</v>
          </cell>
          <cell r="U1536">
            <v>23.8</v>
          </cell>
        </row>
        <row r="1537">
          <cell r="B1537" t="str">
            <v>Ouro Preto</v>
          </cell>
          <cell r="C1537" t="str">
            <v>-</v>
          </cell>
          <cell r="D1537" t="str">
            <v>-</v>
          </cell>
          <cell r="E1537" t="str">
            <v>-</v>
          </cell>
          <cell r="F1537" t="str">
            <v>-</v>
          </cell>
          <cell r="G1537" t="str">
            <v>-</v>
          </cell>
          <cell r="H1537" t="str">
            <v>-</v>
          </cell>
          <cell r="I1537" t="str">
            <v>-</v>
          </cell>
          <cell r="J1537" t="str">
            <v>-</v>
          </cell>
          <cell r="K1537" t="str">
            <v>-</v>
          </cell>
          <cell r="L1537" t="str">
            <v>-</v>
          </cell>
          <cell r="M1537" t="str">
            <v/>
          </cell>
          <cell r="N1537" t="str">
            <v/>
          </cell>
          <cell r="O1537" t="str">
            <v/>
          </cell>
          <cell r="P1537">
            <v>0</v>
          </cell>
          <cell r="Q1537">
            <v>0</v>
          </cell>
          <cell r="R1537" t="str">
            <v/>
          </cell>
          <cell r="S1537" t="str">
            <v/>
          </cell>
          <cell r="T1537">
            <v>0</v>
          </cell>
          <cell r="U1537">
            <v>23.8</v>
          </cell>
        </row>
        <row r="1538">
          <cell r="B1538" t="str">
            <v>Ouro Verde de Minas</v>
          </cell>
          <cell r="C1538" t="str">
            <v>-</v>
          </cell>
          <cell r="D1538" t="str">
            <v>-</v>
          </cell>
          <cell r="E1538" t="str">
            <v>-</v>
          </cell>
          <cell r="F1538" t="str">
            <v>-</v>
          </cell>
          <cell r="G1538" t="str">
            <v>-</v>
          </cell>
          <cell r="H1538" t="str">
            <v>-</v>
          </cell>
          <cell r="I1538" t="str">
            <v>-</v>
          </cell>
          <cell r="J1538" t="str">
            <v>-</v>
          </cell>
          <cell r="K1538" t="str">
            <v>-</v>
          </cell>
          <cell r="L1538" t="str">
            <v>-</v>
          </cell>
          <cell r="M1538" t="str">
            <v/>
          </cell>
          <cell r="N1538" t="str">
            <v/>
          </cell>
          <cell r="O1538" t="str">
            <v/>
          </cell>
          <cell r="P1538">
            <v>0</v>
          </cell>
          <cell r="Q1538">
            <v>0</v>
          </cell>
          <cell r="R1538" t="str">
            <v/>
          </cell>
          <cell r="S1538" t="str">
            <v/>
          </cell>
          <cell r="T1538">
            <v>0</v>
          </cell>
          <cell r="U1538">
            <v>23.8</v>
          </cell>
        </row>
        <row r="1539">
          <cell r="B1539" t="str">
            <v>Padre Carvalho</v>
          </cell>
          <cell r="C1539" t="str">
            <v>-</v>
          </cell>
          <cell r="D1539" t="str">
            <v>-</v>
          </cell>
          <cell r="E1539" t="str">
            <v>-</v>
          </cell>
          <cell r="F1539" t="str">
            <v>-</v>
          </cell>
          <cell r="G1539" t="str">
            <v>-</v>
          </cell>
          <cell r="H1539" t="str">
            <v>-</v>
          </cell>
          <cell r="I1539" t="str">
            <v>-</v>
          </cell>
          <cell r="J1539" t="str">
            <v>-</v>
          </cell>
          <cell r="K1539" t="str">
            <v>-</v>
          </cell>
          <cell r="L1539" t="str">
            <v>-</v>
          </cell>
          <cell r="M1539" t="str">
            <v/>
          </cell>
          <cell r="N1539" t="str">
            <v/>
          </cell>
          <cell r="O1539" t="str">
            <v/>
          </cell>
          <cell r="P1539">
            <v>0</v>
          </cell>
          <cell r="Q1539">
            <v>0</v>
          </cell>
          <cell r="R1539" t="str">
            <v/>
          </cell>
          <cell r="S1539" t="str">
            <v/>
          </cell>
          <cell r="T1539">
            <v>0</v>
          </cell>
          <cell r="U1539">
            <v>23.8</v>
          </cell>
        </row>
        <row r="1540">
          <cell r="B1540" t="str">
            <v>Padre Paraíso</v>
          </cell>
          <cell r="C1540" t="str">
            <v>-</v>
          </cell>
          <cell r="D1540" t="str">
            <v>-</v>
          </cell>
          <cell r="E1540" t="str">
            <v>-</v>
          </cell>
          <cell r="F1540" t="str">
            <v>-</v>
          </cell>
          <cell r="G1540" t="str">
            <v>-</v>
          </cell>
          <cell r="H1540" t="str">
            <v>-</v>
          </cell>
          <cell r="I1540" t="str">
            <v>-</v>
          </cell>
          <cell r="J1540" t="str">
            <v>-</v>
          </cell>
          <cell r="K1540" t="str">
            <v>-</v>
          </cell>
          <cell r="L1540" t="str">
            <v>-</v>
          </cell>
          <cell r="M1540" t="str">
            <v/>
          </cell>
          <cell r="N1540" t="str">
            <v/>
          </cell>
          <cell r="O1540" t="str">
            <v/>
          </cell>
          <cell r="P1540">
            <v>0</v>
          </cell>
          <cell r="Q1540">
            <v>0</v>
          </cell>
          <cell r="R1540" t="str">
            <v/>
          </cell>
          <cell r="S1540" t="str">
            <v/>
          </cell>
          <cell r="T1540">
            <v>0</v>
          </cell>
          <cell r="U1540">
            <v>23.8</v>
          </cell>
        </row>
        <row r="1541">
          <cell r="B1541" t="str">
            <v>Paineiras</v>
          </cell>
          <cell r="C1541" t="str">
            <v>-</v>
          </cell>
          <cell r="D1541" t="str">
            <v>-</v>
          </cell>
          <cell r="E1541" t="str">
            <v>-</v>
          </cell>
          <cell r="F1541" t="str">
            <v>-</v>
          </cell>
          <cell r="G1541">
            <v>2400</v>
          </cell>
          <cell r="H1541" t="str">
            <v>-</v>
          </cell>
          <cell r="I1541">
            <v>2400</v>
          </cell>
          <cell r="J1541">
            <v>2520</v>
          </cell>
          <cell r="K1541" t="str">
            <v>-</v>
          </cell>
          <cell r="L1541" t="str">
            <v>-</v>
          </cell>
          <cell r="M1541">
            <v>2440</v>
          </cell>
          <cell r="N1541">
            <v>2460</v>
          </cell>
          <cell r="O1541">
            <v>69.282032302755098</v>
          </cell>
          <cell r="P1541">
            <v>2.8394275533916023E-2</v>
          </cell>
          <cell r="Q1541">
            <v>2.8394275533916023E-2</v>
          </cell>
          <cell r="R1541">
            <v>40.666666666666664</v>
          </cell>
          <cell r="S1541">
            <v>41</v>
          </cell>
          <cell r="T1541">
            <v>42</v>
          </cell>
          <cell r="U1541">
            <v>42</v>
          </cell>
        </row>
        <row r="1542">
          <cell r="B1542" t="str">
            <v>Pains</v>
          </cell>
          <cell r="C1542" t="str">
            <v>-</v>
          </cell>
          <cell r="D1542">
            <v>2000</v>
          </cell>
          <cell r="E1542">
            <v>2000</v>
          </cell>
          <cell r="F1542">
            <v>2000</v>
          </cell>
          <cell r="G1542">
            <v>2000</v>
          </cell>
          <cell r="H1542">
            <v>3600</v>
          </cell>
          <cell r="I1542">
            <v>3600</v>
          </cell>
          <cell r="J1542">
            <v>3750</v>
          </cell>
          <cell r="K1542">
            <v>3779</v>
          </cell>
          <cell r="L1542">
            <v>3300</v>
          </cell>
          <cell r="M1542">
            <v>2892.1111111111113</v>
          </cell>
          <cell r="N1542">
            <v>3605.8</v>
          </cell>
          <cell r="O1542">
            <v>856.92625768563767</v>
          </cell>
          <cell r="P1542">
            <v>0.2962978339225763</v>
          </cell>
          <cell r="Q1542">
            <v>0.15</v>
          </cell>
          <cell r="R1542">
            <v>48.201851851851856</v>
          </cell>
          <cell r="S1542">
            <v>60.096666666666671</v>
          </cell>
          <cell r="T1542">
            <v>62.983333333333334</v>
          </cell>
          <cell r="U1542">
            <v>63</v>
          </cell>
        </row>
        <row r="1543">
          <cell r="B1543" t="str">
            <v>Pai Pedro</v>
          </cell>
          <cell r="C1543" t="str">
            <v>-</v>
          </cell>
          <cell r="D1543" t="str">
            <v>-</v>
          </cell>
          <cell r="E1543" t="str">
            <v>-</v>
          </cell>
          <cell r="F1543" t="str">
            <v>-</v>
          </cell>
          <cell r="G1543" t="str">
            <v>-</v>
          </cell>
          <cell r="H1543" t="str">
            <v>-</v>
          </cell>
          <cell r="I1543" t="str">
            <v>-</v>
          </cell>
          <cell r="J1543" t="str">
            <v>-</v>
          </cell>
          <cell r="K1543" t="str">
            <v>-</v>
          </cell>
          <cell r="L1543" t="str">
            <v>-</v>
          </cell>
          <cell r="M1543" t="str">
            <v/>
          </cell>
          <cell r="N1543" t="str">
            <v/>
          </cell>
          <cell r="O1543" t="str">
            <v/>
          </cell>
          <cell r="P1543">
            <v>0</v>
          </cell>
          <cell r="Q1543">
            <v>0</v>
          </cell>
          <cell r="R1543" t="str">
            <v/>
          </cell>
          <cell r="S1543" t="str">
            <v/>
          </cell>
          <cell r="T1543">
            <v>0</v>
          </cell>
          <cell r="U1543">
            <v>23.8</v>
          </cell>
        </row>
        <row r="1544">
          <cell r="B1544" t="str">
            <v>Paiva</v>
          </cell>
          <cell r="C1544" t="str">
            <v>-</v>
          </cell>
          <cell r="D1544" t="str">
            <v>-</v>
          </cell>
          <cell r="E1544" t="str">
            <v>-</v>
          </cell>
          <cell r="F1544" t="str">
            <v>-</v>
          </cell>
          <cell r="G1544" t="str">
            <v>-</v>
          </cell>
          <cell r="H1544" t="str">
            <v>-</v>
          </cell>
          <cell r="I1544" t="str">
            <v>-</v>
          </cell>
          <cell r="J1544" t="str">
            <v>-</v>
          </cell>
          <cell r="K1544" t="str">
            <v>-</v>
          </cell>
          <cell r="L1544" t="str">
            <v>-</v>
          </cell>
          <cell r="M1544" t="str">
            <v/>
          </cell>
          <cell r="N1544" t="str">
            <v/>
          </cell>
          <cell r="O1544" t="str">
            <v/>
          </cell>
          <cell r="P1544">
            <v>0</v>
          </cell>
          <cell r="Q1544">
            <v>0</v>
          </cell>
          <cell r="R1544" t="str">
            <v/>
          </cell>
          <cell r="S1544" t="str">
            <v/>
          </cell>
          <cell r="T1544">
            <v>0</v>
          </cell>
          <cell r="U1544">
            <v>23.8</v>
          </cell>
        </row>
        <row r="1545">
          <cell r="B1545" t="str">
            <v>Palma</v>
          </cell>
          <cell r="C1545" t="str">
            <v>-</v>
          </cell>
          <cell r="D1545" t="str">
            <v>-</v>
          </cell>
          <cell r="E1545" t="str">
            <v>-</v>
          </cell>
          <cell r="F1545" t="str">
            <v>-</v>
          </cell>
          <cell r="G1545" t="str">
            <v>-</v>
          </cell>
          <cell r="H1545" t="str">
            <v>-</v>
          </cell>
          <cell r="I1545" t="str">
            <v>-</v>
          </cell>
          <cell r="J1545" t="str">
            <v>-</v>
          </cell>
          <cell r="K1545" t="str">
            <v>-</v>
          </cell>
          <cell r="L1545" t="str">
            <v>-</v>
          </cell>
          <cell r="M1545" t="str">
            <v/>
          </cell>
          <cell r="N1545" t="str">
            <v/>
          </cell>
          <cell r="O1545" t="str">
            <v/>
          </cell>
          <cell r="P1545">
            <v>0</v>
          </cell>
          <cell r="Q1545">
            <v>0</v>
          </cell>
          <cell r="R1545" t="str">
            <v/>
          </cell>
          <cell r="S1545" t="str">
            <v/>
          </cell>
          <cell r="T1545">
            <v>0</v>
          </cell>
          <cell r="U1545">
            <v>23.8</v>
          </cell>
        </row>
        <row r="1546">
          <cell r="B1546" t="str">
            <v>Palmópolis</v>
          </cell>
          <cell r="C1546" t="str">
            <v>-</v>
          </cell>
          <cell r="D1546" t="str">
            <v>-</v>
          </cell>
          <cell r="E1546" t="str">
            <v>-</v>
          </cell>
          <cell r="F1546" t="str">
            <v>-</v>
          </cell>
          <cell r="G1546" t="str">
            <v>-</v>
          </cell>
          <cell r="H1546" t="str">
            <v>-</v>
          </cell>
          <cell r="I1546" t="str">
            <v>-</v>
          </cell>
          <cell r="J1546" t="str">
            <v>-</v>
          </cell>
          <cell r="K1546" t="str">
            <v>-</v>
          </cell>
          <cell r="L1546" t="str">
            <v>-</v>
          </cell>
          <cell r="M1546" t="str">
            <v/>
          </cell>
          <cell r="N1546" t="str">
            <v/>
          </cell>
          <cell r="O1546" t="str">
            <v/>
          </cell>
          <cell r="P1546">
            <v>0</v>
          </cell>
          <cell r="Q1546">
            <v>0</v>
          </cell>
          <cell r="R1546" t="str">
            <v/>
          </cell>
          <cell r="S1546" t="str">
            <v/>
          </cell>
          <cell r="T1546">
            <v>0</v>
          </cell>
          <cell r="U1546">
            <v>23.8</v>
          </cell>
        </row>
        <row r="1547">
          <cell r="B1547" t="str">
            <v>Papagaios</v>
          </cell>
          <cell r="C1547">
            <v>1920</v>
          </cell>
          <cell r="D1547">
            <v>1920</v>
          </cell>
          <cell r="E1547">
            <v>3000</v>
          </cell>
          <cell r="F1547">
            <v>3000</v>
          </cell>
          <cell r="G1547">
            <v>3200</v>
          </cell>
          <cell r="H1547">
            <v>3200</v>
          </cell>
          <cell r="I1547">
            <v>3200</v>
          </cell>
          <cell r="J1547">
            <v>2704</v>
          </cell>
          <cell r="K1547">
            <v>3000</v>
          </cell>
          <cell r="L1547">
            <v>3300</v>
          </cell>
          <cell r="M1547">
            <v>2844.4</v>
          </cell>
          <cell r="N1547">
            <v>3080.8</v>
          </cell>
          <cell r="O1547">
            <v>515.13778092208884</v>
          </cell>
          <cell r="P1547">
            <v>0.18110595588598258</v>
          </cell>
          <cell r="Q1547">
            <v>0.15</v>
          </cell>
          <cell r="R1547">
            <v>47.406666666666666</v>
          </cell>
          <cell r="S1547">
            <v>51.346666666666671</v>
          </cell>
          <cell r="T1547">
            <v>55</v>
          </cell>
          <cell r="U1547">
            <v>53.9</v>
          </cell>
        </row>
        <row r="1548">
          <cell r="B1548" t="str">
            <v>Paracatu</v>
          </cell>
          <cell r="C1548">
            <v>2800</v>
          </cell>
          <cell r="D1548">
            <v>2800</v>
          </cell>
          <cell r="E1548">
            <v>2880</v>
          </cell>
          <cell r="F1548">
            <v>3000</v>
          </cell>
          <cell r="G1548">
            <v>3000</v>
          </cell>
          <cell r="H1548">
            <v>2900</v>
          </cell>
          <cell r="I1548">
            <v>3600</v>
          </cell>
          <cell r="J1548">
            <v>3800</v>
          </cell>
          <cell r="K1548">
            <v>3900</v>
          </cell>
          <cell r="L1548">
            <v>3200</v>
          </cell>
          <cell r="M1548">
            <v>3188</v>
          </cell>
          <cell r="N1548">
            <v>3480</v>
          </cell>
          <cell r="O1548">
            <v>421.76349349421463</v>
          </cell>
          <cell r="P1548">
            <v>0.13229720624034336</v>
          </cell>
          <cell r="Q1548">
            <v>0.13229720624034336</v>
          </cell>
          <cell r="R1548">
            <v>53.133333333333333</v>
          </cell>
          <cell r="S1548">
            <v>58</v>
          </cell>
          <cell r="T1548">
            <v>65</v>
          </cell>
          <cell r="U1548">
            <v>60.9</v>
          </cell>
        </row>
        <row r="1549">
          <cell r="B1549" t="str">
            <v>Pará de Minas</v>
          </cell>
          <cell r="C1549" t="str">
            <v>-</v>
          </cell>
          <cell r="D1549" t="str">
            <v>-</v>
          </cell>
          <cell r="E1549" t="str">
            <v>-</v>
          </cell>
          <cell r="F1549" t="str">
            <v>-</v>
          </cell>
          <cell r="G1549" t="str">
            <v>-</v>
          </cell>
          <cell r="H1549" t="str">
            <v>-</v>
          </cell>
          <cell r="I1549" t="str">
            <v>-</v>
          </cell>
          <cell r="J1549" t="str">
            <v>-</v>
          </cell>
          <cell r="K1549" t="str">
            <v>-</v>
          </cell>
          <cell r="L1549" t="str">
            <v>-</v>
          </cell>
          <cell r="M1549" t="str">
            <v/>
          </cell>
          <cell r="N1549" t="str">
            <v/>
          </cell>
          <cell r="O1549" t="str">
            <v/>
          </cell>
          <cell r="P1549">
            <v>0</v>
          </cell>
          <cell r="Q1549">
            <v>0</v>
          </cell>
          <cell r="R1549" t="str">
            <v/>
          </cell>
          <cell r="S1549" t="str">
            <v/>
          </cell>
          <cell r="T1549">
            <v>0</v>
          </cell>
          <cell r="U1549">
            <v>23.8</v>
          </cell>
        </row>
        <row r="1550">
          <cell r="B1550" t="str">
            <v>Paraguaçu</v>
          </cell>
          <cell r="C1550">
            <v>1500</v>
          </cell>
          <cell r="D1550">
            <v>2500</v>
          </cell>
          <cell r="E1550">
            <v>2500</v>
          </cell>
          <cell r="F1550">
            <v>2500</v>
          </cell>
          <cell r="G1550">
            <v>2100</v>
          </cell>
          <cell r="H1550">
            <v>2800</v>
          </cell>
          <cell r="I1550">
            <v>3000</v>
          </cell>
          <cell r="J1550">
            <v>3830</v>
          </cell>
          <cell r="K1550">
            <v>3900</v>
          </cell>
          <cell r="L1550">
            <v>3600</v>
          </cell>
          <cell r="M1550">
            <v>2823</v>
          </cell>
          <cell r="N1550">
            <v>3426</v>
          </cell>
          <cell r="O1550">
            <v>774.28174602157719</v>
          </cell>
          <cell r="P1550">
            <v>0.27427621183902839</v>
          </cell>
          <cell r="Q1550">
            <v>0.15</v>
          </cell>
          <cell r="R1550">
            <v>47.05</v>
          </cell>
          <cell r="S1550">
            <v>57.1</v>
          </cell>
          <cell r="T1550">
            <v>65</v>
          </cell>
          <cell r="U1550">
            <v>60</v>
          </cell>
        </row>
        <row r="1551">
          <cell r="B1551" t="str">
            <v>Paraisópolis</v>
          </cell>
          <cell r="C1551" t="str">
            <v>-</v>
          </cell>
          <cell r="D1551" t="str">
            <v>-</v>
          </cell>
          <cell r="E1551" t="str">
            <v>-</v>
          </cell>
          <cell r="F1551" t="str">
            <v>-</v>
          </cell>
          <cell r="G1551" t="str">
            <v>-</v>
          </cell>
          <cell r="H1551" t="str">
            <v>-</v>
          </cell>
          <cell r="I1551" t="str">
            <v>-</v>
          </cell>
          <cell r="J1551" t="str">
            <v>-</v>
          </cell>
          <cell r="K1551" t="str">
            <v>-</v>
          </cell>
          <cell r="L1551" t="str">
            <v>-</v>
          </cell>
          <cell r="M1551" t="str">
            <v/>
          </cell>
          <cell r="N1551" t="str">
            <v/>
          </cell>
          <cell r="O1551" t="str">
            <v/>
          </cell>
          <cell r="P1551">
            <v>0</v>
          </cell>
          <cell r="Q1551">
            <v>0</v>
          </cell>
          <cell r="R1551" t="str">
            <v/>
          </cell>
          <cell r="S1551" t="str">
            <v/>
          </cell>
          <cell r="T1551">
            <v>0</v>
          </cell>
          <cell r="U1551">
            <v>23.8</v>
          </cell>
        </row>
        <row r="1552">
          <cell r="B1552" t="str">
            <v>Paraopeba</v>
          </cell>
          <cell r="C1552" t="str">
            <v>-</v>
          </cell>
          <cell r="D1552" t="str">
            <v>-</v>
          </cell>
          <cell r="E1552" t="str">
            <v>-</v>
          </cell>
          <cell r="F1552" t="str">
            <v>-</v>
          </cell>
          <cell r="G1552" t="str">
            <v>-</v>
          </cell>
          <cell r="H1552" t="str">
            <v>-</v>
          </cell>
          <cell r="I1552" t="str">
            <v>-</v>
          </cell>
          <cell r="J1552" t="str">
            <v>-</v>
          </cell>
          <cell r="K1552" t="str">
            <v>-</v>
          </cell>
          <cell r="L1552" t="str">
            <v>-</v>
          </cell>
          <cell r="M1552" t="str">
            <v/>
          </cell>
          <cell r="N1552" t="str">
            <v/>
          </cell>
          <cell r="O1552" t="str">
            <v/>
          </cell>
          <cell r="P1552">
            <v>0</v>
          </cell>
          <cell r="Q1552">
            <v>0</v>
          </cell>
          <cell r="R1552" t="str">
            <v/>
          </cell>
          <cell r="S1552" t="str">
            <v/>
          </cell>
          <cell r="T1552">
            <v>0</v>
          </cell>
          <cell r="U1552">
            <v>23.8</v>
          </cell>
        </row>
        <row r="1553">
          <cell r="B1553" t="str">
            <v>Passabém</v>
          </cell>
          <cell r="C1553" t="str">
            <v>-</v>
          </cell>
          <cell r="D1553" t="str">
            <v>-</v>
          </cell>
          <cell r="E1553" t="str">
            <v>-</v>
          </cell>
          <cell r="F1553" t="str">
            <v>-</v>
          </cell>
          <cell r="G1553" t="str">
            <v>-</v>
          </cell>
          <cell r="H1553" t="str">
            <v>-</v>
          </cell>
          <cell r="I1553" t="str">
            <v>-</v>
          </cell>
          <cell r="J1553" t="str">
            <v>-</v>
          </cell>
          <cell r="K1553" t="str">
            <v>-</v>
          </cell>
          <cell r="L1553" t="str">
            <v>-</v>
          </cell>
          <cell r="M1553" t="str">
            <v/>
          </cell>
          <cell r="N1553" t="str">
            <v/>
          </cell>
          <cell r="O1553" t="str">
            <v/>
          </cell>
          <cell r="P1553">
            <v>0</v>
          </cell>
          <cell r="Q1553">
            <v>0</v>
          </cell>
          <cell r="R1553" t="str">
            <v/>
          </cell>
          <cell r="S1553" t="str">
            <v/>
          </cell>
          <cell r="T1553">
            <v>0</v>
          </cell>
          <cell r="U1553">
            <v>23.8</v>
          </cell>
        </row>
        <row r="1554">
          <cell r="B1554" t="str">
            <v>Passa Quatro</v>
          </cell>
          <cell r="C1554" t="str">
            <v>-</v>
          </cell>
          <cell r="D1554" t="str">
            <v>-</v>
          </cell>
          <cell r="E1554" t="str">
            <v>-</v>
          </cell>
          <cell r="F1554" t="str">
            <v>-</v>
          </cell>
          <cell r="G1554" t="str">
            <v>-</v>
          </cell>
          <cell r="H1554" t="str">
            <v>-</v>
          </cell>
          <cell r="I1554" t="str">
            <v>-</v>
          </cell>
          <cell r="J1554" t="str">
            <v>-</v>
          </cell>
          <cell r="K1554" t="str">
            <v>-</v>
          </cell>
          <cell r="L1554" t="str">
            <v>-</v>
          </cell>
          <cell r="M1554" t="str">
            <v/>
          </cell>
          <cell r="N1554" t="str">
            <v/>
          </cell>
          <cell r="O1554" t="str">
            <v/>
          </cell>
          <cell r="P1554">
            <v>0</v>
          </cell>
          <cell r="Q1554">
            <v>0</v>
          </cell>
          <cell r="R1554" t="str">
            <v/>
          </cell>
          <cell r="S1554" t="str">
            <v/>
          </cell>
          <cell r="T1554">
            <v>0</v>
          </cell>
          <cell r="U1554">
            <v>23.8</v>
          </cell>
        </row>
        <row r="1555">
          <cell r="B1555" t="str">
            <v>Passa Tempo</v>
          </cell>
          <cell r="C1555" t="str">
            <v>-</v>
          </cell>
          <cell r="D1555" t="str">
            <v>-</v>
          </cell>
          <cell r="E1555" t="str">
            <v>-</v>
          </cell>
          <cell r="F1555" t="str">
            <v>-</v>
          </cell>
          <cell r="G1555" t="str">
            <v>-</v>
          </cell>
          <cell r="H1555" t="str">
            <v>-</v>
          </cell>
          <cell r="I1555" t="str">
            <v>-</v>
          </cell>
          <cell r="J1555" t="str">
            <v>-</v>
          </cell>
          <cell r="K1555" t="str">
            <v>-</v>
          </cell>
          <cell r="L1555" t="str">
            <v>-</v>
          </cell>
          <cell r="M1555" t="str">
            <v/>
          </cell>
          <cell r="N1555" t="str">
            <v/>
          </cell>
          <cell r="O1555" t="str">
            <v/>
          </cell>
          <cell r="P1555">
            <v>0</v>
          </cell>
          <cell r="Q1555">
            <v>0</v>
          </cell>
          <cell r="R1555" t="str">
            <v/>
          </cell>
          <cell r="S1555" t="str">
            <v/>
          </cell>
          <cell r="T1555">
            <v>0</v>
          </cell>
          <cell r="U1555">
            <v>23.8</v>
          </cell>
        </row>
        <row r="1556">
          <cell r="B1556" t="str">
            <v>Passa Vinte</v>
          </cell>
          <cell r="C1556" t="str">
            <v>-</v>
          </cell>
          <cell r="D1556" t="str">
            <v>-</v>
          </cell>
          <cell r="E1556" t="str">
            <v>-</v>
          </cell>
          <cell r="F1556" t="str">
            <v>-</v>
          </cell>
          <cell r="G1556" t="str">
            <v>-</v>
          </cell>
          <cell r="H1556" t="str">
            <v>-</v>
          </cell>
          <cell r="I1556" t="str">
            <v>-</v>
          </cell>
          <cell r="J1556" t="str">
            <v>-</v>
          </cell>
          <cell r="K1556" t="str">
            <v>-</v>
          </cell>
          <cell r="L1556" t="str">
            <v>-</v>
          </cell>
          <cell r="M1556" t="str">
            <v/>
          </cell>
          <cell r="N1556" t="str">
            <v/>
          </cell>
          <cell r="O1556" t="str">
            <v/>
          </cell>
          <cell r="P1556">
            <v>0</v>
          </cell>
          <cell r="Q1556">
            <v>0</v>
          </cell>
          <cell r="R1556" t="str">
            <v/>
          </cell>
          <cell r="S1556" t="str">
            <v/>
          </cell>
          <cell r="T1556">
            <v>0</v>
          </cell>
          <cell r="U1556">
            <v>23.8</v>
          </cell>
        </row>
        <row r="1557">
          <cell r="B1557" t="str">
            <v>Passos</v>
          </cell>
          <cell r="C1557" t="str">
            <v>-</v>
          </cell>
          <cell r="D1557">
            <v>2700</v>
          </cell>
          <cell r="E1557">
            <v>2500</v>
          </cell>
          <cell r="F1557">
            <v>3120</v>
          </cell>
          <cell r="G1557">
            <v>2400</v>
          </cell>
          <cell r="H1557">
            <v>2700</v>
          </cell>
          <cell r="I1557">
            <v>3500</v>
          </cell>
          <cell r="J1557">
            <v>3520</v>
          </cell>
          <cell r="K1557">
            <v>3720</v>
          </cell>
          <cell r="L1557">
            <v>3600</v>
          </cell>
          <cell r="M1557">
            <v>3084.4444444444443</v>
          </cell>
          <cell r="N1557">
            <v>3408</v>
          </cell>
          <cell r="O1557">
            <v>517.08585145774191</v>
          </cell>
          <cell r="P1557">
            <v>0.16764310746108349</v>
          </cell>
          <cell r="Q1557">
            <v>0.15</v>
          </cell>
          <cell r="R1557">
            <v>51.407407407407405</v>
          </cell>
          <cell r="S1557">
            <v>56.8</v>
          </cell>
          <cell r="T1557">
            <v>62</v>
          </cell>
          <cell r="U1557">
            <v>59.6</v>
          </cell>
        </row>
        <row r="1558">
          <cell r="B1558" t="str">
            <v>Patis</v>
          </cell>
          <cell r="C1558" t="str">
            <v>-</v>
          </cell>
          <cell r="D1558" t="str">
            <v>-</v>
          </cell>
          <cell r="E1558" t="str">
            <v>-</v>
          </cell>
          <cell r="F1558" t="str">
            <v>-</v>
          </cell>
          <cell r="G1558" t="str">
            <v>-</v>
          </cell>
          <cell r="H1558" t="str">
            <v>-</v>
          </cell>
          <cell r="I1558" t="str">
            <v>-</v>
          </cell>
          <cell r="J1558" t="str">
            <v>-</v>
          </cell>
          <cell r="K1558" t="str">
            <v>-</v>
          </cell>
          <cell r="L1558" t="str">
            <v>-</v>
          </cell>
          <cell r="M1558" t="str">
            <v/>
          </cell>
          <cell r="N1558" t="str">
            <v/>
          </cell>
          <cell r="O1558" t="str">
            <v/>
          </cell>
          <cell r="P1558">
            <v>0</v>
          </cell>
          <cell r="Q1558">
            <v>0</v>
          </cell>
          <cell r="R1558" t="str">
            <v/>
          </cell>
          <cell r="S1558" t="str">
            <v/>
          </cell>
          <cell r="T1558">
            <v>0</v>
          </cell>
          <cell r="U1558">
            <v>23.8</v>
          </cell>
        </row>
        <row r="1559">
          <cell r="B1559" t="str">
            <v>Patos de Minas</v>
          </cell>
          <cell r="C1559">
            <v>3000</v>
          </cell>
          <cell r="D1559">
            <v>3000</v>
          </cell>
          <cell r="E1559">
            <v>3000</v>
          </cell>
          <cell r="F1559">
            <v>3000</v>
          </cell>
          <cell r="G1559">
            <v>2400</v>
          </cell>
          <cell r="H1559">
            <v>2700</v>
          </cell>
          <cell r="I1559">
            <v>3000</v>
          </cell>
          <cell r="J1559">
            <v>3273</v>
          </cell>
          <cell r="K1559">
            <v>3600</v>
          </cell>
          <cell r="L1559">
            <v>3038</v>
          </cell>
          <cell r="M1559">
            <v>3001.1</v>
          </cell>
          <cell r="N1559">
            <v>3122.2</v>
          </cell>
          <cell r="O1559">
            <v>313.75165338209774</v>
          </cell>
          <cell r="P1559">
            <v>0.10454555109196553</v>
          </cell>
          <cell r="Q1559">
            <v>0.10454555109196553</v>
          </cell>
          <cell r="R1559">
            <v>50.018333333333331</v>
          </cell>
          <cell r="S1559">
            <v>52.036666666666662</v>
          </cell>
          <cell r="T1559">
            <v>60</v>
          </cell>
          <cell r="U1559">
            <v>54.6</v>
          </cell>
        </row>
        <row r="1560">
          <cell r="B1560" t="str">
            <v>Patrocínio</v>
          </cell>
          <cell r="C1560">
            <v>3000</v>
          </cell>
          <cell r="D1560">
            <v>3000</v>
          </cell>
          <cell r="E1560">
            <v>3000</v>
          </cell>
          <cell r="F1560">
            <v>2850</v>
          </cell>
          <cell r="G1560">
            <v>2700</v>
          </cell>
          <cell r="H1560">
            <v>2820</v>
          </cell>
          <cell r="I1560">
            <v>3300</v>
          </cell>
          <cell r="J1560">
            <v>3560</v>
          </cell>
          <cell r="K1560">
            <v>3600</v>
          </cell>
          <cell r="L1560">
            <v>3300</v>
          </cell>
          <cell r="M1560">
            <v>3113</v>
          </cell>
          <cell r="N1560">
            <v>3316</v>
          </cell>
          <cell r="O1560">
            <v>311.05733662247331</v>
          </cell>
          <cell r="P1560">
            <v>9.9922048384989817E-2</v>
          </cell>
          <cell r="Q1560">
            <v>9.9922048384989817E-2</v>
          </cell>
          <cell r="R1560">
            <v>51.883333333333333</v>
          </cell>
          <cell r="S1560">
            <v>55.266666666666666</v>
          </cell>
          <cell r="T1560">
            <v>60</v>
          </cell>
          <cell r="U1560">
            <v>58</v>
          </cell>
        </row>
        <row r="1561">
          <cell r="B1561" t="str">
            <v>Patrocínio do Muriaé</v>
          </cell>
          <cell r="C1561" t="str">
            <v>-</v>
          </cell>
          <cell r="D1561" t="str">
            <v>-</v>
          </cell>
          <cell r="E1561" t="str">
            <v>-</v>
          </cell>
          <cell r="F1561" t="str">
            <v>-</v>
          </cell>
          <cell r="G1561" t="str">
            <v>-</v>
          </cell>
          <cell r="H1561" t="str">
            <v>-</v>
          </cell>
          <cell r="I1561" t="str">
            <v>-</v>
          </cell>
          <cell r="J1561" t="str">
            <v>-</v>
          </cell>
          <cell r="K1561" t="str">
            <v>-</v>
          </cell>
          <cell r="L1561" t="str">
            <v>-</v>
          </cell>
          <cell r="M1561" t="str">
            <v/>
          </cell>
          <cell r="N1561" t="str">
            <v/>
          </cell>
          <cell r="O1561" t="str">
            <v/>
          </cell>
          <cell r="P1561">
            <v>0</v>
          </cell>
          <cell r="Q1561">
            <v>0</v>
          </cell>
          <cell r="R1561" t="str">
            <v/>
          </cell>
          <cell r="S1561" t="str">
            <v/>
          </cell>
          <cell r="T1561">
            <v>0</v>
          </cell>
          <cell r="U1561">
            <v>23.8</v>
          </cell>
        </row>
        <row r="1562">
          <cell r="B1562" t="str">
            <v>Paula Cândido</v>
          </cell>
          <cell r="C1562" t="str">
            <v>-</v>
          </cell>
          <cell r="D1562" t="str">
            <v>-</v>
          </cell>
          <cell r="E1562" t="str">
            <v>-</v>
          </cell>
          <cell r="F1562" t="str">
            <v>-</v>
          </cell>
          <cell r="G1562" t="str">
            <v>-</v>
          </cell>
          <cell r="H1562" t="str">
            <v>-</v>
          </cell>
          <cell r="I1562" t="str">
            <v>-</v>
          </cell>
          <cell r="J1562" t="str">
            <v>-</v>
          </cell>
          <cell r="K1562" t="str">
            <v>-</v>
          </cell>
          <cell r="L1562" t="str">
            <v>-</v>
          </cell>
          <cell r="M1562" t="str">
            <v/>
          </cell>
          <cell r="N1562" t="str">
            <v/>
          </cell>
          <cell r="O1562" t="str">
            <v/>
          </cell>
          <cell r="P1562">
            <v>0</v>
          </cell>
          <cell r="Q1562">
            <v>0</v>
          </cell>
          <cell r="R1562" t="str">
            <v/>
          </cell>
          <cell r="S1562" t="str">
            <v/>
          </cell>
          <cell r="T1562">
            <v>0</v>
          </cell>
          <cell r="U1562">
            <v>23.8</v>
          </cell>
        </row>
        <row r="1563">
          <cell r="B1563" t="str">
            <v>Paulistas</v>
          </cell>
          <cell r="C1563" t="str">
            <v>-</v>
          </cell>
          <cell r="D1563" t="str">
            <v>-</v>
          </cell>
          <cell r="E1563" t="str">
            <v>-</v>
          </cell>
          <cell r="F1563" t="str">
            <v>-</v>
          </cell>
          <cell r="G1563" t="str">
            <v>-</v>
          </cell>
          <cell r="H1563" t="str">
            <v>-</v>
          </cell>
          <cell r="I1563" t="str">
            <v>-</v>
          </cell>
          <cell r="J1563" t="str">
            <v>-</v>
          </cell>
          <cell r="K1563" t="str">
            <v>-</v>
          </cell>
          <cell r="L1563" t="str">
            <v>-</v>
          </cell>
          <cell r="M1563" t="str">
            <v/>
          </cell>
          <cell r="N1563" t="str">
            <v/>
          </cell>
          <cell r="O1563" t="str">
            <v/>
          </cell>
          <cell r="P1563">
            <v>0</v>
          </cell>
          <cell r="Q1563">
            <v>0</v>
          </cell>
          <cell r="R1563" t="str">
            <v/>
          </cell>
          <cell r="S1563" t="str">
            <v/>
          </cell>
          <cell r="T1563">
            <v>0</v>
          </cell>
          <cell r="U1563">
            <v>23.8</v>
          </cell>
        </row>
        <row r="1564">
          <cell r="B1564" t="str">
            <v>Pavão</v>
          </cell>
          <cell r="C1564" t="str">
            <v>-</v>
          </cell>
          <cell r="D1564" t="str">
            <v>-</v>
          </cell>
          <cell r="E1564" t="str">
            <v>-</v>
          </cell>
          <cell r="F1564" t="str">
            <v>-</v>
          </cell>
          <cell r="G1564" t="str">
            <v>-</v>
          </cell>
          <cell r="H1564" t="str">
            <v>-</v>
          </cell>
          <cell r="I1564" t="str">
            <v>-</v>
          </cell>
          <cell r="J1564" t="str">
            <v>-</v>
          </cell>
          <cell r="K1564" t="str">
            <v>-</v>
          </cell>
          <cell r="L1564" t="str">
            <v>-</v>
          </cell>
          <cell r="M1564" t="str">
            <v/>
          </cell>
          <cell r="N1564" t="str">
            <v/>
          </cell>
          <cell r="O1564" t="str">
            <v/>
          </cell>
          <cell r="P1564">
            <v>0</v>
          </cell>
          <cell r="Q1564">
            <v>0</v>
          </cell>
          <cell r="R1564" t="str">
            <v/>
          </cell>
          <cell r="S1564" t="str">
            <v/>
          </cell>
          <cell r="T1564">
            <v>0</v>
          </cell>
          <cell r="U1564">
            <v>23.8</v>
          </cell>
        </row>
        <row r="1565">
          <cell r="B1565" t="str">
            <v>Peçanha</v>
          </cell>
          <cell r="C1565" t="str">
            <v>-</v>
          </cell>
          <cell r="D1565" t="str">
            <v>-</v>
          </cell>
          <cell r="E1565" t="str">
            <v>-</v>
          </cell>
          <cell r="F1565" t="str">
            <v>-</v>
          </cell>
          <cell r="G1565" t="str">
            <v>-</v>
          </cell>
          <cell r="H1565" t="str">
            <v>-</v>
          </cell>
          <cell r="I1565" t="str">
            <v>-</v>
          </cell>
          <cell r="J1565" t="str">
            <v>-</v>
          </cell>
          <cell r="K1565" t="str">
            <v>-</v>
          </cell>
          <cell r="L1565" t="str">
            <v>-</v>
          </cell>
          <cell r="M1565" t="str">
            <v/>
          </cell>
          <cell r="N1565" t="str">
            <v/>
          </cell>
          <cell r="O1565" t="str">
            <v/>
          </cell>
          <cell r="P1565">
            <v>0</v>
          </cell>
          <cell r="Q1565">
            <v>0</v>
          </cell>
          <cell r="R1565" t="str">
            <v/>
          </cell>
          <cell r="S1565" t="str">
            <v/>
          </cell>
          <cell r="T1565">
            <v>0</v>
          </cell>
          <cell r="U1565">
            <v>23.8</v>
          </cell>
        </row>
        <row r="1566">
          <cell r="B1566" t="str">
            <v>Pedra Azul</v>
          </cell>
          <cell r="C1566" t="str">
            <v>-</v>
          </cell>
          <cell r="D1566" t="str">
            <v>-</v>
          </cell>
          <cell r="E1566" t="str">
            <v>-</v>
          </cell>
          <cell r="F1566" t="str">
            <v>-</v>
          </cell>
          <cell r="G1566" t="str">
            <v>-</v>
          </cell>
          <cell r="H1566" t="str">
            <v>-</v>
          </cell>
          <cell r="I1566" t="str">
            <v>-</v>
          </cell>
          <cell r="J1566" t="str">
            <v>-</v>
          </cell>
          <cell r="K1566" t="str">
            <v>-</v>
          </cell>
          <cell r="L1566" t="str">
            <v>-</v>
          </cell>
          <cell r="M1566" t="str">
            <v/>
          </cell>
          <cell r="N1566" t="str">
            <v/>
          </cell>
          <cell r="O1566" t="str">
            <v/>
          </cell>
          <cell r="P1566">
            <v>0</v>
          </cell>
          <cell r="Q1566">
            <v>0</v>
          </cell>
          <cell r="R1566" t="str">
            <v/>
          </cell>
          <cell r="S1566" t="str">
            <v/>
          </cell>
          <cell r="T1566">
            <v>0</v>
          </cell>
          <cell r="U1566">
            <v>23.8</v>
          </cell>
        </row>
        <row r="1567">
          <cell r="B1567" t="str">
            <v>Pedra Bonita</v>
          </cell>
          <cell r="C1567" t="str">
            <v>-</v>
          </cell>
          <cell r="D1567" t="str">
            <v>-</v>
          </cell>
          <cell r="E1567" t="str">
            <v>-</v>
          </cell>
          <cell r="F1567" t="str">
            <v>-</v>
          </cell>
          <cell r="G1567" t="str">
            <v>-</v>
          </cell>
          <cell r="H1567" t="str">
            <v>-</v>
          </cell>
          <cell r="I1567" t="str">
            <v>-</v>
          </cell>
          <cell r="J1567" t="str">
            <v>-</v>
          </cell>
          <cell r="K1567" t="str">
            <v>-</v>
          </cell>
          <cell r="L1567" t="str">
            <v>-</v>
          </cell>
          <cell r="M1567" t="str">
            <v/>
          </cell>
          <cell r="N1567" t="str">
            <v/>
          </cell>
          <cell r="O1567" t="str">
            <v/>
          </cell>
          <cell r="P1567">
            <v>0</v>
          </cell>
          <cell r="Q1567">
            <v>0</v>
          </cell>
          <cell r="R1567" t="str">
            <v/>
          </cell>
          <cell r="S1567" t="str">
            <v/>
          </cell>
          <cell r="T1567">
            <v>0</v>
          </cell>
          <cell r="U1567">
            <v>23.8</v>
          </cell>
        </row>
        <row r="1568">
          <cell r="B1568" t="str">
            <v>Pedra do Anta</v>
          </cell>
          <cell r="C1568" t="str">
            <v>-</v>
          </cell>
          <cell r="D1568" t="str">
            <v>-</v>
          </cell>
          <cell r="E1568" t="str">
            <v>-</v>
          </cell>
          <cell r="F1568" t="str">
            <v>-</v>
          </cell>
          <cell r="G1568" t="str">
            <v>-</v>
          </cell>
          <cell r="H1568" t="str">
            <v>-</v>
          </cell>
          <cell r="I1568" t="str">
            <v>-</v>
          </cell>
          <cell r="J1568" t="str">
            <v>-</v>
          </cell>
          <cell r="K1568" t="str">
            <v>-</v>
          </cell>
          <cell r="L1568" t="str">
            <v>-</v>
          </cell>
          <cell r="M1568" t="str">
            <v/>
          </cell>
          <cell r="N1568" t="str">
            <v/>
          </cell>
          <cell r="O1568" t="str">
            <v/>
          </cell>
          <cell r="P1568">
            <v>0</v>
          </cell>
          <cell r="Q1568">
            <v>0</v>
          </cell>
          <cell r="R1568" t="str">
            <v/>
          </cell>
          <cell r="S1568" t="str">
            <v/>
          </cell>
          <cell r="T1568">
            <v>0</v>
          </cell>
          <cell r="U1568">
            <v>23.8</v>
          </cell>
        </row>
        <row r="1569">
          <cell r="B1569" t="str">
            <v>Pedra do Indaiá</v>
          </cell>
          <cell r="C1569" t="str">
            <v>-</v>
          </cell>
          <cell r="D1569" t="str">
            <v>-</v>
          </cell>
          <cell r="E1569" t="str">
            <v>-</v>
          </cell>
          <cell r="F1569" t="str">
            <v>-</v>
          </cell>
          <cell r="G1569" t="str">
            <v>-</v>
          </cell>
          <cell r="H1569" t="str">
            <v>-</v>
          </cell>
          <cell r="I1569" t="str">
            <v>-</v>
          </cell>
          <cell r="J1569" t="str">
            <v>-</v>
          </cell>
          <cell r="K1569" t="str">
            <v>-</v>
          </cell>
          <cell r="L1569" t="str">
            <v>-</v>
          </cell>
          <cell r="M1569" t="str">
            <v/>
          </cell>
          <cell r="N1569" t="str">
            <v/>
          </cell>
          <cell r="O1569" t="str">
            <v/>
          </cell>
          <cell r="P1569">
            <v>0</v>
          </cell>
          <cell r="Q1569">
            <v>0</v>
          </cell>
          <cell r="R1569" t="str">
            <v/>
          </cell>
          <cell r="S1569" t="str">
            <v/>
          </cell>
          <cell r="T1569">
            <v>0</v>
          </cell>
          <cell r="U1569">
            <v>23.8</v>
          </cell>
        </row>
        <row r="1570">
          <cell r="B1570" t="str">
            <v>Pedra Dourada</v>
          </cell>
          <cell r="C1570" t="str">
            <v>-</v>
          </cell>
          <cell r="D1570" t="str">
            <v>-</v>
          </cell>
          <cell r="E1570" t="str">
            <v>-</v>
          </cell>
          <cell r="F1570" t="str">
            <v>-</v>
          </cell>
          <cell r="G1570" t="str">
            <v>-</v>
          </cell>
          <cell r="H1570" t="str">
            <v>-</v>
          </cell>
          <cell r="I1570" t="str">
            <v>-</v>
          </cell>
          <cell r="J1570" t="str">
            <v>-</v>
          </cell>
          <cell r="K1570" t="str">
            <v>-</v>
          </cell>
          <cell r="L1570" t="str">
            <v>-</v>
          </cell>
          <cell r="M1570" t="str">
            <v/>
          </cell>
          <cell r="N1570" t="str">
            <v/>
          </cell>
          <cell r="O1570" t="str">
            <v/>
          </cell>
          <cell r="P1570">
            <v>0</v>
          </cell>
          <cell r="Q1570">
            <v>0</v>
          </cell>
          <cell r="R1570" t="str">
            <v/>
          </cell>
          <cell r="S1570" t="str">
            <v/>
          </cell>
          <cell r="T1570">
            <v>0</v>
          </cell>
          <cell r="U1570">
            <v>23.8</v>
          </cell>
        </row>
        <row r="1571">
          <cell r="B1571" t="str">
            <v>Pedralva</v>
          </cell>
          <cell r="C1571" t="str">
            <v>-</v>
          </cell>
          <cell r="D1571" t="str">
            <v>-</v>
          </cell>
          <cell r="E1571" t="str">
            <v>-</v>
          </cell>
          <cell r="F1571" t="str">
            <v>-</v>
          </cell>
          <cell r="G1571" t="str">
            <v>-</v>
          </cell>
          <cell r="H1571" t="str">
            <v>-</v>
          </cell>
          <cell r="I1571" t="str">
            <v>-</v>
          </cell>
          <cell r="J1571" t="str">
            <v>-</v>
          </cell>
          <cell r="K1571" t="str">
            <v>-</v>
          </cell>
          <cell r="L1571" t="str">
            <v>-</v>
          </cell>
          <cell r="M1571" t="str">
            <v/>
          </cell>
          <cell r="N1571" t="str">
            <v/>
          </cell>
          <cell r="O1571" t="str">
            <v/>
          </cell>
          <cell r="P1571">
            <v>0</v>
          </cell>
          <cell r="Q1571">
            <v>0</v>
          </cell>
          <cell r="R1571" t="str">
            <v/>
          </cell>
          <cell r="S1571" t="str">
            <v/>
          </cell>
          <cell r="T1571">
            <v>0</v>
          </cell>
          <cell r="U1571">
            <v>23.8</v>
          </cell>
        </row>
        <row r="1572">
          <cell r="B1572" t="str">
            <v>Pedras de Maria da Cruz</v>
          </cell>
          <cell r="C1572" t="str">
            <v>-</v>
          </cell>
          <cell r="D1572" t="str">
            <v>-</v>
          </cell>
          <cell r="E1572" t="str">
            <v>-</v>
          </cell>
          <cell r="F1572" t="str">
            <v>-</v>
          </cell>
          <cell r="G1572" t="str">
            <v>-</v>
          </cell>
          <cell r="H1572" t="str">
            <v>-</v>
          </cell>
          <cell r="I1572" t="str">
            <v>-</v>
          </cell>
          <cell r="J1572" t="str">
            <v>-</v>
          </cell>
          <cell r="K1572" t="str">
            <v>-</v>
          </cell>
          <cell r="L1572" t="str">
            <v>-</v>
          </cell>
          <cell r="M1572" t="str">
            <v/>
          </cell>
          <cell r="N1572" t="str">
            <v/>
          </cell>
          <cell r="O1572" t="str">
            <v/>
          </cell>
          <cell r="P1572">
            <v>0</v>
          </cell>
          <cell r="Q1572">
            <v>0</v>
          </cell>
          <cell r="R1572" t="str">
            <v/>
          </cell>
          <cell r="S1572" t="str">
            <v/>
          </cell>
          <cell r="T1572">
            <v>0</v>
          </cell>
          <cell r="U1572">
            <v>23.8</v>
          </cell>
        </row>
        <row r="1573">
          <cell r="B1573" t="str">
            <v>Pedrinópolis</v>
          </cell>
          <cell r="C1573">
            <v>2880</v>
          </cell>
          <cell r="D1573">
            <v>2880</v>
          </cell>
          <cell r="E1573">
            <v>3000</v>
          </cell>
          <cell r="F1573">
            <v>3000</v>
          </cell>
          <cell r="G1573">
            <v>2700</v>
          </cell>
          <cell r="H1573">
            <v>2840</v>
          </cell>
          <cell r="I1573">
            <v>3300</v>
          </cell>
          <cell r="J1573">
            <v>3696</v>
          </cell>
          <cell r="K1573">
            <v>3720</v>
          </cell>
          <cell r="L1573">
            <v>3247</v>
          </cell>
          <cell r="M1573">
            <v>3126.3</v>
          </cell>
          <cell r="N1573">
            <v>3360.6</v>
          </cell>
          <cell r="O1573">
            <v>355.70088870035391</v>
          </cell>
          <cell r="P1573">
            <v>0.11377695317159386</v>
          </cell>
          <cell r="Q1573">
            <v>0.11377695317159386</v>
          </cell>
          <cell r="R1573">
            <v>52.105000000000004</v>
          </cell>
          <cell r="S1573">
            <v>56.01</v>
          </cell>
          <cell r="T1573">
            <v>62</v>
          </cell>
          <cell r="U1573">
            <v>58.8</v>
          </cell>
        </row>
        <row r="1574">
          <cell r="B1574" t="str">
            <v>Pedro Leopoldo</v>
          </cell>
          <cell r="C1574" t="str">
            <v>-</v>
          </cell>
          <cell r="D1574" t="str">
            <v>-</v>
          </cell>
          <cell r="E1574" t="str">
            <v>-</v>
          </cell>
          <cell r="F1574" t="str">
            <v>-</v>
          </cell>
          <cell r="G1574" t="str">
            <v>-</v>
          </cell>
          <cell r="H1574" t="str">
            <v>-</v>
          </cell>
          <cell r="I1574" t="str">
            <v>-</v>
          </cell>
          <cell r="J1574" t="str">
            <v>-</v>
          </cell>
          <cell r="K1574" t="str">
            <v>-</v>
          </cell>
          <cell r="L1574" t="str">
            <v>-</v>
          </cell>
          <cell r="M1574" t="str">
            <v/>
          </cell>
          <cell r="N1574" t="str">
            <v/>
          </cell>
          <cell r="O1574" t="str">
            <v/>
          </cell>
          <cell r="P1574">
            <v>0</v>
          </cell>
          <cell r="Q1574">
            <v>0</v>
          </cell>
          <cell r="R1574" t="str">
            <v/>
          </cell>
          <cell r="S1574" t="str">
            <v/>
          </cell>
          <cell r="T1574">
            <v>0</v>
          </cell>
          <cell r="U1574">
            <v>23.8</v>
          </cell>
        </row>
        <row r="1575">
          <cell r="B1575" t="str">
            <v>Pedro Teixeira</v>
          </cell>
          <cell r="C1575" t="str">
            <v>-</v>
          </cell>
          <cell r="D1575" t="str">
            <v>-</v>
          </cell>
          <cell r="E1575" t="str">
            <v>-</v>
          </cell>
          <cell r="F1575" t="str">
            <v>-</v>
          </cell>
          <cell r="G1575" t="str">
            <v>-</v>
          </cell>
          <cell r="H1575" t="str">
            <v>-</v>
          </cell>
          <cell r="I1575" t="str">
            <v>-</v>
          </cell>
          <cell r="J1575" t="str">
            <v>-</v>
          </cell>
          <cell r="K1575" t="str">
            <v>-</v>
          </cell>
          <cell r="L1575" t="str">
            <v>-</v>
          </cell>
          <cell r="M1575" t="str">
            <v/>
          </cell>
          <cell r="N1575" t="str">
            <v/>
          </cell>
          <cell r="O1575" t="str">
            <v/>
          </cell>
          <cell r="P1575">
            <v>0</v>
          </cell>
          <cell r="Q1575">
            <v>0</v>
          </cell>
          <cell r="R1575" t="str">
            <v/>
          </cell>
          <cell r="S1575" t="str">
            <v/>
          </cell>
          <cell r="T1575">
            <v>0</v>
          </cell>
          <cell r="U1575">
            <v>23.8</v>
          </cell>
        </row>
        <row r="1576">
          <cell r="B1576" t="str">
            <v>Pequeri</v>
          </cell>
          <cell r="C1576" t="str">
            <v>-</v>
          </cell>
          <cell r="D1576" t="str">
            <v>-</v>
          </cell>
          <cell r="E1576" t="str">
            <v>-</v>
          </cell>
          <cell r="F1576" t="str">
            <v>-</v>
          </cell>
          <cell r="G1576" t="str">
            <v>-</v>
          </cell>
          <cell r="H1576" t="str">
            <v>-</v>
          </cell>
          <cell r="I1576" t="str">
            <v>-</v>
          </cell>
          <cell r="J1576" t="str">
            <v>-</v>
          </cell>
          <cell r="K1576" t="str">
            <v>-</v>
          </cell>
          <cell r="L1576" t="str">
            <v>-</v>
          </cell>
          <cell r="M1576" t="str">
            <v/>
          </cell>
          <cell r="N1576" t="str">
            <v/>
          </cell>
          <cell r="O1576" t="str">
            <v/>
          </cell>
          <cell r="P1576">
            <v>0</v>
          </cell>
          <cell r="Q1576">
            <v>0</v>
          </cell>
          <cell r="R1576" t="str">
            <v/>
          </cell>
          <cell r="S1576" t="str">
            <v/>
          </cell>
          <cell r="T1576">
            <v>0</v>
          </cell>
          <cell r="U1576">
            <v>23.8</v>
          </cell>
        </row>
        <row r="1577">
          <cell r="B1577" t="str">
            <v>Pequi</v>
          </cell>
          <cell r="C1577" t="str">
            <v>-</v>
          </cell>
          <cell r="D1577" t="str">
            <v>-</v>
          </cell>
          <cell r="E1577" t="str">
            <v>-</v>
          </cell>
          <cell r="F1577" t="str">
            <v>-</v>
          </cell>
          <cell r="G1577" t="str">
            <v>-</v>
          </cell>
          <cell r="H1577" t="str">
            <v>-</v>
          </cell>
          <cell r="I1577" t="str">
            <v>-</v>
          </cell>
          <cell r="J1577" t="str">
            <v>-</v>
          </cell>
          <cell r="K1577" t="str">
            <v>-</v>
          </cell>
          <cell r="L1577" t="str">
            <v>-</v>
          </cell>
          <cell r="M1577" t="str">
            <v/>
          </cell>
          <cell r="N1577" t="str">
            <v/>
          </cell>
          <cell r="O1577" t="str">
            <v/>
          </cell>
          <cell r="P1577">
            <v>0</v>
          </cell>
          <cell r="Q1577">
            <v>0</v>
          </cell>
          <cell r="R1577" t="str">
            <v/>
          </cell>
          <cell r="S1577" t="str">
            <v/>
          </cell>
          <cell r="T1577">
            <v>0</v>
          </cell>
          <cell r="U1577">
            <v>23.8</v>
          </cell>
        </row>
        <row r="1578">
          <cell r="B1578" t="str">
            <v>Perdigão</v>
          </cell>
          <cell r="C1578" t="str">
            <v>-</v>
          </cell>
          <cell r="D1578" t="str">
            <v>-</v>
          </cell>
          <cell r="E1578" t="str">
            <v>-</v>
          </cell>
          <cell r="F1578" t="str">
            <v>-</v>
          </cell>
          <cell r="G1578" t="str">
            <v>-</v>
          </cell>
          <cell r="H1578" t="str">
            <v>-</v>
          </cell>
          <cell r="I1578" t="str">
            <v>-</v>
          </cell>
          <cell r="J1578" t="str">
            <v>-</v>
          </cell>
          <cell r="K1578" t="str">
            <v>-</v>
          </cell>
          <cell r="L1578" t="str">
            <v>-</v>
          </cell>
          <cell r="M1578" t="str">
            <v/>
          </cell>
          <cell r="N1578" t="str">
            <v/>
          </cell>
          <cell r="O1578" t="str">
            <v/>
          </cell>
          <cell r="P1578">
            <v>0</v>
          </cell>
          <cell r="Q1578">
            <v>0</v>
          </cell>
          <cell r="R1578" t="str">
            <v/>
          </cell>
          <cell r="S1578" t="str">
            <v/>
          </cell>
          <cell r="T1578">
            <v>0</v>
          </cell>
          <cell r="U1578">
            <v>23.8</v>
          </cell>
        </row>
        <row r="1579">
          <cell r="B1579" t="str">
            <v>Perdizes</v>
          </cell>
          <cell r="C1579">
            <v>3000</v>
          </cell>
          <cell r="D1579">
            <v>3000</v>
          </cell>
          <cell r="E1579">
            <v>3000</v>
          </cell>
          <cell r="F1579">
            <v>3300</v>
          </cell>
          <cell r="G1579">
            <v>2400</v>
          </cell>
          <cell r="H1579">
            <v>2700</v>
          </cell>
          <cell r="I1579">
            <v>3315</v>
          </cell>
          <cell r="J1579">
            <v>3420</v>
          </cell>
          <cell r="K1579">
            <v>3900</v>
          </cell>
          <cell r="L1579">
            <v>3600</v>
          </cell>
          <cell r="M1579">
            <v>3163.5</v>
          </cell>
          <cell r="N1579">
            <v>3387</v>
          </cell>
          <cell r="O1579">
            <v>436.94679309957178</v>
          </cell>
          <cell r="P1579">
            <v>0.13812131914005746</v>
          </cell>
          <cell r="Q1579">
            <v>0.13812131914005746</v>
          </cell>
          <cell r="R1579">
            <v>52.725000000000001</v>
          </cell>
          <cell r="S1579">
            <v>56.45</v>
          </cell>
          <cell r="T1579">
            <v>65</v>
          </cell>
          <cell r="U1579">
            <v>59.3</v>
          </cell>
        </row>
        <row r="1580">
          <cell r="B1580" t="str">
            <v>Perdões</v>
          </cell>
          <cell r="C1580" t="str">
            <v>-</v>
          </cell>
          <cell r="D1580" t="str">
            <v>-</v>
          </cell>
          <cell r="E1580" t="str">
            <v>-</v>
          </cell>
          <cell r="F1580" t="str">
            <v>-</v>
          </cell>
          <cell r="G1580" t="str">
            <v>-</v>
          </cell>
          <cell r="H1580" t="str">
            <v>-</v>
          </cell>
          <cell r="I1580" t="str">
            <v>-</v>
          </cell>
          <cell r="J1580" t="str">
            <v>-</v>
          </cell>
          <cell r="K1580" t="str">
            <v>-</v>
          </cell>
          <cell r="L1580" t="str">
            <v>-</v>
          </cell>
          <cell r="M1580" t="str">
            <v/>
          </cell>
          <cell r="N1580" t="str">
            <v/>
          </cell>
          <cell r="O1580" t="str">
            <v/>
          </cell>
          <cell r="P1580">
            <v>0</v>
          </cell>
          <cell r="Q1580">
            <v>0</v>
          </cell>
          <cell r="R1580" t="str">
            <v/>
          </cell>
          <cell r="S1580" t="str">
            <v/>
          </cell>
          <cell r="T1580">
            <v>0</v>
          </cell>
          <cell r="U1580">
            <v>23.8</v>
          </cell>
        </row>
        <row r="1581">
          <cell r="B1581" t="str">
            <v>Periquito</v>
          </cell>
          <cell r="C1581" t="str">
            <v>-</v>
          </cell>
          <cell r="D1581" t="str">
            <v>-</v>
          </cell>
          <cell r="E1581" t="str">
            <v>-</v>
          </cell>
          <cell r="F1581" t="str">
            <v>-</v>
          </cell>
          <cell r="G1581" t="str">
            <v>-</v>
          </cell>
          <cell r="H1581" t="str">
            <v>-</v>
          </cell>
          <cell r="I1581" t="str">
            <v>-</v>
          </cell>
          <cell r="J1581" t="str">
            <v>-</v>
          </cell>
          <cell r="K1581" t="str">
            <v>-</v>
          </cell>
          <cell r="L1581" t="str">
            <v>-</v>
          </cell>
          <cell r="M1581" t="str">
            <v/>
          </cell>
          <cell r="N1581" t="str">
            <v/>
          </cell>
          <cell r="O1581" t="str">
            <v/>
          </cell>
          <cell r="P1581">
            <v>0</v>
          </cell>
          <cell r="Q1581">
            <v>0</v>
          </cell>
          <cell r="R1581" t="str">
            <v/>
          </cell>
          <cell r="S1581" t="str">
            <v/>
          </cell>
          <cell r="T1581">
            <v>0</v>
          </cell>
          <cell r="U1581">
            <v>23.8</v>
          </cell>
        </row>
        <row r="1582">
          <cell r="B1582" t="str">
            <v>Pescador</v>
          </cell>
          <cell r="C1582" t="str">
            <v>-</v>
          </cell>
          <cell r="D1582" t="str">
            <v>-</v>
          </cell>
          <cell r="E1582" t="str">
            <v>-</v>
          </cell>
          <cell r="F1582" t="str">
            <v>-</v>
          </cell>
          <cell r="G1582" t="str">
            <v>-</v>
          </cell>
          <cell r="H1582" t="str">
            <v>-</v>
          </cell>
          <cell r="I1582" t="str">
            <v>-</v>
          </cell>
          <cell r="J1582" t="str">
            <v>-</v>
          </cell>
          <cell r="K1582" t="str">
            <v>-</v>
          </cell>
          <cell r="L1582" t="str">
            <v>-</v>
          </cell>
          <cell r="M1582" t="str">
            <v/>
          </cell>
          <cell r="N1582" t="str">
            <v/>
          </cell>
          <cell r="O1582" t="str">
            <v/>
          </cell>
          <cell r="P1582">
            <v>0</v>
          </cell>
          <cell r="Q1582">
            <v>0</v>
          </cell>
          <cell r="R1582" t="str">
            <v/>
          </cell>
          <cell r="S1582" t="str">
            <v/>
          </cell>
          <cell r="T1582">
            <v>0</v>
          </cell>
          <cell r="U1582">
            <v>23.8</v>
          </cell>
        </row>
        <row r="1583">
          <cell r="B1583" t="str">
            <v>Piau</v>
          </cell>
          <cell r="C1583" t="str">
            <v>-</v>
          </cell>
          <cell r="D1583" t="str">
            <v>-</v>
          </cell>
          <cell r="E1583" t="str">
            <v>-</v>
          </cell>
          <cell r="F1583" t="str">
            <v>-</v>
          </cell>
          <cell r="G1583" t="str">
            <v>-</v>
          </cell>
          <cell r="H1583" t="str">
            <v>-</v>
          </cell>
          <cell r="I1583" t="str">
            <v>-</v>
          </cell>
          <cell r="J1583" t="str">
            <v>-</v>
          </cell>
          <cell r="K1583" t="str">
            <v>-</v>
          </cell>
          <cell r="L1583" t="str">
            <v>-</v>
          </cell>
          <cell r="M1583" t="str">
            <v/>
          </cell>
          <cell r="N1583" t="str">
            <v/>
          </cell>
          <cell r="O1583" t="str">
            <v/>
          </cell>
          <cell r="P1583">
            <v>0</v>
          </cell>
          <cell r="Q1583">
            <v>0</v>
          </cell>
          <cell r="R1583" t="str">
            <v/>
          </cell>
          <cell r="S1583" t="str">
            <v/>
          </cell>
          <cell r="T1583">
            <v>0</v>
          </cell>
          <cell r="U1583">
            <v>23.8</v>
          </cell>
        </row>
        <row r="1584">
          <cell r="B1584" t="str">
            <v>Piedade de Caratinga</v>
          </cell>
          <cell r="C1584" t="str">
            <v>-</v>
          </cell>
          <cell r="D1584" t="str">
            <v>-</v>
          </cell>
          <cell r="E1584" t="str">
            <v>-</v>
          </cell>
          <cell r="F1584" t="str">
            <v>-</v>
          </cell>
          <cell r="G1584" t="str">
            <v>-</v>
          </cell>
          <cell r="H1584" t="str">
            <v>-</v>
          </cell>
          <cell r="I1584" t="str">
            <v>-</v>
          </cell>
          <cell r="J1584" t="str">
            <v>-</v>
          </cell>
          <cell r="K1584" t="str">
            <v>-</v>
          </cell>
          <cell r="L1584" t="str">
            <v>-</v>
          </cell>
          <cell r="M1584" t="str">
            <v/>
          </cell>
          <cell r="N1584" t="str">
            <v/>
          </cell>
          <cell r="O1584" t="str">
            <v/>
          </cell>
          <cell r="P1584">
            <v>0</v>
          </cell>
          <cell r="Q1584">
            <v>0</v>
          </cell>
          <cell r="R1584" t="str">
            <v/>
          </cell>
          <cell r="S1584" t="str">
            <v/>
          </cell>
          <cell r="T1584">
            <v>0</v>
          </cell>
          <cell r="U1584">
            <v>23.8</v>
          </cell>
        </row>
        <row r="1585">
          <cell r="B1585" t="str">
            <v>Piedade de Ponte Nova</v>
          </cell>
          <cell r="C1585" t="str">
            <v>-</v>
          </cell>
          <cell r="D1585" t="str">
            <v>-</v>
          </cell>
          <cell r="E1585" t="str">
            <v>-</v>
          </cell>
          <cell r="F1585" t="str">
            <v>-</v>
          </cell>
          <cell r="G1585" t="str">
            <v>-</v>
          </cell>
          <cell r="H1585" t="str">
            <v>-</v>
          </cell>
          <cell r="I1585" t="str">
            <v>-</v>
          </cell>
          <cell r="J1585" t="str">
            <v>-</v>
          </cell>
          <cell r="K1585" t="str">
            <v>-</v>
          </cell>
          <cell r="L1585" t="str">
            <v>-</v>
          </cell>
          <cell r="M1585" t="str">
            <v/>
          </cell>
          <cell r="N1585" t="str">
            <v/>
          </cell>
          <cell r="O1585" t="str">
            <v/>
          </cell>
          <cell r="P1585">
            <v>0</v>
          </cell>
          <cell r="Q1585">
            <v>0</v>
          </cell>
          <cell r="R1585" t="str">
            <v/>
          </cell>
          <cell r="S1585" t="str">
            <v/>
          </cell>
          <cell r="T1585">
            <v>0</v>
          </cell>
          <cell r="U1585">
            <v>23.8</v>
          </cell>
        </row>
        <row r="1586">
          <cell r="B1586" t="str">
            <v>Piedade do Rio Grande</v>
          </cell>
          <cell r="C1586">
            <v>3000</v>
          </cell>
          <cell r="D1586">
            <v>3000</v>
          </cell>
          <cell r="E1586">
            <v>3000</v>
          </cell>
          <cell r="F1586">
            <v>3000</v>
          </cell>
          <cell r="G1586">
            <v>3000</v>
          </cell>
          <cell r="H1586">
            <v>3000</v>
          </cell>
          <cell r="I1586">
            <v>3000</v>
          </cell>
          <cell r="J1586">
            <v>3660</v>
          </cell>
          <cell r="K1586">
            <v>3660</v>
          </cell>
          <cell r="L1586">
            <v>3600</v>
          </cell>
          <cell r="M1586">
            <v>3192</v>
          </cell>
          <cell r="N1586">
            <v>3384</v>
          </cell>
          <cell r="O1586">
            <v>309.58036113422958</v>
          </cell>
          <cell r="P1586">
            <v>9.6986328676137087E-2</v>
          </cell>
          <cell r="Q1586">
            <v>9.6986328676137087E-2</v>
          </cell>
          <cell r="R1586">
            <v>53.2</v>
          </cell>
          <cell r="S1586">
            <v>56.4</v>
          </cell>
          <cell r="T1586">
            <v>61</v>
          </cell>
          <cell r="U1586">
            <v>59.2</v>
          </cell>
        </row>
        <row r="1587">
          <cell r="B1587" t="str">
            <v>Piedade dos Gerais</v>
          </cell>
          <cell r="C1587" t="str">
            <v>-</v>
          </cell>
          <cell r="D1587" t="str">
            <v>-</v>
          </cell>
          <cell r="E1587" t="str">
            <v>-</v>
          </cell>
          <cell r="F1587" t="str">
            <v>-</v>
          </cell>
          <cell r="G1587" t="str">
            <v>-</v>
          </cell>
          <cell r="H1587" t="str">
            <v>-</v>
          </cell>
          <cell r="I1587" t="str">
            <v>-</v>
          </cell>
          <cell r="J1587" t="str">
            <v>-</v>
          </cell>
          <cell r="K1587" t="str">
            <v>-</v>
          </cell>
          <cell r="L1587" t="str">
            <v>-</v>
          </cell>
          <cell r="M1587" t="str">
            <v/>
          </cell>
          <cell r="N1587" t="str">
            <v/>
          </cell>
          <cell r="O1587" t="str">
            <v/>
          </cell>
          <cell r="P1587">
            <v>0</v>
          </cell>
          <cell r="Q1587">
            <v>0</v>
          </cell>
          <cell r="R1587" t="str">
            <v/>
          </cell>
          <cell r="S1587" t="str">
            <v/>
          </cell>
          <cell r="T1587">
            <v>0</v>
          </cell>
          <cell r="U1587">
            <v>23.8</v>
          </cell>
        </row>
        <row r="1588">
          <cell r="B1588" t="str">
            <v>Pimenta</v>
          </cell>
          <cell r="C1588" t="str">
            <v>-</v>
          </cell>
          <cell r="D1588" t="str">
            <v>-</v>
          </cell>
          <cell r="E1588" t="str">
            <v>-</v>
          </cell>
          <cell r="F1588">
            <v>3300</v>
          </cell>
          <cell r="G1588">
            <v>3000</v>
          </cell>
          <cell r="H1588">
            <v>3000</v>
          </cell>
          <cell r="I1588">
            <v>3000</v>
          </cell>
          <cell r="J1588">
            <v>3640</v>
          </cell>
          <cell r="K1588">
            <v>3690</v>
          </cell>
          <cell r="L1588">
            <v>3360</v>
          </cell>
          <cell r="M1588">
            <v>3284.2857142857142</v>
          </cell>
          <cell r="N1588">
            <v>3338</v>
          </cell>
          <cell r="O1588">
            <v>299.88092875101518</v>
          </cell>
          <cell r="P1588">
            <v>9.1307807797177301E-2</v>
          </cell>
          <cell r="Q1588">
            <v>9.1307807797177301E-2</v>
          </cell>
          <cell r="R1588">
            <v>54.738095238095234</v>
          </cell>
          <cell r="S1588">
            <v>55.633333333333333</v>
          </cell>
          <cell r="T1588">
            <v>61.5</v>
          </cell>
          <cell r="U1588">
            <v>58.4</v>
          </cell>
        </row>
        <row r="1589">
          <cell r="B1589" t="str">
            <v>Pingo d'Água</v>
          </cell>
          <cell r="C1589" t="str">
            <v>-</v>
          </cell>
          <cell r="D1589" t="str">
            <v>-</v>
          </cell>
          <cell r="E1589" t="str">
            <v>-</v>
          </cell>
          <cell r="F1589" t="str">
            <v>-</v>
          </cell>
          <cell r="G1589" t="str">
            <v>-</v>
          </cell>
          <cell r="H1589" t="str">
            <v>-</v>
          </cell>
          <cell r="I1589" t="str">
            <v>-</v>
          </cell>
          <cell r="J1589" t="str">
            <v>-</v>
          </cell>
          <cell r="K1589" t="str">
            <v>-</v>
          </cell>
          <cell r="L1589" t="str">
            <v>-</v>
          </cell>
          <cell r="M1589" t="str">
            <v/>
          </cell>
          <cell r="N1589" t="str">
            <v/>
          </cell>
          <cell r="O1589" t="str">
            <v/>
          </cell>
          <cell r="P1589">
            <v>0</v>
          </cell>
          <cell r="Q1589">
            <v>0</v>
          </cell>
          <cell r="R1589" t="str">
            <v/>
          </cell>
          <cell r="S1589" t="str">
            <v/>
          </cell>
          <cell r="T1589">
            <v>0</v>
          </cell>
          <cell r="U1589">
            <v>23.8</v>
          </cell>
        </row>
        <row r="1590">
          <cell r="B1590" t="str">
            <v>Pintópolis</v>
          </cell>
          <cell r="C1590" t="str">
            <v>-</v>
          </cell>
          <cell r="D1590" t="str">
            <v>-</v>
          </cell>
          <cell r="E1590" t="str">
            <v>-</v>
          </cell>
          <cell r="F1590" t="str">
            <v>-</v>
          </cell>
          <cell r="G1590" t="str">
            <v>-</v>
          </cell>
          <cell r="H1590" t="str">
            <v>-</v>
          </cell>
          <cell r="I1590" t="str">
            <v>-</v>
          </cell>
          <cell r="J1590" t="str">
            <v>-</v>
          </cell>
          <cell r="K1590" t="str">
            <v>-</v>
          </cell>
          <cell r="L1590" t="str">
            <v>-</v>
          </cell>
          <cell r="M1590" t="str">
            <v/>
          </cell>
          <cell r="N1590" t="str">
            <v/>
          </cell>
          <cell r="O1590" t="str">
            <v/>
          </cell>
          <cell r="P1590">
            <v>0</v>
          </cell>
          <cell r="Q1590">
            <v>0</v>
          </cell>
          <cell r="R1590" t="str">
            <v/>
          </cell>
          <cell r="S1590" t="str">
            <v/>
          </cell>
          <cell r="T1590">
            <v>0</v>
          </cell>
          <cell r="U1590">
            <v>23.8</v>
          </cell>
        </row>
        <row r="1591">
          <cell r="B1591" t="str">
            <v>Piracema</v>
          </cell>
          <cell r="C1591" t="str">
            <v>-</v>
          </cell>
          <cell r="D1591" t="str">
            <v>-</v>
          </cell>
          <cell r="E1591" t="str">
            <v>-</v>
          </cell>
          <cell r="F1591" t="str">
            <v>-</v>
          </cell>
          <cell r="G1591" t="str">
            <v>-</v>
          </cell>
          <cell r="H1591" t="str">
            <v>-</v>
          </cell>
          <cell r="I1591" t="str">
            <v>-</v>
          </cell>
          <cell r="J1591" t="str">
            <v>-</v>
          </cell>
          <cell r="K1591" t="str">
            <v>-</v>
          </cell>
          <cell r="L1591" t="str">
            <v>-</v>
          </cell>
          <cell r="M1591" t="str">
            <v/>
          </cell>
          <cell r="N1591" t="str">
            <v/>
          </cell>
          <cell r="O1591" t="str">
            <v/>
          </cell>
          <cell r="P1591">
            <v>0</v>
          </cell>
          <cell r="Q1591">
            <v>0</v>
          </cell>
          <cell r="R1591" t="str">
            <v/>
          </cell>
          <cell r="S1591" t="str">
            <v/>
          </cell>
          <cell r="T1591">
            <v>0</v>
          </cell>
          <cell r="U1591">
            <v>23.8</v>
          </cell>
        </row>
        <row r="1592">
          <cell r="B1592" t="str">
            <v>Pirajuba</v>
          </cell>
          <cell r="C1592">
            <v>3000</v>
          </cell>
          <cell r="D1592">
            <v>3100</v>
          </cell>
          <cell r="E1592">
            <v>3000</v>
          </cell>
          <cell r="F1592">
            <v>2400</v>
          </cell>
          <cell r="G1592">
            <v>2400</v>
          </cell>
          <cell r="H1592">
            <v>2000</v>
          </cell>
          <cell r="I1592">
            <v>3000</v>
          </cell>
          <cell r="J1592">
            <v>3350</v>
          </cell>
          <cell r="K1592">
            <v>3300</v>
          </cell>
          <cell r="L1592">
            <v>3000</v>
          </cell>
          <cell r="M1592">
            <v>2855</v>
          </cell>
          <cell r="N1592">
            <v>2930</v>
          </cell>
          <cell r="O1592">
            <v>438.71656251185937</v>
          </cell>
          <cell r="P1592">
            <v>0.15366604641396125</v>
          </cell>
          <cell r="Q1592">
            <v>0.15</v>
          </cell>
          <cell r="R1592">
            <v>47.583333333333336</v>
          </cell>
          <cell r="S1592">
            <v>48.833333333333336</v>
          </cell>
          <cell r="T1592">
            <v>55.833333333333336</v>
          </cell>
          <cell r="U1592">
            <v>51.3</v>
          </cell>
        </row>
        <row r="1593">
          <cell r="B1593" t="str">
            <v>Piranga</v>
          </cell>
          <cell r="C1593" t="str">
            <v>-</v>
          </cell>
          <cell r="D1593" t="str">
            <v>-</v>
          </cell>
          <cell r="E1593" t="str">
            <v>-</v>
          </cell>
          <cell r="F1593" t="str">
            <v>-</v>
          </cell>
          <cell r="G1593" t="str">
            <v>-</v>
          </cell>
          <cell r="H1593" t="str">
            <v>-</v>
          </cell>
          <cell r="I1593" t="str">
            <v>-</v>
          </cell>
          <cell r="J1593" t="str">
            <v>-</v>
          </cell>
          <cell r="K1593" t="str">
            <v>-</v>
          </cell>
          <cell r="L1593" t="str">
            <v>-</v>
          </cell>
          <cell r="M1593" t="str">
            <v/>
          </cell>
          <cell r="N1593" t="str">
            <v/>
          </cell>
          <cell r="O1593" t="str">
            <v/>
          </cell>
          <cell r="P1593">
            <v>0</v>
          </cell>
          <cell r="Q1593">
            <v>0</v>
          </cell>
          <cell r="R1593" t="str">
            <v/>
          </cell>
          <cell r="S1593" t="str">
            <v/>
          </cell>
          <cell r="T1593">
            <v>0</v>
          </cell>
          <cell r="U1593">
            <v>23.8</v>
          </cell>
        </row>
        <row r="1594">
          <cell r="B1594" t="str">
            <v>Piranguçu</v>
          </cell>
          <cell r="C1594" t="str">
            <v>-</v>
          </cell>
          <cell r="D1594" t="str">
            <v>-</v>
          </cell>
          <cell r="E1594" t="str">
            <v>-</v>
          </cell>
          <cell r="F1594" t="str">
            <v>-</v>
          </cell>
          <cell r="G1594" t="str">
            <v>-</v>
          </cell>
          <cell r="H1594" t="str">
            <v>-</v>
          </cell>
          <cell r="I1594" t="str">
            <v>-</v>
          </cell>
          <cell r="J1594" t="str">
            <v>-</v>
          </cell>
          <cell r="K1594" t="str">
            <v>-</v>
          </cell>
          <cell r="L1594" t="str">
            <v>-</v>
          </cell>
          <cell r="M1594" t="str">
            <v/>
          </cell>
          <cell r="N1594" t="str">
            <v/>
          </cell>
          <cell r="O1594" t="str">
            <v/>
          </cell>
          <cell r="P1594">
            <v>0</v>
          </cell>
          <cell r="Q1594">
            <v>0</v>
          </cell>
          <cell r="R1594" t="str">
            <v/>
          </cell>
          <cell r="S1594" t="str">
            <v/>
          </cell>
          <cell r="T1594">
            <v>0</v>
          </cell>
          <cell r="U1594">
            <v>23.8</v>
          </cell>
        </row>
        <row r="1595">
          <cell r="B1595" t="str">
            <v>Piranguinho</v>
          </cell>
          <cell r="C1595" t="str">
            <v>-</v>
          </cell>
          <cell r="D1595" t="str">
            <v>-</v>
          </cell>
          <cell r="E1595" t="str">
            <v>-</v>
          </cell>
          <cell r="F1595" t="str">
            <v>-</v>
          </cell>
          <cell r="G1595" t="str">
            <v>-</v>
          </cell>
          <cell r="H1595" t="str">
            <v>-</v>
          </cell>
          <cell r="I1595">
            <v>3000</v>
          </cell>
          <cell r="J1595" t="str">
            <v>-</v>
          </cell>
          <cell r="K1595">
            <v>3500</v>
          </cell>
          <cell r="L1595">
            <v>3000</v>
          </cell>
          <cell r="M1595">
            <v>3166.6666666666665</v>
          </cell>
          <cell r="N1595">
            <v>3166.6666666666665</v>
          </cell>
          <cell r="O1595">
            <v>288.67513459481285</v>
          </cell>
          <cell r="P1595">
            <v>9.1160568819414589E-2</v>
          </cell>
          <cell r="Q1595">
            <v>9.1160568819414589E-2</v>
          </cell>
          <cell r="R1595">
            <v>52.777777777777779</v>
          </cell>
          <cell r="S1595">
            <v>52.777777777777779</v>
          </cell>
          <cell r="T1595">
            <v>58.333333333333336</v>
          </cell>
          <cell r="U1595">
            <v>55.4</v>
          </cell>
        </row>
        <row r="1596">
          <cell r="B1596" t="str">
            <v>Pirapetinga</v>
          </cell>
          <cell r="C1596" t="str">
            <v>-</v>
          </cell>
          <cell r="D1596" t="str">
            <v>-</v>
          </cell>
          <cell r="E1596" t="str">
            <v>-</v>
          </cell>
          <cell r="F1596" t="str">
            <v>-</v>
          </cell>
          <cell r="G1596" t="str">
            <v>-</v>
          </cell>
          <cell r="H1596" t="str">
            <v>-</v>
          </cell>
          <cell r="I1596" t="str">
            <v>-</v>
          </cell>
          <cell r="J1596" t="str">
            <v>-</v>
          </cell>
          <cell r="K1596" t="str">
            <v>-</v>
          </cell>
          <cell r="L1596" t="str">
            <v>-</v>
          </cell>
          <cell r="M1596" t="str">
            <v/>
          </cell>
          <cell r="N1596" t="str">
            <v/>
          </cell>
          <cell r="O1596" t="str">
            <v/>
          </cell>
          <cell r="P1596">
            <v>0</v>
          </cell>
          <cell r="Q1596">
            <v>0</v>
          </cell>
          <cell r="R1596" t="str">
            <v/>
          </cell>
          <cell r="S1596" t="str">
            <v/>
          </cell>
          <cell r="T1596">
            <v>0</v>
          </cell>
          <cell r="U1596">
            <v>23.8</v>
          </cell>
        </row>
        <row r="1597">
          <cell r="B1597" t="str">
            <v>Pirapora</v>
          </cell>
          <cell r="C1597" t="str">
            <v>-</v>
          </cell>
          <cell r="D1597" t="str">
            <v>-</v>
          </cell>
          <cell r="E1597" t="str">
            <v>-</v>
          </cell>
          <cell r="F1597" t="str">
            <v>-</v>
          </cell>
          <cell r="G1597" t="str">
            <v>-</v>
          </cell>
          <cell r="H1597" t="str">
            <v>-</v>
          </cell>
          <cell r="I1597" t="str">
            <v>-</v>
          </cell>
          <cell r="J1597">
            <v>3750</v>
          </cell>
          <cell r="K1597">
            <v>3781</v>
          </cell>
          <cell r="L1597" t="str">
            <v>-</v>
          </cell>
          <cell r="M1597">
            <v>3765.5</v>
          </cell>
          <cell r="N1597">
            <v>3765.5</v>
          </cell>
          <cell r="O1597">
            <v>21.920310216782973</v>
          </cell>
          <cell r="P1597">
            <v>5.8213544593767024E-3</v>
          </cell>
          <cell r="Q1597">
            <v>5.8213544593767024E-3</v>
          </cell>
          <cell r="R1597">
            <v>62.758333333333333</v>
          </cell>
          <cell r="S1597">
            <v>62.758333333333333</v>
          </cell>
          <cell r="T1597">
            <v>63.016666666666666</v>
          </cell>
          <cell r="U1597">
            <v>63</v>
          </cell>
        </row>
        <row r="1598">
          <cell r="B1598" t="str">
            <v>Piraúba</v>
          </cell>
          <cell r="C1598" t="str">
            <v>-</v>
          </cell>
          <cell r="D1598" t="str">
            <v>-</v>
          </cell>
          <cell r="E1598" t="str">
            <v>-</v>
          </cell>
          <cell r="F1598" t="str">
            <v>-</v>
          </cell>
          <cell r="G1598" t="str">
            <v>-</v>
          </cell>
          <cell r="H1598" t="str">
            <v>-</v>
          </cell>
          <cell r="I1598" t="str">
            <v>-</v>
          </cell>
          <cell r="J1598" t="str">
            <v>-</v>
          </cell>
          <cell r="K1598" t="str">
            <v>-</v>
          </cell>
          <cell r="L1598" t="str">
            <v>-</v>
          </cell>
          <cell r="M1598" t="str">
            <v/>
          </cell>
          <cell r="N1598" t="str">
            <v/>
          </cell>
          <cell r="O1598" t="str">
            <v/>
          </cell>
          <cell r="P1598">
            <v>0</v>
          </cell>
          <cell r="Q1598">
            <v>0</v>
          </cell>
          <cell r="R1598" t="str">
            <v/>
          </cell>
          <cell r="S1598" t="str">
            <v/>
          </cell>
          <cell r="T1598">
            <v>0</v>
          </cell>
          <cell r="U1598">
            <v>23.8</v>
          </cell>
        </row>
        <row r="1599">
          <cell r="B1599" t="str">
            <v>Pitangui</v>
          </cell>
          <cell r="C1599" t="str">
            <v>-</v>
          </cell>
          <cell r="D1599" t="str">
            <v>-</v>
          </cell>
          <cell r="E1599" t="str">
            <v>-</v>
          </cell>
          <cell r="F1599" t="str">
            <v>-</v>
          </cell>
          <cell r="G1599" t="str">
            <v>-</v>
          </cell>
          <cell r="H1599" t="str">
            <v>-</v>
          </cell>
          <cell r="I1599" t="str">
            <v>-</v>
          </cell>
          <cell r="J1599" t="str">
            <v>-</v>
          </cell>
          <cell r="K1599" t="str">
            <v>-</v>
          </cell>
          <cell r="L1599" t="str">
            <v>-</v>
          </cell>
          <cell r="M1599" t="str">
            <v/>
          </cell>
          <cell r="N1599" t="str">
            <v/>
          </cell>
          <cell r="O1599" t="str">
            <v/>
          </cell>
          <cell r="P1599">
            <v>0</v>
          </cell>
          <cell r="Q1599">
            <v>0</v>
          </cell>
          <cell r="R1599" t="str">
            <v/>
          </cell>
          <cell r="S1599" t="str">
            <v/>
          </cell>
          <cell r="T1599">
            <v>0</v>
          </cell>
          <cell r="U1599">
            <v>23.8</v>
          </cell>
        </row>
        <row r="1600">
          <cell r="B1600" t="str">
            <v>Piumhi</v>
          </cell>
          <cell r="C1600">
            <v>3150</v>
          </cell>
          <cell r="D1600">
            <v>3450</v>
          </cell>
          <cell r="E1600">
            <v>3500</v>
          </cell>
          <cell r="F1600">
            <v>3300</v>
          </cell>
          <cell r="G1600">
            <v>3000</v>
          </cell>
          <cell r="H1600">
            <v>3000</v>
          </cell>
          <cell r="I1600">
            <v>3280</v>
          </cell>
          <cell r="J1600">
            <v>3200</v>
          </cell>
          <cell r="K1600">
            <v>3300</v>
          </cell>
          <cell r="L1600">
            <v>3890</v>
          </cell>
          <cell r="M1600">
            <v>3307</v>
          </cell>
          <cell r="N1600">
            <v>3334</v>
          </cell>
          <cell r="O1600">
            <v>263.10327503346156</v>
          </cell>
          <cell r="P1600">
            <v>7.955950258042381E-2</v>
          </cell>
          <cell r="Q1600">
            <v>7.955950258042381E-2</v>
          </cell>
          <cell r="R1600">
            <v>55.116666666666667</v>
          </cell>
          <cell r="S1600">
            <v>55.56666666666667</v>
          </cell>
          <cell r="T1600">
            <v>64.833333333333329</v>
          </cell>
          <cell r="U1600">
            <v>58.3</v>
          </cell>
        </row>
        <row r="1601">
          <cell r="B1601" t="str">
            <v>Planura</v>
          </cell>
          <cell r="C1601">
            <v>3000</v>
          </cell>
          <cell r="D1601">
            <v>2400</v>
          </cell>
          <cell r="E1601">
            <v>2700</v>
          </cell>
          <cell r="F1601">
            <v>2400</v>
          </cell>
          <cell r="G1601">
            <v>2700</v>
          </cell>
          <cell r="H1601">
            <v>2000</v>
          </cell>
          <cell r="I1601">
            <v>3000</v>
          </cell>
          <cell r="J1601">
            <v>3405</v>
          </cell>
          <cell r="K1601">
            <v>3480</v>
          </cell>
          <cell r="L1601">
            <v>3038</v>
          </cell>
          <cell r="M1601">
            <v>2812.3</v>
          </cell>
          <cell r="N1601">
            <v>2984.6</v>
          </cell>
          <cell r="O1601">
            <v>464.70493625286264</v>
          </cell>
          <cell r="P1601">
            <v>0.16524017219104029</v>
          </cell>
          <cell r="Q1601">
            <v>0.15</v>
          </cell>
          <cell r="R1601">
            <v>46.87166666666667</v>
          </cell>
          <cell r="S1601">
            <v>49.743333333333332</v>
          </cell>
          <cell r="T1601">
            <v>58</v>
          </cell>
          <cell r="U1601">
            <v>52.2</v>
          </cell>
        </row>
        <row r="1602">
          <cell r="B1602" t="str">
            <v>Poço Fundo</v>
          </cell>
          <cell r="C1602" t="str">
            <v>-</v>
          </cell>
          <cell r="D1602" t="str">
            <v>-</v>
          </cell>
          <cell r="E1602" t="str">
            <v>-</v>
          </cell>
          <cell r="F1602" t="str">
            <v>-</v>
          </cell>
          <cell r="G1602" t="str">
            <v>-</v>
          </cell>
          <cell r="H1602" t="str">
            <v>-</v>
          </cell>
          <cell r="I1602" t="str">
            <v>-</v>
          </cell>
          <cell r="J1602" t="str">
            <v>-</v>
          </cell>
          <cell r="K1602" t="str">
            <v>-</v>
          </cell>
          <cell r="L1602">
            <v>3000</v>
          </cell>
          <cell r="M1602">
            <v>3000</v>
          </cell>
          <cell r="N1602">
            <v>3000</v>
          </cell>
          <cell r="O1602" t="str">
            <v/>
          </cell>
          <cell r="P1602">
            <v>0</v>
          </cell>
          <cell r="Q1602">
            <v>0</v>
          </cell>
          <cell r="R1602">
            <v>50</v>
          </cell>
          <cell r="S1602">
            <v>50</v>
          </cell>
          <cell r="T1602">
            <v>50</v>
          </cell>
          <cell r="U1602">
            <v>50</v>
          </cell>
        </row>
        <row r="1603">
          <cell r="B1603" t="str">
            <v>Poços de Caldas</v>
          </cell>
          <cell r="C1603" t="str">
            <v>-</v>
          </cell>
          <cell r="D1603" t="str">
            <v>-</v>
          </cell>
          <cell r="E1603" t="str">
            <v>-</v>
          </cell>
          <cell r="F1603" t="str">
            <v>-</v>
          </cell>
          <cell r="G1603" t="str">
            <v>-</v>
          </cell>
          <cell r="H1603" t="str">
            <v>-</v>
          </cell>
          <cell r="I1603" t="str">
            <v>-</v>
          </cell>
          <cell r="J1603">
            <v>3714</v>
          </cell>
          <cell r="K1603">
            <v>3714</v>
          </cell>
          <cell r="L1603">
            <v>3000</v>
          </cell>
          <cell r="M1603">
            <v>3476</v>
          </cell>
          <cell r="N1603">
            <v>3476</v>
          </cell>
          <cell r="O1603">
            <v>412.22809220139277</v>
          </cell>
          <cell r="P1603">
            <v>0.11859266173803014</v>
          </cell>
          <cell r="Q1603">
            <v>0.11859266173803014</v>
          </cell>
          <cell r="R1603">
            <v>57.93333333333333</v>
          </cell>
          <cell r="S1603">
            <v>57.93333333333333</v>
          </cell>
          <cell r="T1603">
            <v>61.9</v>
          </cell>
          <cell r="U1603">
            <v>60.8</v>
          </cell>
        </row>
        <row r="1604">
          <cell r="B1604" t="str">
            <v>Pocrane</v>
          </cell>
          <cell r="C1604" t="str">
            <v>-</v>
          </cell>
          <cell r="D1604" t="str">
            <v>-</v>
          </cell>
          <cell r="E1604" t="str">
            <v>-</v>
          </cell>
          <cell r="F1604" t="str">
            <v>-</v>
          </cell>
          <cell r="G1604" t="str">
            <v>-</v>
          </cell>
          <cell r="H1604" t="str">
            <v>-</v>
          </cell>
          <cell r="I1604" t="str">
            <v>-</v>
          </cell>
          <cell r="J1604" t="str">
            <v>-</v>
          </cell>
          <cell r="K1604" t="str">
            <v>-</v>
          </cell>
          <cell r="L1604" t="str">
            <v>-</v>
          </cell>
          <cell r="M1604" t="str">
            <v/>
          </cell>
          <cell r="N1604" t="str">
            <v/>
          </cell>
          <cell r="O1604" t="str">
            <v/>
          </cell>
          <cell r="P1604">
            <v>0</v>
          </cell>
          <cell r="Q1604">
            <v>0</v>
          </cell>
          <cell r="R1604" t="str">
            <v/>
          </cell>
          <cell r="S1604" t="str">
            <v/>
          </cell>
          <cell r="T1604">
            <v>0</v>
          </cell>
          <cell r="U1604">
            <v>23.8</v>
          </cell>
        </row>
        <row r="1605">
          <cell r="B1605" t="str">
            <v>Pompéu</v>
          </cell>
          <cell r="C1605" t="str">
            <v>-</v>
          </cell>
          <cell r="D1605" t="str">
            <v>-</v>
          </cell>
          <cell r="E1605" t="str">
            <v>-</v>
          </cell>
          <cell r="F1605">
            <v>3600</v>
          </cell>
          <cell r="G1605">
            <v>3573</v>
          </cell>
          <cell r="H1605">
            <v>3000</v>
          </cell>
          <cell r="I1605">
            <v>2683</v>
          </cell>
          <cell r="J1605">
            <v>3120</v>
          </cell>
          <cell r="K1605">
            <v>3000</v>
          </cell>
          <cell r="L1605">
            <v>3271</v>
          </cell>
          <cell r="M1605">
            <v>3178.1428571428573</v>
          </cell>
          <cell r="N1605">
            <v>3014.8</v>
          </cell>
          <cell r="O1605">
            <v>330.28140959462058</v>
          </cell>
          <cell r="P1605">
            <v>0.10392277013360651</v>
          </cell>
          <cell r="Q1605">
            <v>0.10392277013360651</v>
          </cell>
          <cell r="R1605">
            <v>52.969047619047622</v>
          </cell>
          <cell r="S1605">
            <v>50.24666666666667</v>
          </cell>
          <cell r="T1605">
            <v>60</v>
          </cell>
          <cell r="U1605">
            <v>52.8</v>
          </cell>
        </row>
        <row r="1606">
          <cell r="B1606" t="str">
            <v>Ponte Nova</v>
          </cell>
          <cell r="C1606" t="str">
            <v>-</v>
          </cell>
          <cell r="D1606" t="str">
            <v>-</v>
          </cell>
          <cell r="E1606" t="str">
            <v>-</v>
          </cell>
          <cell r="F1606" t="str">
            <v>-</v>
          </cell>
          <cell r="G1606" t="str">
            <v>-</v>
          </cell>
          <cell r="H1606" t="str">
            <v>-</v>
          </cell>
          <cell r="I1606" t="str">
            <v>-</v>
          </cell>
          <cell r="J1606" t="str">
            <v>-</v>
          </cell>
          <cell r="K1606" t="str">
            <v>-</v>
          </cell>
          <cell r="L1606" t="str">
            <v>-</v>
          </cell>
          <cell r="M1606" t="str">
            <v/>
          </cell>
          <cell r="N1606" t="str">
            <v/>
          </cell>
          <cell r="O1606" t="str">
            <v/>
          </cell>
          <cell r="P1606">
            <v>0</v>
          </cell>
          <cell r="Q1606">
            <v>0</v>
          </cell>
          <cell r="R1606" t="str">
            <v/>
          </cell>
          <cell r="S1606" t="str">
            <v/>
          </cell>
          <cell r="T1606">
            <v>0</v>
          </cell>
          <cell r="U1606">
            <v>23.8</v>
          </cell>
        </row>
        <row r="1607">
          <cell r="B1607" t="str">
            <v>Ponto Chique</v>
          </cell>
          <cell r="C1607" t="str">
            <v>-</v>
          </cell>
          <cell r="D1607" t="str">
            <v>-</v>
          </cell>
          <cell r="E1607" t="str">
            <v>-</v>
          </cell>
          <cell r="F1607" t="str">
            <v>-</v>
          </cell>
          <cell r="G1607" t="str">
            <v>-</v>
          </cell>
          <cell r="H1607" t="str">
            <v>-</v>
          </cell>
          <cell r="I1607" t="str">
            <v>-</v>
          </cell>
          <cell r="J1607" t="str">
            <v>-</v>
          </cell>
          <cell r="K1607" t="str">
            <v>-</v>
          </cell>
          <cell r="L1607" t="str">
            <v>-</v>
          </cell>
          <cell r="M1607" t="str">
            <v/>
          </cell>
          <cell r="N1607" t="str">
            <v/>
          </cell>
          <cell r="O1607" t="str">
            <v/>
          </cell>
          <cell r="P1607">
            <v>0</v>
          </cell>
          <cell r="Q1607">
            <v>0</v>
          </cell>
          <cell r="R1607" t="str">
            <v/>
          </cell>
          <cell r="S1607" t="str">
            <v/>
          </cell>
          <cell r="T1607">
            <v>0</v>
          </cell>
          <cell r="U1607">
            <v>23.8</v>
          </cell>
        </row>
        <row r="1608">
          <cell r="B1608" t="str">
            <v>Ponto dos Volantes</v>
          </cell>
          <cell r="C1608" t="str">
            <v>-</v>
          </cell>
          <cell r="D1608" t="str">
            <v>-</v>
          </cell>
          <cell r="E1608" t="str">
            <v>-</v>
          </cell>
          <cell r="F1608" t="str">
            <v>-</v>
          </cell>
          <cell r="G1608" t="str">
            <v>-</v>
          </cell>
          <cell r="H1608" t="str">
            <v>-</v>
          </cell>
          <cell r="I1608" t="str">
            <v>-</v>
          </cell>
          <cell r="J1608" t="str">
            <v>-</v>
          </cell>
          <cell r="K1608" t="str">
            <v>-</v>
          </cell>
          <cell r="L1608" t="str">
            <v>-</v>
          </cell>
          <cell r="M1608" t="str">
            <v/>
          </cell>
          <cell r="N1608" t="str">
            <v/>
          </cell>
          <cell r="O1608" t="str">
            <v/>
          </cell>
          <cell r="P1608">
            <v>0</v>
          </cell>
          <cell r="Q1608">
            <v>0</v>
          </cell>
          <cell r="R1608" t="str">
            <v/>
          </cell>
          <cell r="S1608" t="str">
            <v/>
          </cell>
          <cell r="T1608">
            <v>0</v>
          </cell>
          <cell r="U1608">
            <v>23.8</v>
          </cell>
        </row>
        <row r="1609">
          <cell r="B1609" t="str">
            <v>Porteirinha</v>
          </cell>
          <cell r="C1609" t="str">
            <v>-</v>
          </cell>
          <cell r="D1609" t="str">
            <v>-</v>
          </cell>
          <cell r="E1609" t="str">
            <v>-</v>
          </cell>
          <cell r="F1609" t="str">
            <v>-</v>
          </cell>
          <cell r="G1609" t="str">
            <v>-</v>
          </cell>
          <cell r="H1609" t="str">
            <v>-</v>
          </cell>
          <cell r="I1609" t="str">
            <v>-</v>
          </cell>
          <cell r="J1609" t="str">
            <v>-</v>
          </cell>
          <cell r="K1609" t="str">
            <v>-</v>
          </cell>
          <cell r="L1609" t="str">
            <v>-</v>
          </cell>
          <cell r="M1609" t="str">
            <v/>
          </cell>
          <cell r="N1609" t="str">
            <v/>
          </cell>
          <cell r="O1609" t="str">
            <v/>
          </cell>
          <cell r="P1609">
            <v>0</v>
          </cell>
          <cell r="Q1609">
            <v>0</v>
          </cell>
          <cell r="R1609" t="str">
            <v/>
          </cell>
          <cell r="S1609" t="str">
            <v/>
          </cell>
          <cell r="T1609">
            <v>0</v>
          </cell>
          <cell r="U1609">
            <v>23.8</v>
          </cell>
        </row>
        <row r="1610">
          <cell r="B1610" t="str">
            <v>Porto Firme</v>
          </cell>
          <cell r="C1610" t="str">
            <v>-</v>
          </cell>
          <cell r="D1610" t="str">
            <v>-</v>
          </cell>
          <cell r="E1610" t="str">
            <v>-</v>
          </cell>
          <cell r="F1610" t="str">
            <v>-</v>
          </cell>
          <cell r="G1610" t="str">
            <v>-</v>
          </cell>
          <cell r="H1610" t="str">
            <v>-</v>
          </cell>
          <cell r="I1610" t="str">
            <v>-</v>
          </cell>
          <cell r="J1610" t="str">
            <v>-</v>
          </cell>
          <cell r="K1610" t="str">
            <v>-</v>
          </cell>
          <cell r="L1610" t="str">
            <v>-</v>
          </cell>
          <cell r="M1610" t="str">
            <v/>
          </cell>
          <cell r="N1610" t="str">
            <v/>
          </cell>
          <cell r="O1610" t="str">
            <v/>
          </cell>
          <cell r="P1610">
            <v>0</v>
          </cell>
          <cell r="Q1610">
            <v>0</v>
          </cell>
          <cell r="R1610" t="str">
            <v/>
          </cell>
          <cell r="S1610" t="str">
            <v/>
          </cell>
          <cell r="T1610">
            <v>0</v>
          </cell>
          <cell r="U1610">
            <v>23.8</v>
          </cell>
        </row>
        <row r="1611">
          <cell r="B1611" t="str">
            <v>Poté</v>
          </cell>
          <cell r="C1611" t="str">
            <v>-</v>
          </cell>
          <cell r="D1611" t="str">
            <v>-</v>
          </cell>
          <cell r="E1611" t="str">
            <v>-</v>
          </cell>
          <cell r="F1611" t="str">
            <v>-</v>
          </cell>
          <cell r="G1611" t="str">
            <v>-</v>
          </cell>
          <cell r="H1611" t="str">
            <v>-</v>
          </cell>
          <cell r="I1611" t="str">
            <v>-</v>
          </cell>
          <cell r="J1611" t="str">
            <v>-</v>
          </cell>
          <cell r="K1611" t="str">
            <v>-</v>
          </cell>
          <cell r="L1611" t="str">
            <v>-</v>
          </cell>
          <cell r="M1611" t="str">
            <v/>
          </cell>
          <cell r="N1611" t="str">
            <v/>
          </cell>
          <cell r="O1611" t="str">
            <v/>
          </cell>
          <cell r="P1611">
            <v>0</v>
          </cell>
          <cell r="Q1611">
            <v>0</v>
          </cell>
          <cell r="R1611" t="str">
            <v/>
          </cell>
          <cell r="S1611" t="str">
            <v/>
          </cell>
          <cell r="T1611">
            <v>0</v>
          </cell>
          <cell r="U1611">
            <v>23.8</v>
          </cell>
        </row>
        <row r="1612">
          <cell r="B1612" t="str">
            <v>Pouso Alegre</v>
          </cell>
          <cell r="C1612" t="str">
            <v>-</v>
          </cell>
          <cell r="D1612" t="str">
            <v>-</v>
          </cell>
          <cell r="E1612" t="str">
            <v>-</v>
          </cell>
          <cell r="F1612" t="str">
            <v>-</v>
          </cell>
          <cell r="G1612" t="str">
            <v>-</v>
          </cell>
          <cell r="H1612" t="str">
            <v>-</v>
          </cell>
          <cell r="I1612" t="str">
            <v>-</v>
          </cell>
          <cell r="J1612">
            <v>3036</v>
          </cell>
          <cell r="K1612">
            <v>3058</v>
          </cell>
          <cell r="L1612">
            <v>3000</v>
          </cell>
          <cell r="M1612">
            <v>3031.3333333333335</v>
          </cell>
          <cell r="N1612">
            <v>3031.3333333333335</v>
          </cell>
          <cell r="O1612">
            <v>29.280255007996999</v>
          </cell>
          <cell r="P1612">
            <v>9.6592000246306341E-3</v>
          </cell>
          <cell r="Q1612">
            <v>9.6592000246306341E-3</v>
          </cell>
          <cell r="R1612">
            <v>50.522222222222226</v>
          </cell>
          <cell r="S1612">
            <v>50.522222222222226</v>
          </cell>
          <cell r="T1612">
            <v>50.966666666666669</v>
          </cell>
          <cell r="U1612">
            <v>51</v>
          </cell>
        </row>
        <row r="1613">
          <cell r="B1613" t="str">
            <v>Pouso Alto</v>
          </cell>
          <cell r="C1613" t="str">
            <v>-</v>
          </cell>
          <cell r="D1613" t="str">
            <v>-</v>
          </cell>
          <cell r="E1613" t="str">
            <v>-</v>
          </cell>
          <cell r="F1613" t="str">
            <v>-</v>
          </cell>
          <cell r="G1613" t="str">
            <v>-</v>
          </cell>
          <cell r="H1613" t="str">
            <v>-</v>
          </cell>
          <cell r="I1613" t="str">
            <v>-</v>
          </cell>
          <cell r="J1613" t="str">
            <v>-</v>
          </cell>
          <cell r="K1613" t="str">
            <v>-</v>
          </cell>
          <cell r="L1613" t="str">
            <v>-</v>
          </cell>
          <cell r="M1613" t="str">
            <v/>
          </cell>
          <cell r="N1613" t="str">
            <v/>
          </cell>
          <cell r="O1613" t="str">
            <v/>
          </cell>
          <cell r="P1613">
            <v>0</v>
          </cell>
          <cell r="Q1613">
            <v>0</v>
          </cell>
          <cell r="R1613" t="str">
            <v/>
          </cell>
          <cell r="S1613" t="str">
            <v/>
          </cell>
          <cell r="T1613">
            <v>0</v>
          </cell>
          <cell r="U1613">
            <v>23.8</v>
          </cell>
        </row>
        <row r="1614">
          <cell r="B1614" t="str">
            <v>Prados</v>
          </cell>
          <cell r="C1614" t="str">
            <v>-</v>
          </cell>
          <cell r="D1614" t="str">
            <v>-</v>
          </cell>
          <cell r="E1614" t="str">
            <v>-</v>
          </cell>
          <cell r="F1614" t="str">
            <v>-</v>
          </cell>
          <cell r="G1614">
            <v>2700</v>
          </cell>
          <cell r="H1614" t="str">
            <v>-</v>
          </cell>
          <cell r="I1614" t="str">
            <v>-</v>
          </cell>
          <cell r="J1614" t="str">
            <v>-</v>
          </cell>
          <cell r="K1614">
            <v>3000</v>
          </cell>
          <cell r="L1614">
            <v>3000</v>
          </cell>
          <cell r="M1614">
            <v>2900</v>
          </cell>
          <cell r="N1614">
            <v>3000</v>
          </cell>
          <cell r="O1614">
            <v>173.20508075688772</v>
          </cell>
          <cell r="P1614">
            <v>5.972588991616818E-2</v>
          </cell>
          <cell r="Q1614">
            <v>5.972588991616818E-2</v>
          </cell>
          <cell r="R1614">
            <v>48.333333333333336</v>
          </cell>
          <cell r="S1614">
            <v>50</v>
          </cell>
          <cell r="T1614">
            <v>50</v>
          </cell>
          <cell r="U1614">
            <v>50</v>
          </cell>
        </row>
        <row r="1615">
          <cell r="B1615" t="str">
            <v>Prata</v>
          </cell>
          <cell r="C1615">
            <v>2400</v>
          </cell>
          <cell r="D1615">
            <v>2700</v>
          </cell>
          <cell r="E1615">
            <v>2880</v>
          </cell>
          <cell r="F1615">
            <v>2400</v>
          </cell>
          <cell r="G1615">
            <v>1800</v>
          </cell>
          <cell r="H1615">
            <v>2100</v>
          </cell>
          <cell r="I1615">
            <v>3000</v>
          </cell>
          <cell r="J1615">
            <v>3300</v>
          </cell>
          <cell r="K1615">
            <v>3600</v>
          </cell>
          <cell r="L1615">
            <v>3000</v>
          </cell>
          <cell r="M1615">
            <v>2718</v>
          </cell>
          <cell r="N1615">
            <v>3000</v>
          </cell>
          <cell r="O1615">
            <v>550.67231635519863</v>
          </cell>
          <cell r="P1615">
            <v>0.20260202956409074</v>
          </cell>
          <cell r="Q1615">
            <v>0.15</v>
          </cell>
          <cell r="R1615">
            <v>45.3</v>
          </cell>
          <cell r="S1615">
            <v>50</v>
          </cell>
          <cell r="T1615">
            <v>60</v>
          </cell>
          <cell r="U1615">
            <v>52.5</v>
          </cell>
        </row>
        <row r="1616">
          <cell r="B1616" t="str">
            <v>Pratápolis</v>
          </cell>
          <cell r="C1616" t="str">
            <v>-</v>
          </cell>
          <cell r="D1616" t="str">
            <v>-</v>
          </cell>
          <cell r="E1616" t="str">
            <v>-</v>
          </cell>
          <cell r="F1616" t="str">
            <v>-</v>
          </cell>
          <cell r="G1616" t="str">
            <v>-</v>
          </cell>
          <cell r="H1616">
            <v>3600</v>
          </cell>
          <cell r="I1616">
            <v>3300</v>
          </cell>
          <cell r="J1616">
            <v>4417</v>
          </cell>
          <cell r="K1616">
            <v>4500</v>
          </cell>
          <cell r="L1616">
            <v>4200</v>
          </cell>
          <cell r="M1616">
            <v>4003.4</v>
          </cell>
          <cell r="N1616">
            <v>4003.4</v>
          </cell>
          <cell r="O1616">
            <v>527.69100807195946</v>
          </cell>
          <cell r="P1616">
            <v>0.13181071291201465</v>
          </cell>
          <cell r="Q1616">
            <v>0.13181071291201465</v>
          </cell>
          <cell r="R1616">
            <v>66.723333333333329</v>
          </cell>
          <cell r="S1616">
            <v>66.723333333333329</v>
          </cell>
          <cell r="T1616">
            <v>75</v>
          </cell>
          <cell r="U1616">
            <v>70.099999999999994</v>
          </cell>
        </row>
        <row r="1617">
          <cell r="B1617" t="str">
            <v>Pratinha</v>
          </cell>
          <cell r="C1617">
            <v>3000</v>
          </cell>
          <cell r="D1617">
            <v>3000</v>
          </cell>
          <cell r="E1617">
            <v>2900</v>
          </cell>
          <cell r="F1617">
            <v>2900</v>
          </cell>
          <cell r="G1617">
            <v>2900</v>
          </cell>
          <cell r="H1617">
            <v>3000</v>
          </cell>
          <cell r="I1617">
            <v>2700</v>
          </cell>
          <cell r="J1617">
            <v>2970</v>
          </cell>
          <cell r="K1617">
            <v>3300</v>
          </cell>
          <cell r="L1617">
            <v>2767</v>
          </cell>
          <cell r="M1617">
            <v>2943.7</v>
          </cell>
          <cell r="N1617">
            <v>2947.4</v>
          </cell>
          <cell r="O1617">
            <v>161.07006756895169</v>
          </cell>
          <cell r="P1617">
            <v>5.4716875893926591E-2</v>
          </cell>
          <cell r="Q1617">
            <v>5.4716875893926591E-2</v>
          </cell>
          <cell r="R1617">
            <v>49.06166666666666</v>
          </cell>
          <cell r="S1617">
            <v>49.123333333333335</v>
          </cell>
          <cell r="T1617">
            <v>55</v>
          </cell>
          <cell r="U1617">
            <v>51.6</v>
          </cell>
        </row>
        <row r="1618">
          <cell r="B1618" t="str">
            <v>Presidente Bernardes</v>
          </cell>
          <cell r="C1618" t="str">
            <v>-</v>
          </cell>
          <cell r="D1618" t="str">
            <v>-</v>
          </cell>
          <cell r="E1618" t="str">
            <v>-</v>
          </cell>
          <cell r="F1618" t="str">
            <v>-</v>
          </cell>
          <cell r="G1618" t="str">
            <v>-</v>
          </cell>
          <cell r="H1618" t="str">
            <v>-</v>
          </cell>
          <cell r="I1618" t="str">
            <v>-</v>
          </cell>
          <cell r="J1618" t="str">
            <v>-</v>
          </cell>
          <cell r="K1618" t="str">
            <v>-</v>
          </cell>
          <cell r="L1618" t="str">
            <v>-</v>
          </cell>
          <cell r="M1618" t="str">
            <v/>
          </cell>
          <cell r="N1618" t="str">
            <v/>
          </cell>
          <cell r="O1618" t="str">
            <v/>
          </cell>
          <cell r="P1618">
            <v>0</v>
          </cell>
          <cell r="Q1618">
            <v>0</v>
          </cell>
          <cell r="R1618" t="str">
            <v/>
          </cell>
          <cell r="S1618" t="str">
            <v/>
          </cell>
          <cell r="T1618">
            <v>0</v>
          </cell>
          <cell r="U1618">
            <v>23.8</v>
          </cell>
        </row>
        <row r="1619">
          <cell r="B1619" t="str">
            <v>Presidente Juscelino</v>
          </cell>
          <cell r="C1619" t="str">
            <v>-</v>
          </cell>
          <cell r="D1619" t="str">
            <v>-</v>
          </cell>
          <cell r="E1619" t="str">
            <v>-</v>
          </cell>
          <cell r="F1619" t="str">
            <v>-</v>
          </cell>
          <cell r="G1619" t="str">
            <v>-</v>
          </cell>
          <cell r="H1619" t="str">
            <v>-</v>
          </cell>
          <cell r="I1619" t="str">
            <v>-</v>
          </cell>
          <cell r="J1619" t="str">
            <v>-</v>
          </cell>
          <cell r="K1619" t="str">
            <v>-</v>
          </cell>
          <cell r="L1619" t="str">
            <v>-</v>
          </cell>
          <cell r="M1619" t="str">
            <v/>
          </cell>
          <cell r="N1619" t="str">
            <v/>
          </cell>
          <cell r="O1619" t="str">
            <v/>
          </cell>
          <cell r="P1619">
            <v>0</v>
          </cell>
          <cell r="Q1619">
            <v>0</v>
          </cell>
          <cell r="R1619" t="str">
            <v/>
          </cell>
          <cell r="S1619" t="str">
            <v/>
          </cell>
          <cell r="T1619">
            <v>0</v>
          </cell>
          <cell r="U1619">
            <v>23.8</v>
          </cell>
        </row>
        <row r="1620">
          <cell r="B1620" t="str">
            <v>Presidente Kubitschek</v>
          </cell>
          <cell r="C1620" t="str">
            <v>-</v>
          </cell>
          <cell r="D1620" t="str">
            <v>-</v>
          </cell>
          <cell r="E1620" t="str">
            <v>-</v>
          </cell>
          <cell r="F1620" t="str">
            <v>-</v>
          </cell>
          <cell r="G1620" t="str">
            <v>-</v>
          </cell>
          <cell r="H1620" t="str">
            <v>-</v>
          </cell>
          <cell r="I1620" t="str">
            <v>-</v>
          </cell>
          <cell r="J1620" t="str">
            <v>-</v>
          </cell>
          <cell r="K1620" t="str">
            <v>-</v>
          </cell>
          <cell r="L1620" t="str">
            <v>-</v>
          </cell>
          <cell r="M1620" t="str">
            <v/>
          </cell>
          <cell r="N1620" t="str">
            <v/>
          </cell>
          <cell r="O1620" t="str">
            <v/>
          </cell>
          <cell r="P1620">
            <v>0</v>
          </cell>
          <cell r="Q1620">
            <v>0</v>
          </cell>
          <cell r="R1620" t="str">
            <v/>
          </cell>
          <cell r="S1620" t="str">
            <v/>
          </cell>
          <cell r="T1620">
            <v>0</v>
          </cell>
          <cell r="U1620">
            <v>23.8</v>
          </cell>
        </row>
        <row r="1621">
          <cell r="B1621" t="str">
            <v>Presidente Olegário</v>
          </cell>
          <cell r="C1621">
            <v>3000</v>
          </cell>
          <cell r="D1621">
            <v>3000</v>
          </cell>
          <cell r="E1621">
            <v>3000</v>
          </cell>
          <cell r="F1621">
            <v>3000</v>
          </cell>
          <cell r="G1621">
            <v>2700</v>
          </cell>
          <cell r="H1621">
            <v>2700</v>
          </cell>
          <cell r="I1621">
            <v>3300</v>
          </cell>
          <cell r="J1621">
            <v>3450</v>
          </cell>
          <cell r="K1621">
            <v>3600</v>
          </cell>
          <cell r="L1621">
            <v>3000</v>
          </cell>
          <cell r="M1621">
            <v>3075</v>
          </cell>
          <cell r="N1621">
            <v>3210</v>
          </cell>
          <cell r="O1621">
            <v>293.68350311176829</v>
          </cell>
          <cell r="P1621">
            <v>9.5506830280249852E-2</v>
          </cell>
          <cell r="Q1621">
            <v>9.5506830280249852E-2</v>
          </cell>
          <cell r="R1621">
            <v>51.25</v>
          </cell>
          <cell r="S1621">
            <v>53.5</v>
          </cell>
          <cell r="T1621">
            <v>60</v>
          </cell>
          <cell r="U1621">
            <v>56.2</v>
          </cell>
        </row>
        <row r="1622">
          <cell r="B1622" t="str">
            <v>Alto Jequitibá</v>
          </cell>
          <cell r="C1622" t="str">
            <v>-</v>
          </cell>
          <cell r="D1622" t="str">
            <v>-</v>
          </cell>
          <cell r="E1622" t="str">
            <v>-</v>
          </cell>
          <cell r="F1622" t="str">
            <v>-</v>
          </cell>
          <cell r="G1622" t="str">
            <v>-</v>
          </cell>
          <cell r="H1622" t="str">
            <v>-</v>
          </cell>
          <cell r="I1622" t="str">
            <v>-</v>
          </cell>
          <cell r="J1622" t="str">
            <v>-</v>
          </cell>
          <cell r="K1622" t="str">
            <v>-</v>
          </cell>
          <cell r="L1622" t="str">
            <v>-</v>
          </cell>
          <cell r="M1622" t="str">
            <v/>
          </cell>
          <cell r="N1622" t="str">
            <v/>
          </cell>
          <cell r="O1622" t="str">
            <v/>
          </cell>
          <cell r="P1622">
            <v>0</v>
          </cell>
          <cell r="Q1622">
            <v>0</v>
          </cell>
          <cell r="R1622" t="str">
            <v/>
          </cell>
          <cell r="S1622" t="str">
            <v/>
          </cell>
          <cell r="T1622">
            <v>0</v>
          </cell>
          <cell r="U1622">
            <v>23.8</v>
          </cell>
        </row>
        <row r="1623">
          <cell r="B1623" t="str">
            <v>Prudente de Morais</v>
          </cell>
          <cell r="C1623" t="str">
            <v>-</v>
          </cell>
          <cell r="D1623" t="str">
            <v>-</v>
          </cell>
          <cell r="E1623" t="str">
            <v>-</v>
          </cell>
          <cell r="F1623" t="str">
            <v>-</v>
          </cell>
          <cell r="G1623" t="str">
            <v>-</v>
          </cell>
          <cell r="H1623" t="str">
            <v>-</v>
          </cell>
          <cell r="I1623" t="str">
            <v>-</v>
          </cell>
          <cell r="J1623" t="str">
            <v>-</v>
          </cell>
          <cell r="K1623" t="str">
            <v>-</v>
          </cell>
          <cell r="L1623" t="str">
            <v>-</v>
          </cell>
          <cell r="M1623" t="str">
            <v/>
          </cell>
          <cell r="N1623" t="str">
            <v/>
          </cell>
          <cell r="O1623" t="str">
            <v/>
          </cell>
          <cell r="P1623">
            <v>0</v>
          </cell>
          <cell r="Q1623">
            <v>0</v>
          </cell>
          <cell r="R1623" t="str">
            <v/>
          </cell>
          <cell r="S1623" t="str">
            <v/>
          </cell>
          <cell r="T1623">
            <v>0</v>
          </cell>
          <cell r="U1623">
            <v>23.8</v>
          </cell>
        </row>
        <row r="1624">
          <cell r="B1624" t="str">
            <v>Quartel Geral</v>
          </cell>
          <cell r="C1624" t="str">
            <v>-</v>
          </cell>
          <cell r="D1624" t="str">
            <v>-</v>
          </cell>
          <cell r="E1624" t="str">
            <v>-</v>
          </cell>
          <cell r="F1624" t="str">
            <v>-</v>
          </cell>
          <cell r="G1624" t="str">
            <v>-</v>
          </cell>
          <cell r="H1624" t="str">
            <v>-</v>
          </cell>
          <cell r="I1624" t="str">
            <v>-</v>
          </cell>
          <cell r="J1624">
            <v>4800</v>
          </cell>
          <cell r="K1624">
            <v>3000</v>
          </cell>
          <cell r="L1624" t="str">
            <v>-</v>
          </cell>
          <cell r="M1624">
            <v>3900</v>
          </cell>
          <cell r="N1624">
            <v>3900</v>
          </cell>
          <cell r="O1624">
            <v>1272.7922061357856</v>
          </cell>
          <cell r="P1624">
            <v>0.32635697593225271</v>
          </cell>
          <cell r="Q1624">
            <v>0.15</v>
          </cell>
          <cell r="R1624">
            <v>65</v>
          </cell>
          <cell r="S1624">
            <v>65</v>
          </cell>
          <cell r="T1624">
            <v>80</v>
          </cell>
          <cell r="U1624">
            <v>68.3</v>
          </cell>
        </row>
        <row r="1625">
          <cell r="B1625" t="str">
            <v>Queluzito</v>
          </cell>
          <cell r="C1625" t="str">
            <v>-</v>
          </cell>
          <cell r="D1625" t="str">
            <v>-</v>
          </cell>
          <cell r="E1625" t="str">
            <v>-</v>
          </cell>
          <cell r="F1625" t="str">
            <v>-</v>
          </cell>
          <cell r="G1625" t="str">
            <v>-</v>
          </cell>
          <cell r="H1625" t="str">
            <v>-</v>
          </cell>
          <cell r="I1625" t="str">
            <v>-</v>
          </cell>
          <cell r="J1625" t="str">
            <v>-</v>
          </cell>
          <cell r="K1625" t="str">
            <v>-</v>
          </cell>
          <cell r="L1625" t="str">
            <v>-</v>
          </cell>
          <cell r="M1625" t="str">
            <v/>
          </cell>
          <cell r="N1625" t="str">
            <v/>
          </cell>
          <cell r="O1625" t="str">
            <v/>
          </cell>
          <cell r="P1625">
            <v>0</v>
          </cell>
          <cell r="Q1625">
            <v>0</v>
          </cell>
          <cell r="R1625" t="str">
            <v/>
          </cell>
          <cell r="S1625" t="str">
            <v/>
          </cell>
          <cell r="T1625">
            <v>0</v>
          </cell>
          <cell r="U1625">
            <v>23.8</v>
          </cell>
        </row>
        <row r="1626">
          <cell r="B1626" t="str">
            <v>Raposos</v>
          </cell>
          <cell r="C1626" t="str">
            <v>...</v>
          </cell>
          <cell r="D1626" t="str">
            <v>...</v>
          </cell>
          <cell r="E1626" t="str">
            <v>...</v>
          </cell>
          <cell r="F1626" t="str">
            <v>...</v>
          </cell>
          <cell r="G1626" t="str">
            <v>...</v>
          </cell>
          <cell r="H1626" t="str">
            <v>...</v>
          </cell>
          <cell r="I1626" t="str">
            <v>...</v>
          </cell>
          <cell r="J1626" t="str">
            <v>-</v>
          </cell>
          <cell r="K1626" t="str">
            <v>-</v>
          </cell>
          <cell r="L1626" t="str">
            <v>-</v>
          </cell>
          <cell r="M1626" t="str">
            <v/>
          </cell>
          <cell r="N1626" t="str">
            <v/>
          </cell>
          <cell r="O1626" t="str">
            <v/>
          </cell>
          <cell r="P1626">
            <v>0</v>
          </cell>
          <cell r="Q1626">
            <v>0</v>
          </cell>
          <cell r="R1626" t="str">
            <v/>
          </cell>
          <cell r="S1626" t="str">
            <v/>
          </cell>
          <cell r="T1626">
            <v>0</v>
          </cell>
          <cell r="U1626">
            <v>23.8</v>
          </cell>
        </row>
        <row r="1627">
          <cell r="B1627" t="str">
            <v>Raul Soares</v>
          </cell>
          <cell r="C1627" t="str">
            <v>-</v>
          </cell>
          <cell r="D1627" t="str">
            <v>-</v>
          </cell>
          <cell r="E1627" t="str">
            <v>-</v>
          </cell>
          <cell r="F1627" t="str">
            <v>-</v>
          </cell>
          <cell r="G1627" t="str">
            <v>-</v>
          </cell>
          <cell r="H1627" t="str">
            <v>-</v>
          </cell>
          <cell r="I1627" t="str">
            <v>-</v>
          </cell>
          <cell r="J1627" t="str">
            <v>-</v>
          </cell>
          <cell r="K1627" t="str">
            <v>-</v>
          </cell>
          <cell r="L1627" t="str">
            <v>-</v>
          </cell>
          <cell r="M1627" t="str">
            <v/>
          </cell>
          <cell r="N1627" t="str">
            <v/>
          </cell>
          <cell r="O1627" t="str">
            <v/>
          </cell>
          <cell r="P1627">
            <v>0</v>
          </cell>
          <cell r="Q1627">
            <v>0</v>
          </cell>
          <cell r="R1627" t="str">
            <v/>
          </cell>
          <cell r="S1627" t="str">
            <v/>
          </cell>
          <cell r="T1627">
            <v>0</v>
          </cell>
          <cell r="U1627">
            <v>23.8</v>
          </cell>
        </row>
        <row r="1628">
          <cell r="B1628" t="str">
            <v>Recreio</v>
          </cell>
          <cell r="C1628" t="str">
            <v>-</v>
          </cell>
          <cell r="D1628" t="str">
            <v>-</v>
          </cell>
          <cell r="E1628" t="str">
            <v>-</v>
          </cell>
          <cell r="F1628" t="str">
            <v>-</v>
          </cell>
          <cell r="G1628" t="str">
            <v>-</v>
          </cell>
          <cell r="H1628" t="str">
            <v>-</v>
          </cell>
          <cell r="I1628" t="str">
            <v>-</v>
          </cell>
          <cell r="J1628" t="str">
            <v>-</v>
          </cell>
          <cell r="K1628" t="str">
            <v>-</v>
          </cell>
          <cell r="L1628" t="str">
            <v>-</v>
          </cell>
          <cell r="M1628" t="str">
            <v/>
          </cell>
          <cell r="N1628" t="str">
            <v/>
          </cell>
          <cell r="O1628" t="str">
            <v/>
          </cell>
          <cell r="P1628">
            <v>0</v>
          </cell>
          <cell r="Q1628">
            <v>0</v>
          </cell>
          <cell r="R1628" t="str">
            <v/>
          </cell>
          <cell r="S1628" t="str">
            <v/>
          </cell>
          <cell r="T1628">
            <v>0</v>
          </cell>
          <cell r="U1628">
            <v>23.8</v>
          </cell>
        </row>
        <row r="1629">
          <cell r="B1629" t="str">
            <v>Reduto</v>
          </cell>
          <cell r="C1629" t="str">
            <v>-</v>
          </cell>
          <cell r="D1629" t="str">
            <v>-</v>
          </cell>
          <cell r="E1629" t="str">
            <v>-</v>
          </cell>
          <cell r="F1629" t="str">
            <v>-</v>
          </cell>
          <cell r="G1629" t="str">
            <v>-</v>
          </cell>
          <cell r="H1629" t="str">
            <v>-</v>
          </cell>
          <cell r="I1629" t="str">
            <v>-</v>
          </cell>
          <cell r="J1629" t="str">
            <v>-</v>
          </cell>
          <cell r="K1629" t="str">
            <v>-</v>
          </cell>
          <cell r="L1629" t="str">
            <v>-</v>
          </cell>
          <cell r="M1629" t="str">
            <v/>
          </cell>
          <cell r="N1629" t="str">
            <v/>
          </cell>
          <cell r="O1629" t="str">
            <v/>
          </cell>
          <cell r="P1629">
            <v>0</v>
          </cell>
          <cell r="Q1629">
            <v>0</v>
          </cell>
          <cell r="R1629" t="str">
            <v/>
          </cell>
          <cell r="S1629" t="str">
            <v/>
          </cell>
          <cell r="T1629">
            <v>0</v>
          </cell>
          <cell r="U1629">
            <v>23.8</v>
          </cell>
        </row>
        <row r="1630">
          <cell r="B1630" t="str">
            <v>Resende Costa</v>
          </cell>
          <cell r="C1630" t="str">
            <v>-</v>
          </cell>
          <cell r="D1630" t="str">
            <v>-</v>
          </cell>
          <cell r="E1630">
            <v>2400</v>
          </cell>
          <cell r="F1630">
            <v>2400</v>
          </cell>
          <cell r="G1630">
            <v>2400</v>
          </cell>
          <cell r="H1630">
            <v>1500</v>
          </cell>
          <cell r="I1630">
            <v>2800</v>
          </cell>
          <cell r="J1630">
            <v>3350</v>
          </cell>
          <cell r="K1630">
            <v>3360</v>
          </cell>
          <cell r="L1630">
            <v>3119</v>
          </cell>
          <cell r="M1630">
            <v>2666.125</v>
          </cell>
          <cell r="N1630">
            <v>2825.8</v>
          </cell>
          <cell r="O1630">
            <v>626.15389196951526</v>
          </cell>
          <cell r="P1630">
            <v>0.23485541449463745</v>
          </cell>
          <cell r="Q1630">
            <v>0.15</v>
          </cell>
          <cell r="R1630">
            <v>44.435416666666669</v>
          </cell>
          <cell r="S1630">
            <v>47.096666666666671</v>
          </cell>
          <cell r="T1630">
            <v>56</v>
          </cell>
          <cell r="U1630">
            <v>49.5</v>
          </cell>
        </row>
        <row r="1631">
          <cell r="B1631" t="str">
            <v>Resplendor</v>
          </cell>
          <cell r="C1631" t="str">
            <v>-</v>
          </cell>
          <cell r="D1631" t="str">
            <v>-</v>
          </cell>
          <cell r="E1631" t="str">
            <v>-</v>
          </cell>
          <cell r="F1631" t="str">
            <v>-</v>
          </cell>
          <cell r="G1631" t="str">
            <v>-</v>
          </cell>
          <cell r="H1631" t="str">
            <v>-</v>
          </cell>
          <cell r="I1631" t="str">
            <v>-</v>
          </cell>
          <cell r="J1631" t="str">
            <v>-</v>
          </cell>
          <cell r="K1631" t="str">
            <v>-</v>
          </cell>
          <cell r="L1631" t="str">
            <v>-</v>
          </cell>
          <cell r="M1631" t="str">
            <v/>
          </cell>
          <cell r="N1631" t="str">
            <v/>
          </cell>
          <cell r="O1631" t="str">
            <v/>
          </cell>
          <cell r="P1631">
            <v>0</v>
          </cell>
          <cell r="Q1631">
            <v>0</v>
          </cell>
          <cell r="R1631" t="str">
            <v/>
          </cell>
          <cell r="S1631" t="str">
            <v/>
          </cell>
          <cell r="T1631">
            <v>0</v>
          </cell>
          <cell r="U1631">
            <v>23.8</v>
          </cell>
        </row>
        <row r="1632">
          <cell r="B1632" t="str">
            <v>Ressaquinha</v>
          </cell>
          <cell r="C1632" t="str">
            <v>-</v>
          </cell>
          <cell r="D1632" t="str">
            <v>-</v>
          </cell>
          <cell r="E1632" t="str">
            <v>-</v>
          </cell>
          <cell r="F1632" t="str">
            <v>-</v>
          </cell>
          <cell r="G1632">
            <v>3000</v>
          </cell>
          <cell r="H1632">
            <v>3000</v>
          </cell>
          <cell r="I1632">
            <v>3000</v>
          </cell>
          <cell r="J1632">
            <v>2938</v>
          </cell>
          <cell r="K1632">
            <v>3000</v>
          </cell>
          <cell r="L1632">
            <v>3000</v>
          </cell>
          <cell r="M1632">
            <v>2989.6666666666665</v>
          </cell>
          <cell r="N1632">
            <v>2987.6</v>
          </cell>
          <cell r="O1632">
            <v>25.311394008759507</v>
          </cell>
          <cell r="P1632">
            <v>8.4662930121840261E-3</v>
          </cell>
          <cell r="Q1632">
            <v>8.4662930121840261E-3</v>
          </cell>
          <cell r="R1632">
            <v>49.827777777777776</v>
          </cell>
          <cell r="S1632">
            <v>49.793333333333329</v>
          </cell>
          <cell r="T1632">
            <v>50</v>
          </cell>
          <cell r="U1632">
            <v>50</v>
          </cell>
        </row>
        <row r="1633">
          <cell r="B1633" t="str">
            <v>Riachinho</v>
          </cell>
          <cell r="C1633">
            <v>2400</v>
          </cell>
          <cell r="D1633">
            <v>2700</v>
          </cell>
          <cell r="E1633">
            <v>3000</v>
          </cell>
          <cell r="F1633">
            <v>3000</v>
          </cell>
          <cell r="G1633">
            <v>2400</v>
          </cell>
          <cell r="H1633">
            <v>2600</v>
          </cell>
          <cell r="I1633">
            <v>3300</v>
          </cell>
          <cell r="J1633">
            <v>2800</v>
          </cell>
          <cell r="K1633">
            <v>3300</v>
          </cell>
          <cell r="L1633">
            <v>2900</v>
          </cell>
          <cell r="M1633">
            <v>2840</v>
          </cell>
          <cell r="N1633">
            <v>2980</v>
          </cell>
          <cell r="O1633">
            <v>323.86554137309651</v>
          </cell>
          <cell r="P1633">
            <v>0.11403716245531567</v>
          </cell>
          <cell r="Q1633">
            <v>0.11403716245531567</v>
          </cell>
          <cell r="R1633">
            <v>47.333333333333336</v>
          </cell>
          <cell r="S1633">
            <v>49.666666666666664</v>
          </cell>
          <cell r="T1633">
            <v>55</v>
          </cell>
          <cell r="U1633">
            <v>52.2</v>
          </cell>
        </row>
        <row r="1634">
          <cell r="B1634" t="str">
            <v>Riacho dos Machados</v>
          </cell>
          <cell r="C1634" t="str">
            <v>-</v>
          </cell>
          <cell r="D1634" t="str">
            <v>-</v>
          </cell>
          <cell r="E1634" t="str">
            <v>-</v>
          </cell>
          <cell r="F1634" t="str">
            <v>-</v>
          </cell>
          <cell r="G1634" t="str">
            <v>-</v>
          </cell>
          <cell r="H1634" t="str">
            <v>-</v>
          </cell>
          <cell r="I1634" t="str">
            <v>-</v>
          </cell>
          <cell r="J1634" t="str">
            <v>-</v>
          </cell>
          <cell r="K1634" t="str">
            <v>-</v>
          </cell>
          <cell r="L1634" t="str">
            <v>-</v>
          </cell>
          <cell r="M1634" t="str">
            <v/>
          </cell>
          <cell r="N1634" t="str">
            <v/>
          </cell>
          <cell r="O1634" t="str">
            <v/>
          </cell>
          <cell r="P1634">
            <v>0</v>
          </cell>
          <cell r="Q1634">
            <v>0</v>
          </cell>
          <cell r="R1634" t="str">
            <v/>
          </cell>
          <cell r="S1634" t="str">
            <v/>
          </cell>
          <cell r="T1634">
            <v>0</v>
          </cell>
          <cell r="U1634">
            <v>23.8</v>
          </cell>
        </row>
        <row r="1635">
          <cell r="B1635" t="str">
            <v>Ribeirão das Neves</v>
          </cell>
          <cell r="C1635" t="str">
            <v>-</v>
          </cell>
          <cell r="D1635" t="str">
            <v>-</v>
          </cell>
          <cell r="E1635" t="str">
            <v>-</v>
          </cell>
          <cell r="F1635" t="str">
            <v>-</v>
          </cell>
          <cell r="G1635" t="str">
            <v>-</v>
          </cell>
          <cell r="H1635" t="str">
            <v>...</v>
          </cell>
          <cell r="I1635" t="str">
            <v>-</v>
          </cell>
          <cell r="J1635" t="str">
            <v>-</v>
          </cell>
          <cell r="K1635" t="str">
            <v>-</v>
          </cell>
          <cell r="L1635" t="str">
            <v>-</v>
          </cell>
          <cell r="M1635" t="str">
            <v/>
          </cell>
          <cell r="N1635" t="str">
            <v/>
          </cell>
          <cell r="O1635" t="str">
            <v/>
          </cell>
          <cell r="P1635">
            <v>0</v>
          </cell>
          <cell r="Q1635">
            <v>0</v>
          </cell>
          <cell r="R1635" t="str">
            <v/>
          </cell>
          <cell r="S1635" t="str">
            <v/>
          </cell>
          <cell r="T1635">
            <v>0</v>
          </cell>
          <cell r="U1635">
            <v>23.8</v>
          </cell>
        </row>
        <row r="1636">
          <cell r="B1636" t="str">
            <v>Ribeirão Vermelho</v>
          </cell>
          <cell r="C1636" t="str">
            <v>-</v>
          </cell>
          <cell r="D1636" t="str">
            <v>-</v>
          </cell>
          <cell r="E1636" t="str">
            <v>-</v>
          </cell>
          <cell r="F1636" t="str">
            <v>-</v>
          </cell>
          <cell r="G1636" t="str">
            <v>-</v>
          </cell>
          <cell r="H1636" t="str">
            <v>-</v>
          </cell>
          <cell r="I1636" t="str">
            <v>-</v>
          </cell>
          <cell r="J1636" t="str">
            <v>-</v>
          </cell>
          <cell r="K1636" t="str">
            <v>-</v>
          </cell>
          <cell r="L1636" t="str">
            <v>-</v>
          </cell>
          <cell r="M1636" t="str">
            <v/>
          </cell>
          <cell r="N1636" t="str">
            <v/>
          </cell>
          <cell r="O1636" t="str">
            <v/>
          </cell>
          <cell r="P1636">
            <v>0</v>
          </cell>
          <cell r="Q1636">
            <v>0</v>
          </cell>
          <cell r="R1636" t="str">
            <v/>
          </cell>
          <cell r="S1636" t="str">
            <v/>
          </cell>
          <cell r="T1636">
            <v>0</v>
          </cell>
          <cell r="U1636">
            <v>23.8</v>
          </cell>
        </row>
        <row r="1637">
          <cell r="B1637" t="str">
            <v>Rio Acima</v>
          </cell>
          <cell r="C1637" t="str">
            <v>...</v>
          </cell>
          <cell r="D1637" t="str">
            <v>...</v>
          </cell>
          <cell r="E1637" t="str">
            <v>...</v>
          </cell>
          <cell r="F1637" t="str">
            <v>...</v>
          </cell>
          <cell r="G1637" t="str">
            <v>...</v>
          </cell>
          <cell r="H1637" t="str">
            <v>...</v>
          </cell>
          <cell r="I1637" t="str">
            <v>-</v>
          </cell>
          <cell r="J1637" t="str">
            <v>-</v>
          </cell>
          <cell r="K1637" t="str">
            <v>-</v>
          </cell>
          <cell r="L1637" t="str">
            <v>-</v>
          </cell>
          <cell r="M1637" t="str">
            <v/>
          </cell>
          <cell r="N1637" t="str">
            <v/>
          </cell>
          <cell r="O1637" t="str">
            <v/>
          </cell>
          <cell r="P1637">
            <v>0</v>
          </cell>
          <cell r="Q1637">
            <v>0</v>
          </cell>
          <cell r="R1637" t="str">
            <v/>
          </cell>
          <cell r="S1637" t="str">
            <v/>
          </cell>
          <cell r="T1637">
            <v>0</v>
          </cell>
          <cell r="U1637">
            <v>23.8</v>
          </cell>
        </row>
        <row r="1638">
          <cell r="B1638" t="str">
            <v>Rio Casca</v>
          </cell>
          <cell r="C1638">
            <v>2300</v>
          </cell>
          <cell r="D1638">
            <v>2110</v>
          </cell>
          <cell r="E1638">
            <v>2200</v>
          </cell>
          <cell r="F1638">
            <v>2200</v>
          </cell>
          <cell r="G1638">
            <v>2000</v>
          </cell>
          <cell r="H1638">
            <v>2400</v>
          </cell>
          <cell r="I1638" t="str">
            <v>-</v>
          </cell>
          <cell r="J1638" t="str">
            <v>-</v>
          </cell>
          <cell r="K1638" t="str">
            <v>-</v>
          </cell>
          <cell r="L1638" t="str">
            <v>-</v>
          </cell>
          <cell r="M1638">
            <v>2201.6666666666665</v>
          </cell>
          <cell r="N1638">
            <v>2400</v>
          </cell>
          <cell r="O1638">
            <v>140.05951116102992</v>
          </cell>
          <cell r="P1638">
            <v>6.3615220815002232E-2</v>
          </cell>
          <cell r="Q1638">
            <v>6.3615220815002232E-2</v>
          </cell>
          <cell r="R1638">
            <v>36.694444444444443</v>
          </cell>
          <cell r="S1638">
            <v>40</v>
          </cell>
          <cell r="T1638">
            <v>40</v>
          </cell>
          <cell r="U1638">
            <v>40</v>
          </cell>
        </row>
        <row r="1639">
          <cell r="B1639" t="str">
            <v>Rio Doce</v>
          </cell>
          <cell r="C1639" t="str">
            <v>-</v>
          </cell>
          <cell r="D1639" t="str">
            <v>-</v>
          </cell>
          <cell r="E1639" t="str">
            <v>-</v>
          </cell>
          <cell r="F1639" t="str">
            <v>-</v>
          </cell>
          <cell r="G1639" t="str">
            <v>-</v>
          </cell>
          <cell r="H1639" t="str">
            <v>-</v>
          </cell>
          <cell r="I1639" t="str">
            <v>-</v>
          </cell>
          <cell r="J1639" t="str">
            <v>-</v>
          </cell>
          <cell r="K1639" t="str">
            <v>-</v>
          </cell>
          <cell r="L1639" t="str">
            <v>-</v>
          </cell>
          <cell r="M1639" t="str">
            <v/>
          </cell>
          <cell r="N1639" t="str">
            <v/>
          </cell>
          <cell r="O1639" t="str">
            <v/>
          </cell>
          <cell r="P1639">
            <v>0</v>
          </cell>
          <cell r="Q1639">
            <v>0</v>
          </cell>
          <cell r="R1639" t="str">
            <v/>
          </cell>
          <cell r="S1639" t="str">
            <v/>
          </cell>
          <cell r="T1639">
            <v>0</v>
          </cell>
          <cell r="U1639">
            <v>23.8</v>
          </cell>
        </row>
        <row r="1640">
          <cell r="B1640" t="str">
            <v>Rio do Prado</v>
          </cell>
          <cell r="C1640" t="str">
            <v>-</v>
          </cell>
          <cell r="D1640" t="str">
            <v>-</v>
          </cell>
          <cell r="E1640" t="str">
            <v>-</v>
          </cell>
          <cell r="F1640" t="str">
            <v>-</v>
          </cell>
          <cell r="G1640" t="str">
            <v>-</v>
          </cell>
          <cell r="H1640" t="str">
            <v>-</v>
          </cell>
          <cell r="I1640" t="str">
            <v>-</v>
          </cell>
          <cell r="J1640" t="str">
            <v>-</v>
          </cell>
          <cell r="K1640" t="str">
            <v>-</v>
          </cell>
          <cell r="L1640" t="str">
            <v>-</v>
          </cell>
          <cell r="M1640" t="str">
            <v/>
          </cell>
          <cell r="N1640" t="str">
            <v/>
          </cell>
          <cell r="O1640" t="str">
            <v/>
          </cell>
          <cell r="P1640">
            <v>0</v>
          </cell>
          <cell r="Q1640">
            <v>0</v>
          </cell>
          <cell r="R1640" t="str">
            <v/>
          </cell>
          <cell r="S1640" t="str">
            <v/>
          </cell>
          <cell r="T1640">
            <v>0</v>
          </cell>
          <cell r="U1640">
            <v>23.8</v>
          </cell>
        </row>
        <row r="1641">
          <cell r="B1641" t="str">
            <v>Rio Espera</v>
          </cell>
          <cell r="C1641" t="str">
            <v>-</v>
          </cell>
          <cell r="D1641" t="str">
            <v>-</v>
          </cell>
          <cell r="E1641" t="str">
            <v>-</v>
          </cell>
          <cell r="F1641" t="str">
            <v>-</v>
          </cell>
          <cell r="G1641" t="str">
            <v>-</v>
          </cell>
          <cell r="H1641" t="str">
            <v>-</v>
          </cell>
          <cell r="I1641" t="str">
            <v>-</v>
          </cell>
          <cell r="J1641" t="str">
            <v>-</v>
          </cell>
          <cell r="K1641" t="str">
            <v>-</v>
          </cell>
          <cell r="L1641" t="str">
            <v>-</v>
          </cell>
          <cell r="M1641" t="str">
            <v/>
          </cell>
          <cell r="N1641" t="str">
            <v/>
          </cell>
          <cell r="O1641" t="str">
            <v/>
          </cell>
          <cell r="P1641">
            <v>0</v>
          </cell>
          <cell r="Q1641">
            <v>0</v>
          </cell>
          <cell r="R1641" t="str">
            <v/>
          </cell>
          <cell r="S1641" t="str">
            <v/>
          </cell>
          <cell r="T1641">
            <v>0</v>
          </cell>
          <cell r="U1641">
            <v>23.8</v>
          </cell>
        </row>
        <row r="1642">
          <cell r="B1642" t="str">
            <v>Rio Manso</v>
          </cell>
          <cell r="C1642" t="str">
            <v>-</v>
          </cell>
          <cell r="D1642" t="str">
            <v>-</v>
          </cell>
          <cell r="E1642" t="str">
            <v>-</v>
          </cell>
          <cell r="F1642" t="str">
            <v>-</v>
          </cell>
          <cell r="G1642" t="str">
            <v>-</v>
          </cell>
          <cell r="H1642" t="str">
            <v>-</v>
          </cell>
          <cell r="I1642" t="str">
            <v>-</v>
          </cell>
          <cell r="J1642" t="str">
            <v>-</v>
          </cell>
          <cell r="K1642" t="str">
            <v>-</v>
          </cell>
          <cell r="L1642" t="str">
            <v>-</v>
          </cell>
          <cell r="M1642" t="str">
            <v/>
          </cell>
          <cell r="N1642" t="str">
            <v/>
          </cell>
          <cell r="O1642" t="str">
            <v/>
          </cell>
          <cell r="P1642">
            <v>0</v>
          </cell>
          <cell r="Q1642">
            <v>0</v>
          </cell>
          <cell r="R1642" t="str">
            <v/>
          </cell>
          <cell r="S1642" t="str">
            <v/>
          </cell>
          <cell r="T1642">
            <v>0</v>
          </cell>
          <cell r="U1642">
            <v>23.8</v>
          </cell>
        </row>
        <row r="1643">
          <cell r="B1643" t="str">
            <v>Rio Novo</v>
          </cell>
          <cell r="C1643" t="str">
            <v>-</v>
          </cell>
          <cell r="D1643" t="str">
            <v>-</v>
          </cell>
          <cell r="E1643" t="str">
            <v>-</v>
          </cell>
          <cell r="F1643" t="str">
            <v>-</v>
          </cell>
          <cell r="G1643" t="str">
            <v>-</v>
          </cell>
          <cell r="H1643" t="str">
            <v>-</v>
          </cell>
          <cell r="I1643" t="str">
            <v>-</v>
          </cell>
          <cell r="J1643" t="str">
            <v>-</v>
          </cell>
          <cell r="K1643" t="str">
            <v>-</v>
          </cell>
          <cell r="L1643" t="str">
            <v>-</v>
          </cell>
          <cell r="M1643" t="str">
            <v/>
          </cell>
          <cell r="N1643" t="str">
            <v/>
          </cell>
          <cell r="O1643" t="str">
            <v/>
          </cell>
          <cell r="P1643">
            <v>0</v>
          </cell>
          <cell r="Q1643">
            <v>0</v>
          </cell>
          <cell r="R1643" t="str">
            <v/>
          </cell>
          <cell r="S1643" t="str">
            <v/>
          </cell>
          <cell r="T1643">
            <v>0</v>
          </cell>
          <cell r="U1643">
            <v>23.8</v>
          </cell>
        </row>
        <row r="1644">
          <cell r="B1644" t="str">
            <v>Rio Paranaíba</v>
          </cell>
          <cell r="C1644">
            <v>2700</v>
          </cell>
          <cell r="D1644">
            <v>2700</v>
          </cell>
          <cell r="E1644">
            <v>3000</v>
          </cell>
          <cell r="F1644">
            <v>3000</v>
          </cell>
          <cell r="G1644">
            <v>2850</v>
          </cell>
          <cell r="H1644">
            <v>2820</v>
          </cell>
          <cell r="I1644">
            <v>3300</v>
          </cell>
          <cell r="J1644">
            <v>3720</v>
          </cell>
          <cell r="K1644">
            <v>3600</v>
          </cell>
          <cell r="L1644">
            <v>3600</v>
          </cell>
          <cell r="M1644">
            <v>3129</v>
          </cell>
          <cell r="N1644">
            <v>3408</v>
          </cell>
          <cell r="O1644">
            <v>393.96700369447183</v>
          </cell>
          <cell r="P1644">
            <v>0.12590827858564135</v>
          </cell>
          <cell r="Q1644">
            <v>0.12590827858564135</v>
          </cell>
          <cell r="R1644">
            <v>52.15</v>
          </cell>
          <cell r="S1644">
            <v>56.8</v>
          </cell>
          <cell r="T1644">
            <v>62</v>
          </cell>
          <cell r="U1644">
            <v>59.6</v>
          </cell>
        </row>
        <row r="1645">
          <cell r="B1645" t="str">
            <v>Rio Pardo de Minas</v>
          </cell>
          <cell r="C1645" t="str">
            <v>-</v>
          </cell>
          <cell r="D1645" t="str">
            <v>-</v>
          </cell>
          <cell r="E1645" t="str">
            <v>-</v>
          </cell>
          <cell r="F1645" t="str">
            <v>-</v>
          </cell>
          <cell r="G1645" t="str">
            <v>-</v>
          </cell>
          <cell r="H1645" t="str">
            <v>-</v>
          </cell>
          <cell r="I1645" t="str">
            <v>-</v>
          </cell>
          <cell r="J1645" t="str">
            <v>-</v>
          </cell>
          <cell r="K1645" t="str">
            <v>-</v>
          </cell>
          <cell r="L1645" t="str">
            <v>-</v>
          </cell>
          <cell r="M1645" t="str">
            <v/>
          </cell>
          <cell r="N1645" t="str">
            <v/>
          </cell>
          <cell r="O1645" t="str">
            <v/>
          </cell>
          <cell r="P1645">
            <v>0</v>
          </cell>
          <cell r="Q1645">
            <v>0</v>
          </cell>
          <cell r="R1645" t="str">
            <v/>
          </cell>
          <cell r="S1645" t="str">
            <v/>
          </cell>
          <cell r="T1645">
            <v>0</v>
          </cell>
          <cell r="U1645">
            <v>23.8</v>
          </cell>
        </row>
        <row r="1646">
          <cell r="B1646" t="str">
            <v>Rio Piracicaba</v>
          </cell>
          <cell r="C1646" t="str">
            <v>-</v>
          </cell>
          <cell r="D1646" t="str">
            <v>-</v>
          </cell>
          <cell r="E1646" t="str">
            <v>-</v>
          </cell>
          <cell r="F1646" t="str">
            <v>-</v>
          </cell>
          <cell r="G1646" t="str">
            <v>-</v>
          </cell>
          <cell r="H1646" t="str">
            <v>-</v>
          </cell>
          <cell r="I1646" t="str">
            <v>-</v>
          </cell>
          <cell r="J1646" t="str">
            <v>-</v>
          </cell>
          <cell r="K1646" t="str">
            <v>-</v>
          </cell>
          <cell r="L1646" t="str">
            <v>-</v>
          </cell>
          <cell r="M1646" t="str">
            <v/>
          </cell>
          <cell r="N1646" t="str">
            <v/>
          </cell>
          <cell r="O1646" t="str">
            <v/>
          </cell>
          <cell r="P1646">
            <v>0</v>
          </cell>
          <cell r="Q1646">
            <v>0</v>
          </cell>
          <cell r="R1646" t="str">
            <v/>
          </cell>
          <cell r="S1646" t="str">
            <v/>
          </cell>
          <cell r="T1646">
            <v>0</v>
          </cell>
          <cell r="U1646">
            <v>23.8</v>
          </cell>
        </row>
        <row r="1647">
          <cell r="B1647" t="str">
            <v>Rio Pomba</v>
          </cell>
          <cell r="C1647" t="str">
            <v>-</v>
          </cell>
          <cell r="D1647" t="str">
            <v>-</v>
          </cell>
          <cell r="E1647" t="str">
            <v>-</v>
          </cell>
          <cell r="F1647" t="str">
            <v>-</v>
          </cell>
          <cell r="G1647" t="str">
            <v>-</v>
          </cell>
          <cell r="H1647" t="str">
            <v>-</v>
          </cell>
          <cell r="I1647" t="str">
            <v>-</v>
          </cell>
          <cell r="J1647" t="str">
            <v>-</v>
          </cell>
          <cell r="K1647" t="str">
            <v>-</v>
          </cell>
          <cell r="L1647" t="str">
            <v>-</v>
          </cell>
          <cell r="M1647" t="str">
            <v/>
          </cell>
          <cell r="N1647" t="str">
            <v/>
          </cell>
          <cell r="O1647" t="str">
            <v/>
          </cell>
          <cell r="P1647">
            <v>0</v>
          </cell>
          <cell r="Q1647">
            <v>0</v>
          </cell>
          <cell r="R1647" t="str">
            <v/>
          </cell>
          <cell r="S1647" t="str">
            <v/>
          </cell>
          <cell r="T1647">
            <v>0</v>
          </cell>
          <cell r="U1647">
            <v>23.8</v>
          </cell>
        </row>
        <row r="1648">
          <cell r="B1648" t="str">
            <v>Rio Preto</v>
          </cell>
          <cell r="C1648" t="str">
            <v>-</v>
          </cell>
          <cell r="D1648" t="str">
            <v>-</v>
          </cell>
          <cell r="E1648" t="str">
            <v>-</v>
          </cell>
          <cell r="F1648" t="str">
            <v>-</v>
          </cell>
          <cell r="G1648" t="str">
            <v>-</v>
          </cell>
          <cell r="H1648" t="str">
            <v>-</v>
          </cell>
          <cell r="I1648" t="str">
            <v>-</v>
          </cell>
          <cell r="J1648" t="str">
            <v>-</v>
          </cell>
          <cell r="K1648" t="str">
            <v>-</v>
          </cell>
          <cell r="L1648" t="str">
            <v>-</v>
          </cell>
          <cell r="M1648" t="str">
            <v/>
          </cell>
          <cell r="N1648" t="str">
            <v/>
          </cell>
          <cell r="O1648" t="str">
            <v/>
          </cell>
          <cell r="P1648">
            <v>0</v>
          </cell>
          <cell r="Q1648">
            <v>0</v>
          </cell>
          <cell r="R1648" t="str">
            <v/>
          </cell>
          <cell r="S1648" t="str">
            <v/>
          </cell>
          <cell r="T1648">
            <v>0</v>
          </cell>
          <cell r="U1648">
            <v>23.8</v>
          </cell>
        </row>
        <row r="1649">
          <cell r="B1649" t="str">
            <v>Rio Vermelho</v>
          </cell>
          <cell r="C1649" t="str">
            <v>-</v>
          </cell>
          <cell r="D1649" t="str">
            <v>-</v>
          </cell>
          <cell r="E1649" t="str">
            <v>-</v>
          </cell>
          <cell r="F1649" t="str">
            <v>-</v>
          </cell>
          <cell r="G1649" t="str">
            <v>-</v>
          </cell>
          <cell r="H1649" t="str">
            <v>-</v>
          </cell>
          <cell r="I1649" t="str">
            <v>-</v>
          </cell>
          <cell r="J1649" t="str">
            <v>-</v>
          </cell>
          <cell r="K1649" t="str">
            <v>-</v>
          </cell>
          <cell r="L1649" t="str">
            <v>-</v>
          </cell>
          <cell r="M1649" t="str">
            <v/>
          </cell>
          <cell r="N1649" t="str">
            <v/>
          </cell>
          <cell r="O1649" t="str">
            <v/>
          </cell>
          <cell r="P1649">
            <v>0</v>
          </cell>
          <cell r="Q1649">
            <v>0</v>
          </cell>
          <cell r="R1649" t="str">
            <v/>
          </cell>
          <cell r="S1649" t="str">
            <v/>
          </cell>
          <cell r="T1649">
            <v>0</v>
          </cell>
          <cell r="U1649">
            <v>23.8</v>
          </cell>
        </row>
        <row r="1650">
          <cell r="B1650" t="str">
            <v>Ritápolis</v>
          </cell>
          <cell r="C1650" t="str">
            <v>-</v>
          </cell>
          <cell r="D1650" t="str">
            <v>-</v>
          </cell>
          <cell r="E1650" t="str">
            <v>-</v>
          </cell>
          <cell r="F1650">
            <v>3000</v>
          </cell>
          <cell r="G1650">
            <v>2600</v>
          </cell>
          <cell r="H1650">
            <v>2000</v>
          </cell>
          <cell r="I1650">
            <v>3000</v>
          </cell>
          <cell r="J1650" t="str">
            <v>-</v>
          </cell>
          <cell r="K1650">
            <v>3000</v>
          </cell>
          <cell r="L1650">
            <v>3000</v>
          </cell>
          <cell r="M1650">
            <v>2766.6666666666665</v>
          </cell>
          <cell r="N1650">
            <v>2750</v>
          </cell>
          <cell r="O1650">
            <v>408.24829046386361</v>
          </cell>
          <cell r="P1650">
            <v>0.14755962305922782</v>
          </cell>
          <cell r="Q1650">
            <v>0.14755962305922782</v>
          </cell>
          <cell r="R1650">
            <v>46.111111111111107</v>
          </cell>
          <cell r="S1650">
            <v>45.833333333333336</v>
          </cell>
          <cell r="T1650">
            <v>50</v>
          </cell>
          <cell r="U1650">
            <v>48.1</v>
          </cell>
        </row>
        <row r="1651">
          <cell r="B1651" t="str">
            <v>Rochedo de Minas</v>
          </cell>
          <cell r="C1651" t="str">
            <v>-</v>
          </cell>
          <cell r="D1651" t="str">
            <v>-</v>
          </cell>
          <cell r="E1651" t="str">
            <v>-</v>
          </cell>
          <cell r="F1651" t="str">
            <v>-</v>
          </cell>
          <cell r="G1651" t="str">
            <v>-</v>
          </cell>
          <cell r="H1651" t="str">
            <v>-</v>
          </cell>
          <cell r="I1651" t="str">
            <v>-</v>
          </cell>
          <cell r="J1651" t="str">
            <v>-</v>
          </cell>
          <cell r="K1651" t="str">
            <v>-</v>
          </cell>
          <cell r="L1651" t="str">
            <v>-</v>
          </cell>
          <cell r="M1651" t="str">
            <v/>
          </cell>
          <cell r="N1651" t="str">
            <v/>
          </cell>
          <cell r="O1651" t="str">
            <v/>
          </cell>
          <cell r="P1651">
            <v>0</v>
          </cell>
          <cell r="Q1651">
            <v>0</v>
          </cell>
          <cell r="R1651" t="str">
            <v/>
          </cell>
          <cell r="S1651" t="str">
            <v/>
          </cell>
          <cell r="T1651">
            <v>0</v>
          </cell>
          <cell r="U1651">
            <v>23.8</v>
          </cell>
        </row>
        <row r="1652">
          <cell r="B1652" t="str">
            <v>Rodeiro</v>
          </cell>
          <cell r="C1652" t="str">
            <v>-</v>
          </cell>
          <cell r="D1652" t="str">
            <v>-</v>
          </cell>
          <cell r="E1652" t="str">
            <v>-</v>
          </cell>
          <cell r="F1652" t="str">
            <v>-</v>
          </cell>
          <cell r="G1652" t="str">
            <v>-</v>
          </cell>
          <cell r="H1652" t="str">
            <v>-</v>
          </cell>
          <cell r="I1652" t="str">
            <v>-</v>
          </cell>
          <cell r="J1652" t="str">
            <v>-</v>
          </cell>
          <cell r="K1652" t="str">
            <v>-</v>
          </cell>
          <cell r="L1652" t="str">
            <v>-</v>
          </cell>
          <cell r="M1652" t="str">
            <v/>
          </cell>
          <cell r="N1652" t="str">
            <v/>
          </cell>
          <cell r="O1652" t="str">
            <v/>
          </cell>
          <cell r="P1652">
            <v>0</v>
          </cell>
          <cell r="Q1652">
            <v>0</v>
          </cell>
          <cell r="R1652" t="str">
            <v/>
          </cell>
          <cell r="S1652" t="str">
            <v/>
          </cell>
          <cell r="T1652">
            <v>0</v>
          </cell>
          <cell r="U1652">
            <v>23.8</v>
          </cell>
        </row>
        <row r="1653">
          <cell r="B1653" t="str">
            <v>Romaria</v>
          </cell>
          <cell r="C1653">
            <v>3000</v>
          </cell>
          <cell r="D1653">
            <v>3000</v>
          </cell>
          <cell r="E1653">
            <v>3000</v>
          </cell>
          <cell r="F1653">
            <v>3000</v>
          </cell>
          <cell r="G1653">
            <v>3000</v>
          </cell>
          <cell r="H1653">
            <v>3000</v>
          </cell>
          <cell r="I1653">
            <v>3000</v>
          </cell>
          <cell r="J1653">
            <v>3760</v>
          </cell>
          <cell r="K1653">
            <v>3720</v>
          </cell>
          <cell r="L1653">
            <v>3200</v>
          </cell>
          <cell r="M1653">
            <v>3168</v>
          </cell>
          <cell r="N1653">
            <v>3336</v>
          </cell>
          <cell r="O1653">
            <v>307.99711398359273</v>
          </cell>
          <cell r="P1653">
            <v>9.7221311232194671E-2</v>
          </cell>
          <cell r="Q1653">
            <v>9.7221311232194671E-2</v>
          </cell>
          <cell r="R1653">
            <v>52.8</v>
          </cell>
          <cell r="S1653">
            <v>55.6</v>
          </cell>
          <cell r="T1653">
            <v>62.666666666666664</v>
          </cell>
          <cell r="U1653">
            <v>58.4</v>
          </cell>
        </row>
        <row r="1654">
          <cell r="B1654" t="str">
            <v>Rosário da Limeira</v>
          </cell>
          <cell r="C1654" t="str">
            <v>-</v>
          </cell>
          <cell r="D1654" t="str">
            <v>-</v>
          </cell>
          <cell r="E1654" t="str">
            <v>-</v>
          </cell>
          <cell r="F1654" t="str">
            <v>-</v>
          </cell>
          <cell r="G1654" t="str">
            <v>-</v>
          </cell>
          <cell r="H1654" t="str">
            <v>-</v>
          </cell>
          <cell r="I1654" t="str">
            <v>-</v>
          </cell>
          <cell r="J1654" t="str">
            <v>-</v>
          </cell>
          <cell r="K1654" t="str">
            <v>-</v>
          </cell>
          <cell r="L1654" t="str">
            <v>-</v>
          </cell>
          <cell r="M1654" t="str">
            <v/>
          </cell>
          <cell r="N1654" t="str">
            <v/>
          </cell>
          <cell r="O1654" t="str">
            <v/>
          </cell>
          <cell r="P1654">
            <v>0</v>
          </cell>
          <cell r="Q1654">
            <v>0</v>
          </cell>
          <cell r="R1654" t="str">
            <v/>
          </cell>
          <cell r="S1654" t="str">
            <v/>
          </cell>
          <cell r="T1654">
            <v>0</v>
          </cell>
          <cell r="U1654">
            <v>23.8</v>
          </cell>
        </row>
        <row r="1655">
          <cell r="B1655" t="str">
            <v>Rubelita</v>
          </cell>
          <cell r="C1655" t="str">
            <v>-</v>
          </cell>
          <cell r="D1655" t="str">
            <v>-</v>
          </cell>
          <cell r="E1655" t="str">
            <v>-</v>
          </cell>
          <cell r="F1655" t="str">
            <v>-</v>
          </cell>
          <cell r="G1655" t="str">
            <v>-</v>
          </cell>
          <cell r="H1655" t="str">
            <v>-</v>
          </cell>
          <cell r="I1655" t="str">
            <v>-</v>
          </cell>
          <cell r="J1655" t="str">
            <v>-</v>
          </cell>
          <cell r="K1655" t="str">
            <v>-</v>
          </cell>
          <cell r="L1655" t="str">
            <v>-</v>
          </cell>
          <cell r="M1655" t="str">
            <v/>
          </cell>
          <cell r="N1655" t="str">
            <v/>
          </cell>
          <cell r="O1655" t="str">
            <v/>
          </cell>
          <cell r="P1655">
            <v>0</v>
          </cell>
          <cell r="Q1655">
            <v>0</v>
          </cell>
          <cell r="R1655" t="str">
            <v/>
          </cell>
          <cell r="S1655" t="str">
            <v/>
          </cell>
          <cell r="T1655">
            <v>0</v>
          </cell>
          <cell r="U1655">
            <v>23.8</v>
          </cell>
        </row>
        <row r="1656">
          <cell r="B1656" t="str">
            <v>Rubim</v>
          </cell>
          <cell r="C1656" t="str">
            <v>-</v>
          </cell>
          <cell r="D1656" t="str">
            <v>-</v>
          </cell>
          <cell r="E1656" t="str">
            <v>-</v>
          </cell>
          <cell r="F1656" t="str">
            <v>-</v>
          </cell>
          <cell r="G1656" t="str">
            <v>-</v>
          </cell>
          <cell r="H1656" t="str">
            <v>-</v>
          </cell>
          <cell r="I1656" t="str">
            <v>-</v>
          </cell>
          <cell r="J1656" t="str">
            <v>-</v>
          </cell>
          <cell r="K1656" t="str">
            <v>-</v>
          </cell>
          <cell r="L1656" t="str">
            <v>-</v>
          </cell>
          <cell r="M1656" t="str">
            <v/>
          </cell>
          <cell r="N1656" t="str">
            <v/>
          </cell>
          <cell r="O1656" t="str">
            <v/>
          </cell>
          <cell r="P1656">
            <v>0</v>
          </cell>
          <cell r="Q1656">
            <v>0</v>
          </cell>
          <cell r="R1656" t="str">
            <v/>
          </cell>
          <cell r="S1656" t="str">
            <v/>
          </cell>
          <cell r="T1656">
            <v>0</v>
          </cell>
          <cell r="U1656">
            <v>23.8</v>
          </cell>
        </row>
        <row r="1657">
          <cell r="B1657" t="str">
            <v>Sabará</v>
          </cell>
          <cell r="C1657" t="str">
            <v>-</v>
          </cell>
          <cell r="D1657" t="str">
            <v>-</v>
          </cell>
          <cell r="E1657" t="str">
            <v>-</v>
          </cell>
          <cell r="F1657" t="str">
            <v>-</v>
          </cell>
          <cell r="G1657" t="str">
            <v>-</v>
          </cell>
          <cell r="H1657" t="str">
            <v>-</v>
          </cell>
          <cell r="I1657" t="str">
            <v>-</v>
          </cell>
          <cell r="J1657" t="str">
            <v>-</v>
          </cell>
          <cell r="K1657" t="str">
            <v>-</v>
          </cell>
          <cell r="L1657" t="str">
            <v>-</v>
          </cell>
          <cell r="M1657" t="str">
            <v/>
          </cell>
          <cell r="N1657" t="str">
            <v/>
          </cell>
          <cell r="O1657" t="str">
            <v/>
          </cell>
          <cell r="P1657">
            <v>0</v>
          </cell>
          <cell r="Q1657">
            <v>0</v>
          </cell>
          <cell r="R1657" t="str">
            <v/>
          </cell>
          <cell r="S1657" t="str">
            <v/>
          </cell>
          <cell r="T1657">
            <v>0</v>
          </cell>
          <cell r="U1657">
            <v>23.8</v>
          </cell>
        </row>
        <row r="1658">
          <cell r="B1658" t="str">
            <v>Sabinópolis</v>
          </cell>
          <cell r="C1658" t="str">
            <v>-</v>
          </cell>
          <cell r="D1658" t="str">
            <v>-</v>
          </cell>
          <cell r="E1658" t="str">
            <v>-</v>
          </cell>
          <cell r="F1658" t="str">
            <v>-</v>
          </cell>
          <cell r="G1658" t="str">
            <v>-</v>
          </cell>
          <cell r="H1658" t="str">
            <v>-</v>
          </cell>
          <cell r="I1658" t="str">
            <v>-</v>
          </cell>
          <cell r="J1658" t="str">
            <v>-</v>
          </cell>
          <cell r="K1658" t="str">
            <v>-</v>
          </cell>
          <cell r="L1658" t="str">
            <v>-</v>
          </cell>
          <cell r="M1658" t="str">
            <v/>
          </cell>
          <cell r="N1658" t="str">
            <v/>
          </cell>
          <cell r="O1658" t="str">
            <v/>
          </cell>
          <cell r="P1658">
            <v>0</v>
          </cell>
          <cell r="Q1658">
            <v>0</v>
          </cell>
          <cell r="R1658" t="str">
            <v/>
          </cell>
          <cell r="S1658" t="str">
            <v/>
          </cell>
          <cell r="T1658">
            <v>0</v>
          </cell>
          <cell r="U1658">
            <v>23.8</v>
          </cell>
        </row>
        <row r="1659">
          <cell r="B1659" t="str">
            <v>Sacramento</v>
          </cell>
          <cell r="C1659">
            <v>3000</v>
          </cell>
          <cell r="D1659">
            <v>3060</v>
          </cell>
          <cell r="E1659">
            <v>3000</v>
          </cell>
          <cell r="F1659">
            <v>2900</v>
          </cell>
          <cell r="G1659">
            <v>2400</v>
          </cell>
          <cell r="H1659">
            <v>2500</v>
          </cell>
          <cell r="I1659">
            <v>3000</v>
          </cell>
          <cell r="J1659">
            <v>3500</v>
          </cell>
          <cell r="K1659">
            <v>3000</v>
          </cell>
          <cell r="L1659">
            <v>3000</v>
          </cell>
          <cell r="M1659">
            <v>2936</v>
          </cell>
          <cell r="N1659">
            <v>3000</v>
          </cell>
          <cell r="O1659">
            <v>304.1636986156559</v>
          </cell>
          <cell r="P1659">
            <v>0.10359798999170841</v>
          </cell>
          <cell r="Q1659">
            <v>0.10359798999170841</v>
          </cell>
          <cell r="R1659">
            <v>48.93333333333333</v>
          </cell>
          <cell r="S1659">
            <v>50</v>
          </cell>
          <cell r="T1659">
            <v>58.333333333333336</v>
          </cell>
          <cell r="U1659">
            <v>52.5</v>
          </cell>
        </row>
        <row r="1660">
          <cell r="B1660" t="str">
            <v>Salinas</v>
          </cell>
          <cell r="C1660" t="str">
            <v>-</v>
          </cell>
          <cell r="D1660" t="str">
            <v>-</v>
          </cell>
          <cell r="E1660" t="str">
            <v>-</v>
          </cell>
          <cell r="F1660" t="str">
            <v>-</v>
          </cell>
          <cell r="G1660" t="str">
            <v>-</v>
          </cell>
          <cell r="H1660" t="str">
            <v>-</v>
          </cell>
          <cell r="I1660" t="str">
            <v>-</v>
          </cell>
          <cell r="J1660" t="str">
            <v>-</v>
          </cell>
          <cell r="K1660" t="str">
            <v>-</v>
          </cell>
          <cell r="L1660" t="str">
            <v>-</v>
          </cell>
          <cell r="M1660" t="str">
            <v/>
          </cell>
          <cell r="N1660" t="str">
            <v/>
          </cell>
          <cell r="O1660" t="str">
            <v/>
          </cell>
          <cell r="P1660">
            <v>0</v>
          </cell>
          <cell r="Q1660">
            <v>0</v>
          </cell>
          <cell r="R1660" t="str">
            <v/>
          </cell>
          <cell r="S1660" t="str">
            <v/>
          </cell>
          <cell r="T1660">
            <v>0</v>
          </cell>
          <cell r="U1660">
            <v>23.8</v>
          </cell>
        </row>
        <row r="1661">
          <cell r="B1661" t="str">
            <v>Salto da Divisa</v>
          </cell>
          <cell r="C1661" t="str">
            <v>-</v>
          </cell>
          <cell r="D1661" t="str">
            <v>-</v>
          </cell>
          <cell r="E1661" t="str">
            <v>-</v>
          </cell>
          <cell r="F1661" t="str">
            <v>-</v>
          </cell>
          <cell r="G1661" t="str">
            <v>-</v>
          </cell>
          <cell r="H1661" t="str">
            <v>-</v>
          </cell>
          <cell r="I1661" t="str">
            <v>-</v>
          </cell>
          <cell r="J1661" t="str">
            <v>-</v>
          </cell>
          <cell r="K1661" t="str">
            <v>-</v>
          </cell>
          <cell r="L1661" t="str">
            <v>-</v>
          </cell>
          <cell r="M1661" t="str">
            <v/>
          </cell>
          <cell r="N1661" t="str">
            <v/>
          </cell>
          <cell r="O1661" t="str">
            <v/>
          </cell>
          <cell r="P1661">
            <v>0</v>
          </cell>
          <cell r="Q1661">
            <v>0</v>
          </cell>
          <cell r="R1661" t="str">
            <v/>
          </cell>
          <cell r="S1661" t="str">
            <v/>
          </cell>
          <cell r="T1661">
            <v>0</v>
          </cell>
          <cell r="U1661">
            <v>23.8</v>
          </cell>
        </row>
        <row r="1662">
          <cell r="B1662" t="str">
            <v>Santa Bárbara</v>
          </cell>
          <cell r="C1662" t="str">
            <v>-</v>
          </cell>
          <cell r="D1662" t="str">
            <v>-</v>
          </cell>
          <cell r="E1662" t="str">
            <v>-</v>
          </cell>
          <cell r="F1662" t="str">
            <v>-</v>
          </cell>
          <cell r="G1662" t="str">
            <v>-</v>
          </cell>
          <cell r="H1662" t="str">
            <v>-</v>
          </cell>
          <cell r="I1662" t="str">
            <v>-</v>
          </cell>
          <cell r="J1662" t="str">
            <v>-</v>
          </cell>
          <cell r="K1662" t="str">
            <v>-</v>
          </cell>
          <cell r="L1662" t="str">
            <v>-</v>
          </cell>
          <cell r="M1662" t="str">
            <v/>
          </cell>
          <cell r="N1662" t="str">
            <v/>
          </cell>
          <cell r="O1662" t="str">
            <v/>
          </cell>
          <cell r="P1662">
            <v>0</v>
          </cell>
          <cell r="Q1662">
            <v>0</v>
          </cell>
          <cell r="R1662" t="str">
            <v/>
          </cell>
          <cell r="S1662" t="str">
            <v/>
          </cell>
          <cell r="T1662">
            <v>0</v>
          </cell>
          <cell r="U1662">
            <v>23.8</v>
          </cell>
        </row>
        <row r="1663">
          <cell r="B1663" t="str">
            <v>Santa Bárbara do Leste</v>
          </cell>
          <cell r="C1663" t="str">
            <v>-</v>
          </cell>
          <cell r="D1663" t="str">
            <v>-</v>
          </cell>
          <cell r="E1663" t="str">
            <v>-</v>
          </cell>
          <cell r="F1663" t="str">
            <v>-</v>
          </cell>
          <cell r="G1663" t="str">
            <v>-</v>
          </cell>
          <cell r="H1663" t="str">
            <v>-</v>
          </cell>
          <cell r="I1663" t="str">
            <v>-</v>
          </cell>
          <cell r="J1663" t="str">
            <v>-</v>
          </cell>
          <cell r="K1663" t="str">
            <v>-</v>
          </cell>
          <cell r="L1663" t="str">
            <v>-</v>
          </cell>
          <cell r="M1663" t="str">
            <v/>
          </cell>
          <cell r="N1663" t="str">
            <v/>
          </cell>
          <cell r="O1663" t="str">
            <v/>
          </cell>
          <cell r="P1663">
            <v>0</v>
          </cell>
          <cell r="Q1663">
            <v>0</v>
          </cell>
          <cell r="R1663" t="str">
            <v/>
          </cell>
          <cell r="S1663" t="str">
            <v/>
          </cell>
          <cell r="T1663">
            <v>0</v>
          </cell>
          <cell r="U1663">
            <v>23.8</v>
          </cell>
        </row>
        <row r="1664">
          <cell r="B1664" t="str">
            <v>Santa Bárbara do Monte Verde</v>
          </cell>
          <cell r="C1664" t="str">
            <v>-</v>
          </cell>
          <cell r="D1664" t="str">
            <v>-</v>
          </cell>
          <cell r="E1664" t="str">
            <v>-</v>
          </cell>
          <cell r="F1664" t="str">
            <v>-</v>
          </cell>
          <cell r="G1664" t="str">
            <v>-</v>
          </cell>
          <cell r="H1664" t="str">
            <v>-</v>
          </cell>
          <cell r="I1664" t="str">
            <v>-</v>
          </cell>
          <cell r="J1664" t="str">
            <v>-</v>
          </cell>
          <cell r="K1664" t="str">
            <v>-</v>
          </cell>
          <cell r="L1664" t="str">
            <v>-</v>
          </cell>
          <cell r="M1664" t="str">
            <v/>
          </cell>
          <cell r="N1664" t="str">
            <v/>
          </cell>
          <cell r="O1664" t="str">
            <v/>
          </cell>
          <cell r="P1664">
            <v>0</v>
          </cell>
          <cell r="Q1664">
            <v>0</v>
          </cell>
          <cell r="R1664" t="str">
            <v/>
          </cell>
          <cell r="S1664" t="str">
            <v/>
          </cell>
          <cell r="T1664">
            <v>0</v>
          </cell>
          <cell r="U1664">
            <v>23.8</v>
          </cell>
        </row>
        <row r="1665">
          <cell r="B1665" t="str">
            <v>Santa Bárbara do Tugúrio</v>
          </cell>
          <cell r="C1665" t="str">
            <v>-</v>
          </cell>
          <cell r="D1665" t="str">
            <v>-</v>
          </cell>
          <cell r="E1665" t="str">
            <v>-</v>
          </cell>
          <cell r="F1665" t="str">
            <v>-</v>
          </cell>
          <cell r="G1665" t="str">
            <v>-</v>
          </cell>
          <cell r="H1665" t="str">
            <v>-</v>
          </cell>
          <cell r="I1665" t="str">
            <v>-</v>
          </cell>
          <cell r="J1665" t="str">
            <v>-</v>
          </cell>
          <cell r="K1665" t="str">
            <v>-</v>
          </cell>
          <cell r="L1665" t="str">
            <v>-</v>
          </cell>
          <cell r="M1665" t="str">
            <v/>
          </cell>
          <cell r="N1665" t="str">
            <v/>
          </cell>
          <cell r="O1665" t="str">
            <v/>
          </cell>
          <cell r="P1665">
            <v>0</v>
          </cell>
          <cell r="Q1665">
            <v>0</v>
          </cell>
          <cell r="R1665" t="str">
            <v/>
          </cell>
          <cell r="S1665" t="str">
            <v/>
          </cell>
          <cell r="T1665">
            <v>0</v>
          </cell>
          <cell r="U1665">
            <v>23.8</v>
          </cell>
        </row>
        <row r="1666">
          <cell r="B1666" t="str">
            <v>Santa Cruz de Minas</v>
          </cell>
          <cell r="C1666" t="str">
            <v>...</v>
          </cell>
          <cell r="D1666" t="str">
            <v>-</v>
          </cell>
          <cell r="E1666" t="str">
            <v>...</v>
          </cell>
          <cell r="F1666" t="str">
            <v>...</v>
          </cell>
          <cell r="G1666" t="str">
            <v>...</v>
          </cell>
          <cell r="H1666" t="str">
            <v>...</v>
          </cell>
          <cell r="I1666" t="str">
            <v>-</v>
          </cell>
          <cell r="J1666" t="str">
            <v>-</v>
          </cell>
          <cell r="K1666" t="str">
            <v>...</v>
          </cell>
          <cell r="L1666" t="str">
            <v>...</v>
          </cell>
          <cell r="M1666" t="str">
            <v/>
          </cell>
          <cell r="N1666" t="str">
            <v/>
          </cell>
          <cell r="O1666" t="str">
            <v/>
          </cell>
          <cell r="P1666">
            <v>0</v>
          </cell>
          <cell r="Q1666">
            <v>0</v>
          </cell>
          <cell r="R1666" t="str">
            <v/>
          </cell>
          <cell r="S1666" t="str">
            <v/>
          </cell>
          <cell r="T1666">
            <v>0</v>
          </cell>
          <cell r="U1666">
            <v>23.8</v>
          </cell>
        </row>
        <row r="1667">
          <cell r="B1667" t="str">
            <v>Santa Cruz de Salinas</v>
          </cell>
          <cell r="C1667" t="str">
            <v>-</v>
          </cell>
          <cell r="D1667" t="str">
            <v>-</v>
          </cell>
          <cell r="E1667" t="str">
            <v>-</v>
          </cell>
          <cell r="F1667" t="str">
            <v>-</v>
          </cell>
          <cell r="G1667" t="str">
            <v>-</v>
          </cell>
          <cell r="H1667" t="str">
            <v>-</v>
          </cell>
          <cell r="I1667" t="str">
            <v>-</v>
          </cell>
          <cell r="J1667" t="str">
            <v>-</v>
          </cell>
          <cell r="K1667" t="str">
            <v>-</v>
          </cell>
          <cell r="L1667" t="str">
            <v>-</v>
          </cell>
          <cell r="M1667" t="str">
            <v/>
          </cell>
          <cell r="N1667" t="str">
            <v/>
          </cell>
          <cell r="O1667" t="str">
            <v/>
          </cell>
          <cell r="P1667">
            <v>0</v>
          </cell>
          <cell r="Q1667">
            <v>0</v>
          </cell>
          <cell r="R1667" t="str">
            <v/>
          </cell>
          <cell r="S1667" t="str">
            <v/>
          </cell>
          <cell r="T1667">
            <v>0</v>
          </cell>
          <cell r="U1667">
            <v>23.8</v>
          </cell>
        </row>
        <row r="1668">
          <cell r="B1668" t="str">
            <v>Santa Cruz do Escalvado</v>
          </cell>
          <cell r="C1668" t="str">
            <v>-</v>
          </cell>
          <cell r="D1668" t="str">
            <v>-</v>
          </cell>
          <cell r="E1668" t="str">
            <v>-</v>
          </cell>
          <cell r="F1668" t="str">
            <v>-</v>
          </cell>
          <cell r="G1668" t="str">
            <v>-</v>
          </cell>
          <cell r="H1668" t="str">
            <v>-</v>
          </cell>
          <cell r="I1668" t="str">
            <v>-</v>
          </cell>
          <cell r="J1668" t="str">
            <v>-</v>
          </cell>
          <cell r="K1668" t="str">
            <v>-</v>
          </cell>
          <cell r="L1668" t="str">
            <v>-</v>
          </cell>
          <cell r="M1668" t="str">
            <v/>
          </cell>
          <cell r="N1668" t="str">
            <v/>
          </cell>
          <cell r="O1668" t="str">
            <v/>
          </cell>
          <cell r="P1668">
            <v>0</v>
          </cell>
          <cell r="Q1668">
            <v>0</v>
          </cell>
          <cell r="R1668" t="str">
            <v/>
          </cell>
          <cell r="S1668" t="str">
            <v/>
          </cell>
          <cell r="T1668">
            <v>0</v>
          </cell>
          <cell r="U1668">
            <v>23.8</v>
          </cell>
        </row>
        <row r="1669">
          <cell r="B1669" t="str">
            <v>Santa Efigênia de Minas</v>
          </cell>
          <cell r="C1669" t="str">
            <v>-</v>
          </cell>
          <cell r="D1669" t="str">
            <v>-</v>
          </cell>
          <cell r="E1669" t="str">
            <v>-</v>
          </cell>
          <cell r="F1669" t="str">
            <v>-</v>
          </cell>
          <cell r="G1669" t="str">
            <v>-</v>
          </cell>
          <cell r="H1669" t="str">
            <v>-</v>
          </cell>
          <cell r="I1669" t="str">
            <v>-</v>
          </cell>
          <cell r="J1669" t="str">
            <v>-</v>
          </cell>
          <cell r="K1669" t="str">
            <v>-</v>
          </cell>
          <cell r="L1669" t="str">
            <v>-</v>
          </cell>
          <cell r="M1669" t="str">
            <v/>
          </cell>
          <cell r="N1669" t="str">
            <v/>
          </cell>
          <cell r="O1669" t="str">
            <v/>
          </cell>
          <cell r="P1669">
            <v>0</v>
          </cell>
          <cell r="Q1669">
            <v>0</v>
          </cell>
          <cell r="R1669" t="str">
            <v/>
          </cell>
          <cell r="S1669" t="str">
            <v/>
          </cell>
          <cell r="T1669">
            <v>0</v>
          </cell>
          <cell r="U1669">
            <v>23.8</v>
          </cell>
        </row>
        <row r="1670">
          <cell r="B1670" t="str">
            <v>Santa Fé de Minas</v>
          </cell>
          <cell r="C1670" t="str">
            <v>-</v>
          </cell>
          <cell r="D1670" t="str">
            <v>-</v>
          </cell>
          <cell r="E1670" t="str">
            <v>-</v>
          </cell>
          <cell r="F1670" t="str">
            <v>-</v>
          </cell>
          <cell r="G1670" t="str">
            <v>-</v>
          </cell>
          <cell r="H1670" t="str">
            <v>-</v>
          </cell>
          <cell r="I1670" t="str">
            <v>-</v>
          </cell>
          <cell r="J1670" t="str">
            <v>-</v>
          </cell>
          <cell r="K1670" t="str">
            <v>-</v>
          </cell>
          <cell r="L1670" t="str">
            <v>-</v>
          </cell>
          <cell r="M1670" t="str">
            <v/>
          </cell>
          <cell r="N1670" t="str">
            <v/>
          </cell>
          <cell r="O1670" t="str">
            <v/>
          </cell>
          <cell r="P1670">
            <v>0</v>
          </cell>
          <cell r="Q1670">
            <v>0</v>
          </cell>
          <cell r="R1670" t="str">
            <v/>
          </cell>
          <cell r="S1670" t="str">
            <v/>
          </cell>
          <cell r="T1670">
            <v>0</v>
          </cell>
          <cell r="U1670">
            <v>23.8</v>
          </cell>
        </row>
        <row r="1671">
          <cell r="B1671" t="str">
            <v>Santa Helena de Minas</v>
          </cell>
          <cell r="C1671" t="str">
            <v>-</v>
          </cell>
          <cell r="D1671" t="str">
            <v>-</v>
          </cell>
          <cell r="E1671" t="str">
            <v>-</v>
          </cell>
          <cell r="F1671" t="str">
            <v>-</v>
          </cell>
          <cell r="G1671" t="str">
            <v>-</v>
          </cell>
          <cell r="H1671" t="str">
            <v>-</v>
          </cell>
          <cell r="I1671" t="str">
            <v>-</v>
          </cell>
          <cell r="J1671" t="str">
            <v>-</v>
          </cell>
          <cell r="K1671" t="str">
            <v>-</v>
          </cell>
          <cell r="L1671" t="str">
            <v>-</v>
          </cell>
          <cell r="M1671" t="str">
            <v/>
          </cell>
          <cell r="N1671" t="str">
            <v/>
          </cell>
          <cell r="O1671" t="str">
            <v/>
          </cell>
          <cell r="P1671">
            <v>0</v>
          </cell>
          <cell r="Q1671">
            <v>0</v>
          </cell>
          <cell r="R1671" t="str">
            <v/>
          </cell>
          <cell r="S1671" t="str">
            <v/>
          </cell>
          <cell r="T1671">
            <v>0</v>
          </cell>
          <cell r="U1671">
            <v>23.8</v>
          </cell>
        </row>
        <row r="1672">
          <cell r="B1672" t="str">
            <v>Santa Juliana</v>
          </cell>
          <cell r="C1672">
            <v>3000</v>
          </cell>
          <cell r="D1672">
            <v>3000</v>
          </cell>
          <cell r="E1672">
            <v>2850</v>
          </cell>
          <cell r="F1672">
            <v>3000</v>
          </cell>
          <cell r="G1672">
            <v>2700</v>
          </cell>
          <cell r="H1672">
            <v>2840</v>
          </cell>
          <cell r="I1672">
            <v>3300</v>
          </cell>
          <cell r="J1672">
            <v>3420</v>
          </cell>
          <cell r="K1672">
            <v>3480</v>
          </cell>
          <cell r="L1672">
            <v>3247</v>
          </cell>
          <cell r="M1672">
            <v>3083.7</v>
          </cell>
          <cell r="N1672">
            <v>3257.4</v>
          </cell>
          <cell r="O1672">
            <v>263.70271561404559</v>
          </cell>
          <cell r="P1672">
            <v>8.5515035708417036E-2</v>
          </cell>
          <cell r="Q1672">
            <v>8.5515035708417036E-2</v>
          </cell>
          <cell r="R1672">
            <v>51.394999999999996</v>
          </cell>
          <cell r="S1672">
            <v>54.29</v>
          </cell>
          <cell r="T1672">
            <v>58</v>
          </cell>
          <cell r="U1672">
            <v>57</v>
          </cell>
        </row>
        <row r="1673">
          <cell r="B1673" t="str">
            <v>Santa Luzia</v>
          </cell>
          <cell r="C1673" t="str">
            <v>-</v>
          </cell>
          <cell r="D1673" t="str">
            <v>-</v>
          </cell>
          <cell r="E1673" t="str">
            <v>-</v>
          </cell>
          <cell r="F1673" t="str">
            <v>-</v>
          </cell>
          <cell r="G1673" t="str">
            <v>-</v>
          </cell>
          <cell r="H1673" t="str">
            <v>-</v>
          </cell>
          <cell r="I1673" t="str">
            <v>-</v>
          </cell>
          <cell r="J1673" t="str">
            <v>-</v>
          </cell>
          <cell r="K1673" t="str">
            <v>-</v>
          </cell>
          <cell r="L1673" t="str">
            <v>-</v>
          </cell>
          <cell r="M1673" t="str">
            <v/>
          </cell>
          <cell r="N1673" t="str">
            <v/>
          </cell>
          <cell r="O1673" t="str">
            <v/>
          </cell>
          <cell r="P1673">
            <v>0</v>
          </cell>
          <cell r="Q1673">
            <v>0</v>
          </cell>
          <cell r="R1673" t="str">
            <v/>
          </cell>
          <cell r="S1673" t="str">
            <v/>
          </cell>
          <cell r="T1673">
            <v>0</v>
          </cell>
          <cell r="U1673">
            <v>23.8</v>
          </cell>
        </row>
        <row r="1674">
          <cell r="B1674" t="str">
            <v>Santa Margarida</v>
          </cell>
          <cell r="C1674" t="str">
            <v>-</v>
          </cell>
          <cell r="D1674" t="str">
            <v>-</v>
          </cell>
          <cell r="E1674" t="str">
            <v>-</v>
          </cell>
          <cell r="F1674" t="str">
            <v>-</v>
          </cell>
          <cell r="G1674" t="str">
            <v>-</v>
          </cell>
          <cell r="H1674" t="str">
            <v>-</v>
          </cell>
          <cell r="I1674" t="str">
            <v>-</v>
          </cell>
          <cell r="J1674" t="str">
            <v>-</v>
          </cell>
          <cell r="K1674" t="str">
            <v>-</v>
          </cell>
          <cell r="L1674" t="str">
            <v>-</v>
          </cell>
          <cell r="M1674" t="str">
            <v/>
          </cell>
          <cell r="N1674" t="str">
            <v/>
          </cell>
          <cell r="O1674" t="str">
            <v/>
          </cell>
          <cell r="P1674">
            <v>0</v>
          </cell>
          <cell r="Q1674">
            <v>0</v>
          </cell>
          <cell r="R1674" t="str">
            <v/>
          </cell>
          <cell r="S1674" t="str">
            <v/>
          </cell>
          <cell r="T1674">
            <v>0</v>
          </cell>
          <cell r="U1674">
            <v>23.8</v>
          </cell>
        </row>
        <row r="1675">
          <cell r="B1675" t="str">
            <v>Santa Maria de Itabira</v>
          </cell>
          <cell r="C1675" t="str">
            <v>-</v>
          </cell>
          <cell r="D1675" t="str">
            <v>-</v>
          </cell>
          <cell r="E1675" t="str">
            <v>-</v>
          </cell>
          <cell r="F1675" t="str">
            <v>-</v>
          </cell>
          <cell r="G1675" t="str">
            <v>-</v>
          </cell>
          <cell r="H1675" t="str">
            <v>-</v>
          </cell>
          <cell r="I1675" t="str">
            <v>-</v>
          </cell>
          <cell r="J1675" t="str">
            <v>-</v>
          </cell>
          <cell r="K1675" t="str">
            <v>-</v>
          </cell>
          <cell r="L1675" t="str">
            <v>-</v>
          </cell>
          <cell r="M1675" t="str">
            <v/>
          </cell>
          <cell r="N1675" t="str">
            <v/>
          </cell>
          <cell r="O1675" t="str">
            <v/>
          </cell>
          <cell r="P1675">
            <v>0</v>
          </cell>
          <cell r="Q1675">
            <v>0</v>
          </cell>
          <cell r="R1675" t="str">
            <v/>
          </cell>
          <cell r="S1675" t="str">
            <v/>
          </cell>
          <cell r="T1675">
            <v>0</v>
          </cell>
          <cell r="U1675">
            <v>23.8</v>
          </cell>
        </row>
        <row r="1676">
          <cell r="B1676" t="str">
            <v>Santa Maria do Salto</v>
          </cell>
          <cell r="C1676" t="str">
            <v>-</v>
          </cell>
          <cell r="D1676" t="str">
            <v>-</v>
          </cell>
          <cell r="E1676" t="str">
            <v>-</v>
          </cell>
          <cell r="F1676" t="str">
            <v>-</v>
          </cell>
          <cell r="G1676" t="str">
            <v>-</v>
          </cell>
          <cell r="H1676" t="str">
            <v>-</v>
          </cell>
          <cell r="I1676" t="str">
            <v>-</v>
          </cell>
          <cell r="J1676" t="str">
            <v>-</v>
          </cell>
          <cell r="K1676" t="str">
            <v>-</v>
          </cell>
          <cell r="L1676" t="str">
            <v>-</v>
          </cell>
          <cell r="M1676" t="str">
            <v/>
          </cell>
          <cell r="N1676" t="str">
            <v/>
          </cell>
          <cell r="O1676" t="str">
            <v/>
          </cell>
          <cell r="P1676">
            <v>0</v>
          </cell>
          <cell r="Q1676">
            <v>0</v>
          </cell>
          <cell r="R1676" t="str">
            <v/>
          </cell>
          <cell r="S1676" t="str">
            <v/>
          </cell>
          <cell r="T1676">
            <v>0</v>
          </cell>
          <cell r="U1676">
            <v>23.8</v>
          </cell>
        </row>
        <row r="1677">
          <cell r="B1677" t="str">
            <v>Santa Maria do Suaçuí</v>
          </cell>
          <cell r="C1677" t="str">
            <v>-</v>
          </cell>
          <cell r="D1677" t="str">
            <v>-</v>
          </cell>
          <cell r="E1677" t="str">
            <v>-</v>
          </cell>
          <cell r="F1677" t="str">
            <v>-</v>
          </cell>
          <cell r="G1677" t="str">
            <v>-</v>
          </cell>
          <cell r="H1677" t="str">
            <v>-</v>
          </cell>
          <cell r="I1677" t="str">
            <v>-</v>
          </cell>
          <cell r="J1677" t="str">
            <v>-</v>
          </cell>
          <cell r="K1677" t="str">
            <v>-</v>
          </cell>
          <cell r="L1677" t="str">
            <v>-</v>
          </cell>
          <cell r="M1677" t="str">
            <v/>
          </cell>
          <cell r="N1677" t="str">
            <v/>
          </cell>
          <cell r="O1677" t="str">
            <v/>
          </cell>
          <cell r="P1677">
            <v>0</v>
          </cell>
          <cell r="Q1677">
            <v>0</v>
          </cell>
          <cell r="R1677" t="str">
            <v/>
          </cell>
          <cell r="S1677" t="str">
            <v/>
          </cell>
          <cell r="T1677">
            <v>0</v>
          </cell>
          <cell r="U1677">
            <v>23.8</v>
          </cell>
        </row>
        <row r="1678">
          <cell r="B1678" t="str">
            <v>Santana da Vargem</v>
          </cell>
          <cell r="C1678">
            <v>3000</v>
          </cell>
          <cell r="D1678">
            <v>2700</v>
          </cell>
          <cell r="E1678">
            <v>2700</v>
          </cell>
          <cell r="F1678">
            <v>2700</v>
          </cell>
          <cell r="G1678">
            <v>2700</v>
          </cell>
          <cell r="H1678">
            <v>2700</v>
          </cell>
          <cell r="I1678">
            <v>2700</v>
          </cell>
          <cell r="J1678">
            <v>3500</v>
          </cell>
          <cell r="K1678">
            <v>3330</v>
          </cell>
          <cell r="L1678">
            <v>3600</v>
          </cell>
          <cell r="M1678">
            <v>2963</v>
          </cell>
          <cell r="N1678">
            <v>3166</v>
          </cell>
          <cell r="O1678">
            <v>371.96325983444473</v>
          </cell>
          <cell r="P1678">
            <v>0.12553603099373767</v>
          </cell>
          <cell r="Q1678">
            <v>0.12553603099373767</v>
          </cell>
          <cell r="R1678">
            <v>49.383333333333333</v>
          </cell>
          <cell r="S1678">
            <v>52.766666666666666</v>
          </cell>
          <cell r="T1678">
            <v>60</v>
          </cell>
          <cell r="U1678">
            <v>55.4</v>
          </cell>
        </row>
        <row r="1679">
          <cell r="B1679" t="str">
            <v>Santana de Cataguases</v>
          </cell>
          <cell r="C1679" t="str">
            <v>-</v>
          </cell>
          <cell r="D1679" t="str">
            <v>-</v>
          </cell>
          <cell r="E1679" t="str">
            <v>-</v>
          </cell>
          <cell r="F1679" t="str">
            <v>-</v>
          </cell>
          <cell r="G1679" t="str">
            <v>-</v>
          </cell>
          <cell r="H1679" t="str">
            <v>-</v>
          </cell>
          <cell r="I1679" t="str">
            <v>-</v>
          </cell>
          <cell r="J1679" t="str">
            <v>-</v>
          </cell>
          <cell r="K1679" t="str">
            <v>-</v>
          </cell>
          <cell r="L1679" t="str">
            <v>-</v>
          </cell>
          <cell r="M1679" t="str">
            <v/>
          </cell>
          <cell r="N1679" t="str">
            <v/>
          </cell>
          <cell r="O1679" t="str">
            <v/>
          </cell>
          <cell r="P1679">
            <v>0</v>
          </cell>
          <cell r="Q1679">
            <v>0</v>
          </cell>
          <cell r="R1679" t="str">
            <v/>
          </cell>
          <cell r="S1679" t="str">
            <v/>
          </cell>
          <cell r="T1679">
            <v>0</v>
          </cell>
          <cell r="U1679">
            <v>23.8</v>
          </cell>
        </row>
        <row r="1680">
          <cell r="B1680" t="str">
            <v>Santana de Pirapama</v>
          </cell>
          <cell r="C1680" t="str">
            <v>-</v>
          </cell>
          <cell r="D1680" t="str">
            <v>-</v>
          </cell>
          <cell r="E1680" t="str">
            <v>-</v>
          </cell>
          <cell r="F1680" t="str">
            <v>-</v>
          </cell>
          <cell r="G1680" t="str">
            <v>-</v>
          </cell>
          <cell r="H1680" t="str">
            <v>-</v>
          </cell>
          <cell r="I1680" t="str">
            <v>-</v>
          </cell>
          <cell r="J1680" t="str">
            <v>-</v>
          </cell>
          <cell r="K1680" t="str">
            <v>-</v>
          </cell>
          <cell r="L1680" t="str">
            <v>-</v>
          </cell>
          <cell r="M1680" t="str">
            <v/>
          </cell>
          <cell r="N1680" t="str">
            <v/>
          </cell>
          <cell r="O1680" t="str">
            <v/>
          </cell>
          <cell r="P1680">
            <v>0</v>
          </cell>
          <cell r="Q1680">
            <v>0</v>
          </cell>
          <cell r="R1680" t="str">
            <v/>
          </cell>
          <cell r="S1680" t="str">
            <v/>
          </cell>
          <cell r="T1680">
            <v>0</v>
          </cell>
          <cell r="U1680">
            <v>23.8</v>
          </cell>
        </row>
        <row r="1681">
          <cell r="B1681" t="str">
            <v>Santana do Deserto</v>
          </cell>
          <cell r="C1681" t="str">
            <v>-</v>
          </cell>
          <cell r="D1681" t="str">
            <v>-</v>
          </cell>
          <cell r="E1681" t="str">
            <v>-</v>
          </cell>
          <cell r="F1681" t="str">
            <v>-</v>
          </cell>
          <cell r="G1681" t="str">
            <v>-</v>
          </cell>
          <cell r="H1681" t="str">
            <v>-</v>
          </cell>
          <cell r="I1681" t="str">
            <v>-</v>
          </cell>
          <cell r="J1681" t="str">
            <v>-</v>
          </cell>
          <cell r="K1681" t="str">
            <v>-</v>
          </cell>
          <cell r="L1681" t="str">
            <v>-</v>
          </cell>
          <cell r="M1681" t="str">
            <v/>
          </cell>
          <cell r="N1681" t="str">
            <v/>
          </cell>
          <cell r="O1681" t="str">
            <v/>
          </cell>
          <cell r="P1681">
            <v>0</v>
          </cell>
          <cell r="Q1681">
            <v>0</v>
          </cell>
          <cell r="R1681" t="str">
            <v/>
          </cell>
          <cell r="S1681" t="str">
            <v/>
          </cell>
          <cell r="T1681">
            <v>0</v>
          </cell>
          <cell r="U1681">
            <v>23.8</v>
          </cell>
        </row>
        <row r="1682">
          <cell r="B1682" t="str">
            <v>Santana do Garambéu</v>
          </cell>
          <cell r="C1682" t="str">
            <v>-</v>
          </cell>
          <cell r="D1682" t="str">
            <v>-</v>
          </cell>
          <cell r="E1682" t="str">
            <v>-</v>
          </cell>
          <cell r="F1682" t="str">
            <v>-</v>
          </cell>
          <cell r="G1682" t="str">
            <v>-</v>
          </cell>
          <cell r="H1682" t="str">
            <v>-</v>
          </cell>
          <cell r="I1682" t="str">
            <v>-</v>
          </cell>
          <cell r="J1682" t="str">
            <v>-</v>
          </cell>
          <cell r="K1682" t="str">
            <v>-</v>
          </cell>
          <cell r="L1682" t="str">
            <v>-</v>
          </cell>
          <cell r="M1682" t="str">
            <v/>
          </cell>
          <cell r="N1682" t="str">
            <v/>
          </cell>
          <cell r="O1682" t="str">
            <v/>
          </cell>
          <cell r="P1682">
            <v>0</v>
          </cell>
          <cell r="Q1682">
            <v>0</v>
          </cell>
          <cell r="R1682" t="str">
            <v/>
          </cell>
          <cell r="S1682" t="str">
            <v/>
          </cell>
          <cell r="T1682">
            <v>0</v>
          </cell>
          <cell r="U1682">
            <v>23.8</v>
          </cell>
        </row>
        <row r="1683">
          <cell r="B1683" t="str">
            <v>Santana do Jacaré</v>
          </cell>
          <cell r="C1683" t="str">
            <v>-</v>
          </cell>
          <cell r="D1683" t="str">
            <v>-</v>
          </cell>
          <cell r="E1683" t="str">
            <v>-</v>
          </cell>
          <cell r="F1683" t="str">
            <v>-</v>
          </cell>
          <cell r="G1683" t="str">
            <v>-</v>
          </cell>
          <cell r="H1683" t="str">
            <v>-</v>
          </cell>
          <cell r="I1683" t="str">
            <v>-</v>
          </cell>
          <cell r="J1683" t="str">
            <v>-</v>
          </cell>
          <cell r="K1683" t="str">
            <v>-</v>
          </cell>
          <cell r="L1683" t="str">
            <v>-</v>
          </cell>
          <cell r="M1683" t="str">
            <v/>
          </cell>
          <cell r="N1683" t="str">
            <v/>
          </cell>
          <cell r="O1683" t="str">
            <v/>
          </cell>
          <cell r="P1683">
            <v>0</v>
          </cell>
          <cell r="Q1683">
            <v>0</v>
          </cell>
          <cell r="R1683" t="str">
            <v/>
          </cell>
          <cell r="S1683" t="str">
            <v/>
          </cell>
          <cell r="T1683">
            <v>0</v>
          </cell>
          <cell r="U1683">
            <v>23.8</v>
          </cell>
        </row>
        <row r="1684">
          <cell r="B1684" t="str">
            <v>Santana do Manhuaçu</v>
          </cell>
          <cell r="C1684" t="str">
            <v>-</v>
          </cell>
          <cell r="D1684" t="str">
            <v>-</v>
          </cell>
          <cell r="E1684" t="str">
            <v>-</v>
          </cell>
          <cell r="F1684" t="str">
            <v>-</v>
          </cell>
          <cell r="G1684" t="str">
            <v>-</v>
          </cell>
          <cell r="H1684" t="str">
            <v>-</v>
          </cell>
          <cell r="I1684" t="str">
            <v>-</v>
          </cell>
          <cell r="J1684" t="str">
            <v>-</v>
          </cell>
          <cell r="K1684" t="str">
            <v>-</v>
          </cell>
          <cell r="L1684" t="str">
            <v>-</v>
          </cell>
          <cell r="M1684" t="str">
            <v/>
          </cell>
          <cell r="N1684" t="str">
            <v/>
          </cell>
          <cell r="O1684" t="str">
            <v/>
          </cell>
          <cell r="P1684">
            <v>0</v>
          </cell>
          <cell r="Q1684">
            <v>0</v>
          </cell>
          <cell r="R1684" t="str">
            <v/>
          </cell>
          <cell r="S1684" t="str">
            <v/>
          </cell>
          <cell r="T1684">
            <v>0</v>
          </cell>
          <cell r="U1684">
            <v>23.8</v>
          </cell>
        </row>
        <row r="1685">
          <cell r="B1685" t="str">
            <v>Santana do Paraíso</v>
          </cell>
          <cell r="C1685" t="str">
            <v>-</v>
          </cell>
          <cell r="D1685" t="str">
            <v>-</v>
          </cell>
          <cell r="E1685" t="str">
            <v>-</v>
          </cell>
          <cell r="F1685" t="str">
            <v>-</v>
          </cell>
          <cell r="G1685" t="str">
            <v>-</v>
          </cell>
          <cell r="H1685" t="str">
            <v>-</v>
          </cell>
          <cell r="I1685" t="str">
            <v>-</v>
          </cell>
          <cell r="J1685" t="str">
            <v>-</v>
          </cell>
          <cell r="K1685" t="str">
            <v>-</v>
          </cell>
          <cell r="L1685" t="str">
            <v>-</v>
          </cell>
          <cell r="M1685" t="str">
            <v/>
          </cell>
          <cell r="N1685" t="str">
            <v/>
          </cell>
          <cell r="O1685" t="str">
            <v/>
          </cell>
          <cell r="P1685">
            <v>0</v>
          </cell>
          <cell r="Q1685">
            <v>0</v>
          </cell>
          <cell r="R1685" t="str">
            <v/>
          </cell>
          <cell r="S1685" t="str">
            <v/>
          </cell>
          <cell r="T1685">
            <v>0</v>
          </cell>
          <cell r="U1685">
            <v>23.8</v>
          </cell>
        </row>
        <row r="1686">
          <cell r="B1686" t="str">
            <v>Santana do Riacho</v>
          </cell>
          <cell r="C1686" t="str">
            <v>-</v>
          </cell>
          <cell r="D1686" t="str">
            <v>-</v>
          </cell>
          <cell r="E1686" t="str">
            <v>-</v>
          </cell>
          <cell r="F1686" t="str">
            <v>-</v>
          </cell>
          <cell r="G1686" t="str">
            <v>-</v>
          </cell>
          <cell r="H1686" t="str">
            <v>-</v>
          </cell>
          <cell r="I1686" t="str">
            <v>-</v>
          </cell>
          <cell r="J1686" t="str">
            <v>-</v>
          </cell>
          <cell r="K1686" t="str">
            <v>-</v>
          </cell>
          <cell r="L1686" t="str">
            <v>-</v>
          </cell>
          <cell r="M1686" t="str">
            <v/>
          </cell>
          <cell r="N1686" t="str">
            <v/>
          </cell>
          <cell r="O1686" t="str">
            <v/>
          </cell>
          <cell r="P1686">
            <v>0</v>
          </cell>
          <cell r="Q1686">
            <v>0</v>
          </cell>
          <cell r="R1686" t="str">
            <v/>
          </cell>
          <cell r="S1686" t="str">
            <v/>
          </cell>
          <cell r="T1686">
            <v>0</v>
          </cell>
          <cell r="U1686">
            <v>23.8</v>
          </cell>
        </row>
        <row r="1687">
          <cell r="B1687" t="str">
            <v>Santana dos Montes</v>
          </cell>
          <cell r="C1687" t="str">
            <v>-</v>
          </cell>
          <cell r="D1687" t="str">
            <v>-</v>
          </cell>
          <cell r="E1687" t="str">
            <v>-</v>
          </cell>
          <cell r="F1687" t="str">
            <v>-</v>
          </cell>
          <cell r="G1687" t="str">
            <v>-</v>
          </cell>
          <cell r="H1687" t="str">
            <v>-</v>
          </cell>
          <cell r="I1687" t="str">
            <v>-</v>
          </cell>
          <cell r="J1687" t="str">
            <v>-</v>
          </cell>
          <cell r="K1687" t="str">
            <v>-</v>
          </cell>
          <cell r="L1687" t="str">
            <v>-</v>
          </cell>
          <cell r="M1687" t="str">
            <v/>
          </cell>
          <cell r="N1687" t="str">
            <v/>
          </cell>
          <cell r="O1687" t="str">
            <v/>
          </cell>
          <cell r="P1687">
            <v>0</v>
          </cell>
          <cell r="Q1687">
            <v>0</v>
          </cell>
          <cell r="R1687" t="str">
            <v/>
          </cell>
          <cell r="S1687" t="str">
            <v/>
          </cell>
          <cell r="T1687">
            <v>0</v>
          </cell>
          <cell r="U1687">
            <v>23.8</v>
          </cell>
        </row>
        <row r="1688">
          <cell r="B1688" t="str">
            <v>Santa Rita de Caldas</v>
          </cell>
          <cell r="C1688" t="str">
            <v>-</v>
          </cell>
          <cell r="D1688" t="str">
            <v>-</v>
          </cell>
          <cell r="E1688" t="str">
            <v>-</v>
          </cell>
          <cell r="F1688" t="str">
            <v>-</v>
          </cell>
          <cell r="G1688" t="str">
            <v>-</v>
          </cell>
          <cell r="H1688" t="str">
            <v>-</v>
          </cell>
          <cell r="I1688" t="str">
            <v>-</v>
          </cell>
          <cell r="J1688" t="str">
            <v>-</v>
          </cell>
          <cell r="K1688" t="str">
            <v>-</v>
          </cell>
          <cell r="L1688">
            <v>4200</v>
          </cell>
          <cell r="M1688">
            <v>4200</v>
          </cell>
          <cell r="N1688">
            <v>4200</v>
          </cell>
          <cell r="O1688" t="str">
            <v/>
          </cell>
          <cell r="P1688">
            <v>0</v>
          </cell>
          <cell r="Q1688">
            <v>0</v>
          </cell>
          <cell r="R1688">
            <v>70</v>
          </cell>
          <cell r="S1688">
            <v>70</v>
          </cell>
          <cell r="T1688">
            <v>70</v>
          </cell>
          <cell r="U1688">
            <v>70</v>
          </cell>
        </row>
        <row r="1689">
          <cell r="B1689" t="str">
            <v>Santa Rita de Jacutinga</v>
          </cell>
          <cell r="C1689" t="str">
            <v>-</v>
          </cell>
          <cell r="D1689" t="str">
            <v>-</v>
          </cell>
          <cell r="E1689" t="str">
            <v>-</v>
          </cell>
          <cell r="F1689" t="str">
            <v>-</v>
          </cell>
          <cell r="G1689" t="str">
            <v>-</v>
          </cell>
          <cell r="H1689" t="str">
            <v>-</v>
          </cell>
          <cell r="I1689" t="str">
            <v>-</v>
          </cell>
          <cell r="J1689" t="str">
            <v>-</v>
          </cell>
          <cell r="K1689" t="str">
            <v>-</v>
          </cell>
          <cell r="L1689" t="str">
            <v>-</v>
          </cell>
          <cell r="M1689" t="str">
            <v/>
          </cell>
          <cell r="N1689" t="str">
            <v/>
          </cell>
          <cell r="O1689" t="str">
            <v/>
          </cell>
          <cell r="P1689">
            <v>0</v>
          </cell>
          <cell r="Q1689">
            <v>0</v>
          </cell>
          <cell r="R1689" t="str">
            <v/>
          </cell>
          <cell r="S1689" t="str">
            <v/>
          </cell>
          <cell r="T1689">
            <v>0</v>
          </cell>
          <cell r="U1689">
            <v>23.8</v>
          </cell>
        </row>
        <row r="1690">
          <cell r="B1690" t="str">
            <v>Santa Rita de Minas</v>
          </cell>
          <cell r="C1690" t="str">
            <v>-</v>
          </cell>
          <cell r="D1690" t="str">
            <v>-</v>
          </cell>
          <cell r="E1690" t="str">
            <v>-</v>
          </cell>
          <cell r="F1690" t="str">
            <v>-</v>
          </cell>
          <cell r="G1690" t="str">
            <v>-</v>
          </cell>
          <cell r="H1690" t="str">
            <v>-</v>
          </cell>
          <cell r="I1690" t="str">
            <v>-</v>
          </cell>
          <cell r="J1690" t="str">
            <v>-</v>
          </cell>
          <cell r="K1690" t="str">
            <v>-</v>
          </cell>
          <cell r="L1690" t="str">
            <v>-</v>
          </cell>
          <cell r="M1690" t="str">
            <v/>
          </cell>
          <cell r="N1690" t="str">
            <v/>
          </cell>
          <cell r="O1690" t="str">
            <v/>
          </cell>
          <cell r="P1690">
            <v>0</v>
          </cell>
          <cell r="Q1690">
            <v>0</v>
          </cell>
          <cell r="R1690" t="str">
            <v/>
          </cell>
          <cell r="S1690" t="str">
            <v/>
          </cell>
          <cell r="T1690">
            <v>0</v>
          </cell>
          <cell r="U1690">
            <v>23.8</v>
          </cell>
        </row>
        <row r="1691">
          <cell r="B1691" t="str">
            <v>Santa Rita de Ibitipoca</v>
          </cell>
          <cell r="C1691" t="str">
            <v>-</v>
          </cell>
          <cell r="D1691" t="str">
            <v>-</v>
          </cell>
          <cell r="E1691" t="str">
            <v>-</v>
          </cell>
          <cell r="F1691" t="str">
            <v>-</v>
          </cell>
          <cell r="G1691" t="str">
            <v>-</v>
          </cell>
          <cell r="H1691" t="str">
            <v>-</v>
          </cell>
          <cell r="I1691" t="str">
            <v>-</v>
          </cell>
          <cell r="J1691" t="str">
            <v>-</v>
          </cell>
          <cell r="K1691" t="str">
            <v>-</v>
          </cell>
          <cell r="L1691" t="str">
            <v>-</v>
          </cell>
          <cell r="M1691" t="str">
            <v/>
          </cell>
          <cell r="N1691" t="str">
            <v/>
          </cell>
          <cell r="O1691" t="str">
            <v/>
          </cell>
          <cell r="P1691">
            <v>0</v>
          </cell>
          <cell r="Q1691">
            <v>0</v>
          </cell>
          <cell r="R1691" t="str">
            <v/>
          </cell>
          <cell r="S1691" t="str">
            <v/>
          </cell>
          <cell r="T1691">
            <v>0</v>
          </cell>
          <cell r="U1691">
            <v>23.8</v>
          </cell>
        </row>
        <row r="1692">
          <cell r="B1692" t="str">
            <v>Santa Rita do Itueto</v>
          </cell>
          <cell r="C1692" t="str">
            <v>-</v>
          </cell>
          <cell r="D1692" t="str">
            <v>-</v>
          </cell>
          <cell r="E1692" t="str">
            <v>-</v>
          </cell>
          <cell r="F1692" t="str">
            <v>-</v>
          </cell>
          <cell r="G1692" t="str">
            <v>-</v>
          </cell>
          <cell r="H1692" t="str">
            <v>-</v>
          </cell>
          <cell r="I1692" t="str">
            <v>-</v>
          </cell>
          <cell r="J1692" t="str">
            <v>-</v>
          </cell>
          <cell r="K1692" t="str">
            <v>-</v>
          </cell>
          <cell r="L1692" t="str">
            <v>-</v>
          </cell>
          <cell r="M1692" t="str">
            <v/>
          </cell>
          <cell r="N1692" t="str">
            <v/>
          </cell>
          <cell r="O1692" t="str">
            <v/>
          </cell>
          <cell r="P1692">
            <v>0</v>
          </cell>
          <cell r="Q1692">
            <v>0</v>
          </cell>
          <cell r="R1692" t="str">
            <v/>
          </cell>
          <cell r="S1692" t="str">
            <v/>
          </cell>
          <cell r="T1692">
            <v>0</v>
          </cell>
          <cell r="U1692">
            <v>23.8</v>
          </cell>
        </row>
        <row r="1693">
          <cell r="B1693" t="str">
            <v>Santa Rita do Sapucaí</v>
          </cell>
          <cell r="C1693" t="str">
            <v>-</v>
          </cell>
          <cell r="D1693" t="str">
            <v>-</v>
          </cell>
          <cell r="E1693" t="str">
            <v>-</v>
          </cell>
          <cell r="F1693" t="str">
            <v>-</v>
          </cell>
          <cell r="G1693" t="str">
            <v>-</v>
          </cell>
          <cell r="H1693" t="str">
            <v>-</v>
          </cell>
          <cell r="I1693" t="str">
            <v>-</v>
          </cell>
          <cell r="J1693">
            <v>3402</v>
          </cell>
          <cell r="K1693">
            <v>3360</v>
          </cell>
          <cell r="L1693" t="str">
            <v>-</v>
          </cell>
          <cell r="M1693">
            <v>3381</v>
          </cell>
          <cell r="N1693">
            <v>3381</v>
          </cell>
          <cell r="O1693">
            <v>29.698484809834994</v>
          </cell>
          <cell r="P1693">
            <v>8.7839351700192241E-3</v>
          </cell>
          <cell r="Q1693">
            <v>8.7839351700192241E-3</v>
          </cell>
          <cell r="R1693">
            <v>56.35</v>
          </cell>
          <cell r="S1693">
            <v>56.35</v>
          </cell>
          <cell r="T1693">
            <v>56.7</v>
          </cell>
          <cell r="U1693">
            <v>56.7</v>
          </cell>
        </row>
        <row r="1694">
          <cell r="B1694" t="str">
            <v>Santa Rosa da Serra</v>
          </cell>
          <cell r="C1694" t="str">
            <v>-</v>
          </cell>
          <cell r="D1694" t="str">
            <v>-</v>
          </cell>
          <cell r="E1694" t="str">
            <v>-</v>
          </cell>
          <cell r="F1694" t="str">
            <v>-</v>
          </cell>
          <cell r="G1694" t="str">
            <v>-</v>
          </cell>
          <cell r="H1694" t="str">
            <v>-</v>
          </cell>
          <cell r="I1694" t="str">
            <v>-</v>
          </cell>
          <cell r="J1694" t="str">
            <v>-</v>
          </cell>
          <cell r="K1694" t="str">
            <v>-</v>
          </cell>
          <cell r="L1694" t="str">
            <v>-</v>
          </cell>
          <cell r="M1694" t="str">
            <v/>
          </cell>
          <cell r="N1694" t="str">
            <v/>
          </cell>
          <cell r="O1694" t="str">
            <v/>
          </cell>
          <cell r="P1694">
            <v>0</v>
          </cell>
          <cell r="Q1694">
            <v>0</v>
          </cell>
          <cell r="R1694" t="str">
            <v/>
          </cell>
          <cell r="S1694" t="str">
            <v/>
          </cell>
          <cell r="T1694">
            <v>0</v>
          </cell>
          <cell r="U1694">
            <v>23.8</v>
          </cell>
        </row>
        <row r="1695">
          <cell r="B1695" t="str">
            <v>Santa Vitória</v>
          </cell>
          <cell r="C1695" t="str">
            <v>-</v>
          </cell>
          <cell r="D1695" t="str">
            <v>-</v>
          </cell>
          <cell r="E1695">
            <v>2207</v>
          </cell>
          <cell r="F1695">
            <v>2700</v>
          </cell>
          <cell r="G1695">
            <v>2500</v>
          </cell>
          <cell r="H1695">
            <v>2800</v>
          </cell>
          <cell r="I1695">
            <v>3087</v>
          </cell>
          <cell r="J1695">
            <v>3270</v>
          </cell>
          <cell r="K1695">
            <v>3067</v>
          </cell>
          <cell r="L1695">
            <v>3395</v>
          </cell>
          <cell r="M1695">
            <v>2878.25</v>
          </cell>
          <cell r="N1695">
            <v>3123.8</v>
          </cell>
          <cell r="O1695">
            <v>402.00346480383189</v>
          </cell>
          <cell r="P1695">
            <v>0.13966940495225635</v>
          </cell>
          <cell r="Q1695">
            <v>0.13966940495225635</v>
          </cell>
          <cell r="R1695">
            <v>47.970833333333331</v>
          </cell>
          <cell r="S1695">
            <v>52.06333333333334</v>
          </cell>
          <cell r="T1695">
            <v>56.583333333333336</v>
          </cell>
          <cell r="U1695">
            <v>54.7</v>
          </cell>
        </row>
        <row r="1696">
          <cell r="B1696" t="str">
            <v>Santo Antônio do Amparo</v>
          </cell>
          <cell r="C1696" t="str">
            <v>-</v>
          </cell>
          <cell r="D1696" t="str">
            <v>-</v>
          </cell>
          <cell r="E1696" t="str">
            <v>-</v>
          </cell>
          <cell r="F1696" t="str">
            <v>-</v>
          </cell>
          <cell r="G1696" t="str">
            <v>-</v>
          </cell>
          <cell r="H1696" t="str">
            <v>-</v>
          </cell>
          <cell r="I1696" t="str">
            <v>-</v>
          </cell>
          <cell r="J1696" t="str">
            <v>-</v>
          </cell>
          <cell r="K1696" t="str">
            <v>-</v>
          </cell>
          <cell r="L1696" t="str">
            <v>-</v>
          </cell>
          <cell r="M1696" t="str">
            <v/>
          </cell>
          <cell r="N1696" t="str">
            <v/>
          </cell>
          <cell r="O1696" t="str">
            <v/>
          </cell>
          <cell r="P1696">
            <v>0</v>
          </cell>
          <cell r="Q1696">
            <v>0</v>
          </cell>
          <cell r="R1696" t="str">
            <v/>
          </cell>
          <cell r="S1696" t="str">
            <v/>
          </cell>
          <cell r="T1696">
            <v>0</v>
          </cell>
          <cell r="U1696">
            <v>23.8</v>
          </cell>
        </row>
        <row r="1697">
          <cell r="B1697" t="str">
            <v>Santo Antônio do Aventureiro</v>
          </cell>
          <cell r="C1697" t="str">
            <v>-</v>
          </cell>
          <cell r="D1697" t="str">
            <v>-</v>
          </cell>
          <cell r="E1697" t="str">
            <v>-</v>
          </cell>
          <cell r="F1697" t="str">
            <v>-</v>
          </cell>
          <cell r="G1697" t="str">
            <v>-</v>
          </cell>
          <cell r="H1697" t="str">
            <v>-</v>
          </cell>
          <cell r="I1697" t="str">
            <v>-</v>
          </cell>
          <cell r="J1697" t="str">
            <v>-</v>
          </cell>
          <cell r="K1697" t="str">
            <v>-</v>
          </cell>
          <cell r="L1697" t="str">
            <v>-</v>
          </cell>
          <cell r="M1697" t="str">
            <v/>
          </cell>
          <cell r="N1697" t="str">
            <v/>
          </cell>
          <cell r="O1697" t="str">
            <v/>
          </cell>
          <cell r="P1697">
            <v>0</v>
          </cell>
          <cell r="Q1697">
            <v>0</v>
          </cell>
          <cell r="R1697" t="str">
            <v/>
          </cell>
          <cell r="S1697" t="str">
            <v/>
          </cell>
          <cell r="T1697">
            <v>0</v>
          </cell>
          <cell r="U1697">
            <v>23.8</v>
          </cell>
        </row>
        <row r="1698">
          <cell r="B1698" t="str">
            <v>Santo Antônio do Grama</v>
          </cell>
          <cell r="C1698" t="str">
            <v>-</v>
          </cell>
          <cell r="D1698" t="str">
            <v>-</v>
          </cell>
          <cell r="E1698" t="str">
            <v>-</v>
          </cell>
          <cell r="F1698" t="str">
            <v>-</v>
          </cell>
          <cell r="G1698" t="str">
            <v>-</v>
          </cell>
          <cell r="H1698" t="str">
            <v>-</v>
          </cell>
          <cell r="I1698" t="str">
            <v>-</v>
          </cell>
          <cell r="J1698" t="str">
            <v>-</v>
          </cell>
          <cell r="K1698" t="str">
            <v>-</v>
          </cell>
          <cell r="L1698" t="str">
            <v>-</v>
          </cell>
          <cell r="M1698" t="str">
            <v/>
          </cell>
          <cell r="N1698" t="str">
            <v/>
          </cell>
          <cell r="O1698" t="str">
            <v/>
          </cell>
          <cell r="P1698">
            <v>0</v>
          </cell>
          <cell r="Q1698">
            <v>0</v>
          </cell>
          <cell r="R1698" t="str">
            <v/>
          </cell>
          <cell r="S1698" t="str">
            <v/>
          </cell>
          <cell r="T1698">
            <v>0</v>
          </cell>
          <cell r="U1698">
            <v>23.8</v>
          </cell>
        </row>
        <row r="1699">
          <cell r="B1699" t="str">
            <v>Santo Antônio do Itambé</v>
          </cell>
          <cell r="C1699" t="str">
            <v>-</v>
          </cell>
          <cell r="D1699" t="str">
            <v>-</v>
          </cell>
          <cell r="E1699" t="str">
            <v>-</v>
          </cell>
          <cell r="F1699" t="str">
            <v>-</v>
          </cell>
          <cell r="G1699" t="str">
            <v>-</v>
          </cell>
          <cell r="H1699" t="str">
            <v>-</v>
          </cell>
          <cell r="I1699" t="str">
            <v>-</v>
          </cell>
          <cell r="J1699" t="str">
            <v>-</v>
          </cell>
          <cell r="K1699" t="str">
            <v>-</v>
          </cell>
          <cell r="L1699" t="str">
            <v>-</v>
          </cell>
          <cell r="M1699" t="str">
            <v/>
          </cell>
          <cell r="N1699" t="str">
            <v/>
          </cell>
          <cell r="O1699" t="str">
            <v/>
          </cell>
          <cell r="P1699">
            <v>0</v>
          </cell>
          <cell r="Q1699">
            <v>0</v>
          </cell>
          <cell r="R1699" t="str">
            <v/>
          </cell>
          <cell r="S1699" t="str">
            <v/>
          </cell>
          <cell r="T1699">
            <v>0</v>
          </cell>
          <cell r="U1699">
            <v>23.8</v>
          </cell>
        </row>
        <row r="1700">
          <cell r="B1700" t="str">
            <v>Santo Antônio do Jacinto</v>
          </cell>
          <cell r="C1700" t="str">
            <v>-</v>
          </cell>
          <cell r="D1700" t="str">
            <v>-</v>
          </cell>
          <cell r="E1700" t="str">
            <v>-</v>
          </cell>
          <cell r="F1700" t="str">
            <v>-</v>
          </cell>
          <cell r="G1700" t="str">
            <v>-</v>
          </cell>
          <cell r="H1700" t="str">
            <v>-</v>
          </cell>
          <cell r="I1700" t="str">
            <v>-</v>
          </cell>
          <cell r="J1700" t="str">
            <v>-</v>
          </cell>
          <cell r="K1700" t="str">
            <v>-</v>
          </cell>
          <cell r="L1700" t="str">
            <v>-</v>
          </cell>
          <cell r="M1700" t="str">
            <v/>
          </cell>
          <cell r="N1700" t="str">
            <v/>
          </cell>
          <cell r="O1700" t="str">
            <v/>
          </cell>
          <cell r="P1700">
            <v>0</v>
          </cell>
          <cell r="Q1700">
            <v>0</v>
          </cell>
          <cell r="R1700" t="str">
            <v/>
          </cell>
          <cell r="S1700" t="str">
            <v/>
          </cell>
          <cell r="T1700">
            <v>0</v>
          </cell>
          <cell r="U1700">
            <v>23.8</v>
          </cell>
        </row>
        <row r="1701">
          <cell r="B1701" t="str">
            <v>Santo Antônio do Monte</v>
          </cell>
          <cell r="C1701" t="str">
            <v>-</v>
          </cell>
          <cell r="D1701" t="str">
            <v>-</v>
          </cell>
          <cell r="E1701" t="str">
            <v>-</v>
          </cell>
          <cell r="F1701" t="str">
            <v>-</v>
          </cell>
          <cell r="G1701" t="str">
            <v>-</v>
          </cell>
          <cell r="H1701" t="str">
            <v>-</v>
          </cell>
          <cell r="I1701" t="str">
            <v>-</v>
          </cell>
          <cell r="J1701" t="str">
            <v>-</v>
          </cell>
          <cell r="K1701" t="str">
            <v>-</v>
          </cell>
          <cell r="L1701" t="str">
            <v>-</v>
          </cell>
          <cell r="M1701" t="str">
            <v/>
          </cell>
          <cell r="N1701" t="str">
            <v/>
          </cell>
          <cell r="O1701" t="str">
            <v/>
          </cell>
          <cell r="P1701">
            <v>0</v>
          </cell>
          <cell r="Q1701">
            <v>0</v>
          </cell>
          <cell r="R1701" t="str">
            <v/>
          </cell>
          <cell r="S1701" t="str">
            <v/>
          </cell>
          <cell r="T1701">
            <v>0</v>
          </cell>
          <cell r="U1701">
            <v>23.8</v>
          </cell>
        </row>
        <row r="1702">
          <cell r="B1702" t="str">
            <v>Santo Antônio do Retiro</v>
          </cell>
          <cell r="C1702" t="str">
            <v>-</v>
          </cell>
          <cell r="D1702" t="str">
            <v>-</v>
          </cell>
          <cell r="E1702" t="str">
            <v>-</v>
          </cell>
          <cell r="F1702" t="str">
            <v>-</v>
          </cell>
          <cell r="G1702" t="str">
            <v>-</v>
          </cell>
          <cell r="H1702" t="str">
            <v>-</v>
          </cell>
          <cell r="I1702" t="str">
            <v>-</v>
          </cell>
          <cell r="J1702" t="str">
            <v>-</v>
          </cell>
          <cell r="K1702" t="str">
            <v>-</v>
          </cell>
          <cell r="L1702" t="str">
            <v>-</v>
          </cell>
          <cell r="M1702" t="str">
            <v/>
          </cell>
          <cell r="N1702" t="str">
            <v/>
          </cell>
          <cell r="O1702" t="str">
            <v/>
          </cell>
          <cell r="P1702">
            <v>0</v>
          </cell>
          <cell r="Q1702">
            <v>0</v>
          </cell>
          <cell r="R1702" t="str">
            <v/>
          </cell>
          <cell r="S1702" t="str">
            <v/>
          </cell>
          <cell r="T1702">
            <v>0</v>
          </cell>
          <cell r="U1702">
            <v>23.8</v>
          </cell>
        </row>
        <row r="1703">
          <cell r="B1703" t="str">
            <v>Santo Antônio do Rio Abaixo</v>
          </cell>
          <cell r="C1703" t="str">
            <v>-</v>
          </cell>
          <cell r="D1703" t="str">
            <v>-</v>
          </cell>
          <cell r="E1703" t="str">
            <v>-</v>
          </cell>
          <cell r="F1703" t="str">
            <v>-</v>
          </cell>
          <cell r="G1703" t="str">
            <v>-</v>
          </cell>
          <cell r="H1703" t="str">
            <v>-</v>
          </cell>
          <cell r="I1703" t="str">
            <v>-</v>
          </cell>
          <cell r="J1703" t="str">
            <v>-</v>
          </cell>
          <cell r="K1703" t="str">
            <v>-</v>
          </cell>
          <cell r="L1703" t="str">
            <v>-</v>
          </cell>
          <cell r="M1703" t="str">
            <v/>
          </cell>
          <cell r="N1703" t="str">
            <v/>
          </cell>
          <cell r="O1703" t="str">
            <v/>
          </cell>
          <cell r="P1703">
            <v>0</v>
          </cell>
          <cell r="Q1703">
            <v>0</v>
          </cell>
          <cell r="R1703" t="str">
            <v/>
          </cell>
          <cell r="S1703" t="str">
            <v/>
          </cell>
          <cell r="T1703">
            <v>0</v>
          </cell>
          <cell r="U1703">
            <v>23.8</v>
          </cell>
        </row>
        <row r="1704">
          <cell r="B1704" t="str">
            <v>Santo Hipólito</v>
          </cell>
          <cell r="C1704">
            <v>2500</v>
          </cell>
          <cell r="D1704">
            <v>2500</v>
          </cell>
          <cell r="E1704" t="str">
            <v>-</v>
          </cell>
          <cell r="F1704" t="str">
            <v>-</v>
          </cell>
          <cell r="G1704" t="str">
            <v>-</v>
          </cell>
          <cell r="H1704" t="str">
            <v>-</v>
          </cell>
          <cell r="I1704" t="str">
            <v>-</v>
          </cell>
          <cell r="J1704" t="str">
            <v>-</v>
          </cell>
          <cell r="K1704" t="str">
            <v>-</v>
          </cell>
          <cell r="L1704" t="str">
            <v>-</v>
          </cell>
          <cell r="M1704">
            <v>2500</v>
          </cell>
          <cell r="N1704" t="str">
            <v/>
          </cell>
          <cell r="O1704">
            <v>0</v>
          </cell>
          <cell r="P1704">
            <v>0</v>
          </cell>
          <cell r="Q1704">
            <v>0</v>
          </cell>
          <cell r="R1704">
            <v>41.666666666666664</v>
          </cell>
          <cell r="S1704" t="str">
            <v/>
          </cell>
          <cell r="T1704">
            <v>41.666666666666664</v>
          </cell>
          <cell r="U1704">
            <v>23.8</v>
          </cell>
        </row>
        <row r="1705">
          <cell r="B1705" t="str">
            <v>Santos Dumont</v>
          </cell>
          <cell r="C1705" t="str">
            <v>-</v>
          </cell>
          <cell r="D1705" t="str">
            <v>-</v>
          </cell>
          <cell r="E1705" t="str">
            <v>-</v>
          </cell>
          <cell r="F1705" t="str">
            <v>-</v>
          </cell>
          <cell r="G1705" t="str">
            <v>-</v>
          </cell>
          <cell r="H1705" t="str">
            <v>-</v>
          </cell>
          <cell r="I1705" t="str">
            <v>-</v>
          </cell>
          <cell r="J1705" t="str">
            <v>-</v>
          </cell>
          <cell r="K1705" t="str">
            <v>-</v>
          </cell>
          <cell r="L1705" t="str">
            <v>-</v>
          </cell>
          <cell r="M1705" t="str">
            <v/>
          </cell>
          <cell r="N1705" t="str">
            <v/>
          </cell>
          <cell r="O1705" t="str">
            <v/>
          </cell>
          <cell r="P1705">
            <v>0</v>
          </cell>
          <cell r="Q1705">
            <v>0</v>
          </cell>
          <cell r="R1705" t="str">
            <v/>
          </cell>
          <cell r="S1705" t="str">
            <v/>
          </cell>
          <cell r="T1705">
            <v>0</v>
          </cell>
          <cell r="U1705">
            <v>23.8</v>
          </cell>
        </row>
        <row r="1706">
          <cell r="B1706" t="str">
            <v>São Bento Abade</v>
          </cell>
          <cell r="C1706" t="str">
            <v>-</v>
          </cell>
          <cell r="D1706" t="str">
            <v>-</v>
          </cell>
          <cell r="E1706" t="str">
            <v>-</v>
          </cell>
          <cell r="F1706" t="str">
            <v>-</v>
          </cell>
          <cell r="G1706">
            <v>3000</v>
          </cell>
          <cell r="H1706">
            <v>1800</v>
          </cell>
          <cell r="I1706">
            <v>2000</v>
          </cell>
          <cell r="J1706">
            <v>3800</v>
          </cell>
          <cell r="K1706">
            <v>4200</v>
          </cell>
          <cell r="L1706">
            <v>3900</v>
          </cell>
          <cell r="M1706">
            <v>3116.6666666666665</v>
          </cell>
          <cell r="N1706">
            <v>3140</v>
          </cell>
          <cell r="O1706">
            <v>1024.5324136730214</v>
          </cell>
          <cell r="P1706">
            <v>0.32872697764909781</v>
          </cell>
          <cell r="Q1706">
            <v>0.15</v>
          </cell>
          <cell r="R1706">
            <v>51.944444444444443</v>
          </cell>
          <cell r="S1706">
            <v>52.333333333333336</v>
          </cell>
          <cell r="T1706">
            <v>70</v>
          </cell>
          <cell r="U1706">
            <v>55</v>
          </cell>
        </row>
        <row r="1707">
          <cell r="B1707" t="str">
            <v>São Brás do Suaçuí</v>
          </cell>
          <cell r="C1707" t="str">
            <v>-</v>
          </cell>
          <cell r="D1707" t="str">
            <v>-</v>
          </cell>
          <cell r="E1707" t="str">
            <v>-</v>
          </cell>
          <cell r="F1707" t="str">
            <v>-</v>
          </cell>
          <cell r="G1707" t="str">
            <v>-</v>
          </cell>
          <cell r="H1707" t="str">
            <v>-</v>
          </cell>
          <cell r="I1707" t="str">
            <v>-</v>
          </cell>
          <cell r="J1707" t="str">
            <v>-</v>
          </cell>
          <cell r="K1707" t="str">
            <v>-</v>
          </cell>
          <cell r="L1707" t="str">
            <v>-</v>
          </cell>
          <cell r="M1707" t="str">
            <v/>
          </cell>
          <cell r="N1707" t="str">
            <v/>
          </cell>
          <cell r="O1707" t="str">
            <v/>
          </cell>
          <cell r="P1707">
            <v>0</v>
          </cell>
          <cell r="Q1707">
            <v>0</v>
          </cell>
          <cell r="R1707" t="str">
            <v/>
          </cell>
          <cell r="S1707" t="str">
            <v/>
          </cell>
          <cell r="T1707">
            <v>0</v>
          </cell>
          <cell r="U1707">
            <v>23.8</v>
          </cell>
        </row>
        <row r="1708">
          <cell r="B1708" t="str">
            <v>São Domingos das Dores</v>
          </cell>
          <cell r="C1708" t="str">
            <v>-</v>
          </cell>
          <cell r="D1708" t="str">
            <v>-</v>
          </cell>
          <cell r="E1708" t="str">
            <v>-</v>
          </cell>
          <cell r="F1708" t="str">
            <v>-</v>
          </cell>
          <cell r="G1708" t="str">
            <v>-</v>
          </cell>
          <cell r="H1708" t="str">
            <v>-</v>
          </cell>
          <cell r="I1708" t="str">
            <v>-</v>
          </cell>
          <cell r="J1708" t="str">
            <v>-</v>
          </cell>
          <cell r="K1708" t="str">
            <v>-</v>
          </cell>
          <cell r="L1708" t="str">
            <v>-</v>
          </cell>
          <cell r="M1708" t="str">
            <v/>
          </cell>
          <cell r="N1708" t="str">
            <v/>
          </cell>
          <cell r="O1708" t="str">
            <v/>
          </cell>
          <cell r="P1708">
            <v>0</v>
          </cell>
          <cell r="Q1708">
            <v>0</v>
          </cell>
          <cell r="R1708" t="str">
            <v/>
          </cell>
          <cell r="S1708" t="str">
            <v/>
          </cell>
          <cell r="T1708">
            <v>0</v>
          </cell>
          <cell r="U1708">
            <v>23.8</v>
          </cell>
        </row>
        <row r="1709">
          <cell r="B1709" t="str">
            <v>São Domingos do Prata</v>
          </cell>
          <cell r="C1709" t="str">
            <v>-</v>
          </cell>
          <cell r="D1709" t="str">
            <v>-</v>
          </cell>
          <cell r="E1709" t="str">
            <v>-</v>
          </cell>
          <cell r="F1709" t="str">
            <v>-</v>
          </cell>
          <cell r="G1709" t="str">
            <v>-</v>
          </cell>
          <cell r="H1709" t="str">
            <v>-</v>
          </cell>
          <cell r="I1709" t="str">
            <v>-</v>
          </cell>
          <cell r="J1709" t="str">
            <v>-</v>
          </cell>
          <cell r="K1709" t="str">
            <v>-</v>
          </cell>
          <cell r="L1709" t="str">
            <v>-</v>
          </cell>
          <cell r="M1709" t="str">
            <v/>
          </cell>
          <cell r="N1709" t="str">
            <v/>
          </cell>
          <cell r="O1709" t="str">
            <v/>
          </cell>
          <cell r="P1709">
            <v>0</v>
          </cell>
          <cell r="Q1709">
            <v>0</v>
          </cell>
          <cell r="R1709" t="str">
            <v/>
          </cell>
          <cell r="S1709" t="str">
            <v/>
          </cell>
          <cell r="T1709">
            <v>0</v>
          </cell>
          <cell r="U1709">
            <v>23.8</v>
          </cell>
        </row>
        <row r="1710">
          <cell r="B1710" t="str">
            <v>São Félix de Minas</v>
          </cell>
          <cell r="C1710" t="str">
            <v>-</v>
          </cell>
          <cell r="D1710" t="str">
            <v>-</v>
          </cell>
          <cell r="E1710" t="str">
            <v>-</v>
          </cell>
          <cell r="F1710" t="str">
            <v>-</v>
          </cell>
          <cell r="G1710" t="str">
            <v>-</v>
          </cell>
          <cell r="H1710" t="str">
            <v>-</v>
          </cell>
          <cell r="I1710" t="str">
            <v>-</v>
          </cell>
          <cell r="J1710" t="str">
            <v>-</v>
          </cell>
          <cell r="K1710" t="str">
            <v>-</v>
          </cell>
          <cell r="L1710" t="str">
            <v>-</v>
          </cell>
          <cell r="M1710" t="str">
            <v/>
          </cell>
          <cell r="N1710" t="str">
            <v/>
          </cell>
          <cell r="O1710" t="str">
            <v/>
          </cell>
          <cell r="P1710">
            <v>0</v>
          </cell>
          <cell r="Q1710">
            <v>0</v>
          </cell>
          <cell r="R1710" t="str">
            <v/>
          </cell>
          <cell r="S1710" t="str">
            <v/>
          </cell>
          <cell r="T1710">
            <v>0</v>
          </cell>
          <cell r="U1710">
            <v>23.8</v>
          </cell>
        </row>
        <row r="1711">
          <cell r="B1711" t="str">
            <v>São Francisco</v>
          </cell>
          <cell r="C1711" t="str">
            <v>-</v>
          </cell>
          <cell r="D1711" t="str">
            <v>-</v>
          </cell>
          <cell r="E1711" t="str">
            <v>-</v>
          </cell>
          <cell r="F1711" t="str">
            <v>-</v>
          </cell>
          <cell r="G1711" t="str">
            <v>-</v>
          </cell>
          <cell r="H1711" t="str">
            <v>-</v>
          </cell>
          <cell r="I1711" t="str">
            <v>-</v>
          </cell>
          <cell r="J1711" t="str">
            <v>-</v>
          </cell>
          <cell r="K1711" t="str">
            <v>-</v>
          </cell>
          <cell r="L1711" t="str">
            <v>-</v>
          </cell>
          <cell r="M1711" t="str">
            <v/>
          </cell>
          <cell r="N1711" t="str">
            <v/>
          </cell>
          <cell r="O1711" t="str">
            <v/>
          </cell>
          <cell r="P1711">
            <v>0</v>
          </cell>
          <cell r="Q1711">
            <v>0</v>
          </cell>
          <cell r="R1711" t="str">
            <v/>
          </cell>
          <cell r="S1711" t="str">
            <v/>
          </cell>
          <cell r="T1711">
            <v>0</v>
          </cell>
          <cell r="U1711">
            <v>23.8</v>
          </cell>
        </row>
        <row r="1712">
          <cell r="B1712" t="str">
            <v>São Francisco de Paula</v>
          </cell>
          <cell r="C1712" t="str">
            <v>-</v>
          </cell>
          <cell r="D1712" t="str">
            <v>-</v>
          </cell>
          <cell r="E1712" t="str">
            <v>-</v>
          </cell>
          <cell r="F1712" t="str">
            <v>-</v>
          </cell>
          <cell r="G1712" t="str">
            <v>-</v>
          </cell>
          <cell r="H1712" t="str">
            <v>-</v>
          </cell>
          <cell r="I1712" t="str">
            <v>-</v>
          </cell>
          <cell r="J1712">
            <v>3000</v>
          </cell>
          <cell r="K1712">
            <v>2836</v>
          </cell>
          <cell r="L1712">
            <v>3000</v>
          </cell>
          <cell r="M1712">
            <v>2945.3333333333335</v>
          </cell>
          <cell r="N1712">
            <v>2945.3333333333335</v>
          </cell>
          <cell r="O1712">
            <v>94.685444147098622</v>
          </cell>
          <cell r="P1712">
            <v>3.2147615713138962E-2</v>
          </cell>
          <cell r="Q1712">
            <v>3.2147615713138962E-2</v>
          </cell>
          <cell r="R1712">
            <v>49.088888888888889</v>
          </cell>
          <cell r="S1712">
            <v>49.088888888888889</v>
          </cell>
          <cell r="T1712">
            <v>50</v>
          </cell>
          <cell r="U1712">
            <v>50</v>
          </cell>
        </row>
        <row r="1713">
          <cell r="B1713" t="str">
            <v>São Francisco de Sales</v>
          </cell>
          <cell r="C1713">
            <v>3858</v>
          </cell>
          <cell r="D1713">
            <v>3000</v>
          </cell>
          <cell r="E1713">
            <v>3600</v>
          </cell>
          <cell r="F1713">
            <v>3000</v>
          </cell>
          <cell r="G1713">
            <v>3000</v>
          </cell>
          <cell r="H1713">
            <v>3000</v>
          </cell>
          <cell r="I1713">
            <v>2500</v>
          </cell>
          <cell r="J1713">
            <v>3650</v>
          </cell>
          <cell r="K1713">
            <v>3660</v>
          </cell>
          <cell r="L1713">
            <v>2690</v>
          </cell>
          <cell r="M1713">
            <v>3195.8</v>
          </cell>
          <cell r="N1713">
            <v>3100</v>
          </cell>
          <cell r="O1713">
            <v>461.51773771137073</v>
          </cell>
          <cell r="P1713">
            <v>0.14441383619480902</v>
          </cell>
          <cell r="Q1713">
            <v>0.14441383619480902</v>
          </cell>
          <cell r="R1713">
            <v>53.263333333333335</v>
          </cell>
          <cell r="S1713">
            <v>51.666666666666664</v>
          </cell>
          <cell r="T1713">
            <v>64.3</v>
          </cell>
          <cell r="U1713">
            <v>54.3</v>
          </cell>
        </row>
        <row r="1714">
          <cell r="B1714" t="str">
            <v>São Francisco do Glória</v>
          </cell>
          <cell r="C1714" t="str">
            <v>-</v>
          </cell>
          <cell r="D1714" t="str">
            <v>-</v>
          </cell>
          <cell r="E1714" t="str">
            <v>-</v>
          </cell>
          <cell r="F1714" t="str">
            <v>-</v>
          </cell>
          <cell r="G1714" t="str">
            <v>-</v>
          </cell>
          <cell r="H1714" t="str">
            <v>-</v>
          </cell>
          <cell r="I1714" t="str">
            <v>-</v>
          </cell>
          <cell r="J1714" t="str">
            <v>-</v>
          </cell>
          <cell r="K1714" t="str">
            <v>-</v>
          </cell>
          <cell r="L1714" t="str">
            <v>-</v>
          </cell>
          <cell r="M1714" t="str">
            <v/>
          </cell>
          <cell r="N1714" t="str">
            <v/>
          </cell>
          <cell r="O1714" t="str">
            <v/>
          </cell>
          <cell r="P1714">
            <v>0</v>
          </cell>
          <cell r="Q1714">
            <v>0</v>
          </cell>
          <cell r="R1714" t="str">
            <v/>
          </cell>
          <cell r="S1714" t="str">
            <v/>
          </cell>
          <cell r="T1714">
            <v>0</v>
          </cell>
          <cell r="U1714">
            <v>23.8</v>
          </cell>
        </row>
        <row r="1715">
          <cell r="B1715" t="str">
            <v>São Geraldo</v>
          </cell>
          <cell r="C1715" t="str">
            <v>-</v>
          </cell>
          <cell r="D1715" t="str">
            <v>-</v>
          </cell>
          <cell r="E1715" t="str">
            <v>-</v>
          </cell>
          <cell r="F1715" t="str">
            <v>-</v>
          </cell>
          <cell r="G1715" t="str">
            <v>-</v>
          </cell>
          <cell r="H1715" t="str">
            <v>-</v>
          </cell>
          <cell r="I1715" t="str">
            <v>-</v>
          </cell>
          <cell r="J1715" t="str">
            <v>-</v>
          </cell>
          <cell r="K1715" t="str">
            <v>-</v>
          </cell>
          <cell r="L1715" t="str">
            <v>-</v>
          </cell>
          <cell r="M1715" t="str">
            <v/>
          </cell>
          <cell r="N1715" t="str">
            <v/>
          </cell>
          <cell r="O1715" t="str">
            <v/>
          </cell>
          <cell r="P1715">
            <v>0</v>
          </cell>
          <cell r="Q1715">
            <v>0</v>
          </cell>
          <cell r="R1715" t="str">
            <v/>
          </cell>
          <cell r="S1715" t="str">
            <v/>
          </cell>
          <cell r="T1715">
            <v>0</v>
          </cell>
          <cell r="U1715">
            <v>23.8</v>
          </cell>
        </row>
        <row r="1716">
          <cell r="B1716" t="str">
            <v>São Geraldo da Piedade</v>
          </cell>
          <cell r="C1716" t="str">
            <v>-</v>
          </cell>
          <cell r="D1716" t="str">
            <v>-</v>
          </cell>
          <cell r="E1716" t="str">
            <v>-</v>
          </cell>
          <cell r="F1716" t="str">
            <v>-</v>
          </cell>
          <cell r="G1716" t="str">
            <v>-</v>
          </cell>
          <cell r="H1716" t="str">
            <v>-</v>
          </cell>
          <cell r="I1716" t="str">
            <v>-</v>
          </cell>
          <cell r="J1716" t="str">
            <v>-</v>
          </cell>
          <cell r="K1716" t="str">
            <v>-</v>
          </cell>
          <cell r="L1716" t="str">
            <v>-</v>
          </cell>
          <cell r="M1716" t="str">
            <v/>
          </cell>
          <cell r="N1716" t="str">
            <v/>
          </cell>
          <cell r="O1716" t="str">
            <v/>
          </cell>
          <cell r="P1716">
            <v>0</v>
          </cell>
          <cell r="Q1716">
            <v>0</v>
          </cell>
          <cell r="R1716" t="str">
            <v/>
          </cell>
          <cell r="S1716" t="str">
            <v/>
          </cell>
          <cell r="T1716">
            <v>0</v>
          </cell>
          <cell r="U1716">
            <v>23.8</v>
          </cell>
        </row>
        <row r="1717">
          <cell r="B1717" t="str">
            <v>São Geraldo do Baixio</v>
          </cell>
          <cell r="C1717" t="str">
            <v>-</v>
          </cell>
          <cell r="D1717" t="str">
            <v>-</v>
          </cell>
          <cell r="E1717" t="str">
            <v>-</v>
          </cell>
          <cell r="F1717" t="str">
            <v>-</v>
          </cell>
          <cell r="G1717" t="str">
            <v>-</v>
          </cell>
          <cell r="H1717" t="str">
            <v>-</v>
          </cell>
          <cell r="I1717" t="str">
            <v>-</v>
          </cell>
          <cell r="J1717" t="str">
            <v>-</v>
          </cell>
          <cell r="K1717" t="str">
            <v>-</v>
          </cell>
          <cell r="L1717" t="str">
            <v>-</v>
          </cell>
          <cell r="M1717" t="str">
            <v/>
          </cell>
          <cell r="N1717" t="str">
            <v/>
          </cell>
          <cell r="O1717" t="str">
            <v/>
          </cell>
          <cell r="P1717">
            <v>0</v>
          </cell>
          <cell r="Q1717">
            <v>0</v>
          </cell>
          <cell r="R1717" t="str">
            <v/>
          </cell>
          <cell r="S1717" t="str">
            <v/>
          </cell>
          <cell r="T1717">
            <v>0</v>
          </cell>
          <cell r="U1717">
            <v>23.8</v>
          </cell>
        </row>
        <row r="1718">
          <cell r="B1718" t="str">
            <v>São Gonçalo do Abaeté</v>
          </cell>
          <cell r="C1718">
            <v>3000</v>
          </cell>
          <cell r="D1718">
            <v>3000</v>
          </cell>
          <cell r="E1718">
            <v>3300</v>
          </cell>
          <cell r="F1718">
            <v>3300</v>
          </cell>
          <cell r="G1718">
            <v>2700</v>
          </cell>
          <cell r="H1718">
            <v>2820</v>
          </cell>
          <cell r="I1718">
            <v>3600</v>
          </cell>
          <cell r="J1718">
            <v>2900</v>
          </cell>
          <cell r="K1718">
            <v>3900</v>
          </cell>
          <cell r="L1718">
            <v>3000</v>
          </cell>
          <cell r="M1718">
            <v>3152</v>
          </cell>
          <cell r="N1718">
            <v>3244</v>
          </cell>
          <cell r="O1718">
            <v>372.88067796548535</v>
          </cell>
          <cell r="P1718">
            <v>0.11829970747635957</v>
          </cell>
          <cell r="Q1718">
            <v>0.11829970747635957</v>
          </cell>
          <cell r="R1718">
            <v>52.533333333333331</v>
          </cell>
          <cell r="S1718">
            <v>54.06666666666667</v>
          </cell>
          <cell r="T1718">
            <v>65</v>
          </cell>
          <cell r="U1718">
            <v>56.8</v>
          </cell>
        </row>
        <row r="1719">
          <cell r="B1719" t="str">
            <v>São Gonçalo do Pará</v>
          </cell>
          <cell r="C1719" t="str">
            <v>-</v>
          </cell>
          <cell r="D1719" t="str">
            <v>-</v>
          </cell>
          <cell r="E1719" t="str">
            <v>-</v>
          </cell>
          <cell r="F1719" t="str">
            <v>-</v>
          </cell>
          <cell r="G1719" t="str">
            <v>-</v>
          </cell>
          <cell r="H1719" t="str">
            <v>-</v>
          </cell>
          <cell r="I1719" t="str">
            <v>-</v>
          </cell>
          <cell r="J1719" t="str">
            <v>-</v>
          </cell>
          <cell r="K1719" t="str">
            <v>-</v>
          </cell>
          <cell r="L1719" t="str">
            <v>-</v>
          </cell>
          <cell r="M1719" t="str">
            <v/>
          </cell>
          <cell r="N1719" t="str">
            <v/>
          </cell>
          <cell r="O1719" t="str">
            <v/>
          </cell>
          <cell r="P1719">
            <v>0</v>
          </cell>
          <cell r="Q1719">
            <v>0</v>
          </cell>
          <cell r="R1719" t="str">
            <v/>
          </cell>
          <cell r="S1719" t="str">
            <v/>
          </cell>
          <cell r="T1719">
            <v>0</v>
          </cell>
          <cell r="U1719">
            <v>23.8</v>
          </cell>
        </row>
        <row r="1720">
          <cell r="B1720" t="str">
            <v>São Gonçalo do Rio Abaixo</v>
          </cell>
          <cell r="C1720" t="str">
            <v>-</v>
          </cell>
          <cell r="D1720" t="str">
            <v>-</v>
          </cell>
          <cell r="E1720" t="str">
            <v>-</v>
          </cell>
          <cell r="F1720" t="str">
            <v>-</v>
          </cell>
          <cell r="G1720" t="str">
            <v>-</v>
          </cell>
          <cell r="H1720" t="str">
            <v>-</v>
          </cell>
          <cell r="I1720" t="str">
            <v>-</v>
          </cell>
          <cell r="J1720" t="str">
            <v>-</v>
          </cell>
          <cell r="K1720" t="str">
            <v>-</v>
          </cell>
          <cell r="L1720" t="str">
            <v>-</v>
          </cell>
          <cell r="M1720" t="str">
            <v/>
          </cell>
          <cell r="N1720" t="str">
            <v/>
          </cell>
          <cell r="O1720" t="str">
            <v/>
          </cell>
          <cell r="P1720">
            <v>0</v>
          </cell>
          <cell r="Q1720">
            <v>0</v>
          </cell>
          <cell r="R1720" t="str">
            <v/>
          </cell>
          <cell r="S1720" t="str">
            <v/>
          </cell>
          <cell r="T1720">
            <v>0</v>
          </cell>
          <cell r="U1720">
            <v>23.8</v>
          </cell>
        </row>
        <row r="1721">
          <cell r="B1721" t="str">
            <v>São Gonçalo do Sapucaí</v>
          </cell>
          <cell r="C1721">
            <v>2400</v>
          </cell>
          <cell r="D1721">
            <v>2400</v>
          </cell>
          <cell r="E1721">
            <v>2400</v>
          </cell>
          <cell r="F1721">
            <v>2400</v>
          </cell>
          <cell r="G1721">
            <v>3000</v>
          </cell>
          <cell r="H1721">
            <v>2400</v>
          </cell>
          <cell r="I1721">
            <v>2000</v>
          </cell>
          <cell r="J1721">
            <v>3520</v>
          </cell>
          <cell r="K1721">
            <v>3200</v>
          </cell>
          <cell r="L1721">
            <v>3300</v>
          </cell>
          <cell r="M1721">
            <v>2702</v>
          </cell>
          <cell r="N1721">
            <v>2884</v>
          </cell>
          <cell r="O1721">
            <v>506.88153338713067</v>
          </cell>
          <cell r="P1721">
            <v>0.18759494203816826</v>
          </cell>
          <cell r="Q1721">
            <v>0.15</v>
          </cell>
          <cell r="R1721">
            <v>45.033333333333331</v>
          </cell>
          <cell r="S1721">
            <v>48.06666666666667</v>
          </cell>
          <cell r="T1721">
            <v>58.666666666666664</v>
          </cell>
          <cell r="U1721">
            <v>50.5</v>
          </cell>
        </row>
        <row r="1722">
          <cell r="B1722" t="str">
            <v>São Gotardo</v>
          </cell>
          <cell r="C1722">
            <v>2800</v>
          </cell>
          <cell r="D1722">
            <v>2800</v>
          </cell>
          <cell r="E1722">
            <v>2800</v>
          </cell>
          <cell r="F1722">
            <v>2800</v>
          </cell>
          <cell r="G1722">
            <v>2857</v>
          </cell>
          <cell r="H1722">
            <v>3000</v>
          </cell>
          <cell r="I1722">
            <v>3000</v>
          </cell>
          <cell r="J1722">
            <v>3470</v>
          </cell>
          <cell r="K1722">
            <v>3000</v>
          </cell>
          <cell r="L1722">
            <v>3000</v>
          </cell>
          <cell r="M1722">
            <v>2952.7</v>
          </cell>
          <cell r="N1722">
            <v>3094</v>
          </cell>
          <cell r="O1722">
            <v>205.20344918045495</v>
          </cell>
          <cell r="P1722">
            <v>6.9496883930116493E-2</v>
          </cell>
          <cell r="Q1722">
            <v>6.9496883930116493E-2</v>
          </cell>
          <cell r="R1722">
            <v>49.211666666666666</v>
          </cell>
          <cell r="S1722">
            <v>51.56666666666667</v>
          </cell>
          <cell r="T1722">
            <v>57.833333333333336</v>
          </cell>
          <cell r="U1722">
            <v>54.1</v>
          </cell>
        </row>
        <row r="1723">
          <cell r="B1723" t="str">
            <v>São João Batista do Glória</v>
          </cell>
          <cell r="C1723">
            <v>2500</v>
          </cell>
          <cell r="D1723">
            <v>1200</v>
          </cell>
          <cell r="E1723">
            <v>2000</v>
          </cell>
          <cell r="F1723">
            <v>2000</v>
          </cell>
          <cell r="G1723">
            <v>2000</v>
          </cell>
          <cell r="H1723">
            <v>2400</v>
          </cell>
          <cell r="I1723">
            <v>3000</v>
          </cell>
          <cell r="J1723">
            <v>4060</v>
          </cell>
          <cell r="K1723">
            <v>3900</v>
          </cell>
          <cell r="L1723">
            <v>3387</v>
          </cell>
          <cell r="M1723">
            <v>2644.7</v>
          </cell>
          <cell r="N1723">
            <v>3349.4</v>
          </cell>
          <cell r="O1723">
            <v>923.21829006530766</v>
          </cell>
          <cell r="P1723">
            <v>0.34908242525250793</v>
          </cell>
          <cell r="Q1723">
            <v>0.15</v>
          </cell>
          <cell r="R1723">
            <v>44.078333333333333</v>
          </cell>
          <cell r="S1723">
            <v>55.823333333333338</v>
          </cell>
          <cell r="T1723">
            <v>67.666666666666671</v>
          </cell>
          <cell r="U1723">
            <v>58.6</v>
          </cell>
        </row>
        <row r="1724">
          <cell r="B1724" t="str">
            <v>São João da Lagoa</v>
          </cell>
          <cell r="C1724" t="str">
            <v>-</v>
          </cell>
          <cell r="D1724" t="str">
            <v>-</v>
          </cell>
          <cell r="E1724" t="str">
            <v>-</v>
          </cell>
          <cell r="F1724" t="str">
            <v>-</v>
          </cell>
          <cell r="G1724" t="str">
            <v>-</v>
          </cell>
          <cell r="H1724" t="str">
            <v>-</v>
          </cell>
          <cell r="I1724" t="str">
            <v>-</v>
          </cell>
          <cell r="J1724" t="str">
            <v>-</v>
          </cell>
          <cell r="K1724" t="str">
            <v>-</v>
          </cell>
          <cell r="L1724" t="str">
            <v>-</v>
          </cell>
          <cell r="M1724" t="str">
            <v/>
          </cell>
          <cell r="N1724" t="str">
            <v/>
          </cell>
          <cell r="O1724" t="str">
            <v/>
          </cell>
          <cell r="P1724">
            <v>0</v>
          </cell>
          <cell r="Q1724">
            <v>0</v>
          </cell>
          <cell r="R1724" t="str">
            <v/>
          </cell>
          <cell r="S1724" t="str">
            <v/>
          </cell>
          <cell r="T1724">
            <v>0</v>
          </cell>
          <cell r="U1724">
            <v>23.8</v>
          </cell>
        </row>
        <row r="1725">
          <cell r="B1725" t="str">
            <v>São João da Mata</v>
          </cell>
          <cell r="C1725" t="str">
            <v>-</v>
          </cell>
          <cell r="D1725" t="str">
            <v>-</v>
          </cell>
          <cell r="E1725" t="str">
            <v>-</v>
          </cell>
          <cell r="F1725" t="str">
            <v>-</v>
          </cell>
          <cell r="G1725" t="str">
            <v>-</v>
          </cell>
          <cell r="H1725" t="str">
            <v>-</v>
          </cell>
          <cell r="I1725" t="str">
            <v>-</v>
          </cell>
          <cell r="J1725" t="str">
            <v>-</v>
          </cell>
          <cell r="K1725" t="str">
            <v>-</v>
          </cell>
          <cell r="L1725" t="str">
            <v>-</v>
          </cell>
          <cell r="M1725" t="str">
            <v/>
          </cell>
          <cell r="N1725" t="str">
            <v/>
          </cell>
          <cell r="O1725" t="str">
            <v/>
          </cell>
          <cell r="P1725">
            <v>0</v>
          </cell>
          <cell r="Q1725">
            <v>0</v>
          </cell>
          <cell r="R1725" t="str">
            <v/>
          </cell>
          <cell r="S1725" t="str">
            <v/>
          </cell>
          <cell r="T1725">
            <v>0</v>
          </cell>
          <cell r="U1725">
            <v>23.8</v>
          </cell>
        </row>
        <row r="1726">
          <cell r="B1726" t="str">
            <v>São João da Ponte</v>
          </cell>
          <cell r="C1726" t="str">
            <v>-</v>
          </cell>
          <cell r="D1726" t="str">
            <v>-</v>
          </cell>
          <cell r="E1726" t="str">
            <v>-</v>
          </cell>
          <cell r="F1726" t="str">
            <v>-</v>
          </cell>
          <cell r="G1726" t="str">
            <v>-</v>
          </cell>
          <cell r="H1726" t="str">
            <v>-</v>
          </cell>
          <cell r="I1726" t="str">
            <v>-</v>
          </cell>
          <cell r="J1726" t="str">
            <v>-</v>
          </cell>
          <cell r="K1726" t="str">
            <v>-</v>
          </cell>
          <cell r="L1726" t="str">
            <v>-</v>
          </cell>
          <cell r="M1726" t="str">
            <v/>
          </cell>
          <cell r="N1726" t="str">
            <v/>
          </cell>
          <cell r="O1726" t="str">
            <v/>
          </cell>
          <cell r="P1726">
            <v>0</v>
          </cell>
          <cell r="Q1726">
            <v>0</v>
          </cell>
          <cell r="R1726" t="str">
            <v/>
          </cell>
          <cell r="S1726" t="str">
            <v/>
          </cell>
          <cell r="T1726">
            <v>0</v>
          </cell>
          <cell r="U1726">
            <v>23.8</v>
          </cell>
        </row>
        <row r="1727">
          <cell r="B1727" t="str">
            <v>São João das Missões</v>
          </cell>
          <cell r="C1727" t="str">
            <v>-</v>
          </cell>
          <cell r="D1727" t="str">
            <v>-</v>
          </cell>
          <cell r="E1727" t="str">
            <v>-</v>
          </cell>
          <cell r="F1727" t="str">
            <v>-</v>
          </cell>
          <cell r="G1727" t="str">
            <v>-</v>
          </cell>
          <cell r="H1727" t="str">
            <v>-</v>
          </cell>
          <cell r="I1727" t="str">
            <v>-</v>
          </cell>
          <cell r="J1727" t="str">
            <v>-</v>
          </cell>
          <cell r="K1727" t="str">
            <v>-</v>
          </cell>
          <cell r="L1727" t="str">
            <v>-</v>
          </cell>
          <cell r="M1727" t="str">
            <v/>
          </cell>
          <cell r="N1727" t="str">
            <v/>
          </cell>
          <cell r="O1727" t="str">
            <v/>
          </cell>
          <cell r="P1727">
            <v>0</v>
          </cell>
          <cell r="Q1727">
            <v>0</v>
          </cell>
          <cell r="R1727" t="str">
            <v/>
          </cell>
          <cell r="S1727" t="str">
            <v/>
          </cell>
          <cell r="T1727">
            <v>0</v>
          </cell>
          <cell r="U1727">
            <v>23.8</v>
          </cell>
        </row>
        <row r="1728">
          <cell r="B1728" t="str">
            <v>São João del Rei</v>
          </cell>
          <cell r="C1728">
            <v>2600</v>
          </cell>
          <cell r="D1728">
            <v>2600</v>
          </cell>
          <cell r="E1728">
            <v>2600</v>
          </cell>
          <cell r="F1728">
            <v>2600</v>
          </cell>
          <cell r="G1728">
            <v>2080</v>
          </cell>
          <cell r="H1728">
            <v>2000</v>
          </cell>
          <cell r="I1728">
            <v>3000</v>
          </cell>
          <cell r="J1728">
            <v>3480</v>
          </cell>
          <cell r="K1728">
            <v>3660</v>
          </cell>
          <cell r="L1728">
            <v>3600</v>
          </cell>
          <cell r="M1728">
            <v>2822</v>
          </cell>
          <cell r="N1728">
            <v>3148</v>
          </cell>
          <cell r="O1728">
            <v>595.87097783179729</v>
          </cell>
          <cell r="P1728">
            <v>0.21115201198858868</v>
          </cell>
          <cell r="Q1728">
            <v>0.15</v>
          </cell>
          <cell r="R1728">
            <v>47.033333333333331</v>
          </cell>
          <cell r="S1728">
            <v>52.466666666666669</v>
          </cell>
          <cell r="T1728">
            <v>61</v>
          </cell>
          <cell r="U1728">
            <v>55.1</v>
          </cell>
        </row>
        <row r="1729">
          <cell r="B1729" t="str">
            <v>São João do Manhuaçu</v>
          </cell>
          <cell r="C1729" t="str">
            <v>-</v>
          </cell>
          <cell r="D1729" t="str">
            <v>-</v>
          </cell>
          <cell r="E1729" t="str">
            <v>-</v>
          </cell>
          <cell r="F1729" t="str">
            <v>-</v>
          </cell>
          <cell r="G1729" t="str">
            <v>-</v>
          </cell>
          <cell r="H1729" t="str">
            <v>-</v>
          </cell>
          <cell r="I1729" t="str">
            <v>-</v>
          </cell>
          <cell r="J1729" t="str">
            <v>-</v>
          </cell>
          <cell r="K1729" t="str">
            <v>-</v>
          </cell>
          <cell r="L1729" t="str">
            <v>-</v>
          </cell>
          <cell r="M1729" t="str">
            <v/>
          </cell>
          <cell r="N1729" t="str">
            <v/>
          </cell>
          <cell r="O1729" t="str">
            <v/>
          </cell>
          <cell r="P1729">
            <v>0</v>
          </cell>
          <cell r="Q1729">
            <v>0</v>
          </cell>
          <cell r="R1729" t="str">
            <v/>
          </cell>
          <cell r="S1729" t="str">
            <v/>
          </cell>
          <cell r="T1729">
            <v>0</v>
          </cell>
          <cell r="U1729">
            <v>23.8</v>
          </cell>
        </row>
        <row r="1730">
          <cell r="B1730" t="str">
            <v>São João do Manteninha</v>
          </cell>
          <cell r="C1730" t="str">
            <v>-</v>
          </cell>
          <cell r="D1730" t="str">
            <v>-</v>
          </cell>
          <cell r="E1730" t="str">
            <v>-</v>
          </cell>
          <cell r="F1730" t="str">
            <v>-</v>
          </cell>
          <cell r="G1730" t="str">
            <v>-</v>
          </cell>
          <cell r="H1730" t="str">
            <v>-</v>
          </cell>
          <cell r="I1730" t="str">
            <v>-</v>
          </cell>
          <cell r="J1730" t="str">
            <v>-</v>
          </cell>
          <cell r="K1730" t="str">
            <v>-</v>
          </cell>
          <cell r="L1730" t="str">
            <v>-</v>
          </cell>
          <cell r="M1730" t="str">
            <v/>
          </cell>
          <cell r="N1730" t="str">
            <v/>
          </cell>
          <cell r="O1730" t="str">
            <v/>
          </cell>
          <cell r="P1730">
            <v>0</v>
          </cell>
          <cell r="Q1730">
            <v>0</v>
          </cell>
          <cell r="R1730" t="str">
            <v/>
          </cell>
          <cell r="S1730" t="str">
            <v/>
          </cell>
          <cell r="T1730">
            <v>0</v>
          </cell>
          <cell r="U1730">
            <v>23.8</v>
          </cell>
        </row>
        <row r="1731">
          <cell r="B1731" t="str">
            <v>São João do Oriente</v>
          </cell>
          <cell r="C1731" t="str">
            <v>-</v>
          </cell>
          <cell r="D1731" t="str">
            <v>-</v>
          </cell>
          <cell r="E1731" t="str">
            <v>-</v>
          </cell>
          <cell r="F1731" t="str">
            <v>-</v>
          </cell>
          <cell r="G1731" t="str">
            <v>-</v>
          </cell>
          <cell r="H1731" t="str">
            <v>-</v>
          </cell>
          <cell r="I1731" t="str">
            <v>-</v>
          </cell>
          <cell r="J1731" t="str">
            <v>-</v>
          </cell>
          <cell r="K1731" t="str">
            <v>-</v>
          </cell>
          <cell r="L1731" t="str">
            <v>-</v>
          </cell>
          <cell r="M1731" t="str">
            <v/>
          </cell>
          <cell r="N1731" t="str">
            <v/>
          </cell>
          <cell r="O1731" t="str">
            <v/>
          </cell>
          <cell r="P1731">
            <v>0</v>
          </cell>
          <cell r="Q1731">
            <v>0</v>
          </cell>
          <cell r="R1731" t="str">
            <v/>
          </cell>
          <cell r="S1731" t="str">
            <v/>
          </cell>
          <cell r="T1731">
            <v>0</v>
          </cell>
          <cell r="U1731">
            <v>23.8</v>
          </cell>
        </row>
        <row r="1732">
          <cell r="B1732" t="str">
            <v>São João do Pacuí</v>
          </cell>
          <cell r="C1732" t="str">
            <v>-</v>
          </cell>
          <cell r="D1732" t="str">
            <v>-</v>
          </cell>
          <cell r="E1732" t="str">
            <v>-</v>
          </cell>
          <cell r="F1732" t="str">
            <v>-</v>
          </cell>
          <cell r="G1732" t="str">
            <v>-</v>
          </cell>
          <cell r="H1732" t="str">
            <v>-</v>
          </cell>
          <cell r="I1732" t="str">
            <v>-</v>
          </cell>
          <cell r="J1732" t="str">
            <v>-</v>
          </cell>
          <cell r="K1732" t="str">
            <v>-</v>
          </cell>
          <cell r="L1732" t="str">
            <v>-</v>
          </cell>
          <cell r="M1732" t="str">
            <v/>
          </cell>
          <cell r="N1732" t="str">
            <v/>
          </cell>
          <cell r="O1732" t="str">
            <v/>
          </cell>
          <cell r="P1732">
            <v>0</v>
          </cell>
          <cell r="Q1732">
            <v>0</v>
          </cell>
          <cell r="R1732" t="str">
            <v/>
          </cell>
          <cell r="S1732" t="str">
            <v/>
          </cell>
          <cell r="T1732">
            <v>0</v>
          </cell>
          <cell r="U1732">
            <v>23.8</v>
          </cell>
        </row>
        <row r="1733">
          <cell r="B1733" t="str">
            <v>São João do Paraíso</v>
          </cell>
          <cell r="C1733" t="str">
            <v>-</v>
          </cell>
          <cell r="D1733" t="str">
            <v>-</v>
          </cell>
          <cell r="E1733" t="str">
            <v>-</v>
          </cell>
          <cell r="F1733" t="str">
            <v>-</v>
          </cell>
          <cell r="G1733" t="str">
            <v>-</v>
          </cell>
          <cell r="H1733" t="str">
            <v>-</v>
          </cell>
          <cell r="I1733" t="str">
            <v>-</v>
          </cell>
          <cell r="J1733" t="str">
            <v>-</v>
          </cell>
          <cell r="K1733" t="str">
            <v>-</v>
          </cell>
          <cell r="L1733" t="str">
            <v>-</v>
          </cell>
          <cell r="M1733" t="str">
            <v/>
          </cell>
          <cell r="N1733" t="str">
            <v/>
          </cell>
          <cell r="O1733" t="str">
            <v/>
          </cell>
          <cell r="P1733">
            <v>0</v>
          </cell>
          <cell r="Q1733">
            <v>0</v>
          </cell>
          <cell r="R1733" t="str">
            <v/>
          </cell>
          <cell r="S1733" t="str">
            <v/>
          </cell>
          <cell r="T1733">
            <v>0</v>
          </cell>
          <cell r="U1733">
            <v>23.8</v>
          </cell>
        </row>
        <row r="1734">
          <cell r="B1734" t="str">
            <v>São João Evangelista</v>
          </cell>
          <cell r="C1734" t="str">
            <v>-</v>
          </cell>
          <cell r="D1734" t="str">
            <v>-</v>
          </cell>
          <cell r="E1734" t="str">
            <v>-</v>
          </cell>
          <cell r="F1734" t="str">
            <v>-</v>
          </cell>
          <cell r="G1734" t="str">
            <v>-</v>
          </cell>
          <cell r="H1734" t="str">
            <v>-</v>
          </cell>
          <cell r="I1734" t="str">
            <v>-</v>
          </cell>
          <cell r="J1734" t="str">
            <v>-</v>
          </cell>
          <cell r="K1734" t="str">
            <v>-</v>
          </cell>
          <cell r="L1734" t="str">
            <v>-</v>
          </cell>
          <cell r="M1734" t="str">
            <v/>
          </cell>
          <cell r="N1734" t="str">
            <v/>
          </cell>
          <cell r="O1734" t="str">
            <v/>
          </cell>
          <cell r="P1734">
            <v>0</v>
          </cell>
          <cell r="Q1734">
            <v>0</v>
          </cell>
          <cell r="R1734" t="str">
            <v/>
          </cell>
          <cell r="S1734" t="str">
            <v/>
          </cell>
          <cell r="T1734">
            <v>0</v>
          </cell>
          <cell r="U1734">
            <v>23.8</v>
          </cell>
        </row>
        <row r="1735">
          <cell r="B1735" t="str">
            <v>São João Nepomuceno</v>
          </cell>
          <cell r="C1735" t="str">
            <v>-</v>
          </cell>
          <cell r="D1735" t="str">
            <v>-</v>
          </cell>
          <cell r="E1735" t="str">
            <v>-</v>
          </cell>
          <cell r="F1735" t="str">
            <v>-</v>
          </cell>
          <cell r="G1735" t="str">
            <v>-</v>
          </cell>
          <cell r="H1735" t="str">
            <v>-</v>
          </cell>
          <cell r="I1735" t="str">
            <v>-</v>
          </cell>
          <cell r="J1735" t="str">
            <v>-</v>
          </cell>
          <cell r="K1735" t="str">
            <v>-</v>
          </cell>
          <cell r="L1735" t="str">
            <v>-</v>
          </cell>
          <cell r="M1735" t="str">
            <v/>
          </cell>
          <cell r="N1735" t="str">
            <v/>
          </cell>
          <cell r="O1735" t="str">
            <v/>
          </cell>
          <cell r="P1735">
            <v>0</v>
          </cell>
          <cell r="Q1735">
            <v>0</v>
          </cell>
          <cell r="R1735" t="str">
            <v/>
          </cell>
          <cell r="S1735" t="str">
            <v/>
          </cell>
          <cell r="T1735">
            <v>0</v>
          </cell>
          <cell r="U1735">
            <v>23.8</v>
          </cell>
        </row>
        <row r="1736">
          <cell r="B1736" t="str">
            <v>São Joaquim de Bicas</v>
          </cell>
          <cell r="C1736" t="str">
            <v>-</v>
          </cell>
          <cell r="D1736" t="str">
            <v>-</v>
          </cell>
          <cell r="E1736" t="str">
            <v>-</v>
          </cell>
          <cell r="F1736" t="str">
            <v>-</v>
          </cell>
          <cell r="G1736" t="str">
            <v>-</v>
          </cell>
          <cell r="H1736" t="str">
            <v>-</v>
          </cell>
          <cell r="I1736" t="str">
            <v>-</v>
          </cell>
          <cell r="J1736" t="str">
            <v>-</v>
          </cell>
          <cell r="K1736" t="str">
            <v>-</v>
          </cell>
          <cell r="L1736" t="str">
            <v>-</v>
          </cell>
          <cell r="M1736" t="str">
            <v/>
          </cell>
          <cell r="N1736" t="str">
            <v/>
          </cell>
          <cell r="O1736" t="str">
            <v/>
          </cell>
          <cell r="P1736">
            <v>0</v>
          </cell>
          <cell r="Q1736">
            <v>0</v>
          </cell>
          <cell r="R1736" t="str">
            <v/>
          </cell>
          <cell r="S1736" t="str">
            <v/>
          </cell>
          <cell r="T1736">
            <v>0</v>
          </cell>
          <cell r="U1736">
            <v>23.8</v>
          </cell>
        </row>
        <row r="1737">
          <cell r="B1737" t="str">
            <v>São José da Barra</v>
          </cell>
          <cell r="C1737" t="str">
            <v>-</v>
          </cell>
          <cell r="D1737" t="str">
            <v>-</v>
          </cell>
          <cell r="E1737">
            <v>2400</v>
          </cell>
          <cell r="F1737">
            <v>2400</v>
          </cell>
          <cell r="G1737">
            <v>3100</v>
          </cell>
          <cell r="H1737" t="str">
            <v>-</v>
          </cell>
          <cell r="I1737">
            <v>2400</v>
          </cell>
          <cell r="J1737">
            <v>3560</v>
          </cell>
          <cell r="K1737">
            <v>3630</v>
          </cell>
          <cell r="L1737">
            <v>3000</v>
          </cell>
          <cell r="M1737">
            <v>2927.1428571428573</v>
          </cell>
          <cell r="N1737">
            <v>3147.5</v>
          </cell>
          <cell r="O1737">
            <v>542.11666289690481</v>
          </cell>
          <cell r="P1737">
            <v>0.18520334994037743</v>
          </cell>
          <cell r="Q1737">
            <v>0.15</v>
          </cell>
          <cell r="R1737">
            <v>48.785714285714292</v>
          </cell>
          <cell r="S1737">
            <v>52.458333333333336</v>
          </cell>
          <cell r="T1737">
            <v>60.5</v>
          </cell>
          <cell r="U1737">
            <v>55.1</v>
          </cell>
        </row>
        <row r="1738">
          <cell r="B1738" t="str">
            <v>São José da Lapa</v>
          </cell>
          <cell r="C1738" t="str">
            <v>-</v>
          </cell>
          <cell r="D1738" t="str">
            <v>-</v>
          </cell>
          <cell r="E1738" t="str">
            <v>-</v>
          </cell>
          <cell r="F1738" t="str">
            <v>-</v>
          </cell>
          <cell r="G1738" t="str">
            <v>-</v>
          </cell>
          <cell r="H1738" t="str">
            <v>-</v>
          </cell>
          <cell r="I1738" t="str">
            <v>-</v>
          </cell>
          <cell r="J1738" t="str">
            <v>-</v>
          </cell>
          <cell r="K1738" t="str">
            <v>-</v>
          </cell>
          <cell r="L1738" t="str">
            <v>-</v>
          </cell>
          <cell r="M1738" t="str">
            <v/>
          </cell>
          <cell r="N1738" t="str">
            <v/>
          </cell>
          <cell r="O1738" t="str">
            <v/>
          </cell>
          <cell r="P1738">
            <v>0</v>
          </cell>
          <cell r="Q1738">
            <v>0</v>
          </cell>
          <cell r="R1738" t="str">
            <v/>
          </cell>
          <cell r="S1738" t="str">
            <v/>
          </cell>
          <cell r="T1738">
            <v>0</v>
          </cell>
          <cell r="U1738">
            <v>23.8</v>
          </cell>
        </row>
        <row r="1739">
          <cell r="B1739" t="str">
            <v>São José da Safira</v>
          </cell>
          <cell r="C1739" t="str">
            <v>-</v>
          </cell>
          <cell r="D1739" t="str">
            <v>-</v>
          </cell>
          <cell r="E1739" t="str">
            <v>-</v>
          </cell>
          <cell r="F1739" t="str">
            <v>-</v>
          </cell>
          <cell r="G1739" t="str">
            <v>-</v>
          </cell>
          <cell r="H1739" t="str">
            <v>-</v>
          </cell>
          <cell r="I1739" t="str">
            <v>-</v>
          </cell>
          <cell r="J1739" t="str">
            <v>-</v>
          </cell>
          <cell r="K1739" t="str">
            <v>-</v>
          </cell>
          <cell r="L1739" t="str">
            <v>-</v>
          </cell>
          <cell r="M1739" t="str">
            <v/>
          </cell>
          <cell r="N1739" t="str">
            <v/>
          </cell>
          <cell r="O1739" t="str">
            <v/>
          </cell>
          <cell r="P1739">
            <v>0</v>
          </cell>
          <cell r="Q1739">
            <v>0</v>
          </cell>
          <cell r="R1739" t="str">
            <v/>
          </cell>
          <cell r="S1739" t="str">
            <v/>
          </cell>
          <cell r="T1739">
            <v>0</v>
          </cell>
          <cell r="U1739">
            <v>23.8</v>
          </cell>
        </row>
        <row r="1740">
          <cell r="B1740" t="str">
            <v>São José da Varginha</v>
          </cell>
          <cell r="C1740" t="str">
            <v>-</v>
          </cell>
          <cell r="D1740" t="str">
            <v>-</v>
          </cell>
          <cell r="E1740" t="str">
            <v>-</v>
          </cell>
          <cell r="F1740" t="str">
            <v>-</v>
          </cell>
          <cell r="G1740" t="str">
            <v>-</v>
          </cell>
          <cell r="H1740" t="str">
            <v>-</v>
          </cell>
          <cell r="I1740" t="str">
            <v>-</v>
          </cell>
          <cell r="J1740" t="str">
            <v>-</v>
          </cell>
          <cell r="K1740" t="str">
            <v>-</v>
          </cell>
          <cell r="L1740" t="str">
            <v>-</v>
          </cell>
          <cell r="M1740" t="str">
            <v/>
          </cell>
          <cell r="N1740" t="str">
            <v/>
          </cell>
          <cell r="O1740" t="str">
            <v/>
          </cell>
          <cell r="P1740">
            <v>0</v>
          </cell>
          <cell r="Q1740">
            <v>0</v>
          </cell>
          <cell r="R1740" t="str">
            <v/>
          </cell>
          <cell r="S1740" t="str">
            <v/>
          </cell>
          <cell r="T1740">
            <v>0</v>
          </cell>
          <cell r="U1740">
            <v>23.8</v>
          </cell>
        </row>
        <row r="1741">
          <cell r="B1741" t="str">
            <v>São José do Alegre</v>
          </cell>
          <cell r="C1741" t="str">
            <v>-</v>
          </cell>
          <cell r="D1741" t="str">
            <v>-</v>
          </cell>
          <cell r="E1741" t="str">
            <v>-</v>
          </cell>
          <cell r="F1741" t="str">
            <v>-</v>
          </cell>
          <cell r="G1741" t="str">
            <v>-</v>
          </cell>
          <cell r="H1741" t="str">
            <v>-</v>
          </cell>
          <cell r="I1741">
            <v>3000</v>
          </cell>
          <cell r="J1741" t="str">
            <v>-</v>
          </cell>
          <cell r="K1741">
            <v>3360</v>
          </cell>
          <cell r="L1741" t="str">
            <v>-</v>
          </cell>
          <cell r="M1741">
            <v>3180</v>
          </cell>
          <cell r="N1741">
            <v>3180</v>
          </cell>
          <cell r="O1741">
            <v>254.55844122715712</v>
          </cell>
          <cell r="P1741">
            <v>8.0049824285269536E-2</v>
          </cell>
          <cell r="Q1741">
            <v>8.0049824285269536E-2</v>
          </cell>
          <cell r="R1741">
            <v>53</v>
          </cell>
          <cell r="S1741">
            <v>53</v>
          </cell>
          <cell r="T1741">
            <v>56</v>
          </cell>
          <cell r="U1741">
            <v>55.7</v>
          </cell>
        </row>
        <row r="1742">
          <cell r="B1742" t="str">
            <v>São José do Divino</v>
          </cell>
          <cell r="C1742" t="str">
            <v>-</v>
          </cell>
          <cell r="D1742" t="str">
            <v>-</v>
          </cell>
          <cell r="E1742" t="str">
            <v>-</v>
          </cell>
          <cell r="F1742" t="str">
            <v>-</v>
          </cell>
          <cell r="G1742" t="str">
            <v>-</v>
          </cell>
          <cell r="H1742" t="str">
            <v>-</v>
          </cell>
          <cell r="I1742" t="str">
            <v>-</v>
          </cell>
          <cell r="J1742" t="str">
            <v>-</v>
          </cell>
          <cell r="K1742" t="str">
            <v>-</v>
          </cell>
          <cell r="L1742" t="str">
            <v>-</v>
          </cell>
          <cell r="M1742" t="str">
            <v/>
          </cell>
          <cell r="N1742" t="str">
            <v/>
          </cell>
          <cell r="O1742" t="str">
            <v/>
          </cell>
          <cell r="P1742">
            <v>0</v>
          </cell>
          <cell r="Q1742">
            <v>0</v>
          </cell>
          <cell r="R1742" t="str">
            <v/>
          </cell>
          <cell r="S1742" t="str">
            <v/>
          </cell>
          <cell r="T1742">
            <v>0</v>
          </cell>
          <cell r="U1742">
            <v>23.8</v>
          </cell>
        </row>
        <row r="1743">
          <cell r="B1743" t="str">
            <v>São José do Goiabal</v>
          </cell>
          <cell r="C1743" t="str">
            <v>-</v>
          </cell>
          <cell r="D1743" t="str">
            <v>-</v>
          </cell>
          <cell r="E1743" t="str">
            <v>-</v>
          </cell>
          <cell r="F1743" t="str">
            <v>-</v>
          </cell>
          <cell r="G1743" t="str">
            <v>-</v>
          </cell>
          <cell r="H1743" t="str">
            <v>-</v>
          </cell>
          <cell r="I1743" t="str">
            <v>-</v>
          </cell>
          <cell r="J1743" t="str">
            <v>-</v>
          </cell>
          <cell r="K1743" t="str">
            <v>-</v>
          </cell>
          <cell r="L1743" t="str">
            <v>-</v>
          </cell>
          <cell r="M1743" t="str">
            <v/>
          </cell>
          <cell r="N1743" t="str">
            <v/>
          </cell>
          <cell r="O1743" t="str">
            <v/>
          </cell>
          <cell r="P1743">
            <v>0</v>
          </cell>
          <cell r="Q1743">
            <v>0</v>
          </cell>
          <cell r="R1743" t="str">
            <v/>
          </cell>
          <cell r="S1743" t="str">
            <v/>
          </cell>
          <cell r="T1743">
            <v>0</v>
          </cell>
          <cell r="U1743">
            <v>23.8</v>
          </cell>
        </row>
        <row r="1744">
          <cell r="B1744" t="str">
            <v>São José do Jacuri</v>
          </cell>
          <cell r="C1744" t="str">
            <v>-</v>
          </cell>
          <cell r="D1744" t="str">
            <v>-</v>
          </cell>
          <cell r="E1744" t="str">
            <v>-</v>
          </cell>
          <cell r="F1744" t="str">
            <v>-</v>
          </cell>
          <cell r="G1744" t="str">
            <v>-</v>
          </cell>
          <cell r="H1744" t="str">
            <v>-</v>
          </cell>
          <cell r="I1744" t="str">
            <v>-</v>
          </cell>
          <cell r="J1744" t="str">
            <v>-</v>
          </cell>
          <cell r="K1744" t="str">
            <v>-</v>
          </cell>
          <cell r="L1744" t="str">
            <v>-</v>
          </cell>
          <cell r="M1744" t="str">
            <v/>
          </cell>
          <cell r="N1744" t="str">
            <v/>
          </cell>
          <cell r="O1744" t="str">
            <v/>
          </cell>
          <cell r="P1744">
            <v>0</v>
          </cell>
          <cell r="Q1744">
            <v>0</v>
          </cell>
          <cell r="R1744" t="str">
            <v/>
          </cell>
          <cell r="S1744" t="str">
            <v/>
          </cell>
          <cell r="T1744">
            <v>0</v>
          </cell>
          <cell r="U1744">
            <v>23.8</v>
          </cell>
        </row>
        <row r="1745">
          <cell r="B1745" t="str">
            <v>São José do Mantimento</v>
          </cell>
          <cell r="C1745" t="str">
            <v>-</v>
          </cell>
          <cell r="D1745" t="str">
            <v>-</v>
          </cell>
          <cell r="E1745" t="str">
            <v>-</v>
          </cell>
          <cell r="F1745" t="str">
            <v>-</v>
          </cell>
          <cell r="G1745" t="str">
            <v>-</v>
          </cell>
          <cell r="H1745" t="str">
            <v>-</v>
          </cell>
          <cell r="I1745" t="str">
            <v>-</v>
          </cell>
          <cell r="J1745" t="str">
            <v>-</v>
          </cell>
          <cell r="K1745" t="str">
            <v>-</v>
          </cell>
          <cell r="L1745" t="str">
            <v>-</v>
          </cell>
          <cell r="M1745" t="str">
            <v/>
          </cell>
          <cell r="N1745" t="str">
            <v/>
          </cell>
          <cell r="O1745" t="str">
            <v/>
          </cell>
          <cell r="P1745">
            <v>0</v>
          </cell>
          <cell r="Q1745">
            <v>0</v>
          </cell>
          <cell r="R1745" t="str">
            <v/>
          </cell>
          <cell r="S1745" t="str">
            <v/>
          </cell>
          <cell r="T1745">
            <v>0</v>
          </cell>
          <cell r="U1745">
            <v>23.8</v>
          </cell>
        </row>
        <row r="1746">
          <cell r="B1746" t="str">
            <v>São Lourenço</v>
          </cell>
          <cell r="C1746" t="str">
            <v>-</v>
          </cell>
          <cell r="D1746" t="str">
            <v>-</v>
          </cell>
          <cell r="E1746" t="str">
            <v>-</v>
          </cell>
          <cell r="F1746" t="str">
            <v>-</v>
          </cell>
          <cell r="G1746" t="str">
            <v>-</v>
          </cell>
          <cell r="H1746" t="str">
            <v>-</v>
          </cell>
          <cell r="I1746" t="str">
            <v>-</v>
          </cell>
          <cell r="J1746" t="str">
            <v>-</v>
          </cell>
          <cell r="K1746" t="str">
            <v>-</v>
          </cell>
          <cell r="L1746" t="str">
            <v>-</v>
          </cell>
          <cell r="M1746" t="str">
            <v/>
          </cell>
          <cell r="N1746" t="str">
            <v/>
          </cell>
          <cell r="O1746" t="str">
            <v/>
          </cell>
          <cell r="P1746">
            <v>0</v>
          </cell>
          <cell r="Q1746">
            <v>0</v>
          </cell>
          <cell r="R1746" t="str">
            <v/>
          </cell>
          <cell r="S1746" t="str">
            <v/>
          </cell>
          <cell r="T1746">
            <v>0</v>
          </cell>
          <cell r="U1746">
            <v>23.8</v>
          </cell>
        </row>
        <row r="1747">
          <cell r="B1747" t="str">
            <v>São Miguel do Anta</v>
          </cell>
          <cell r="C1747" t="str">
            <v>-</v>
          </cell>
          <cell r="D1747" t="str">
            <v>-</v>
          </cell>
          <cell r="E1747" t="str">
            <v>-</v>
          </cell>
          <cell r="F1747" t="str">
            <v>-</v>
          </cell>
          <cell r="G1747" t="str">
            <v>-</v>
          </cell>
          <cell r="H1747" t="str">
            <v>-</v>
          </cell>
          <cell r="I1747" t="str">
            <v>-</v>
          </cell>
          <cell r="J1747" t="str">
            <v>-</v>
          </cell>
          <cell r="K1747" t="str">
            <v>-</v>
          </cell>
          <cell r="L1747" t="str">
            <v>-</v>
          </cell>
          <cell r="M1747" t="str">
            <v/>
          </cell>
          <cell r="N1747" t="str">
            <v/>
          </cell>
          <cell r="O1747" t="str">
            <v/>
          </cell>
          <cell r="P1747">
            <v>0</v>
          </cell>
          <cell r="Q1747">
            <v>0</v>
          </cell>
          <cell r="R1747" t="str">
            <v/>
          </cell>
          <cell r="S1747" t="str">
            <v/>
          </cell>
          <cell r="T1747">
            <v>0</v>
          </cell>
          <cell r="U1747">
            <v>23.8</v>
          </cell>
        </row>
        <row r="1748">
          <cell r="B1748" t="str">
            <v>São Pedro da União</v>
          </cell>
          <cell r="C1748">
            <v>3179</v>
          </cell>
          <cell r="D1748">
            <v>3180</v>
          </cell>
          <cell r="E1748">
            <v>3180</v>
          </cell>
          <cell r="F1748">
            <v>3000</v>
          </cell>
          <cell r="G1748">
            <v>2333</v>
          </cell>
          <cell r="H1748">
            <v>2700</v>
          </cell>
          <cell r="I1748">
            <v>3400</v>
          </cell>
          <cell r="J1748">
            <v>3800</v>
          </cell>
          <cell r="K1748">
            <v>3840</v>
          </cell>
          <cell r="L1748">
            <v>3754</v>
          </cell>
          <cell r="M1748">
            <v>3236.6</v>
          </cell>
          <cell r="N1748">
            <v>3498.8</v>
          </cell>
          <cell r="O1748">
            <v>488.31346944810474</v>
          </cell>
          <cell r="P1748">
            <v>0.15087235662364973</v>
          </cell>
          <cell r="Q1748">
            <v>0.15</v>
          </cell>
          <cell r="R1748">
            <v>53.943333333333335</v>
          </cell>
          <cell r="S1748">
            <v>58.31333333333334</v>
          </cell>
          <cell r="T1748">
            <v>64</v>
          </cell>
          <cell r="U1748">
            <v>61.2</v>
          </cell>
        </row>
        <row r="1749">
          <cell r="B1749" t="str">
            <v>São Pedro dos Ferros</v>
          </cell>
          <cell r="C1749" t="str">
            <v>-</v>
          </cell>
          <cell r="D1749" t="str">
            <v>-</v>
          </cell>
          <cell r="E1749" t="str">
            <v>-</v>
          </cell>
          <cell r="F1749" t="str">
            <v>-</v>
          </cell>
          <cell r="G1749" t="str">
            <v>-</v>
          </cell>
          <cell r="H1749" t="str">
            <v>-</v>
          </cell>
          <cell r="I1749" t="str">
            <v>-</v>
          </cell>
          <cell r="J1749" t="str">
            <v>-</v>
          </cell>
          <cell r="K1749" t="str">
            <v>-</v>
          </cell>
          <cell r="L1749" t="str">
            <v>-</v>
          </cell>
          <cell r="M1749" t="str">
            <v/>
          </cell>
          <cell r="N1749" t="str">
            <v/>
          </cell>
          <cell r="O1749" t="str">
            <v/>
          </cell>
          <cell r="P1749">
            <v>0</v>
          </cell>
          <cell r="Q1749">
            <v>0</v>
          </cell>
          <cell r="R1749" t="str">
            <v/>
          </cell>
          <cell r="S1749" t="str">
            <v/>
          </cell>
          <cell r="T1749">
            <v>0</v>
          </cell>
          <cell r="U1749">
            <v>23.8</v>
          </cell>
        </row>
        <row r="1750">
          <cell r="B1750" t="str">
            <v>São Pedro do Suaçuí</v>
          </cell>
          <cell r="C1750" t="str">
            <v>-</v>
          </cell>
          <cell r="D1750" t="str">
            <v>-</v>
          </cell>
          <cell r="E1750" t="str">
            <v>-</v>
          </cell>
          <cell r="F1750" t="str">
            <v>-</v>
          </cell>
          <cell r="G1750" t="str">
            <v>-</v>
          </cell>
          <cell r="H1750" t="str">
            <v>-</v>
          </cell>
          <cell r="I1750" t="str">
            <v>-</v>
          </cell>
          <cell r="J1750" t="str">
            <v>-</v>
          </cell>
          <cell r="K1750" t="str">
            <v>-</v>
          </cell>
          <cell r="L1750" t="str">
            <v>-</v>
          </cell>
          <cell r="M1750" t="str">
            <v/>
          </cell>
          <cell r="N1750" t="str">
            <v/>
          </cell>
          <cell r="O1750" t="str">
            <v/>
          </cell>
          <cell r="P1750">
            <v>0</v>
          </cell>
          <cell r="Q1750">
            <v>0</v>
          </cell>
          <cell r="R1750" t="str">
            <v/>
          </cell>
          <cell r="S1750" t="str">
            <v/>
          </cell>
          <cell r="T1750">
            <v>0</v>
          </cell>
          <cell r="U1750">
            <v>23.8</v>
          </cell>
        </row>
        <row r="1751">
          <cell r="B1751" t="str">
            <v>São Romão</v>
          </cell>
          <cell r="C1751">
            <v>1000</v>
          </cell>
          <cell r="D1751">
            <v>3200</v>
          </cell>
          <cell r="E1751">
            <v>3900</v>
          </cell>
          <cell r="F1751">
            <v>3900</v>
          </cell>
          <cell r="G1751">
            <v>2500</v>
          </cell>
          <cell r="H1751">
            <v>3000</v>
          </cell>
          <cell r="I1751">
            <v>4200</v>
          </cell>
          <cell r="J1751">
            <v>1305</v>
          </cell>
          <cell r="K1751">
            <v>2400</v>
          </cell>
          <cell r="L1751">
            <v>3200</v>
          </cell>
          <cell r="M1751">
            <v>2860.5</v>
          </cell>
          <cell r="N1751">
            <v>2821</v>
          </cell>
          <cell r="O1751">
            <v>1076.4356047210215</v>
          </cell>
          <cell r="P1751">
            <v>0.37631029705331986</v>
          </cell>
          <cell r="Q1751">
            <v>0.15</v>
          </cell>
          <cell r="R1751">
            <v>47.674999999999997</v>
          </cell>
          <cell r="S1751">
            <v>47.016666666666666</v>
          </cell>
          <cell r="T1751">
            <v>70</v>
          </cell>
          <cell r="U1751">
            <v>49.4</v>
          </cell>
        </row>
        <row r="1752">
          <cell r="B1752" t="str">
            <v>São Roque de Minas</v>
          </cell>
          <cell r="C1752" t="str">
            <v>-</v>
          </cell>
          <cell r="D1752" t="str">
            <v>-</v>
          </cell>
          <cell r="E1752" t="str">
            <v>-</v>
          </cell>
          <cell r="F1752" t="str">
            <v>-</v>
          </cell>
          <cell r="G1752">
            <v>3000</v>
          </cell>
          <cell r="H1752">
            <v>3000</v>
          </cell>
          <cell r="I1752">
            <v>3000</v>
          </cell>
          <cell r="J1752">
            <v>3540</v>
          </cell>
          <cell r="K1752">
            <v>3600</v>
          </cell>
          <cell r="L1752">
            <v>3300</v>
          </cell>
          <cell r="M1752">
            <v>3240</v>
          </cell>
          <cell r="N1752">
            <v>3288</v>
          </cell>
          <cell r="O1752">
            <v>281.42494558940575</v>
          </cell>
          <cell r="P1752">
            <v>8.6859551107841285E-2</v>
          </cell>
          <cell r="Q1752">
            <v>8.6859551107841285E-2</v>
          </cell>
          <cell r="R1752">
            <v>54</v>
          </cell>
          <cell r="S1752">
            <v>54.8</v>
          </cell>
          <cell r="T1752">
            <v>60</v>
          </cell>
          <cell r="U1752">
            <v>57.5</v>
          </cell>
        </row>
        <row r="1753">
          <cell r="B1753" t="str">
            <v>São Sebastião da Bela Vista</v>
          </cell>
          <cell r="C1753" t="str">
            <v>-</v>
          </cell>
          <cell r="D1753" t="str">
            <v>-</v>
          </cell>
          <cell r="E1753" t="str">
            <v>-</v>
          </cell>
          <cell r="F1753" t="str">
            <v>-</v>
          </cell>
          <cell r="G1753" t="str">
            <v>-</v>
          </cell>
          <cell r="H1753" t="str">
            <v>-</v>
          </cell>
          <cell r="I1753" t="str">
            <v>-</v>
          </cell>
          <cell r="J1753">
            <v>4320</v>
          </cell>
          <cell r="K1753">
            <v>4200</v>
          </cell>
          <cell r="L1753">
            <v>3900</v>
          </cell>
          <cell r="M1753">
            <v>4140</v>
          </cell>
          <cell r="N1753">
            <v>4140</v>
          </cell>
          <cell r="O1753">
            <v>216.33307652783935</v>
          </cell>
          <cell r="P1753">
            <v>5.225436631107231E-2</v>
          </cell>
          <cell r="Q1753">
            <v>5.225436631107231E-2</v>
          </cell>
          <cell r="R1753">
            <v>69</v>
          </cell>
          <cell r="S1753">
            <v>69</v>
          </cell>
          <cell r="T1753">
            <v>72</v>
          </cell>
          <cell r="U1753">
            <v>72</v>
          </cell>
        </row>
        <row r="1754">
          <cell r="B1754" t="str">
            <v>São Sebastião da Vargem Alegre</v>
          </cell>
          <cell r="C1754" t="str">
            <v>-</v>
          </cell>
          <cell r="D1754" t="str">
            <v>-</v>
          </cell>
          <cell r="E1754" t="str">
            <v>-</v>
          </cell>
          <cell r="F1754" t="str">
            <v>-</v>
          </cell>
          <cell r="G1754" t="str">
            <v>-</v>
          </cell>
          <cell r="H1754" t="str">
            <v>-</v>
          </cell>
          <cell r="I1754" t="str">
            <v>-</v>
          </cell>
          <cell r="J1754" t="str">
            <v>-</v>
          </cell>
          <cell r="K1754" t="str">
            <v>-</v>
          </cell>
          <cell r="L1754" t="str">
            <v>-</v>
          </cell>
          <cell r="M1754" t="str">
            <v/>
          </cell>
          <cell r="N1754" t="str">
            <v/>
          </cell>
          <cell r="O1754" t="str">
            <v/>
          </cell>
          <cell r="P1754">
            <v>0</v>
          </cell>
          <cell r="Q1754">
            <v>0</v>
          </cell>
          <cell r="R1754" t="str">
            <v/>
          </cell>
          <cell r="S1754" t="str">
            <v/>
          </cell>
          <cell r="T1754">
            <v>0</v>
          </cell>
          <cell r="U1754">
            <v>23.8</v>
          </cell>
        </row>
        <row r="1755">
          <cell r="B1755" t="str">
            <v>São Sebastião do Anta</v>
          </cell>
          <cell r="C1755" t="str">
            <v>-</v>
          </cell>
          <cell r="D1755" t="str">
            <v>-</v>
          </cell>
          <cell r="E1755" t="str">
            <v>-</v>
          </cell>
          <cell r="F1755" t="str">
            <v>-</v>
          </cell>
          <cell r="G1755" t="str">
            <v>-</v>
          </cell>
          <cell r="H1755" t="str">
            <v>-</v>
          </cell>
          <cell r="I1755" t="str">
            <v>-</v>
          </cell>
          <cell r="J1755" t="str">
            <v>-</v>
          </cell>
          <cell r="K1755" t="str">
            <v>-</v>
          </cell>
          <cell r="L1755" t="str">
            <v>-</v>
          </cell>
          <cell r="M1755" t="str">
            <v/>
          </cell>
          <cell r="N1755" t="str">
            <v/>
          </cell>
          <cell r="O1755" t="str">
            <v/>
          </cell>
          <cell r="P1755">
            <v>0</v>
          </cell>
          <cell r="Q1755">
            <v>0</v>
          </cell>
          <cell r="R1755" t="str">
            <v/>
          </cell>
          <cell r="S1755" t="str">
            <v/>
          </cell>
          <cell r="T1755">
            <v>0</v>
          </cell>
          <cell r="U1755">
            <v>23.8</v>
          </cell>
        </row>
        <row r="1756">
          <cell r="B1756" t="str">
            <v>São Sebastião do Maranhão</v>
          </cell>
          <cell r="C1756" t="str">
            <v>-</v>
          </cell>
          <cell r="D1756" t="str">
            <v>-</v>
          </cell>
          <cell r="E1756" t="str">
            <v>-</v>
          </cell>
          <cell r="F1756" t="str">
            <v>-</v>
          </cell>
          <cell r="G1756" t="str">
            <v>-</v>
          </cell>
          <cell r="H1756" t="str">
            <v>-</v>
          </cell>
          <cell r="I1756" t="str">
            <v>-</v>
          </cell>
          <cell r="J1756" t="str">
            <v>-</v>
          </cell>
          <cell r="K1756" t="str">
            <v>-</v>
          </cell>
          <cell r="L1756" t="str">
            <v>-</v>
          </cell>
          <cell r="M1756" t="str">
            <v/>
          </cell>
          <cell r="N1756" t="str">
            <v/>
          </cell>
          <cell r="O1756" t="str">
            <v/>
          </cell>
          <cell r="P1756">
            <v>0</v>
          </cell>
          <cell r="Q1756">
            <v>0</v>
          </cell>
          <cell r="R1756" t="str">
            <v/>
          </cell>
          <cell r="S1756" t="str">
            <v/>
          </cell>
          <cell r="T1756">
            <v>0</v>
          </cell>
          <cell r="U1756">
            <v>23.8</v>
          </cell>
        </row>
        <row r="1757">
          <cell r="B1757" t="str">
            <v>São Sebastião do Oeste</v>
          </cell>
          <cell r="C1757" t="str">
            <v>-</v>
          </cell>
          <cell r="D1757" t="str">
            <v>-</v>
          </cell>
          <cell r="E1757" t="str">
            <v>-</v>
          </cell>
          <cell r="F1757" t="str">
            <v>-</v>
          </cell>
          <cell r="G1757" t="str">
            <v>-</v>
          </cell>
          <cell r="H1757" t="str">
            <v>-</v>
          </cell>
          <cell r="I1757" t="str">
            <v>-</v>
          </cell>
          <cell r="J1757" t="str">
            <v>-</v>
          </cell>
          <cell r="K1757" t="str">
            <v>-</v>
          </cell>
          <cell r="L1757" t="str">
            <v>-</v>
          </cell>
          <cell r="M1757" t="str">
            <v/>
          </cell>
          <cell r="N1757" t="str">
            <v/>
          </cell>
          <cell r="O1757" t="str">
            <v/>
          </cell>
          <cell r="P1757">
            <v>0</v>
          </cell>
          <cell r="Q1757">
            <v>0</v>
          </cell>
          <cell r="R1757" t="str">
            <v/>
          </cell>
          <cell r="S1757" t="str">
            <v/>
          </cell>
          <cell r="T1757">
            <v>0</v>
          </cell>
          <cell r="U1757">
            <v>23.8</v>
          </cell>
        </row>
        <row r="1758">
          <cell r="B1758" t="str">
            <v>São Sebastião do Paraíso</v>
          </cell>
          <cell r="C1758" t="str">
            <v>-</v>
          </cell>
          <cell r="D1758" t="str">
            <v>-</v>
          </cell>
          <cell r="E1758">
            <v>3000</v>
          </cell>
          <cell r="F1758">
            <v>3000</v>
          </cell>
          <cell r="G1758">
            <v>3000</v>
          </cell>
          <cell r="H1758" t="str">
            <v>-</v>
          </cell>
          <cell r="I1758">
            <v>3000</v>
          </cell>
          <cell r="J1758">
            <v>3400</v>
          </cell>
          <cell r="K1758">
            <v>3390</v>
          </cell>
          <cell r="L1758">
            <v>3300</v>
          </cell>
          <cell r="M1758">
            <v>3155.7142857142858</v>
          </cell>
          <cell r="N1758">
            <v>3272.5</v>
          </cell>
          <cell r="O1758">
            <v>196.79576069766196</v>
          </cell>
          <cell r="P1758">
            <v>6.2361716834931358E-2</v>
          </cell>
          <cell r="Q1758">
            <v>6.2361716834931358E-2</v>
          </cell>
          <cell r="R1758">
            <v>52.595238095238095</v>
          </cell>
          <cell r="S1758">
            <v>54.541666666666664</v>
          </cell>
          <cell r="T1758">
            <v>56.666666666666664</v>
          </cell>
          <cell r="U1758">
            <v>56.7</v>
          </cell>
        </row>
        <row r="1759">
          <cell r="B1759" t="str">
            <v>São Sebastião do Rio Preto</v>
          </cell>
          <cell r="C1759" t="str">
            <v>-</v>
          </cell>
          <cell r="D1759" t="str">
            <v>-</v>
          </cell>
          <cell r="E1759" t="str">
            <v>-</v>
          </cell>
          <cell r="F1759" t="str">
            <v>-</v>
          </cell>
          <cell r="G1759" t="str">
            <v>-</v>
          </cell>
          <cell r="H1759" t="str">
            <v>-</v>
          </cell>
          <cell r="I1759" t="str">
            <v>-</v>
          </cell>
          <cell r="J1759" t="str">
            <v>-</v>
          </cell>
          <cell r="K1759" t="str">
            <v>-</v>
          </cell>
          <cell r="L1759" t="str">
            <v>-</v>
          </cell>
          <cell r="M1759" t="str">
            <v/>
          </cell>
          <cell r="N1759" t="str">
            <v/>
          </cell>
          <cell r="O1759" t="str">
            <v/>
          </cell>
          <cell r="P1759">
            <v>0</v>
          </cell>
          <cell r="Q1759">
            <v>0</v>
          </cell>
          <cell r="R1759" t="str">
            <v/>
          </cell>
          <cell r="S1759" t="str">
            <v/>
          </cell>
          <cell r="T1759">
            <v>0</v>
          </cell>
          <cell r="U1759">
            <v>23.8</v>
          </cell>
        </row>
        <row r="1760">
          <cell r="B1760" t="str">
            <v>São Sebastião do Rio Verde</v>
          </cell>
          <cell r="C1760" t="str">
            <v>-</v>
          </cell>
          <cell r="D1760" t="str">
            <v>-</v>
          </cell>
          <cell r="E1760" t="str">
            <v>-</v>
          </cell>
          <cell r="F1760" t="str">
            <v>-</v>
          </cell>
          <cell r="G1760" t="str">
            <v>-</v>
          </cell>
          <cell r="H1760" t="str">
            <v>-</v>
          </cell>
          <cell r="I1760" t="str">
            <v>-</v>
          </cell>
          <cell r="J1760" t="str">
            <v>-</v>
          </cell>
          <cell r="K1760" t="str">
            <v>-</v>
          </cell>
          <cell r="L1760" t="str">
            <v>-</v>
          </cell>
          <cell r="M1760" t="str">
            <v/>
          </cell>
          <cell r="N1760" t="str">
            <v/>
          </cell>
          <cell r="O1760" t="str">
            <v/>
          </cell>
          <cell r="P1760">
            <v>0</v>
          </cell>
          <cell r="Q1760">
            <v>0</v>
          </cell>
          <cell r="R1760" t="str">
            <v/>
          </cell>
          <cell r="S1760" t="str">
            <v/>
          </cell>
          <cell r="T1760">
            <v>0</v>
          </cell>
          <cell r="U1760">
            <v>23.8</v>
          </cell>
        </row>
        <row r="1761">
          <cell r="B1761" t="str">
            <v>São Tiago</v>
          </cell>
          <cell r="C1761" t="str">
            <v>-</v>
          </cell>
          <cell r="D1761" t="str">
            <v>-</v>
          </cell>
          <cell r="E1761" t="str">
            <v>-</v>
          </cell>
          <cell r="F1761" t="str">
            <v>-</v>
          </cell>
          <cell r="G1761" t="str">
            <v>-</v>
          </cell>
          <cell r="H1761" t="str">
            <v>-</v>
          </cell>
          <cell r="I1761" t="str">
            <v>-</v>
          </cell>
          <cell r="J1761" t="str">
            <v>-</v>
          </cell>
          <cell r="K1761" t="str">
            <v>-</v>
          </cell>
          <cell r="L1761" t="str">
            <v>-</v>
          </cell>
          <cell r="M1761" t="str">
            <v/>
          </cell>
          <cell r="N1761" t="str">
            <v/>
          </cell>
          <cell r="O1761" t="str">
            <v/>
          </cell>
          <cell r="P1761">
            <v>0</v>
          </cell>
          <cell r="Q1761">
            <v>0</v>
          </cell>
          <cell r="R1761" t="str">
            <v/>
          </cell>
          <cell r="S1761" t="str">
            <v/>
          </cell>
          <cell r="T1761">
            <v>0</v>
          </cell>
          <cell r="U1761">
            <v>23.8</v>
          </cell>
        </row>
        <row r="1762">
          <cell r="B1762" t="str">
            <v>São Tomás de Aquino</v>
          </cell>
          <cell r="C1762" t="str">
            <v>-</v>
          </cell>
          <cell r="D1762" t="str">
            <v>-</v>
          </cell>
          <cell r="E1762">
            <v>3200</v>
          </cell>
          <cell r="F1762">
            <v>3200</v>
          </cell>
          <cell r="G1762">
            <v>3200</v>
          </cell>
          <cell r="H1762">
            <v>3200</v>
          </cell>
          <cell r="I1762">
            <v>3000</v>
          </cell>
          <cell r="J1762">
            <v>4000</v>
          </cell>
          <cell r="K1762">
            <v>4000</v>
          </cell>
          <cell r="L1762">
            <v>3067</v>
          </cell>
          <cell r="M1762">
            <v>3358.375</v>
          </cell>
          <cell r="N1762">
            <v>3453.4</v>
          </cell>
          <cell r="O1762">
            <v>403.02922173389436</v>
          </cell>
          <cell r="P1762">
            <v>0.12000721233748297</v>
          </cell>
          <cell r="Q1762">
            <v>0.12000721233748297</v>
          </cell>
          <cell r="R1762">
            <v>55.97291666666667</v>
          </cell>
          <cell r="S1762">
            <v>57.556666666666665</v>
          </cell>
          <cell r="T1762">
            <v>66.666666666666671</v>
          </cell>
          <cell r="U1762">
            <v>60.4</v>
          </cell>
        </row>
        <row r="1763">
          <cell r="B1763" t="str">
            <v>São Thomé das Letras</v>
          </cell>
          <cell r="C1763" t="str">
            <v>-</v>
          </cell>
          <cell r="D1763" t="str">
            <v>-</v>
          </cell>
          <cell r="E1763" t="str">
            <v>-</v>
          </cell>
          <cell r="F1763" t="str">
            <v>-</v>
          </cell>
          <cell r="G1763" t="str">
            <v>-</v>
          </cell>
          <cell r="H1763" t="str">
            <v>-</v>
          </cell>
          <cell r="I1763" t="str">
            <v>-</v>
          </cell>
          <cell r="J1763">
            <v>3300</v>
          </cell>
          <cell r="K1763">
            <v>3300</v>
          </cell>
          <cell r="L1763">
            <v>3300</v>
          </cell>
          <cell r="M1763">
            <v>3300</v>
          </cell>
          <cell r="N1763">
            <v>3300</v>
          </cell>
          <cell r="O1763">
            <v>0</v>
          </cell>
          <cell r="P1763">
            <v>0</v>
          </cell>
          <cell r="Q1763">
            <v>0</v>
          </cell>
          <cell r="R1763">
            <v>55</v>
          </cell>
          <cell r="S1763">
            <v>55</v>
          </cell>
          <cell r="T1763">
            <v>55</v>
          </cell>
          <cell r="U1763">
            <v>55</v>
          </cell>
        </row>
        <row r="1764">
          <cell r="B1764" t="str">
            <v>São Vicente de Minas</v>
          </cell>
          <cell r="C1764" t="str">
            <v>-</v>
          </cell>
          <cell r="D1764">
            <v>1800</v>
          </cell>
          <cell r="E1764">
            <v>1800</v>
          </cell>
          <cell r="F1764">
            <v>1800</v>
          </cell>
          <cell r="G1764">
            <v>1800</v>
          </cell>
          <cell r="H1764">
            <v>2100</v>
          </cell>
          <cell r="I1764">
            <v>2800</v>
          </cell>
          <cell r="J1764">
            <v>3297</v>
          </cell>
          <cell r="K1764">
            <v>3240</v>
          </cell>
          <cell r="L1764">
            <v>3600</v>
          </cell>
          <cell r="M1764">
            <v>2470.7777777777778</v>
          </cell>
          <cell r="N1764">
            <v>3007.4</v>
          </cell>
          <cell r="O1764">
            <v>757.88550879697129</v>
          </cell>
          <cell r="P1764">
            <v>0.30673964919605801</v>
          </cell>
          <cell r="Q1764">
            <v>0.15</v>
          </cell>
          <cell r="R1764">
            <v>41.17962962962963</v>
          </cell>
          <cell r="S1764">
            <v>50.123333333333335</v>
          </cell>
          <cell r="T1764">
            <v>60</v>
          </cell>
          <cell r="U1764">
            <v>52.6</v>
          </cell>
        </row>
        <row r="1765">
          <cell r="B1765" t="str">
            <v>Sapucaí-Mirim</v>
          </cell>
          <cell r="C1765" t="str">
            <v>-</v>
          </cell>
          <cell r="D1765" t="str">
            <v>-</v>
          </cell>
          <cell r="E1765" t="str">
            <v>-</v>
          </cell>
          <cell r="F1765" t="str">
            <v>-</v>
          </cell>
          <cell r="G1765" t="str">
            <v>-</v>
          </cell>
          <cell r="H1765" t="str">
            <v>-</v>
          </cell>
          <cell r="I1765" t="str">
            <v>-</v>
          </cell>
          <cell r="J1765" t="str">
            <v>-</v>
          </cell>
          <cell r="K1765" t="str">
            <v>-</v>
          </cell>
          <cell r="L1765" t="str">
            <v>-</v>
          </cell>
          <cell r="M1765" t="str">
            <v/>
          </cell>
          <cell r="N1765" t="str">
            <v/>
          </cell>
          <cell r="O1765" t="str">
            <v/>
          </cell>
          <cell r="P1765">
            <v>0</v>
          </cell>
          <cell r="Q1765">
            <v>0</v>
          </cell>
          <cell r="R1765" t="str">
            <v/>
          </cell>
          <cell r="S1765" t="str">
            <v/>
          </cell>
          <cell r="T1765">
            <v>0</v>
          </cell>
          <cell r="U1765">
            <v>23.8</v>
          </cell>
        </row>
        <row r="1766">
          <cell r="B1766" t="str">
            <v>Sardoá</v>
          </cell>
          <cell r="C1766" t="str">
            <v>-</v>
          </cell>
          <cell r="D1766" t="str">
            <v>-</v>
          </cell>
          <cell r="E1766" t="str">
            <v>-</v>
          </cell>
          <cell r="F1766" t="str">
            <v>-</v>
          </cell>
          <cell r="G1766" t="str">
            <v>-</v>
          </cell>
          <cell r="H1766" t="str">
            <v>-</v>
          </cell>
          <cell r="I1766" t="str">
            <v>-</v>
          </cell>
          <cell r="J1766" t="str">
            <v>-</v>
          </cell>
          <cell r="K1766" t="str">
            <v>-</v>
          </cell>
          <cell r="L1766" t="str">
            <v>-</v>
          </cell>
          <cell r="M1766" t="str">
            <v/>
          </cell>
          <cell r="N1766" t="str">
            <v/>
          </cell>
          <cell r="O1766" t="str">
            <v/>
          </cell>
          <cell r="P1766">
            <v>0</v>
          </cell>
          <cell r="Q1766">
            <v>0</v>
          </cell>
          <cell r="R1766" t="str">
            <v/>
          </cell>
          <cell r="S1766" t="str">
            <v/>
          </cell>
          <cell r="T1766">
            <v>0</v>
          </cell>
          <cell r="U1766">
            <v>23.8</v>
          </cell>
        </row>
        <row r="1767">
          <cell r="B1767" t="str">
            <v>Sarzedo</v>
          </cell>
          <cell r="C1767" t="str">
            <v>-</v>
          </cell>
          <cell r="D1767" t="str">
            <v>-</v>
          </cell>
          <cell r="E1767" t="str">
            <v>-</v>
          </cell>
          <cell r="F1767" t="str">
            <v>-</v>
          </cell>
          <cell r="G1767" t="str">
            <v>-</v>
          </cell>
          <cell r="H1767" t="str">
            <v>-</v>
          </cell>
          <cell r="I1767" t="str">
            <v>-</v>
          </cell>
          <cell r="J1767" t="str">
            <v>-</v>
          </cell>
          <cell r="K1767" t="str">
            <v>-</v>
          </cell>
          <cell r="L1767" t="str">
            <v>-</v>
          </cell>
          <cell r="M1767" t="str">
            <v/>
          </cell>
          <cell r="N1767" t="str">
            <v/>
          </cell>
          <cell r="O1767" t="str">
            <v/>
          </cell>
          <cell r="P1767">
            <v>0</v>
          </cell>
          <cell r="Q1767">
            <v>0</v>
          </cell>
          <cell r="R1767" t="str">
            <v/>
          </cell>
          <cell r="S1767" t="str">
            <v/>
          </cell>
          <cell r="T1767">
            <v>0</v>
          </cell>
          <cell r="U1767">
            <v>23.8</v>
          </cell>
        </row>
        <row r="1768">
          <cell r="B1768" t="str">
            <v>Setubinha</v>
          </cell>
          <cell r="C1768" t="str">
            <v>-</v>
          </cell>
          <cell r="D1768" t="str">
            <v>-</v>
          </cell>
          <cell r="E1768" t="str">
            <v>-</v>
          </cell>
          <cell r="F1768" t="str">
            <v>-</v>
          </cell>
          <cell r="G1768" t="str">
            <v>-</v>
          </cell>
          <cell r="H1768" t="str">
            <v>-</v>
          </cell>
          <cell r="I1768" t="str">
            <v>-</v>
          </cell>
          <cell r="J1768" t="str">
            <v>-</v>
          </cell>
          <cell r="K1768" t="str">
            <v>-</v>
          </cell>
          <cell r="L1768" t="str">
            <v>-</v>
          </cell>
          <cell r="M1768" t="str">
            <v/>
          </cell>
          <cell r="N1768" t="str">
            <v/>
          </cell>
          <cell r="O1768" t="str">
            <v/>
          </cell>
          <cell r="P1768">
            <v>0</v>
          </cell>
          <cell r="Q1768">
            <v>0</v>
          </cell>
          <cell r="R1768" t="str">
            <v/>
          </cell>
          <cell r="S1768" t="str">
            <v/>
          </cell>
          <cell r="T1768">
            <v>0</v>
          </cell>
          <cell r="U1768">
            <v>23.8</v>
          </cell>
        </row>
        <row r="1769">
          <cell r="B1769" t="str">
            <v>Sem-Peixe</v>
          </cell>
          <cell r="C1769" t="str">
            <v>-</v>
          </cell>
          <cell r="D1769" t="str">
            <v>-</v>
          </cell>
          <cell r="E1769" t="str">
            <v>-</v>
          </cell>
          <cell r="F1769" t="str">
            <v>-</v>
          </cell>
          <cell r="G1769" t="str">
            <v>-</v>
          </cell>
          <cell r="H1769" t="str">
            <v>-</v>
          </cell>
          <cell r="I1769" t="str">
            <v>-</v>
          </cell>
          <cell r="J1769" t="str">
            <v>-</v>
          </cell>
          <cell r="K1769" t="str">
            <v>-</v>
          </cell>
          <cell r="L1769" t="str">
            <v>-</v>
          </cell>
          <cell r="M1769" t="str">
            <v/>
          </cell>
          <cell r="N1769" t="str">
            <v/>
          </cell>
          <cell r="O1769" t="str">
            <v/>
          </cell>
          <cell r="P1769">
            <v>0</v>
          </cell>
          <cell r="Q1769">
            <v>0</v>
          </cell>
          <cell r="R1769" t="str">
            <v/>
          </cell>
          <cell r="S1769" t="str">
            <v/>
          </cell>
          <cell r="T1769">
            <v>0</v>
          </cell>
          <cell r="U1769">
            <v>23.8</v>
          </cell>
        </row>
        <row r="1770">
          <cell r="B1770" t="str">
            <v>Senador Amaral</v>
          </cell>
          <cell r="C1770" t="str">
            <v>-</v>
          </cell>
          <cell r="D1770" t="str">
            <v>-</v>
          </cell>
          <cell r="E1770" t="str">
            <v>-</v>
          </cell>
          <cell r="F1770" t="str">
            <v>-</v>
          </cell>
          <cell r="G1770" t="str">
            <v>-</v>
          </cell>
          <cell r="H1770" t="str">
            <v>-</v>
          </cell>
          <cell r="I1770" t="str">
            <v>-</v>
          </cell>
          <cell r="J1770" t="str">
            <v>-</v>
          </cell>
          <cell r="K1770" t="str">
            <v>-</v>
          </cell>
          <cell r="L1770" t="str">
            <v>-</v>
          </cell>
          <cell r="M1770" t="str">
            <v/>
          </cell>
          <cell r="N1770" t="str">
            <v/>
          </cell>
          <cell r="O1770" t="str">
            <v/>
          </cell>
          <cell r="P1770">
            <v>0</v>
          </cell>
          <cell r="Q1770">
            <v>0</v>
          </cell>
          <cell r="R1770" t="str">
            <v/>
          </cell>
          <cell r="S1770" t="str">
            <v/>
          </cell>
          <cell r="T1770">
            <v>0</v>
          </cell>
          <cell r="U1770">
            <v>23.8</v>
          </cell>
        </row>
        <row r="1771">
          <cell r="B1771" t="str">
            <v>Senador Cortes</v>
          </cell>
          <cell r="C1771" t="str">
            <v>-</v>
          </cell>
          <cell r="D1771" t="str">
            <v>-</v>
          </cell>
          <cell r="E1771" t="str">
            <v>-</v>
          </cell>
          <cell r="F1771" t="str">
            <v>-</v>
          </cell>
          <cell r="G1771" t="str">
            <v>-</v>
          </cell>
          <cell r="H1771" t="str">
            <v>-</v>
          </cell>
          <cell r="I1771" t="str">
            <v>-</v>
          </cell>
          <cell r="J1771" t="str">
            <v>-</v>
          </cell>
          <cell r="K1771" t="str">
            <v>-</v>
          </cell>
          <cell r="L1771" t="str">
            <v>-</v>
          </cell>
          <cell r="M1771" t="str">
            <v/>
          </cell>
          <cell r="N1771" t="str">
            <v/>
          </cell>
          <cell r="O1771" t="str">
            <v/>
          </cell>
          <cell r="P1771">
            <v>0</v>
          </cell>
          <cell r="Q1771">
            <v>0</v>
          </cell>
          <cell r="R1771" t="str">
            <v/>
          </cell>
          <cell r="S1771" t="str">
            <v/>
          </cell>
          <cell r="T1771">
            <v>0</v>
          </cell>
          <cell r="U1771">
            <v>23.8</v>
          </cell>
        </row>
        <row r="1772">
          <cell r="B1772" t="str">
            <v>Senador Firmino</v>
          </cell>
          <cell r="C1772" t="str">
            <v>-</v>
          </cell>
          <cell r="D1772" t="str">
            <v>-</v>
          </cell>
          <cell r="E1772" t="str">
            <v>-</v>
          </cell>
          <cell r="F1772" t="str">
            <v>-</v>
          </cell>
          <cell r="G1772" t="str">
            <v>-</v>
          </cell>
          <cell r="H1772" t="str">
            <v>-</v>
          </cell>
          <cell r="I1772" t="str">
            <v>-</v>
          </cell>
          <cell r="J1772" t="str">
            <v>-</v>
          </cell>
          <cell r="K1772" t="str">
            <v>-</v>
          </cell>
          <cell r="L1772" t="str">
            <v>-</v>
          </cell>
          <cell r="M1772" t="str">
            <v/>
          </cell>
          <cell r="N1772" t="str">
            <v/>
          </cell>
          <cell r="O1772" t="str">
            <v/>
          </cell>
          <cell r="P1772">
            <v>0</v>
          </cell>
          <cell r="Q1772">
            <v>0</v>
          </cell>
          <cell r="R1772" t="str">
            <v/>
          </cell>
          <cell r="S1772" t="str">
            <v/>
          </cell>
          <cell r="T1772">
            <v>0</v>
          </cell>
          <cell r="U1772">
            <v>23.8</v>
          </cell>
        </row>
        <row r="1773">
          <cell r="B1773" t="str">
            <v>Senador José Bento</v>
          </cell>
          <cell r="C1773" t="str">
            <v>-</v>
          </cell>
          <cell r="D1773" t="str">
            <v>-</v>
          </cell>
          <cell r="E1773" t="str">
            <v>-</v>
          </cell>
          <cell r="F1773" t="str">
            <v>-</v>
          </cell>
          <cell r="G1773" t="str">
            <v>-</v>
          </cell>
          <cell r="H1773" t="str">
            <v>-</v>
          </cell>
          <cell r="I1773" t="str">
            <v>-</v>
          </cell>
          <cell r="J1773" t="str">
            <v>-</v>
          </cell>
          <cell r="K1773" t="str">
            <v>-</v>
          </cell>
          <cell r="L1773" t="str">
            <v>-</v>
          </cell>
          <cell r="M1773" t="str">
            <v/>
          </cell>
          <cell r="N1773" t="str">
            <v/>
          </cell>
          <cell r="O1773" t="str">
            <v/>
          </cell>
          <cell r="P1773">
            <v>0</v>
          </cell>
          <cell r="Q1773">
            <v>0</v>
          </cell>
          <cell r="R1773" t="str">
            <v/>
          </cell>
          <cell r="S1773" t="str">
            <v/>
          </cell>
          <cell r="T1773">
            <v>0</v>
          </cell>
          <cell r="U1773">
            <v>23.8</v>
          </cell>
        </row>
        <row r="1774">
          <cell r="B1774" t="str">
            <v>Senador Modestino Gonçalves</v>
          </cell>
          <cell r="C1774" t="str">
            <v>-</v>
          </cell>
          <cell r="D1774" t="str">
            <v>-</v>
          </cell>
          <cell r="E1774" t="str">
            <v>-</v>
          </cell>
          <cell r="F1774" t="str">
            <v>-</v>
          </cell>
          <cell r="G1774" t="str">
            <v>-</v>
          </cell>
          <cell r="H1774" t="str">
            <v>-</v>
          </cell>
          <cell r="I1774" t="str">
            <v>-</v>
          </cell>
          <cell r="J1774" t="str">
            <v>-</v>
          </cell>
          <cell r="K1774" t="str">
            <v>-</v>
          </cell>
          <cell r="L1774" t="str">
            <v>-</v>
          </cell>
          <cell r="M1774" t="str">
            <v/>
          </cell>
          <cell r="N1774" t="str">
            <v/>
          </cell>
          <cell r="O1774" t="str">
            <v/>
          </cell>
          <cell r="P1774">
            <v>0</v>
          </cell>
          <cell r="Q1774">
            <v>0</v>
          </cell>
          <cell r="R1774" t="str">
            <v/>
          </cell>
          <cell r="S1774" t="str">
            <v/>
          </cell>
          <cell r="T1774">
            <v>0</v>
          </cell>
          <cell r="U1774">
            <v>23.8</v>
          </cell>
        </row>
        <row r="1775">
          <cell r="B1775" t="str">
            <v>Senhora de Oliveira</v>
          </cell>
          <cell r="C1775" t="str">
            <v>-</v>
          </cell>
          <cell r="D1775" t="str">
            <v>-</v>
          </cell>
          <cell r="E1775" t="str">
            <v>-</v>
          </cell>
          <cell r="F1775" t="str">
            <v>-</v>
          </cell>
          <cell r="G1775" t="str">
            <v>-</v>
          </cell>
          <cell r="H1775" t="str">
            <v>-</v>
          </cell>
          <cell r="I1775" t="str">
            <v>-</v>
          </cell>
          <cell r="J1775" t="str">
            <v>-</v>
          </cell>
          <cell r="K1775" t="str">
            <v>-</v>
          </cell>
          <cell r="L1775" t="str">
            <v>-</v>
          </cell>
          <cell r="M1775" t="str">
            <v/>
          </cell>
          <cell r="N1775" t="str">
            <v/>
          </cell>
          <cell r="O1775" t="str">
            <v/>
          </cell>
          <cell r="P1775">
            <v>0</v>
          </cell>
          <cell r="Q1775">
            <v>0</v>
          </cell>
          <cell r="R1775" t="str">
            <v/>
          </cell>
          <cell r="S1775" t="str">
            <v/>
          </cell>
          <cell r="T1775">
            <v>0</v>
          </cell>
          <cell r="U1775">
            <v>23.8</v>
          </cell>
        </row>
        <row r="1776">
          <cell r="B1776" t="str">
            <v>Senhora do Porto</v>
          </cell>
          <cell r="C1776" t="str">
            <v>-</v>
          </cell>
          <cell r="D1776" t="str">
            <v>-</v>
          </cell>
          <cell r="E1776" t="str">
            <v>-</v>
          </cell>
          <cell r="F1776" t="str">
            <v>-</v>
          </cell>
          <cell r="G1776" t="str">
            <v>-</v>
          </cell>
          <cell r="H1776" t="str">
            <v>-</v>
          </cell>
          <cell r="I1776" t="str">
            <v>-</v>
          </cell>
          <cell r="J1776" t="str">
            <v>-</v>
          </cell>
          <cell r="K1776" t="str">
            <v>-</v>
          </cell>
          <cell r="L1776" t="str">
            <v>-</v>
          </cell>
          <cell r="M1776" t="str">
            <v/>
          </cell>
          <cell r="N1776" t="str">
            <v/>
          </cell>
          <cell r="O1776" t="str">
            <v/>
          </cell>
          <cell r="P1776">
            <v>0</v>
          </cell>
          <cell r="Q1776">
            <v>0</v>
          </cell>
          <cell r="R1776" t="str">
            <v/>
          </cell>
          <cell r="S1776" t="str">
            <v/>
          </cell>
          <cell r="T1776">
            <v>0</v>
          </cell>
          <cell r="U1776">
            <v>23.8</v>
          </cell>
        </row>
        <row r="1777">
          <cell r="B1777" t="str">
            <v>Senhora dos Remédios</v>
          </cell>
          <cell r="C1777" t="str">
            <v>-</v>
          </cell>
          <cell r="D1777" t="str">
            <v>-</v>
          </cell>
          <cell r="E1777" t="str">
            <v>-</v>
          </cell>
          <cell r="F1777" t="str">
            <v>-</v>
          </cell>
          <cell r="G1777" t="str">
            <v>-</v>
          </cell>
          <cell r="H1777" t="str">
            <v>-</v>
          </cell>
          <cell r="I1777" t="str">
            <v>-</v>
          </cell>
          <cell r="J1777" t="str">
            <v>-</v>
          </cell>
          <cell r="K1777" t="str">
            <v>-</v>
          </cell>
          <cell r="L1777" t="str">
            <v>-</v>
          </cell>
          <cell r="M1777" t="str">
            <v/>
          </cell>
          <cell r="N1777" t="str">
            <v/>
          </cell>
          <cell r="O1777" t="str">
            <v/>
          </cell>
          <cell r="P1777">
            <v>0</v>
          </cell>
          <cell r="Q1777">
            <v>0</v>
          </cell>
          <cell r="R1777" t="str">
            <v/>
          </cell>
          <cell r="S1777" t="str">
            <v/>
          </cell>
          <cell r="T1777">
            <v>0</v>
          </cell>
          <cell r="U1777">
            <v>23.8</v>
          </cell>
        </row>
        <row r="1778">
          <cell r="B1778" t="str">
            <v>Sericita</v>
          </cell>
          <cell r="C1778" t="str">
            <v>-</v>
          </cell>
          <cell r="D1778" t="str">
            <v>-</v>
          </cell>
          <cell r="E1778" t="str">
            <v>-</v>
          </cell>
          <cell r="F1778" t="str">
            <v>-</v>
          </cell>
          <cell r="G1778" t="str">
            <v>-</v>
          </cell>
          <cell r="H1778" t="str">
            <v>-</v>
          </cell>
          <cell r="I1778" t="str">
            <v>-</v>
          </cell>
          <cell r="J1778" t="str">
            <v>-</v>
          </cell>
          <cell r="K1778" t="str">
            <v>-</v>
          </cell>
          <cell r="L1778" t="str">
            <v>-</v>
          </cell>
          <cell r="M1778" t="str">
            <v/>
          </cell>
          <cell r="N1778" t="str">
            <v/>
          </cell>
          <cell r="O1778" t="str">
            <v/>
          </cell>
          <cell r="P1778">
            <v>0</v>
          </cell>
          <cell r="Q1778">
            <v>0</v>
          </cell>
          <cell r="R1778" t="str">
            <v/>
          </cell>
          <cell r="S1778" t="str">
            <v/>
          </cell>
          <cell r="T1778">
            <v>0</v>
          </cell>
          <cell r="U1778">
            <v>23.8</v>
          </cell>
        </row>
        <row r="1779">
          <cell r="B1779" t="str">
            <v>Seritinga</v>
          </cell>
          <cell r="C1779" t="str">
            <v>-</v>
          </cell>
          <cell r="D1779" t="str">
            <v>-</v>
          </cell>
          <cell r="E1779" t="str">
            <v>-</v>
          </cell>
          <cell r="F1779" t="str">
            <v>-</v>
          </cell>
          <cell r="G1779" t="str">
            <v>-</v>
          </cell>
          <cell r="H1779" t="str">
            <v>-</v>
          </cell>
          <cell r="I1779" t="str">
            <v>-</v>
          </cell>
          <cell r="J1779" t="str">
            <v>-</v>
          </cell>
          <cell r="K1779" t="str">
            <v>-</v>
          </cell>
          <cell r="L1779" t="str">
            <v>-</v>
          </cell>
          <cell r="M1779" t="str">
            <v/>
          </cell>
          <cell r="N1779" t="str">
            <v/>
          </cell>
          <cell r="O1779" t="str">
            <v/>
          </cell>
          <cell r="P1779">
            <v>0</v>
          </cell>
          <cell r="Q1779">
            <v>0</v>
          </cell>
          <cell r="R1779" t="str">
            <v/>
          </cell>
          <cell r="S1779" t="str">
            <v/>
          </cell>
          <cell r="T1779">
            <v>0</v>
          </cell>
          <cell r="U1779">
            <v>23.8</v>
          </cell>
        </row>
        <row r="1780">
          <cell r="B1780" t="str">
            <v>Serra Azul de Minas</v>
          </cell>
          <cell r="C1780" t="str">
            <v>-</v>
          </cell>
          <cell r="D1780" t="str">
            <v>-</v>
          </cell>
          <cell r="E1780" t="str">
            <v>-</v>
          </cell>
          <cell r="F1780" t="str">
            <v>-</v>
          </cell>
          <cell r="G1780" t="str">
            <v>-</v>
          </cell>
          <cell r="H1780" t="str">
            <v>-</v>
          </cell>
          <cell r="I1780" t="str">
            <v>-</v>
          </cell>
          <cell r="J1780" t="str">
            <v>-</v>
          </cell>
          <cell r="K1780" t="str">
            <v>-</v>
          </cell>
          <cell r="L1780" t="str">
            <v>-</v>
          </cell>
          <cell r="M1780" t="str">
            <v/>
          </cell>
          <cell r="N1780" t="str">
            <v/>
          </cell>
          <cell r="O1780" t="str">
            <v/>
          </cell>
          <cell r="P1780">
            <v>0</v>
          </cell>
          <cell r="Q1780">
            <v>0</v>
          </cell>
          <cell r="R1780" t="str">
            <v/>
          </cell>
          <cell r="S1780" t="str">
            <v/>
          </cell>
          <cell r="T1780">
            <v>0</v>
          </cell>
          <cell r="U1780">
            <v>23.8</v>
          </cell>
        </row>
        <row r="1781">
          <cell r="B1781" t="str">
            <v>Serra da Saudade</v>
          </cell>
          <cell r="C1781" t="str">
            <v>-</v>
          </cell>
          <cell r="D1781" t="str">
            <v>-</v>
          </cell>
          <cell r="E1781" t="str">
            <v>-</v>
          </cell>
          <cell r="F1781" t="str">
            <v>-</v>
          </cell>
          <cell r="G1781">
            <v>1267</v>
          </cell>
          <cell r="H1781">
            <v>2000</v>
          </cell>
          <cell r="I1781">
            <v>2063</v>
          </cell>
          <cell r="J1781" t="str">
            <v>-</v>
          </cell>
          <cell r="K1781" t="str">
            <v>-</v>
          </cell>
          <cell r="L1781" t="str">
            <v>-</v>
          </cell>
          <cell r="M1781">
            <v>1776.6666666666667</v>
          </cell>
          <cell r="N1781">
            <v>2031.5</v>
          </cell>
          <cell r="O1781">
            <v>442.50687376958678</v>
          </cell>
          <cell r="P1781">
            <v>0.2490657826095235</v>
          </cell>
          <cell r="Q1781">
            <v>0.15</v>
          </cell>
          <cell r="R1781">
            <v>29.611111111111111</v>
          </cell>
          <cell r="S1781">
            <v>33.858333333333334</v>
          </cell>
          <cell r="T1781">
            <v>34.383333333333333</v>
          </cell>
          <cell r="U1781">
            <v>34.4</v>
          </cell>
        </row>
        <row r="1782">
          <cell r="B1782" t="str">
            <v>Serra dos Aimorés</v>
          </cell>
          <cell r="C1782" t="str">
            <v>-</v>
          </cell>
          <cell r="D1782" t="str">
            <v>-</v>
          </cell>
          <cell r="E1782" t="str">
            <v>-</v>
          </cell>
          <cell r="F1782" t="str">
            <v>-</v>
          </cell>
          <cell r="G1782" t="str">
            <v>-</v>
          </cell>
          <cell r="H1782" t="str">
            <v>-</v>
          </cell>
          <cell r="I1782" t="str">
            <v>-</v>
          </cell>
          <cell r="J1782" t="str">
            <v>-</v>
          </cell>
          <cell r="K1782" t="str">
            <v>-</v>
          </cell>
          <cell r="L1782" t="str">
            <v>-</v>
          </cell>
          <cell r="M1782" t="str">
            <v/>
          </cell>
          <cell r="N1782" t="str">
            <v/>
          </cell>
          <cell r="O1782" t="str">
            <v/>
          </cell>
          <cell r="P1782">
            <v>0</v>
          </cell>
          <cell r="Q1782">
            <v>0</v>
          </cell>
          <cell r="R1782" t="str">
            <v/>
          </cell>
          <cell r="S1782" t="str">
            <v/>
          </cell>
          <cell r="T1782">
            <v>0</v>
          </cell>
          <cell r="U1782">
            <v>23.8</v>
          </cell>
        </row>
        <row r="1783">
          <cell r="B1783" t="str">
            <v>Serra do Salitre</v>
          </cell>
          <cell r="C1783">
            <v>2700</v>
          </cell>
          <cell r="D1783">
            <v>2700</v>
          </cell>
          <cell r="E1783">
            <v>2880</v>
          </cell>
          <cell r="F1783">
            <v>3000</v>
          </cell>
          <cell r="G1783">
            <v>2700</v>
          </cell>
          <cell r="H1783">
            <v>2840</v>
          </cell>
          <cell r="I1783">
            <v>3000</v>
          </cell>
          <cell r="J1783">
            <v>3615</v>
          </cell>
          <cell r="K1783">
            <v>3720</v>
          </cell>
          <cell r="L1783">
            <v>3000</v>
          </cell>
          <cell r="M1783">
            <v>3015.5</v>
          </cell>
          <cell r="N1783">
            <v>3235</v>
          </cell>
          <cell r="O1783">
            <v>365.79024043842395</v>
          </cell>
          <cell r="P1783">
            <v>0.12130334619082207</v>
          </cell>
          <cell r="Q1783">
            <v>0.12130334619082207</v>
          </cell>
          <cell r="R1783">
            <v>50.258333333333333</v>
          </cell>
          <cell r="S1783">
            <v>53.916666666666664</v>
          </cell>
          <cell r="T1783">
            <v>62</v>
          </cell>
          <cell r="U1783">
            <v>56.6</v>
          </cell>
        </row>
        <row r="1784">
          <cell r="B1784" t="str">
            <v>Serrania</v>
          </cell>
          <cell r="C1784" t="str">
            <v>-</v>
          </cell>
          <cell r="D1784" t="str">
            <v>-</v>
          </cell>
          <cell r="E1784">
            <v>1500</v>
          </cell>
          <cell r="F1784">
            <v>2400</v>
          </cell>
          <cell r="G1784">
            <v>2100</v>
          </cell>
          <cell r="H1784">
            <v>3000</v>
          </cell>
          <cell r="I1784">
            <v>3600</v>
          </cell>
          <cell r="J1784">
            <v>3900</v>
          </cell>
          <cell r="K1784">
            <v>3900</v>
          </cell>
          <cell r="L1784">
            <v>3900</v>
          </cell>
          <cell r="M1784">
            <v>3037.5</v>
          </cell>
          <cell r="N1784">
            <v>3660</v>
          </cell>
          <cell r="O1784">
            <v>941.02907196627791</v>
          </cell>
          <cell r="P1784">
            <v>0.30980380970083221</v>
          </cell>
          <cell r="Q1784">
            <v>0.15</v>
          </cell>
          <cell r="R1784">
            <v>50.625</v>
          </cell>
          <cell r="S1784">
            <v>61</v>
          </cell>
          <cell r="T1784">
            <v>65</v>
          </cell>
          <cell r="U1784">
            <v>64.099999999999994</v>
          </cell>
        </row>
        <row r="1785">
          <cell r="B1785" t="str">
            <v>Serranópolis de Minas</v>
          </cell>
          <cell r="C1785" t="str">
            <v>-</v>
          </cell>
          <cell r="D1785" t="str">
            <v>-</v>
          </cell>
          <cell r="E1785" t="str">
            <v>-</v>
          </cell>
          <cell r="F1785" t="str">
            <v>-</v>
          </cell>
          <cell r="G1785" t="str">
            <v>-</v>
          </cell>
          <cell r="H1785" t="str">
            <v>-</v>
          </cell>
          <cell r="I1785" t="str">
            <v>-</v>
          </cell>
          <cell r="J1785" t="str">
            <v>-</v>
          </cell>
          <cell r="K1785" t="str">
            <v>-</v>
          </cell>
          <cell r="L1785" t="str">
            <v>-</v>
          </cell>
          <cell r="M1785" t="str">
            <v/>
          </cell>
          <cell r="N1785" t="str">
            <v/>
          </cell>
          <cell r="O1785" t="str">
            <v/>
          </cell>
          <cell r="P1785">
            <v>0</v>
          </cell>
          <cell r="Q1785">
            <v>0</v>
          </cell>
          <cell r="R1785" t="str">
            <v/>
          </cell>
          <cell r="S1785" t="str">
            <v/>
          </cell>
          <cell r="T1785">
            <v>0</v>
          </cell>
          <cell r="U1785">
            <v>23.8</v>
          </cell>
        </row>
        <row r="1786">
          <cell r="B1786" t="str">
            <v>Serranos</v>
          </cell>
          <cell r="C1786" t="str">
            <v>-</v>
          </cell>
          <cell r="D1786" t="str">
            <v>-</v>
          </cell>
          <cell r="E1786" t="str">
            <v>-</v>
          </cell>
          <cell r="F1786" t="str">
            <v>-</v>
          </cell>
          <cell r="G1786" t="str">
            <v>-</v>
          </cell>
          <cell r="H1786" t="str">
            <v>-</v>
          </cell>
          <cell r="I1786" t="str">
            <v>-</v>
          </cell>
          <cell r="J1786">
            <v>3750</v>
          </cell>
          <cell r="K1786">
            <v>3000</v>
          </cell>
          <cell r="L1786">
            <v>3786</v>
          </cell>
          <cell r="M1786">
            <v>3512</v>
          </cell>
          <cell r="N1786">
            <v>3512</v>
          </cell>
          <cell r="O1786">
            <v>443.77021080735017</v>
          </cell>
          <cell r="P1786">
            <v>0.12635826048045279</v>
          </cell>
          <cell r="Q1786">
            <v>0.12635826048045279</v>
          </cell>
          <cell r="R1786">
            <v>58.533333333333331</v>
          </cell>
          <cell r="S1786">
            <v>58.533333333333331</v>
          </cell>
          <cell r="T1786">
            <v>63.1</v>
          </cell>
          <cell r="U1786">
            <v>61.5</v>
          </cell>
        </row>
        <row r="1787">
          <cell r="B1787" t="str">
            <v>Serro</v>
          </cell>
          <cell r="C1787" t="str">
            <v>-</v>
          </cell>
          <cell r="D1787" t="str">
            <v>-</v>
          </cell>
          <cell r="E1787" t="str">
            <v>-</v>
          </cell>
          <cell r="F1787" t="str">
            <v>-</v>
          </cell>
          <cell r="G1787" t="str">
            <v>-</v>
          </cell>
          <cell r="H1787" t="str">
            <v>-</v>
          </cell>
          <cell r="I1787" t="str">
            <v>-</v>
          </cell>
          <cell r="J1787" t="str">
            <v>-</v>
          </cell>
          <cell r="K1787" t="str">
            <v>-</v>
          </cell>
          <cell r="L1787" t="str">
            <v>-</v>
          </cell>
          <cell r="M1787" t="str">
            <v/>
          </cell>
          <cell r="N1787" t="str">
            <v/>
          </cell>
          <cell r="O1787" t="str">
            <v/>
          </cell>
          <cell r="P1787">
            <v>0</v>
          </cell>
          <cell r="Q1787">
            <v>0</v>
          </cell>
          <cell r="R1787" t="str">
            <v/>
          </cell>
          <cell r="S1787" t="str">
            <v/>
          </cell>
          <cell r="T1787">
            <v>0</v>
          </cell>
          <cell r="U1787">
            <v>23.8</v>
          </cell>
        </row>
        <row r="1788">
          <cell r="B1788" t="str">
            <v>Sete Lagoas</v>
          </cell>
          <cell r="C1788">
            <v>2800</v>
          </cell>
          <cell r="D1788">
            <v>2800</v>
          </cell>
          <cell r="E1788">
            <v>2500</v>
          </cell>
          <cell r="F1788">
            <v>2450</v>
          </cell>
          <cell r="G1788">
            <v>2450</v>
          </cell>
          <cell r="H1788">
            <v>2500</v>
          </cell>
          <cell r="I1788">
            <v>2505</v>
          </cell>
          <cell r="J1788">
            <v>2800</v>
          </cell>
          <cell r="K1788">
            <v>2700</v>
          </cell>
          <cell r="L1788">
            <v>2500</v>
          </cell>
          <cell r="M1788">
            <v>2600.5</v>
          </cell>
          <cell r="N1788">
            <v>2601</v>
          </cell>
          <cell r="O1788">
            <v>154.20855286843781</v>
          </cell>
          <cell r="P1788">
            <v>5.9299578107455418E-2</v>
          </cell>
          <cell r="Q1788">
            <v>5.9299578107455418E-2</v>
          </cell>
          <cell r="R1788">
            <v>43.341666666666669</v>
          </cell>
          <cell r="S1788">
            <v>43.35</v>
          </cell>
          <cell r="T1788">
            <v>46.666666666666664</v>
          </cell>
          <cell r="U1788">
            <v>45.5</v>
          </cell>
        </row>
        <row r="1789">
          <cell r="B1789" t="str">
            <v>Silveirânia</v>
          </cell>
          <cell r="C1789" t="str">
            <v>-</v>
          </cell>
          <cell r="D1789" t="str">
            <v>-</v>
          </cell>
          <cell r="E1789" t="str">
            <v>-</v>
          </cell>
          <cell r="F1789" t="str">
            <v>-</v>
          </cell>
          <cell r="G1789" t="str">
            <v>-</v>
          </cell>
          <cell r="H1789" t="str">
            <v>-</v>
          </cell>
          <cell r="I1789" t="str">
            <v>-</v>
          </cell>
          <cell r="J1789" t="str">
            <v>-</v>
          </cell>
          <cell r="K1789" t="str">
            <v>-</v>
          </cell>
          <cell r="L1789" t="str">
            <v>-</v>
          </cell>
          <cell r="M1789" t="str">
            <v/>
          </cell>
          <cell r="N1789" t="str">
            <v/>
          </cell>
          <cell r="O1789" t="str">
            <v/>
          </cell>
          <cell r="P1789">
            <v>0</v>
          </cell>
          <cell r="Q1789">
            <v>0</v>
          </cell>
          <cell r="R1789" t="str">
            <v/>
          </cell>
          <cell r="S1789" t="str">
            <v/>
          </cell>
          <cell r="T1789">
            <v>0</v>
          </cell>
          <cell r="U1789">
            <v>23.8</v>
          </cell>
        </row>
        <row r="1790">
          <cell r="B1790" t="str">
            <v>Silvianópolis</v>
          </cell>
          <cell r="C1790" t="str">
            <v>-</v>
          </cell>
          <cell r="D1790" t="str">
            <v>-</v>
          </cell>
          <cell r="E1790">
            <v>2000</v>
          </cell>
          <cell r="F1790">
            <v>2400</v>
          </cell>
          <cell r="G1790">
            <v>1200</v>
          </cell>
          <cell r="H1790">
            <v>2000</v>
          </cell>
          <cell r="I1790">
            <v>2700</v>
          </cell>
          <cell r="J1790">
            <v>2100</v>
          </cell>
          <cell r="K1790">
            <v>3600</v>
          </cell>
          <cell r="L1790">
            <v>3000</v>
          </cell>
          <cell r="M1790">
            <v>2375</v>
          </cell>
          <cell r="N1790">
            <v>2680</v>
          </cell>
          <cell r="O1790">
            <v>730.45973781682756</v>
          </cell>
          <cell r="P1790">
            <v>0.30756199487024316</v>
          </cell>
          <cell r="Q1790">
            <v>0.15</v>
          </cell>
          <cell r="R1790">
            <v>39.583333333333336</v>
          </cell>
          <cell r="S1790">
            <v>44.666666666666664</v>
          </cell>
          <cell r="T1790">
            <v>60</v>
          </cell>
          <cell r="U1790">
            <v>46.9</v>
          </cell>
        </row>
        <row r="1791">
          <cell r="B1791" t="str">
            <v>Simão Pereira</v>
          </cell>
          <cell r="C1791" t="str">
            <v>-</v>
          </cell>
          <cell r="D1791" t="str">
            <v>-</v>
          </cell>
          <cell r="E1791" t="str">
            <v>-</v>
          </cell>
          <cell r="F1791" t="str">
            <v>-</v>
          </cell>
          <cell r="G1791" t="str">
            <v>-</v>
          </cell>
          <cell r="H1791" t="str">
            <v>-</v>
          </cell>
          <cell r="I1791" t="str">
            <v>-</v>
          </cell>
          <cell r="J1791" t="str">
            <v>-</v>
          </cell>
          <cell r="K1791" t="str">
            <v>-</v>
          </cell>
          <cell r="L1791" t="str">
            <v>-</v>
          </cell>
          <cell r="M1791" t="str">
            <v/>
          </cell>
          <cell r="N1791" t="str">
            <v/>
          </cell>
          <cell r="O1791" t="str">
            <v/>
          </cell>
          <cell r="P1791">
            <v>0</v>
          </cell>
          <cell r="Q1791">
            <v>0</v>
          </cell>
          <cell r="R1791" t="str">
            <v/>
          </cell>
          <cell r="S1791" t="str">
            <v/>
          </cell>
          <cell r="T1791">
            <v>0</v>
          </cell>
          <cell r="U1791">
            <v>23.8</v>
          </cell>
        </row>
        <row r="1792">
          <cell r="B1792" t="str">
            <v>Simonésia</v>
          </cell>
          <cell r="C1792" t="str">
            <v>-</v>
          </cell>
          <cell r="D1792" t="str">
            <v>-</v>
          </cell>
          <cell r="E1792" t="str">
            <v>-</v>
          </cell>
          <cell r="F1792" t="str">
            <v>-</v>
          </cell>
          <cell r="G1792" t="str">
            <v>-</v>
          </cell>
          <cell r="H1792" t="str">
            <v>-</v>
          </cell>
          <cell r="I1792" t="str">
            <v>-</v>
          </cell>
          <cell r="J1792" t="str">
            <v>-</v>
          </cell>
          <cell r="K1792" t="str">
            <v>-</v>
          </cell>
          <cell r="L1792" t="str">
            <v>-</v>
          </cell>
          <cell r="M1792" t="str">
            <v/>
          </cell>
          <cell r="N1792" t="str">
            <v/>
          </cell>
          <cell r="O1792" t="str">
            <v/>
          </cell>
          <cell r="P1792">
            <v>0</v>
          </cell>
          <cell r="Q1792">
            <v>0</v>
          </cell>
          <cell r="R1792" t="str">
            <v/>
          </cell>
          <cell r="S1792" t="str">
            <v/>
          </cell>
          <cell r="T1792">
            <v>0</v>
          </cell>
          <cell r="U1792">
            <v>23.8</v>
          </cell>
        </row>
        <row r="1793">
          <cell r="B1793" t="str">
            <v>Sobrália</v>
          </cell>
          <cell r="C1793" t="str">
            <v>-</v>
          </cell>
          <cell r="D1793" t="str">
            <v>-</v>
          </cell>
          <cell r="E1793" t="str">
            <v>-</v>
          </cell>
          <cell r="F1793" t="str">
            <v>-</v>
          </cell>
          <cell r="G1793" t="str">
            <v>-</v>
          </cell>
          <cell r="H1793" t="str">
            <v>-</v>
          </cell>
          <cell r="I1793" t="str">
            <v>-</v>
          </cell>
          <cell r="J1793" t="str">
            <v>-</v>
          </cell>
          <cell r="K1793" t="str">
            <v>-</v>
          </cell>
          <cell r="L1793" t="str">
            <v>-</v>
          </cell>
          <cell r="M1793" t="str">
            <v/>
          </cell>
          <cell r="N1793" t="str">
            <v/>
          </cell>
          <cell r="O1793" t="str">
            <v/>
          </cell>
          <cell r="P1793">
            <v>0</v>
          </cell>
          <cell r="Q1793">
            <v>0</v>
          </cell>
          <cell r="R1793" t="str">
            <v/>
          </cell>
          <cell r="S1793" t="str">
            <v/>
          </cell>
          <cell r="T1793">
            <v>0</v>
          </cell>
          <cell r="U1793">
            <v>23.8</v>
          </cell>
        </row>
        <row r="1794">
          <cell r="B1794" t="str">
            <v>Soledade de Minas</v>
          </cell>
          <cell r="C1794" t="str">
            <v>-</v>
          </cell>
          <cell r="D1794" t="str">
            <v>-</v>
          </cell>
          <cell r="E1794" t="str">
            <v>-</v>
          </cell>
          <cell r="F1794" t="str">
            <v>-</v>
          </cell>
          <cell r="G1794" t="str">
            <v>-</v>
          </cell>
          <cell r="H1794" t="str">
            <v>-</v>
          </cell>
          <cell r="I1794" t="str">
            <v>-</v>
          </cell>
          <cell r="J1794">
            <v>3000</v>
          </cell>
          <cell r="K1794">
            <v>2520</v>
          </cell>
          <cell r="L1794">
            <v>3000</v>
          </cell>
          <cell r="M1794">
            <v>2840</v>
          </cell>
          <cell r="N1794">
            <v>2840</v>
          </cell>
          <cell r="O1794">
            <v>277.12812921102039</v>
          </cell>
          <cell r="P1794">
            <v>9.758032718697901E-2</v>
          </cell>
          <cell r="Q1794">
            <v>9.758032718697901E-2</v>
          </cell>
          <cell r="R1794">
            <v>47.333333333333336</v>
          </cell>
          <cell r="S1794">
            <v>47.333333333333336</v>
          </cell>
          <cell r="T1794">
            <v>50</v>
          </cell>
          <cell r="U1794">
            <v>49.7</v>
          </cell>
        </row>
        <row r="1795">
          <cell r="B1795" t="str">
            <v>Tabuleiro</v>
          </cell>
          <cell r="C1795" t="str">
            <v>-</v>
          </cell>
          <cell r="D1795" t="str">
            <v>-</v>
          </cell>
          <cell r="E1795" t="str">
            <v>-</v>
          </cell>
          <cell r="F1795" t="str">
            <v>-</v>
          </cell>
          <cell r="G1795" t="str">
            <v>-</v>
          </cell>
          <cell r="H1795" t="str">
            <v>-</v>
          </cell>
          <cell r="I1795" t="str">
            <v>-</v>
          </cell>
          <cell r="J1795" t="str">
            <v>-</v>
          </cell>
          <cell r="K1795" t="str">
            <v>-</v>
          </cell>
          <cell r="L1795" t="str">
            <v>-</v>
          </cell>
          <cell r="M1795" t="str">
            <v/>
          </cell>
          <cell r="N1795" t="str">
            <v/>
          </cell>
          <cell r="O1795" t="str">
            <v/>
          </cell>
          <cell r="P1795">
            <v>0</v>
          </cell>
          <cell r="Q1795">
            <v>0</v>
          </cell>
          <cell r="R1795" t="str">
            <v/>
          </cell>
          <cell r="S1795" t="str">
            <v/>
          </cell>
          <cell r="T1795">
            <v>0</v>
          </cell>
          <cell r="U1795">
            <v>23.8</v>
          </cell>
        </row>
        <row r="1796">
          <cell r="B1796" t="str">
            <v>Taiobeiras</v>
          </cell>
          <cell r="C1796" t="str">
            <v>-</v>
          </cell>
          <cell r="D1796" t="str">
            <v>-</v>
          </cell>
          <cell r="E1796" t="str">
            <v>-</v>
          </cell>
          <cell r="F1796" t="str">
            <v>-</v>
          </cell>
          <cell r="G1796" t="str">
            <v>-</v>
          </cell>
          <cell r="H1796" t="str">
            <v>-</v>
          </cell>
          <cell r="I1796" t="str">
            <v>-</v>
          </cell>
          <cell r="J1796" t="str">
            <v>-</v>
          </cell>
          <cell r="K1796" t="str">
            <v>-</v>
          </cell>
          <cell r="L1796" t="str">
            <v>-</v>
          </cell>
          <cell r="M1796" t="str">
            <v/>
          </cell>
          <cell r="N1796" t="str">
            <v/>
          </cell>
          <cell r="O1796" t="str">
            <v/>
          </cell>
          <cell r="P1796">
            <v>0</v>
          </cell>
          <cell r="Q1796">
            <v>0</v>
          </cell>
          <cell r="R1796" t="str">
            <v/>
          </cell>
          <cell r="S1796" t="str">
            <v/>
          </cell>
          <cell r="T1796">
            <v>0</v>
          </cell>
          <cell r="U1796">
            <v>23.8</v>
          </cell>
        </row>
        <row r="1797">
          <cell r="B1797" t="str">
            <v>Taparuba</v>
          </cell>
          <cell r="C1797" t="str">
            <v>-</v>
          </cell>
          <cell r="D1797" t="str">
            <v>-</v>
          </cell>
          <cell r="E1797" t="str">
            <v>-</v>
          </cell>
          <cell r="F1797" t="str">
            <v>-</v>
          </cell>
          <cell r="G1797" t="str">
            <v>-</v>
          </cell>
          <cell r="H1797" t="str">
            <v>-</v>
          </cell>
          <cell r="I1797" t="str">
            <v>-</v>
          </cell>
          <cell r="J1797" t="str">
            <v>-</v>
          </cell>
          <cell r="K1797" t="str">
            <v>-</v>
          </cell>
          <cell r="L1797" t="str">
            <v>-</v>
          </cell>
          <cell r="M1797" t="str">
            <v/>
          </cell>
          <cell r="N1797" t="str">
            <v/>
          </cell>
          <cell r="O1797" t="str">
            <v/>
          </cell>
          <cell r="P1797">
            <v>0</v>
          </cell>
          <cell r="Q1797">
            <v>0</v>
          </cell>
          <cell r="R1797" t="str">
            <v/>
          </cell>
          <cell r="S1797" t="str">
            <v/>
          </cell>
          <cell r="T1797">
            <v>0</v>
          </cell>
          <cell r="U1797">
            <v>23.8</v>
          </cell>
        </row>
        <row r="1798">
          <cell r="B1798" t="str">
            <v>Tapira</v>
          </cell>
          <cell r="C1798">
            <v>2700</v>
          </cell>
          <cell r="D1798">
            <v>2250</v>
          </cell>
          <cell r="E1798">
            <v>2250</v>
          </cell>
          <cell r="F1798">
            <v>2250</v>
          </cell>
          <cell r="G1798">
            <v>2250</v>
          </cell>
          <cell r="H1798">
            <v>2700</v>
          </cell>
          <cell r="I1798">
            <v>2700</v>
          </cell>
          <cell r="J1798">
            <v>2700</v>
          </cell>
          <cell r="K1798">
            <v>3000</v>
          </cell>
          <cell r="L1798">
            <v>4500</v>
          </cell>
          <cell r="M1798">
            <v>2730</v>
          </cell>
          <cell r="N1798">
            <v>3120</v>
          </cell>
          <cell r="O1798">
            <v>677.49538743817288</v>
          </cell>
          <cell r="P1798">
            <v>0.24816680858541132</v>
          </cell>
          <cell r="Q1798">
            <v>0.15</v>
          </cell>
          <cell r="R1798">
            <v>45.5</v>
          </cell>
          <cell r="S1798">
            <v>52</v>
          </cell>
          <cell r="T1798">
            <v>75</v>
          </cell>
          <cell r="U1798">
            <v>54.6</v>
          </cell>
        </row>
        <row r="1799">
          <cell r="B1799" t="str">
            <v>Tapiraí</v>
          </cell>
          <cell r="C1799">
            <v>1500</v>
          </cell>
          <cell r="D1799">
            <v>2500</v>
          </cell>
          <cell r="E1799">
            <v>2400</v>
          </cell>
          <cell r="F1799">
            <v>2300</v>
          </cell>
          <cell r="G1799">
            <v>2300</v>
          </cell>
          <cell r="H1799">
            <v>2200</v>
          </cell>
          <cell r="I1799">
            <v>2500</v>
          </cell>
          <cell r="J1799" t="str">
            <v>-</v>
          </cell>
          <cell r="K1799">
            <v>3000</v>
          </cell>
          <cell r="L1799">
            <v>3000</v>
          </cell>
          <cell r="M1799">
            <v>2411.1111111111113</v>
          </cell>
          <cell r="N1799">
            <v>2675</v>
          </cell>
          <cell r="O1799">
            <v>448.45413490245687</v>
          </cell>
          <cell r="P1799">
            <v>0.18599480249410652</v>
          </cell>
          <cell r="Q1799">
            <v>0.15</v>
          </cell>
          <cell r="R1799">
            <v>40.18518518518519</v>
          </cell>
          <cell r="S1799">
            <v>44.583333333333336</v>
          </cell>
          <cell r="T1799">
            <v>50</v>
          </cell>
          <cell r="U1799">
            <v>46.8</v>
          </cell>
        </row>
        <row r="1800">
          <cell r="B1800" t="str">
            <v>Taquaraçu de Minas</v>
          </cell>
          <cell r="C1800" t="str">
            <v>-</v>
          </cell>
          <cell r="D1800" t="str">
            <v>-</v>
          </cell>
          <cell r="E1800" t="str">
            <v>-</v>
          </cell>
          <cell r="F1800" t="str">
            <v>-</v>
          </cell>
          <cell r="G1800" t="str">
            <v>-</v>
          </cell>
          <cell r="H1800" t="str">
            <v>-</v>
          </cell>
          <cell r="I1800" t="str">
            <v>-</v>
          </cell>
          <cell r="J1800" t="str">
            <v>-</v>
          </cell>
          <cell r="K1800" t="str">
            <v>-</v>
          </cell>
          <cell r="L1800" t="str">
            <v>-</v>
          </cell>
          <cell r="M1800" t="str">
            <v/>
          </cell>
          <cell r="N1800" t="str">
            <v/>
          </cell>
          <cell r="O1800" t="str">
            <v/>
          </cell>
          <cell r="P1800">
            <v>0</v>
          </cell>
          <cell r="Q1800">
            <v>0</v>
          </cell>
          <cell r="R1800" t="str">
            <v/>
          </cell>
          <cell r="S1800" t="str">
            <v/>
          </cell>
          <cell r="T1800">
            <v>0</v>
          </cell>
          <cell r="U1800">
            <v>23.8</v>
          </cell>
        </row>
        <row r="1801">
          <cell r="B1801" t="str">
            <v>Tarumirim</v>
          </cell>
          <cell r="C1801" t="str">
            <v>-</v>
          </cell>
          <cell r="D1801" t="str">
            <v>-</v>
          </cell>
          <cell r="E1801" t="str">
            <v>-</v>
          </cell>
          <cell r="F1801" t="str">
            <v>-</v>
          </cell>
          <cell r="G1801" t="str">
            <v>-</v>
          </cell>
          <cell r="H1801" t="str">
            <v>-</v>
          </cell>
          <cell r="I1801" t="str">
            <v>-</v>
          </cell>
          <cell r="J1801" t="str">
            <v>-</v>
          </cell>
          <cell r="K1801" t="str">
            <v>-</v>
          </cell>
          <cell r="L1801" t="str">
            <v>-</v>
          </cell>
          <cell r="M1801" t="str">
            <v/>
          </cell>
          <cell r="N1801" t="str">
            <v/>
          </cell>
          <cell r="O1801" t="str">
            <v/>
          </cell>
          <cell r="P1801">
            <v>0</v>
          </cell>
          <cell r="Q1801">
            <v>0</v>
          </cell>
          <cell r="R1801" t="str">
            <v/>
          </cell>
          <cell r="S1801" t="str">
            <v/>
          </cell>
          <cell r="T1801">
            <v>0</v>
          </cell>
          <cell r="U1801">
            <v>23.8</v>
          </cell>
        </row>
        <row r="1802">
          <cell r="B1802" t="str">
            <v>Teixeiras</v>
          </cell>
          <cell r="C1802" t="str">
            <v>-</v>
          </cell>
          <cell r="D1802" t="str">
            <v>-</v>
          </cell>
          <cell r="E1802" t="str">
            <v>-</v>
          </cell>
          <cell r="F1802" t="str">
            <v>-</v>
          </cell>
          <cell r="G1802" t="str">
            <v>-</v>
          </cell>
          <cell r="H1802" t="str">
            <v>-</v>
          </cell>
          <cell r="I1802" t="str">
            <v>-</v>
          </cell>
          <cell r="J1802" t="str">
            <v>-</v>
          </cell>
          <cell r="K1802" t="str">
            <v>-</v>
          </cell>
          <cell r="L1802" t="str">
            <v>-</v>
          </cell>
          <cell r="M1802" t="str">
            <v/>
          </cell>
          <cell r="N1802" t="str">
            <v/>
          </cell>
          <cell r="O1802" t="str">
            <v/>
          </cell>
          <cell r="P1802">
            <v>0</v>
          </cell>
          <cell r="Q1802">
            <v>0</v>
          </cell>
          <cell r="R1802" t="str">
            <v/>
          </cell>
          <cell r="S1802" t="str">
            <v/>
          </cell>
          <cell r="T1802">
            <v>0</v>
          </cell>
          <cell r="U1802">
            <v>23.8</v>
          </cell>
        </row>
        <row r="1803">
          <cell r="B1803" t="str">
            <v>Teófilo Otoni</v>
          </cell>
          <cell r="C1803" t="str">
            <v>-</v>
          </cell>
          <cell r="D1803" t="str">
            <v>-</v>
          </cell>
          <cell r="E1803" t="str">
            <v>-</v>
          </cell>
          <cell r="F1803" t="str">
            <v>-</v>
          </cell>
          <cell r="G1803" t="str">
            <v>-</v>
          </cell>
          <cell r="H1803" t="str">
            <v>-</v>
          </cell>
          <cell r="I1803" t="str">
            <v>-</v>
          </cell>
          <cell r="J1803" t="str">
            <v>-</v>
          </cell>
          <cell r="K1803" t="str">
            <v>-</v>
          </cell>
          <cell r="L1803" t="str">
            <v>-</v>
          </cell>
          <cell r="M1803" t="str">
            <v/>
          </cell>
          <cell r="N1803" t="str">
            <v/>
          </cell>
          <cell r="O1803" t="str">
            <v/>
          </cell>
          <cell r="P1803">
            <v>0</v>
          </cell>
          <cell r="Q1803">
            <v>0</v>
          </cell>
          <cell r="R1803" t="str">
            <v/>
          </cell>
          <cell r="S1803" t="str">
            <v/>
          </cell>
          <cell r="T1803">
            <v>0</v>
          </cell>
          <cell r="U1803">
            <v>23.8</v>
          </cell>
        </row>
        <row r="1804">
          <cell r="B1804" t="str">
            <v>Timóteo</v>
          </cell>
          <cell r="C1804" t="str">
            <v>-</v>
          </cell>
          <cell r="D1804" t="str">
            <v>-</v>
          </cell>
          <cell r="E1804" t="str">
            <v>-</v>
          </cell>
          <cell r="F1804" t="str">
            <v>-</v>
          </cell>
          <cell r="G1804" t="str">
            <v>-</v>
          </cell>
          <cell r="H1804" t="str">
            <v>-</v>
          </cell>
          <cell r="I1804" t="str">
            <v>...</v>
          </cell>
          <cell r="J1804" t="str">
            <v>...</v>
          </cell>
          <cell r="K1804" t="str">
            <v>...</v>
          </cell>
          <cell r="L1804" t="str">
            <v>-</v>
          </cell>
          <cell r="M1804" t="str">
            <v/>
          </cell>
          <cell r="N1804" t="str">
            <v/>
          </cell>
          <cell r="O1804" t="str">
            <v/>
          </cell>
          <cell r="P1804">
            <v>0</v>
          </cell>
          <cell r="Q1804">
            <v>0</v>
          </cell>
          <cell r="R1804" t="str">
            <v/>
          </cell>
          <cell r="S1804" t="str">
            <v/>
          </cell>
          <cell r="T1804">
            <v>0</v>
          </cell>
          <cell r="U1804">
            <v>23.8</v>
          </cell>
        </row>
        <row r="1805">
          <cell r="B1805" t="str">
            <v>Tiradentes</v>
          </cell>
          <cell r="C1805" t="str">
            <v>-</v>
          </cell>
          <cell r="D1805" t="str">
            <v>-</v>
          </cell>
          <cell r="E1805" t="str">
            <v>-</v>
          </cell>
          <cell r="F1805" t="str">
            <v>-</v>
          </cell>
          <cell r="G1805" t="str">
            <v>-</v>
          </cell>
          <cell r="H1805" t="str">
            <v>-</v>
          </cell>
          <cell r="I1805" t="str">
            <v>-</v>
          </cell>
          <cell r="J1805" t="str">
            <v>-</v>
          </cell>
          <cell r="K1805" t="str">
            <v>-</v>
          </cell>
          <cell r="L1805" t="str">
            <v>-</v>
          </cell>
          <cell r="M1805" t="str">
            <v/>
          </cell>
          <cell r="N1805" t="str">
            <v/>
          </cell>
          <cell r="O1805" t="str">
            <v/>
          </cell>
          <cell r="P1805">
            <v>0</v>
          </cell>
          <cell r="Q1805">
            <v>0</v>
          </cell>
          <cell r="R1805" t="str">
            <v/>
          </cell>
          <cell r="S1805" t="str">
            <v/>
          </cell>
          <cell r="T1805">
            <v>0</v>
          </cell>
          <cell r="U1805">
            <v>23.8</v>
          </cell>
        </row>
        <row r="1806">
          <cell r="B1806" t="str">
            <v>Tiros</v>
          </cell>
          <cell r="C1806">
            <v>2400</v>
          </cell>
          <cell r="D1806">
            <v>3000</v>
          </cell>
          <cell r="E1806">
            <v>2600</v>
          </cell>
          <cell r="F1806">
            <v>2600</v>
          </cell>
          <cell r="G1806">
            <v>2100</v>
          </cell>
          <cell r="H1806">
            <v>3000</v>
          </cell>
          <cell r="I1806">
            <v>3000</v>
          </cell>
          <cell r="J1806">
            <v>3300</v>
          </cell>
          <cell r="K1806">
            <v>3090</v>
          </cell>
          <cell r="L1806">
            <v>3000</v>
          </cell>
          <cell r="M1806">
            <v>2809</v>
          </cell>
          <cell r="N1806">
            <v>3078</v>
          </cell>
          <cell r="O1806">
            <v>368.67480400904958</v>
          </cell>
          <cell r="P1806">
            <v>0.1312477052364007</v>
          </cell>
          <cell r="Q1806">
            <v>0.1312477052364007</v>
          </cell>
          <cell r="R1806">
            <v>46.81666666666667</v>
          </cell>
          <cell r="S1806">
            <v>51.3</v>
          </cell>
          <cell r="T1806">
            <v>55</v>
          </cell>
          <cell r="U1806">
            <v>53.9</v>
          </cell>
        </row>
        <row r="1807">
          <cell r="B1807" t="str">
            <v>Tocantins</v>
          </cell>
          <cell r="C1807" t="str">
            <v>-</v>
          </cell>
          <cell r="D1807" t="str">
            <v>-</v>
          </cell>
          <cell r="E1807" t="str">
            <v>-</v>
          </cell>
          <cell r="F1807" t="str">
            <v>-</v>
          </cell>
          <cell r="G1807" t="str">
            <v>-</v>
          </cell>
          <cell r="H1807" t="str">
            <v>-</v>
          </cell>
          <cell r="I1807" t="str">
            <v>-</v>
          </cell>
          <cell r="J1807" t="str">
            <v>-</v>
          </cell>
          <cell r="K1807" t="str">
            <v>-</v>
          </cell>
          <cell r="L1807" t="str">
            <v>-</v>
          </cell>
          <cell r="M1807" t="str">
            <v/>
          </cell>
          <cell r="N1807" t="str">
            <v/>
          </cell>
          <cell r="O1807" t="str">
            <v/>
          </cell>
          <cell r="P1807">
            <v>0</v>
          </cell>
          <cell r="Q1807">
            <v>0</v>
          </cell>
          <cell r="R1807" t="str">
            <v/>
          </cell>
          <cell r="S1807" t="str">
            <v/>
          </cell>
          <cell r="T1807">
            <v>0</v>
          </cell>
          <cell r="U1807">
            <v>23.8</v>
          </cell>
        </row>
        <row r="1808">
          <cell r="B1808" t="str">
            <v>Tocos do Moji</v>
          </cell>
          <cell r="C1808" t="str">
            <v>-</v>
          </cell>
          <cell r="D1808" t="str">
            <v>-</v>
          </cell>
          <cell r="E1808" t="str">
            <v>-</v>
          </cell>
          <cell r="F1808" t="str">
            <v>-</v>
          </cell>
          <cell r="G1808" t="str">
            <v>-</v>
          </cell>
          <cell r="H1808" t="str">
            <v>-</v>
          </cell>
          <cell r="I1808" t="str">
            <v>-</v>
          </cell>
          <cell r="J1808" t="str">
            <v>-</v>
          </cell>
          <cell r="K1808" t="str">
            <v>-</v>
          </cell>
          <cell r="L1808" t="str">
            <v>-</v>
          </cell>
          <cell r="M1808" t="str">
            <v/>
          </cell>
          <cell r="N1808" t="str">
            <v/>
          </cell>
          <cell r="O1808" t="str">
            <v/>
          </cell>
          <cell r="P1808">
            <v>0</v>
          </cell>
          <cell r="Q1808">
            <v>0</v>
          </cell>
          <cell r="R1808" t="str">
            <v/>
          </cell>
          <cell r="S1808" t="str">
            <v/>
          </cell>
          <cell r="T1808">
            <v>0</v>
          </cell>
          <cell r="U1808">
            <v>23.8</v>
          </cell>
        </row>
        <row r="1809">
          <cell r="B1809" t="str">
            <v>Toledo</v>
          </cell>
          <cell r="C1809" t="str">
            <v>-</v>
          </cell>
          <cell r="D1809" t="str">
            <v>-</v>
          </cell>
          <cell r="E1809" t="str">
            <v>-</v>
          </cell>
          <cell r="F1809" t="str">
            <v>-</v>
          </cell>
          <cell r="G1809" t="str">
            <v>-</v>
          </cell>
          <cell r="H1809" t="str">
            <v>-</v>
          </cell>
          <cell r="I1809" t="str">
            <v>-</v>
          </cell>
          <cell r="J1809">
            <v>4440</v>
          </cell>
          <cell r="K1809">
            <v>4200</v>
          </cell>
          <cell r="L1809" t="str">
            <v>-</v>
          </cell>
          <cell r="M1809">
            <v>4320</v>
          </cell>
          <cell r="N1809">
            <v>4320</v>
          </cell>
          <cell r="O1809">
            <v>169.70562748477141</v>
          </cell>
          <cell r="P1809">
            <v>3.9283710065919311E-2</v>
          </cell>
          <cell r="Q1809">
            <v>3.9283710065919311E-2</v>
          </cell>
          <cell r="R1809">
            <v>72</v>
          </cell>
          <cell r="S1809">
            <v>72</v>
          </cell>
          <cell r="T1809">
            <v>74</v>
          </cell>
          <cell r="U1809">
            <v>74</v>
          </cell>
        </row>
        <row r="1810">
          <cell r="B1810" t="str">
            <v>Tombos</v>
          </cell>
          <cell r="C1810" t="str">
            <v>-</v>
          </cell>
          <cell r="D1810" t="str">
            <v>-</v>
          </cell>
          <cell r="E1810" t="str">
            <v>-</v>
          </cell>
          <cell r="F1810" t="str">
            <v>-</v>
          </cell>
          <cell r="G1810" t="str">
            <v>-</v>
          </cell>
          <cell r="H1810" t="str">
            <v>-</v>
          </cell>
          <cell r="I1810" t="str">
            <v>-</v>
          </cell>
          <cell r="J1810" t="str">
            <v>-</v>
          </cell>
          <cell r="K1810" t="str">
            <v>-</v>
          </cell>
          <cell r="L1810" t="str">
            <v>-</v>
          </cell>
          <cell r="M1810" t="str">
            <v/>
          </cell>
          <cell r="N1810" t="str">
            <v/>
          </cell>
          <cell r="O1810" t="str">
            <v/>
          </cell>
          <cell r="P1810">
            <v>0</v>
          </cell>
          <cell r="Q1810">
            <v>0</v>
          </cell>
          <cell r="R1810" t="str">
            <v/>
          </cell>
          <cell r="S1810" t="str">
            <v/>
          </cell>
          <cell r="T1810">
            <v>0</v>
          </cell>
          <cell r="U1810">
            <v>23.8</v>
          </cell>
        </row>
        <row r="1811">
          <cell r="B1811" t="str">
            <v>Três Corações</v>
          </cell>
          <cell r="C1811">
            <v>3000</v>
          </cell>
          <cell r="D1811">
            <v>3000</v>
          </cell>
          <cell r="E1811">
            <v>3000</v>
          </cell>
          <cell r="F1811">
            <v>3600</v>
          </cell>
          <cell r="G1811">
            <v>1800</v>
          </cell>
          <cell r="H1811">
            <v>3000</v>
          </cell>
          <cell r="I1811">
            <v>4000</v>
          </cell>
          <cell r="J1811">
            <v>4090</v>
          </cell>
          <cell r="K1811">
            <v>3900</v>
          </cell>
          <cell r="L1811">
            <v>3900</v>
          </cell>
          <cell r="M1811">
            <v>3329</v>
          </cell>
          <cell r="N1811">
            <v>3778</v>
          </cell>
          <cell r="O1811">
            <v>709.12230570222823</v>
          </cell>
          <cell r="P1811">
            <v>0.21301360940289224</v>
          </cell>
          <cell r="Q1811">
            <v>0.15</v>
          </cell>
          <cell r="R1811">
            <v>55.483333333333334</v>
          </cell>
          <cell r="S1811">
            <v>62.966666666666669</v>
          </cell>
          <cell r="T1811">
            <v>68.166666666666671</v>
          </cell>
          <cell r="U1811">
            <v>66.099999999999994</v>
          </cell>
        </row>
        <row r="1812">
          <cell r="B1812" t="str">
            <v>Três Marias</v>
          </cell>
          <cell r="C1812">
            <v>3900</v>
          </cell>
          <cell r="D1812">
            <v>3900</v>
          </cell>
          <cell r="E1812">
            <v>3900</v>
          </cell>
          <cell r="F1812">
            <v>3000</v>
          </cell>
          <cell r="G1812">
            <v>3000</v>
          </cell>
          <cell r="H1812">
            <v>3000</v>
          </cell>
          <cell r="I1812">
            <v>1200</v>
          </cell>
          <cell r="J1812">
            <v>4170</v>
          </cell>
          <cell r="K1812">
            <v>4200</v>
          </cell>
          <cell r="L1812">
            <v>4260</v>
          </cell>
          <cell r="M1812">
            <v>3453</v>
          </cell>
          <cell r="N1812">
            <v>3366</v>
          </cell>
          <cell r="O1812">
            <v>943.65777695094528</v>
          </cell>
          <cell r="P1812">
            <v>0.27328635301214749</v>
          </cell>
          <cell r="Q1812">
            <v>0.15</v>
          </cell>
          <cell r="R1812">
            <v>57.55</v>
          </cell>
          <cell r="S1812">
            <v>56.1</v>
          </cell>
          <cell r="T1812">
            <v>71</v>
          </cell>
          <cell r="U1812">
            <v>58.9</v>
          </cell>
        </row>
        <row r="1813">
          <cell r="B1813" t="str">
            <v>Três Pontas</v>
          </cell>
          <cell r="C1813">
            <v>2400</v>
          </cell>
          <cell r="D1813">
            <v>2400</v>
          </cell>
          <cell r="E1813">
            <v>2500</v>
          </cell>
          <cell r="F1813">
            <v>3000</v>
          </cell>
          <cell r="G1813">
            <v>3000</v>
          </cell>
          <cell r="H1813">
            <v>3000</v>
          </cell>
          <cell r="I1813">
            <v>2600</v>
          </cell>
          <cell r="J1813">
            <v>3800</v>
          </cell>
          <cell r="K1813">
            <v>3840</v>
          </cell>
          <cell r="L1813">
            <v>3600</v>
          </cell>
          <cell r="M1813">
            <v>3014</v>
          </cell>
          <cell r="N1813">
            <v>3368</v>
          </cell>
          <cell r="O1813">
            <v>561.11397138984955</v>
          </cell>
          <cell r="P1813">
            <v>0.18616920085927324</v>
          </cell>
          <cell r="Q1813">
            <v>0.15</v>
          </cell>
          <cell r="R1813">
            <v>50.233333333333334</v>
          </cell>
          <cell r="S1813">
            <v>56.133333333333333</v>
          </cell>
          <cell r="T1813">
            <v>64</v>
          </cell>
          <cell r="U1813">
            <v>58.9</v>
          </cell>
        </row>
        <row r="1814">
          <cell r="B1814" t="str">
            <v>Tumiritinga</v>
          </cell>
          <cell r="C1814" t="str">
            <v>-</v>
          </cell>
          <cell r="D1814" t="str">
            <v>-</v>
          </cell>
          <cell r="E1814" t="str">
            <v>-</v>
          </cell>
          <cell r="F1814" t="str">
            <v>-</v>
          </cell>
          <cell r="G1814" t="str">
            <v>-</v>
          </cell>
          <cell r="H1814" t="str">
            <v>-</v>
          </cell>
          <cell r="I1814" t="str">
            <v>-</v>
          </cell>
          <cell r="J1814" t="str">
            <v>-</v>
          </cell>
          <cell r="K1814" t="str">
            <v>-</v>
          </cell>
          <cell r="L1814" t="str">
            <v>-</v>
          </cell>
          <cell r="M1814" t="str">
            <v/>
          </cell>
          <cell r="N1814" t="str">
            <v/>
          </cell>
          <cell r="O1814" t="str">
            <v/>
          </cell>
          <cell r="P1814">
            <v>0</v>
          </cell>
          <cell r="Q1814">
            <v>0</v>
          </cell>
          <cell r="R1814" t="str">
            <v/>
          </cell>
          <cell r="S1814" t="str">
            <v/>
          </cell>
          <cell r="T1814">
            <v>0</v>
          </cell>
          <cell r="U1814">
            <v>23.8</v>
          </cell>
        </row>
        <row r="1815">
          <cell r="B1815" t="str">
            <v>Tupaciguara</v>
          </cell>
          <cell r="C1815">
            <v>3000</v>
          </cell>
          <cell r="D1815">
            <v>2700</v>
          </cell>
          <cell r="E1815">
            <v>3000</v>
          </cell>
          <cell r="F1815">
            <v>2400</v>
          </cell>
          <cell r="G1815">
            <v>2400</v>
          </cell>
          <cell r="H1815">
            <v>2400</v>
          </cell>
          <cell r="I1815">
            <v>3300</v>
          </cell>
          <cell r="J1815">
            <v>3600</v>
          </cell>
          <cell r="K1815">
            <v>3600</v>
          </cell>
          <cell r="L1815">
            <v>2400</v>
          </cell>
          <cell r="M1815">
            <v>2880</v>
          </cell>
          <cell r="N1815">
            <v>3060</v>
          </cell>
          <cell r="O1815">
            <v>493.96356140913878</v>
          </cell>
          <cell r="P1815">
            <v>0.1715151254892843</v>
          </cell>
          <cell r="Q1815">
            <v>0.15</v>
          </cell>
          <cell r="R1815">
            <v>48</v>
          </cell>
          <cell r="S1815">
            <v>51</v>
          </cell>
          <cell r="T1815">
            <v>60</v>
          </cell>
          <cell r="U1815">
            <v>53.6</v>
          </cell>
        </row>
        <row r="1816">
          <cell r="B1816" t="str">
            <v>Turmalina</v>
          </cell>
          <cell r="C1816" t="str">
            <v>-</v>
          </cell>
          <cell r="D1816" t="str">
            <v>-</v>
          </cell>
          <cell r="E1816" t="str">
            <v>-</v>
          </cell>
          <cell r="F1816" t="str">
            <v>-</v>
          </cell>
          <cell r="G1816" t="str">
            <v>-</v>
          </cell>
          <cell r="H1816" t="str">
            <v>-</v>
          </cell>
          <cell r="I1816" t="str">
            <v>-</v>
          </cell>
          <cell r="J1816" t="str">
            <v>-</v>
          </cell>
          <cell r="K1816" t="str">
            <v>-</v>
          </cell>
          <cell r="L1816" t="str">
            <v>-</v>
          </cell>
          <cell r="M1816" t="str">
            <v/>
          </cell>
          <cell r="N1816" t="str">
            <v/>
          </cell>
          <cell r="O1816" t="str">
            <v/>
          </cell>
          <cell r="P1816">
            <v>0</v>
          </cell>
          <cell r="Q1816">
            <v>0</v>
          </cell>
          <cell r="R1816" t="str">
            <v/>
          </cell>
          <cell r="S1816" t="str">
            <v/>
          </cell>
          <cell r="T1816">
            <v>0</v>
          </cell>
          <cell r="U1816">
            <v>23.8</v>
          </cell>
        </row>
        <row r="1817">
          <cell r="B1817" t="str">
            <v>Turvolândia</v>
          </cell>
          <cell r="C1817" t="str">
            <v>-</v>
          </cell>
          <cell r="D1817" t="str">
            <v>-</v>
          </cell>
          <cell r="E1817" t="str">
            <v>-</v>
          </cell>
          <cell r="F1817">
            <v>3000</v>
          </cell>
          <cell r="G1817">
            <v>2000</v>
          </cell>
          <cell r="H1817">
            <v>2500</v>
          </cell>
          <cell r="I1817">
            <v>4000</v>
          </cell>
          <cell r="J1817">
            <v>3200</v>
          </cell>
          <cell r="K1817">
            <v>3200</v>
          </cell>
          <cell r="L1817">
            <v>3300</v>
          </cell>
          <cell r="M1817">
            <v>3028.5714285714284</v>
          </cell>
          <cell r="N1817">
            <v>3240</v>
          </cell>
          <cell r="O1817">
            <v>634.33504741654679</v>
          </cell>
          <cell r="P1817">
            <v>0.20945025150546356</v>
          </cell>
          <cell r="Q1817">
            <v>0.15</v>
          </cell>
          <cell r="R1817">
            <v>50.476190476190474</v>
          </cell>
          <cell r="S1817">
            <v>54</v>
          </cell>
          <cell r="T1817">
            <v>66.666666666666671</v>
          </cell>
          <cell r="U1817">
            <v>56.7</v>
          </cell>
        </row>
        <row r="1818">
          <cell r="B1818" t="str">
            <v>Ubá</v>
          </cell>
          <cell r="C1818" t="str">
            <v>-</v>
          </cell>
          <cell r="D1818" t="str">
            <v>-</v>
          </cell>
          <cell r="E1818" t="str">
            <v>-</v>
          </cell>
          <cell r="F1818" t="str">
            <v>-</v>
          </cell>
          <cell r="G1818" t="str">
            <v>-</v>
          </cell>
          <cell r="H1818" t="str">
            <v>-</v>
          </cell>
          <cell r="I1818" t="str">
            <v>-</v>
          </cell>
          <cell r="J1818" t="str">
            <v>-</v>
          </cell>
          <cell r="K1818" t="str">
            <v>-</v>
          </cell>
          <cell r="L1818" t="str">
            <v>-</v>
          </cell>
          <cell r="M1818" t="str">
            <v/>
          </cell>
          <cell r="N1818" t="str">
            <v/>
          </cell>
          <cell r="O1818" t="str">
            <v/>
          </cell>
          <cell r="P1818">
            <v>0</v>
          </cell>
          <cell r="Q1818">
            <v>0</v>
          </cell>
          <cell r="R1818" t="str">
            <v/>
          </cell>
          <cell r="S1818" t="str">
            <v/>
          </cell>
          <cell r="T1818">
            <v>0</v>
          </cell>
          <cell r="U1818">
            <v>23.8</v>
          </cell>
        </row>
        <row r="1819">
          <cell r="B1819" t="str">
            <v>Ubaí</v>
          </cell>
          <cell r="C1819" t="str">
            <v>-</v>
          </cell>
          <cell r="D1819" t="str">
            <v>-</v>
          </cell>
          <cell r="E1819" t="str">
            <v>-</v>
          </cell>
          <cell r="F1819" t="str">
            <v>-</v>
          </cell>
          <cell r="G1819" t="str">
            <v>-</v>
          </cell>
          <cell r="H1819" t="str">
            <v>-</v>
          </cell>
          <cell r="I1819" t="str">
            <v>-</v>
          </cell>
          <cell r="J1819" t="str">
            <v>-</v>
          </cell>
          <cell r="K1819" t="str">
            <v>-</v>
          </cell>
          <cell r="L1819" t="str">
            <v>-</v>
          </cell>
          <cell r="M1819" t="str">
            <v/>
          </cell>
          <cell r="N1819" t="str">
            <v/>
          </cell>
          <cell r="O1819" t="str">
            <v/>
          </cell>
          <cell r="P1819">
            <v>0</v>
          </cell>
          <cell r="Q1819">
            <v>0</v>
          </cell>
          <cell r="R1819" t="str">
            <v/>
          </cell>
          <cell r="S1819" t="str">
            <v/>
          </cell>
          <cell r="T1819">
            <v>0</v>
          </cell>
          <cell r="U1819">
            <v>23.8</v>
          </cell>
        </row>
        <row r="1820">
          <cell r="B1820" t="str">
            <v>Ubaporanga</v>
          </cell>
          <cell r="C1820" t="str">
            <v>-</v>
          </cell>
          <cell r="D1820" t="str">
            <v>-</v>
          </cell>
          <cell r="E1820" t="str">
            <v>-</v>
          </cell>
          <cell r="F1820" t="str">
            <v>-</v>
          </cell>
          <cell r="G1820" t="str">
            <v>-</v>
          </cell>
          <cell r="H1820" t="str">
            <v>-</v>
          </cell>
          <cell r="I1820" t="str">
            <v>-</v>
          </cell>
          <cell r="J1820" t="str">
            <v>-</v>
          </cell>
          <cell r="K1820" t="str">
            <v>-</v>
          </cell>
          <cell r="L1820" t="str">
            <v>-</v>
          </cell>
          <cell r="M1820" t="str">
            <v/>
          </cell>
          <cell r="N1820" t="str">
            <v/>
          </cell>
          <cell r="O1820" t="str">
            <v/>
          </cell>
          <cell r="P1820">
            <v>0</v>
          </cell>
          <cell r="Q1820">
            <v>0</v>
          </cell>
          <cell r="R1820" t="str">
            <v/>
          </cell>
          <cell r="S1820" t="str">
            <v/>
          </cell>
          <cell r="T1820">
            <v>0</v>
          </cell>
          <cell r="U1820">
            <v>23.8</v>
          </cell>
        </row>
        <row r="1821">
          <cell r="B1821" t="str">
            <v>Uberaba</v>
          </cell>
          <cell r="C1821">
            <v>3000</v>
          </cell>
          <cell r="D1821">
            <v>3000</v>
          </cell>
          <cell r="E1821">
            <v>3300</v>
          </cell>
          <cell r="F1821">
            <v>3300</v>
          </cell>
          <cell r="G1821">
            <v>2800</v>
          </cell>
          <cell r="H1821">
            <v>2100</v>
          </cell>
          <cell r="I1821">
            <v>3600</v>
          </cell>
          <cell r="J1821">
            <v>3600</v>
          </cell>
          <cell r="K1821">
            <v>3300</v>
          </cell>
          <cell r="L1821">
            <v>3000</v>
          </cell>
          <cell r="M1821">
            <v>3100</v>
          </cell>
          <cell r="N1821">
            <v>3120</v>
          </cell>
          <cell r="O1821">
            <v>439.69686527576397</v>
          </cell>
          <cell r="P1821">
            <v>0.1418376984760529</v>
          </cell>
          <cell r="Q1821">
            <v>0.1418376984760529</v>
          </cell>
          <cell r="R1821">
            <v>51.666666666666664</v>
          </cell>
          <cell r="S1821">
            <v>52</v>
          </cell>
          <cell r="T1821">
            <v>60</v>
          </cell>
          <cell r="U1821">
            <v>54.6</v>
          </cell>
        </row>
        <row r="1822">
          <cell r="B1822" t="str">
            <v>Uberlândia</v>
          </cell>
          <cell r="C1822">
            <v>3060</v>
          </cell>
          <cell r="D1822">
            <v>2880</v>
          </cell>
          <cell r="E1822">
            <v>3180</v>
          </cell>
          <cell r="F1822">
            <v>3000</v>
          </cell>
          <cell r="G1822">
            <v>2400</v>
          </cell>
          <cell r="H1822">
            <v>2726</v>
          </cell>
          <cell r="I1822">
            <v>3300</v>
          </cell>
          <cell r="J1822">
            <v>3200</v>
          </cell>
          <cell r="K1822">
            <v>3540</v>
          </cell>
          <cell r="L1822">
            <v>3300</v>
          </cell>
          <cell r="M1822">
            <v>3058.6</v>
          </cell>
          <cell r="N1822">
            <v>3213.2</v>
          </cell>
          <cell r="O1822">
            <v>327.06377223885829</v>
          </cell>
          <cell r="P1822">
            <v>0.10693250906913565</v>
          </cell>
          <cell r="Q1822">
            <v>0.10693250906913565</v>
          </cell>
          <cell r="R1822">
            <v>50.976666666666667</v>
          </cell>
          <cell r="S1822">
            <v>53.553333333333327</v>
          </cell>
          <cell r="T1822">
            <v>59</v>
          </cell>
          <cell r="U1822">
            <v>56.2</v>
          </cell>
        </row>
        <row r="1823">
          <cell r="B1823" t="str">
            <v>Umburatiba</v>
          </cell>
          <cell r="C1823" t="str">
            <v>-</v>
          </cell>
          <cell r="D1823" t="str">
            <v>-</v>
          </cell>
          <cell r="E1823" t="str">
            <v>-</v>
          </cell>
          <cell r="F1823" t="str">
            <v>-</v>
          </cell>
          <cell r="G1823" t="str">
            <v>-</v>
          </cell>
          <cell r="H1823" t="str">
            <v>-</v>
          </cell>
          <cell r="I1823" t="str">
            <v>-</v>
          </cell>
          <cell r="J1823" t="str">
            <v>-</v>
          </cell>
          <cell r="K1823" t="str">
            <v>-</v>
          </cell>
          <cell r="L1823" t="str">
            <v>-</v>
          </cell>
          <cell r="M1823" t="str">
            <v/>
          </cell>
          <cell r="N1823" t="str">
            <v/>
          </cell>
          <cell r="O1823" t="str">
            <v/>
          </cell>
          <cell r="P1823">
            <v>0</v>
          </cell>
          <cell r="Q1823">
            <v>0</v>
          </cell>
          <cell r="R1823" t="str">
            <v/>
          </cell>
          <cell r="S1823" t="str">
            <v/>
          </cell>
          <cell r="T1823">
            <v>0</v>
          </cell>
          <cell r="U1823">
            <v>23.8</v>
          </cell>
        </row>
        <row r="1824">
          <cell r="B1824" t="str">
            <v>Unaí</v>
          </cell>
          <cell r="C1824">
            <v>2700</v>
          </cell>
          <cell r="D1824">
            <v>3000</v>
          </cell>
          <cell r="E1824">
            <v>2880</v>
          </cell>
          <cell r="F1824">
            <v>3000</v>
          </cell>
          <cell r="G1824">
            <v>3000</v>
          </cell>
          <cell r="H1824">
            <v>2792</v>
          </cell>
          <cell r="I1824">
            <v>3420</v>
          </cell>
          <cell r="J1824">
            <v>3450</v>
          </cell>
          <cell r="K1824">
            <v>3840</v>
          </cell>
          <cell r="L1824">
            <v>3300</v>
          </cell>
          <cell r="M1824">
            <v>3138.2</v>
          </cell>
          <cell r="N1824">
            <v>3360.4</v>
          </cell>
          <cell r="O1824">
            <v>354.5218375972525</v>
          </cell>
          <cell r="P1824">
            <v>0.11296980358079553</v>
          </cell>
          <cell r="Q1824">
            <v>0.11296980358079553</v>
          </cell>
          <cell r="R1824">
            <v>52.303333333333327</v>
          </cell>
          <cell r="S1824">
            <v>56.006666666666668</v>
          </cell>
          <cell r="T1824">
            <v>64</v>
          </cell>
          <cell r="U1824">
            <v>58.8</v>
          </cell>
        </row>
        <row r="1825">
          <cell r="B1825" t="str">
            <v>União de Minas</v>
          </cell>
          <cell r="C1825">
            <v>2698</v>
          </cell>
          <cell r="D1825">
            <v>2699</v>
          </cell>
          <cell r="E1825">
            <v>2400</v>
          </cell>
          <cell r="F1825">
            <v>2400</v>
          </cell>
          <cell r="G1825">
            <v>2400</v>
          </cell>
          <cell r="H1825">
            <v>2400</v>
          </cell>
          <cell r="I1825">
            <v>2395</v>
          </cell>
          <cell r="J1825">
            <v>2520</v>
          </cell>
          <cell r="K1825">
            <v>2700</v>
          </cell>
          <cell r="L1825">
            <v>2700</v>
          </cell>
          <cell r="M1825">
            <v>2531.1999999999998</v>
          </cell>
          <cell r="N1825">
            <v>2543</v>
          </cell>
          <cell r="O1825">
            <v>149.25578343531242</v>
          </cell>
          <cell r="P1825">
            <v>5.8966412545556429E-2</v>
          </cell>
          <cell r="Q1825">
            <v>5.8966412545556429E-2</v>
          </cell>
          <cell r="R1825">
            <v>42.18666666666666</v>
          </cell>
          <cell r="S1825">
            <v>42.383333333333333</v>
          </cell>
          <cell r="T1825">
            <v>45</v>
          </cell>
          <cell r="U1825">
            <v>44.5</v>
          </cell>
        </row>
        <row r="1826">
          <cell r="B1826" t="str">
            <v>Uruana de Minas</v>
          </cell>
          <cell r="C1826">
            <v>2900</v>
          </cell>
          <cell r="D1826">
            <v>2400</v>
          </cell>
          <cell r="E1826">
            <v>3000</v>
          </cell>
          <cell r="F1826">
            <v>2700</v>
          </cell>
          <cell r="G1826">
            <v>2700</v>
          </cell>
          <cell r="H1826">
            <v>2700</v>
          </cell>
          <cell r="I1826">
            <v>3200</v>
          </cell>
          <cell r="J1826">
            <v>1900</v>
          </cell>
          <cell r="K1826">
            <v>2700</v>
          </cell>
          <cell r="L1826">
            <v>2700</v>
          </cell>
          <cell r="M1826">
            <v>2690</v>
          </cell>
          <cell r="N1826">
            <v>2640</v>
          </cell>
          <cell r="O1826">
            <v>351.03022978402049</v>
          </cell>
          <cell r="P1826">
            <v>0.13049450921339051</v>
          </cell>
          <cell r="Q1826">
            <v>0.13049450921339051</v>
          </cell>
          <cell r="R1826">
            <v>44.833333333333336</v>
          </cell>
          <cell r="S1826">
            <v>44</v>
          </cell>
          <cell r="T1826">
            <v>53.333333333333336</v>
          </cell>
          <cell r="U1826">
            <v>46.2</v>
          </cell>
        </row>
        <row r="1827">
          <cell r="B1827" t="str">
            <v>Urucânia</v>
          </cell>
          <cell r="C1827" t="str">
            <v>-</v>
          </cell>
          <cell r="D1827" t="str">
            <v>-</v>
          </cell>
          <cell r="E1827" t="str">
            <v>-</v>
          </cell>
          <cell r="F1827" t="str">
            <v>-</v>
          </cell>
          <cell r="G1827" t="str">
            <v>-</v>
          </cell>
          <cell r="H1827" t="str">
            <v>-</v>
          </cell>
          <cell r="I1827" t="str">
            <v>-</v>
          </cell>
          <cell r="J1827" t="str">
            <v>-</v>
          </cell>
          <cell r="K1827" t="str">
            <v>-</v>
          </cell>
          <cell r="L1827" t="str">
            <v>-</v>
          </cell>
          <cell r="M1827" t="str">
            <v/>
          </cell>
          <cell r="N1827" t="str">
            <v/>
          </cell>
          <cell r="O1827" t="str">
            <v/>
          </cell>
          <cell r="P1827">
            <v>0</v>
          </cell>
          <cell r="Q1827">
            <v>0</v>
          </cell>
          <cell r="R1827" t="str">
            <v/>
          </cell>
          <cell r="S1827" t="str">
            <v/>
          </cell>
          <cell r="T1827">
            <v>0</v>
          </cell>
          <cell r="U1827">
            <v>23.8</v>
          </cell>
        </row>
        <row r="1828">
          <cell r="B1828" t="str">
            <v>Urucuia</v>
          </cell>
          <cell r="C1828" t="str">
            <v>-</v>
          </cell>
          <cell r="D1828">
            <v>1500</v>
          </cell>
          <cell r="E1828">
            <v>1500</v>
          </cell>
          <cell r="F1828" t="str">
            <v>-</v>
          </cell>
          <cell r="G1828" t="str">
            <v>-</v>
          </cell>
          <cell r="H1828" t="str">
            <v>-</v>
          </cell>
          <cell r="I1828" t="str">
            <v>-</v>
          </cell>
          <cell r="J1828">
            <v>3121</v>
          </cell>
          <cell r="K1828">
            <v>3900</v>
          </cell>
          <cell r="L1828">
            <v>3762</v>
          </cell>
          <cell r="M1828">
            <v>2756.6</v>
          </cell>
          <cell r="N1828">
            <v>3594.3333333333335</v>
          </cell>
          <cell r="O1828">
            <v>1184.1734670224632</v>
          </cell>
          <cell r="P1828">
            <v>0.42957754734907611</v>
          </cell>
          <cell r="Q1828">
            <v>0.15</v>
          </cell>
          <cell r="R1828">
            <v>45.943333333333335</v>
          </cell>
          <cell r="S1828">
            <v>59.905555555555559</v>
          </cell>
          <cell r="T1828">
            <v>65</v>
          </cell>
          <cell r="U1828">
            <v>62.9</v>
          </cell>
        </row>
        <row r="1829">
          <cell r="B1829" t="str">
            <v>Vargem Alegre</v>
          </cell>
          <cell r="C1829" t="str">
            <v>-</v>
          </cell>
          <cell r="D1829" t="str">
            <v>-</v>
          </cell>
          <cell r="E1829" t="str">
            <v>-</v>
          </cell>
          <cell r="F1829" t="str">
            <v>-</v>
          </cell>
          <cell r="G1829" t="str">
            <v>-</v>
          </cell>
          <cell r="H1829" t="str">
            <v>-</v>
          </cell>
          <cell r="I1829" t="str">
            <v>-</v>
          </cell>
          <cell r="J1829" t="str">
            <v>-</v>
          </cell>
          <cell r="K1829" t="str">
            <v>-</v>
          </cell>
          <cell r="L1829" t="str">
            <v>-</v>
          </cell>
          <cell r="M1829" t="str">
            <v/>
          </cell>
          <cell r="N1829" t="str">
            <v/>
          </cell>
          <cell r="O1829" t="str">
            <v/>
          </cell>
          <cell r="P1829">
            <v>0</v>
          </cell>
          <cell r="Q1829">
            <v>0</v>
          </cell>
          <cell r="R1829" t="str">
            <v/>
          </cell>
          <cell r="S1829" t="str">
            <v/>
          </cell>
          <cell r="T1829">
            <v>0</v>
          </cell>
          <cell r="U1829">
            <v>23.8</v>
          </cell>
        </row>
        <row r="1830">
          <cell r="B1830" t="str">
            <v>Vargem Bonita</v>
          </cell>
          <cell r="C1830" t="str">
            <v>-</v>
          </cell>
          <cell r="D1830" t="str">
            <v>-</v>
          </cell>
          <cell r="E1830" t="str">
            <v>-</v>
          </cell>
          <cell r="F1830" t="str">
            <v>-</v>
          </cell>
          <cell r="G1830" t="str">
            <v>-</v>
          </cell>
          <cell r="H1830" t="str">
            <v>-</v>
          </cell>
          <cell r="I1830" t="str">
            <v>-</v>
          </cell>
          <cell r="J1830">
            <v>3409</v>
          </cell>
          <cell r="K1830">
            <v>3360</v>
          </cell>
          <cell r="L1830">
            <v>2600</v>
          </cell>
          <cell r="M1830">
            <v>3123</v>
          </cell>
          <cell r="N1830">
            <v>3123</v>
          </cell>
          <cell r="O1830">
            <v>453.59343028752079</v>
          </cell>
          <cell r="P1830">
            <v>0.14524285311800217</v>
          </cell>
          <cell r="Q1830">
            <v>0.14524285311800217</v>
          </cell>
          <cell r="R1830">
            <v>52.05</v>
          </cell>
          <cell r="S1830">
            <v>52.05</v>
          </cell>
          <cell r="T1830">
            <v>56.81666666666667</v>
          </cell>
          <cell r="U1830">
            <v>54.7</v>
          </cell>
        </row>
        <row r="1831">
          <cell r="B1831" t="str">
            <v>Vargem Grande do Rio Pardo</v>
          </cell>
          <cell r="C1831" t="str">
            <v>-</v>
          </cell>
          <cell r="D1831" t="str">
            <v>-</v>
          </cell>
          <cell r="E1831" t="str">
            <v>-</v>
          </cell>
          <cell r="F1831" t="str">
            <v>-</v>
          </cell>
          <cell r="G1831" t="str">
            <v>-</v>
          </cell>
          <cell r="H1831" t="str">
            <v>-</v>
          </cell>
          <cell r="I1831" t="str">
            <v>-</v>
          </cell>
          <cell r="J1831" t="str">
            <v>-</v>
          </cell>
          <cell r="K1831" t="str">
            <v>-</v>
          </cell>
          <cell r="L1831" t="str">
            <v>-</v>
          </cell>
          <cell r="M1831" t="str">
            <v/>
          </cell>
          <cell r="N1831" t="str">
            <v/>
          </cell>
          <cell r="O1831" t="str">
            <v/>
          </cell>
          <cell r="P1831">
            <v>0</v>
          </cell>
          <cell r="Q1831">
            <v>0</v>
          </cell>
          <cell r="R1831" t="str">
            <v/>
          </cell>
          <cell r="S1831" t="str">
            <v/>
          </cell>
          <cell r="T1831">
            <v>0</v>
          </cell>
          <cell r="U1831">
            <v>23.8</v>
          </cell>
        </row>
        <row r="1832">
          <cell r="B1832" t="str">
            <v>Varginha</v>
          </cell>
          <cell r="C1832" t="str">
            <v>-</v>
          </cell>
          <cell r="D1832" t="str">
            <v>-</v>
          </cell>
          <cell r="E1832" t="str">
            <v>-</v>
          </cell>
          <cell r="F1832" t="str">
            <v>-</v>
          </cell>
          <cell r="G1832" t="str">
            <v>-</v>
          </cell>
          <cell r="H1832" t="str">
            <v>-</v>
          </cell>
          <cell r="I1832" t="str">
            <v>-</v>
          </cell>
          <cell r="J1832">
            <v>4375</v>
          </cell>
          <cell r="K1832">
            <v>4200</v>
          </cell>
          <cell r="L1832">
            <v>3900</v>
          </cell>
          <cell r="M1832">
            <v>4158.333333333333</v>
          </cell>
          <cell r="N1832">
            <v>4158.333333333333</v>
          </cell>
          <cell r="O1832">
            <v>240.22558842332623</v>
          </cell>
          <cell r="P1832">
            <v>5.7769680582763827E-2</v>
          </cell>
          <cell r="Q1832">
            <v>5.7769680582763827E-2</v>
          </cell>
          <cell r="R1832">
            <v>69.305555555555557</v>
          </cell>
          <cell r="S1832">
            <v>69.305555555555557</v>
          </cell>
          <cell r="T1832">
            <v>72.916666666666671</v>
          </cell>
          <cell r="U1832">
            <v>72.8</v>
          </cell>
        </row>
        <row r="1833">
          <cell r="B1833" t="str">
            <v>Varjão de Minas</v>
          </cell>
          <cell r="C1833">
            <v>3300</v>
          </cell>
          <cell r="D1833">
            <v>3300</v>
          </cell>
          <cell r="E1833">
            <v>3000</v>
          </cell>
          <cell r="F1833">
            <v>3000</v>
          </cell>
          <cell r="G1833">
            <v>2400</v>
          </cell>
          <cell r="H1833">
            <v>2700</v>
          </cell>
          <cell r="I1833">
            <v>3000</v>
          </cell>
          <cell r="J1833">
            <v>3000</v>
          </cell>
          <cell r="K1833">
            <v>3900</v>
          </cell>
          <cell r="L1833">
            <v>3300</v>
          </cell>
          <cell r="M1833">
            <v>3090</v>
          </cell>
          <cell r="N1833">
            <v>3180</v>
          </cell>
          <cell r="O1833">
            <v>401.24805295477756</v>
          </cell>
          <cell r="P1833">
            <v>0.12985373882031637</v>
          </cell>
          <cell r="Q1833">
            <v>0.12985373882031637</v>
          </cell>
          <cell r="R1833">
            <v>51.5</v>
          </cell>
          <cell r="S1833">
            <v>53</v>
          </cell>
          <cell r="T1833">
            <v>65</v>
          </cell>
          <cell r="U1833">
            <v>55.7</v>
          </cell>
        </row>
        <row r="1834">
          <cell r="B1834" t="str">
            <v>Várzea da Palma</v>
          </cell>
          <cell r="C1834" t="str">
            <v>-</v>
          </cell>
          <cell r="D1834" t="str">
            <v>-</v>
          </cell>
          <cell r="E1834" t="str">
            <v>-</v>
          </cell>
          <cell r="F1834" t="str">
            <v>-</v>
          </cell>
          <cell r="G1834" t="str">
            <v>-</v>
          </cell>
          <cell r="H1834" t="str">
            <v>-</v>
          </cell>
          <cell r="I1834">
            <v>3600</v>
          </cell>
          <cell r="J1834">
            <v>3910</v>
          </cell>
          <cell r="K1834">
            <v>3900</v>
          </cell>
          <cell r="L1834">
            <v>3900</v>
          </cell>
          <cell r="M1834">
            <v>3827.5</v>
          </cell>
          <cell r="N1834">
            <v>3827.5</v>
          </cell>
          <cell r="O1834">
            <v>151.73990905493517</v>
          </cell>
          <cell r="P1834">
            <v>3.9644652920949749E-2</v>
          </cell>
          <cell r="Q1834">
            <v>3.9644652920949749E-2</v>
          </cell>
          <cell r="R1834">
            <v>63.791666666666664</v>
          </cell>
          <cell r="S1834">
            <v>63.791666666666664</v>
          </cell>
          <cell r="T1834">
            <v>65.166666666666671</v>
          </cell>
          <cell r="U1834">
            <v>65.2</v>
          </cell>
        </row>
        <row r="1835">
          <cell r="B1835" t="str">
            <v>Varzelândia</v>
          </cell>
          <cell r="C1835" t="str">
            <v>-</v>
          </cell>
          <cell r="D1835" t="str">
            <v>-</v>
          </cell>
          <cell r="E1835" t="str">
            <v>-</v>
          </cell>
          <cell r="F1835" t="str">
            <v>-</v>
          </cell>
          <cell r="G1835" t="str">
            <v>-</v>
          </cell>
          <cell r="H1835" t="str">
            <v>-</v>
          </cell>
          <cell r="I1835" t="str">
            <v>-</v>
          </cell>
          <cell r="J1835" t="str">
            <v>-</v>
          </cell>
          <cell r="K1835" t="str">
            <v>-</v>
          </cell>
          <cell r="L1835" t="str">
            <v>-</v>
          </cell>
          <cell r="M1835" t="str">
            <v/>
          </cell>
          <cell r="N1835" t="str">
            <v/>
          </cell>
          <cell r="O1835" t="str">
            <v/>
          </cell>
          <cell r="P1835">
            <v>0</v>
          </cell>
          <cell r="Q1835">
            <v>0</v>
          </cell>
          <cell r="R1835" t="str">
            <v/>
          </cell>
          <cell r="S1835" t="str">
            <v/>
          </cell>
          <cell r="T1835">
            <v>0</v>
          </cell>
          <cell r="U1835">
            <v>23.8</v>
          </cell>
        </row>
        <row r="1836">
          <cell r="B1836" t="str">
            <v>Vazante</v>
          </cell>
          <cell r="C1836">
            <v>3000</v>
          </cell>
          <cell r="D1836">
            <v>3000</v>
          </cell>
          <cell r="E1836">
            <v>3000</v>
          </cell>
          <cell r="F1836">
            <v>3000</v>
          </cell>
          <cell r="G1836">
            <v>2400</v>
          </cell>
          <cell r="H1836">
            <v>2400</v>
          </cell>
          <cell r="I1836">
            <v>3600</v>
          </cell>
          <cell r="J1836">
            <v>3600</v>
          </cell>
          <cell r="K1836">
            <v>3000</v>
          </cell>
          <cell r="L1836">
            <v>3000</v>
          </cell>
          <cell r="M1836">
            <v>3000</v>
          </cell>
          <cell r="N1836">
            <v>3120</v>
          </cell>
          <cell r="O1836">
            <v>400</v>
          </cell>
          <cell r="P1836">
            <v>0.13333333333333333</v>
          </cell>
          <cell r="Q1836">
            <v>0.13333333333333333</v>
          </cell>
          <cell r="R1836">
            <v>50</v>
          </cell>
          <cell r="S1836">
            <v>52</v>
          </cell>
          <cell r="T1836">
            <v>60</v>
          </cell>
          <cell r="U1836">
            <v>54.6</v>
          </cell>
        </row>
        <row r="1837">
          <cell r="B1837" t="str">
            <v>Verdelândia</v>
          </cell>
          <cell r="C1837" t="str">
            <v>-</v>
          </cell>
          <cell r="D1837" t="str">
            <v>-</v>
          </cell>
          <cell r="E1837" t="str">
            <v>-</v>
          </cell>
          <cell r="F1837" t="str">
            <v>-</v>
          </cell>
          <cell r="G1837" t="str">
            <v>-</v>
          </cell>
          <cell r="H1837" t="str">
            <v>-</v>
          </cell>
          <cell r="I1837" t="str">
            <v>-</v>
          </cell>
          <cell r="J1837" t="str">
            <v>-</v>
          </cell>
          <cell r="K1837" t="str">
            <v>-</v>
          </cell>
          <cell r="L1837" t="str">
            <v>-</v>
          </cell>
          <cell r="M1837" t="str">
            <v/>
          </cell>
          <cell r="N1837" t="str">
            <v/>
          </cell>
          <cell r="O1837" t="str">
            <v/>
          </cell>
          <cell r="P1837">
            <v>0</v>
          </cell>
          <cell r="Q1837">
            <v>0</v>
          </cell>
          <cell r="R1837" t="str">
            <v/>
          </cell>
          <cell r="S1837" t="str">
            <v/>
          </cell>
          <cell r="T1837">
            <v>0</v>
          </cell>
          <cell r="U1837">
            <v>23.8</v>
          </cell>
        </row>
        <row r="1838">
          <cell r="B1838" t="str">
            <v>Veredinha</v>
          </cell>
          <cell r="C1838" t="str">
            <v>-</v>
          </cell>
          <cell r="D1838" t="str">
            <v>-</v>
          </cell>
          <cell r="E1838" t="str">
            <v>-</v>
          </cell>
          <cell r="F1838" t="str">
            <v>-</v>
          </cell>
          <cell r="G1838" t="str">
            <v>-</v>
          </cell>
          <cell r="H1838" t="str">
            <v>-</v>
          </cell>
          <cell r="I1838" t="str">
            <v>-</v>
          </cell>
          <cell r="J1838" t="str">
            <v>-</v>
          </cell>
          <cell r="K1838" t="str">
            <v>-</v>
          </cell>
          <cell r="L1838" t="str">
            <v>-</v>
          </cell>
          <cell r="M1838" t="str">
            <v/>
          </cell>
          <cell r="N1838" t="str">
            <v/>
          </cell>
          <cell r="O1838" t="str">
            <v/>
          </cell>
          <cell r="P1838">
            <v>0</v>
          </cell>
          <cell r="Q1838">
            <v>0</v>
          </cell>
          <cell r="R1838" t="str">
            <v/>
          </cell>
          <cell r="S1838" t="str">
            <v/>
          </cell>
          <cell r="T1838">
            <v>0</v>
          </cell>
          <cell r="U1838">
            <v>23.8</v>
          </cell>
        </row>
        <row r="1839">
          <cell r="B1839" t="str">
            <v>Veríssimo</v>
          </cell>
          <cell r="C1839">
            <v>2700</v>
          </cell>
          <cell r="D1839">
            <v>2700</v>
          </cell>
          <cell r="E1839">
            <v>2800</v>
          </cell>
          <cell r="F1839">
            <v>2800</v>
          </cell>
          <cell r="G1839">
            <v>2700</v>
          </cell>
          <cell r="H1839">
            <v>2700</v>
          </cell>
          <cell r="I1839">
            <v>3500</v>
          </cell>
          <cell r="J1839">
            <v>3500</v>
          </cell>
          <cell r="K1839">
            <v>3300</v>
          </cell>
          <cell r="L1839">
            <v>3208</v>
          </cell>
          <cell r="M1839">
            <v>2990.8</v>
          </cell>
          <cell r="N1839">
            <v>3241.6</v>
          </cell>
          <cell r="O1839">
            <v>345.19199166711627</v>
          </cell>
          <cell r="P1839">
            <v>0.11541794558884454</v>
          </cell>
          <cell r="Q1839">
            <v>0.11541794558884454</v>
          </cell>
          <cell r="R1839">
            <v>49.846666666666671</v>
          </cell>
          <cell r="S1839">
            <v>54.026666666666664</v>
          </cell>
          <cell r="T1839">
            <v>58.333333333333336</v>
          </cell>
          <cell r="U1839">
            <v>56.7</v>
          </cell>
        </row>
        <row r="1840">
          <cell r="B1840" t="str">
            <v>Vermelho Novo</v>
          </cell>
          <cell r="C1840" t="str">
            <v>-</v>
          </cell>
          <cell r="D1840" t="str">
            <v>-</v>
          </cell>
          <cell r="E1840" t="str">
            <v>-</v>
          </cell>
          <cell r="F1840" t="str">
            <v>-</v>
          </cell>
          <cell r="G1840" t="str">
            <v>-</v>
          </cell>
          <cell r="H1840" t="str">
            <v>-</v>
          </cell>
          <cell r="I1840" t="str">
            <v>-</v>
          </cell>
          <cell r="J1840" t="str">
            <v>-</v>
          </cell>
          <cell r="K1840" t="str">
            <v>-</v>
          </cell>
          <cell r="L1840" t="str">
            <v>-</v>
          </cell>
          <cell r="M1840" t="str">
            <v/>
          </cell>
          <cell r="N1840" t="str">
            <v/>
          </cell>
          <cell r="O1840" t="str">
            <v/>
          </cell>
          <cell r="P1840">
            <v>0</v>
          </cell>
          <cell r="Q1840">
            <v>0</v>
          </cell>
          <cell r="R1840" t="str">
            <v/>
          </cell>
          <cell r="S1840" t="str">
            <v/>
          </cell>
          <cell r="T1840">
            <v>0</v>
          </cell>
          <cell r="U1840">
            <v>23.8</v>
          </cell>
        </row>
        <row r="1841">
          <cell r="B1841" t="str">
            <v>Vespasiano</v>
          </cell>
          <cell r="C1841" t="str">
            <v>...</v>
          </cell>
          <cell r="D1841" t="str">
            <v>...</v>
          </cell>
          <cell r="E1841" t="str">
            <v>-</v>
          </cell>
          <cell r="F1841" t="str">
            <v>...</v>
          </cell>
          <cell r="G1841" t="str">
            <v>...</v>
          </cell>
          <cell r="H1841" t="str">
            <v>...</v>
          </cell>
          <cell r="I1841" t="str">
            <v>-</v>
          </cell>
          <cell r="J1841" t="str">
            <v>-</v>
          </cell>
          <cell r="K1841" t="str">
            <v>-</v>
          </cell>
          <cell r="L1841" t="str">
            <v>-</v>
          </cell>
          <cell r="M1841" t="str">
            <v/>
          </cell>
          <cell r="N1841" t="str">
            <v/>
          </cell>
          <cell r="O1841" t="str">
            <v/>
          </cell>
          <cell r="P1841">
            <v>0</v>
          </cell>
          <cell r="Q1841">
            <v>0</v>
          </cell>
          <cell r="R1841" t="str">
            <v/>
          </cell>
          <cell r="S1841" t="str">
            <v/>
          </cell>
          <cell r="T1841">
            <v>0</v>
          </cell>
          <cell r="U1841">
            <v>23.8</v>
          </cell>
        </row>
        <row r="1842">
          <cell r="B1842" t="str">
            <v>Viçosa</v>
          </cell>
          <cell r="C1842" t="str">
            <v>-</v>
          </cell>
          <cell r="D1842" t="str">
            <v>-</v>
          </cell>
          <cell r="E1842" t="str">
            <v>-</v>
          </cell>
          <cell r="F1842" t="str">
            <v>-</v>
          </cell>
          <cell r="G1842" t="str">
            <v>-</v>
          </cell>
          <cell r="H1842" t="str">
            <v>-</v>
          </cell>
          <cell r="I1842" t="str">
            <v>-</v>
          </cell>
          <cell r="J1842">
            <v>2000</v>
          </cell>
          <cell r="K1842" t="str">
            <v>-</v>
          </cell>
          <cell r="L1842" t="str">
            <v>-</v>
          </cell>
          <cell r="M1842">
            <v>2000</v>
          </cell>
          <cell r="N1842">
            <v>2000</v>
          </cell>
          <cell r="O1842" t="str">
            <v/>
          </cell>
          <cell r="P1842">
            <v>0</v>
          </cell>
          <cell r="Q1842">
            <v>0</v>
          </cell>
          <cell r="R1842">
            <v>33.333333333333336</v>
          </cell>
          <cell r="S1842">
            <v>33.333333333333336</v>
          </cell>
          <cell r="T1842">
            <v>33.333333333333336</v>
          </cell>
          <cell r="U1842">
            <v>33.299999999999997</v>
          </cell>
        </row>
        <row r="1843">
          <cell r="B1843" t="str">
            <v>Vieiras</v>
          </cell>
          <cell r="C1843" t="str">
            <v>-</v>
          </cell>
          <cell r="D1843" t="str">
            <v>-</v>
          </cell>
          <cell r="E1843" t="str">
            <v>-</v>
          </cell>
          <cell r="F1843" t="str">
            <v>-</v>
          </cell>
          <cell r="G1843" t="str">
            <v>-</v>
          </cell>
          <cell r="H1843" t="str">
            <v>-</v>
          </cell>
          <cell r="I1843" t="str">
            <v>-</v>
          </cell>
          <cell r="J1843" t="str">
            <v>-</v>
          </cell>
          <cell r="K1843" t="str">
            <v>-</v>
          </cell>
          <cell r="L1843" t="str">
            <v>-</v>
          </cell>
          <cell r="M1843" t="str">
            <v/>
          </cell>
          <cell r="N1843" t="str">
            <v/>
          </cell>
          <cell r="O1843" t="str">
            <v/>
          </cell>
          <cell r="P1843">
            <v>0</v>
          </cell>
          <cell r="Q1843">
            <v>0</v>
          </cell>
          <cell r="R1843" t="str">
            <v/>
          </cell>
          <cell r="S1843" t="str">
            <v/>
          </cell>
          <cell r="T1843">
            <v>0</v>
          </cell>
          <cell r="U1843">
            <v>23.8</v>
          </cell>
        </row>
        <row r="1844">
          <cell r="B1844" t="str">
            <v>Mathias Lobato</v>
          </cell>
          <cell r="C1844" t="str">
            <v>-</v>
          </cell>
          <cell r="D1844" t="str">
            <v>-</v>
          </cell>
          <cell r="E1844" t="str">
            <v>-</v>
          </cell>
          <cell r="F1844" t="str">
            <v>-</v>
          </cell>
          <cell r="G1844" t="str">
            <v>-</v>
          </cell>
          <cell r="H1844" t="str">
            <v>-</v>
          </cell>
          <cell r="I1844" t="str">
            <v>-</v>
          </cell>
          <cell r="J1844" t="str">
            <v>-</v>
          </cell>
          <cell r="K1844" t="str">
            <v>-</v>
          </cell>
          <cell r="L1844" t="str">
            <v>-</v>
          </cell>
          <cell r="M1844" t="str">
            <v/>
          </cell>
          <cell r="N1844" t="str">
            <v/>
          </cell>
          <cell r="O1844" t="str">
            <v/>
          </cell>
          <cell r="P1844">
            <v>0</v>
          </cell>
          <cell r="Q1844">
            <v>0</v>
          </cell>
          <cell r="R1844" t="str">
            <v/>
          </cell>
          <cell r="S1844" t="str">
            <v/>
          </cell>
          <cell r="T1844">
            <v>0</v>
          </cell>
          <cell r="U1844">
            <v>23.8</v>
          </cell>
        </row>
        <row r="1845">
          <cell r="B1845" t="str">
            <v>Virgem da Lapa</v>
          </cell>
          <cell r="C1845" t="str">
            <v>-</v>
          </cell>
          <cell r="D1845" t="str">
            <v>-</v>
          </cell>
          <cell r="E1845" t="str">
            <v>-</v>
          </cell>
          <cell r="F1845" t="str">
            <v>-</v>
          </cell>
          <cell r="G1845" t="str">
            <v>-</v>
          </cell>
          <cell r="H1845" t="str">
            <v>-</v>
          </cell>
          <cell r="I1845" t="str">
            <v>-</v>
          </cell>
          <cell r="J1845" t="str">
            <v>-</v>
          </cell>
          <cell r="K1845" t="str">
            <v>-</v>
          </cell>
          <cell r="L1845" t="str">
            <v>-</v>
          </cell>
          <cell r="M1845" t="str">
            <v/>
          </cell>
          <cell r="N1845" t="str">
            <v/>
          </cell>
          <cell r="O1845" t="str">
            <v/>
          </cell>
          <cell r="P1845">
            <v>0</v>
          </cell>
          <cell r="Q1845">
            <v>0</v>
          </cell>
          <cell r="R1845" t="str">
            <v/>
          </cell>
          <cell r="S1845" t="str">
            <v/>
          </cell>
          <cell r="T1845">
            <v>0</v>
          </cell>
          <cell r="U1845">
            <v>23.8</v>
          </cell>
        </row>
        <row r="1846">
          <cell r="B1846" t="str">
            <v>Virgínia</v>
          </cell>
          <cell r="C1846" t="str">
            <v>-</v>
          </cell>
          <cell r="D1846" t="str">
            <v>-</v>
          </cell>
          <cell r="E1846" t="str">
            <v>-</v>
          </cell>
          <cell r="F1846" t="str">
            <v>-</v>
          </cell>
          <cell r="G1846" t="str">
            <v>-</v>
          </cell>
          <cell r="H1846" t="str">
            <v>-</v>
          </cell>
          <cell r="I1846" t="str">
            <v>-</v>
          </cell>
          <cell r="J1846" t="str">
            <v>-</v>
          </cell>
          <cell r="K1846" t="str">
            <v>-</v>
          </cell>
          <cell r="L1846" t="str">
            <v>-</v>
          </cell>
          <cell r="M1846" t="str">
            <v/>
          </cell>
          <cell r="N1846" t="str">
            <v/>
          </cell>
          <cell r="O1846" t="str">
            <v/>
          </cell>
          <cell r="P1846">
            <v>0</v>
          </cell>
          <cell r="Q1846">
            <v>0</v>
          </cell>
          <cell r="R1846" t="str">
            <v/>
          </cell>
          <cell r="S1846" t="str">
            <v/>
          </cell>
          <cell r="T1846">
            <v>0</v>
          </cell>
          <cell r="U1846">
            <v>23.8</v>
          </cell>
        </row>
        <row r="1847">
          <cell r="B1847" t="str">
            <v>Virginópolis</v>
          </cell>
          <cell r="C1847" t="str">
            <v>-</v>
          </cell>
          <cell r="D1847" t="str">
            <v>-</v>
          </cell>
          <cell r="E1847" t="str">
            <v>-</v>
          </cell>
          <cell r="F1847" t="str">
            <v>-</v>
          </cell>
          <cell r="G1847" t="str">
            <v>-</v>
          </cell>
          <cell r="H1847" t="str">
            <v>-</v>
          </cell>
          <cell r="I1847" t="str">
            <v>-</v>
          </cell>
          <cell r="J1847" t="str">
            <v>-</v>
          </cell>
          <cell r="K1847" t="str">
            <v>-</v>
          </cell>
          <cell r="L1847" t="str">
            <v>-</v>
          </cell>
          <cell r="M1847" t="str">
            <v/>
          </cell>
          <cell r="N1847" t="str">
            <v/>
          </cell>
          <cell r="O1847" t="str">
            <v/>
          </cell>
          <cell r="P1847">
            <v>0</v>
          </cell>
          <cell r="Q1847">
            <v>0</v>
          </cell>
          <cell r="R1847" t="str">
            <v/>
          </cell>
          <cell r="S1847" t="str">
            <v/>
          </cell>
          <cell r="T1847">
            <v>0</v>
          </cell>
          <cell r="U1847">
            <v>23.8</v>
          </cell>
        </row>
        <row r="1848">
          <cell r="B1848" t="str">
            <v>Virgolândia</v>
          </cell>
          <cell r="C1848" t="str">
            <v>-</v>
          </cell>
          <cell r="D1848" t="str">
            <v>-</v>
          </cell>
          <cell r="E1848" t="str">
            <v>-</v>
          </cell>
          <cell r="F1848" t="str">
            <v>-</v>
          </cell>
          <cell r="G1848" t="str">
            <v>-</v>
          </cell>
          <cell r="H1848" t="str">
            <v>-</v>
          </cell>
          <cell r="I1848" t="str">
            <v>-</v>
          </cell>
          <cell r="J1848" t="str">
            <v>-</v>
          </cell>
          <cell r="K1848" t="str">
            <v>-</v>
          </cell>
          <cell r="L1848" t="str">
            <v>-</v>
          </cell>
          <cell r="M1848" t="str">
            <v/>
          </cell>
          <cell r="N1848" t="str">
            <v/>
          </cell>
          <cell r="O1848" t="str">
            <v/>
          </cell>
          <cell r="P1848">
            <v>0</v>
          </cell>
          <cell r="Q1848">
            <v>0</v>
          </cell>
          <cell r="R1848" t="str">
            <v/>
          </cell>
          <cell r="S1848" t="str">
            <v/>
          </cell>
          <cell r="T1848">
            <v>0</v>
          </cell>
          <cell r="U1848">
            <v>23.8</v>
          </cell>
        </row>
        <row r="1849">
          <cell r="B1849" t="str">
            <v>Visconde do Rio Branco</v>
          </cell>
          <cell r="C1849" t="str">
            <v>-</v>
          </cell>
          <cell r="D1849" t="str">
            <v>-</v>
          </cell>
          <cell r="E1849" t="str">
            <v>-</v>
          </cell>
          <cell r="F1849" t="str">
            <v>-</v>
          </cell>
          <cell r="G1849" t="str">
            <v>-</v>
          </cell>
          <cell r="H1849" t="str">
            <v>-</v>
          </cell>
          <cell r="I1849" t="str">
            <v>-</v>
          </cell>
          <cell r="J1849" t="str">
            <v>-</v>
          </cell>
          <cell r="K1849" t="str">
            <v>-</v>
          </cell>
          <cell r="L1849" t="str">
            <v>-</v>
          </cell>
          <cell r="M1849" t="str">
            <v/>
          </cell>
          <cell r="N1849" t="str">
            <v/>
          </cell>
          <cell r="O1849" t="str">
            <v/>
          </cell>
          <cell r="P1849">
            <v>0</v>
          </cell>
          <cell r="Q1849">
            <v>0</v>
          </cell>
          <cell r="R1849" t="str">
            <v/>
          </cell>
          <cell r="S1849" t="str">
            <v/>
          </cell>
          <cell r="T1849">
            <v>0</v>
          </cell>
          <cell r="U1849">
            <v>23.8</v>
          </cell>
        </row>
        <row r="1850">
          <cell r="B1850" t="str">
            <v>Volta Grande</v>
          </cell>
          <cell r="C1850" t="str">
            <v>-</v>
          </cell>
          <cell r="D1850" t="str">
            <v>-</v>
          </cell>
          <cell r="E1850" t="str">
            <v>-</v>
          </cell>
          <cell r="F1850" t="str">
            <v>-</v>
          </cell>
          <cell r="G1850" t="str">
            <v>-</v>
          </cell>
          <cell r="H1850" t="str">
            <v>-</v>
          </cell>
          <cell r="I1850" t="str">
            <v>-</v>
          </cell>
          <cell r="J1850" t="str">
            <v>-</v>
          </cell>
          <cell r="K1850" t="str">
            <v>-</v>
          </cell>
          <cell r="L1850" t="str">
            <v>-</v>
          </cell>
          <cell r="M1850" t="str">
            <v/>
          </cell>
          <cell r="N1850" t="str">
            <v/>
          </cell>
          <cell r="O1850" t="str">
            <v/>
          </cell>
          <cell r="P1850">
            <v>0</v>
          </cell>
          <cell r="Q1850">
            <v>0</v>
          </cell>
          <cell r="R1850" t="str">
            <v/>
          </cell>
          <cell r="S1850" t="str">
            <v/>
          </cell>
          <cell r="T1850">
            <v>0</v>
          </cell>
          <cell r="U1850">
            <v>23.8</v>
          </cell>
        </row>
        <row r="1851">
          <cell r="B1851" t="str">
            <v>Wenceslau Braz</v>
          </cell>
          <cell r="C1851" t="str">
            <v>-</v>
          </cell>
          <cell r="D1851" t="str">
            <v>-</v>
          </cell>
          <cell r="E1851" t="str">
            <v>-</v>
          </cell>
          <cell r="F1851" t="str">
            <v>-</v>
          </cell>
          <cell r="G1851" t="str">
            <v>-</v>
          </cell>
          <cell r="H1851" t="str">
            <v>-</v>
          </cell>
          <cell r="I1851" t="str">
            <v>-</v>
          </cell>
          <cell r="J1851" t="str">
            <v>-</v>
          </cell>
          <cell r="K1851" t="str">
            <v>-</v>
          </cell>
          <cell r="L1851" t="str">
            <v>-</v>
          </cell>
          <cell r="M1851" t="str">
            <v/>
          </cell>
          <cell r="N1851" t="str">
            <v/>
          </cell>
          <cell r="O1851" t="str">
            <v/>
          </cell>
          <cell r="P1851">
            <v>0</v>
          </cell>
          <cell r="Q1851">
            <v>0</v>
          </cell>
          <cell r="R1851" t="str">
            <v/>
          </cell>
          <cell r="S1851" t="str">
            <v/>
          </cell>
          <cell r="T1851">
            <v>0</v>
          </cell>
          <cell r="U1851">
            <v>23.8</v>
          </cell>
        </row>
        <row r="1852">
          <cell r="B1852" t="str">
            <v>Adamantina</v>
          </cell>
          <cell r="C1852" t="str">
            <v>-</v>
          </cell>
          <cell r="D1852" t="str">
            <v>-</v>
          </cell>
          <cell r="E1852" t="str">
            <v>-</v>
          </cell>
          <cell r="F1852" t="str">
            <v>-</v>
          </cell>
          <cell r="G1852" t="str">
            <v>-</v>
          </cell>
          <cell r="H1852" t="str">
            <v>-</v>
          </cell>
          <cell r="I1852">
            <v>1800</v>
          </cell>
          <cell r="J1852">
            <v>2400</v>
          </cell>
          <cell r="K1852">
            <v>2400</v>
          </cell>
          <cell r="L1852">
            <v>1800</v>
          </cell>
          <cell r="M1852">
            <v>2100</v>
          </cell>
          <cell r="N1852">
            <v>2100</v>
          </cell>
          <cell r="O1852">
            <v>346.41016151377545</v>
          </cell>
          <cell r="P1852">
            <v>0.1649572197684645</v>
          </cell>
          <cell r="Q1852">
            <v>0.15</v>
          </cell>
          <cell r="R1852">
            <v>35</v>
          </cell>
          <cell r="S1852">
            <v>35</v>
          </cell>
          <cell r="T1852">
            <v>40</v>
          </cell>
          <cell r="U1852">
            <v>36.799999999999997</v>
          </cell>
        </row>
        <row r="1853">
          <cell r="B1853" t="str">
            <v>Adolfo</v>
          </cell>
          <cell r="C1853">
            <v>2300</v>
          </cell>
          <cell r="D1853">
            <v>2300</v>
          </cell>
          <cell r="E1853">
            <v>2300</v>
          </cell>
          <cell r="F1853">
            <v>2441</v>
          </cell>
          <cell r="G1853">
            <v>3000</v>
          </cell>
          <cell r="H1853">
            <v>3967</v>
          </cell>
          <cell r="I1853">
            <v>4500</v>
          </cell>
          <cell r="J1853">
            <v>3601</v>
          </cell>
          <cell r="K1853">
            <v>3983</v>
          </cell>
          <cell r="L1853">
            <v>3458</v>
          </cell>
          <cell r="M1853">
            <v>3185</v>
          </cell>
          <cell r="N1853">
            <v>3901.8</v>
          </cell>
          <cell r="O1853">
            <v>827.48440737239548</v>
          </cell>
          <cell r="P1853">
            <v>0.25980672131001425</v>
          </cell>
          <cell r="Q1853">
            <v>0.15</v>
          </cell>
          <cell r="R1853">
            <v>53.083333333333336</v>
          </cell>
          <cell r="S1853">
            <v>65.03</v>
          </cell>
          <cell r="T1853">
            <v>75</v>
          </cell>
          <cell r="U1853">
            <v>68.3</v>
          </cell>
        </row>
        <row r="1854">
          <cell r="B1854" t="str">
            <v>Aguaí</v>
          </cell>
          <cell r="C1854">
            <v>3100</v>
          </cell>
          <cell r="D1854">
            <v>3000</v>
          </cell>
          <cell r="E1854">
            <v>3000</v>
          </cell>
          <cell r="F1854">
            <v>3080</v>
          </cell>
          <cell r="G1854">
            <v>2520</v>
          </cell>
          <cell r="H1854">
            <v>2612</v>
          </cell>
          <cell r="I1854">
            <v>3071</v>
          </cell>
          <cell r="J1854">
            <v>3739</v>
          </cell>
          <cell r="K1854">
            <v>3960</v>
          </cell>
          <cell r="L1854">
            <v>3500</v>
          </cell>
          <cell r="M1854">
            <v>3158.2</v>
          </cell>
          <cell r="N1854">
            <v>3376.4</v>
          </cell>
          <cell r="O1854">
            <v>455.80619663283233</v>
          </cell>
          <cell r="P1854">
            <v>0.14432467754823392</v>
          </cell>
          <cell r="Q1854">
            <v>0.14432467754823392</v>
          </cell>
          <cell r="R1854">
            <v>52.636666666666663</v>
          </cell>
          <cell r="S1854">
            <v>56.273333333333333</v>
          </cell>
          <cell r="T1854">
            <v>66</v>
          </cell>
          <cell r="U1854">
            <v>59.1</v>
          </cell>
        </row>
        <row r="1855">
          <cell r="B1855" t="str">
            <v>Águas da Prata</v>
          </cell>
          <cell r="C1855" t="str">
            <v>-</v>
          </cell>
          <cell r="D1855" t="str">
            <v>-</v>
          </cell>
          <cell r="E1855" t="str">
            <v>-</v>
          </cell>
          <cell r="F1855" t="str">
            <v>-</v>
          </cell>
          <cell r="G1855" t="str">
            <v>-</v>
          </cell>
          <cell r="H1855" t="str">
            <v>-</v>
          </cell>
          <cell r="I1855" t="str">
            <v>-</v>
          </cell>
          <cell r="J1855" t="str">
            <v>-</v>
          </cell>
          <cell r="K1855" t="str">
            <v>-</v>
          </cell>
          <cell r="L1855" t="str">
            <v>-</v>
          </cell>
          <cell r="M1855" t="str">
            <v/>
          </cell>
          <cell r="N1855" t="str">
            <v/>
          </cell>
          <cell r="O1855" t="str">
            <v/>
          </cell>
          <cell r="P1855">
            <v>0</v>
          </cell>
          <cell r="Q1855">
            <v>0</v>
          </cell>
          <cell r="R1855" t="str">
            <v/>
          </cell>
          <cell r="S1855" t="str">
            <v/>
          </cell>
          <cell r="T1855">
            <v>0</v>
          </cell>
          <cell r="U1855">
            <v>25</v>
          </cell>
        </row>
        <row r="1856">
          <cell r="B1856" t="str">
            <v>Águas de Lindóia</v>
          </cell>
          <cell r="C1856" t="str">
            <v>-</v>
          </cell>
          <cell r="D1856" t="str">
            <v>-</v>
          </cell>
          <cell r="E1856" t="str">
            <v>-</v>
          </cell>
          <cell r="F1856" t="str">
            <v>-</v>
          </cell>
          <cell r="G1856" t="str">
            <v>-</v>
          </cell>
          <cell r="H1856" t="str">
            <v>-</v>
          </cell>
          <cell r="I1856" t="str">
            <v>-</v>
          </cell>
          <cell r="J1856">
            <v>3609</v>
          </cell>
          <cell r="K1856" t="str">
            <v>-</v>
          </cell>
          <cell r="L1856" t="str">
            <v>-</v>
          </cell>
          <cell r="M1856">
            <v>3609</v>
          </cell>
          <cell r="N1856">
            <v>3609</v>
          </cell>
          <cell r="O1856" t="str">
            <v/>
          </cell>
          <cell r="P1856">
            <v>0</v>
          </cell>
          <cell r="Q1856">
            <v>0</v>
          </cell>
          <cell r="R1856">
            <v>60.15</v>
          </cell>
          <cell r="S1856">
            <v>60.15</v>
          </cell>
          <cell r="T1856">
            <v>60.15</v>
          </cell>
          <cell r="U1856">
            <v>60.2</v>
          </cell>
        </row>
        <row r="1857">
          <cell r="B1857" t="str">
            <v>Águas de Santa Bárbara</v>
          </cell>
          <cell r="C1857">
            <v>2100</v>
          </cell>
          <cell r="D1857">
            <v>3000</v>
          </cell>
          <cell r="E1857">
            <v>3600</v>
          </cell>
          <cell r="F1857">
            <v>3600</v>
          </cell>
          <cell r="G1857">
            <v>3000</v>
          </cell>
          <cell r="H1857">
            <v>3667</v>
          </cell>
          <cell r="I1857">
            <v>4130</v>
          </cell>
          <cell r="J1857">
            <v>4056</v>
          </cell>
          <cell r="K1857">
            <v>4000</v>
          </cell>
          <cell r="L1857">
            <v>3080</v>
          </cell>
          <cell r="M1857">
            <v>3423.3</v>
          </cell>
          <cell r="N1857">
            <v>3786.6</v>
          </cell>
          <cell r="O1857">
            <v>630.8280360852001</v>
          </cell>
          <cell r="P1857">
            <v>0.1842748330807116</v>
          </cell>
          <cell r="Q1857">
            <v>0.15</v>
          </cell>
          <cell r="R1857">
            <v>57.055</v>
          </cell>
          <cell r="S1857">
            <v>63.11</v>
          </cell>
          <cell r="T1857">
            <v>68.833333333333329</v>
          </cell>
          <cell r="U1857">
            <v>66.3</v>
          </cell>
        </row>
        <row r="1858">
          <cell r="B1858" t="str">
            <v>Águas de São Pedro</v>
          </cell>
          <cell r="C1858" t="str">
            <v>-</v>
          </cell>
          <cell r="D1858" t="str">
            <v>...</v>
          </cell>
          <cell r="E1858" t="str">
            <v>-</v>
          </cell>
          <cell r="F1858" t="str">
            <v>...</v>
          </cell>
          <cell r="G1858" t="str">
            <v>...</v>
          </cell>
          <cell r="H1858" t="str">
            <v>...</v>
          </cell>
          <cell r="I1858" t="str">
            <v>...</v>
          </cell>
          <cell r="J1858" t="str">
            <v>...</v>
          </cell>
          <cell r="K1858" t="str">
            <v>...</v>
          </cell>
          <cell r="L1858" t="str">
            <v>...</v>
          </cell>
          <cell r="M1858" t="str">
            <v/>
          </cell>
          <cell r="N1858" t="str">
            <v/>
          </cell>
          <cell r="O1858" t="str">
            <v/>
          </cell>
          <cell r="P1858">
            <v>0</v>
          </cell>
          <cell r="Q1858">
            <v>0</v>
          </cell>
          <cell r="R1858" t="str">
            <v/>
          </cell>
          <cell r="S1858" t="str">
            <v/>
          </cell>
          <cell r="T1858">
            <v>0</v>
          </cell>
          <cell r="U1858">
            <v>25</v>
          </cell>
        </row>
        <row r="1859">
          <cell r="B1859" t="str">
            <v>Agudos</v>
          </cell>
          <cell r="C1859" t="str">
            <v>-</v>
          </cell>
          <cell r="D1859" t="str">
            <v>-</v>
          </cell>
          <cell r="E1859" t="str">
            <v>-</v>
          </cell>
          <cell r="F1859" t="str">
            <v>-</v>
          </cell>
          <cell r="G1859" t="str">
            <v>-</v>
          </cell>
          <cell r="H1859" t="str">
            <v>-</v>
          </cell>
          <cell r="I1859" t="str">
            <v>-</v>
          </cell>
          <cell r="J1859">
            <v>3733</v>
          </cell>
          <cell r="K1859">
            <v>3595</v>
          </cell>
          <cell r="L1859">
            <v>2748</v>
          </cell>
          <cell r="M1859">
            <v>3358.6666666666665</v>
          </cell>
          <cell r="N1859">
            <v>3358.6666666666665</v>
          </cell>
          <cell r="O1859">
            <v>533.33510416372565</v>
          </cell>
          <cell r="P1859">
            <v>0.15879369913568647</v>
          </cell>
          <cell r="Q1859">
            <v>0.15</v>
          </cell>
          <cell r="R1859">
            <v>55.977777777777774</v>
          </cell>
          <cell r="S1859">
            <v>55.977777777777774</v>
          </cell>
          <cell r="T1859">
            <v>62.216666666666669</v>
          </cell>
          <cell r="U1859">
            <v>58.8</v>
          </cell>
        </row>
        <row r="1860">
          <cell r="B1860" t="str">
            <v>Alambari</v>
          </cell>
          <cell r="C1860" t="str">
            <v>-</v>
          </cell>
          <cell r="D1860" t="str">
            <v>-</v>
          </cell>
          <cell r="E1860" t="str">
            <v>-</v>
          </cell>
          <cell r="F1860">
            <v>3000</v>
          </cell>
          <cell r="G1860">
            <v>2160</v>
          </cell>
          <cell r="H1860">
            <v>3000</v>
          </cell>
          <cell r="I1860">
            <v>3000</v>
          </cell>
          <cell r="J1860">
            <v>3000</v>
          </cell>
          <cell r="K1860">
            <v>3000</v>
          </cell>
          <cell r="L1860">
            <v>3000</v>
          </cell>
          <cell r="M1860">
            <v>2880</v>
          </cell>
          <cell r="N1860">
            <v>3000</v>
          </cell>
          <cell r="O1860">
            <v>317.49015732775086</v>
          </cell>
          <cell r="P1860">
            <v>0.11023963796102461</v>
          </cell>
          <cell r="Q1860">
            <v>0.11023963796102461</v>
          </cell>
          <cell r="R1860">
            <v>48</v>
          </cell>
          <cell r="S1860">
            <v>50</v>
          </cell>
          <cell r="T1860">
            <v>50</v>
          </cell>
          <cell r="U1860">
            <v>50</v>
          </cell>
        </row>
        <row r="1861">
          <cell r="B1861" t="str">
            <v>Alfredo Marcondes</v>
          </cell>
          <cell r="C1861" t="str">
            <v>-</v>
          </cell>
          <cell r="D1861" t="str">
            <v>-</v>
          </cell>
          <cell r="E1861" t="str">
            <v>-</v>
          </cell>
          <cell r="F1861" t="str">
            <v>-</v>
          </cell>
          <cell r="G1861" t="str">
            <v>-</v>
          </cell>
          <cell r="H1861" t="str">
            <v>-</v>
          </cell>
          <cell r="I1861" t="str">
            <v>-</v>
          </cell>
          <cell r="J1861" t="str">
            <v>-</v>
          </cell>
          <cell r="K1861" t="str">
            <v>-</v>
          </cell>
          <cell r="L1861" t="str">
            <v>-</v>
          </cell>
          <cell r="M1861" t="str">
            <v/>
          </cell>
          <cell r="N1861" t="str">
            <v/>
          </cell>
          <cell r="O1861" t="str">
            <v/>
          </cell>
          <cell r="P1861">
            <v>0</v>
          </cell>
          <cell r="Q1861">
            <v>0</v>
          </cell>
          <cell r="R1861" t="str">
            <v/>
          </cell>
          <cell r="S1861" t="str">
            <v/>
          </cell>
          <cell r="T1861">
            <v>0</v>
          </cell>
          <cell r="U1861">
            <v>25</v>
          </cell>
        </row>
        <row r="1862">
          <cell r="B1862" t="str">
            <v>Altair</v>
          </cell>
          <cell r="C1862">
            <v>2500</v>
          </cell>
          <cell r="D1862">
            <v>2600</v>
          </cell>
          <cell r="E1862">
            <v>2545</v>
          </cell>
          <cell r="F1862">
            <v>2545</v>
          </cell>
          <cell r="G1862">
            <v>2532</v>
          </cell>
          <cell r="H1862">
            <v>2545</v>
          </cell>
          <cell r="I1862">
            <v>2545</v>
          </cell>
          <cell r="J1862">
            <v>2545</v>
          </cell>
          <cell r="K1862">
            <v>2545</v>
          </cell>
          <cell r="L1862">
            <v>2500</v>
          </cell>
          <cell r="M1862">
            <v>2540.1999999999998</v>
          </cell>
          <cell r="N1862">
            <v>2536</v>
          </cell>
          <cell r="O1862">
            <v>27.915746253483693</v>
          </cell>
          <cell r="P1862">
            <v>1.0989585959170024E-2</v>
          </cell>
          <cell r="Q1862">
            <v>1.0989585959170024E-2</v>
          </cell>
          <cell r="R1862">
            <v>42.336666666666666</v>
          </cell>
          <cell r="S1862">
            <v>42.266666666666666</v>
          </cell>
          <cell r="T1862">
            <v>43.333333333333336</v>
          </cell>
          <cell r="U1862">
            <v>43.3</v>
          </cell>
        </row>
        <row r="1863">
          <cell r="B1863" t="str">
            <v>Altinópolis</v>
          </cell>
          <cell r="C1863">
            <v>2700</v>
          </cell>
          <cell r="D1863">
            <v>2700</v>
          </cell>
          <cell r="E1863">
            <v>2700</v>
          </cell>
          <cell r="F1863">
            <v>3360</v>
          </cell>
          <cell r="G1863">
            <v>3360</v>
          </cell>
          <cell r="H1863">
            <v>3622</v>
          </cell>
          <cell r="I1863">
            <v>3622</v>
          </cell>
          <cell r="J1863">
            <v>3840</v>
          </cell>
          <cell r="K1863">
            <v>3840</v>
          </cell>
          <cell r="L1863">
            <v>3840</v>
          </cell>
          <cell r="M1863">
            <v>3358.4</v>
          </cell>
          <cell r="N1863">
            <v>3752.8</v>
          </cell>
          <cell r="O1863">
            <v>487.08456943099566</v>
          </cell>
          <cell r="P1863">
            <v>0.14503470981151609</v>
          </cell>
          <cell r="Q1863">
            <v>0.14503470981151609</v>
          </cell>
          <cell r="R1863">
            <v>55.973333333333336</v>
          </cell>
          <cell r="S1863">
            <v>62.546666666666667</v>
          </cell>
          <cell r="T1863">
            <v>64</v>
          </cell>
          <cell r="U1863">
            <v>64</v>
          </cell>
        </row>
        <row r="1864">
          <cell r="B1864" t="str">
            <v>Alto Alegre</v>
          </cell>
          <cell r="C1864" t="str">
            <v>-</v>
          </cell>
          <cell r="D1864" t="str">
            <v>-</v>
          </cell>
          <cell r="E1864" t="str">
            <v>-</v>
          </cell>
          <cell r="F1864" t="str">
            <v>-</v>
          </cell>
          <cell r="G1864" t="str">
            <v>-</v>
          </cell>
          <cell r="H1864" t="str">
            <v>-</v>
          </cell>
          <cell r="I1864" t="str">
            <v>-</v>
          </cell>
          <cell r="J1864" t="str">
            <v>-</v>
          </cell>
          <cell r="K1864" t="str">
            <v>-</v>
          </cell>
          <cell r="L1864" t="str">
            <v>-</v>
          </cell>
          <cell r="M1864" t="str">
            <v/>
          </cell>
          <cell r="N1864" t="str">
            <v/>
          </cell>
          <cell r="O1864" t="str">
            <v/>
          </cell>
          <cell r="P1864">
            <v>0</v>
          </cell>
          <cell r="Q1864">
            <v>0</v>
          </cell>
          <cell r="R1864" t="str">
            <v/>
          </cell>
          <cell r="S1864" t="str">
            <v/>
          </cell>
          <cell r="T1864">
            <v>0</v>
          </cell>
          <cell r="U1864">
            <v>25</v>
          </cell>
        </row>
        <row r="1865">
          <cell r="B1865" t="str">
            <v>Alumínio</v>
          </cell>
          <cell r="C1865" t="str">
            <v>-</v>
          </cell>
          <cell r="D1865" t="str">
            <v>-</v>
          </cell>
          <cell r="E1865" t="str">
            <v>-</v>
          </cell>
          <cell r="F1865" t="str">
            <v>-</v>
          </cell>
          <cell r="G1865" t="str">
            <v>-</v>
          </cell>
          <cell r="H1865" t="str">
            <v>-</v>
          </cell>
          <cell r="I1865" t="str">
            <v>-</v>
          </cell>
          <cell r="J1865" t="str">
            <v>-</v>
          </cell>
          <cell r="K1865" t="str">
            <v>-</v>
          </cell>
          <cell r="L1865" t="str">
            <v>-</v>
          </cell>
          <cell r="M1865" t="str">
            <v/>
          </cell>
          <cell r="N1865" t="str">
            <v/>
          </cell>
          <cell r="O1865" t="str">
            <v/>
          </cell>
          <cell r="P1865">
            <v>0</v>
          </cell>
          <cell r="Q1865">
            <v>0</v>
          </cell>
          <cell r="R1865" t="str">
            <v/>
          </cell>
          <cell r="S1865" t="str">
            <v/>
          </cell>
          <cell r="T1865">
            <v>0</v>
          </cell>
          <cell r="U1865">
            <v>25</v>
          </cell>
        </row>
        <row r="1866">
          <cell r="B1866" t="str">
            <v>Álvares Florence</v>
          </cell>
          <cell r="C1866" t="str">
            <v>-</v>
          </cell>
          <cell r="D1866">
            <v>2400</v>
          </cell>
          <cell r="E1866">
            <v>2100</v>
          </cell>
          <cell r="F1866">
            <v>3060</v>
          </cell>
          <cell r="G1866">
            <v>1935</v>
          </cell>
          <cell r="H1866">
            <v>3388</v>
          </cell>
          <cell r="I1866">
            <v>3079</v>
          </cell>
          <cell r="J1866">
            <v>3203</v>
          </cell>
          <cell r="K1866">
            <v>3484</v>
          </cell>
          <cell r="L1866">
            <v>3179</v>
          </cell>
          <cell r="M1866">
            <v>2869.7777777777778</v>
          </cell>
          <cell r="N1866">
            <v>3266.6</v>
          </cell>
          <cell r="O1866">
            <v>572.22106256624636</v>
          </cell>
          <cell r="P1866">
            <v>0.19939560024377487</v>
          </cell>
          <cell r="Q1866">
            <v>0.15</v>
          </cell>
          <cell r="R1866">
            <v>47.829629629629629</v>
          </cell>
          <cell r="S1866">
            <v>54.443333333333335</v>
          </cell>
          <cell r="T1866">
            <v>58.06666666666667</v>
          </cell>
          <cell r="U1866">
            <v>57.2</v>
          </cell>
        </row>
        <row r="1867">
          <cell r="B1867" t="str">
            <v>Álvares Machado</v>
          </cell>
          <cell r="C1867" t="str">
            <v>-</v>
          </cell>
          <cell r="D1867" t="str">
            <v>-</v>
          </cell>
          <cell r="E1867" t="str">
            <v>-</v>
          </cell>
          <cell r="F1867" t="str">
            <v>-</v>
          </cell>
          <cell r="G1867" t="str">
            <v>-</v>
          </cell>
          <cell r="H1867" t="str">
            <v>-</v>
          </cell>
          <cell r="I1867" t="str">
            <v>-</v>
          </cell>
          <cell r="J1867" t="str">
            <v>-</v>
          </cell>
          <cell r="K1867" t="str">
            <v>-</v>
          </cell>
          <cell r="L1867" t="str">
            <v>-</v>
          </cell>
          <cell r="M1867" t="str">
            <v/>
          </cell>
          <cell r="N1867" t="str">
            <v/>
          </cell>
          <cell r="O1867" t="str">
            <v/>
          </cell>
          <cell r="P1867">
            <v>0</v>
          </cell>
          <cell r="Q1867">
            <v>0</v>
          </cell>
          <cell r="R1867" t="str">
            <v/>
          </cell>
          <cell r="S1867" t="str">
            <v/>
          </cell>
          <cell r="T1867">
            <v>0</v>
          </cell>
          <cell r="U1867">
            <v>25</v>
          </cell>
        </row>
        <row r="1868">
          <cell r="B1868" t="str">
            <v>Álvaro de Carvalho</v>
          </cell>
          <cell r="C1868" t="str">
            <v>-</v>
          </cell>
          <cell r="D1868" t="str">
            <v>-</v>
          </cell>
          <cell r="E1868" t="str">
            <v>-</v>
          </cell>
          <cell r="F1868" t="str">
            <v>-</v>
          </cell>
          <cell r="G1868" t="str">
            <v>-</v>
          </cell>
          <cell r="H1868" t="str">
            <v>-</v>
          </cell>
          <cell r="I1868" t="str">
            <v>-</v>
          </cell>
          <cell r="J1868" t="str">
            <v>-</v>
          </cell>
          <cell r="K1868" t="str">
            <v>-</v>
          </cell>
          <cell r="L1868" t="str">
            <v>-</v>
          </cell>
          <cell r="M1868" t="str">
            <v/>
          </cell>
          <cell r="N1868" t="str">
            <v/>
          </cell>
          <cell r="O1868" t="str">
            <v/>
          </cell>
          <cell r="P1868">
            <v>0</v>
          </cell>
          <cell r="Q1868">
            <v>0</v>
          </cell>
          <cell r="R1868" t="str">
            <v/>
          </cell>
          <cell r="S1868" t="str">
            <v/>
          </cell>
          <cell r="T1868">
            <v>0</v>
          </cell>
          <cell r="U1868">
            <v>25</v>
          </cell>
        </row>
        <row r="1869">
          <cell r="B1869" t="str">
            <v>Alvinlândia</v>
          </cell>
          <cell r="C1869">
            <v>2398</v>
          </cell>
          <cell r="D1869">
            <v>2700</v>
          </cell>
          <cell r="E1869">
            <v>2880</v>
          </cell>
          <cell r="F1869">
            <v>1800</v>
          </cell>
          <cell r="G1869" t="str">
            <v>-</v>
          </cell>
          <cell r="H1869">
            <v>1350</v>
          </cell>
          <cell r="I1869" t="str">
            <v>-</v>
          </cell>
          <cell r="J1869">
            <v>2700</v>
          </cell>
          <cell r="K1869">
            <v>3600</v>
          </cell>
          <cell r="L1869">
            <v>3600</v>
          </cell>
          <cell r="M1869">
            <v>2628.5</v>
          </cell>
          <cell r="N1869">
            <v>2812.5</v>
          </cell>
          <cell r="O1869">
            <v>786.96578251989001</v>
          </cell>
          <cell r="P1869">
            <v>0.29939729218941985</v>
          </cell>
          <cell r="Q1869">
            <v>0.15</v>
          </cell>
          <cell r="R1869">
            <v>43.80833333333333</v>
          </cell>
          <cell r="S1869">
            <v>46.875</v>
          </cell>
          <cell r="T1869">
            <v>60</v>
          </cell>
          <cell r="U1869">
            <v>49.2</v>
          </cell>
        </row>
        <row r="1870">
          <cell r="B1870" t="str">
            <v>Americana</v>
          </cell>
          <cell r="C1870">
            <v>2400</v>
          </cell>
          <cell r="D1870" t="str">
            <v>-</v>
          </cell>
          <cell r="E1870" t="str">
            <v>-</v>
          </cell>
          <cell r="F1870" t="str">
            <v>-</v>
          </cell>
          <cell r="G1870" t="str">
            <v>-</v>
          </cell>
          <cell r="H1870" t="str">
            <v>-</v>
          </cell>
          <cell r="I1870" t="str">
            <v>-</v>
          </cell>
          <cell r="J1870" t="str">
            <v>-</v>
          </cell>
          <cell r="K1870" t="str">
            <v>-</v>
          </cell>
          <cell r="L1870" t="str">
            <v>-</v>
          </cell>
          <cell r="M1870">
            <v>2400</v>
          </cell>
          <cell r="N1870" t="str">
            <v/>
          </cell>
          <cell r="O1870" t="str">
            <v/>
          </cell>
          <cell r="P1870">
            <v>0</v>
          </cell>
          <cell r="Q1870">
            <v>0</v>
          </cell>
          <cell r="R1870">
            <v>40</v>
          </cell>
          <cell r="S1870" t="str">
            <v/>
          </cell>
          <cell r="T1870">
            <v>40</v>
          </cell>
          <cell r="U1870">
            <v>25</v>
          </cell>
        </row>
        <row r="1871">
          <cell r="B1871" t="str">
            <v>Américo Brasiliense</v>
          </cell>
          <cell r="C1871">
            <v>2700</v>
          </cell>
          <cell r="D1871">
            <v>2700</v>
          </cell>
          <cell r="E1871">
            <v>2700</v>
          </cell>
          <cell r="F1871">
            <v>2700</v>
          </cell>
          <cell r="G1871">
            <v>2700</v>
          </cell>
          <cell r="H1871" t="str">
            <v>-</v>
          </cell>
          <cell r="I1871" t="str">
            <v>-</v>
          </cell>
          <cell r="J1871" t="str">
            <v>-</v>
          </cell>
          <cell r="K1871" t="str">
            <v>-</v>
          </cell>
          <cell r="L1871" t="str">
            <v>-</v>
          </cell>
          <cell r="M1871">
            <v>2700</v>
          </cell>
          <cell r="N1871" t="str">
            <v/>
          </cell>
          <cell r="O1871">
            <v>0</v>
          </cell>
          <cell r="P1871">
            <v>0</v>
          </cell>
          <cell r="Q1871">
            <v>0</v>
          </cell>
          <cell r="R1871">
            <v>45</v>
          </cell>
          <cell r="S1871" t="str">
            <v/>
          </cell>
          <cell r="T1871">
            <v>45</v>
          </cell>
          <cell r="U1871">
            <v>25</v>
          </cell>
        </row>
        <row r="1872">
          <cell r="B1872" t="str">
            <v>Américo de Campos</v>
          </cell>
          <cell r="C1872">
            <v>3600</v>
          </cell>
          <cell r="D1872">
            <v>1800</v>
          </cell>
          <cell r="E1872">
            <v>1800</v>
          </cell>
          <cell r="F1872">
            <v>3247</v>
          </cell>
          <cell r="G1872" t="str">
            <v>-</v>
          </cell>
          <cell r="H1872">
            <v>3164</v>
          </cell>
          <cell r="I1872">
            <v>3383</v>
          </cell>
          <cell r="J1872">
            <v>3189</v>
          </cell>
          <cell r="K1872">
            <v>3371</v>
          </cell>
          <cell r="L1872">
            <v>2612</v>
          </cell>
          <cell r="M1872">
            <v>2907.3333333333335</v>
          </cell>
          <cell r="N1872">
            <v>3143.8</v>
          </cell>
          <cell r="O1872">
            <v>682.02052755030763</v>
          </cell>
          <cell r="P1872">
            <v>0.2345862855596105</v>
          </cell>
          <cell r="Q1872">
            <v>0.15</v>
          </cell>
          <cell r="R1872">
            <v>48.455555555555556</v>
          </cell>
          <cell r="S1872">
            <v>52.396666666666668</v>
          </cell>
          <cell r="T1872">
            <v>60</v>
          </cell>
          <cell r="U1872">
            <v>55</v>
          </cell>
        </row>
        <row r="1873">
          <cell r="B1873" t="str">
            <v>Amparo</v>
          </cell>
          <cell r="C1873" t="str">
            <v>-</v>
          </cell>
          <cell r="D1873" t="str">
            <v>-</v>
          </cell>
          <cell r="E1873" t="str">
            <v>-</v>
          </cell>
          <cell r="F1873" t="str">
            <v>-</v>
          </cell>
          <cell r="G1873" t="str">
            <v>-</v>
          </cell>
          <cell r="H1873" t="str">
            <v>-</v>
          </cell>
          <cell r="I1873" t="str">
            <v>-</v>
          </cell>
          <cell r="J1873" t="str">
            <v>-</v>
          </cell>
          <cell r="K1873" t="str">
            <v>-</v>
          </cell>
          <cell r="L1873" t="str">
            <v>-</v>
          </cell>
          <cell r="M1873" t="str">
            <v/>
          </cell>
          <cell r="N1873" t="str">
            <v/>
          </cell>
          <cell r="O1873" t="str">
            <v/>
          </cell>
          <cell r="P1873">
            <v>0</v>
          </cell>
          <cell r="Q1873">
            <v>0</v>
          </cell>
          <cell r="R1873" t="str">
            <v/>
          </cell>
          <cell r="S1873" t="str">
            <v/>
          </cell>
          <cell r="T1873">
            <v>0</v>
          </cell>
          <cell r="U1873">
            <v>25</v>
          </cell>
        </row>
        <row r="1874">
          <cell r="B1874" t="str">
            <v>Analândia</v>
          </cell>
          <cell r="C1874" t="str">
            <v>-</v>
          </cell>
          <cell r="D1874" t="str">
            <v>-</v>
          </cell>
          <cell r="E1874" t="str">
            <v>-</v>
          </cell>
          <cell r="F1874" t="str">
            <v>-</v>
          </cell>
          <cell r="G1874">
            <v>3000</v>
          </cell>
          <cell r="H1874">
            <v>3000</v>
          </cell>
          <cell r="I1874">
            <v>3000</v>
          </cell>
          <cell r="J1874">
            <v>3300</v>
          </cell>
          <cell r="K1874">
            <v>3300</v>
          </cell>
          <cell r="L1874">
            <v>3300</v>
          </cell>
          <cell r="M1874">
            <v>3150</v>
          </cell>
          <cell r="N1874">
            <v>3180</v>
          </cell>
          <cell r="O1874">
            <v>164.31676725154983</v>
          </cell>
          <cell r="P1874">
            <v>5.2164053095730106E-2</v>
          </cell>
          <cell r="Q1874">
            <v>5.2164053095730106E-2</v>
          </cell>
          <cell r="R1874">
            <v>52.5</v>
          </cell>
          <cell r="S1874">
            <v>53</v>
          </cell>
          <cell r="T1874">
            <v>55</v>
          </cell>
          <cell r="U1874">
            <v>55</v>
          </cell>
        </row>
        <row r="1875">
          <cell r="B1875" t="str">
            <v>Andradina</v>
          </cell>
          <cell r="C1875" t="str">
            <v>-</v>
          </cell>
          <cell r="D1875">
            <v>2400</v>
          </cell>
          <cell r="E1875">
            <v>2400</v>
          </cell>
          <cell r="F1875">
            <v>3000</v>
          </cell>
          <cell r="G1875">
            <v>3000</v>
          </cell>
          <cell r="H1875">
            <v>1800</v>
          </cell>
          <cell r="I1875">
            <v>1800</v>
          </cell>
          <cell r="J1875">
            <v>3500</v>
          </cell>
          <cell r="K1875">
            <v>3500</v>
          </cell>
          <cell r="L1875">
            <v>2100</v>
          </cell>
          <cell r="M1875">
            <v>2611.1111111111113</v>
          </cell>
          <cell r="N1875">
            <v>2540</v>
          </cell>
          <cell r="O1875">
            <v>666.04137342293609</v>
          </cell>
          <cell r="P1875">
            <v>0.25507967492793293</v>
          </cell>
          <cell r="Q1875">
            <v>0.15</v>
          </cell>
          <cell r="R1875">
            <v>43.518518518518519</v>
          </cell>
          <cell r="S1875">
            <v>42.333333333333336</v>
          </cell>
          <cell r="T1875">
            <v>58.333333333333336</v>
          </cell>
          <cell r="U1875">
            <v>44.5</v>
          </cell>
        </row>
        <row r="1876">
          <cell r="B1876" t="str">
            <v>Angatuba</v>
          </cell>
          <cell r="C1876">
            <v>2400</v>
          </cell>
          <cell r="D1876">
            <v>2400</v>
          </cell>
          <cell r="E1876">
            <v>2400</v>
          </cell>
          <cell r="F1876">
            <v>3000</v>
          </cell>
          <cell r="G1876">
            <v>2280</v>
          </cell>
          <cell r="H1876">
            <v>3720</v>
          </cell>
          <cell r="I1876">
            <v>4200</v>
          </cell>
          <cell r="J1876">
            <v>4200</v>
          </cell>
          <cell r="K1876">
            <v>4200</v>
          </cell>
          <cell r="L1876">
            <v>3600</v>
          </cell>
          <cell r="M1876">
            <v>3240</v>
          </cell>
          <cell r="N1876">
            <v>3984</v>
          </cell>
          <cell r="O1876">
            <v>831.38438763306112</v>
          </cell>
          <cell r="P1876">
            <v>0.2566001196398337</v>
          </cell>
          <cell r="Q1876">
            <v>0.15</v>
          </cell>
          <cell r="R1876">
            <v>54</v>
          </cell>
          <cell r="S1876">
            <v>66.400000000000006</v>
          </cell>
          <cell r="T1876">
            <v>70</v>
          </cell>
          <cell r="U1876">
            <v>69.7</v>
          </cell>
        </row>
        <row r="1877">
          <cell r="B1877" t="str">
            <v>Anhembi</v>
          </cell>
          <cell r="C1877" t="str">
            <v>-</v>
          </cell>
          <cell r="D1877">
            <v>2400</v>
          </cell>
          <cell r="E1877">
            <v>2400</v>
          </cell>
          <cell r="F1877" t="str">
            <v>-</v>
          </cell>
          <cell r="G1877">
            <v>1500</v>
          </cell>
          <cell r="H1877">
            <v>2400</v>
          </cell>
          <cell r="I1877">
            <v>2100</v>
          </cell>
          <cell r="J1877">
            <v>2100</v>
          </cell>
          <cell r="K1877" t="str">
            <v>-</v>
          </cell>
          <cell r="L1877" t="str">
            <v>-</v>
          </cell>
          <cell r="M1877">
            <v>2150</v>
          </cell>
          <cell r="N1877">
            <v>2200</v>
          </cell>
          <cell r="O1877">
            <v>350.71355833500365</v>
          </cell>
          <cell r="P1877">
            <v>0.16312258527209472</v>
          </cell>
          <cell r="Q1877">
            <v>0.15</v>
          </cell>
          <cell r="R1877">
            <v>35.833333333333336</v>
          </cell>
          <cell r="S1877">
            <v>36.666666666666664</v>
          </cell>
          <cell r="T1877">
            <v>40</v>
          </cell>
          <cell r="U1877">
            <v>38.5</v>
          </cell>
        </row>
        <row r="1878">
          <cell r="B1878" t="str">
            <v>Anhumas</v>
          </cell>
          <cell r="C1878">
            <v>2400</v>
          </cell>
          <cell r="D1878">
            <v>2620</v>
          </cell>
          <cell r="E1878">
            <v>2880</v>
          </cell>
          <cell r="F1878">
            <v>2717</v>
          </cell>
          <cell r="G1878">
            <v>1987</v>
          </cell>
          <cell r="H1878">
            <v>2100</v>
          </cell>
          <cell r="I1878">
            <v>2700</v>
          </cell>
          <cell r="J1878">
            <v>2000</v>
          </cell>
          <cell r="K1878">
            <v>3180</v>
          </cell>
          <cell r="L1878">
            <v>3180</v>
          </cell>
          <cell r="M1878">
            <v>2576.4</v>
          </cell>
          <cell r="N1878">
            <v>2632</v>
          </cell>
          <cell r="O1878">
            <v>446.6527858539684</v>
          </cell>
          <cell r="P1878">
            <v>0.17336313687857802</v>
          </cell>
          <cell r="Q1878">
            <v>0.15</v>
          </cell>
          <cell r="R1878">
            <v>42.940000000000005</v>
          </cell>
          <cell r="S1878">
            <v>43.866666666666667</v>
          </cell>
          <cell r="T1878">
            <v>53</v>
          </cell>
          <cell r="U1878">
            <v>46.1</v>
          </cell>
        </row>
        <row r="1879">
          <cell r="B1879" t="str">
            <v>Aparecida</v>
          </cell>
          <cell r="C1879" t="str">
            <v>-</v>
          </cell>
          <cell r="D1879" t="str">
            <v>-</v>
          </cell>
          <cell r="E1879" t="str">
            <v>-</v>
          </cell>
          <cell r="F1879" t="str">
            <v>-</v>
          </cell>
          <cell r="G1879" t="str">
            <v>-</v>
          </cell>
          <cell r="H1879" t="str">
            <v>-</v>
          </cell>
          <cell r="I1879" t="str">
            <v>-</v>
          </cell>
          <cell r="J1879" t="str">
            <v>-</v>
          </cell>
          <cell r="K1879" t="str">
            <v>-</v>
          </cell>
          <cell r="L1879" t="str">
            <v>-</v>
          </cell>
          <cell r="M1879" t="str">
            <v/>
          </cell>
          <cell r="N1879" t="str">
            <v/>
          </cell>
          <cell r="O1879" t="str">
            <v/>
          </cell>
          <cell r="P1879">
            <v>0</v>
          </cell>
          <cell r="Q1879">
            <v>0</v>
          </cell>
          <cell r="R1879" t="str">
            <v/>
          </cell>
          <cell r="S1879" t="str">
            <v/>
          </cell>
          <cell r="T1879">
            <v>0</v>
          </cell>
          <cell r="U1879">
            <v>25</v>
          </cell>
        </row>
        <row r="1880">
          <cell r="B1880" t="str">
            <v>Aparecida d'Oeste</v>
          </cell>
          <cell r="C1880" t="str">
            <v>-</v>
          </cell>
          <cell r="D1880" t="str">
            <v>-</v>
          </cell>
          <cell r="E1880" t="str">
            <v>-</v>
          </cell>
          <cell r="F1880" t="str">
            <v>-</v>
          </cell>
          <cell r="G1880" t="str">
            <v>-</v>
          </cell>
          <cell r="H1880" t="str">
            <v>-</v>
          </cell>
          <cell r="I1880" t="str">
            <v>-</v>
          </cell>
          <cell r="J1880" t="str">
            <v>-</v>
          </cell>
          <cell r="K1880" t="str">
            <v>-</v>
          </cell>
          <cell r="L1880" t="str">
            <v>-</v>
          </cell>
          <cell r="M1880" t="str">
            <v/>
          </cell>
          <cell r="N1880" t="str">
            <v/>
          </cell>
          <cell r="O1880" t="str">
            <v/>
          </cell>
          <cell r="P1880">
            <v>0</v>
          </cell>
          <cell r="Q1880">
            <v>0</v>
          </cell>
          <cell r="R1880" t="str">
            <v/>
          </cell>
          <cell r="S1880" t="str">
            <v/>
          </cell>
          <cell r="T1880">
            <v>0</v>
          </cell>
          <cell r="U1880">
            <v>25</v>
          </cell>
        </row>
        <row r="1881">
          <cell r="B1881" t="str">
            <v>Apiaí</v>
          </cell>
          <cell r="C1881" t="str">
            <v>-</v>
          </cell>
          <cell r="D1881" t="str">
            <v>-</v>
          </cell>
          <cell r="E1881" t="str">
            <v>-</v>
          </cell>
          <cell r="F1881" t="str">
            <v>-</v>
          </cell>
          <cell r="G1881">
            <v>3000</v>
          </cell>
          <cell r="H1881">
            <v>3000</v>
          </cell>
          <cell r="I1881">
            <v>3000</v>
          </cell>
          <cell r="J1881">
            <v>3000</v>
          </cell>
          <cell r="K1881">
            <v>3000</v>
          </cell>
          <cell r="L1881">
            <v>3000</v>
          </cell>
          <cell r="M1881">
            <v>3000</v>
          </cell>
          <cell r="N1881">
            <v>3000</v>
          </cell>
          <cell r="O1881">
            <v>0</v>
          </cell>
          <cell r="P1881">
            <v>0</v>
          </cell>
          <cell r="Q1881">
            <v>0</v>
          </cell>
          <cell r="R1881">
            <v>50</v>
          </cell>
          <cell r="S1881">
            <v>50</v>
          </cell>
          <cell r="T1881">
            <v>50</v>
          </cell>
          <cell r="U1881">
            <v>50</v>
          </cell>
        </row>
        <row r="1882">
          <cell r="B1882" t="str">
            <v>Araçariguama</v>
          </cell>
          <cell r="C1882" t="str">
            <v>-</v>
          </cell>
          <cell r="D1882" t="str">
            <v>-</v>
          </cell>
          <cell r="E1882" t="str">
            <v>-</v>
          </cell>
          <cell r="F1882" t="str">
            <v>-</v>
          </cell>
          <cell r="G1882" t="str">
            <v>-</v>
          </cell>
          <cell r="H1882" t="str">
            <v>-</v>
          </cell>
          <cell r="I1882" t="str">
            <v>-</v>
          </cell>
          <cell r="J1882" t="str">
            <v>-</v>
          </cell>
          <cell r="K1882" t="str">
            <v>-</v>
          </cell>
          <cell r="L1882" t="str">
            <v>-</v>
          </cell>
          <cell r="M1882" t="str">
            <v/>
          </cell>
          <cell r="N1882" t="str">
            <v/>
          </cell>
          <cell r="O1882" t="str">
            <v/>
          </cell>
          <cell r="P1882">
            <v>0</v>
          </cell>
          <cell r="Q1882">
            <v>0</v>
          </cell>
          <cell r="R1882" t="str">
            <v/>
          </cell>
          <cell r="S1882" t="str">
            <v/>
          </cell>
          <cell r="T1882">
            <v>0</v>
          </cell>
          <cell r="U1882">
            <v>25</v>
          </cell>
        </row>
        <row r="1883">
          <cell r="B1883" t="str">
            <v>Araçatuba</v>
          </cell>
          <cell r="C1883">
            <v>3000</v>
          </cell>
          <cell r="D1883">
            <v>2580</v>
          </cell>
          <cell r="E1883">
            <v>3000</v>
          </cell>
          <cell r="F1883">
            <v>3000</v>
          </cell>
          <cell r="G1883">
            <v>3000</v>
          </cell>
          <cell r="H1883">
            <v>1980</v>
          </cell>
          <cell r="I1883">
            <v>2400</v>
          </cell>
          <cell r="J1883">
            <v>1980</v>
          </cell>
          <cell r="K1883">
            <v>3600</v>
          </cell>
          <cell r="L1883">
            <v>2100</v>
          </cell>
          <cell r="M1883">
            <v>2664</v>
          </cell>
          <cell r="N1883">
            <v>2412</v>
          </cell>
          <cell r="O1883">
            <v>543.47033037692131</v>
          </cell>
          <cell r="P1883">
            <v>0.2040053792706161</v>
          </cell>
          <cell r="Q1883">
            <v>0.15</v>
          </cell>
          <cell r="R1883">
            <v>44.4</v>
          </cell>
          <cell r="S1883">
            <v>40.200000000000003</v>
          </cell>
          <cell r="T1883">
            <v>60</v>
          </cell>
          <cell r="U1883">
            <v>42.2</v>
          </cell>
        </row>
        <row r="1884">
          <cell r="B1884" t="str">
            <v>Araçoiaba da Serra</v>
          </cell>
          <cell r="C1884" t="str">
            <v>-</v>
          </cell>
          <cell r="D1884" t="str">
            <v>-</v>
          </cell>
          <cell r="E1884">
            <v>3200</v>
          </cell>
          <cell r="F1884">
            <v>3400</v>
          </cell>
          <cell r="G1884">
            <v>3400</v>
          </cell>
          <cell r="H1884">
            <v>3400</v>
          </cell>
          <cell r="I1884">
            <v>3400</v>
          </cell>
          <cell r="J1884">
            <v>3400</v>
          </cell>
          <cell r="K1884">
            <v>3400</v>
          </cell>
          <cell r="L1884">
            <v>3400</v>
          </cell>
          <cell r="M1884">
            <v>3375</v>
          </cell>
          <cell r="N1884">
            <v>3400</v>
          </cell>
          <cell r="O1884">
            <v>70.710678118654755</v>
          </cell>
          <cell r="P1884">
            <v>2.0951312035156964E-2</v>
          </cell>
          <cell r="Q1884">
            <v>2.0951312035156964E-2</v>
          </cell>
          <cell r="R1884">
            <v>56.25</v>
          </cell>
          <cell r="S1884">
            <v>56.666666666666664</v>
          </cell>
          <cell r="T1884">
            <v>56.666666666666664</v>
          </cell>
          <cell r="U1884">
            <v>56.7</v>
          </cell>
        </row>
        <row r="1885">
          <cell r="B1885" t="str">
            <v>Aramina</v>
          </cell>
          <cell r="C1885">
            <v>2700</v>
          </cell>
          <cell r="D1885">
            <v>2900</v>
          </cell>
          <cell r="E1885">
            <v>2400</v>
          </cell>
          <cell r="F1885">
            <v>3300</v>
          </cell>
          <cell r="G1885">
            <v>1826</v>
          </cell>
          <cell r="H1885">
            <v>2820</v>
          </cell>
          <cell r="I1885">
            <v>3300</v>
          </cell>
          <cell r="J1885">
            <v>3300</v>
          </cell>
          <cell r="K1885">
            <v>3300</v>
          </cell>
          <cell r="L1885">
            <v>2827</v>
          </cell>
          <cell r="M1885">
            <v>2867.3</v>
          </cell>
          <cell r="N1885">
            <v>3109.4</v>
          </cell>
          <cell r="O1885">
            <v>481.26131732724468</v>
          </cell>
          <cell r="P1885">
            <v>0.16784477289688721</v>
          </cell>
          <cell r="Q1885">
            <v>0.15</v>
          </cell>
          <cell r="R1885">
            <v>47.788333333333334</v>
          </cell>
          <cell r="S1885">
            <v>51.823333333333338</v>
          </cell>
          <cell r="T1885">
            <v>55</v>
          </cell>
          <cell r="U1885">
            <v>54.4</v>
          </cell>
        </row>
        <row r="1886">
          <cell r="B1886" t="str">
            <v>Arandu</v>
          </cell>
          <cell r="C1886">
            <v>3000</v>
          </cell>
          <cell r="D1886">
            <v>3000</v>
          </cell>
          <cell r="E1886">
            <v>2937</v>
          </cell>
          <cell r="F1886">
            <v>3000</v>
          </cell>
          <cell r="G1886">
            <v>3000</v>
          </cell>
          <cell r="H1886">
            <v>3600</v>
          </cell>
          <cell r="I1886">
            <v>3651</v>
          </cell>
          <cell r="J1886">
            <v>3632</v>
          </cell>
          <cell r="K1886">
            <v>3600</v>
          </cell>
          <cell r="L1886">
            <v>4309</v>
          </cell>
          <cell r="M1886">
            <v>3372.9</v>
          </cell>
          <cell r="N1886">
            <v>3758.4</v>
          </cell>
          <cell r="O1886">
            <v>455.84243135344792</v>
          </cell>
          <cell r="P1886">
            <v>0.13514851651500132</v>
          </cell>
          <cell r="Q1886">
            <v>0.13514851651500132</v>
          </cell>
          <cell r="R1886">
            <v>56.215000000000003</v>
          </cell>
          <cell r="S1886">
            <v>62.64</v>
          </cell>
          <cell r="T1886">
            <v>71.816666666666663</v>
          </cell>
          <cell r="U1886">
            <v>65.8</v>
          </cell>
        </row>
        <row r="1887">
          <cell r="B1887" t="str">
            <v>Arapeí</v>
          </cell>
          <cell r="C1887" t="str">
            <v>-</v>
          </cell>
          <cell r="D1887" t="str">
            <v>-</v>
          </cell>
          <cell r="E1887" t="str">
            <v>-</v>
          </cell>
          <cell r="F1887" t="str">
            <v>-</v>
          </cell>
          <cell r="G1887" t="str">
            <v>-</v>
          </cell>
          <cell r="H1887" t="str">
            <v>-</v>
          </cell>
          <cell r="I1887" t="str">
            <v>-</v>
          </cell>
          <cell r="J1887" t="str">
            <v>-</v>
          </cell>
          <cell r="K1887" t="str">
            <v>-</v>
          </cell>
          <cell r="L1887" t="str">
            <v>-</v>
          </cell>
          <cell r="M1887" t="str">
            <v/>
          </cell>
          <cell r="N1887" t="str">
            <v/>
          </cell>
          <cell r="O1887" t="str">
            <v/>
          </cell>
          <cell r="P1887">
            <v>0</v>
          </cell>
          <cell r="Q1887">
            <v>0</v>
          </cell>
          <cell r="R1887" t="str">
            <v/>
          </cell>
          <cell r="S1887" t="str">
            <v/>
          </cell>
          <cell r="T1887">
            <v>0</v>
          </cell>
          <cell r="U1887">
            <v>25</v>
          </cell>
        </row>
        <row r="1888">
          <cell r="B1888" t="str">
            <v>Araraquara</v>
          </cell>
          <cell r="C1888">
            <v>4860</v>
          </cell>
          <cell r="D1888">
            <v>2700</v>
          </cell>
          <cell r="E1888">
            <v>2700</v>
          </cell>
          <cell r="F1888">
            <v>2700</v>
          </cell>
          <cell r="G1888">
            <v>2700</v>
          </cell>
          <cell r="H1888">
            <v>3000</v>
          </cell>
          <cell r="I1888">
            <v>3000</v>
          </cell>
          <cell r="J1888">
            <v>3000</v>
          </cell>
          <cell r="K1888">
            <v>3000</v>
          </cell>
          <cell r="L1888">
            <v>4500</v>
          </cell>
          <cell r="M1888">
            <v>3216</v>
          </cell>
          <cell r="N1888">
            <v>3300</v>
          </cell>
          <cell r="O1888">
            <v>789.02471444182277</v>
          </cell>
          <cell r="P1888">
            <v>0.24534350573439762</v>
          </cell>
          <cell r="Q1888">
            <v>0.15</v>
          </cell>
          <cell r="R1888">
            <v>53.6</v>
          </cell>
          <cell r="S1888">
            <v>55</v>
          </cell>
          <cell r="T1888">
            <v>81</v>
          </cell>
          <cell r="U1888">
            <v>57.8</v>
          </cell>
        </row>
        <row r="1889">
          <cell r="B1889" t="str">
            <v>Araras</v>
          </cell>
          <cell r="C1889" t="str">
            <v>-</v>
          </cell>
          <cell r="D1889">
            <v>2100</v>
          </cell>
          <cell r="E1889">
            <v>2100</v>
          </cell>
          <cell r="F1889">
            <v>1800</v>
          </cell>
          <cell r="G1889">
            <v>1980</v>
          </cell>
          <cell r="H1889">
            <v>1800</v>
          </cell>
          <cell r="I1889">
            <v>3300</v>
          </cell>
          <cell r="J1889">
            <v>3000</v>
          </cell>
          <cell r="K1889">
            <v>3150</v>
          </cell>
          <cell r="L1889">
            <v>3280</v>
          </cell>
          <cell r="M1889">
            <v>2501.1111111111113</v>
          </cell>
          <cell r="N1889">
            <v>2906</v>
          </cell>
          <cell r="O1889">
            <v>660.61419233249217</v>
          </cell>
          <cell r="P1889">
            <v>0.2641282865834042</v>
          </cell>
          <cell r="Q1889">
            <v>0.15</v>
          </cell>
          <cell r="R1889">
            <v>41.68518518518519</v>
          </cell>
          <cell r="S1889">
            <v>48.43333333333333</v>
          </cell>
          <cell r="T1889">
            <v>55</v>
          </cell>
          <cell r="U1889">
            <v>50.9</v>
          </cell>
        </row>
        <row r="1890">
          <cell r="B1890" t="str">
            <v>Arco-Íris</v>
          </cell>
          <cell r="C1890" t="str">
            <v>-</v>
          </cell>
          <cell r="D1890" t="str">
            <v>-</v>
          </cell>
          <cell r="E1890" t="str">
            <v>-</v>
          </cell>
          <cell r="F1890" t="str">
            <v>-</v>
          </cell>
          <cell r="G1890" t="str">
            <v>-</v>
          </cell>
          <cell r="H1890" t="str">
            <v>-</v>
          </cell>
          <cell r="I1890">
            <v>3598</v>
          </cell>
          <cell r="J1890" t="str">
            <v>-</v>
          </cell>
          <cell r="K1890" t="str">
            <v>-</v>
          </cell>
          <cell r="L1890" t="str">
            <v>-</v>
          </cell>
          <cell r="M1890">
            <v>3598</v>
          </cell>
          <cell r="N1890">
            <v>3598</v>
          </cell>
          <cell r="O1890" t="str">
            <v/>
          </cell>
          <cell r="P1890">
            <v>0</v>
          </cell>
          <cell r="Q1890">
            <v>0</v>
          </cell>
          <cell r="R1890">
            <v>59.966666666666669</v>
          </cell>
          <cell r="S1890">
            <v>59.966666666666669</v>
          </cell>
          <cell r="T1890">
            <v>59.966666666666669</v>
          </cell>
          <cell r="U1890">
            <v>60</v>
          </cell>
        </row>
        <row r="1891">
          <cell r="B1891" t="str">
            <v>Arealva</v>
          </cell>
          <cell r="C1891">
            <v>3099</v>
          </cell>
          <cell r="D1891">
            <v>4200</v>
          </cell>
          <cell r="E1891">
            <v>3438</v>
          </cell>
          <cell r="F1891">
            <v>3375</v>
          </cell>
          <cell r="G1891">
            <v>3125</v>
          </cell>
          <cell r="H1891">
            <v>3406</v>
          </cell>
          <cell r="I1891">
            <v>3599</v>
          </cell>
          <cell r="J1891">
            <v>3064</v>
          </cell>
          <cell r="K1891">
            <v>3608</v>
          </cell>
          <cell r="L1891">
            <v>2543</v>
          </cell>
          <cell r="M1891">
            <v>3345.7</v>
          </cell>
          <cell r="N1891">
            <v>3244</v>
          </cell>
          <cell r="O1891">
            <v>435.76957468623436</v>
          </cell>
          <cell r="P1891">
            <v>0.1302476536109736</v>
          </cell>
          <cell r="Q1891">
            <v>0.1302476536109736</v>
          </cell>
          <cell r="R1891">
            <v>55.761666666666663</v>
          </cell>
          <cell r="S1891">
            <v>54.06666666666667</v>
          </cell>
          <cell r="T1891">
            <v>70</v>
          </cell>
          <cell r="U1891">
            <v>56.8</v>
          </cell>
        </row>
        <row r="1892">
          <cell r="B1892" t="str">
            <v>Areias</v>
          </cell>
          <cell r="C1892" t="str">
            <v>-</v>
          </cell>
          <cell r="D1892" t="str">
            <v>-</v>
          </cell>
          <cell r="E1892" t="str">
            <v>-</v>
          </cell>
          <cell r="F1892" t="str">
            <v>-</v>
          </cell>
          <cell r="G1892" t="str">
            <v>-</v>
          </cell>
          <cell r="H1892" t="str">
            <v>-</v>
          </cell>
          <cell r="I1892" t="str">
            <v>-</v>
          </cell>
          <cell r="J1892" t="str">
            <v>-</v>
          </cell>
          <cell r="K1892" t="str">
            <v>-</v>
          </cell>
          <cell r="L1892" t="str">
            <v>-</v>
          </cell>
          <cell r="M1892" t="str">
            <v/>
          </cell>
          <cell r="N1892" t="str">
            <v/>
          </cell>
          <cell r="O1892" t="str">
            <v/>
          </cell>
          <cell r="P1892">
            <v>0</v>
          </cell>
          <cell r="Q1892">
            <v>0</v>
          </cell>
          <cell r="R1892" t="str">
            <v/>
          </cell>
          <cell r="S1892" t="str">
            <v/>
          </cell>
          <cell r="T1892">
            <v>0</v>
          </cell>
          <cell r="U1892">
            <v>25</v>
          </cell>
        </row>
        <row r="1893">
          <cell r="B1893" t="str">
            <v>Areiópolis</v>
          </cell>
          <cell r="C1893" t="str">
            <v>-</v>
          </cell>
          <cell r="D1893" t="str">
            <v>-</v>
          </cell>
          <cell r="E1893" t="str">
            <v>-</v>
          </cell>
          <cell r="F1893">
            <v>3000</v>
          </cell>
          <cell r="G1893">
            <v>2500</v>
          </cell>
          <cell r="H1893">
            <v>2500</v>
          </cell>
          <cell r="I1893">
            <v>2500</v>
          </cell>
          <cell r="J1893" t="str">
            <v>-</v>
          </cell>
          <cell r="K1893" t="str">
            <v>-</v>
          </cell>
          <cell r="L1893" t="str">
            <v>-</v>
          </cell>
          <cell r="M1893">
            <v>2625</v>
          </cell>
          <cell r="N1893">
            <v>2500</v>
          </cell>
          <cell r="O1893">
            <v>250</v>
          </cell>
          <cell r="P1893">
            <v>9.5238095238095233E-2</v>
          </cell>
          <cell r="Q1893">
            <v>9.5238095238095233E-2</v>
          </cell>
          <cell r="R1893">
            <v>43.75</v>
          </cell>
          <cell r="S1893">
            <v>41.666666666666664</v>
          </cell>
          <cell r="T1893">
            <v>50</v>
          </cell>
          <cell r="U1893">
            <v>43.8</v>
          </cell>
        </row>
        <row r="1894">
          <cell r="B1894" t="str">
            <v>Ariranha</v>
          </cell>
          <cell r="C1894" t="str">
            <v>-</v>
          </cell>
          <cell r="D1894" t="str">
            <v>-</v>
          </cell>
          <cell r="E1894" t="str">
            <v>-</v>
          </cell>
          <cell r="F1894" t="str">
            <v>-</v>
          </cell>
          <cell r="G1894" t="str">
            <v>-</v>
          </cell>
          <cell r="H1894" t="str">
            <v>-</v>
          </cell>
          <cell r="I1894" t="str">
            <v>-</v>
          </cell>
          <cell r="J1894" t="str">
            <v>-</v>
          </cell>
          <cell r="K1894" t="str">
            <v>-</v>
          </cell>
          <cell r="L1894">
            <v>2400</v>
          </cell>
          <cell r="M1894">
            <v>2400</v>
          </cell>
          <cell r="N1894">
            <v>2400</v>
          </cell>
          <cell r="O1894" t="str">
            <v/>
          </cell>
          <cell r="P1894">
            <v>0</v>
          </cell>
          <cell r="Q1894">
            <v>0</v>
          </cell>
          <cell r="R1894">
            <v>40</v>
          </cell>
          <cell r="S1894">
            <v>40</v>
          </cell>
          <cell r="T1894">
            <v>40</v>
          </cell>
          <cell r="U1894">
            <v>40</v>
          </cell>
        </row>
        <row r="1895">
          <cell r="B1895" t="str">
            <v>Artur Nogueira</v>
          </cell>
          <cell r="C1895" t="str">
            <v>-</v>
          </cell>
          <cell r="D1895" t="str">
            <v>-</v>
          </cell>
          <cell r="E1895" t="str">
            <v>-</v>
          </cell>
          <cell r="F1895" t="str">
            <v>-</v>
          </cell>
          <cell r="G1895" t="str">
            <v>-</v>
          </cell>
          <cell r="H1895" t="str">
            <v>-</v>
          </cell>
          <cell r="I1895">
            <v>2452</v>
          </cell>
          <cell r="J1895">
            <v>2452</v>
          </cell>
          <cell r="K1895">
            <v>2000</v>
          </cell>
          <cell r="L1895">
            <v>2360</v>
          </cell>
          <cell r="M1895">
            <v>2316</v>
          </cell>
          <cell r="N1895">
            <v>2316</v>
          </cell>
          <cell r="O1895">
            <v>215.08447952684389</v>
          </cell>
          <cell r="P1895">
            <v>9.2868946255113938E-2</v>
          </cell>
          <cell r="Q1895">
            <v>9.2868946255113938E-2</v>
          </cell>
          <cell r="R1895">
            <v>38.6</v>
          </cell>
          <cell r="S1895">
            <v>38.6</v>
          </cell>
          <cell r="T1895">
            <v>40.866666666666667</v>
          </cell>
          <cell r="U1895">
            <v>40.5</v>
          </cell>
        </row>
        <row r="1896">
          <cell r="B1896" t="str">
            <v>Arujá</v>
          </cell>
          <cell r="C1896" t="str">
            <v>...</v>
          </cell>
          <cell r="D1896" t="str">
            <v>...</v>
          </cell>
          <cell r="E1896" t="str">
            <v>...</v>
          </cell>
          <cell r="F1896" t="str">
            <v>...</v>
          </cell>
          <cell r="G1896" t="str">
            <v>...</v>
          </cell>
          <cell r="H1896" t="str">
            <v>...</v>
          </cell>
          <cell r="I1896" t="str">
            <v>...</v>
          </cell>
          <cell r="J1896" t="str">
            <v>...</v>
          </cell>
          <cell r="K1896" t="str">
            <v>...</v>
          </cell>
          <cell r="L1896" t="str">
            <v>...</v>
          </cell>
          <cell r="M1896" t="str">
            <v/>
          </cell>
          <cell r="N1896" t="str">
            <v/>
          </cell>
          <cell r="O1896" t="str">
            <v/>
          </cell>
          <cell r="P1896">
            <v>0</v>
          </cell>
          <cell r="Q1896">
            <v>0</v>
          </cell>
          <cell r="R1896" t="str">
            <v/>
          </cell>
          <cell r="S1896" t="str">
            <v/>
          </cell>
          <cell r="T1896">
            <v>0</v>
          </cell>
          <cell r="U1896">
            <v>25</v>
          </cell>
        </row>
        <row r="1897">
          <cell r="B1897" t="str">
            <v>Aspásia</v>
          </cell>
          <cell r="C1897" t="str">
            <v>-</v>
          </cell>
          <cell r="D1897" t="str">
            <v>-</v>
          </cell>
          <cell r="E1897" t="str">
            <v>-</v>
          </cell>
          <cell r="F1897" t="str">
            <v>-</v>
          </cell>
          <cell r="G1897" t="str">
            <v>-</v>
          </cell>
          <cell r="H1897" t="str">
            <v>-</v>
          </cell>
          <cell r="I1897" t="str">
            <v>-</v>
          </cell>
          <cell r="J1897" t="str">
            <v>-</v>
          </cell>
          <cell r="K1897" t="str">
            <v>-</v>
          </cell>
          <cell r="L1897" t="str">
            <v>-</v>
          </cell>
          <cell r="M1897" t="str">
            <v/>
          </cell>
          <cell r="N1897" t="str">
            <v/>
          </cell>
          <cell r="O1897" t="str">
            <v/>
          </cell>
          <cell r="P1897">
            <v>0</v>
          </cell>
          <cell r="Q1897">
            <v>0</v>
          </cell>
          <cell r="R1897" t="str">
            <v/>
          </cell>
          <cell r="S1897" t="str">
            <v/>
          </cell>
          <cell r="T1897">
            <v>0</v>
          </cell>
          <cell r="U1897">
            <v>25</v>
          </cell>
        </row>
        <row r="1898">
          <cell r="B1898" t="str">
            <v>Assis</v>
          </cell>
          <cell r="C1898">
            <v>2700</v>
          </cell>
          <cell r="D1898">
            <v>3000</v>
          </cell>
          <cell r="E1898">
            <v>2400</v>
          </cell>
          <cell r="F1898">
            <v>3000</v>
          </cell>
          <cell r="G1898">
            <v>1860</v>
          </cell>
          <cell r="H1898">
            <v>3000</v>
          </cell>
          <cell r="I1898">
            <v>2880</v>
          </cell>
          <cell r="J1898">
            <v>2880</v>
          </cell>
          <cell r="K1898">
            <v>2940</v>
          </cell>
          <cell r="L1898">
            <v>2820</v>
          </cell>
          <cell r="M1898">
            <v>2748</v>
          </cell>
          <cell r="N1898">
            <v>2904</v>
          </cell>
          <cell r="O1898">
            <v>361.99447509596052</v>
          </cell>
          <cell r="P1898">
            <v>0.13173015833186336</v>
          </cell>
          <cell r="Q1898">
            <v>0.13173015833186336</v>
          </cell>
          <cell r="R1898">
            <v>45.8</v>
          </cell>
          <cell r="S1898">
            <v>48.4</v>
          </cell>
          <cell r="T1898">
            <v>50</v>
          </cell>
          <cell r="U1898">
            <v>50</v>
          </cell>
        </row>
        <row r="1899">
          <cell r="B1899" t="str">
            <v>Atibaia</v>
          </cell>
          <cell r="C1899" t="str">
            <v>-</v>
          </cell>
          <cell r="D1899" t="str">
            <v>-</v>
          </cell>
          <cell r="E1899">
            <v>3600</v>
          </cell>
          <cell r="F1899">
            <v>3600</v>
          </cell>
          <cell r="G1899">
            <v>2000</v>
          </cell>
          <cell r="H1899">
            <v>2000</v>
          </cell>
          <cell r="I1899">
            <v>3000</v>
          </cell>
          <cell r="J1899">
            <v>3000</v>
          </cell>
          <cell r="K1899">
            <v>3000</v>
          </cell>
          <cell r="L1899">
            <v>3000</v>
          </cell>
          <cell r="M1899">
            <v>2900</v>
          </cell>
          <cell r="N1899">
            <v>2800</v>
          </cell>
          <cell r="O1899">
            <v>614.11957886299081</v>
          </cell>
          <cell r="P1899">
            <v>0.21176537202172097</v>
          </cell>
          <cell r="Q1899">
            <v>0.15</v>
          </cell>
          <cell r="R1899">
            <v>48.333333333333336</v>
          </cell>
          <cell r="S1899">
            <v>46.666666666666664</v>
          </cell>
          <cell r="T1899">
            <v>60</v>
          </cell>
          <cell r="U1899">
            <v>49</v>
          </cell>
        </row>
        <row r="1900">
          <cell r="B1900" t="str">
            <v>Auriflama</v>
          </cell>
          <cell r="C1900" t="str">
            <v>-</v>
          </cell>
          <cell r="D1900" t="str">
            <v>-</v>
          </cell>
          <cell r="E1900" t="str">
            <v>-</v>
          </cell>
          <cell r="F1900" t="str">
            <v>-</v>
          </cell>
          <cell r="G1900" t="str">
            <v>-</v>
          </cell>
          <cell r="H1900">
            <v>2400</v>
          </cell>
          <cell r="I1900" t="str">
            <v>-</v>
          </cell>
          <cell r="J1900">
            <v>2400</v>
          </cell>
          <cell r="K1900">
            <v>2400</v>
          </cell>
          <cell r="L1900">
            <v>2200</v>
          </cell>
          <cell r="M1900">
            <v>2350</v>
          </cell>
          <cell r="N1900">
            <v>2350</v>
          </cell>
          <cell r="O1900">
            <v>100</v>
          </cell>
          <cell r="P1900">
            <v>4.2553191489361701E-2</v>
          </cell>
          <cell r="Q1900">
            <v>4.2553191489361701E-2</v>
          </cell>
          <cell r="R1900">
            <v>39.166666666666664</v>
          </cell>
          <cell r="S1900">
            <v>39.166666666666664</v>
          </cell>
          <cell r="T1900">
            <v>40</v>
          </cell>
          <cell r="U1900">
            <v>40</v>
          </cell>
        </row>
        <row r="1901">
          <cell r="B1901" t="str">
            <v>Avaí</v>
          </cell>
          <cell r="C1901" t="str">
            <v>-</v>
          </cell>
          <cell r="D1901" t="str">
            <v>-</v>
          </cell>
          <cell r="E1901" t="str">
            <v>-</v>
          </cell>
          <cell r="F1901" t="str">
            <v>-</v>
          </cell>
          <cell r="G1901" t="str">
            <v>-</v>
          </cell>
          <cell r="H1901" t="str">
            <v>-</v>
          </cell>
          <cell r="I1901" t="str">
            <v>-</v>
          </cell>
          <cell r="J1901" t="str">
            <v>-</v>
          </cell>
          <cell r="K1901" t="str">
            <v>-</v>
          </cell>
          <cell r="L1901" t="str">
            <v>-</v>
          </cell>
          <cell r="M1901" t="str">
            <v/>
          </cell>
          <cell r="N1901" t="str">
            <v/>
          </cell>
          <cell r="O1901" t="str">
            <v/>
          </cell>
          <cell r="P1901">
            <v>0</v>
          </cell>
          <cell r="Q1901">
            <v>0</v>
          </cell>
          <cell r="R1901" t="str">
            <v/>
          </cell>
          <cell r="S1901" t="str">
            <v/>
          </cell>
          <cell r="T1901">
            <v>0</v>
          </cell>
          <cell r="U1901">
            <v>25</v>
          </cell>
        </row>
        <row r="1902">
          <cell r="B1902" t="str">
            <v>Avanhandava</v>
          </cell>
          <cell r="C1902">
            <v>1438</v>
          </cell>
          <cell r="D1902">
            <v>1450</v>
          </cell>
          <cell r="E1902">
            <v>2400</v>
          </cell>
          <cell r="F1902">
            <v>2161</v>
          </cell>
          <cell r="G1902" t="str">
            <v>-</v>
          </cell>
          <cell r="H1902">
            <v>2100</v>
          </cell>
          <cell r="I1902">
            <v>1921</v>
          </cell>
          <cell r="J1902">
            <v>2099</v>
          </cell>
          <cell r="K1902">
            <v>2700</v>
          </cell>
          <cell r="L1902">
            <v>2700</v>
          </cell>
          <cell r="M1902">
            <v>2107.6666666666665</v>
          </cell>
          <cell r="N1902">
            <v>2304</v>
          </cell>
          <cell r="O1902">
            <v>461.78701800721944</v>
          </cell>
          <cell r="P1902">
            <v>0.21909869587563791</v>
          </cell>
          <cell r="Q1902">
            <v>0.15</v>
          </cell>
          <cell r="R1902">
            <v>35.127777777777773</v>
          </cell>
          <cell r="S1902">
            <v>38.4</v>
          </cell>
          <cell r="T1902">
            <v>45</v>
          </cell>
          <cell r="U1902">
            <v>40.299999999999997</v>
          </cell>
        </row>
        <row r="1903">
          <cell r="B1903" t="str">
            <v>Avaré</v>
          </cell>
          <cell r="C1903">
            <v>3500</v>
          </cell>
          <cell r="D1903">
            <v>3000</v>
          </cell>
          <cell r="E1903">
            <v>2400</v>
          </cell>
          <cell r="F1903">
            <v>2400</v>
          </cell>
          <cell r="G1903">
            <v>2400</v>
          </cell>
          <cell r="H1903">
            <v>2400</v>
          </cell>
          <cell r="I1903">
            <v>2400</v>
          </cell>
          <cell r="J1903" t="str">
            <v>-</v>
          </cell>
          <cell r="K1903">
            <v>3200</v>
          </cell>
          <cell r="L1903">
            <v>3618</v>
          </cell>
          <cell r="M1903">
            <v>2813.1111111111113</v>
          </cell>
          <cell r="N1903">
            <v>2904.5</v>
          </cell>
          <cell r="O1903">
            <v>519.32370551623376</v>
          </cell>
          <cell r="P1903">
            <v>0.18460831620373266</v>
          </cell>
          <cell r="Q1903">
            <v>0.15</v>
          </cell>
          <cell r="R1903">
            <v>46.885185185185186</v>
          </cell>
          <cell r="S1903">
            <v>48.408333333333331</v>
          </cell>
          <cell r="T1903">
            <v>60.3</v>
          </cell>
          <cell r="U1903">
            <v>50.8</v>
          </cell>
        </row>
        <row r="1904">
          <cell r="B1904" t="str">
            <v>Bady Bassitt</v>
          </cell>
          <cell r="C1904">
            <v>2500</v>
          </cell>
          <cell r="D1904">
            <v>2500</v>
          </cell>
          <cell r="E1904">
            <v>2500</v>
          </cell>
          <cell r="F1904">
            <v>2487</v>
          </cell>
          <cell r="G1904">
            <v>2500</v>
          </cell>
          <cell r="H1904">
            <v>2493</v>
          </cell>
          <cell r="I1904">
            <v>3600</v>
          </cell>
          <cell r="J1904">
            <v>3597</v>
          </cell>
          <cell r="K1904">
            <v>3600</v>
          </cell>
          <cell r="L1904">
            <v>2200</v>
          </cell>
          <cell r="M1904">
            <v>2797.7</v>
          </cell>
          <cell r="N1904">
            <v>3098</v>
          </cell>
          <cell r="O1904">
            <v>560.49324507774145</v>
          </cell>
          <cell r="P1904">
            <v>0.20034072455150356</v>
          </cell>
          <cell r="Q1904">
            <v>0.15</v>
          </cell>
          <cell r="R1904">
            <v>46.62833333333333</v>
          </cell>
          <cell r="S1904">
            <v>51.633333333333333</v>
          </cell>
          <cell r="T1904">
            <v>60</v>
          </cell>
          <cell r="U1904">
            <v>54.2</v>
          </cell>
        </row>
        <row r="1905">
          <cell r="B1905" t="str">
            <v>Balbinos</v>
          </cell>
          <cell r="C1905" t="str">
            <v>-</v>
          </cell>
          <cell r="D1905" t="str">
            <v>-</v>
          </cell>
          <cell r="E1905" t="str">
            <v>-</v>
          </cell>
          <cell r="F1905" t="str">
            <v>-</v>
          </cell>
          <cell r="G1905" t="str">
            <v>-</v>
          </cell>
          <cell r="H1905" t="str">
            <v>-</v>
          </cell>
          <cell r="I1905" t="str">
            <v>-</v>
          </cell>
          <cell r="J1905" t="str">
            <v>-</v>
          </cell>
          <cell r="K1905" t="str">
            <v>-</v>
          </cell>
          <cell r="L1905" t="str">
            <v>-</v>
          </cell>
          <cell r="M1905" t="str">
            <v/>
          </cell>
          <cell r="N1905" t="str">
            <v/>
          </cell>
          <cell r="O1905" t="str">
            <v/>
          </cell>
          <cell r="P1905">
            <v>0</v>
          </cell>
          <cell r="Q1905">
            <v>0</v>
          </cell>
          <cell r="R1905" t="str">
            <v/>
          </cell>
          <cell r="S1905" t="str">
            <v/>
          </cell>
          <cell r="T1905">
            <v>0</v>
          </cell>
          <cell r="U1905">
            <v>25</v>
          </cell>
        </row>
        <row r="1906">
          <cell r="B1906" t="str">
            <v>Bálsamo</v>
          </cell>
          <cell r="C1906">
            <v>2500</v>
          </cell>
          <cell r="D1906">
            <v>2500</v>
          </cell>
          <cell r="E1906">
            <v>2500</v>
          </cell>
          <cell r="F1906">
            <v>2500</v>
          </cell>
          <cell r="G1906">
            <v>1800</v>
          </cell>
          <cell r="H1906" t="str">
            <v>-</v>
          </cell>
          <cell r="I1906">
            <v>2100</v>
          </cell>
          <cell r="J1906">
            <v>1800</v>
          </cell>
          <cell r="K1906">
            <v>3200</v>
          </cell>
          <cell r="L1906">
            <v>2400</v>
          </cell>
          <cell r="M1906">
            <v>2366.6666666666665</v>
          </cell>
          <cell r="N1906">
            <v>2375</v>
          </cell>
          <cell r="O1906">
            <v>430.11626335213134</v>
          </cell>
          <cell r="P1906">
            <v>0.18173926620512593</v>
          </cell>
          <cell r="Q1906">
            <v>0.15</v>
          </cell>
          <cell r="R1906">
            <v>39.444444444444443</v>
          </cell>
          <cell r="S1906">
            <v>39.583333333333336</v>
          </cell>
          <cell r="T1906">
            <v>53.333333333333336</v>
          </cell>
          <cell r="U1906">
            <v>41.6</v>
          </cell>
        </row>
        <row r="1907">
          <cell r="B1907" t="str">
            <v>Bananal</v>
          </cell>
          <cell r="C1907" t="str">
            <v>-</v>
          </cell>
          <cell r="D1907" t="str">
            <v>-</v>
          </cell>
          <cell r="E1907" t="str">
            <v>-</v>
          </cell>
          <cell r="F1907" t="str">
            <v>-</v>
          </cell>
          <cell r="G1907" t="str">
            <v>-</v>
          </cell>
          <cell r="H1907" t="str">
            <v>-</v>
          </cell>
          <cell r="I1907" t="str">
            <v>-</v>
          </cell>
          <cell r="J1907" t="str">
            <v>-</v>
          </cell>
          <cell r="K1907" t="str">
            <v>-</v>
          </cell>
          <cell r="L1907" t="str">
            <v>-</v>
          </cell>
          <cell r="M1907" t="str">
            <v/>
          </cell>
          <cell r="N1907" t="str">
            <v/>
          </cell>
          <cell r="O1907" t="str">
            <v/>
          </cell>
          <cell r="P1907">
            <v>0</v>
          </cell>
          <cell r="Q1907">
            <v>0</v>
          </cell>
          <cell r="R1907" t="str">
            <v/>
          </cell>
          <cell r="S1907" t="str">
            <v/>
          </cell>
          <cell r="T1907">
            <v>0</v>
          </cell>
          <cell r="U1907">
            <v>25</v>
          </cell>
        </row>
        <row r="1908">
          <cell r="B1908" t="str">
            <v>Barão de Antonina</v>
          </cell>
          <cell r="C1908">
            <v>2100</v>
          </cell>
          <cell r="D1908">
            <v>2100</v>
          </cell>
          <cell r="E1908">
            <v>2100</v>
          </cell>
          <cell r="F1908">
            <v>3250</v>
          </cell>
          <cell r="G1908">
            <v>3500</v>
          </cell>
          <cell r="H1908">
            <v>4958</v>
          </cell>
          <cell r="I1908">
            <v>3720</v>
          </cell>
          <cell r="J1908">
            <v>3600</v>
          </cell>
          <cell r="K1908">
            <v>3600</v>
          </cell>
          <cell r="L1908">
            <v>4214</v>
          </cell>
          <cell r="M1908">
            <v>3314.2</v>
          </cell>
          <cell r="N1908">
            <v>4018.4</v>
          </cell>
          <cell r="O1908">
            <v>960.39596000816209</v>
          </cell>
          <cell r="P1908">
            <v>0.28978213747153525</v>
          </cell>
          <cell r="Q1908">
            <v>0.15</v>
          </cell>
          <cell r="R1908">
            <v>55.236666666666665</v>
          </cell>
          <cell r="S1908">
            <v>66.973333333333329</v>
          </cell>
          <cell r="T1908">
            <v>82.63333333333334</v>
          </cell>
          <cell r="U1908">
            <v>70.3</v>
          </cell>
        </row>
        <row r="1909">
          <cell r="B1909" t="str">
            <v>Barbosa</v>
          </cell>
          <cell r="C1909">
            <v>2285</v>
          </cell>
          <cell r="D1909">
            <v>2400</v>
          </cell>
          <cell r="E1909">
            <v>2400</v>
          </cell>
          <cell r="F1909">
            <v>2400</v>
          </cell>
          <cell r="G1909">
            <v>1500</v>
          </cell>
          <cell r="H1909">
            <v>2360</v>
          </cell>
          <cell r="I1909">
            <v>2700</v>
          </cell>
          <cell r="J1909">
            <v>3000</v>
          </cell>
          <cell r="K1909">
            <v>2400</v>
          </cell>
          <cell r="L1909">
            <v>2100</v>
          </cell>
          <cell r="M1909">
            <v>2354.5</v>
          </cell>
          <cell r="N1909">
            <v>2512</v>
          </cell>
          <cell r="O1909">
            <v>386.45432387857227</v>
          </cell>
          <cell r="P1909">
            <v>0.1641343486424176</v>
          </cell>
          <cell r="Q1909">
            <v>0.15</v>
          </cell>
          <cell r="R1909">
            <v>39.241666666666667</v>
          </cell>
          <cell r="S1909">
            <v>41.866666666666667</v>
          </cell>
          <cell r="T1909">
            <v>50</v>
          </cell>
          <cell r="U1909">
            <v>44</v>
          </cell>
        </row>
        <row r="1910">
          <cell r="B1910" t="str">
            <v>Bariri</v>
          </cell>
          <cell r="C1910">
            <v>2100</v>
          </cell>
          <cell r="D1910">
            <v>2100</v>
          </cell>
          <cell r="E1910">
            <v>2100</v>
          </cell>
          <cell r="F1910">
            <v>2520</v>
          </cell>
          <cell r="G1910">
            <v>1800</v>
          </cell>
          <cell r="H1910">
            <v>2100</v>
          </cell>
          <cell r="I1910">
            <v>3000</v>
          </cell>
          <cell r="J1910">
            <v>3600</v>
          </cell>
          <cell r="K1910">
            <v>3715</v>
          </cell>
          <cell r="L1910">
            <v>3350</v>
          </cell>
          <cell r="M1910">
            <v>2638.5</v>
          </cell>
          <cell r="N1910">
            <v>3153</v>
          </cell>
          <cell r="O1910">
            <v>714.71070293433331</v>
          </cell>
          <cell r="P1910">
            <v>0.27087765887221271</v>
          </cell>
          <cell r="Q1910">
            <v>0.15</v>
          </cell>
          <cell r="R1910">
            <v>43.975000000000001</v>
          </cell>
          <cell r="S1910">
            <v>52.55</v>
          </cell>
          <cell r="T1910">
            <v>61.916666666666664</v>
          </cell>
          <cell r="U1910">
            <v>55.2</v>
          </cell>
        </row>
        <row r="1911">
          <cell r="B1911" t="str">
            <v>Barra Bonita</v>
          </cell>
          <cell r="C1911" t="str">
            <v>-</v>
          </cell>
          <cell r="D1911" t="str">
            <v>-</v>
          </cell>
          <cell r="E1911" t="str">
            <v>-</v>
          </cell>
          <cell r="F1911" t="str">
            <v>-</v>
          </cell>
          <cell r="G1911" t="str">
            <v>-</v>
          </cell>
          <cell r="H1911" t="str">
            <v>-</v>
          </cell>
          <cell r="I1911">
            <v>4200</v>
          </cell>
          <cell r="J1911">
            <v>4680</v>
          </cell>
          <cell r="K1911">
            <v>4509</v>
          </cell>
          <cell r="L1911">
            <v>3000</v>
          </cell>
          <cell r="M1911">
            <v>4097.25</v>
          </cell>
          <cell r="N1911">
            <v>4097.25</v>
          </cell>
          <cell r="O1911">
            <v>757.99093002489155</v>
          </cell>
          <cell r="P1911">
            <v>0.18499992190490977</v>
          </cell>
          <cell r="Q1911">
            <v>0.15</v>
          </cell>
          <cell r="R1911">
            <v>68.287499999999994</v>
          </cell>
          <cell r="S1911">
            <v>68.287499999999994</v>
          </cell>
          <cell r="T1911">
            <v>78</v>
          </cell>
          <cell r="U1911">
            <v>71.7</v>
          </cell>
        </row>
        <row r="1912">
          <cell r="B1912" t="str">
            <v>Barra do Chapéu</v>
          </cell>
          <cell r="C1912" t="str">
            <v>-</v>
          </cell>
          <cell r="D1912" t="str">
            <v>-</v>
          </cell>
          <cell r="E1912" t="str">
            <v>-</v>
          </cell>
          <cell r="F1912" t="str">
            <v>-</v>
          </cell>
          <cell r="G1912" t="str">
            <v>-</v>
          </cell>
          <cell r="H1912" t="str">
            <v>-</v>
          </cell>
          <cell r="I1912" t="str">
            <v>-</v>
          </cell>
          <cell r="J1912" t="str">
            <v>-</v>
          </cell>
          <cell r="K1912" t="str">
            <v>-</v>
          </cell>
          <cell r="L1912" t="str">
            <v>-</v>
          </cell>
          <cell r="M1912" t="str">
            <v/>
          </cell>
          <cell r="N1912" t="str">
            <v/>
          </cell>
          <cell r="O1912" t="str">
            <v/>
          </cell>
          <cell r="P1912">
            <v>0</v>
          </cell>
          <cell r="Q1912">
            <v>0</v>
          </cell>
          <cell r="R1912" t="str">
            <v/>
          </cell>
          <cell r="S1912" t="str">
            <v/>
          </cell>
          <cell r="T1912">
            <v>0</v>
          </cell>
          <cell r="U1912">
            <v>25</v>
          </cell>
        </row>
        <row r="1913">
          <cell r="B1913" t="str">
            <v>Barra do Turvo</v>
          </cell>
          <cell r="C1913" t="str">
            <v>-</v>
          </cell>
          <cell r="D1913" t="str">
            <v>-</v>
          </cell>
          <cell r="E1913" t="str">
            <v>-</v>
          </cell>
          <cell r="F1913" t="str">
            <v>-</v>
          </cell>
          <cell r="G1913" t="str">
            <v>-</v>
          </cell>
          <cell r="H1913" t="str">
            <v>-</v>
          </cell>
          <cell r="I1913" t="str">
            <v>-</v>
          </cell>
          <cell r="J1913" t="str">
            <v>-</v>
          </cell>
          <cell r="K1913" t="str">
            <v>-</v>
          </cell>
          <cell r="L1913" t="str">
            <v>-</v>
          </cell>
          <cell r="M1913" t="str">
            <v/>
          </cell>
          <cell r="N1913" t="str">
            <v/>
          </cell>
          <cell r="O1913" t="str">
            <v/>
          </cell>
          <cell r="P1913">
            <v>0</v>
          </cell>
          <cell r="Q1913">
            <v>0</v>
          </cell>
          <cell r="R1913" t="str">
            <v/>
          </cell>
          <cell r="S1913" t="str">
            <v/>
          </cell>
          <cell r="T1913">
            <v>0</v>
          </cell>
          <cell r="U1913">
            <v>25</v>
          </cell>
        </row>
        <row r="1914">
          <cell r="B1914" t="str">
            <v>Barretos</v>
          </cell>
          <cell r="C1914">
            <v>2700</v>
          </cell>
          <cell r="D1914">
            <v>2400</v>
          </cell>
          <cell r="E1914">
            <v>2700</v>
          </cell>
          <cell r="F1914">
            <v>2700</v>
          </cell>
          <cell r="G1914">
            <v>1980</v>
          </cell>
          <cell r="H1914">
            <v>2700</v>
          </cell>
          <cell r="I1914">
            <v>2700</v>
          </cell>
          <cell r="J1914">
            <v>3000</v>
          </cell>
          <cell r="K1914">
            <v>3000</v>
          </cell>
          <cell r="L1914">
            <v>2700</v>
          </cell>
          <cell r="M1914">
            <v>2658</v>
          </cell>
          <cell r="N1914">
            <v>2820</v>
          </cell>
          <cell r="O1914">
            <v>292.64312737530673</v>
          </cell>
          <cell r="P1914">
            <v>0.11009899449785807</v>
          </cell>
          <cell r="Q1914">
            <v>0.11009899449785807</v>
          </cell>
          <cell r="R1914">
            <v>44.3</v>
          </cell>
          <cell r="S1914">
            <v>47</v>
          </cell>
          <cell r="T1914">
            <v>50</v>
          </cell>
          <cell r="U1914">
            <v>49.4</v>
          </cell>
        </row>
        <row r="1915">
          <cell r="B1915" t="str">
            <v>Barrinha</v>
          </cell>
          <cell r="C1915">
            <v>3000</v>
          </cell>
          <cell r="D1915">
            <v>3000</v>
          </cell>
          <cell r="E1915">
            <v>3000</v>
          </cell>
          <cell r="F1915">
            <v>3000</v>
          </cell>
          <cell r="G1915">
            <v>3000</v>
          </cell>
          <cell r="H1915">
            <v>3000</v>
          </cell>
          <cell r="I1915">
            <v>3000</v>
          </cell>
          <cell r="J1915">
            <v>3506</v>
          </cell>
          <cell r="K1915">
            <v>2506</v>
          </cell>
          <cell r="L1915">
            <v>2506</v>
          </cell>
          <cell r="M1915">
            <v>2951.8</v>
          </cell>
          <cell r="N1915">
            <v>2903.6</v>
          </cell>
          <cell r="O1915">
            <v>283.01464430111895</v>
          </cell>
          <cell r="P1915">
            <v>9.5878665323232914E-2</v>
          </cell>
          <cell r="Q1915">
            <v>9.5878665323232914E-2</v>
          </cell>
          <cell r="R1915">
            <v>49.196666666666673</v>
          </cell>
          <cell r="S1915">
            <v>48.393333333333331</v>
          </cell>
          <cell r="T1915">
            <v>58.43333333333333</v>
          </cell>
          <cell r="U1915">
            <v>50.8</v>
          </cell>
        </row>
        <row r="1916">
          <cell r="B1916" t="str">
            <v>Barueri</v>
          </cell>
          <cell r="C1916" t="str">
            <v>...</v>
          </cell>
          <cell r="D1916" t="str">
            <v>...</v>
          </cell>
          <cell r="E1916" t="str">
            <v>...</v>
          </cell>
          <cell r="F1916" t="str">
            <v>...</v>
          </cell>
          <cell r="G1916" t="str">
            <v>...</v>
          </cell>
          <cell r="H1916" t="str">
            <v>...</v>
          </cell>
          <cell r="I1916" t="str">
            <v>...</v>
          </cell>
          <cell r="J1916" t="str">
            <v>...</v>
          </cell>
          <cell r="K1916" t="str">
            <v>...</v>
          </cell>
          <cell r="L1916" t="str">
            <v>...</v>
          </cell>
          <cell r="M1916" t="str">
            <v/>
          </cell>
          <cell r="N1916" t="str">
            <v/>
          </cell>
          <cell r="O1916" t="str">
            <v/>
          </cell>
          <cell r="P1916">
            <v>0</v>
          </cell>
          <cell r="Q1916">
            <v>0</v>
          </cell>
          <cell r="R1916" t="str">
            <v/>
          </cell>
          <cell r="S1916" t="str">
            <v/>
          </cell>
          <cell r="T1916">
            <v>0</v>
          </cell>
          <cell r="U1916">
            <v>25</v>
          </cell>
        </row>
        <row r="1917">
          <cell r="B1917" t="str">
            <v>Bastos</v>
          </cell>
          <cell r="C1917" t="str">
            <v>-</v>
          </cell>
          <cell r="D1917" t="str">
            <v>-</v>
          </cell>
          <cell r="E1917" t="str">
            <v>-</v>
          </cell>
          <cell r="F1917" t="str">
            <v>-</v>
          </cell>
          <cell r="G1917" t="str">
            <v>-</v>
          </cell>
          <cell r="H1917" t="str">
            <v>-</v>
          </cell>
          <cell r="I1917" t="str">
            <v>-</v>
          </cell>
          <cell r="J1917" t="str">
            <v>-</v>
          </cell>
          <cell r="K1917" t="str">
            <v>-</v>
          </cell>
          <cell r="L1917" t="str">
            <v>-</v>
          </cell>
          <cell r="M1917" t="str">
            <v/>
          </cell>
          <cell r="N1917" t="str">
            <v/>
          </cell>
          <cell r="O1917" t="str">
            <v/>
          </cell>
          <cell r="P1917">
            <v>0</v>
          </cell>
          <cell r="Q1917">
            <v>0</v>
          </cell>
          <cell r="R1917" t="str">
            <v/>
          </cell>
          <cell r="S1917" t="str">
            <v/>
          </cell>
          <cell r="T1917">
            <v>0</v>
          </cell>
          <cell r="U1917">
            <v>25</v>
          </cell>
        </row>
        <row r="1918">
          <cell r="B1918" t="str">
            <v>Batatais</v>
          </cell>
          <cell r="C1918">
            <v>2220</v>
          </cell>
          <cell r="D1918">
            <v>2220</v>
          </cell>
          <cell r="E1918">
            <v>3180</v>
          </cell>
          <cell r="F1918">
            <v>2100</v>
          </cell>
          <cell r="G1918">
            <v>2100</v>
          </cell>
          <cell r="H1918">
            <v>3000</v>
          </cell>
          <cell r="I1918">
            <v>3000</v>
          </cell>
          <cell r="J1918">
            <v>2100</v>
          </cell>
          <cell r="K1918">
            <v>2100</v>
          </cell>
          <cell r="L1918">
            <v>3300</v>
          </cell>
          <cell r="M1918">
            <v>2532</v>
          </cell>
          <cell r="N1918">
            <v>2700</v>
          </cell>
          <cell r="O1918">
            <v>515.20869557879166</v>
          </cell>
          <cell r="P1918">
            <v>0.20347894770094457</v>
          </cell>
          <cell r="Q1918">
            <v>0.15</v>
          </cell>
          <cell r="R1918">
            <v>42.2</v>
          </cell>
          <cell r="S1918">
            <v>45</v>
          </cell>
          <cell r="T1918">
            <v>55</v>
          </cell>
          <cell r="U1918">
            <v>47.3</v>
          </cell>
        </row>
        <row r="1919">
          <cell r="B1919" t="str">
            <v>Bauru</v>
          </cell>
          <cell r="C1919">
            <v>2434</v>
          </cell>
          <cell r="D1919" t="str">
            <v>-</v>
          </cell>
          <cell r="E1919" t="str">
            <v>-</v>
          </cell>
          <cell r="F1919" t="str">
            <v>-</v>
          </cell>
          <cell r="G1919" t="str">
            <v>-</v>
          </cell>
          <cell r="H1919" t="str">
            <v>-</v>
          </cell>
          <cell r="I1919" t="str">
            <v>-</v>
          </cell>
          <cell r="J1919">
            <v>3000</v>
          </cell>
          <cell r="K1919">
            <v>3000</v>
          </cell>
          <cell r="L1919">
            <v>3000</v>
          </cell>
          <cell r="M1919">
            <v>2858.5</v>
          </cell>
          <cell r="N1919">
            <v>3000</v>
          </cell>
          <cell r="O1919">
            <v>283</v>
          </cell>
          <cell r="P1919">
            <v>9.9002973587545909E-2</v>
          </cell>
          <cell r="Q1919">
            <v>9.9002973587545909E-2</v>
          </cell>
          <cell r="R1919">
            <v>47.641666666666666</v>
          </cell>
          <cell r="S1919">
            <v>50</v>
          </cell>
          <cell r="T1919">
            <v>50</v>
          </cell>
          <cell r="U1919">
            <v>50</v>
          </cell>
        </row>
        <row r="1920">
          <cell r="B1920" t="str">
            <v>Bebedouro</v>
          </cell>
          <cell r="C1920">
            <v>2400</v>
          </cell>
          <cell r="D1920">
            <v>2500</v>
          </cell>
          <cell r="E1920">
            <v>2700</v>
          </cell>
          <cell r="F1920">
            <v>3000</v>
          </cell>
          <cell r="G1920">
            <v>1800</v>
          </cell>
          <cell r="H1920">
            <v>2700</v>
          </cell>
          <cell r="I1920">
            <v>3300</v>
          </cell>
          <cell r="J1920">
            <v>3600</v>
          </cell>
          <cell r="K1920">
            <v>3600</v>
          </cell>
          <cell r="L1920">
            <v>2100</v>
          </cell>
          <cell r="M1920">
            <v>2770</v>
          </cell>
          <cell r="N1920">
            <v>3060</v>
          </cell>
          <cell r="O1920">
            <v>607.45370193949759</v>
          </cell>
          <cell r="P1920">
            <v>0.21929736532111826</v>
          </cell>
          <cell r="Q1920">
            <v>0.15</v>
          </cell>
          <cell r="R1920">
            <v>46.166666666666664</v>
          </cell>
          <cell r="S1920">
            <v>51</v>
          </cell>
          <cell r="T1920">
            <v>60</v>
          </cell>
          <cell r="U1920">
            <v>53.6</v>
          </cell>
        </row>
        <row r="1921">
          <cell r="B1921" t="str">
            <v>Bento de Abreu</v>
          </cell>
          <cell r="C1921">
            <v>3000</v>
          </cell>
          <cell r="D1921">
            <v>3000</v>
          </cell>
          <cell r="E1921">
            <v>3000</v>
          </cell>
          <cell r="F1921">
            <v>3000</v>
          </cell>
          <cell r="G1921">
            <v>3200</v>
          </cell>
          <cell r="H1921">
            <v>2700</v>
          </cell>
          <cell r="I1921">
            <v>3600</v>
          </cell>
          <cell r="J1921">
            <v>3550</v>
          </cell>
          <cell r="K1921">
            <v>3600</v>
          </cell>
          <cell r="L1921">
            <v>3250</v>
          </cell>
          <cell r="M1921">
            <v>3190</v>
          </cell>
          <cell r="N1921">
            <v>3340</v>
          </cell>
          <cell r="O1921">
            <v>308.04040139061124</v>
          </cell>
          <cell r="P1921">
            <v>9.6564389150661831E-2</v>
          </cell>
          <cell r="Q1921">
            <v>9.6564389150661831E-2</v>
          </cell>
          <cell r="R1921">
            <v>53.166666666666664</v>
          </cell>
          <cell r="S1921">
            <v>55.666666666666664</v>
          </cell>
          <cell r="T1921">
            <v>60</v>
          </cell>
          <cell r="U1921">
            <v>58.5</v>
          </cell>
        </row>
        <row r="1922">
          <cell r="B1922" t="str">
            <v>Bernardino de Campos</v>
          </cell>
          <cell r="C1922">
            <v>3200</v>
          </cell>
          <cell r="D1922">
            <v>3251</v>
          </cell>
          <cell r="E1922">
            <v>3200</v>
          </cell>
          <cell r="F1922">
            <v>2750</v>
          </cell>
          <cell r="G1922">
            <v>2860</v>
          </cell>
          <cell r="H1922">
            <v>2550</v>
          </cell>
          <cell r="I1922">
            <v>2550</v>
          </cell>
          <cell r="J1922">
            <v>2550</v>
          </cell>
          <cell r="K1922">
            <v>3000</v>
          </cell>
          <cell r="L1922">
            <v>3600</v>
          </cell>
          <cell r="M1922">
            <v>2951.1</v>
          </cell>
          <cell r="N1922">
            <v>2850</v>
          </cell>
          <cell r="O1922">
            <v>360.35305218940891</v>
          </cell>
          <cell r="P1922">
            <v>0.12210804519989459</v>
          </cell>
          <cell r="Q1922">
            <v>0.12210804519989459</v>
          </cell>
          <cell r="R1922">
            <v>49.184999999999995</v>
          </cell>
          <cell r="S1922">
            <v>47.5</v>
          </cell>
          <cell r="T1922">
            <v>60</v>
          </cell>
          <cell r="U1922">
            <v>49.9</v>
          </cell>
        </row>
        <row r="1923">
          <cell r="B1923" t="str">
            <v>Bertioga</v>
          </cell>
          <cell r="C1923" t="str">
            <v>...</v>
          </cell>
          <cell r="D1923" t="str">
            <v>...</v>
          </cell>
          <cell r="E1923" t="str">
            <v>...</v>
          </cell>
          <cell r="F1923" t="str">
            <v>...</v>
          </cell>
          <cell r="G1923" t="str">
            <v>...</v>
          </cell>
          <cell r="H1923" t="str">
            <v>...</v>
          </cell>
          <cell r="I1923" t="str">
            <v>...</v>
          </cell>
          <cell r="J1923" t="str">
            <v>...</v>
          </cell>
          <cell r="K1923" t="str">
            <v>...</v>
          </cell>
          <cell r="L1923" t="str">
            <v>...</v>
          </cell>
          <cell r="M1923" t="str">
            <v/>
          </cell>
          <cell r="N1923" t="str">
            <v/>
          </cell>
          <cell r="O1923" t="str">
            <v/>
          </cell>
          <cell r="P1923">
            <v>0</v>
          </cell>
          <cell r="Q1923">
            <v>0</v>
          </cell>
          <cell r="R1923" t="str">
            <v/>
          </cell>
          <cell r="S1923" t="str">
            <v/>
          </cell>
          <cell r="T1923">
            <v>0</v>
          </cell>
          <cell r="U1923">
            <v>25</v>
          </cell>
        </row>
        <row r="1924">
          <cell r="B1924" t="str">
            <v>Bilac</v>
          </cell>
          <cell r="C1924">
            <v>2700</v>
          </cell>
          <cell r="D1924">
            <v>2475</v>
          </cell>
          <cell r="E1924">
            <v>2850</v>
          </cell>
          <cell r="F1924">
            <v>3000</v>
          </cell>
          <cell r="G1924">
            <v>1500</v>
          </cell>
          <cell r="H1924">
            <v>1860</v>
          </cell>
          <cell r="I1924">
            <v>2880</v>
          </cell>
          <cell r="J1924">
            <v>2940</v>
          </cell>
          <cell r="K1924">
            <v>3000</v>
          </cell>
          <cell r="L1924">
            <v>1500</v>
          </cell>
          <cell r="M1924">
            <v>2470.5</v>
          </cell>
          <cell r="N1924">
            <v>2436</v>
          </cell>
          <cell r="O1924">
            <v>614.81907907936625</v>
          </cell>
          <cell r="P1924">
            <v>0.24886422954032231</v>
          </cell>
          <cell r="Q1924">
            <v>0.15</v>
          </cell>
          <cell r="R1924">
            <v>41.174999999999997</v>
          </cell>
          <cell r="S1924">
            <v>40.6</v>
          </cell>
          <cell r="T1924">
            <v>50</v>
          </cell>
          <cell r="U1924">
            <v>42.6</v>
          </cell>
        </row>
        <row r="1925">
          <cell r="B1925" t="str">
            <v>Birigui</v>
          </cell>
          <cell r="C1925">
            <v>3000</v>
          </cell>
          <cell r="D1925">
            <v>2250</v>
          </cell>
          <cell r="E1925">
            <v>2900</v>
          </cell>
          <cell r="F1925">
            <v>3300</v>
          </cell>
          <cell r="G1925">
            <v>1860</v>
          </cell>
          <cell r="H1925">
            <v>2700</v>
          </cell>
          <cell r="I1925">
            <v>3727</v>
          </cell>
          <cell r="J1925">
            <v>4158</v>
          </cell>
          <cell r="K1925">
            <v>3883</v>
          </cell>
          <cell r="L1925">
            <v>2653</v>
          </cell>
          <cell r="M1925">
            <v>3043.1</v>
          </cell>
          <cell r="N1925">
            <v>3424.2</v>
          </cell>
          <cell r="O1925">
            <v>730.53366338132162</v>
          </cell>
          <cell r="P1925">
            <v>0.24006232571434447</v>
          </cell>
          <cell r="Q1925">
            <v>0.15</v>
          </cell>
          <cell r="R1925">
            <v>50.718333333333334</v>
          </cell>
          <cell r="S1925">
            <v>57.07</v>
          </cell>
          <cell r="T1925">
            <v>69.3</v>
          </cell>
          <cell r="U1925">
            <v>59.9</v>
          </cell>
        </row>
        <row r="1926">
          <cell r="B1926" t="str">
            <v>Biritiba Mirim</v>
          </cell>
          <cell r="C1926" t="str">
            <v>-</v>
          </cell>
          <cell r="D1926" t="str">
            <v>-</v>
          </cell>
          <cell r="E1926" t="str">
            <v>-</v>
          </cell>
          <cell r="F1926" t="str">
            <v>-</v>
          </cell>
          <cell r="G1926" t="str">
            <v>-</v>
          </cell>
          <cell r="H1926" t="str">
            <v>-</v>
          </cell>
          <cell r="I1926" t="str">
            <v>-</v>
          </cell>
          <cell r="J1926" t="str">
            <v>-</v>
          </cell>
          <cell r="K1926" t="str">
            <v>-</v>
          </cell>
          <cell r="L1926" t="str">
            <v>-</v>
          </cell>
          <cell r="M1926" t="str">
            <v/>
          </cell>
          <cell r="N1926" t="str">
            <v/>
          </cell>
          <cell r="O1926" t="str">
            <v/>
          </cell>
          <cell r="P1926">
            <v>0</v>
          </cell>
          <cell r="Q1926">
            <v>0</v>
          </cell>
          <cell r="R1926" t="str">
            <v/>
          </cell>
          <cell r="S1926" t="str">
            <v/>
          </cell>
          <cell r="T1926">
            <v>0</v>
          </cell>
          <cell r="U1926">
            <v>25</v>
          </cell>
        </row>
        <row r="1927">
          <cell r="B1927" t="str">
            <v>Boa Esperança do Sul</v>
          </cell>
          <cell r="C1927">
            <v>2700</v>
          </cell>
          <cell r="D1927">
            <v>2700</v>
          </cell>
          <cell r="E1927">
            <v>2700</v>
          </cell>
          <cell r="F1927">
            <v>2700</v>
          </cell>
          <cell r="G1927">
            <v>2700</v>
          </cell>
          <cell r="H1927">
            <v>2880</v>
          </cell>
          <cell r="I1927">
            <v>2880</v>
          </cell>
          <cell r="J1927">
            <v>3600</v>
          </cell>
          <cell r="K1927">
            <v>3000</v>
          </cell>
          <cell r="L1927">
            <v>3000</v>
          </cell>
          <cell r="M1927">
            <v>2886</v>
          </cell>
          <cell r="N1927">
            <v>3072</v>
          </cell>
          <cell r="O1927">
            <v>280.64212085857673</v>
          </cell>
          <cell r="P1927">
            <v>9.7242592120088955E-2</v>
          </cell>
          <cell r="Q1927">
            <v>9.7242592120088955E-2</v>
          </cell>
          <cell r="R1927">
            <v>48.1</v>
          </cell>
          <cell r="S1927">
            <v>51.2</v>
          </cell>
          <cell r="T1927">
            <v>60</v>
          </cell>
          <cell r="U1927">
            <v>53.8</v>
          </cell>
        </row>
        <row r="1928">
          <cell r="B1928" t="str">
            <v>Bocaina</v>
          </cell>
          <cell r="C1928" t="str">
            <v>-</v>
          </cell>
          <cell r="D1928" t="str">
            <v>-</v>
          </cell>
          <cell r="E1928" t="str">
            <v>-</v>
          </cell>
          <cell r="F1928" t="str">
            <v>-</v>
          </cell>
          <cell r="G1928">
            <v>2116</v>
          </cell>
          <cell r="H1928">
            <v>4063</v>
          </cell>
          <cell r="I1928">
            <v>3264</v>
          </cell>
          <cell r="J1928">
            <v>2463</v>
          </cell>
          <cell r="K1928">
            <v>3528</v>
          </cell>
          <cell r="L1928">
            <v>2856</v>
          </cell>
          <cell r="M1928">
            <v>3048.3333333333335</v>
          </cell>
          <cell r="N1928">
            <v>3234.8</v>
          </cell>
          <cell r="O1928">
            <v>714.84170741966864</v>
          </cell>
          <cell r="P1928">
            <v>0.23450247372979835</v>
          </cell>
          <cell r="Q1928">
            <v>0.15</v>
          </cell>
          <cell r="R1928">
            <v>50.805555555555557</v>
          </cell>
          <cell r="S1928">
            <v>53.913333333333334</v>
          </cell>
          <cell r="T1928">
            <v>67.716666666666669</v>
          </cell>
          <cell r="U1928">
            <v>56.6</v>
          </cell>
        </row>
        <row r="1929">
          <cell r="B1929" t="str">
            <v>Bofete</v>
          </cell>
          <cell r="C1929" t="str">
            <v>-</v>
          </cell>
          <cell r="D1929" t="str">
            <v>-</v>
          </cell>
          <cell r="E1929" t="str">
            <v>-</v>
          </cell>
          <cell r="F1929" t="str">
            <v>-</v>
          </cell>
          <cell r="G1929" t="str">
            <v>-</v>
          </cell>
          <cell r="H1929" t="str">
            <v>-</v>
          </cell>
          <cell r="I1929" t="str">
            <v>-</v>
          </cell>
          <cell r="J1929" t="str">
            <v>-</v>
          </cell>
          <cell r="K1929" t="str">
            <v>-</v>
          </cell>
          <cell r="L1929" t="str">
            <v>-</v>
          </cell>
          <cell r="M1929" t="str">
            <v/>
          </cell>
          <cell r="N1929" t="str">
            <v/>
          </cell>
          <cell r="O1929" t="str">
            <v/>
          </cell>
          <cell r="P1929">
            <v>0</v>
          </cell>
          <cell r="Q1929">
            <v>0</v>
          </cell>
          <cell r="R1929" t="str">
            <v/>
          </cell>
          <cell r="S1929" t="str">
            <v/>
          </cell>
          <cell r="T1929">
            <v>0</v>
          </cell>
          <cell r="U1929">
            <v>25</v>
          </cell>
        </row>
        <row r="1930">
          <cell r="B1930" t="str">
            <v>Boituva</v>
          </cell>
          <cell r="C1930" t="str">
            <v>-</v>
          </cell>
          <cell r="D1930" t="str">
            <v>-</v>
          </cell>
          <cell r="E1930" t="str">
            <v>-</v>
          </cell>
          <cell r="F1930">
            <v>3000</v>
          </cell>
          <cell r="G1930" t="str">
            <v>-</v>
          </cell>
          <cell r="H1930">
            <v>3000</v>
          </cell>
          <cell r="I1930">
            <v>3000</v>
          </cell>
          <cell r="J1930">
            <v>3000</v>
          </cell>
          <cell r="K1930">
            <v>3000</v>
          </cell>
          <cell r="L1930">
            <v>3000</v>
          </cell>
          <cell r="M1930">
            <v>3000</v>
          </cell>
          <cell r="N1930">
            <v>3000</v>
          </cell>
          <cell r="O1930">
            <v>0</v>
          </cell>
          <cell r="P1930">
            <v>0</v>
          </cell>
          <cell r="Q1930">
            <v>0</v>
          </cell>
          <cell r="R1930">
            <v>50</v>
          </cell>
          <cell r="S1930">
            <v>50</v>
          </cell>
          <cell r="T1930">
            <v>50</v>
          </cell>
          <cell r="U1930">
            <v>50</v>
          </cell>
        </row>
        <row r="1931">
          <cell r="B1931" t="str">
            <v>Bom Jesus dos Perdões</v>
          </cell>
          <cell r="C1931" t="str">
            <v>-</v>
          </cell>
          <cell r="D1931" t="str">
            <v>-</v>
          </cell>
          <cell r="E1931" t="str">
            <v>-</v>
          </cell>
          <cell r="F1931" t="str">
            <v>-</v>
          </cell>
          <cell r="G1931" t="str">
            <v>-</v>
          </cell>
          <cell r="H1931" t="str">
            <v>-</v>
          </cell>
          <cell r="I1931" t="str">
            <v>-</v>
          </cell>
          <cell r="J1931" t="str">
            <v>-</v>
          </cell>
          <cell r="K1931" t="str">
            <v>-</v>
          </cell>
          <cell r="L1931" t="str">
            <v>-</v>
          </cell>
          <cell r="M1931" t="str">
            <v/>
          </cell>
          <cell r="N1931" t="str">
            <v/>
          </cell>
          <cell r="O1931" t="str">
            <v/>
          </cell>
          <cell r="P1931">
            <v>0</v>
          </cell>
          <cell r="Q1931">
            <v>0</v>
          </cell>
          <cell r="R1931" t="str">
            <v/>
          </cell>
          <cell r="S1931" t="str">
            <v/>
          </cell>
          <cell r="T1931">
            <v>0</v>
          </cell>
          <cell r="U1931">
            <v>25</v>
          </cell>
        </row>
        <row r="1932">
          <cell r="B1932" t="str">
            <v>Bom Sucesso de Itararé</v>
          </cell>
          <cell r="C1932">
            <v>2200</v>
          </cell>
          <cell r="D1932" t="str">
            <v>-</v>
          </cell>
          <cell r="E1932">
            <v>2000</v>
          </cell>
          <cell r="F1932">
            <v>2000</v>
          </cell>
          <cell r="G1932">
            <v>2000</v>
          </cell>
          <cell r="H1932">
            <v>2000</v>
          </cell>
          <cell r="I1932">
            <v>2267</v>
          </cell>
          <cell r="J1932" t="str">
            <v>-</v>
          </cell>
          <cell r="K1932" t="str">
            <v>-</v>
          </cell>
          <cell r="L1932" t="str">
            <v>-</v>
          </cell>
          <cell r="M1932">
            <v>2077.8333333333335</v>
          </cell>
          <cell r="N1932">
            <v>2133.5</v>
          </cell>
          <cell r="O1932">
            <v>122.42616822667721</v>
          </cell>
          <cell r="P1932">
            <v>5.8920109838779433E-2</v>
          </cell>
          <cell r="Q1932">
            <v>5.8920109838779433E-2</v>
          </cell>
          <cell r="R1932">
            <v>34.63055555555556</v>
          </cell>
          <cell r="S1932">
            <v>35.55833333333333</v>
          </cell>
          <cell r="T1932">
            <v>37.783333333333331</v>
          </cell>
          <cell r="U1932">
            <v>37.299999999999997</v>
          </cell>
        </row>
        <row r="1933">
          <cell r="B1933" t="str">
            <v>Borá</v>
          </cell>
          <cell r="C1933">
            <v>2433</v>
          </cell>
          <cell r="D1933">
            <v>2500</v>
          </cell>
          <cell r="E1933" t="str">
            <v>-</v>
          </cell>
          <cell r="F1933" t="str">
            <v>-</v>
          </cell>
          <cell r="G1933" t="str">
            <v>-</v>
          </cell>
          <cell r="H1933" t="str">
            <v>-</v>
          </cell>
          <cell r="I1933" t="str">
            <v>-</v>
          </cell>
          <cell r="J1933" t="str">
            <v>-</v>
          </cell>
          <cell r="K1933" t="str">
            <v>-</v>
          </cell>
          <cell r="L1933">
            <v>2100</v>
          </cell>
          <cell r="M1933">
            <v>2344.3333333333335</v>
          </cell>
          <cell r="N1933">
            <v>2100</v>
          </cell>
          <cell r="O1933">
            <v>214.23429541820175</v>
          </cell>
          <cell r="P1933">
            <v>9.1383888277350375E-2</v>
          </cell>
          <cell r="Q1933">
            <v>9.1383888277350375E-2</v>
          </cell>
          <cell r="R1933">
            <v>39.072222222222223</v>
          </cell>
          <cell r="S1933">
            <v>35</v>
          </cell>
          <cell r="T1933">
            <v>41.666666666666664</v>
          </cell>
          <cell r="U1933">
            <v>36.799999999999997</v>
          </cell>
        </row>
        <row r="1934">
          <cell r="B1934" t="str">
            <v>Boracéia</v>
          </cell>
          <cell r="C1934" t="str">
            <v>-</v>
          </cell>
          <cell r="D1934" t="str">
            <v>-</v>
          </cell>
          <cell r="E1934" t="str">
            <v>-</v>
          </cell>
          <cell r="F1934" t="str">
            <v>-</v>
          </cell>
          <cell r="G1934" t="str">
            <v>-</v>
          </cell>
          <cell r="H1934">
            <v>2700</v>
          </cell>
          <cell r="I1934">
            <v>2700</v>
          </cell>
          <cell r="J1934">
            <v>3241</v>
          </cell>
          <cell r="K1934">
            <v>3545</v>
          </cell>
          <cell r="L1934">
            <v>2494</v>
          </cell>
          <cell r="M1934">
            <v>2936</v>
          </cell>
          <cell r="N1934">
            <v>2936</v>
          </cell>
          <cell r="O1934">
            <v>438.93678360328835</v>
          </cell>
          <cell r="P1934">
            <v>0.14950162929267313</v>
          </cell>
          <cell r="Q1934">
            <v>0.14950162929267313</v>
          </cell>
          <cell r="R1934">
            <v>48.93333333333333</v>
          </cell>
          <cell r="S1934">
            <v>48.93333333333333</v>
          </cell>
          <cell r="T1934">
            <v>59.083333333333336</v>
          </cell>
          <cell r="U1934">
            <v>51.4</v>
          </cell>
        </row>
        <row r="1935">
          <cell r="B1935" t="str">
            <v>Borborema</v>
          </cell>
          <cell r="C1935">
            <v>2640</v>
          </cell>
          <cell r="D1935">
            <v>2640</v>
          </cell>
          <cell r="E1935" t="str">
            <v>-</v>
          </cell>
          <cell r="F1935" t="str">
            <v>-</v>
          </cell>
          <cell r="G1935" t="str">
            <v>-</v>
          </cell>
          <cell r="H1935" t="str">
            <v>-</v>
          </cell>
          <cell r="I1935">
            <v>3000</v>
          </cell>
          <cell r="J1935">
            <v>3000</v>
          </cell>
          <cell r="K1935">
            <v>3000</v>
          </cell>
          <cell r="L1935">
            <v>3000</v>
          </cell>
          <cell r="M1935">
            <v>2880</v>
          </cell>
          <cell r="N1935">
            <v>3000</v>
          </cell>
          <cell r="O1935">
            <v>185.903200617956</v>
          </cell>
          <cell r="P1935">
            <v>6.4549722436790274E-2</v>
          </cell>
          <cell r="Q1935">
            <v>6.4549722436790274E-2</v>
          </cell>
          <cell r="R1935">
            <v>48</v>
          </cell>
          <cell r="S1935">
            <v>50</v>
          </cell>
          <cell r="T1935">
            <v>50</v>
          </cell>
          <cell r="U1935">
            <v>50</v>
          </cell>
        </row>
        <row r="1936">
          <cell r="B1936" t="str">
            <v>Borebi</v>
          </cell>
          <cell r="C1936" t="str">
            <v>-</v>
          </cell>
          <cell r="D1936" t="str">
            <v>-</v>
          </cell>
          <cell r="E1936" t="str">
            <v>-</v>
          </cell>
          <cell r="F1936" t="str">
            <v>-</v>
          </cell>
          <cell r="G1936" t="str">
            <v>-</v>
          </cell>
          <cell r="H1936" t="str">
            <v>-</v>
          </cell>
          <cell r="I1936">
            <v>3962</v>
          </cell>
          <cell r="J1936">
            <v>4100</v>
          </cell>
          <cell r="K1936">
            <v>3742</v>
          </cell>
          <cell r="L1936">
            <v>3742</v>
          </cell>
          <cell r="M1936">
            <v>3886.5</v>
          </cell>
          <cell r="N1936">
            <v>3886.5</v>
          </cell>
          <cell r="O1936">
            <v>176.10886784410752</v>
          </cell>
          <cell r="P1936">
            <v>4.5312972557341444E-2</v>
          </cell>
          <cell r="Q1936">
            <v>4.5312972557341444E-2</v>
          </cell>
          <cell r="R1936">
            <v>64.775000000000006</v>
          </cell>
          <cell r="S1936">
            <v>64.775000000000006</v>
          </cell>
          <cell r="T1936">
            <v>68.333333333333329</v>
          </cell>
          <cell r="U1936">
            <v>68</v>
          </cell>
        </row>
        <row r="1937">
          <cell r="B1937" t="str">
            <v>Botucatu</v>
          </cell>
          <cell r="C1937">
            <v>2520</v>
          </cell>
          <cell r="D1937">
            <v>2520</v>
          </cell>
          <cell r="E1937">
            <v>2700</v>
          </cell>
          <cell r="F1937">
            <v>2700</v>
          </cell>
          <cell r="G1937">
            <v>2100</v>
          </cell>
          <cell r="H1937">
            <v>3000</v>
          </cell>
          <cell r="I1937">
            <v>3000</v>
          </cell>
          <cell r="J1937">
            <v>2880</v>
          </cell>
          <cell r="K1937">
            <v>2881</v>
          </cell>
          <cell r="L1937">
            <v>2883</v>
          </cell>
          <cell r="M1937">
            <v>2718.4</v>
          </cell>
          <cell r="N1937">
            <v>2928.8</v>
          </cell>
          <cell r="O1937">
            <v>278.89950400338347</v>
          </cell>
          <cell r="P1937">
            <v>0.10259693349153305</v>
          </cell>
          <cell r="Q1937">
            <v>0.10259693349153305</v>
          </cell>
          <cell r="R1937">
            <v>45.306666666666665</v>
          </cell>
          <cell r="S1937">
            <v>48.81333333333334</v>
          </cell>
          <cell r="T1937">
            <v>50</v>
          </cell>
          <cell r="U1937">
            <v>50</v>
          </cell>
        </row>
        <row r="1938">
          <cell r="B1938" t="str">
            <v>Bragança Paulista</v>
          </cell>
          <cell r="C1938" t="str">
            <v>-</v>
          </cell>
          <cell r="D1938" t="str">
            <v>-</v>
          </cell>
          <cell r="E1938" t="str">
            <v>-</v>
          </cell>
          <cell r="F1938" t="str">
            <v>-</v>
          </cell>
          <cell r="G1938" t="str">
            <v>-</v>
          </cell>
          <cell r="H1938">
            <v>2500</v>
          </cell>
          <cell r="I1938">
            <v>2500</v>
          </cell>
          <cell r="J1938">
            <v>2500</v>
          </cell>
          <cell r="K1938">
            <v>2500</v>
          </cell>
          <cell r="L1938">
            <v>2500</v>
          </cell>
          <cell r="M1938">
            <v>2500</v>
          </cell>
          <cell r="N1938">
            <v>2500</v>
          </cell>
          <cell r="O1938">
            <v>0</v>
          </cell>
          <cell r="P1938">
            <v>0</v>
          </cell>
          <cell r="Q1938">
            <v>0</v>
          </cell>
          <cell r="R1938">
            <v>41.666666666666664</v>
          </cell>
          <cell r="S1938">
            <v>41.666666666666664</v>
          </cell>
          <cell r="T1938">
            <v>41.666666666666664</v>
          </cell>
          <cell r="U1938">
            <v>41.7</v>
          </cell>
        </row>
        <row r="1939">
          <cell r="B1939" t="str">
            <v>Braúna</v>
          </cell>
          <cell r="C1939">
            <v>2687</v>
          </cell>
          <cell r="D1939">
            <v>3300</v>
          </cell>
          <cell r="E1939">
            <v>2700</v>
          </cell>
          <cell r="F1939">
            <v>3000</v>
          </cell>
          <cell r="G1939">
            <v>2100</v>
          </cell>
          <cell r="H1939">
            <v>3000</v>
          </cell>
          <cell r="I1939">
            <v>3000</v>
          </cell>
          <cell r="J1939">
            <v>3300</v>
          </cell>
          <cell r="K1939">
            <v>3300</v>
          </cell>
          <cell r="L1939">
            <v>2400</v>
          </cell>
          <cell r="M1939">
            <v>2878.7</v>
          </cell>
          <cell r="N1939">
            <v>3000</v>
          </cell>
          <cell r="O1939">
            <v>405.63148299903855</v>
          </cell>
          <cell r="P1939">
            <v>0.1409078691767251</v>
          </cell>
          <cell r="Q1939">
            <v>0.1409078691767251</v>
          </cell>
          <cell r="R1939">
            <v>47.978333333333332</v>
          </cell>
          <cell r="S1939">
            <v>50</v>
          </cell>
          <cell r="T1939">
            <v>55</v>
          </cell>
          <cell r="U1939">
            <v>52.5</v>
          </cell>
        </row>
        <row r="1940">
          <cell r="B1940" t="str">
            <v>Brejo Alegre</v>
          </cell>
          <cell r="C1940">
            <v>3000</v>
          </cell>
          <cell r="D1940">
            <v>2700</v>
          </cell>
          <cell r="E1940">
            <v>3240</v>
          </cell>
          <cell r="F1940">
            <v>3180</v>
          </cell>
          <cell r="G1940">
            <v>1980</v>
          </cell>
          <cell r="H1940">
            <v>2700</v>
          </cell>
          <cell r="I1940">
            <v>3600</v>
          </cell>
          <cell r="J1940">
            <v>3600</v>
          </cell>
          <cell r="K1940">
            <v>3300</v>
          </cell>
          <cell r="L1940">
            <v>1500</v>
          </cell>
          <cell r="M1940">
            <v>2880</v>
          </cell>
          <cell r="N1940">
            <v>2940</v>
          </cell>
          <cell r="O1940">
            <v>685.27366796047261</v>
          </cell>
          <cell r="P1940">
            <v>0.23794224581960854</v>
          </cell>
          <cell r="Q1940">
            <v>0.15</v>
          </cell>
          <cell r="R1940">
            <v>48</v>
          </cell>
          <cell r="S1940">
            <v>49</v>
          </cell>
          <cell r="T1940">
            <v>60</v>
          </cell>
          <cell r="U1940">
            <v>51.5</v>
          </cell>
        </row>
        <row r="1941">
          <cell r="B1941" t="str">
            <v>Brodowski</v>
          </cell>
          <cell r="C1941">
            <v>2700</v>
          </cell>
          <cell r="D1941">
            <v>2700</v>
          </cell>
          <cell r="E1941">
            <v>2700</v>
          </cell>
          <cell r="F1941">
            <v>2700</v>
          </cell>
          <cell r="G1941">
            <v>2700</v>
          </cell>
          <cell r="H1941">
            <v>2400</v>
          </cell>
          <cell r="I1941">
            <v>2700</v>
          </cell>
          <cell r="J1941">
            <v>2400</v>
          </cell>
          <cell r="K1941">
            <v>3600</v>
          </cell>
          <cell r="L1941">
            <v>3600</v>
          </cell>
          <cell r="M1941">
            <v>2820</v>
          </cell>
          <cell r="N1941">
            <v>2940</v>
          </cell>
          <cell r="O1941">
            <v>428.95221179054431</v>
          </cell>
          <cell r="P1941">
            <v>0.15211071340090224</v>
          </cell>
          <cell r="Q1941">
            <v>0.15</v>
          </cell>
          <cell r="R1941">
            <v>47</v>
          </cell>
          <cell r="S1941">
            <v>49</v>
          </cell>
          <cell r="T1941">
            <v>60</v>
          </cell>
          <cell r="U1941">
            <v>51.5</v>
          </cell>
        </row>
        <row r="1942">
          <cell r="B1942" t="str">
            <v>Brotas</v>
          </cell>
          <cell r="C1942" t="str">
            <v>-</v>
          </cell>
          <cell r="D1942" t="str">
            <v>-</v>
          </cell>
          <cell r="E1942" t="str">
            <v>-</v>
          </cell>
          <cell r="F1942" t="str">
            <v>-</v>
          </cell>
          <cell r="G1942" t="str">
            <v>-</v>
          </cell>
          <cell r="H1942">
            <v>2100</v>
          </cell>
          <cell r="I1942">
            <v>3000</v>
          </cell>
          <cell r="J1942">
            <v>3419</v>
          </cell>
          <cell r="K1942">
            <v>4116</v>
          </cell>
          <cell r="L1942">
            <v>3262</v>
          </cell>
          <cell r="M1942">
            <v>3179.4</v>
          </cell>
          <cell r="N1942">
            <v>3179.4</v>
          </cell>
          <cell r="O1942">
            <v>731.22144388687116</v>
          </cell>
          <cell r="P1942">
            <v>0.22998724409853152</v>
          </cell>
          <cell r="Q1942">
            <v>0.15</v>
          </cell>
          <cell r="R1942">
            <v>52.99</v>
          </cell>
          <cell r="S1942">
            <v>52.99</v>
          </cell>
          <cell r="T1942">
            <v>68.599999999999994</v>
          </cell>
          <cell r="U1942">
            <v>55.6</v>
          </cell>
        </row>
        <row r="1943">
          <cell r="B1943" t="str">
            <v>Buri</v>
          </cell>
          <cell r="C1943">
            <v>2000</v>
          </cell>
          <cell r="D1943">
            <v>2200</v>
          </cell>
          <cell r="E1943">
            <v>2523</v>
          </cell>
          <cell r="F1943">
            <v>2564</v>
          </cell>
          <cell r="G1943">
            <v>2564</v>
          </cell>
          <cell r="H1943">
            <v>3000</v>
          </cell>
          <cell r="I1943">
            <v>3000</v>
          </cell>
          <cell r="J1943">
            <v>3000</v>
          </cell>
          <cell r="K1943">
            <v>4001</v>
          </cell>
          <cell r="L1943">
            <v>3146</v>
          </cell>
          <cell r="M1943">
            <v>2799.8</v>
          </cell>
          <cell r="N1943">
            <v>3229.4</v>
          </cell>
          <cell r="O1943">
            <v>564.72585286038407</v>
          </cell>
          <cell r="P1943">
            <v>0.20170221189384385</v>
          </cell>
          <cell r="Q1943">
            <v>0.15</v>
          </cell>
          <cell r="R1943">
            <v>46.663333333333334</v>
          </cell>
          <cell r="S1943">
            <v>53.823333333333338</v>
          </cell>
          <cell r="T1943">
            <v>66.683333333333337</v>
          </cell>
          <cell r="U1943">
            <v>56.5</v>
          </cell>
        </row>
        <row r="1944">
          <cell r="B1944" t="str">
            <v>Buritama</v>
          </cell>
          <cell r="C1944">
            <v>2700</v>
          </cell>
          <cell r="D1944">
            <v>2750</v>
          </cell>
          <cell r="E1944">
            <v>2750</v>
          </cell>
          <cell r="F1944">
            <v>3164</v>
          </cell>
          <cell r="G1944">
            <v>1433</v>
          </cell>
          <cell r="H1944">
            <v>3752</v>
          </cell>
          <cell r="I1944">
            <v>3000</v>
          </cell>
          <cell r="J1944">
            <v>3752</v>
          </cell>
          <cell r="K1944">
            <v>2169</v>
          </cell>
          <cell r="L1944">
            <v>3710</v>
          </cell>
          <cell r="M1944">
            <v>2918</v>
          </cell>
          <cell r="N1944">
            <v>3276.6</v>
          </cell>
          <cell r="O1944">
            <v>742.05525400740885</v>
          </cell>
          <cell r="P1944">
            <v>0.25430269157210722</v>
          </cell>
          <cell r="Q1944">
            <v>0.15</v>
          </cell>
          <cell r="R1944">
            <v>48.633333333333333</v>
          </cell>
          <cell r="S1944">
            <v>54.61</v>
          </cell>
          <cell r="T1944">
            <v>62.533333333333331</v>
          </cell>
          <cell r="U1944">
            <v>57.3</v>
          </cell>
        </row>
        <row r="1945">
          <cell r="B1945" t="str">
            <v>Buritizal</v>
          </cell>
          <cell r="C1945">
            <v>3000</v>
          </cell>
          <cell r="D1945">
            <v>2728</v>
          </cell>
          <cell r="E1945">
            <v>2600</v>
          </cell>
          <cell r="F1945">
            <v>3000</v>
          </cell>
          <cell r="G1945">
            <v>1800</v>
          </cell>
          <cell r="H1945">
            <v>3000</v>
          </cell>
          <cell r="I1945">
            <v>3300</v>
          </cell>
          <cell r="J1945">
            <v>3300</v>
          </cell>
          <cell r="K1945">
            <v>3300</v>
          </cell>
          <cell r="L1945">
            <v>2100</v>
          </cell>
          <cell r="M1945">
            <v>2812.8</v>
          </cell>
          <cell r="N1945">
            <v>3000</v>
          </cell>
          <cell r="O1945">
            <v>516.77908454408407</v>
          </cell>
          <cell r="P1945">
            <v>0.18372407726965445</v>
          </cell>
          <cell r="Q1945">
            <v>0.15</v>
          </cell>
          <cell r="R1945">
            <v>46.88</v>
          </cell>
          <cell r="S1945">
            <v>50</v>
          </cell>
          <cell r="T1945">
            <v>55</v>
          </cell>
          <cell r="U1945">
            <v>52.5</v>
          </cell>
        </row>
        <row r="1946">
          <cell r="B1946" t="str">
            <v>Cabrália Paulista</v>
          </cell>
          <cell r="C1946">
            <v>3000</v>
          </cell>
          <cell r="D1946">
            <v>3000</v>
          </cell>
          <cell r="E1946">
            <v>2640</v>
          </cell>
          <cell r="F1946">
            <v>2600</v>
          </cell>
          <cell r="G1946">
            <v>3000</v>
          </cell>
          <cell r="H1946" t="str">
            <v>-</v>
          </cell>
          <cell r="I1946" t="str">
            <v>-</v>
          </cell>
          <cell r="J1946" t="str">
            <v>-</v>
          </cell>
          <cell r="K1946">
            <v>3375</v>
          </cell>
          <cell r="L1946" t="str">
            <v>-</v>
          </cell>
          <cell r="M1946">
            <v>2935.8333333333335</v>
          </cell>
          <cell r="N1946">
            <v>3375</v>
          </cell>
          <cell r="O1946">
            <v>284.78793279678592</v>
          </cell>
          <cell r="P1946">
            <v>9.7004121304610585E-2</v>
          </cell>
          <cell r="Q1946">
            <v>9.7004121304610585E-2</v>
          </cell>
          <cell r="R1946">
            <v>48.930555555555557</v>
          </cell>
          <cell r="S1946">
            <v>56.25</v>
          </cell>
          <cell r="T1946">
            <v>56.25</v>
          </cell>
          <cell r="U1946">
            <v>56.3</v>
          </cell>
        </row>
        <row r="1947">
          <cell r="B1947" t="str">
            <v>Cabreúva</v>
          </cell>
          <cell r="C1947" t="str">
            <v>-</v>
          </cell>
          <cell r="D1947" t="str">
            <v>-</v>
          </cell>
          <cell r="E1947" t="str">
            <v>-</v>
          </cell>
          <cell r="F1947" t="str">
            <v>-</v>
          </cell>
          <cell r="G1947" t="str">
            <v>-</v>
          </cell>
          <cell r="H1947" t="str">
            <v>-</v>
          </cell>
          <cell r="I1947">
            <v>1919</v>
          </cell>
          <cell r="J1947" t="str">
            <v>-</v>
          </cell>
          <cell r="K1947" t="str">
            <v>-</v>
          </cell>
          <cell r="L1947" t="str">
            <v>-</v>
          </cell>
          <cell r="M1947">
            <v>1919</v>
          </cell>
          <cell r="N1947">
            <v>1919</v>
          </cell>
          <cell r="O1947" t="str">
            <v/>
          </cell>
          <cell r="P1947">
            <v>0</v>
          </cell>
          <cell r="Q1947">
            <v>0</v>
          </cell>
          <cell r="R1947">
            <v>31.983333333333334</v>
          </cell>
          <cell r="S1947">
            <v>31.983333333333334</v>
          </cell>
          <cell r="T1947">
            <v>31.983333333333334</v>
          </cell>
          <cell r="U1947">
            <v>32</v>
          </cell>
        </row>
        <row r="1948">
          <cell r="B1948" t="str">
            <v>Caçapava</v>
          </cell>
          <cell r="C1948" t="str">
            <v>-</v>
          </cell>
          <cell r="D1948" t="str">
            <v>-</v>
          </cell>
          <cell r="E1948" t="str">
            <v>-</v>
          </cell>
          <cell r="F1948" t="str">
            <v>-</v>
          </cell>
          <cell r="G1948" t="str">
            <v>-</v>
          </cell>
          <cell r="H1948" t="str">
            <v>-</v>
          </cell>
          <cell r="I1948" t="str">
            <v>-</v>
          </cell>
          <cell r="J1948" t="str">
            <v>-</v>
          </cell>
          <cell r="K1948" t="str">
            <v>-</v>
          </cell>
          <cell r="L1948" t="str">
            <v>-</v>
          </cell>
          <cell r="M1948" t="str">
            <v/>
          </cell>
          <cell r="N1948" t="str">
            <v/>
          </cell>
          <cell r="O1948" t="str">
            <v/>
          </cell>
          <cell r="P1948">
            <v>0</v>
          </cell>
          <cell r="Q1948">
            <v>0</v>
          </cell>
          <cell r="R1948" t="str">
            <v/>
          </cell>
          <cell r="S1948" t="str">
            <v/>
          </cell>
          <cell r="T1948">
            <v>0</v>
          </cell>
          <cell r="U1948">
            <v>25</v>
          </cell>
        </row>
        <row r="1949">
          <cell r="B1949" t="str">
            <v>Cachoeira Paulista</v>
          </cell>
          <cell r="C1949" t="str">
            <v>-</v>
          </cell>
          <cell r="D1949" t="str">
            <v>-</v>
          </cell>
          <cell r="E1949" t="str">
            <v>-</v>
          </cell>
          <cell r="F1949" t="str">
            <v>-</v>
          </cell>
          <cell r="G1949" t="str">
            <v>-</v>
          </cell>
          <cell r="H1949" t="str">
            <v>-</v>
          </cell>
          <cell r="I1949" t="str">
            <v>-</v>
          </cell>
          <cell r="J1949" t="str">
            <v>-</v>
          </cell>
          <cell r="K1949" t="str">
            <v>-</v>
          </cell>
          <cell r="L1949" t="str">
            <v>-</v>
          </cell>
          <cell r="M1949" t="str">
            <v/>
          </cell>
          <cell r="N1949" t="str">
            <v/>
          </cell>
          <cell r="O1949" t="str">
            <v/>
          </cell>
          <cell r="P1949">
            <v>0</v>
          </cell>
          <cell r="Q1949">
            <v>0</v>
          </cell>
          <cell r="R1949" t="str">
            <v/>
          </cell>
          <cell r="S1949" t="str">
            <v/>
          </cell>
          <cell r="T1949">
            <v>0</v>
          </cell>
          <cell r="U1949">
            <v>25</v>
          </cell>
        </row>
        <row r="1950">
          <cell r="B1950" t="str">
            <v>Caconde</v>
          </cell>
          <cell r="C1950" t="str">
            <v>-</v>
          </cell>
          <cell r="D1950" t="str">
            <v>-</v>
          </cell>
          <cell r="E1950" t="str">
            <v>-</v>
          </cell>
          <cell r="F1950">
            <v>1900</v>
          </cell>
          <cell r="G1950">
            <v>1900</v>
          </cell>
          <cell r="H1950">
            <v>1900</v>
          </cell>
          <cell r="I1950">
            <v>1900</v>
          </cell>
          <cell r="J1950">
            <v>1900</v>
          </cell>
          <cell r="K1950" t="str">
            <v>-</v>
          </cell>
          <cell r="L1950">
            <v>3000</v>
          </cell>
          <cell r="M1950">
            <v>2083.3333333333335</v>
          </cell>
          <cell r="N1950">
            <v>2175</v>
          </cell>
          <cell r="O1950">
            <v>449.07311951024906</v>
          </cell>
          <cell r="P1950">
            <v>0.21555509736491954</v>
          </cell>
          <cell r="Q1950">
            <v>0.15</v>
          </cell>
          <cell r="R1950">
            <v>34.722222222222221</v>
          </cell>
          <cell r="S1950">
            <v>36.25</v>
          </cell>
          <cell r="T1950">
            <v>50</v>
          </cell>
          <cell r="U1950">
            <v>38.1</v>
          </cell>
        </row>
        <row r="1951">
          <cell r="B1951" t="str">
            <v>Cafelândia</v>
          </cell>
          <cell r="C1951" t="str">
            <v>-</v>
          </cell>
          <cell r="D1951" t="str">
            <v>-</v>
          </cell>
          <cell r="E1951" t="str">
            <v>-</v>
          </cell>
          <cell r="F1951" t="str">
            <v>-</v>
          </cell>
          <cell r="G1951">
            <v>2400</v>
          </cell>
          <cell r="H1951" t="str">
            <v>-</v>
          </cell>
          <cell r="I1951" t="str">
            <v>-</v>
          </cell>
          <cell r="J1951">
            <v>3000</v>
          </cell>
          <cell r="K1951">
            <v>3058</v>
          </cell>
          <cell r="L1951">
            <v>1501</v>
          </cell>
          <cell r="M1951">
            <v>2489.75</v>
          </cell>
          <cell r="N1951">
            <v>2519.6666666666665</v>
          </cell>
          <cell r="O1951">
            <v>723.174656174657</v>
          </cell>
          <cell r="P1951">
            <v>0.29046075155122281</v>
          </cell>
          <cell r="Q1951">
            <v>0.15</v>
          </cell>
          <cell r="R1951">
            <v>41.49583333333333</v>
          </cell>
          <cell r="S1951">
            <v>41.99444444444444</v>
          </cell>
          <cell r="T1951">
            <v>50.966666666666669</v>
          </cell>
          <cell r="U1951">
            <v>44.1</v>
          </cell>
        </row>
        <row r="1952">
          <cell r="B1952" t="str">
            <v>Caiabu</v>
          </cell>
          <cell r="C1952" t="str">
            <v>-</v>
          </cell>
          <cell r="D1952" t="str">
            <v>-</v>
          </cell>
          <cell r="E1952" t="str">
            <v>-</v>
          </cell>
          <cell r="F1952" t="str">
            <v>-</v>
          </cell>
          <cell r="G1952" t="str">
            <v>-</v>
          </cell>
          <cell r="H1952" t="str">
            <v>-</v>
          </cell>
          <cell r="I1952" t="str">
            <v>-</v>
          </cell>
          <cell r="J1952" t="str">
            <v>-</v>
          </cell>
          <cell r="K1952" t="str">
            <v>-</v>
          </cell>
          <cell r="L1952" t="str">
            <v>-</v>
          </cell>
          <cell r="M1952" t="str">
            <v/>
          </cell>
          <cell r="N1952" t="str">
            <v/>
          </cell>
          <cell r="O1952" t="str">
            <v/>
          </cell>
          <cell r="P1952">
            <v>0</v>
          </cell>
          <cell r="Q1952">
            <v>0</v>
          </cell>
          <cell r="R1952" t="str">
            <v/>
          </cell>
          <cell r="S1952" t="str">
            <v/>
          </cell>
          <cell r="T1952">
            <v>0</v>
          </cell>
          <cell r="U1952">
            <v>25</v>
          </cell>
        </row>
        <row r="1953">
          <cell r="B1953" t="str">
            <v>Caieiras</v>
          </cell>
          <cell r="C1953" t="str">
            <v>...</v>
          </cell>
          <cell r="D1953" t="str">
            <v>...</v>
          </cell>
          <cell r="E1953" t="str">
            <v>...</v>
          </cell>
          <cell r="F1953" t="str">
            <v>...</v>
          </cell>
          <cell r="G1953" t="str">
            <v>...</v>
          </cell>
          <cell r="H1953" t="str">
            <v>...</v>
          </cell>
          <cell r="I1953" t="str">
            <v>...</v>
          </cell>
          <cell r="J1953" t="str">
            <v>...</v>
          </cell>
          <cell r="K1953" t="str">
            <v>-</v>
          </cell>
          <cell r="L1953" t="str">
            <v>-</v>
          </cell>
          <cell r="M1953" t="str">
            <v/>
          </cell>
          <cell r="N1953" t="str">
            <v/>
          </cell>
          <cell r="O1953" t="str">
            <v/>
          </cell>
          <cell r="P1953">
            <v>0</v>
          </cell>
          <cell r="Q1953">
            <v>0</v>
          </cell>
          <cell r="R1953" t="str">
            <v/>
          </cell>
          <cell r="S1953" t="str">
            <v/>
          </cell>
          <cell r="T1953">
            <v>0</v>
          </cell>
          <cell r="U1953">
            <v>25</v>
          </cell>
        </row>
        <row r="1954">
          <cell r="B1954" t="str">
            <v>Caiuá</v>
          </cell>
          <cell r="C1954" t="str">
            <v>-</v>
          </cell>
          <cell r="D1954" t="str">
            <v>-</v>
          </cell>
          <cell r="E1954" t="str">
            <v>-</v>
          </cell>
          <cell r="F1954" t="str">
            <v>-</v>
          </cell>
          <cell r="G1954">
            <v>3000</v>
          </cell>
          <cell r="H1954" t="str">
            <v>-</v>
          </cell>
          <cell r="I1954" t="str">
            <v>-</v>
          </cell>
          <cell r="J1954">
            <v>2500</v>
          </cell>
          <cell r="K1954" t="str">
            <v>-</v>
          </cell>
          <cell r="L1954" t="str">
            <v>-</v>
          </cell>
          <cell r="M1954">
            <v>2750</v>
          </cell>
          <cell r="N1954">
            <v>2500</v>
          </cell>
          <cell r="O1954">
            <v>353.55339059327378</v>
          </cell>
          <cell r="P1954">
            <v>0.12856486930664501</v>
          </cell>
          <cell r="Q1954">
            <v>0.12856486930664501</v>
          </cell>
          <cell r="R1954">
            <v>45.833333333333336</v>
          </cell>
          <cell r="S1954">
            <v>41.666666666666664</v>
          </cell>
          <cell r="T1954">
            <v>50</v>
          </cell>
          <cell r="U1954">
            <v>43.8</v>
          </cell>
        </row>
        <row r="1955">
          <cell r="B1955" t="str">
            <v>Cajamar</v>
          </cell>
          <cell r="C1955" t="str">
            <v>...</v>
          </cell>
          <cell r="D1955" t="str">
            <v>...</v>
          </cell>
          <cell r="E1955" t="str">
            <v>-</v>
          </cell>
          <cell r="F1955" t="str">
            <v>-</v>
          </cell>
          <cell r="G1955" t="str">
            <v>...</v>
          </cell>
          <cell r="H1955" t="str">
            <v>...</v>
          </cell>
          <cell r="I1955" t="str">
            <v>...</v>
          </cell>
          <cell r="J1955" t="str">
            <v>...</v>
          </cell>
          <cell r="K1955" t="str">
            <v>-</v>
          </cell>
          <cell r="L1955" t="str">
            <v>-</v>
          </cell>
          <cell r="M1955" t="str">
            <v/>
          </cell>
          <cell r="N1955" t="str">
            <v/>
          </cell>
          <cell r="O1955" t="str">
            <v/>
          </cell>
          <cell r="P1955">
            <v>0</v>
          </cell>
          <cell r="Q1955">
            <v>0</v>
          </cell>
          <cell r="R1955" t="str">
            <v/>
          </cell>
          <cell r="S1955" t="str">
            <v/>
          </cell>
          <cell r="T1955">
            <v>0</v>
          </cell>
          <cell r="U1955">
            <v>25</v>
          </cell>
        </row>
        <row r="1956">
          <cell r="B1956" t="str">
            <v>Cajati</v>
          </cell>
          <cell r="C1956" t="str">
            <v>-</v>
          </cell>
          <cell r="D1956" t="str">
            <v>-</v>
          </cell>
          <cell r="E1956" t="str">
            <v>-</v>
          </cell>
          <cell r="F1956" t="str">
            <v>-</v>
          </cell>
          <cell r="G1956" t="str">
            <v>-</v>
          </cell>
          <cell r="H1956" t="str">
            <v>-</v>
          </cell>
          <cell r="I1956" t="str">
            <v>-</v>
          </cell>
          <cell r="J1956" t="str">
            <v>-</v>
          </cell>
          <cell r="K1956" t="str">
            <v>-</v>
          </cell>
          <cell r="L1956" t="str">
            <v>-</v>
          </cell>
          <cell r="M1956" t="str">
            <v/>
          </cell>
          <cell r="N1956" t="str">
            <v/>
          </cell>
          <cell r="O1956" t="str">
            <v/>
          </cell>
          <cell r="P1956">
            <v>0</v>
          </cell>
          <cell r="Q1956">
            <v>0</v>
          </cell>
          <cell r="R1956" t="str">
            <v/>
          </cell>
          <cell r="S1956" t="str">
            <v/>
          </cell>
          <cell r="T1956">
            <v>0</v>
          </cell>
          <cell r="U1956">
            <v>25</v>
          </cell>
        </row>
        <row r="1957">
          <cell r="B1957" t="str">
            <v>Cajobi</v>
          </cell>
          <cell r="C1957" t="str">
            <v>-</v>
          </cell>
          <cell r="D1957" t="str">
            <v>-</v>
          </cell>
          <cell r="E1957" t="str">
            <v>-</v>
          </cell>
          <cell r="F1957">
            <v>3617</v>
          </cell>
          <cell r="G1957" t="str">
            <v>-</v>
          </cell>
          <cell r="H1957" t="str">
            <v>-</v>
          </cell>
          <cell r="I1957">
            <v>3360</v>
          </cell>
          <cell r="J1957">
            <v>3600</v>
          </cell>
          <cell r="K1957">
            <v>2698</v>
          </cell>
          <cell r="L1957">
            <v>2711</v>
          </cell>
          <cell r="M1957">
            <v>3197.2</v>
          </cell>
          <cell r="N1957">
            <v>3092.25</v>
          </cell>
          <cell r="O1957">
            <v>461.13306105721728</v>
          </cell>
          <cell r="P1957">
            <v>0.14423028307807373</v>
          </cell>
          <cell r="Q1957">
            <v>0.14423028307807373</v>
          </cell>
          <cell r="R1957">
            <v>53.286666666666662</v>
          </cell>
          <cell r="S1957">
            <v>51.537500000000001</v>
          </cell>
          <cell r="T1957">
            <v>60.283333333333331</v>
          </cell>
          <cell r="U1957">
            <v>54.1</v>
          </cell>
        </row>
        <row r="1958">
          <cell r="B1958" t="str">
            <v>Cajuru</v>
          </cell>
          <cell r="C1958" t="str">
            <v>-</v>
          </cell>
          <cell r="D1958" t="str">
            <v>-</v>
          </cell>
          <cell r="E1958" t="str">
            <v>-</v>
          </cell>
          <cell r="F1958" t="str">
            <v>-</v>
          </cell>
          <cell r="G1958" t="str">
            <v>-</v>
          </cell>
          <cell r="H1958" t="str">
            <v>-</v>
          </cell>
          <cell r="I1958" t="str">
            <v>-</v>
          </cell>
          <cell r="J1958" t="str">
            <v>-</v>
          </cell>
          <cell r="K1958" t="str">
            <v>-</v>
          </cell>
          <cell r="L1958">
            <v>3360</v>
          </cell>
          <cell r="M1958">
            <v>3360</v>
          </cell>
          <cell r="N1958">
            <v>3360</v>
          </cell>
          <cell r="O1958" t="str">
            <v/>
          </cell>
          <cell r="P1958">
            <v>0</v>
          </cell>
          <cell r="Q1958">
            <v>0</v>
          </cell>
          <cell r="R1958">
            <v>56</v>
          </cell>
          <cell r="S1958">
            <v>56</v>
          </cell>
          <cell r="T1958">
            <v>56</v>
          </cell>
          <cell r="U1958">
            <v>56</v>
          </cell>
        </row>
        <row r="1959">
          <cell r="B1959" t="str">
            <v>Campina do Monte Alegre</v>
          </cell>
          <cell r="C1959">
            <v>2300</v>
          </cell>
          <cell r="D1959">
            <v>2460</v>
          </cell>
          <cell r="E1959">
            <v>2400</v>
          </cell>
          <cell r="F1959">
            <v>2800</v>
          </cell>
          <cell r="G1959">
            <v>2400</v>
          </cell>
          <cell r="H1959">
            <v>3720</v>
          </cell>
          <cell r="I1959">
            <v>4200</v>
          </cell>
          <cell r="J1959">
            <v>4200</v>
          </cell>
          <cell r="K1959">
            <v>4200</v>
          </cell>
          <cell r="L1959">
            <v>4200</v>
          </cell>
          <cell r="M1959">
            <v>3288</v>
          </cell>
          <cell r="N1959">
            <v>4104</v>
          </cell>
          <cell r="O1959">
            <v>881.32223896194114</v>
          </cell>
          <cell r="P1959">
            <v>0.26804204347990912</v>
          </cell>
          <cell r="Q1959">
            <v>0.15</v>
          </cell>
          <cell r="R1959">
            <v>54.8</v>
          </cell>
          <cell r="S1959">
            <v>68.400000000000006</v>
          </cell>
          <cell r="T1959">
            <v>70</v>
          </cell>
          <cell r="U1959">
            <v>70</v>
          </cell>
        </row>
        <row r="1960">
          <cell r="B1960" t="str">
            <v>Campinas</v>
          </cell>
          <cell r="C1960" t="str">
            <v>...</v>
          </cell>
          <cell r="D1960" t="str">
            <v>-</v>
          </cell>
          <cell r="E1960" t="str">
            <v>-</v>
          </cell>
          <cell r="F1960">
            <v>1700</v>
          </cell>
          <cell r="G1960">
            <v>1500</v>
          </cell>
          <cell r="H1960">
            <v>2200</v>
          </cell>
          <cell r="I1960">
            <v>2400</v>
          </cell>
          <cell r="J1960">
            <v>3300</v>
          </cell>
          <cell r="K1960">
            <v>2500</v>
          </cell>
          <cell r="L1960">
            <v>2400</v>
          </cell>
          <cell r="M1960">
            <v>2285.7142857142858</v>
          </cell>
          <cell r="N1960">
            <v>2560</v>
          </cell>
          <cell r="O1960">
            <v>587.16429111612729</v>
          </cell>
          <cell r="P1960">
            <v>0.25688437736330566</v>
          </cell>
          <cell r="Q1960">
            <v>0.15</v>
          </cell>
          <cell r="R1960">
            <v>38.095238095238095</v>
          </cell>
          <cell r="S1960">
            <v>42.666666666666664</v>
          </cell>
          <cell r="T1960">
            <v>55</v>
          </cell>
          <cell r="U1960">
            <v>44.8</v>
          </cell>
        </row>
        <row r="1961">
          <cell r="B1961" t="str">
            <v>Campo Limpo Paulista</v>
          </cell>
          <cell r="C1961" t="str">
            <v>-</v>
          </cell>
          <cell r="D1961" t="str">
            <v>...</v>
          </cell>
          <cell r="E1961" t="str">
            <v>-</v>
          </cell>
          <cell r="F1961" t="str">
            <v>...</v>
          </cell>
          <cell r="G1961" t="str">
            <v>...</v>
          </cell>
          <cell r="H1961" t="str">
            <v>...</v>
          </cell>
          <cell r="I1961" t="str">
            <v>...</v>
          </cell>
          <cell r="J1961" t="str">
            <v>...</v>
          </cell>
          <cell r="K1961" t="str">
            <v>...</v>
          </cell>
          <cell r="L1961" t="str">
            <v>...</v>
          </cell>
          <cell r="M1961" t="str">
            <v/>
          </cell>
          <cell r="N1961" t="str">
            <v/>
          </cell>
          <cell r="O1961" t="str">
            <v/>
          </cell>
          <cell r="P1961">
            <v>0</v>
          </cell>
          <cell r="Q1961">
            <v>0</v>
          </cell>
          <cell r="R1961" t="str">
            <v/>
          </cell>
          <cell r="S1961" t="str">
            <v/>
          </cell>
          <cell r="T1961">
            <v>0</v>
          </cell>
          <cell r="U1961">
            <v>25</v>
          </cell>
        </row>
        <row r="1962">
          <cell r="B1962" t="str">
            <v>Campos do Jordão</v>
          </cell>
          <cell r="C1962" t="str">
            <v>-</v>
          </cell>
          <cell r="D1962" t="str">
            <v>-</v>
          </cell>
          <cell r="E1962" t="str">
            <v>-</v>
          </cell>
          <cell r="F1962" t="str">
            <v>-</v>
          </cell>
          <cell r="G1962" t="str">
            <v>-</v>
          </cell>
          <cell r="H1962" t="str">
            <v>-</v>
          </cell>
          <cell r="I1962" t="str">
            <v>-</v>
          </cell>
          <cell r="J1962" t="str">
            <v>-</v>
          </cell>
          <cell r="K1962" t="str">
            <v>-</v>
          </cell>
          <cell r="L1962" t="str">
            <v>-</v>
          </cell>
          <cell r="M1962" t="str">
            <v/>
          </cell>
          <cell r="N1962" t="str">
            <v/>
          </cell>
          <cell r="O1962" t="str">
            <v/>
          </cell>
          <cell r="P1962">
            <v>0</v>
          </cell>
          <cell r="Q1962">
            <v>0</v>
          </cell>
          <cell r="R1962" t="str">
            <v/>
          </cell>
          <cell r="S1962" t="str">
            <v/>
          </cell>
          <cell r="T1962">
            <v>0</v>
          </cell>
          <cell r="U1962">
            <v>25</v>
          </cell>
        </row>
        <row r="1963">
          <cell r="B1963" t="str">
            <v>Campos Novos Paulista</v>
          </cell>
          <cell r="C1963">
            <v>3000</v>
          </cell>
          <cell r="D1963">
            <v>3000</v>
          </cell>
          <cell r="E1963">
            <v>3000</v>
          </cell>
          <cell r="F1963">
            <v>3000</v>
          </cell>
          <cell r="G1963">
            <v>3000</v>
          </cell>
          <cell r="H1963">
            <v>2100</v>
          </cell>
          <cell r="I1963">
            <v>2700</v>
          </cell>
          <cell r="J1963">
            <v>3000</v>
          </cell>
          <cell r="K1963">
            <v>3100</v>
          </cell>
          <cell r="L1963">
            <v>3600</v>
          </cell>
          <cell r="M1963">
            <v>2950</v>
          </cell>
          <cell r="N1963">
            <v>2900</v>
          </cell>
          <cell r="O1963">
            <v>371.93189340702332</v>
          </cell>
          <cell r="P1963">
            <v>0.12607860793458417</v>
          </cell>
          <cell r="Q1963">
            <v>0.12607860793458417</v>
          </cell>
          <cell r="R1963">
            <v>49.166666666666664</v>
          </cell>
          <cell r="S1963">
            <v>48.333333333333336</v>
          </cell>
          <cell r="T1963">
            <v>60</v>
          </cell>
          <cell r="U1963">
            <v>50.8</v>
          </cell>
        </row>
        <row r="1964">
          <cell r="B1964" t="str">
            <v>Cananéia</v>
          </cell>
          <cell r="C1964" t="str">
            <v>-</v>
          </cell>
          <cell r="D1964" t="str">
            <v>-</v>
          </cell>
          <cell r="E1964" t="str">
            <v>-</v>
          </cell>
          <cell r="F1964" t="str">
            <v>-</v>
          </cell>
          <cell r="G1964" t="str">
            <v>-</v>
          </cell>
          <cell r="H1964" t="str">
            <v>-</v>
          </cell>
          <cell r="I1964" t="str">
            <v>-</v>
          </cell>
          <cell r="J1964" t="str">
            <v>-</v>
          </cell>
          <cell r="K1964" t="str">
            <v>-</v>
          </cell>
          <cell r="L1964" t="str">
            <v>-</v>
          </cell>
          <cell r="M1964" t="str">
            <v/>
          </cell>
          <cell r="N1964" t="str">
            <v/>
          </cell>
          <cell r="O1964" t="str">
            <v/>
          </cell>
          <cell r="P1964">
            <v>0</v>
          </cell>
          <cell r="Q1964">
            <v>0</v>
          </cell>
          <cell r="R1964" t="str">
            <v/>
          </cell>
          <cell r="S1964" t="str">
            <v/>
          </cell>
          <cell r="T1964">
            <v>0</v>
          </cell>
          <cell r="U1964">
            <v>25</v>
          </cell>
        </row>
        <row r="1965">
          <cell r="B1965" t="str">
            <v>Canas</v>
          </cell>
          <cell r="C1965" t="str">
            <v>-</v>
          </cell>
          <cell r="D1965" t="str">
            <v>-</v>
          </cell>
          <cell r="E1965" t="str">
            <v>-</v>
          </cell>
          <cell r="F1965" t="str">
            <v>-</v>
          </cell>
          <cell r="G1965" t="str">
            <v>-</v>
          </cell>
          <cell r="H1965" t="str">
            <v>-</v>
          </cell>
          <cell r="I1965" t="str">
            <v>-</v>
          </cell>
          <cell r="J1965" t="str">
            <v>-</v>
          </cell>
          <cell r="K1965" t="str">
            <v>-</v>
          </cell>
          <cell r="L1965" t="str">
            <v>-</v>
          </cell>
          <cell r="M1965" t="str">
            <v/>
          </cell>
          <cell r="N1965" t="str">
            <v/>
          </cell>
          <cell r="O1965" t="str">
            <v/>
          </cell>
          <cell r="P1965">
            <v>0</v>
          </cell>
          <cell r="Q1965">
            <v>0</v>
          </cell>
          <cell r="R1965" t="str">
            <v/>
          </cell>
          <cell r="S1965" t="str">
            <v/>
          </cell>
          <cell r="T1965">
            <v>0</v>
          </cell>
          <cell r="U1965">
            <v>25</v>
          </cell>
        </row>
        <row r="1966">
          <cell r="B1966" t="str">
            <v>Cândido Mota</v>
          </cell>
          <cell r="C1966">
            <v>2700</v>
          </cell>
          <cell r="D1966">
            <v>3240</v>
          </cell>
          <cell r="E1966">
            <v>2520</v>
          </cell>
          <cell r="F1966">
            <v>3240</v>
          </cell>
          <cell r="G1966">
            <v>2040</v>
          </cell>
          <cell r="H1966">
            <v>2886</v>
          </cell>
          <cell r="I1966">
            <v>3000</v>
          </cell>
          <cell r="J1966">
            <v>3229</v>
          </cell>
          <cell r="K1966">
            <v>3190</v>
          </cell>
          <cell r="L1966">
            <v>3263</v>
          </cell>
          <cell r="M1966">
            <v>2930.8</v>
          </cell>
          <cell r="N1966">
            <v>3113.6</v>
          </cell>
          <cell r="O1966">
            <v>405.52018719444976</v>
          </cell>
          <cell r="P1966">
            <v>0.13836501542051649</v>
          </cell>
          <cell r="Q1966">
            <v>0.13836501542051649</v>
          </cell>
          <cell r="R1966">
            <v>48.846666666666671</v>
          </cell>
          <cell r="S1966">
            <v>51.893333333333331</v>
          </cell>
          <cell r="T1966">
            <v>54.383333333333333</v>
          </cell>
          <cell r="U1966">
            <v>54.4</v>
          </cell>
        </row>
        <row r="1967">
          <cell r="B1967" t="str">
            <v>Cândido Rodrigues</v>
          </cell>
          <cell r="C1967" t="str">
            <v>-</v>
          </cell>
          <cell r="D1967" t="str">
            <v>-</v>
          </cell>
          <cell r="E1967" t="str">
            <v>-</v>
          </cell>
          <cell r="F1967" t="str">
            <v>-</v>
          </cell>
          <cell r="G1967" t="str">
            <v>-</v>
          </cell>
          <cell r="H1967" t="str">
            <v>-</v>
          </cell>
          <cell r="I1967" t="str">
            <v>-</v>
          </cell>
          <cell r="J1967">
            <v>1689</v>
          </cell>
          <cell r="K1967">
            <v>4000</v>
          </cell>
          <cell r="L1967">
            <v>4000</v>
          </cell>
          <cell r="M1967">
            <v>3229.6666666666665</v>
          </cell>
          <cell r="N1967">
            <v>3229.6666666666665</v>
          </cell>
          <cell r="O1967">
            <v>1334.2564720972255</v>
          </cell>
          <cell r="P1967">
            <v>0.4131251332739887</v>
          </cell>
          <cell r="Q1967">
            <v>0.15</v>
          </cell>
          <cell r="R1967">
            <v>53.827777777777776</v>
          </cell>
          <cell r="S1967">
            <v>53.827777777777776</v>
          </cell>
          <cell r="T1967">
            <v>66.666666666666671</v>
          </cell>
          <cell r="U1967">
            <v>56.5</v>
          </cell>
        </row>
        <row r="1968">
          <cell r="B1968" t="str">
            <v>Canitar</v>
          </cell>
          <cell r="C1968">
            <v>2735</v>
          </cell>
          <cell r="D1968">
            <v>2742</v>
          </cell>
          <cell r="E1968">
            <v>3000</v>
          </cell>
          <cell r="F1968">
            <v>3000</v>
          </cell>
          <cell r="G1968">
            <v>3000</v>
          </cell>
          <cell r="H1968">
            <v>3000</v>
          </cell>
          <cell r="I1968">
            <v>2480</v>
          </cell>
          <cell r="J1968">
            <v>3300</v>
          </cell>
          <cell r="K1968">
            <v>3104</v>
          </cell>
          <cell r="L1968">
            <v>2700</v>
          </cell>
          <cell r="M1968">
            <v>2906.1</v>
          </cell>
          <cell r="N1968">
            <v>2916.8</v>
          </cell>
          <cell r="O1968">
            <v>238.00861328951945</v>
          </cell>
          <cell r="P1968">
            <v>8.1899663910230014E-2</v>
          </cell>
          <cell r="Q1968">
            <v>8.1899663910230014E-2</v>
          </cell>
          <cell r="R1968">
            <v>48.434999999999995</v>
          </cell>
          <cell r="S1968">
            <v>48.613333333333337</v>
          </cell>
          <cell r="T1968">
            <v>55</v>
          </cell>
          <cell r="U1968">
            <v>51</v>
          </cell>
        </row>
        <row r="1969">
          <cell r="B1969" t="str">
            <v>Capão Bonito</v>
          </cell>
          <cell r="C1969">
            <v>3391</v>
          </cell>
          <cell r="D1969">
            <v>2000</v>
          </cell>
          <cell r="E1969">
            <v>3000</v>
          </cell>
          <cell r="F1969">
            <v>2875</v>
          </cell>
          <cell r="G1969">
            <v>3000</v>
          </cell>
          <cell r="H1969">
            <v>4500</v>
          </cell>
          <cell r="I1969">
            <v>4500</v>
          </cell>
          <cell r="J1969">
            <v>4500</v>
          </cell>
          <cell r="K1969">
            <v>4500</v>
          </cell>
          <cell r="L1969">
            <v>4500</v>
          </cell>
          <cell r="M1969">
            <v>3676.6</v>
          </cell>
          <cell r="N1969">
            <v>4500</v>
          </cell>
          <cell r="O1969">
            <v>933.37085638858264</v>
          </cell>
          <cell r="P1969">
            <v>0.25386793678631958</v>
          </cell>
          <cell r="Q1969">
            <v>0.15</v>
          </cell>
          <cell r="R1969">
            <v>61.276666666666664</v>
          </cell>
          <cell r="S1969">
            <v>75</v>
          </cell>
          <cell r="T1969">
            <v>75</v>
          </cell>
          <cell r="U1969">
            <v>75</v>
          </cell>
        </row>
        <row r="1970">
          <cell r="B1970" t="str">
            <v>Capela do Alto</v>
          </cell>
          <cell r="C1970" t="str">
            <v>-</v>
          </cell>
          <cell r="D1970" t="str">
            <v>-</v>
          </cell>
          <cell r="E1970">
            <v>2313</v>
          </cell>
          <cell r="F1970">
            <v>3400</v>
          </cell>
          <cell r="G1970" t="str">
            <v>-</v>
          </cell>
          <cell r="H1970">
            <v>2700</v>
          </cell>
          <cell r="I1970">
            <v>3600</v>
          </cell>
          <cell r="J1970">
            <v>3000</v>
          </cell>
          <cell r="K1970">
            <v>3000</v>
          </cell>
          <cell r="L1970">
            <v>3000</v>
          </cell>
          <cell r="M1970">
            <v>3001.8571428571427</v>
          </cell>
          <cell r="N1970">
            <v>3060</v>
          </cell>
          <cell r="O1970">
            <v>424.64590290869762</v>
          </cell>
          <cell r="P1970">
            <v>0.14146106316855678</v>
          </cell>
          <cell r="Q1970">
            <v>0.14146106316855678</v>
          </cell>
          <cell r="R1970">
            <v>50.030952380952378</v>
          </cell>
          <cell r="S1970">
            <v>51</v>
          </cell>
          <cell r="T1970">
            <v>60</v>
          </cell>
          <cell r="U1970">
            <v>53.6</v>
          </cell>
        </row>
        <row r="1971">
          <cell r="B1971" t="str">
            <v>Capivari</v>
          </cell>
          <cell r="C1971" t="str">
            <v>-</v>
          </cell>
          <cell r="D1971" t="str">
            <v>-</v>
          </cell>
          <cell r="E1971" t="str">
            <v>-</v>
          </cell>
          <cell r="F1971" t="str">
            <v>-</v>
          </cell>
          <cell r="G1971" t="str">
            <v>-</v>
          </cell>
          <cell r="H1971" t="str">
            <v>-</v>
          </cell>
          <cell r="I1971">
            <v>3000</v>
          </cell>
          <cell r="J1971">
            <v>3000</v>
          </cell>
          <cell r="K1971">
            <v>3000</v>
          </cell>
          <cell r="L1971">
            <v>3000</v>
          </cell>
          <cell r="M1971">
            <v>3000</v>
          </cell>
          <cell r="N1971">
            <v>3000</v>
          </cell>
          <cell r="O1971">
            <v>0</v>
          </cell>
          <cell r="P1971">
            <v>0</v>
          </cell>
          <cell r="Q1971">
            <v>0</v>
          </cell>
          <cell r="R1971">
            <v>50</v>
          </cell>
          <cell r="S1971">
            <v>50</v>
          </cell>
          <cell r="T1971">
            <v>50</v>
          </cell>
          <cell r="U1971">
            <v>50</v>
          </cell>
        </row>
        <row r="1972">
          <cell r="B1972" t="str">
            <v>Caraguatatuba</v>
          </cell>
          <cell r="C1972" t="str">
            <v>...</v>
          </cell>
          <cell r="D1972" t="str">
            <v>...</v>
          </cell>
          <cell r="E1972" t="str">
            <v>...</v>
          </cell>
          <cell r="F1972" t="str">
            <v>-</v>
          </cell>
          <cell r="G1972" t="str">
            <v>...</v>
          </cell>
          <cell r="H1972" t="str">
            <v>-</v>
          </cell>
          <cell r="I1972" t="str">
            <v>-</v>
          </cell>
          <cell r="J1972" t="str">
            <v>-</v>
          </cell>
          <cell r="K1972" t="str">
            <v>-</v>
          </cell>
          <cell r="L1972" t="str">
            <v>-</v>
          </cell>
          <cell r="M1972" t="str">
            <v/>
          </cell>
          <cell r="N1972" t="str">
            <v/>
          </cell>
          <cell r="O1972" t="str">
            <v/>
          </cell>
          <cell r="P1972">
            <v>0</v>
          </cell>
          <cell r="Q1972">
            <v>0</v>
          </cell>
          <cell r="R1972" t="str">
            <v/>
          </cell>
          <cell r="S1972" t="str">
            <v/>
          </cell>
          <cell r="T1972">
            <v>0</v>
          </cell>
          <cell r="U1972">
            <v>25</v>
          </cell>
        </row>
        <row r="1973">
          <cell r="B1973" t="str">
            <v>Carapicuíba</v>
          </cell>
          <cell r="C1973" t="str">
            <v>...</v>
          </cell>
          <cell r="D1973" t="str">
            <v>...</v>
          </cell>
          <cell r="E1973" t="str">
            <v>...</v>
          </cell>
          <cell r="F1973" t="str">
            <v>...</v>
          </cell>
          <cell r="G1973" t="str">
            <v>...</v>
          </cell>
          <cell r="H1973" t="str">
            <v>...</v>
          </cell>
          <cell r="I1973" t="str">
            <v>...</v>
          </cell>
          <cell r="J1973" t="str">
            <v>...</v>
          </cell>
          <cell r="K1973" t="str">
            <v>...</v>
          </cell>
          <cell r="L1973" t="str">
            <v>...</v>
          </cell>
          <cell r="M1973" t="str">
            <v/>
          </cell>
          <cell r="N1973" t="str">
            <v/>
          </cell>
          <cell r="O1973" t="str">
            <v/>
          </cell>
          <cell r="P1973">
            <v>0</v>
          </cell>
          <cell r="Q1973">
            <v>0</v>
          </cell>
          <cell r="R1973" t="str">
            <v/>
          </cell>
          <cell r="S1973" t="str">
            <v/>
          </cell>
          <cell r="T1973">
            <v>0</v>
          </cell>
          <cell r="U1973">
            <v>25</v>
          </cell>
        </row>
        <row r="1974">
          <cell r="B1974" t="str">
            <v>Cardoso</v>
          </cell>
          <cell r="C1974">
            <v>3409</v>
          </cell>
          <cell r="D1974">
            <v>3000</v>
          </cell>
          <cell r="E1974">
            <v>3000</v>
          </cell>
          <cell r="F1974">
            <v>2691</v>
          </cell>
          <cell r="G1974">
            <v>3000</v>
          </cell>
          <cell r="H1974">
            <v>3438</v>
          </cell>
          <cell r="I1974">
            <v>2800</v>
          </cell>
          <cell r="J1974">
            <v>3320</v>
          </cell>
          <cell r="K1974">
            <v>3058</v>
          </cell>
          <cell r="L1974">
            <v>1756</v>
          </cell>
          <cell r="M1974">
            <v>2947.2</v>
          </cell>
          <cell r="N1974">
            <v>2874.4</v>
          </cell>
          <cell r="O1974">
            <v>485.3438185680555</v>
          </cell>
          <cell r="P1974">
            <v>0.16467963442184294</v>
          </cell>
          <cell r="Q1974">
            <v>0.15</v>
          </cell>
          <cell r="R1974">
            <v>49.12</v>
          </cell>
          <cell r="S1974">
            <v>47.906666666666666</v>
          </cell>
          <cell r="T1974">
            <v>57.3</v>
          </cell>
          <cell r="U1974">
            <v>50.3</v>
          </cell>
        </row>
        <row r="1975">
          <cell r="B1975" t="str">
            <v>Casa Branca</v>
          </cell>
          <cell r="C1975" t="str">
            <v>-</v>
          </cell>
          <cell r="D1975">
            <v>2927</v>
          </cell>
          <cell r="E1975">
            <v>3300</v>
          </cell>
          <cell r="F1975">
            <v>2700</v>
          </cell>
          <cell r="G1975">
            <v>2700</v>
          </cell>
          <cell r="H1975">
            <v>2700</v>
          </cell>
          <cell r="I1975">
            <v>2700</v>
          </cell>
          <cell r="J1975">
            <v>3600</v>
          </cell>
          <cell r="K1975">
            <v>3586</v>
          </cell>
          <cell r="L1975">
            <v>3600</v>
          </cell>
          <cell r="M1975">
            <v>3090.3333333333335</v>
          </cell>
          <cell r="N1975">
            <v>3237.2</v>
          </cell>
          <cell r="O1975">
            <v>425.04176265397734</v>
          </cell>
          <cell r="P1975">
            <v>0.13753913148117053</v>
          </cell>
          <cell r="Q1975">
            <v>0.13753913148117053</v>
          </cell>
          <cell r="R1975">
            <v>51.50555555555556</v>
          </cell>
          <cell r="S1975">
            <v>53.953333333333333</v>
          </cell>
          <cell r="T1975">
            <v>60</v>
          </cell>
          <cell r="U1975">
            <v>56.7</v>
          </cell>
        </row>
        <row r="1976">
          <cell r="B1976" t="str">
            <v>Cássia dos Coqueiros</v>
          </cell>
          <cell r="C1976" t="str">
            <v>-</v>
          </cell>
          <cell r="D1976" t="str">
            <v>-</v>
          </cell>
          <cell r="E1976" t="str">
            <v>-</v>
          </cell>
          <cell r="F1976" t="str">
            <v>-</v>
          </cell>
          <cell r="G1976" t="str">
            <v>-</v>
          </cell>
          <cell r="H1976">
            <v>3000</v>
          </cell>
          <cell r="I1976">
            <v>3000</v>
          </cell>
          <cell r="J1976" t="str">
            <v>-</v>
          </cell>
          <cell r="K1976" t="str">
            <v>-</v>
          </cell>
          <cell r="L1976" t="str">
            <v>-</v>
          </cell>
          <cell r="M1976">
            <v>3000</v>
          </cell>
          <cell r="N1976">
            <v>3000</v>
          </cell>
          <cell r="O1976">
            <v>0</v>
          </cell>
          <cell r="P1976">
            <v>0</v>
          </cell>
          <cell r="Q1976">
            <v>0</v>
          </cell>
          <cell r="R1976">
            <v>50</v>
          </cell>
          <cell r="S1976">
            <v>50</v>
          </cell>
          <cell r="T1976">
            <v>50</v>
          </cell>
          <cell r="U1976">
            <v>50</v>
          </cell>
        </row>
        <row r="1977">
          <cell r="B1977" t="str">
            <v>Castilho</v>
          </cell>
          <cell r="C1977">
            <v>3000</v>
          </cell>
          <cell r="D1977">
            <v>3600</v>
          </cell>
          <cell r="E1977">
            <v>3000</v>
          </cell>
          <cell r="F1977">
            <v>2520</v>
          </cell>
          <cell r="G1977">
            <v>1200</v>
          </cell>
          <cell r="H1977">
            <v>1720</v>
          </cell>
          <cell r="I1977">
            <v>2400</v>
          </cell>
          <cell r="J1977">
            <v>2400</v>
          </cell>
          <cell r="K1977">
            <v>3000</v>
          </cell>
          <cell r="L1977">
            <v>1680</v>
          </cell>
          <cell r="M1977">
            <v>2452</v>
          </cell>
          <cell r="N1977">
            <v>2240</v>
          </cell>
          <cell r="O1977">
            <v>739.98198176261928</v>
          </cell>
          <cell r="P1977">
            <v>0.30178710512341733</v>
          </cell>
          <cell r="Q1977">
            <v>0.15</v>
          </cell>
          <cell r="R1977">
            <v>40.866666666666667</v>
          </cell>
          <cell r="S1977">
            <v>37.333333333333336</v>
          </cell>
          <cell r="T1977">
            <v>60</v>
          </cell>
          <cell r="U1977">
            <v>39.200000000000003</v>
          </cell>
        </row>
        <row r="1978">
          <cell r="B1978" t="str">
            <v>Catanduva</v>
          </cell>
          <cell r="C1978" t="str">
            <v>-</v>
          </cell>
          <cell r="D1978" t="str">
            <v>-</v>
          </cell>
          <cell r="E1978" t="str">
            <v>-</v>
          </cell>
          <cell r="F1978" t="str">
            <v>-</v>
          </cell>
          <cell r="G1978" t="str">
            <v>-</v>
          </cell>
          <cell r="H1978" t="str">
            <v>-</v>
          </cell>
          <cell r="I1978" t="str">
            <v>-</v>
          </cell>
          <cell r="J1978">
            <v>3419</v>
          </cell>
          <cell r="K1978">
            <v>2462</v>
          </cell>
          <cell r="L1978">
            <v>3600</v>
          </cell>
          <cell r="M1978">
            <v>3160.3333333333335</v>
          </cell>
          <cell r="N1978">
            <v>3160.3333333333335</v>
          </cell>
          <cell r="O1978">
            <v>611.50824469775876</v>
          </cell>
          <cell r="P1978">
            <v>0.19349485645957981</v>
          </cell>
          <cell r="Q1978">
            <v>0.15</v>
          </cell>
          <cell r="R1978">
            <v>52.672222222222224</v>
          </cell>
          <cell r="S1978">
            <v>52.672222222222224</v>
          </cell>
          <cell r="T1978">
            <v>60</v>
          </cell>
          <cell r="U1978">
            <v>55.3</v>
          </cell>
        </row>
        <row r="1979">
          <cell r="B1979" t="str">
            <v>Catiguá</v>
          </cell>
          <cell r="C1979" t="str">
            <v>-</v>
          </cell>
          <cell r="D1979" t="str">
            <v>-</v>
          </cell>
          <cell r="E1979" t="str">
            <v>-</v>
          </cell>
          <cell r="F1979" t="str">
            <v>-</v>
          </cell>
          <cell r="G1979" t="str">
            <v>-</v>
          </cell>
          <cell r="H1979" t="str">
            <v>-</v>
          </cell>
          <cell r="I1979" t="str">
            <v>-</v>
          </cell>
          <cell r="J1979" t="str">
            <v>-</v>
          </cell>
          <cell r="K1979" t="str">
            <v>-</v>
          </cell>
          <cell r="L1979" t="str">
            <v>-</v>
          </cell>
          <cell r="M1979" t="str">
            <v/>
          </cell>
          <cell r="N1979" t="str">
            <v/>
          </cell>
          <cell r="O1979" t="str">
            <v/>
          </cell>
          <cell r="P1979">
            <v>0</v>
          </cell>
          <cell r="Q1979">
            <v>0</v>
          </cell>
          <cell r="R1979" t="str">
            <v/>
          </cell>
          <cell r="S1979" t="str">
            <v/>
          </cell>
          <cell r="T1979">
            <v>0</v>
          </cell>
          <cell r="U1979">
            <v>25</v>
          </cell>
        </row>
        <row r="1980">
          <cell r="B1980" t="str">
            <v>Cedral</v>
          </cell>
          <cell r="C1980" t="str">
            <v>-</v>
          </cell>
          <cell r="D1980" t="str">
            <v>-</v>
          </cell>
          <cell r="E1980" t="str">
            <v>-</v>
          </cell>
          <cell r="F1980" t="str">
            <v>-</v>
          </cell>
          <cell r="G1980" t="str">
            <v>-</v>
          </cell>
          <cell r="H1980" t="str">
            <v>-</v>
          </cell>
          <cell r="I1980" t="str">
            <v>-</v>
          </cell>
          <cell r="J1980" t="str">
            <v>-</v>
          </cell>
          <cell r="K1980" t="str">
            <v>-</v>
          </cell>
          <cell r="L1980">
            <v>2700</v>
          </cell>
          <cell r="M1980">
            <v>2700</v>
          </cell>
          <cell r="N1980">
            <v>2700</v>
          </cell>
          <cell r="O1980" t="str">
            <v/>
          </cell>
          <cell r="P1980">
            <v>0</v>
          </cell>
          <cell r="Q1980">
            <v>0</v>
          </cell>
          <cell r="R1980">
            <v>45</v>
          </cell>
          <cell r="S1980">
            <v>45</v>
          </cell>
          <cell r="T1980">
            <v>45</v>
          </cell>
          <cell r="U1980">
            <v>45</v>
          </cell>
        </row>
        <row r="1981">
          <cell r="B1981" t="str">
            <v>Cerqueira César</v>
          </cell>
          <cell r="C1981">
            <v>2400</v>
          </cell>
          <cell r="D1981">
            <v>3000</v>
          </cell>
          <cell r="E1981">
            <v>3000</v>
          </cell>
          <cell r="F1981">
            <v>3000</v>
          </cell>
          <cell r="G1981">
            <v>3000</v>
          </cell>
          <cell r="H1981">
            <v>2284</v>
          </cell>
          <cell r="I1981">
            <v>3375</v>
          </cell>
          <cell r="J1981">
            <v>4640</v>
          </cell>
          <cell r="K1981">
            <v>3380</v>
          </cell>
          <cell r="L1981">
            <v>3150</v>
          </cell>
          <cell r="M1981">
            <v>3122.9</v>
          </cell>
          <cell r="N1981">
            <v>3365.8</v>
          </cell>
          <cell r="O1981">
            <v>642.80089365906258</v>
          </cell>
          <cell r="P1981">
            <v>0.20583460682668756</v>
          </cell>
          <cell r="Q1981">
            <v>0.15</v>
          </cell>
          <cell r="R1981">
            <v>52.048333333333332</v>
          </cell>
          <cell r="S1981">
            <v>56.096666666666671</v>
          </cell>
          <cell r="T1981">
            <v>77.333333333333329</v>
          </cell>
          <cell r="U1981">
            <v>58.9</v>
          </cell>
        </row>
        <row r="1982">
          <cell r="B1982" t="str">
            <v>Cerquilho</v>
          </cell>
          <cell r="C1982">
            <v>3000</v>
          </cell>
          <cell r="D1982">
            <v>3000</v>
          </cell>
          <cell r="E1982">
            <v>3300</v>
          </cell>
          <cell r="F1982">
            <v>3000</v>
          </cell>
          <cell r="G1982" t="str">
            <v>-</v>
          </cell>
          <cell r="H1982">
            <v>3000</v>
          </cell>
          <cell r="I1982">
            <v>3564</v>
          </cell>
          <cell r="J1982">
            <v>3429</v>
          </cell>
          <cell r="K1982">
            <v>3300</v>
          </cell>
          <cell r="L1982">
            <v>2800</v>
          </cell>
          <cell r="M1982">
            <v>3154.7777777777778</v>
          </cell>
          <cell r="N1982">
            <v>3218.6</v>
          </cell>
          <cell r="O1982">
            <v>251.62759078535973</v>
          </cell>
          <cell r="P1982">
            <v>7.9760797276379303E-2</v>
          </cell>
          <cell r="Q1982">
            <v>7.9760797276379303E-2</v>
          </cell>
          <cell r="R1982">
            <v>52.579629629629629</v>
          </cell>
          <cell r="S1982">
            <v>53.643333333333331</v>
          </cell>
          <cell r="T1982">
            <v>59.4</v>
          </cell>
          <cell r="U1982">
            <v>56.3</v>
          </cell>
        </row>
        <row r="1983">
          <cell r="B1983" t="str">
            <v>Cesário Lange</v>
          </cell>
          <cell r="C1983">
            <v>2300</v>
          </cell>
          <cell r="D1983">
            <v>2300</v>
          </cell>
          <cell r="E1983">
            <v>2000</v>
          </cell>
          <cell r="F1983" t="str">
            <v>-</v>
          </cell>
          <cell r="G1983" t="str">
            <v>-</v>
          </cell>
          <cell r="H1983">
            <v>2450</v>
          </cell>
          <cell r="I1983" t="str">
            <v>-</v>
          </cell>
          <cell r="J1983">
            <v>3600</v>
          </cell>
          <cell r="K1983">
            <v>3600</v>
          </cell>
          <cell r="L1983">
            <v>3600</v>
          </cell>
          <cell r="M1983">
            <v>2835.7142857142858</v>
          </cell>
          <cell r="N1983">
            <v>3312.5</v>
          </cell>
          <cell r="O1983">
            <v>727.27475649067514</v>
          </cell>
          <cell r="P1983">
            <v>0.25646968742744208</v>
          </cell>
          <cell r="Q1983">
            <v>0.15</v>
          </cell>
          <cell r="R1983">
            <v>47.261904761904766</v>
          </cell>
          <cell r="S1983">
            <v>55.208333333333336</v>
          </cell>
          <cell r="T1983">
            <v>60</v>
          </cell>
          <cell r="U1983">
            <v>58</v>
          </cell>
        </row>
        <row r="1984">
          <cell r="B1984" t="str">
            <v>Charqueada</v>
          </cell>
          <cell r="C1984" t="str">
            <v>-</v>
          </cell>
          <cell r="D1984" t="str">
            <v>-</v>
          </cell>
          <cell r="E1984" t="str">
            <v>-</v>
          </cell>
          <cell r="F1984" t="str">
            <v>-</v>
          </cell>
          <cell r="G1984" t="str">
            <v>-</v>
          </cell>
          <cell r="H1984" t="str">
            <v>-</v>
          </cell>
          <cell r="I1984" t="str">
            <v>-</v>
          </cell>
          <cell r="J1984" t="str">
            <v>-</v>
          </cell>
          <cell r="K1984" t="str">
            <v>-</v>
          </cell>
          <cell r="L1984" t="str">
            <v>-</v>
          </cell>
          <cell r="M1984" t="str">
            <v/>
          </cell>
          <cell r="N1984" t="str">
            <v/>
          </cell>
          <cell r="O1984" t="str">
            <v/>
          </cell>
          <cell r="P1984">
            <v>0</v>
          </cell>
          <cell r="Q1984">
            <v>0</v>
          </cell>
          <cell r="R1984" t="str">
            <v/>
          </cell>
          <cell r="S1984" t="str">
            <v/>
          </cell>
          <cell r="T1984">
            <v>0</v>
          </cell>
          <cell r="U1984">
            <v>25</v>
          </cell>
        </row>
        <row r="1985">
          <cell r="B1985" t="str">
            <v>Clementina</v>
          </cell>
          <cell r="C1985" t="str">
            <v>-</v>
          </cell>
          <cell r="D1985" t="str">
            <v>-</v>
          </cell>
          <cell r="E1985" t="str">
            <v>-</v>
          </cell>
          <cell r="F1985">
            <v>2500</v>
          </cell>
          <cell r="G1985">
            <v>1800</v>
          </cell>
          <cell r="H1985">
            <v>2701</v>
          </cell>
          <cell r="I1985">
            <v>3000</v>
          </cell>
          <cell r="J1985">
            <v>3000</v>
          </cell>
          <cell r="K1985">
            <v>3000</v>
          </cell>
          <cell r="L1985">
            <v>1800</v>
          </cell>
          <cell r="M1985">
            <v>2543</v>
          </cell>
          <cell r="N1985">
            <v>2700.2</v>
          </cell>
          <cell r="O1985">
            <v>541.21129576780515</v>
          </cell>
          <cell r="P1985">
            <v>0.21282394642855099</v>
          </cell>
          <cell r="Q1985">
            <v>0.15</v>
          </cell>
          <cell r="R1985">
            <v>42.383333333333333</v>
          </cell>
          <cell r="S1985">
            <v>45.00333333333333</v>
          </cell>
          <cell r="T1985">
            <v>50</v>
          </cell>
          <cell r="U1985">
            <v>47.3</v>
          </cell>
        </row>
        <row r="1986">
          <cell r="B1986" t="str">
            <v>Colina</v>
          </cell>
          <cell r="C1986">
            <v>2700</v>
          </cell>
          <cell r="D1986">
            <v>1800</v>
          </cell>
          <cell r="E1986">
            <v>2700</v>
          </cell>
          <cell r="F1986">
            <v>2700</v>
          </cell>
          <cell r="G1986">
            <v>1800</v>
          </cell>
          <cell r="H1986">
            <v>2220</v>
          </cell>
          <cell r="I1986">
            <v>2700</v>
          </cell>
          <cell r="J1986">
            <v>3600</v>
          </cell>
          <cell r="K1986">
            <v>3000</v>
          </cell>
          <cell r="L1986">
            <v>2333</v>
          </cell>
          <cell r="M1986">
            <v>2555.3000000000002</v>
          </cell>
          <cell r="N1986">
            <v>2770.6</v>
          </cell>
          <cell r="O1986">
            <v>545.25306051410678</v>
          </cell>
          <cell r="P1986">
            <v>0.21338123136778725</v>
          </cell>
          <cell r="Q1986">
            <v>0.15</v>
          </cell>
          <cell r="R1986">
            <v>42.588333333333338</v>
          </cell>
          <cell r="S1986">
            <v>46.176666666666662</v>
          </cell>
          <cell r="T1986">
            <v>60</v>
          </cell>
          <cell r="U1986">
            <v>48.5</v>
          </cell>
        </row>
        <row r="1987">
          <cell r="B1987" t="str">
            <v>Colômbia</v>
          </cell>
          <cell r="C1987">
            <v>2159</v>
          </cell>
          <cell r="D1987">
            <v>3142</v>
          </cell>
          <cell r="E1987">
            <v>2804</v>
          </cell>
          <cell r="F1987">
            <v>2535</v>
          </cell>
          <cell r="G1987">
            <v>2344</v>
          </cell>
          <cell r="H1987">
            <v>2329</v>
          </cell>
          <cell r="I1987">
            <v>3000</v>
          </cell>
          <cell r="J1987">
            <v>3612</v>
          </cell>
          <cell r="K1987">
            <v>3436</v>
          </cell>
          <cell r="L1987">
            <v>2881</v>
          </cell>
          <cell r="M1987">
            <v>2824.2</v>
          </cell>
          <cell r="N1987">
            <v>3051.6</v>
          </cell>
          <cell r="O1987">
            <v>486.75884971695905</v>
          </cell>
          <cell r="P1987">
            <v>0.17235282547870515</v>
          </cell>
          <cell r="Q1987">
            <v>0.15</v>
          </cell>
          <cell r="R1987">
            <v>47.07</v>
          </cell>
          <cell r="S1987">
            <v>50.86</v>
          </cell>
          <cell r="T1987">
            <v>60.2</v>
          </cell>
          <cell r="U1987">
            <v>53.4</v>
          </cell>
        </row>
        <row r="1988">
          <cell r="B1988" t="str">
            <v>Conchal</v>
          </cell>
          <cell r="C1988" t="str">
            <v>-</v>
          </cell>
          <cell r="D1988" t="str">
            <v>-</v>
          </cell>
          <cell r="E1988">
            <v>4200</v>
          </cell>
          <cell r="F1988">
            <v>3720</v>
          </cell>
          <cell r="G1988">
            <v>2399</v>
          </cell>
          <cell r="H1988">
            <v>3480</v>
          </cell>
          <cell r="I1988">
            <v>3720</v>
          </cell>
          <cell r="J1988">
            <v>3720</v>
          </cell>
          <cell r="K1988">
            <v>3720</v>
          </cell>
          <cell r="L1988">
            <v>3360</v>
          </cell>
          <cell r="M1988">
            <v>3539.875</v>
          </cell>
          <cell r="N1988">
            <v>3600</v>
          </cell>
          <cell r="O1988">
            <v>521.41029566798102</v>
          </cell>
          <cell r="P1988">
            <v>0.14729624511260456</v>
          </cell>
          <cell r="Q1988">
            <v>0.14729624511260456</v>
          </cell>
          <cell r="R1988">
            <v>58.997916666666669</v>
          </cell>
          <cell r="S1988">
            <v>60</v>
          </cell>
          <cell r="T1988">
            <v>70</v>
          </cell>
          <cell r="U1988">
            <v>63</v>
          </cell>
        </row>
        <row r="1989">
          <cell r="B1989" t="str">
            <v>Conchas</v>
          </cell>
          <cell r="C1989" t="str">
            <v>-</v>
          </cell>
          <cell r="D1989" t="str">
            <v>-</v>
          </cell>
          <cell r="E1989" t="str">
            <v>-</v>
          </cell>
          <cell r="F1989">
            <v>2518</v>
          </cell>
          <cell r="G1989" t="str">
            <v>-</v>
          </cell>
          <cell r="H1989">
            <v>3000</v>
          </cell>
          <cell r="I1989">
            <v>3000</v>
          </cell>
          <cell r="J1989">
            <v>2717</v>
          </cell>
          <cell r="K1989">
            <v>3959</v>
          </cell>
          <cell r="L1989">
            <v>3980</v>
          </cell>
          <cell r="M1989">
            <v>3195.6666666666665</v>
          </cell>
          <cell r="N1989">
            <v>3331.2</v>
          </cell>
          <cell r="O1989">
            <v>626.54310838653964</v>
          </cell>
          <cell r="P1989">
            <v>0.19606021958481476</v>
          </cell>
          <cell r="Q1989">
            <v>0.15</v>
          </cell>
          <cell r="R1989">
            <v>53.261111111111106</v>
          </cell>
          <cell r="S1989">
            <v>55.519999999999996</v>
          </cell>
          <cell r="T1989">
            <v>66.333333333333329</v>
          </cell>
          <cell r="U1989">
            <v>58.3</v>
          </cell>
        </row>
        <row r="1990">
          <cell r="B1990" t="str">
            <v>Cordeirópolis</v>
          </cell>
          <cell r="C1990">
            <v>3000</v>
          </cell>
          <cell r="D1990">
            <v>3000</v>
          </cell>
          <cell r="E1990">
            <v>3000</v>
          </cell>
          <cell r="F1990">
            <v>3300</v>
          </cell>
          <cell r="G1990">
            <v>1920</v>
          </cell>
          <cell r="H1990">
            <v>1919</v>
          </cell>
          <cell r="I1990">
            <v>3600</v>
          </cell>
          <cell r="J1990">
            <v>3600</v>
          </cell>
          <cell r="K1990">
            <v>3500</v>
          </cell>
          <cell r="L1990">
            <v>3238</v>
          </cell>
          <cell r="M1990">
            <v>3007.7</v>
          </cell>
          <cell r="N1990">
            <v>3171.4</v>
          </cell>
          <cell r="O1990">
            <v>619.22999676121003</v>
          </cell>
          <cell r="P1990">
            <v>0.20588156955853645</v>
          </cell>
          <cell r="Q1990">
            <v>0.15</v>
          </cell>
          <cell r="R1990">
            <v>50.12833333333333</v>
          </cell>
          <cell r="S1990">
            <v>52.856666666666669</v>
          </cell>
          <cell r="T1990">
            <v>60</v>
          </cell>
          <cell r="U1990">
            <v>55.5</v>
          </cell>
        </row>
        <row r="1991">
          <cell r="B1991" t="str">
            <v>Coroados</v>
          </cell>
          <cell r="C1991">
            <v>3900</v>
          </cell>
          <cell r="D1991">
            <v>2700</v>
          </cell>
          <cell r="E1991">
            <v>3000</v>
          </cell>
          <cell r="F1991">
            <v>3356</v>
          </cell>
          <cell r="G1991">
            <v>1806</v>
          </cell>
          <cell r="H1991">
            <v>2730</v>
          </cell>
          <cell r="I1991">
            <v>3209</v>
          </cell>
          <cell r="J1991">
            <v>3600</v>
          </cell>
          <cell r="K1991">
            <v>3480</v>
          </cell>
          <cell r="L1991">
            <v>2135</v>
          </cell>
          <cell r="M1991">
            <v>2991.6</v>
          </cell>
          <cell r="N1991">
            <v>3030.8</v>
          </cell>
          <cell r="O1991">
            <v>658.86032915431633</v>
          </cell>
          <cell r="P1991">
            <v>0.22023677268161396</v>
          </cell>
          <cell r="Q1991">
            <v>0.15</v>
          </cell>
          <cell r="R1991">
            <v>49.86</v>
          </cell>
          <cell r="S1991">
            <v>50.513333333333335</v>
          </cell>
          <cell r="T1991">
            <v>65</v>
          </cell>
          <cell r="U1991">
            <v>53</v>
          </cell>
        </row>
        <row r="1992">
          <cell r="B1992" t="str">
            <v>Coronel Macedo</v>
          </cell>
          <cell r="C1992">
            <v>3600</v>
          </cell>
          <cell r="D1992">
            <v>3300</v>
          </cell>
          <cell r="E1992">
            <v>3245</v>
          </cell>
          <cell r="F1992">
            <v>3277</v>
          </cell>
          <cell r="G1992">
            <v>2280</v>
          </cell>
          <cell r="H1992">
            <v>3150</v>
          </cell>
          <cell r="I1992">
            <v>3325</v>
          </cell>
          <cell r="J1992">
            <v>3700</v>
          </cell>
          <cell r="K1992">
            <v>3160</v>
          </cell>
          <cell r="L1992">
            <v>3798</v>
          </cell>
          <cell r="M1992">
            <v>3283.5</v>
          </cell>
          <cell r="N1992">
            <v>3426.6</v>
          </cell>
          <cell r="O1992">
            <v>419.25337075435527</v>
          </cell>
          <cell r="P1992">
            <v>0.12768490048861131</v>
          </cell>
          <cell r="Q1992">
            <v>0.12768490048861131</v>
          </cell>
          <cell r="R1992">
            <v>54.725000000000001</v>
          </cell>
          <cell r="S1992">
            <v>57.11</v>
          </cell>
          <cell r="T1992">
            <v>63.3</v>
          </cell>
          <cell r="U1992">
            <v>60</v>
          </cell>
        </row>
        <row r="1993">
          <cell r="B1993" t="str">
            <v>Corumbataí</v>
          </cell>
          <cell r="C1993" t="str">
            <v>-</v>
          </cell>
          <cell r="D1993" t="str">
            <v>-</v>
          </cell>
          <cell r="E1993" t="str">
            <v>-</v>
          </cell>
          <cell r="F1993" t="str">
            <v>-</v>
          </cell>
          <cell r="G1993" t="str">
            <v>-</v>
          </cell>
          <cell r="H1993" t="str">
            <v>-</v>
          </cell>
          <cell r="I1993">
            <v>2600</v>
          </cell>
          <cell r="J1993" t="str">
            <v>-</v>
          </cell>
          <cell r="K1993">
            <v>2600</v>
          </cell>
          <cell r="L1993">
            <v>2600</v>
          </cell>
          <cell r="M1993">
            <v>2600</v>
          </cell>
          <cell r="N1993">
            <v>2600</v>
          </cell>
          <cell r="O1993">
            <v>0</v>
          </cell>
          <cell r="P1993">
            <v>0</v>
          </cell>
          <cell r="Q1993">
            <v>0</v>
          </cell>
          <cell r="R1993">
            <v>43.333333333333336</v>
          </cell>
          <cell r="S1993">
            <v>43.333333333333336</v>
          </cell>
          <cell r="T1993">
            <v>43.333333333333336</v>
          </cell>
          <cell r="U1993">
            <v>43.3</v>
          </cell>
        </row>
        <row r="1994">
          <cell r="B1994" t="str">
            <v>Cosmópolis</v>
          </cell>
          <cell r="C1994" t="str">
            <v>...</v>
          </cell>
          <cell r="D1994" t="str">
            <v>-</v>
          </cell>
          <cell r="E1994" t="str">
            <v>-</v>
          </cell>
          <cell r="F1994" t="str">
            <v>-</v>
          </cell>
          <cell r="G1994">
            <v>2393</v>
          </cell>
          <cell r="H1994">
            <v>2391</v>
          </cell>
          <cell r="I1994">
            <v>2391</v>
          </cell>
          <cell r="J1994">
            <v>2391</v>
          </cell>
          <cell r="K1994">
            <v>2600</v>
          </cell>
          <cell r="L1994">
            <v>3750</v>
          </cell>
          <cell r="M1994">
            <v>2652.6666666666665</v>
          </cell>
          <cell r="N1994">
            <v>2704.6</v>
          </cell>
          <cell r="O1994">
            <v>544.01274494874394</v>
          </cell>
          <cell r="P1994">
            <v>0.20508145700505553</v>
          </cell>
          <cell r="Q1994">
            <v>0.15</v>
          </cell>
          <cell r="R1994">
            <v>44.211111111111109</v>
          </cell>
          <cell r="S1994">
            <v>45.076666666666668</v>
          </cell>
          <cell r="T1994">
            <v>62.5</v>
          </cell>
          <cell r="U1994">
            <v>47.3</v>
          </cell>
        </row>
        <row r="1995">
          <cell r="B1995" t="str">
            <v>Cosmorama</v>
          </cell>
          <cell r="C1995" t="str">
            <v>-</v>
          </cell>
          <cell r="D1995" t="str">
            <v>-</v>
          </cell>
          <cell r="E1995" t="str">
            <v>-</v>
          </cell>
          <cell r="F1995">
            <v>3000</v>
          </cell>
          <cell r="G1995">
            <v>833</v>
          </cell>
          <cell r="H1995">
            <v>1400</v>
          </cell>
          <cell r="I1995">
            <v>3500</v>
          </cell>
          <cell r="J1995">
            <v>3375</v>
          </cell>
          <cell r="K1995">
            <v>3375</v>
          </cell>
          <cell r="L1995">
            <v>2400</v>
          </cell>
          <cell r="M1995">
            <v>2554.7142857142858</v>
          </cell>
          <cell r="N1995">
            <v>2810</v>
          </cell>
          <cell r="O1995">
            <v>1061.3814448296007</v>
          </cell>
          <cell r="P1995">
            <v>0.41545994037953388</v>
          </cell>
          <cell r="Q1995">
            <v>0.15</v>
          </cell>
          <cell r="R1995">
            <v>42.578571428571429</v>
          </cell>
          <cell r="S1995">
            <v>46.833333333333336</v>
          </cell>
          <cell r="T1995">
            <v>58.333333333333336</v>
          </cell>
          <cell r="U1995">
            <v>49.2</v>
          </cell>
        </row>
        <row r="1996">
          <cell r="B1996" t="str">
            <v>Cotia</v>
          </cell>
          <cell r="C1996" t="str">
            <v>...</v>
          </cell>
          <cell r="D1996" t="str">
            <v>...</v>
          </cell>
          <cell r="E1996" t="str">
            <v>...</v>
          </cell>
          <cell r="F1996" t="str">
            <v>...</v>
          </cell>
          <cell r="G1996" t="str">
            <v>...</v>
          </cell>
          <cell r="H1996" t="str">
            <v>...</v>
          </cell>
          <cell r="I1996" t="str">
            <v>...</v>
          </cell>
          <cell r="J1996" t="str">
            <v>...</v>
          </cell>
          <cell r="K1996" t="str">
            <v>...</v>
          </cell>
          <cell r="L1996" t="str">
            <v>...</v>
          </cell>
          <cell r="M1996" t="str">
            <v/>
          </cell>
          <cell r="N1996" t="str">
            <v/>
          </cell>
          <cell r="O1996" t="str">
            <v/>
          </cell>
          <cell r="P1996">
            <v>0</v>
          </cell>
          <cell r="Q1996">
            <v>0</v>
          </cell>
          <cell r="R1996" t="str">
            <v/>
          </cell>
          <cell r="S1996" t="str">
            <v/>
          </cell>
          <cell r="T1996">
            <v>0</v>
          </cell>
          <cell r="U1996">
            <v>25</v>
          </cell>
        </row>
        <row r="1997">
          <cell r="B1997" t="str">
            <v>Cravinhos</v>
          </cell>
          <cell r="C1997" t="str">
            <v>-</v>
          </cell>
          <cell r="D1997" t="str">
            <v>-</v>
          </cell>
          <cell r="E1997">
            <v>2700</v>
          </cell>
          <cell r="F1997">
            <v>2430</v>
          </cell>
          <cell r="G1997">
            <v>2400</v>
          </cell>
          <cell r="H1997">
            <v>3000</v>
          </cell>
          <cell r="I1997">
            <v>3000</v>
          </cell>
          <cell r="J1997" t="str">
            <v>-</v>
          </cell>
          <cell r="K1997" t="str">
            <v>-</v>
          </cell>
          <cell r="L1997" t="str">
            <v>-</v>
          </cell>
          <cell r="M1997">
            <v>2706</v>
          </cell>
          <cell r="N1997">
            <v>3000</v>
          </cell>
          <cell r="O1997">
            <v>292.7114620236112</v>
          </cell>
          <cell r="P1997">
            <v>0.10817127199689992</v>
          </cell>
          <cell r="Q1997">
            <v>0.10817127199689992</v>
          </cell>
          <cell r="R1997">
            <v>45.1</v>
          </cell>
          <cell r="S1997">
            <v>50</v>
          </cell>
          <cell r="T1997">
            <v>50</v>
          </cell>
          <cell r="U1997">
            <v>50</v>
          </cell>
        </row>
        <row r="1998">
          <cell r="B1998" t="str">
            <v>Cristais Paulista</v>
          </cell>
          <cell r="C1998">
            <v>2700</v>
          </cell>
          <cell r="D1998">
            <v>2700</v>
          </cell>
          <cell r="E1998">
            <v>2700</v>
          </cell>
          <cell r="F1998">
            <v>3120</v>
          </cell>
          <cell r="G1998">
            <v>3300</v>
          </cell>
          <cell r="H1998">
            <v>3300</v>
          </cell>
          <cell r="I1998">
            <v>3360</v>
          </cell>
          <cell r="J1998">
            <v>3420</v>
          </cell>
          <cell r="K1998">
            <v>3420</v>
          </cell>
          <cell r="L1998">
            <v>3000</v>
          </cell>
          <cell r="M1998">
            <v>3102</v>
          </cell>
          <cell r="N1998">
            <v>3300</v>
          </cell>
          <cell r="O1998">
            <v>306.00653587791226</v>
          </cell>
          <cell r="P1998">
            <v>9.8648141804613884E-2</v>
          </cell>
          <cell r="Q1998">
            <v>9.8648141804613884E-2</v>
          </cell>
          <cell r="R1998">
            <v>51.7</v>
          </cell>
          <cell r="S1998">
            <v>55</v>
          </cell>
          <cell r="T1998">
            <v>57</v>
          </cell>
          <cell r="U1998">
            <v>57</v>
          </cell>
        </row>
        <row r="1999">
          <cell r="B1999" t="str">
            <v>Cruzália</v>
          </cell>
          <cell r="C1999">
            <v>2880</v>
          </cell>
          <cell r="D1999">
            <v>3300</v>
          </cell>
          <cell r="E1999">
            <v>2280</v>
          </cell>
          <cell r="F1999">
            <v>3240</v>
          </cell>
          <cell r="G1999">
            <v>1800</v>
          </cell>
          <cell r="H1999">
            <v>2760</v>
          </cell>
          <cell r="I1999" t="str">
            <v>-</v>
          </cell>
          <cell r="J1999">
            <v>3375</v>
          </cell>
          <cell r="K1999">
            <v>2883</v>
          </cell>
          <cell r="L1999">
            <v>2878</v>
          </cell>
          <cell r="M1999">
            <v>2821.7777777777778</v>
          </cell>
          <cell r="N1999">
            <v>2974</v>
          </cell>
          <cell r="O1999">
            <v>507.60830809241492</v>
          </cell>
          <cell r="P1999">
            <v>0.17988954059031873</v>
          </cell>
          <cell r="Q1999">
            <v>0.15</v>
          </cell>
          <cell r="R1999">
            <v>47.029629629629632</v>
          </cell>
          <cell r="S1999">
            <v>49.56666666666667</v>
          </cell>
          <cell r="T1999">
            <v>56.25</v>
          </cell>
          <cell r="U1999">
            <v>52</v>
          </cell>
        </row>
        <row r="2000">
          <cell r="B2000" t="str">
            <v>Cruzeiro</v>
          </cell>
          <cell r="C2000" t="str">
            <v>-</v>
          </cell>
          <cell r="D2000" t="str">
            <v>-</v>
          </cell>
          <cell r="E2000" t="str">
            <v>-</v>
          </cell>
          <cell r="F2000" t="str">
            <v>-</v>
          </cell>
          <cell r="G2000" t="str">
            <v>-</v>
          </cell>
          <cell r="H2000" t="str">
            <v>-</v>
          </cell>
          <cell r="I2000" t="str">
            <v>-</v>
          </cell>
          <cell r="J2000" t="str">
            <v>-</v>
          </cell>
          <cell r="K2000" t="str">
            <v>-</v>
          </cell>
          <cell r="L2000" t="str">
            <v>-</v>
          </cell>
          <cell r="M2000" t="str">
            <v/>
          </cell>
          <cell r="N2000" t="str">
            <v/>
          </cell>
          <cell r="O2000" t="str">
            <v/>
          </cell>
          <cell r="P2000">
            <v>0</v>
          </cell>
          <cell r="Q2000">
            <v>0</v>
          </cell>
          <cell r="R2000" t="str">
            <v/>
          </cell>
          <cell r="S2000" t="str">
            <v/>
          </cell>
          <cell r="T2000">
            <v>0</v>
          </cell>
          <cell r="U2000">
            <v>25</v>
          </cell>
        </row>
        <row r="2001">
          <cell r="B2001" t="str">
            <v>Cubatão</v>
          </cell>
          <cell r="C2001" t="str">
            <v>...</v>
          </cell>
          <cell r="D2001" t="str">
            <v>...</v>
          </cell>
          <cell r="E2001" t="str">
            <v>...</v>
          </cell>
          <cell r="F2001" t="str">
            <v>...</v>
          </cell>
          <cell r="G2001" t="str">
            <v>...</v>
          </cell>
          <cell r="H2001" t="str">
            <v>...</v>
          </cell>
          <cell r="I2001" t="str">
            <v>...</v>
          </cell>
          <cell r="J2001" t="str">
            <v>...</v>
          </cell>
          <cell r="K2001" t="str">
            <v>...</v>
          </cell>
          <cell r="L2001" t="str">
            <v>...</v>
          </cell>
          <cell r="M2001" t="str">
            <v/>
          </cell>
          <cell r="N2001" t="str">
            <v/>
          </cell>
          <cell r="O2001" t="str">
            <v/>
          </cell>
          <cell r="P2001">
            <v>0</v>
          </cell>
          <cell r="Q2001">
            <v>0</v>
          </cell>
          <cell r="R2001" t="str">
            <v/>
          </cell>
          <cell r="S2001" t="str">
            <v/>
          </cell>
          <cell r="T2001">
            <v>0</v>
          </cell>
          <cell r="U2001">
            <v>25</v>
          </cell>
        </row>
        <row r="2002">
          <cell r="B2002" t="str">
            <v>Cunha</v>
          </cell>
          <cell r="C2002" t="str">
            <v>-</v>
          </cell>
          <cell r="D2002" t="str">
            <v>-</v>
          </cell>
          <cell r="E2002" t="str">
            <v>-</v>
          </cell>
          <cell r="F2002" t="str">
            <v>-</v>
          </cell>
          <cell r="G2002" t="str">
            <v>-</v>
          </cell>
          <cell r="H2002" t="str">
            <v>-</v>
          </cell>
          <cell r="I2002" t="str">
            <v>-</v>
          </cell>
          <cell r="J2002" t="str">
            <v>-</v>
          </cell>
          <cell r="K2002" t="str">
            <v>-</v>
          </cell>
          <cell r="L2002" t="str">
            <v>-</v>
          </cell>
          <cell r="M2002" t="str">
            <v/>
          </cell>
          <cell r="N2002" t="str">
            <v/>
          </cell>
          <cell r="O2002" t="str">
            <v/>
          </cell>
          <cell r="P2002">
            <v>0</v>
          </cell>
          <cell r="Q2002">
            <v>0</v>
          </cell>
          <cell r="R2002" t="str">
            <v/>
          </cell>
          <cell r="S2002" t="str">
            <v/>
          </cell>
          <cell r="T2002">
            <v>0</v>
          </cell>
          <cell r="U2002">
            <v>25</v>
          </cell>
        </row>
        <row r="2003">
          <cell r="B2003" t="str">
            <v>Descalvado</v>
          </cell>
          <cell r="C2003" t="str">
            <v>-</v>
          </cell>
          <cell r="D2003" t="str">
            <v>-</v>
          </cell>
          <cell r="E2003" t="str">
            <v>-</v>
          </cell>
          <cell r="F2003" t="str">
            <v>-</v>
          </cell>
          <cell r="G2003" t="str">
            <v>-</v>
          </cell>
          <cell r="H2003" t="str">
            <v>-</v>
          </cell>
          <cell r="I2003" t="str">
            <v>-</v>
          </cell>
          <cell r="J2003" t="str">
            <v>-</v>
          </cell>
          <cell r="K2003" t="str">
            <v>-</v>
          </cell>
          <cell r="L2003" t="str">
            <v>-</v>
          </cell>
          <cell r="M2003" t="str">
            <v/>
          </cell>
          <cell r="N2003" t="str">
            <v/>
          </cell>
          <cell r="O2003" t="str">
            <v/>
          </cell>
          <cell r="P2003">
            <v>0</v>
          </cell>
          <cell r="Q2003">
            <v>0</v>
          </cell>
          <cell r="R2003" t="str">
            <v/>
          </cell>
          <cell r="S2003" t="str">
            <v/>
          </cell>
          <cell r="T2003">
            <v>0</v>
          </cell>
          <cell r="U2003">
            <v>25</v>
          </cell>
        </row>
        <row r="2004">
          <cell r="B2004" t="str">
            <v>Dirce Reis</v>
          </cell>
          <cell r="C2004" t="str">
            <v>-</v>
          </cell>
          <cell r="D2004" t="str">
            <v>-</v>
          </cell>
          <cell r="E2004" t="str">
            <v>-</v>
          </cell>
          <cell r="F2004" t="str">
            <v>-</v>
          </cell>
          <cell r="G2004" t="str">
            <v>-</v>
          </cell>
          <cell r="H2004" t="str">
            <v>-</v>
          </cell>
          <cell r="I2004" t="str">
            <v>-</v>
          </cell>
          <cell r="J2004" t="str">
            <v>-</v>
          </cell>
          <cell r="K2004" t="str">
            <v>-</v>
          </cell>
          <cell r="L2004" t="str">
            <v>-</v>
          </cell>
          <cell r="M2004" t="str">
            <v/>
          </cell>
          <cell r="N2004" t="str">
            <v/>
          </cell>
          <cell r="O2004" t="str">
            <v/>
          </cell>
          <cell r="P2004">
            <v>0</v>
          </cell>
          <cell r="Q2004">
            <v>0</v>
          </cell>
          <cell r="R2004" t="str">
            <v/>
          </cell>
          <cell r="S2004" t="str">
            <v/>
          </cell>
          <cell r="T2004">
            <v>0</v>
          </cell>
          <cell r="U2004">
            <v>25</v>
          </cell>
        </row>
        <row r="2005">
          <cell r="B2005" t="str">
            <v>Divinolândia</v>
          </cell>
          <cell r="C2005" t="str">
            <v>-</v>
          </cell>
          <cell r="D2005" t="str">
            <v>-</v>
          </cell>
          <cell r="E2005" t="str">
            <v>-</v>
          </cell>
          <cell r="F2005" t="str">
            <v>-</v>
          </cell>
          <cell r="G2005" t="str">
            <v>-</v>
          </cell>
          <cell r="H2005" t="str">
            <v>-</v>
          </cell>
          <cell r="I2005" t="str">
            <v>-</v>
          </cell>
          <cell r="J2005" t="str">
            <v>-</v>
          </cell>
          <cell r="K2005" t="str">
            <v>-</v>
          </cell>
          <cell r="L2005">
            <v>3000</v>
          </cell>
          <cell r="M2005">
            <v>3000</v>
          </cell>
          <cell r="N2005">
            <v>3000</v>
          </cell>
          <cell r="O2005" t="str">
            <v/>
          </cell>
          <cell r="P2005">
            <v>0</v>
          </cell>
          <cell r="Q2005">
            <v>0</v>
          </cell>
          <cell r="R2005">
            <v>50</v>
          </cell>
          <cell r="S2005">
            <v>50</v>
          </cell>
          <cell r="T2005">
            <v>50</v>
          </cell>
          <cell r="U2005">
            <v>50</v>
          </cell>
        </row>
        <row r="2006">
          <cell r="B2006" t="str">
            <v>Dobrada</v>
          </cell>
          <cell r="C2006">
            <v>2000</v>
          </cell>
          <cell r="D2006">
            <v>1600</v>
          </cell>
          <cell r="E2006">
            <v>1800</v>
          </cell>
          <cell r="F2006">
            <v>3300</v>
          </cell>
          <cell r="G2006">
            <v>2100</v>
          </cell>
          <cell r="H2006">
            <v>2100</v>
          </cell>
          <cell r="I2006">
            <v>2100</v>
          </cell>
          <cell r="J2006">
            <v>3417</v>
          </cell>
          <cell r="K2006">
            <v>4000</v>
          </cell>
          <cell r="L2006">
            <v>3800</v>
          </cell>
          <cell r="M2006">
            <v>2621.7</v>
          </cell>
          <cell r="N2006">
            <v>3083.4</v>
          </cell>
          <cell r="O2006">
            <v>900.78854961145601</v>
          </cell>
          <cell r="P2006">
            <v>0.34358948377444254</v>
          </cell>
          <cell r="Q2006">
            <v>0.15</v>
          </cell>
          <cell r="R2006">
            <v>43.695</v>
          </cell>
          <cell r="S2006">
            <v>51.39</v>
          </cell>
          <cell r="T2006">
            <v>66.666666666666671</v>
          </cell>
          <cell r="U2006">
            <v>54</v>
          </cell>
        </row>
        <row r="2007">
          <cell r="B2007" t="str">
            <v>Dois Córregos</v>
          </cell>
          <cell r="C2007" t="str">
            <v>-</v>
          </cell>
          <cell r="D2007" t="str">
            <v>-</v>
          </cell>
          <cell r="E2007" t="str">
            <v>-</v>
          </cell>
          <cell r="F2007" t="str">
            <v>-</v>
          </cell>
          <cell r="G2007" t="str">
            <v>-</v>
          </cell>
          <cell r="H2007">
            <v>3000</v>
          </cell>
          <cell r="I2007">
            <v>3000</v>
          </cell>
          <cell r="J2007">
            <v>3295</v>
          </cell>
          <cell r="K2007">
            <v>3531</v>
          </cell>
          <cell r="L2007">
            <v>3319</v>
          </cell>
          <cell r="M2007">
            <v>3229</v>
          </cell>
          <cell r="N2007">
            <v>3229</v>
          </cell>
          <cell r="O2007">
            <v>228.33199512989853</v>
          </cell>
          <cell r="P2007">
            <v>7.0712912706688918E-2</v>
          </cell>
          <cell r="Q2007">
            <v>7.0712912706688918E-2</v>
          </cell>
          <cell r="R2007">
            <v>53.81666666666667</v>
          </cell>
          <cell r="S2007">
            <v>53.81666666666667</v>
          </cell>
          <cell r="T2007">
            <v>58.85</v>
          </cell>
          <cell r="U2007">
            <v>56.5</v>
          </cell>
        </row>
        <row r="2008">
          <cell r="B2008" t="str">
            <v>Dolcinópolis</v>
          </cell>
          <cell r="C2008" t="str">
            <v>-</v>
          </cell>
          <cell r="D2008" t="str">
            <v>-</v>
          </cell>
          <cell r="E2008" t="str">
            <v>-</v>
          </cell>
          <cell r="F2008" t="str">
            <v>-</v>
          </cell>
          <cell r="G2008" t="str">
            <v>-</v>
          </cell>
          <cell r="H2008" t="str">
            <v>-</v>
          </cell>
          <cell r="I2008" t="str">
            <v>-</v>
          </cell>
          <cell r="J2008" t="str">
            <v>-</v>
          </cell>
          <cell r="K2008" t="str">
            <v>-</v>
          </cell>
          <cell r="L2008" t="str">
            <v>-</v>
          </cell>
          <cell r="M2008" t="str">
            <v/>
          </cell>
          <cell r="N2008" t="str">
            <v/>
          </cell>
          <cell r="O2008" t="str">
            <v/>
          </cell>
          <cell r="P2008">
            <v>0</v>
          </cell>
          <cell r="Q2008">
            <v>0</v>
          </cell>
          <cell r="R2008" t="str">
            <v/>
          </cell>
          <cell r="S2008" t="str">
            <v/>
          </cell>
          <cell r="T2008">
            <v>0</v>
          </cell>
          <cell r="U2008">
            <v>25</v>
          </cell>
        </row>
        <row r="2009">
          <cell r="B2009" t="str">
            <v>Dourado</v>
          </cell>
          <cell r="C2009" t="str">
            <v>-</v>
          </cell>
          <cell r="D2009" t="str">
            <v>-</v>
          </cell>
          <cell r="E2009" t="str">
            <v>-</v>
          </cell>
          <cell r="F2009" t="str">
            <v>-</v>
          </cell>
          <cell r="G2009" t="str">
            <v>-</v>
          </cell>
          <cell r="H2009" t="str">
            <v>-</v>
          </cell>
          <cell r="I2009">
            <v>2700</v>
          </cell>
          <cell r="J2009">
            <v>2000</v>
          </cell>
          <cell r="K2009">
            <v>3540</v>
          </cell>
          <cell r="L2009">
            <v>3540</v>
          </cell>
          <cell r="M2009">
            <v>2945</v>
          </cell>
          <cell r="N2009">
            <v>2945</v>
          </cell>
          <cell r="O2009">
            <v>744.11020689142549</v>
          </cell>
          <cell r="P2009">
            <v>0.25266900064224973</v>
          </cell>
          <cell r="Q2009">
            <v>0.15</v>
          </cell>
          <cell r="R2009">
            <v>49.083333333333336</v>
          </cell>
          <cell r="S2009">
            <v>49.083333333333336</v>
          </cell>
          <cell r="T2009">
            <v>59</v>
          </cell>
          <cell r="U2009">
            <v>51.5</v>
          </cell>
        </row>
        <row r="2010">
          <cell r="B2010" t="str">
            <v>Dracena</v>
          </cell>
          <cell r="C2010" t="str">
            <v>-</v>
          </cell>
          <cell r="D2010" t="str">
            <v>-</v>
          </cell>
          <cell r="E2010" t="str">
            <v>-</v>
          </cell>
          <cell r="F2010" t="str">
            <v>-</v>
          </cell>
          <cell r="G2010" t="str">
            <v>-</v>
          </cell>
          <cell r="H2010" t="str">
            <v>-</v>
          </cell>
          <cell r="I2010" t="str">
            <v>-</v>
          </cell>
          <cell r="J2010" t="str">
            <v>-</v>
          </cell>
          <cell r="K2010" t="str">
            <v>-</v>
          </cell>
          <cell r="L2010" t="str">
            <v>-</v>
          </cell>
          <cell r="M2010" t="str">
            <v/>
          </cell>
          <cell r="N2010" t="str">
            <v/>
          </cell>
          <cell r="O2010" t="str">
            <v/>
          </cell>
          <cell r="P2010">
            <v>0</v>
          </cell>
          <cell r="Q2010">
            <v>0</v>
          </cell>
          <cell r="R2010" t="str">
            <v/>
          </cell>
          <cell r="S2010" t="str">
            <v/>
          </cell>
          <cell r="T2010">
            <v>0</v>
          </cell>
          <cell r="U2010">
            <v>25</v>
          </cell>
        </row>
        <row r="2011">
          <cell r="B2011" t="str">
            <v>Duartina</v>
          </cell>
          <cell r="C2011" t="str">
            <v>-</v>
          </cell>
          <cell r="D2011" t="str">
            <v>-</v>
          </cell>
          <cell r="E2011" t="str">
            <v>-</v>
          </cell>
          <cell r="F2011" t="str">
            <v>-</v>
          </cell>
          <cell r="G2011" t="str">
            <v>-</v>
          </cell>
          <cell r="H2011" t="str">
            <v>-</v>
          </cell>
          <cell r="I2011" t="str">
            <v>-</v>
          </cell>
          <cell r="J2011" t="str">
            <v>-</v>
          </cell>
          <cell r="K2011" t="str">
            <v>-</v>
          </cell>
          <cell r="L2011" t="str">
            <v>-</v>
          </cell>
          <cell r="M2011" t="str">
            <v/>
          </cell>
          <cell r="N2011" t="str">
            <v/>
          </cell>
          <cell r="O2011" t="str">
            <v/>
          </cell>
          <cell r="P2011">
            <v>0</v>
          </cell>
          <cell r="Q2011">
            <v>0</v>
          </cell>
          <cell r="R2011" t="str">
            <v/>
          </cell>
          <cell r="S2011" t="str">
            <v/>
          </cell>
          <cell r="T2011">
            <v>0</v>
          </cell>
          <cell r="U2011">
            <v>25</v>
          </cell>
        </row>
        <row r="2012">
          <cell r="B2012" t="str">
            <v>Dumont</v>
          </cell>
          <cell r="C2012">
            <v>3000</v>
          </cell>
          <cell r="D2012">
            <v>3000</v>
          </cell>
          <cell r="E2012">
            <v>3000</v>
          </cell>
          <cell r="F2012">
            <v>3000</v>
          </cell>
          <cell r="G2012">
            <v>3000</v>
          </cell>
          <cell r="H2012">
            <v>3000</v>
          </cell>
          <cell r="I2012">
            <v>3000</v>
          </cell>
          <cell r="J2012">
            <v>3000</v>
          </cell>
          <cell r="K2012">
            <v>3000</v>
          </cell>
          <cell r="L2012">
            <v>3400</v>
          </cell>
          <cell r="M2012">
            <v>3040</v>
          </cell>
          <cell r="N2012">
            <v>3080</v>
          </cell>
          <cell r="O2012">
            <v>126.49110640673517</v>
          </cell>
          <cell r="P2012">
            <v>4.1608916581162884E-2</v>
          </cell>
          <cell r="Q2012">
            <v>4.1608916581162884E-2</v>
          </cell>
          <cell r="R2012">
            <v>50.666666666666664</v>
          </cell>
          <cell r="S2012">
            <v>51.333333333333336</v>
          </cell>
          <cell r="T2012">
            <v>56.666666666666664</v>
          </cell>
          <cell r="U2012">
            <v>53.9</v>
          </cell>
        </row>
        <row r="2013">
          <cell r="B2013" t="str">
            <v>Echaporã</v>
          </cell>
          <cell r="C2013">
            <v>2400</v>
          </cell>
          <cell r="D2013">
            <v>3000</v>
          </cell>
          <cell r="E2013">
            <v>2400</v>
          </cell>
          <cell r="F2013">
            <v>2880</v>
          </cell>
          <cell r="G2013">
            <v>1980</v>
          </cell>
          <cell r="H2013">
            <v>2460</v>
          </cell>
          <cell r="I2013" t="str">
            <v>-</v>
          </cell>
          <cell r="J2013">
            <v>2520</v>
          </cell>
          <cell r="K2013">
            <v>2520</v>
          </cell>
          <cell r="L2013">
            <v>2520</v>
          </cell>
          <cell r="M2013">
            <v>2520</v>
          </cell>
          <cell r="N2013">
            <v>2505</v>
          </cell>
          <cell r="O2013">
            <v>292.4038303442689</v>
          </cell>
          <cell r="P2013">
            <v>0.11603326600963051</v>
          </cell>
          <cell r="Q2013">
            <v>0.11603326600963051</v>
          </cell>
          <cell r="R2013">
            <v>42</v>
          </cell>
          <cell r="S2013">
            <v>41.75</v>
          </cell>
          <cell r="T2013">
            <v>50</v>
          </cell>
          <cell r="U2013">
            <v>43.8</v>
          </cell>
        </row>
        <row r="2014">
          <cell r="B2014" t="str">
            <v>Eldorado</v>
          </cell>
          <cell r="C2014" t="str">
            <v>-</v>
          </cell>
          <cell r="D2014" t="str">
            <v>-</v>
          </cell>
          <cell r="E2014" t="str">
            <v>-</v>
          </cell>
          <cell r="F2014" t="str">
            <v>-</v>
          </cell>
          <cell r="G2014" t="str">
            <v>-</v>
          </cell>
          <cell r="H2014" t="str">
            <v>-</v>
          </cell>
          <cell r="I2014" t="str">
            <v>-</v>
          </cell>
          <cell r="J2014" t="str">
            <v>-</v>
          </cell>
          <cell r="K2014" t="str">
            <v>-</v>
          </cell>
          <cell r="L2014" t="str">
            <v>-</v>
          </cell>
          <cell r="M2014" t="str">
            <v/>
          </cell>
          <cell r="N2014" t="str">
            <v/>
          </cell>
          <cell r="O2014" t="str">
            <v/>
          </cell>
          <cell r="P2014">
            <v>0</v>
          </cell>
          <cell r="Q2014">
            <v>0</v>
          </cell>
          <cell r="R2014" t="str">
            <v/>
          </cell>
          <cell r="S2014" t="str">
            <v/>
          </cell>
          <cell r="T2014">
            <v>0</v>
          </cell>
          <cell r="U2014">
            <v>25</v>
          </cell>
        </row>
        <row r="2015">
          <cell r="B2015" t="str">
            <v>Elias Fausto</v>
          </cell>
          <cell r="C2015">
            <v>3600</v>
          </cell>
          <cell r="D2015">
            <v>3600</v>
          </cell>
          <cell r="E2015" t="str">
            <v>-</v>
          </cell>
          <cell r="F2015" t="str">
            <v>-</v>
          </cell>
          <cell r="G2015" t="str">
            <v>-</v>
          </cell>
          <cell r="H2015" t="str">
            <v>-</v>
          </cell>
          <cell r="I2015">
            <v>3000</v>
          </cell>
          <cell r="J2015">
            <v>3600</v>
          </cell>
          <cell r="K2015">
            <v>2100</v>
          </cell>
          <cell r="L2015">
            <v>2100</v>
          </cell>
          <cell r="M2015">
            <v>3000</v>
          </cell>
          <cell r="N2015">
            <v>2700</v>
          </cell>
          <cell r="O2015">
            <v>734.84692283495338</v>
          </cell>
          <cell r="P2015">
            <v>0.2449489742783178</v>
          </cell>
          <cell r="Q2015">
            <v>0.15</v>
          </cell>
          <cell r="R2015">
            <v>50</v>
          </cell>
          <cell r="S2015">
            <v>45</v>
          </cell>
          <cell r="T2015">
            <v>60</v>
          </cell>
          <cell r="U2015">
            <v>47.3</v>
          </cell>
        </row>
        <row r="2016">
          <cell r="B2016" t="str">
            <v>Elisiário</v>
          </cell>
          <cell r="C2016" t="str">
            <v>-</v>
          </cell>
          <cell r="D2016" t="str">
            <v>-</v>
          </cell>
          <cell r="E2016" t="str">
            <v>-</v>
          </cell>
          <cell r="F2016" t="str">
            <v>-</v>
          </cell>
          <cell r="G2016" t="str">
            <v>-</v>
          </cell>
          <cell r="H2016" t="str">
            <v>-</v>
          </cell>
          <cell r="I2016" t="str">
            <v>-</v>
          </cell>
          <cell r="J2016" t="str">
            <v>-</v>
          </cell>
          <cell r="K2016" t="str">
            <v>-</v>
          </cell>
          <cell r="L2016">
            <v>2703</v>
          </cell>
          <cell r="M2016">
            <v>2703</v>
          </cell>
          <cell r="N2016">
            <v>2703</v>
          </cell>
          <cell r="O2016" t="str">
            <v/>
          </cell>
          <cell r="P2016">
            <v>0</v>
          </cell>
          <cell r="Q2016">
            <v>0</v>
          </cell>
          <cell r="R2016">
            <v>45.05</v>
          </cell>
          <cell r="S2016">
            <v>45.05</v>
          </cell>
          <cell r="T2016">
            <v>45.05</v>
          </cell>
          <cell r="U2016">
            <v>45.1</v>
          </cell>
        </row>
        <row r="2017">
          <cell r="B2017" t="str">
            <v>Embaúba</v>
          </cell>
          <cell r="C2017" t="str">
            <v>-</v>
          </cell>
          <cell r="D2017" t="str">
            <v>-</v>
          </cell>
          <cell r="E2017" t="str">
            <v>-</v>
          </cell>
          <cell r="F2017" t="str">
            <v>-</v>
          </cell>
          <cell r="G2017" t="str">
            <v>-</v>
          </cell>
          <cell r="H2017" t="str">
            <v>-</v>
          </cell>
          <cell r="I2017">
            <v>3000</v>
          </cell>
          <cell r="J2017">
            <v>3000</v>
          </cell>
          <cell r="K2017">
            <v>3000</v>
          </cell>
          <cell r="L2017">
            <v>2714</v>
          </cell>
          <cell r="M2017">
            <v>2928.5</v>
          </cell>
          <cell r="N2017">
            <v>2928.5</v>
          </cell>
          <cell r="O2017">
            <v>143</v>
          </cell>
          <cell r="P2017">
            <v>4.8830459279494622E-2</v>
          </cell>
          <cell r="Q2017">
            <v>4.8830459279494622E-2</v>
          </cell>
          <cell r="R2017">
            <v>48.80833333333333</v>
          </cell>
          <cell r="S2017">
            <v>48.80833333333333</v>
          </cell>
          <cell r="T2017">
            <v>50</v>
          </cell>
          <cell r="U2017">
            <v>50</v>
          </cell>
        </row>
        <row r="2018">
          <cell r="B2018" t="str">
            <v>Embu das Artes</v>
          </cell>
          <cell r="C2018" t="str">
            <v>...</v>
          </cell>
          <cell r="D2018" t="str">
            <v>...</v>
          </cell>
          <cell r="E2018" t="str">
            <v>...</v>
          </cell>
          <cell r="F2018" t="str">
            <v>...</v>
          </cell>
          <cell r="G2018" t="str">
            <v>...</v>
          </cell>
          <cell r="H2018" t="str">
            <v>...</v>
          </cell>
          <cell r="I2018" t="str">
            <v>...</v>
          </cell>
          <cell r="J2018" t="str">
            <v>-</v>
          </cell>
          <cell r="K2018" t="str">
            <v>...</v>
          </cell>
          <cell r="L2018" t="str">
            <v>...</v>
          </cell>
          <cell r="M2018" t="str">
            <v/>
          </cell>
          <cell r="N2018" t="str">
            <v/>
          </cell>
          <cell r="O2018" t="str">
            <v/>
          </cell>
          <cell r="P2018">
            <v>0</v>
          </cell>
          <cell r="Q2018">
            <v>0</v>
          </cell>
          <cell r="R2018" t="str">
            <v/>
          </cell>
          <cell r="S2018" t="str">
            <v/>
          </cell>
          <cell r="T2018">
            <v>0</v>
          </cell>
          <cell r="U2018">
            <v>25</v>
          </cell>
        </row>
        <row r="2019">
          <cell r="B2019" t="str">
            <v>Embu-Guaçu</v>
          </cell>
          <cell r="C2019" t="str">
            <v>...</v>
          </cell>
          <cell r="D2019" t="str">
            <v>...</v>
          </cell>
          <cell r="E2019" t="str">
            <v>...</v>
          </cell>
          <cell r="F2019" t="str">
            <v>...</v>
          </cell>
          <cell r="G2019" t="str">
            <v>...</v>
          </cell>
          <cell r="H2019" t="str">
            <v>-</v>
          </cell>
          <cell r="I2019" t="str">
            <v>...</v>
          </cell>
          <cell r="J2019" t="str">
            <v>...</v>
          </cell>
          <cell r="K2019" t="str">
            <v>-</v>
          </cell>
          <cell r="L2019" t="str">
            <v>-</v>
          </cell>
          <cell r="M2019" t="str">
            <v/>
          </cell>
          <cell r="N2019" t="str">
            <v/>
          </cell>
          <cell r="O2019" t="str">
            <v/>
          </cell>
          <cell r="P2019">
            <v>0</v>
          </cell>
          <cell r="Q2019">
            <v>0</v>
          </cell>
          <cell r="R2019" t="str">
            <v/>
          </cell>
          <cell r="S2019" t="str">
            <v/>
          </cell>
          <cell r="T2019">
            <v>0</v>
          </cell>
          <cell r="U2019">
            <v>25</v>
          </cell>
        </row>
        <row r="2020">
          <cell r="B2020" t="str">
            <v>Emilianópolis</v>
          </cell>
          <cell r="C2020" t="str">
            <v>-</v>
          </cell>
          <cell r="D2020" t="str">
            <v>-</v>
          </cell>
          <cell r="E2020" t="str">
            <v>-</v>
          </cell>
          <cell r="F2020" t="str">
            <v>-</v>
          </cell>
          <cell r="G2020">
            <v>1675</v>
          </cell>
          <cell r="H2020">
            <v>2534</v>
          </cell>
          <cell r="I2020">
            <v>3000</v>
          </cell>
          <cell r="J2020">
            <v>2400</v>
          </cell>
          <cell r="K2020">
            <v>3300</v>
          </cell>
          <cell r="L2020">
            <v>3300</v>
          </cell>
          <cell r="M2020">
            <v>2701.5</v>
          </cell>
          <cell r="N2020">
            <v>2906.8</v>
          </cell>
          <cell r="O2020">
            <v>628.99403812754861</v>
          </cell>
          <cell r="P2020">
            <v>0.23283140408200947</v>
          </cell>
          <cell r="Q2020">
            <v>0.15</v>
          </cell>
          <cell r="R2020">
            <v>45.024999999999999</v>
          </cell>
          <cell r="S2020">
            <v>48.446666666666673</v>
          </cell>
          <cell r="T2020">
            <v>55</v>
          </cell>
          <cell r="U2020">
            <v>50.9</v>
          </cell>
        </row>
        <row r="2021">
          <cell r="B2021" t="str">
            <v>Engenheiro Coelho</v>
          </cell>
          <cell r="C2021" t="str">
            <v>-</v>
          </cell>
          <cell r="D2021" t="str">
            <v>-</v>
          </cell>
          <cell r="E2021" t="str">
            <v>-</v>
          </cell>
          <cell r="F2021" t="str">
            <v>-</v>
          </cell>
          <cell r="G2021">
            <v>2500</v>
          </cell>
          <cell r="H2021">
            <v>2500</v>
          </cell>
          <cell r="I2021">
            <v>4000</v>
          </cell>
          <cell r="J2021">
            <v>4000</v>
          </cell>
          <cell r="K2021">
            <v>3701</v>
          </cell>
          <cell r="L2021">
            <v>3480</v>
          </cell>
          <cell r="M2021">
            <v>3363.5</v>
          </cell>
          <cell r="N2021">
            <v>3536.2</v>
          </cell>
          <cell r="O2021">
            <v>696.99461977837393</v>
          </cell>
          <cell r="P2021">
            <v>0.20722301762401485</v>
          </cell>
          <cell r="Q2021">
            <v>0.15</v>
          </cell>
          <cell r="R2021">
            <v>56.05833333333333</v>
          </cell>
          <cell r="S2021">
            <v>58.93666666666666</v>
          </cell>
          <cell r="T2021">
            <v>66.666666666666671</v>
          </cell>
          <cell r="U2021">
            <v>61.9</v>
          </cell>
        </row>
        <row r="2022">
          <cell r="B2022" t="str">
            <v>Espírito Santo do Pinhal</v>
          </cell>
          <cell r="C2022">
            <v>3100</v>
          </cell>
          <cell r="D2022" t="str">
            <v>-</v>
          </cell>
          <cell r="E2022" t="str">
            <v>-</v>
          </cell>
          <cell r="F2022" t="str">
            <v>-</v>
          </cell>
          <cell r="G2022" t="str">
            <v>-</v>
          </cell>
          <cell r="H2022" t="str">
            <v>-</v>
          </cell>
          <cell r="I2022" t="str">
            <v>-</v>
          </cell>
          <cell r="J2022">
            <v>3000</v>
          </cell>
          <cell r="K2022" t="str">
            <v>-</v>
          </cell>
          <cell r="L2022" t="str">
            <v>-</v>
          </cell>
          <cell r="M2022">
            <v>3050</v>
          </cell>
          <cell r="N2022">
            <v>3000</v>
          </cell>
          <cell r="O2022">
            <v>70.710678118654755</v>
          </cell>
          <cell r="P2022">
            <v>2.3183828891362213E-2</v>
          </cell>
          <cell r="Q2022">
            <v>2.3183828891362213E-2</v>
          </cell>
          <cell r="R2022">
            <v>50.833333333333336</v>
          </cell>
          <cell r="S2022">
            <v>50</v>
          </cell>
          <cell r="T2022">
            <v>51.666666666666664</v>
          </cell>
          <cell r="U2022">
            <v>51.7</v>
          </cell>
        </row>
        <row r="2023">
          <cell r="B2023" t="str">
            <v>Espírito Santo do Turvo</v>
          </cell>
          <cell r="C2023" t="str">
            <v>-</v>
          </cell>
          <cell r="D2023" t="str">
            <v>-</v>
          </cell>
          <cell r="E2023" t="str">
            <v>-</v>
          </cell>
          <cell r="F2023" t="str">
            <v>-</v>
          </cell>
          <cell r="G2023" t="str">
            <v>-</v>
          </cell>
          <cell r="H2023">
            <v>2231</v>
          </cell>
          <cell r="I2023">
            <v>2700</v>
          </cell>
          <cell r="J2023">
            <v>3800</v>
          </cell>
          <cell r="K2023">
            <v>3226</v>
          </cell>
          <cell r="L2023">
            <v>3000</v>
          </cell>
          <cell r="M2023">
            <v>2991.4</v>
          </cell>
          <cell r="N2023">
            <v>2991.4</v>
          </cell>
          <cell r="O2023">
            <v>585.67636114154436</v>
          </cell>
          <cell r="P2023">
            <v>0.19578670894616043</v>
          </cell>
          <cell r="Q2023">
            <v>0.15</v>
          </cell>
          <cell r="R2023">
            <v>49.856666666666669</v>
          </cell>
          <cell r="S2023">
            <v>49.856666666666669</v>
          </cell>
          <cell r="T2023">
            <v>63.333333333333336</v>
          </cell>
          <cell r="U2023">
            <v>52.3</v>
          </cell>
        </row>
        <row r="2024">
          <cell r="B2024" t="str">
            <v>Estrela d'Oeste</v>
          </cell>
          <cell r="C2024">
            <v>2878</v>
          </cell>
          <cell r="D2024">
            <v>2100</v>
          </cell>
          <cell r="E2024">
            <v>2218</v>
          </cell>
          <cell r="F2024">
            <v>2102</v>
          </cell>
          <cell r="G2024">
            <v>1803</v>
          </cell>
          <cell r="H2024" t="str">
            <v>-</v>
          </cell>
          <cell r="I2024">
            <v>1803</v>
          </cell>
          <cell r="J2024">
            <v>2400</v>
          </cell>
          <cell r="K2024">
            <v>2400</v>
          </cell>
          <cell r="L2024">
            <v>1800</v>
          </cell>
          <cell r="M2024">
            <v>2167.1111111111113</v>
          </cell>
          <cell r="N2024">
            <v>2100.75</v>
          </cell>
          <cell r="O2024">
            <v>357.96209451715833</v>
          </cell>
          <cell r="P2024">
            <v>0.16517939144044425</v>
          </cell>
          <cell r="Q2024">
            <v>0.15</v>
          </cell>
          <cell r="R2024">
            <v>36.11851851851852</v>
          </cell>
          <cell r="S2024">
            <v>35.012500000000003</v>
          </cell>
          <cell r="T2024">
            <v>47.966666666666669</v>
          </cell>
          <cell r="U2024">
            <v>36.799999999999997</v>
          </cell>
        </row>
        <row r="2025">
          <cell r="B2025" t="str">
            <v>Estrela do Norte</v>
          </cell>
          <cell r="C2025" t="str">
            <v>-</v>
          </cell>
          <cell r="D2025">
            <v>2617</v>
          </cell>
          <cell r="E2025">
            <v>2417</v>
          </cell>
          <cell r="F2025" t="str">
            <v>-</v>
          </cell>
          <cell r="G2025">
            <v>1984</v>
          </cell>
          <cell r="H2025">
            <v>2700</v>
          </cell>
          <cell r="I2025">
            <v>2400</v>
          </cell>
          <cell r="J2025">
            <v>2300</v>
          </cell>
          <cell r="K2025">
            <v>3900</v>
          </cell>
          <cell r="L2025">
            <v>3900</v>
          </cell>
          <cell r="M2025">
            <v>2777.25</v>
          </cell>
          <cell r="N2025">
            <v>3040</v>
          </cell>
          <cell r="O2025">
            <v>725.24808563296858</v>
          </cell>
          <cell r="P2025">
            <v>0.26113892722404125</v>
          </cell>
          <cell r="Q2025">
            <v>0.15</v>
          </cell>
          <cell r="R2025">
            <v>46.287500000000001</v>
          </cell>
          <cell r="S2025">
            <v>50.666666666666664</v>
          </cell>
          <cell r="T2025">
            <v>65</v>
          </cell>
          <cell r="U2025">
            <v>53.2</v>
          </cell>
        </row>
        <row r="2026">
          <cell r="B2026" t="str">
            <v>Euclides da Cunha Paulista</v>
          </cell>
          <cell r="C2026">
            <v>3000</v>
          </cell>
          <cell r="D2026">
            <v>3000</v>
          </cell>
          <cell r="E2026">
            <v>2400</v>
          </cell>
          <cell r="F2026">
            <v>3000</v>
          </cell>
          <cell r="G2026">
            <v>1500</v>
          </cell>
          <cell r="H2026">
            <v>300</v>
          </cell>
          <cell r="I2026">
            <v>1500</v>
          </cell>
          <cell r="J2026">
            <v>1500</v>
          </cell>
          <cell r="K2026">
            <v>1350</v>
          </cell>
          <cell r="L2026">
            <v>3600</v>
          </cell>
          <cell r="M2026">
            <v>2115</v>
          </cell>
          <cell r="N2026">
            <v>1650</v>
          </cell>
          <cell r="O2026">
            <v>1035.495050688317</v>
          </cell>
          <cell r="P2026">
            <v>0.48959576864695836</v>
          </cell>
          <cell r="Q2026">
            <v>0.15</v>
          </cell>
          <cell r="R2026">
            <v>35.25</v>
          </cell>
          <cell r="S2026">
            <v>27.5</v>
          </cell>
          <cell r="T2026">
            <v>60</v>
          </cell>
          <cell r="U2026">
            <v>28.9</v>
          </cell>
        </row>
        <row r="2027">
          <cell r="B2027" t="str">
            <v>Fartura</v>
          </cell>
          <cell r="C2027">
            <v>2400</v>
          </cell>
          <cell r="D2027">
            <v>2691</v>
          </cell>
          <cell r="E2027">
            <v>3016</v>
          </cell>
          <cell r="F2027">
            <v>2700</v>
          </cell>
          <cell r="G2027">
            <v>3600</v>
          </cell>
          <cell r="H2027">
            <v>3600</v>
          </cell>
          <cell r="I2027">
            <v>3300</v>
          </cell>
          <cell r="J2027">
            <v>3300</v>
          </cell>
          <cell r="K2027">
            <v>3300</v>
          </cell>
          <cell r="L2027">
            <v>3600</v>
          </cell>
          <cell r="M2027">
            <v>3150.7</v>
          </cell>
          <cell r="N2027">
            <v>3420</v>
          </cell>
          <cell r="O2027">
            <v>430.58514450299606</v>
          </cell>
          <cell r="P2027">
            <v>0.13666332703938683</v>
          </cell>
          <cell r="Q2027">
            <v>0.13666332703938683</v>
          </cell>
          <cell r="R2027">
            <v>52.511666666666663</v>
          </cell>
          <cell r="S2027">
            <v>57</v>
          </cell>
          <cell r="T2027">
            <v>60</v>
          </cell>
          <cell r="U2027">
            <v>59.9</v>
          </cell>
        </row>
        <row r="2028">
          <cell r="B2028" t="str">
            <v>Fernandópolis</v>
          </cell>
          <cell r="C2028">
            <v>2400</v>
          </cell>
          <cell r="D2028">
            <v>1500</v>
          </cell>
          <cell r="E2028">
            <v>2400</v>
          </cell>
          <cell r="F2028">
            <v>2400</v>
          </cell>
          <cell r="G2028" t="str">
            <v>-</v>
          </cell>
          <cell r="H2028" t="str">
            <v>-</v>
          </cell>
          <cell r="I2028">
            <v>2400</v>
          </cell>
          <cell r="J2028">
            <v>3000</v>
          </cell>
          <cell r="K2028">
            <v>3333</v>
          </cell>
          <cell r="L2028">
            <v>2700</v>
          </cell>
          <cell r="M2028">
            <v>2516.625</v>
          </cell>
          <cell r="N2028">
            <v>2858.25</v>
          </cell>
          <cell r="O2028">
            <v>537.41150434280803</v>
          </cell>
          <cell r="P2028">
            <v>0.21354453060857617</v>
          </cell>
          <cell r="Q2028">
            <v>0.15</v>
          </cell>
          <cell r="R2028">
            <v>41.943750000000001</v>
          </cell>
          <cell r="S2028">
            <v>47.637500000000003</v>
          </cell>
          <cell r="T2028">
            <v>55.55</v>
          </cell>
          <cell r="U2028">
            <v>50</v>
          </cell>
        </row>
        <row r="2029">
          <cell r="B2029" t="str">
            <v>Fernando Prestes</v>
          </cell>
          <cell r="C2029" t="str">
            <v>-</v>
          </cell>
          <cell r="D2029" t="str">
            <v>-</v>
          </cell>
          <cell r="E2029" t="str">
            <v>-</v>
          </cell>
          <cell r="F2029" t="str">
            <v>-</v>
          </cell>
          <cell r="G2029" t="str">
            <v>-</v>
          </cell>
          <cell r="H2029" t="str">
            <v>-</v>
          </cell>
          <cell r="I2029" t="str">
            <v>-</v>
          </cell>
          <cell r="J2029" t="str">
            <v>-</v>
          </cell>
          <cell r="K2029" t="str">
            <v>-</v>
          </cell>
          <cell r="L2029">
            <v>3500</v>
          </cell>
          <cell r="M2029">
            <v>3500</v>
          </cell>
          <cell r="N2029">
            <v>3500</v>
          </cell>
          <cell r="O2029" t="str">
            <v/>
          </cell>
          <cell r="P2029">
            <v>0</v>
          </cell>
          <cell r="Q2029">
            <v>0</v>
          </cell>
          <cell r="R2029">
            <v>58.333333333333336</v>
          </cell>
          <cell r="S2029">
            <v>58.333333333333336</v>
          </cell>
          <cell r="T2029">
            <v>58.333333333333336</v>
          </cell>
          <cell r="U2029">
            <v>58.3</v>
          </cell>
        </row>
        <row r="2030">
          <cell r="B2030" t="str">
            <v>Fernão</v>
          </cell>
          <cell r="C2030" t="str">
            <v>-</v>
          </cell>
          <cell r="D2030" t="str">
            <v>-</v>
          </cell>
          <cell r="E2030" t="str">
            <v>-</v>
          </cell>
          <cell r="F2030" t="str">
            <v>-</v>
          </cell>
          <cell r="G2030" t="str">
            <v>-</v>
          </cell>
          <cell r="H2030">
            <v>3000</v>
          </cell>
          <cell r="I2030" t="str">
            <v>-</v>
          </cell>
          <cell r="J2030">
            <v>3600</v>
          </cell>
          <cell r="K2030" t="str">
            <v>-</v>
          </cell>
          <cell r="L2030" t="str">
            <v>-</v>
          </cell>
          <cell r="M2030">
            <v>3300</v>
          </cell>
          <cell r="N2030">
            <v>3300</v>
          </cell>
          <cell r="O2030">
            <v>424.26406871192853</v>
          </cell>
          <cell r="P2030">
            <v>0.12856486930664501</v>
          </cell>
          <cell r="Q2030">
            <v>0.12856486930664501</v>
          </cell>
          <cell r="R2030">
            <v>55</v>
          </cell>
          <cell r="S2030">
            <v>55</v>
          </cell>
          <cell r="T2030">
            <v>60</v>
          </cell>
          <cell r="U2030">
            <v>57.8</v>
          </cell>
        </row>
        <row r="2031">
          <cell r="B2031" t="str">
            <v>Ferraz de Vasconcelos</v>
          </cell>
          <cell r="C2031" t="str">
            <v>...</v>
          </cell>
          <cell r="D2031" t="str">
            <v>...</v>
          </cell>
          <cell r="E2031" t="str">
            <v>...</v>
          </cell>
          <cell r="F2031" t="str">
            <v>...</v>
          </cell>
          <cell r="G2031" t="str">
            <v>...</v>
          </cell>
          <cell r="H2031" t="str">
            <v>...</v>
          </cell>
          <cell r="I2031" t="str">
            <v>...</v>
          </cell>
          <cell r="J2031" t="str">
            <v>...</v>
          </cell>
          <cell r="K2031" t="str">
            <v>...</v>
          </cell>
          <cell r="L2031" t="str">
            <v>...</v>
          </cell>
          <cell r="M2031" t="str">
            <v/>
          </cell>
          <cell r="N2031" t="str">
            <v/>
          </cell>
          <cell r="O2031" t="str">
            <v/>
          </cell>
          <cell r="P2031">
            <v>0</v>
          </cell>
          <cell r="Q2031">
            <v>0</v>
          </cell>
          <cell r="R2031" t="str">
            <v/>
          </cell>
          <cell r="S2031" t="str">
            <v/>
          </cell>
          <cell r="T2031">
            <v>0</v>
          </cell>
          <cell r="U2031">
            <v>25</v>
          </cell>
        </row>
        <row r="2032">
          <cell r="B2032" t="str">
            <v>Flora Rica</v>
          </cell>
          <cell r="C2032" t="str">
            <v>-</v>
          </cell>
          <cell r="D2032" t="str">
            <v>-</v>
          </cell>
          <cell r="E2032" t="str">
            <v>-</v>
          </cell>
          <cell r="F2032" t="str">
            <v>-</v>
          </cell>
          <cell r="G2032" t="str">
            <v>-</v>
          </cell>
          <cell r="H2032" t="str">
            <v>-</v>
          </cell>
          <cell r="I2032" t="str">
            <v>-</v>
          </cell>
          <cell r="J2032" t="str">
            <v>-</v>
          </cell>
          <cell r="K2032">
            <v>2800</v>
          </cell>
          <cell r="L2032">
            <v>2000</v>
          </cell>
          <cell r="M2032">
            <v>2400</v>
          </cell>
          <cell r="N2032">
            <v>2400</v>
          </cell>
          <cell r="O2032">
            <v>565.68542494923804</v>
          </cell>
          <cell r="P2032">
            <v>0.23570226039551584</v>
          </cell>
          <cell r="Q2032">
            <v>0.15</v>
          </cell>
          <cell r="R2032">
            <v>40</v>
          </cell>
          <cell r="S2032">
            <v>40</v>
          </cell>
          <cell r="T2032">
            <v>46.666666666666664</v>
          </cell>
          <cell r="U2032">
            <v>42</v>
          </cell>
        </row>
        <row r="2033">
          <cell r="B2033" t="str">
            <v>Floreal</v>
          </cell>
          <cell r="C2033" t="str">
            <v>-</v>
          </cell>
          <cell r="D2033" t="str">
            <v>-</v>
          </cell>
          <cell r="E2033" t="str">
            <v>-</v>
          </cell>
          <cell r="F2033" t="str">
            <v>-</v>
          </cell>
          <cell r="G2033">
            <v>1800</v>
          </cell>
          <cell r="H2033">
            <v>3200</v>
          </cell>
          <cell r="I2033" t="str">
            <v>-</v>
          </cell>
          <cell r="J2033">
            <v>2200</v>
          </cell>
          <cell r="K2033">
            <v>1920</v>
          </cell>
          <cell r="L2033">
            <v>2100</v>
          </cell>
          <cell r="M2033">
            <v>2244</v>
          </cell>
          <cell r="N2033">
            <v>2355</v>
          </cell>
          <cell r="O2033">
            <v>556.4889936018501</v>
          </cell>
          <cell r="P2033">
            <v>0.24798974759440734</v>
          </cell>
          <cell r="Q2033">
            <v>0.15</v>
          </cell>
          <cell r="R2033">
            <v>37.4</v>
          </cell>
          <cell r="S2033">
            <v>39.25</v>
          </cell>
          <cell r="T2033">
            <v>53.333333333333336</v>
          </cell>
          <cell r="U2033">
            <v>41.2</v>
          </cell>
        </row>
        <row r="2034">
          <cell r="B2034" t="str">
            <v>Flórida Paulista</v>
          </cell>
          <cell r="C2034" t="str">
            <v>-</v>
          </cell>
          <cell r="D2034" t="str">
            <v>-</v>
          </cell>
          <cell r="E2034" t="str">
            <v>-</v>
          </cell>
          <cell r="F2034" t="str">
            <v>-</v>
          </cell>
          <cell r="G2034" t="str">
            <v>-</v>
          </cell>
          <cell r="H2034" t="str">
            <v>-</v>
          </cell>
          <cell r="I2034" t="str">
            <v>-</v>
          </cell>
          <cell r="J2034">
            <v>2519</v>
          </cell>
          <cell r="K2034">
            <v>2500</v>
          </cell>
          <cell r="L2034">
            <v>1800</v>
          </cell>
          <cell r="M2034">
            <v>2273</v>
          </cell>
          <cell r="N2034">
            <v>2273</v>
          </cell>
          <cell r="O2034">
            <v>409.74016156583917</v>
          </cell>
          <cell r="P2034">
            <v>0.18026403940424074</v>
          </cell>
          <cell r="Q2034">
            <v>0.15</v>
          </cell>
          <cell r="R2034">
            <v>37.883333333333333</v>
          </cell>
          <cell r="S2034">
            <v>37.883333333333333</v>
          </cell>
          <cell r="T2034">
            <v>41.983333333333334</v>
          </cell>
          <cell r="U2034">
            <v>39.799999999999997</v>
          </cell>
        </row>
        <row r="2035">
          <cell r="B2035" t="str">
            <v>Florínea</v>
          </cell>
          <cell r="C2035">
            <v>2880</v>
          </cell>
          <cell r="D2035">
            <v>3300</v>
          </cell>
          <cell r="E2035">
            <v>2160</v>
          </cell>
          <cell r="F2035">
            <v>3600</v>
          </cell>
          <cell r="G2035">
            <v>2280</v>
          </cell>
          <cell r="H2035">
            <v>3305</v>
          </cell>
          <cell r="I2035">
            <v>3250</v>
          </cell>
          <cell r="J2035">
            <v>3250</v>
          </cell>
          <cell r="K2035">
            <v>3257</v>
          </cell>
          <cell r="L2035">
            <v>3288</v>
          </cell>
          <cell r="M2035">
            <v>3057</v>
          </cell>
          <cell r="N2035">
            <v>3270</v>
          </cell>
          <cell r="O2035">
            <v>474.09891138640864</v>
          </cell>
          <cell r="P2035">
            <v>0.15508633018855369</v>
          </cell>
          <cell r="Q2035">
            <v>0.15</v>
          </cell>
          <cell r="R2035">
            <v>50.95</v>
          </cell>
          <cell r="S2035">
            <v>54.5</v>
          </cell>
          <cell r="T2035">
            <v>60</v>
          </cell>
          <cell r="U2035">
            <v>57.2</v>
          </cell>
        </row>
        <row r="2036">
          <cell r="B2036" t="str">
            <v>Franca</v>
          </cell>
          <cell r="C2036">
            <v>2450</v>
          </cell>
          <cell r="D2036">
            <v>3000</v>
          </cell>
          <cell r="E2036">
            <v>3000</v>
          </cell>
          <cell r="F2036">
            <v>3000</v>
          </cell>
          <cell r="G2036">
            <v>3000</v>
          </cell>
          <cell r="H2036">
            <v>3000</v>
          </cell>
          <cell r="I2036">
            <v>3300</v>
          </cell>
          <cell r="J2036">
            <v>3300</v>
          </cell>
          <cell r="K2036">
            <v>3300</v>
          </cell>
          <cell r="L2036">
            <v>3200</v>
          </cell>
          <cell r="M2036">
            <v>3055</v>
          </cell>
          <cell r="N2036">
            <v>3220</v>
          </cell>
          <cell r="O2036">
            <v>254.35102603379536</v>
          </cell>
          <cell r="P2036">
            <v>8.3257291664090141E-2</v>
          </cell>
          <cell r="Q2036">
            <v>8.3257291664090141E-2</v>
          </cell>
          <cell r="R2036">
            <v>50.916666666666664</v>
          </cell>
          <cell r="S2036">
            <v>53.666666666666664</v>
          </cell>
          <cell r="T2036">
            <v>55</v>
          </cell>
          <cell r="U2036">
            <v>55</v>
          </cell>
        </row>
        <row r="2037">
          <cell r="B2037" t="str">
            <v>Francisco Morato</v>
          </cell>
          <cell r="C2037" t="str">
            <v>...</v>
          </cell>
          <cell r="D2037" t="str">
            <v>...</v>
          </cell>
          <cell r="E2037" t="str">
            <v>...</v>
          </cell>
          <cell r="F2037" t="str">
            <v>...</v>
          </cell>
          <cell r="G2037" t="str">
            <v>...</v>
          </cell>
          <cell r="H2037" t="str">
            <v>...</v>
          </cell>
          <cell r="I2037" t="str">
            <v>...</v>
          </cell>
          <cell r="J2037" t="str">
            <v>...</v>
          </cell>
          <cell r="K2037" t="str">
            <v>...</v>
          </cell>
          <cell r="L2037" t="str">
            <v>...</v>
          </cell>
          <cell r="M2037" t="str">
            <v/>
          </cell>
          <cell r="N2037" t="str">
            <v/>
          </cell>
          <cell r="O2037" t="str">
            <v/>
          </cell>
          <cell r="P2037">
            <v>0</v>
          </cell>
          <cell r="Q2037">
            <v>0</v>
          </cell>
          <cell r="R2037" t="str">
            <v/>
          </cell>
          <cell r="S2037" t="str">
            <v/>
          </cell>
          <cell r="T2037">
            <v>0</v>
          </cell>
          <cell r="U2037">
            <v>25</v>
          </cell>
        </row>
        <row r="2038">
          <cell r="B2038" t="str">
            <v>Franco da Rocha</v>
          </cell>
          <cell r="C2038" t="str">
            <v>...</v>
          </cell>
          <cell r="D2038" t="str">
            <v>...</v>
          </cell>
          <cell r="E2038" t="str">
            <v>...</v>
          </cell>
          <cell r="F2038" t="str">
            <v>...</v>
          </cell>
          <cell r="G2038" t="str">
            <v>...</v>
          </cell>
          <cell r="H2038" t="str">
            <v>...</v>
          </cell>
          <cell r="I2038" t="str">
            <v>-</v>
          </cell>
          <cell r="J2038" t="str">
            <v>-</v>
          </cell>
          <cell r="K2038" t="str">
            <v>-</v>
          </cell>
          <cell r="L2038" t="str">
            <v>-</v>
          </cell>
          <cell r="M2038" t="str">
            <v/>
          </cell>
          <cell r="N2038" t="str">
            <v/>
          </cell>
          <cell r="O2038" t="str">
            <v/>
          </cell>
          <cell r="P2038">
            <v>0</v>
          </cell>
          <cell r="Q2038">
            <v>0</v>
          </cell>
          <cell r="R2038" t="str">
            <v/>
          </cell>
          <cell r="S2038" t="str">
            <v/>
          </cell>
          <cell r="T2038">
            <v>0</v>
          </cell>
          <cell r="U2038">
            <v>25</v>
          </cell>
        </row>
        <row r="2039">
          <cell r="B2039" t="str">
            <v>Gabriel Monteiro</v>
          </cell>
          <cell r="C2039">
            <v>2333</v>
          </cell>
          <cell r="D2039">
            <v>2400</v>
          </cell>
          <cell r="E2039">
            <v>2405</v>
          </cell>
          <cell r="F2039">
            <v>2403</v>
          </cell>
          <cell r="G2039">
            <v>1923</v>
          </cell>
          <cell r="H2039">
            <v>3000</v>
          </cell>
          <cell r="I2039">
            <v>3000</v>
          </cell>
          <cell r="J2039">
            <v>3000</v>
          </cell>
          <cell r="K2039" t="str">
            <v>-</v>
          </cell>
          <cell r="L2039">
            <v>2219</v>
          </cell>
          <cell r="M2039">
            <v>2520.3333333333335</v>
          </cell>
          <cell r="N2039">
            <v>2804.75</v>
          </cell>
          <cell r="O2039">
            <v>389.62995264738055</v>
          </cell>
          <cell r="P2039">
            <v>0.15459461155166535</v>
          </cell>
          <cell r="Q2039">
            <v>0.15</v>
          </cell>
          <cell r="R2039">
            <v>42.00555555555556</v>
          </cell>
          <cell r="S2039">
            <v>46.74583333333333</v>
          </cell>
          <cell r="T2039">
            <v>50</v>
          </cell>
          <cell r="U2039">
            <v>49.1</v>
          </cell>
        </row>
        <row r="2040">
          <cell r="B2040" t="str">
            <v>Gália</v>
          </cell>
          <cell r="C2040" t="str">
            <v>-</v>
          </cell>
          <cell r="D2040" t="str">
            <v>-</v>
          </cell>
          <cell r="E2040" t="str">
            <v>-</v>
          </cell>
          <cell r="F2040">
            <v>1818</v>
          </cell>
          <cell r="G2040">
            <v>2698</v>
          </cell>
          <cell r="H2040">
            <v>3000</v>
          </cell>
          <cell r="I2040">
            <v>3000</v>
          </cell>
          <cell r="J2040">
            <v>3000</v>
          </cell>
          <cell r="K2040">
            <v>3000</v>
          </cell>
          <cell r="L2040">
            <v>2500</v>
          </cell>
          <cell r="M2040">
            <v>2716.5714285714284</v>
          </cell>
          <cell r="N2040">
            <v>2900</v>
          </cell>
          <cell r="O2040">
            <v>442.71994802691324</v>
          </cell>
          <cell r="P2040">
            <v>0.1629701112846231</v>
          </cell>
          <cell r="Q2040">
            <v>0.15</v>
          </cell>
          <cell r="R2040">
            <v>45.276190476190472</v>
          </cell>
          <cell r="S2040">
            <v>48.333333333333336</v>
          </cell>
          <cell r="T2040">
            <v>50</v>
          </cell>
          <cell r="U2040">
            <v>50</v>
          </cell>
        </row>
        <row r="2041">
          <cell r="B2041" t="str">
            <v>Garça</v>
          </cell>
          <cell r="C2041">
            <v>3000</v>
          </cell>
          <cell r="D2041" t="str">
            <v>-</v>
          </cell>
          <cell r="E2041" t="str">
            <v>-</v>
          </cell>
          <cell r="F2041">
            <v>3000</v>
          </cell>
          <cell r="G2041">
            <v>3000</v>
          </cell>
          <cell r="H2041">
            <v>3000</v>
          </cell>
          <cell r="I2041">
            <v>3000</v>
          </cell>
          <cell r="J2041">
            <v>3000</v>
          </cell>
          <cell r="K2041">
            <v>3000</v>
          </cell>
          <cell r="L2041">
            <v>4200</v>
          </cell>
          <cell r="M2041">
            <v>3150</v>
          </cell>
          <cell r="N2041">
            <v>3240</v>
          </cell>
          <cell r="O2041">
            <v>424.26406871192853</v>
          </cell>
          <cell r="P2041">
            <v>0.13468700594029479</v>
          </cell>
          <cell r="Q2041">
            <v>0.13468700594029479</v>
          </cell>
          <cell r="R2041">
            <v>52.5</v>
          </cell>
          <cell r="S2041">
            <v>54</v>
          </cell>
          <cell r="T2041">
            <v>70</v>
          </cell>
          <cell r="U2041">
            <v>56.7</v>
          </cell>
        </row>
        <row r="2042">
          <cell r="B2042" t="str">
            <v>Gastão Vidigal</v>
          </cell>
          <cell r="C2042">
            <v>2405</v>
          </cell>
          <cell r="D2042">
            <v>2400</v>
          </cell>
          <cell r="E2042" t="str">
            <v>-</v>
          </cell>
          <cell r="F2042">
            <v>2429</v>
          </cell>
          <cell r="G2042">
            <v>3000</v>
          </cell>
          <cell r="H2042">
            <v>2405</v>
          </cell>
          <cell r="I2042">
            <v>2400</v>
          </cell>
          <cell r="J2042">
            <v>2400</v>
          </cell>
          <cell r="K2042">
            <v>2397</v>
          </cell>
          <cell r="L2042">
            <v>2700</v>
          </cell>
          <cell r="M2042">
            <v>2504</v>
          </cell>
          <cell r="N2042">
            <v>2460.4</v>
          </cell>
          <cell r="O2042">
            <v>210.22487959325841</v>
          </cell>
          <cell r="P2042">
            <v>8.3955622840758151E-2</v>
          </cell>
          <cell r="Q2042">
            <v>8.3955622840758151E-2</v>
          </cell>
          <cell r="R2042">
            <v>41.733333333333334</v>
          </cell>
          <cell r="S2042">
            <v>41.006666666666668</v>
          </cell>
          <cell r="T2042">
            <v>50</v>
          </cell>
          <cell r="U2042">
            <v>43.1</v>
          </cell>
        </row>
        <row r="2043">
          <cell r="B2043" t="str">
            <v>Gavião Peixoto</v>
          </cell>
          <cell r="C2043">
            <v>2700</v>
          </cell>
          <cell r="D2043">
            <v>2700</v>
          </cell>
          <cell r="E2043">
            <v>3000</v>
          </cell>
          <cell r="F2043">
            <v>3000</v>
          </cell>
          <cell r="G2043">
            <v>1800</v>
          </cell>
          <cell r="H2043">
            <v>3000</v>
          </cell>
          <cell r="I2043">
            <v>2769</v>
          </cell>
          <cell r="J2043">
            <v>2769</v>
          </cell>
          <cell r="K2043">
            <v>3200</v>
          </cell>
          <cell r="L2043">
            <v>2769</v>
          </cell>
          <cell r="M2043">
            <v>2770.7</v>
          </cell>
          <cell r="N2043">
            <v>2901.4</v>
          </cell>
          <cell r="O2043">
            <v>379.22407623989187</v>
          </cell>
          <cell r="P2043">
            <v>0.13686941070483702</v>
          </cell>
          <cell r="Q2043">
            <v>0.13686941070483702</v>
          </cell>
          <cell r="R2043">
            <v>46.178333333333327</v>
          </cell>
          <cell r="S2043">
            <v>48.356666666666669</v>
          </cell>
          <cell r="T2043">
            <v>53.333333333333336</v>
          </cell>
          <cell r="U2043">
            <v>50.8</v>
          </cell>
        </row>
        <row r="2044">
          <cell r="B2044" t="str">
            <v>General Salgado</v>
          </cell>
          <cell r="C2044">
            <v>3200</v>
          </cell>
          <cell r="D2044">
            <v>6600</v>
          </cell>
          <cell r="E2044">
            <v>2518</v>
          </cell>
          <cell r="F2044">
            <v>2400</v>
          </cell>
          <cell r="G2044">
            <v>2100</v>
          </cell>
          <cell r="H2044">
            <v>2400</v>
          </cell>
          <cell r="I2044">
            <v>2100</v>
          </cell>
          <cell r="J2044">
            <v>3600</v>
          </cell>
          <cell r="K2044">
            <v>3600</v>
          </cell>
          <cell r="L2044">
            <v>2400</v>
          </cell>
          <cell r="M2044">
            <v>3091.8</v>
          </cell>
          <cell r="N2044">
            <v>2820</v>
          </cell>
          <cell r="O2044">
            <v>1356.7957186777314</v>
          </cell>
          <cell r="P2044">
            <v>0.43883683248519678</v>
          </cell>
          <cell r="Q2044">
            <v>0.15</v>
          </cell>
          <cell r="R2044">
            <v>51.53</v>
          </cell>
          <cell r="S2044">
            <v>47</v>
          </cell>
          <cell r="T2044">
            <v>110</v>
          </cell>
          <cell r="U2044">
            <v>49.4</v>
          </cell>
        </row>
        <row r="2045">
          <cell r="B2045" t="str">
            <v>Getulina</v>
          </cell>
          <cell r="C2045" t="str">
            <v>-</v>
          </cell>
          <cell r="D2045" t="str">
            <v>-</v>
          </cell>
          <cell r="E2045" t="str">
            <v>-</v>
          </cell>
          <cell r="F2045" t="str">
            <v>-</v>
          </cell>
          <cell r="G2045" t="str">
            <v>-</v>
          </cell>
          <cell r="H2045" t="str">
            <v>-</v>
          </cell>
          <cell r="I2045" t="str">
            <v>-</v>
          </cell>
          <cell r="J2045" t="str">
            <v>-</v>
          </cell>
          <cell r="K2045">
            <v>2400</v>
          </cell>
          <cell r="L2045">
            <v>2100</v>
          </cell>
          <cell r="M2045">
            <v>2250</v>
          </cell>
          <cell r="N2045">
            <v>2250</v>
          </cell>
          <cell r="O2045">
            <v>212.13203435596427</v>
          </cell>
          <cell r="P2045">
            <v>9.4280904158206336E-2</v>
          </cell>
          <cell r="Q2045">
            <v>9.4280904158206336E-2</v>
          </cell>
          <cell r="R2045">
            <v>37.5</v>
          </cell>
          <cell r="S2045">
            <v>37.5</v>
          </cell>
          <cell r="T2045">
            <v>40</v>
          </cell>
          <cell r="U2045">
            <v>39.4</v>
          </cell>
        </row>
        <row r="2046">
          <cell r="B2046" t="str">
            <v>Glicério</v>
          </cell>
          <cell r="C2046">
            <v>3000</v>
          </cell>
          <cell r="D2046">
            <v>2767</v>
          </cell>
          <cell r="E2046">
            <v>3000</v>
          </cell>
          <cell r="F2046">
            <v>3000</v>
          </cell>
          <cell r="G2046">
            <v>1800</v>
          </cell>
          <cell r="H2046">
            <v>2400</v>
          </cell>
          <cell r="I2046">
            <v>3000</v>
          </cell>
          <cell r="J2046">
            <v>3257</v>
          </cell>
          <cell r="K2046">
            <v>3676</v>
          </cell>
          <cell r="L2046">
            <v>1800</v>
          </cell>
          <cell r="M2046">
            <v>2770</v>
          </cell>
          <cell r="N2046">
            <v>2826.6</v>
          </cell>
          <cell r="O2046">
            <v>604.45696473961004</v>
          </cell>
          <cell r="P2046">
            <v>0.21821551073632131</v>
          </cell>
          <cell r="Q2046">
            <v>0.15</v>
          </cell>
          <cell r="R2046">
            <v>46.166666666666664</v>
          </cell>
          <cell r="S2046">
            <v>47.11</v>
          </cell>
          <cell r="T2046">
            <v>61.266666666666666</v>
          </cell>
          <cell r="U2046">
            <v>49.5</v>
          </cell>
        </row>
        <row r="2047">
          <cell r="B2047" t="str">
            <v>Guaiçara</v>
          </cell>
          <cell r="C2047" t="str">
            <v>-</v>
          </cell>
          <cell r="D2047" t="str">
            <v>-</v>
          </cell>
          <cell r="E2047" t="str">
            <v>-</v>
          </cell>
          <cell r="F2047" t="str">
            <v>-</v>
          </cell>
          <cell r="G2047" t="str">
            <v>-</v>
          </cell>
          <cell r="H2047" t="str">
            <v>-</v>
          </cell>
          <cell r="I2047">
            <v>3000</v>
          </cell>
          <cell r="J2047">
            <v>3595</v>
          </cell>
          <cell r="K2047">
            <v>3595</v>
          </cell>
          <cell r="L2047">
            <v>2102</v>
          </cell>
          <cell r="M2047">
            <v>3073</v>
          </cell>
          <cell r="N2047">
            <v>3073</v>
          </cell>
          <cell r="O2047">
            <v>705.48753827878966</v>
          </cell>
          <cell r="P2047">
            <v>0.22957615954402527</v>
          </cell>
          <cell r="Q2047">
            <v>0.15</v>
          </cell>
          <cell r="R2047">
            <v>51.216666666666669</v>
          </cell>
          <cell r="S2047">
            <v>51.216666666666669</v>
          </cell>
          <cell r="T2047">
            <v>59.916666666666664</v>
          </cell>
          <cell r="U2047">
            <v>53.8</v>
          </cell>
        </row>
        <row r="2048">
          <cell r="B2048" t="str">
            <v>Guaimbê</v>
          </cell>
          <cell r="C2048" t="str">
            <v>-</v>
          </cell>
          <cell r="D2048" t="str">
            <v>-</v>
          </cell>
          <cell r="E2048" t="str">
            <v>-</v>
          </cell>
          <cell r="F2048" t="str">
            <v>-</v>
          </cell>
          <cell r="G2048" t="str">
            <v>-</v>
          </cell>
          <cell r="H2048" t="str">
            <v>-</v>
          </cell>
          <cell r="I2048" t="str">
            <v>-</v>
          </cell>
          <cell r="J2048">
            <v>2400</v>
          </cell>
          <cell r="K2048" t="str">
            <v>-</v>
          </cell>
          <cell r="L2048" t="str">
            <v>-</v>
          </cell>
          <cell r="M2048">
            <v>2400</v>
          </cell>
          <cell r="N2048">
            <v>2400</v>
          </cell>
          <cell r="O2048" t="str">
            <v/>
          </cell>
          <cell r="P2048">
            <v>0</v>
          </cell>
          <cell r="Q2048">
            <v>0</v>
          </cell>
          <cell r="R2048">
            <v>40</v>
          </cell>
          <cell r="S2048">
            <v>40</v>
          </cell>
          <cell r="T2048">
            <v>40</v>
          </cell>
          <cell r="U2048">
            <v>40</v>
          </cell>
        </row>
        <row r="2049">
          <cell r="B2049" t="str">
            <v>Guaíra</v>
          </cell>
          <cell r="C2049">
            <v>2100</v>
          </cell>
          <cell r="D2049">
            <v>2100</v>
          </cell>
          <cell r="E2049">
            <v>2700</v>
          </cell>
          <cell r="F2049">
            <v>2760</v>
          </cell>
          <cell r="G2049">
            <v>1920</v>
          </cell>
          <cell r="H2049">
            <v>2100</v>
          </cell>
          <cell r="I2049">
            <v>2700</v>
          </cell>
          <cell r="J2049">
            <v>3408</v>
          </cell>
          <cell r="K2049">
            <v>3213</v>
          </cell>
          <cell r="L2049">
            <v>2848</v>
          </cell>
          <cell r="M2049">
            <v>2584.9</v>
          </cell>
          <cell r="N2049">
            <v>2853.8</v>
          </cell>
          <cell r="O2049">
            <v>510.53968177475343</v>
          </cell>
          <cell r="P2049">
            <v>0.19750848457377593</v>
          </cell>
          <cell r="Q2049">
            <v>0.15</v>
          </cell>
          <cell r="R2049">
            <v>43.081666666666671</v>
          </cell>
          <cell r="S2049">
            <v>47.56333333333334</v>
          </cell>
          <cell r="T2049">
            <v>56.8</v>
          </cell>
          <cell r="U2049">
            <v>49.9</v>
          </cell>
        </row>
        <row r="2050">
          <cell r="B2050" t="str">
            <v>Guapiaçu</v>
          </cell>
          <cell r="C2050">
            <v>2500</v>
          </cell>
          <cell r="D2050">
            <v>2500</v>
          </cell>
          <cell r="E2050">
            <v>2500</v>
          </cell>
          <cell r="F2050" t="str">
            <v>-</v>
          </cell>
          <cell r="G2050" t="str">
            <v>-</v>
          </cell>
          <cell r="H2050">
            <v>2538</v>
          </cell>
          <cell r="I2050" t="str">
            <v>-</v>
          </cell>
          <cell r="J2050">
            <v>4200</v>
          </cell>
          <cell r="K2050">
            <v>3300</v>
          </cell>
          <cell r="L2050">
            <v>2700</v>
          </cell>
          <cell r="M2050">
            <v>2891.1428571428573</v>
          </cell>
          <cell r="N2050">
            <v>3184.5</v>
          </cell>
          <cell r="O2050">
            <v>645.5611069892168</v>
          </cell>
          <cell r="P2050">
            <v>0.2232892454256605</v>
          </cell>
          <cell r="Q2050">
            <v>0.15</v>
          </cell>
          <cell r="R2050">
            <v>48.18571428571429</v>
          </cell>
          <cell r="S2050">
            <v>53.075000000000003</v>
          </cell>
          <cell r="T2050">
            <v>70</v>
          </cell>
          <cell r="U2050">
            <v>55.7</v>
          </cell>
        </row>
        <row r="2051">
          <cell r="B2051" t="str">
            <v>Guapiara</v>
          </cell>
          <cell r="C2051" t="str">
            <v>-</v>
          </cell>
          <cell r="D2051">
            <v>2000</v>
          </cell>
          <cell r="E2051" t="str">
            <v>-</v>
          </cell>
          <cell r="F2051">
            <v>2800</v>
          </cell>
          <cell r="G2051">
            <v>3600</v>
          </cell>
          <cell r="H2051">
            <v>3600</v>
          </cell>
          <cell r="I2051">
            <v>3600</v>
          </cell>
          <cell r="J2051">
            <v>3600</v>
          </cell>
          <cell r="K2051">
            <v>3600</v>
          </cell>
          <cell r="L2051">
            <v>3600</v>
          </cell>
          <cell r="M2051">
            <v>3300</v>
          </cell>
          <cell r="N2051">
            <v>3600</v>
          </cell>
          <cell r="O2051">
            <v>595.21904731427594</v>
          </cell>
          <cell r="P2051">
            <v>0.18036940827705331</v>
          </cell>
          <cell r="Q2051">
            <v>0.15</v>
          </cell>
          <cell r="R2051">
            <v>55</v>
          </cell>
          <cell r="S2051">
            <v>60</v>
          </cell>
          <cell r="T2051">
            <v>60</v>
          </cell>
          <cell r="U2051">
            <v>60</v>
          </cell>
        </row>
        <row r="2052">
          <cell r="B2052" t="str">
            <v>Guará</v>
          </cell>
          <cell r="C2052">
            <v>3000</v>
          </cell>
          <cell r="D2052">
            <v>2975</v>
          </cell>
          <cell r="E2052">
            <v>3020</v>
          </cell>
          <cell r="F2052">
            <v>3022</v>
          </cell>
          <cell r="G2052">
            <v>2718</v>
          </cell>
          <cell r="H2052">
            <v>2735</v>
          </cell>
          <cell r="I2052">
            <v>3300</v>
          </cell>
          <cell r="J2052">
            <v>3310</v>
          </cell>
          <cell r="K2052">
            <v>3300</v>
          </cell>
          <cell r="L2052">
            <v>2542</v>
          </cell>
          <cell r="M2052">
            <v>2992.2</v>
          </cell>
          <cell r="N2052">
            <v>3037.4</v>
          </cell>
          <cell r="O2052">
            <v>265.93934145465079</v>
          </cell>
          <cell r="P2052">
            <v>8.8877528726238483E-2</v>
          </cell>
          <cell r="Q2052">
            <v>8.8877528726238483E-2</v>
          </cell>
          <cell r="R2052">
            <v>49.87</v>
          </cell>
          <cell r="S2052">
            <v>50.623333333333335</v>
          </cell>
          <cell r="T2052">
            <v>55.166666666666664</v>
          </cell>
          <cell r="U2052">
            <v>53.2</v>
          </cell>
        </row>
        <row r="2053">
          <cell r="B2053" t="str">
            <v>Guaraçaí</v>
          </cell>
          <cell r="C2053" t="str">
            <v>-</v>
          </cell>
          <cell r="D2053" t="str">
            <v>-</v>
          </cell>
          <cell r="E2053" t="str">
            <v>-</v>
          </cell>
          <cell r="F2053" t="str">
            <v>-</v>
          </cell>
          <cell r="G2053" t="str">
            <v>-</v>
          </cell>
          <cell r="H2053" t="str">
            <v>-</v>
          </cell>
          <cell r="I2053" t="str">
            <v>-</v>
          </cell>
          <cell r="J2053" t="str">
            <v>-</v>
          </cell>
          <cell r="K2053" t="str">
            <v>-</v>
          </cell>
          <cell r="L2053" t="str">
            <v>-</v>
          </cell>
          <cell r="M2053" t="str">
            <v/>
          </cell>
          <cell r="N2053" t="str">
            <v/>
          </cell>
          <cell r="O2053" t="str">
            <v/>
          </cell>
          <cell r="P2053">
            <v>0</v>
          </cell>
          <cell r="Q2053">
            <v>0</v>
          </cell>
          <cell r="R2053" t="str">
            <v/>
          </cell>
          <cell r="S2053" t="str">
            <v/>
          </cell>
          <cell r="T2053">
            <v>0</v>
          </cell>
          <cell r="U2053">
            <v>25</v>
          </cell>
        </row>
        <row r="2054">
          <cell r="B2054" t="str">
            <v>Guaraci</v>
          </cell>
          <cell r="C2054">
            <v>2100</v>
          </cell>
          <cell r="D2054">
            <v>2100</v>
          </cell>
          <cell r="E2054">
            <v>2100</v>
          </cell>
          <cell r="F2054">
            <v>2700</v>
          </cell>
          <cell r="G2054">
            <v>2400</v>
          </cell>
          <cell r="H2054">
            <v>1800</v>
          </cell>
          <cell r="I2054">
            <v>3696</v>
          </cell>
          <cell r="J2054">
            <v>3308</v>
          </cell>
          <cell r="K2054">
            <v>3292</v>
          </cell>
          <cell r="L2054">
            <v>2708</v>
          </cell>
          <cell r="M2054">
            <v>2620.4</v>
          </cell>
          <cell r="N2054">
            <v>2960.8</v>
          </cell>
          <cell r="O2054">
            <v>634.98437426093903</v>
          </cell>
          <cell r="P2054">
            <v>0.24232345224429058</v>
          </cell>
          <cell r="Q2054">
            <v>0.15</v>
          </cell>
          <cell r="R2054">
            <v>43.673333333333332</v>
          </cell>
          <cell r="S2054">
            <v>49.346666666666671</v>
          </cell>
          <cell r="T2054">
            <v>61.6</v>
          </cell>
          <cell r="U2054">
            <v>51.8</v>
          </cell>
        </row>
        <row r="2055">
          <cell r="B2055" t="str">
            <v>Guarani d'Oeste</v>
          </cell>
          <cell r="C2055" t="str">
            <v>-</v>
          </cell>
          <cell r="D2055">
            <v>1500</v>
          </cell>
          <cell r="E2055" t="str">
            <v>-</v>
          </cell>
          <cell r="F2055" t="str">
            <v>-</v>
          </cell>
          <cell r="G2055" t="str">
            <v>-</v>
          </cell>
          <cell r="H2055" t="str">
            <v>-</v>
          </cell>
          <cell r="I2055">
            <v>2455</v>
          </cell>
          <cell r="J2055">
            <v>2400</v>
          </cell>
          <cell r="K2055">
            <v>2400</v>
          </cell>
          <cell r="L2055">
            <v>1800</v>
          </cell>
          <cell r="M2055">
            <v>2111</v>
          </cell>
          <cell r="N2055">
            <v>2263.75</v>
          </cell>
          <cell r="O2055">
            <v>434.57450454438765</v>
          </cell>
          <cell r="P2055">
            <v>0.20586191593765402</v>
          </cell>
          <cell r="Q2055">
            <v>0.15</v>
          </cell>
          <cell r="R2055">
            <v>35.18333333333333</v>
          </cell>
          <cell r="S2055">
            <v>37.729166666666664</v>
          </cell>
          <cell r="T2055">
            <v>40.916666666666664</v>
          </cell>
          <cell r="U2055">
            <v>39.6</v>
          </cell>
        </row>
        <row r="2056">
          <cell r="B2056" t="str">
            <v>Guarantã</v>
          </cell>
          <cell r="C2056" t="str">
            <v>-</v>
          </cell>
          <cell r="D2056" t="str">
            <v>-</v>
          </cell>
          <cell r="E2056" t="str">
            <v>-</v>
          </cell>
          <cell r="F2056">
            <v>2429</v>
          </cell>
          <cell r="G2056">
            <v>1800</v>
          </cell>
          <cell r="H2056" t="str">
            <v>-</v>
          </cell>
          <cell r="I2056" t="str">
            <v>-</v>
          </cell>
          <cell r="J2056" t="str">
            <v>-</v>
          </cell>
          <cell r="K2056" t="str">
            <v>-</v>
          </cell>
          <cell r="L2056">
            <v>150</v>
          </cell>
          <cell r="M2056">
            <v>1459.6666666666667</v>
          </cell>
          <cell r="N2056">
            <v>150</v>
          </cell>
          <cell r="O2056">
            <v>1177.0005664116452</v>
          </cell>
          <cell r="P2056">
            <v>0.80634886943022044</v>
          </cell>
          <cell r="Q2056">
            <v>0.15</v>
          </cell>
          <cell r="R2056">
            <v>24.327777777777779</v>
          </cell>
          <cell r="S2056">
            <v>25</v>
          </cell>
          <cell r="T2056">
            <v>40.483333333333334</v>
          </cell>
          <cell r="U2056">
            <v>26.3</v>
          </cell>
        </row>
        <row r="2057">
          <cell r="B2057" t="str">
            <v>Guararapes</v>
          </cell>
          <cell r="C2057">
            <v>3480</v>
          </cell>
          <cell r="D2057">
            <v>2880</v>
          </cell>
          <cell r="E2057">
            <v>3300</v>
          </cell>
          <cell r="F2057">
            <v>2400</v>
          </cell>
          <cell r="G2057">
            <v>1680</v>
          </cell>
          <cell r="H2057">
            <v>3000</v>
          </cell>
          <cell r="I2057">
            <v>3300</v>
          </cell>
          <cell r="J2057">
            <v>3300</v>
          </cell>
          <cell r="K2057">
            <v>3000</v>
          </cell>
          <cell r="L2057">
            <v>2100</v>
          </cell>
          <cell r="M2057">
            <v>2844</v>
          </cell>
          <cell r="N2057">
            <v>2940</v>
          </cell>
          <cell r="O2057">
            <v>594.77726923614023</v>
          </cell>
          <cell r="P2057">
            <v>0.20913406091284817</v>
          </cell>
          <cell r="Q2057">
            <v>0.15</v>
          </cell>
          <cell r="R2057">
            <v>47.4</v>
          </cell>
          <cell r="S2057">
            <v>49</v>
          </cell>
          <cell r="T2057">
            <v>58</v>
          </cell>
          <cell r="U2057">
            <v>51.5</v>
          </cell>
        </row>
        <row r="2058">
          <cell r="B2058" t="str">
            <v>Guararema</v>
          </cell>
          <cell r="C2058" t="str">
            <v>-</v>
          </cell>
          <cell r="D2058" t="str">
            <v>-</v>
          </cell>
          <cell r="E2058" t="str">
            <v>-</v>
          </cell>
          <cell r="F2058" t="str">
            <v>-</v>
          </cell>
          <cell r="G2058" t="str">
            <v>-</v>
          </cell>
          <cell r="H2058" t="str">
            <v>-</v>
          </cell>
          <cell r="I2058" t="str">
            <v>-</v>
          </cell>
          <cell r="J2058" t="str">
            <v>-</v>
          </cell>
          <cell r="K2058" t="str">
            <v>-</v>
          </cell>
          <cell r="L2058" t="str">
            <v>-</v>
          </cell>
          <cell r="M2058" t="str">
            <v/>
          </cell>
          <cell r="N2058" t="str">
            <v/>
          </cell>
          <cell r="O2058" t="str">
            <v/>
          </cell>
          <cell r="P2058">
            <v>0</v>
          </cell>
          <cell r="Q2058">
            <v>0</v>
          </cell>
          <cell r="R2058" t="str">
            <v/>
          </cell>
          <cell r="S2058" t="str">
            <v/>
          </cell>
          <cell r="T2058">
            <v>0</v>
          </cell>
          <cell r="U2058">
            <v>25</v>
          </cell>
        </row>
        <row r="2059">
          <cell r="B2059" t="str">
            <v>Guaratinguetá</v>
          </cell>
          <cell r="C2059" t="str">
            <v>-</v>
          </cell>
          <cell r="D2059" t="str">
            <v>-</v>
          </cell>
          <cell r="E2059" t="str">
            <v>-</v>
          </cell>
          <cell r="F2059" t="str">
            <v>-</v>
          </cell>
          <cell r="G2059" t="str">
            <v>-</v>
          </cell>
          <cell r="H2059" t="str">
            <v>-</v>
          </cell>
          <cell r="I2059">
            <v>2400</v>
          </cell>
          <cell r="J2059" t="str">
            <v>-</v>
          </cell>
          <cell r="K2059">
            <v>2400</v>
          </cell>
          <cell r="L2059">
            <v>3000</v>
          </cell>
          <cell r="M2059">
            <v>2600</v>
          </cell>
          <cell r="N2059">
            <v>2600</v>
          </cell>
          <cell r="O2059">
            <v>346.41016151377545</v>
          </cell>
          <cell r="P2059">
            <v>0.13323467750529824</v>
          </cell>
          <cell r="Q2059">
            <v>0.13323467750529824</v>
          </cell>
          <cell r="R2059">
            <v>43.333333333333336</v>
          </cell>
          <cell r="S2059">
            <v>43.333333333333336</v>
          </cell>
          <cell r="T2059">
            <v>50</v>
          </cell>
          <cell r="U2059">
            <v>45.5</v>
          </cell>
        </row>
        <row r="2060">
          <cell r="B2060" t="str">
            <v>Guareí</v>
          </cell>
          <cell r="C2060">
            <v>1440</v>
          </cell>
          <cell r="D2060">
            <v>2400</v>
          </cell>
          <cell r="E2060">
            <v>2400</v>
          </cell>
          <cell r="F2060">
            <v>2800</v>
          </cell>
          <cell r="G2060">
            <v>1900</v>
          </cell>
          <cell r="H2060">
            <v>3000</v>
          </cell>
          <cell r="I2060">
            <v>3000</v>
          </cell>
          <cell r="J2060">
            <v>3000</v>
          </cell>
          <cell r="K2060">
            <v>3000</v>
          </cell>
          <cell r="L2060">
            <v>3300</v>
          </cell>
          <cell r="M2060">
            <v>2624</v>
          </cell>
          <cell r="N2060">
            <v>3060</v>
          </cell>
          <cell r="O2060">
            <v>584.98243088527408</v>
          </cell>
          <cell r="P2060">
            <v>0.22293537762396115</v>
          </cell>
          <cell r="Q2060">
            <v>0.15</v>
          </cell>
          <cell r="R2060">
            <v>43.733333333333334</v>
          </cell>
          <cell r="S2060">
            <v>51</v>
          </cell>
          <cell r="T2060">
            <v>55</v>
          </cell>
          <cell r="U2060">
            <v>53.6</v>
          </cell>
        </row>
        <row r="2061">
          <cell r="B2061" t="str">
            <v>Guariba</v>
          </cell>
          <cell r="C2061">
            <v>2400</v>
          </cell>
          <cell r="D2061">
            <v>2400</v>
          </cell>
          <cell r="E2061">
            <v>2700</v>
          </cell>
          <cell r="F2061">
            <v>1800</v>
          </cell>
          <cell r="G2061">
            <v>3000</v>
          </cell>
          <cell r="H2061">
            <v>3000</v>
          </cell>
          <cell r="I2061">
            <v>3000</v>
          </cell>
          <cell r="J2061">
            <v>2500</v>
          </cell>
          <cell r="K2061">
            <v>2000</v>
          </cell>
          <cell r="L2061">
            <v>3000</v>
          </cell>
          <cell r="M2061">
            <v>2580</v>
          </cell>
          <cell r="N2061">
            <v>2700</v>
          </cell>
          <cell r="O2061">
            <v>439.19117578668278</v>
          </cell>
          <cell r="P2061">
            <v>0.17022913790181504</v>
          </cell>
          <cell r="Q2061">
            <v>0.15</v>
          </cell>
          <cell r="R2061">
            <v>43</v>
          </cell>
          <cell r="S2061">
            <v>45</v>
          </cell>
          <cell r="T2061">
            <v>50</v>
          </cell>
          <cell r="U2061">
            <v>47.3</v>
          </cell>
        </row>
        <row r="2062">
          <cell r="B2062" t="str">
            <v>Guarujá</v>
          </cell>
          <cell r="C2062" t="str">
            <v>...</v>
          </cell>
          <cell r="D2062" t="str">
            <v>...</v>
          </cell>
          <cell r="E2062" t="str">
            <v>...</v>
          </cell>
          <cell r="F2062" t="str">
            <v>...</v>
          </cell>
          <cell r="G2062" t="str">
            <v>...</v>
          </cell>
          <cell r="H2062" t="str">
            <v>-</v>
          </cell>
          <cell r="I2062" t="str">
            <v>...</v>
          </cell>
          <cell r="J2062" t="str">
            <v>...</v>
          </cell>
          <cell r="K2062" t="str">
            <v>-</v>
          </cell>
          <cell r="L2062" t="str">
            <v>-</v>
          </cell>
          <cell r="M2062" t="str">
            <v/>
          </cell>
          <cell r="N2062" t="str">
            <v/>
          </cell>
          <cell r="O2062" t="str">
            <v/>
          </cell>
          <cell r="P2062">
            <v>0</v>
          </cell>
          <cell r="Q2062">
            <v>0</v>
          </cell>
          <cell r="R2062" t="str">
            <v/>
          </cell>
          <cell r="S2062" t="str">
            <v/>
          </cell>
          <cell r="T2062">
            <v>0</v>
          </cell>
          <cell r="U2062">
            <v>25</v>
          </cell>
        </row>
        <row r="2063">
          <cell r="B2063" t="str">
            <v>Guarulhos</v>
          </cell>
          <cell r="C2063" t="str">
            <v>...</v>
          </cell>
          <cell r="D2063" t="str">
            <v>...</v>
          </cell>
          <cell r="E2063" t="str">
            <v>...</v>
          </cell>
          <cell r="F2063" t="str">
            <v>...</v>
          </cell>
          <cell r="G2063" t="str">
            <v>...</v>
          </cell>
          <cell r="H2063" t="str">
            <v>...</v>
          </cell>
          <cell r="I2063" t="str">
            <v>...</v>
          </cell>
          <cell r="J2063" t="str">
            <v>...</v>
          </cell>
          <cell r="K2063" t="str">
            <v>...</v>
          </cell>
          <cell r="L2063" t="str">
            <v>...</v>
          </cell>
          <cell r="M2063" t="str">
            <v/>
          </cell>
          <cell r="N2063" t="str">
            <v/>
          </cell>
          <cell r="O2063" t="str">
            <v/>
          </cell>
          <cell r="P2063">
            <v>0</v>
          </cell>
          <cell r="Q2063">
            <v>0</v>
          </cell>
          <cell r="R2063" t="str">
            <v/>
          </cell>
          <cell r="S2063" t="str">
            <v/>
          </cell>
          <cell r="T2063">
            <v>0</v>
          </cell>
          <cell r="U2063">
            <v>25</v>
          </cell>
        </row>
        <row r="2064">
          <cell r="B2064" t="str">
            <v>Guatapará</v>
          </cell>
          <cell r="C2064" t="str">
            <v>-</v>
          </cell>
          <cell r="D2064" t="str">
            <v>-</v>
          </cell>
          <cell r="E2064" t="str">
            <v>-</v>
          </cell>
          <cell r="F2064" t="str">
            <v>-</v>
          </cell>
          <cell r="G2064" t="str">
            <v>-</v>
          </cell>
          <cell r="H2064">
            <v>2400</v>
          </cell>
          <cell r="I2064" t="str">
            <v>-</v>
          </cell>
          <cell r="J2064">
            <v>3000</v>
          </cell>
          <cell r="K2064" t="str">
            <v>-</v>
          </cell>
          <cell r="L2064">
            <v>2703</v>
          </cell>
          <cell r="M2064">
            <v>2701</v>
          </cell>
          <cell r="N2064">
            <v>2701</v>
          </cell>
          <cell r="O2064">
            <v>300.00499995833405</v>
          </cell>
          <cell r="P2064">
            <v>0.11107182523448132</v>
          </cell>
          <cell r="Q2064">
            <v>0.11107182523448132</v>
          </cell>
          <cell r="R2064">
            <v>45.016666666666666</v>
          </cell>
          <cell r="S2064">
            <v>45.016666666666666</v>
          </cell>
          <cell r="T2064">
            <v>50</v>
          </cell>
          <cell r="U2064">
            <v>47.3</v>
          </cell>
        </row>
        <row r="2065">
          <cell r="B2065" t="str">
            <v>Guzolândia</v>
          </cell>
          <cell r="C2065" t="str">
            <v>-</v>
          </cell>
          <cell r="D2065" t="str">
            <v>-</v>
          </cell>
          <cell r="E2065" t="str">
            <v>-</v>
          </cell>
          <cell r="F2065" t="str">
            <v>-</v>
          </cell>
          <cell r="G2065" t="str">
            <v>-</v>
          </cell>
          <cell r="H2065" t="str">
            <v>-</v>
          </cell>
          <cell r="I2065" t="str">
            <v>-</v>
          </cell>
          <cell r="J2065">
            <v>2800</v>
          </cell>
          <cell r="K2065">
            <v>2400</v>
          </cell>
          <cell r="L2065">
            <v>2100</v>
          </cell>
          <cell r="M2065">
            <v>2433.3333333333335</v>
          </cell>
          <cell r="N2065">
            <v>2433.3333333333335</v>
          </cell>
          <cell r="O2065">
            <v>351.18845842842552</v>
          </cell>
          <cell r="P2065">
            <v>0.14432402401168171</v>
          </cell>
          <cell r="Q2065">
            <v>0.14432402401168171</v>
          </cell>
          <cell r="R2065">
            <v>40.555555555555557</v>
          </cell>
          <cell r="S2065">
            <v>40.555555555555557</v>
          </cell>
          <cell r="T2065">
            <v>46.666666666666664</v>
          </cell>
          <cell r="U2065">
            <v>42.6</v>
          </cell>
        </row>
        <row r="2066">
          <cell r="B2066" t="str">
            <v>Herculândia</v>
          </cell>
          <cell r="C2066" t="str">
            <v>-</v>
          </cell>
          <cell r="D2066" t="str">
            <v>-</v>
          </cell>
          <cell r="E2066" t="str">
            <v>-</v>
          </cell>
          <cell r="F2066" t="str">
            <v>-</v>
          </cell>
          <cell r="G2066">
            <v>3016</v>
          </cell>
          <cell r="H2066" t="str">
            <v>-</v>
          </cell>
          <cell r="I2066">
            <v>3299</v>
          </cell>
          <cell r="J2066">
            <v>3507</v>
          </cell>
          <cell r="K2066">
            <v>3000</v>
          </cell>
          <cell r="L2066">
            <v>3000</v>
          </cell>
          <cell r="M2066">
            <v>3164.4</v>
          </cell>
          <cell r="N2066">
            <v>3201.5</v>
          </cell>
          <cell r="O2066">
            <v>229.98326026039373</v>
          </cell>
          <cell r="P2066">
            <v>7.2678315086712714E-2</v>
          </cell>
          <cell r="Q2066">
            <v>7.2678315086712714E-2</v>
          </cell>
          <cell r="R2066">
            <v>52.74</v>
          </cell>
          <cell r="S2066">
            <v>53.358333333333334</v>
          </cell>
          <cell r="T2066">
            <v>58.45</v>
          </cell>
          <cell r="U2066">
            <v>56</v>
          </cell>
        </row>
        <row r="2067">
          <cell r="B2067" t="str">
            <v>Holambra</v>
          </cell>
          <cell r="C2067">
            <v>3000</v>
          </cell>
          <cell r="D2067">
            <v>3000</v>
          </cell>
          <cell r="E2067">
            <v>3000</v>
          </cell>
          <cell r="F2067">
            <v>3000</v>
          </cell>
          <cell r="G2067">
            <v>3000</v>
          </cell>
          <cell r="H2067">
            <v>3000</v>
          </cell>
          <cell r="I2067">
            <v>4200</v>
          </cell>
          <cell r="J2067">
            <v>4200</v>
          </cell>
          <cell r="K2067">
            <v>4200</v>
          </cell>
          <cell r="L2067">
            <v>4200</v>
          </cell>
          <cell r="M2067">
            <v>3480</v>
          </cell>
          <cell r="N2067">
            <v>3960</v>
          </cell>
          <cell r="O2067">
            <v>619.6773353931867</v>
          </cell>
          <cell r="P2067">
            <v>0.17806819982562835</v>
          </cell>
          <cell r="Q2067">
            <v>0.15</v>
          </cell>
          <cell r="R2067">
            <v>58</v>
          </cell>
          <cell r="S2067">
            <v>66</v>
          </cell>
          <cell r="T2067">
            <v>70</v>
          </cell>
          <cell r="U2067">
            <v>69.3</v>
          </cell>
        </row>
        <row r="2068">
          <cell r="B2068" t="str">
            <v>Hortolândia</v>
          </cell>
          <cell r="C2068" t="str">
            <v>...</v>
          </cell>
          <cell r="D2068" t="str">
            <v>-</v>
          </cell>
          <cell r="E2068" t="str">
            <v>-</v>
          </cell>
          <cell r="F2068" t="str">
            <v>-</v>
          </cell>
          <cell r="G2068" t="str">
            <v>-</v>
          </cell>
          <cell r="H2068" t="str">
            <v>...</v>
          </cell>
          <cell r="I2068" t="str">
            <v>...</v>
          </cell>
          <cell r="J2068" t="str">
            <v>...</v>
          </cell>
          <cell r="K2068" t="str">
            <v>...</v>
          </cell>
          <cell r="L2068" t="str">
            <v>...</v>
          </cell>
          <cell r="M2068" t="str">
            <v/>
          </cell>
          <cell r="N2068" t="str">
            <v/>
          </cell>
          <cell r="O2068" t="str">
            <v/>
          </cell>
          <cell r="P2068">
            <v>0</v>
          </cell>
          <cell r="Q2068">
            <v>0</v>
          </cell>
          <cell r="R2068" t="str">
            <v/>
          </cell>
          <cell r="S2068" t="str">
            <v/>
          </cell>
          <cell r="T2068">
            <v>0</v>
          </cell>
          <cell r="U2068">
            <v>25</v>
          </cell>
        </row>
        <row r="2069">
          <cell r="B2069" t="str">
            <v>Iacanga</v>
          </cell>
          <cell r="C2069">
            <v>1500</v>
          </cell>
          <cell r="D2069">
            <v>2400</v>
          </cell>
          <cell r="E2069" t="str">
            <v>-</v>
          </cell>
          <cell r="F2069" t="str">
            <v>-</v>
          </cell>
          <cell r="G2069" t="str">
            <v>-</v>
          </cell>
          <cell r="H2069" t="str">
            <v>-</v>
          </cell>
          <cell r="I2069" t="str">
            <v>-</v>
          </cell>
          <cell r="J2069" t="str">
            <v>-</v>
          </cell>
          <cell r="K2069">
            <v>3000</v>
          </cell>
          <cell r="L2069">
            <v>3000</v>
          </cell>
          <cell r="M2069">
            <v>2475</v>
          </cell>
          <cell r="N2069">
            <v>3000</v>
          </cell>
          <cell r="O2069">
            <v>708.87234393789129</v>
          </cell>
          <cell r="P2069">
            <v>0.28641306825773383</v>
          </cell>
          <cell r="Q2069">
            <v>0.15</v>
          </cell>
          <cell r="R2069">
            <v>41.25</v>
          </cell>
          <cell r="S2069">
            <v>50</v>
          </cell>
          <cell r="T2069">
            <v>50</v>
          </cell>
          <cell r="U2069">
            <v>50</v>
          </cell>
        </row>
        <row r="2070">
          <cell r="B2070" t="str">
            <v>Iacri</v>
          </cell>
          <cell r="C2070" t="str">
            <v>-</v>
          </cell>
          <cell r="D2070" t="str">
            <v>-</v>
          </cell>
          <cell r="E2070" t="str">
            <v>-</v>
          </cell>
          <cell r="F2070" t="str">
            <v>-</v>
          </cell>
          <cell r="G2070" t="str">
            <v>-</v>
          </cell>
          <cell r="H2070" t="str">
            <v>-</v>
          </cell>
          <cell r="I2070">
            <v>3000</v>
          </cell>
          <cell r="J2070" t="str">
            <v>-</v>
          </cell>
          <cell r="K2070" t="str">
            <v>-</v>
          </cell>
          <cell r="L2070" t="str">
            <v>-</v>
          </cell>
          <cell r="M2070">
            <v>3000</v>
          </cell>
          <cell r="N2070">
            <v>3000</v>
          </cell>
          <cell r="O2070" t="str">
            <v/>
          </cell>
          <cell r="P2070">
            <v>0</v>
          </cell>
          <cell r="Q2070">
            <v>0</v>
          </cell>
          <cell r="R2070">
            <v>50</v>
          </cell>
          <cell r="S2070">
            <v>50</v>
          </cell>
          <cell r="T2070">
            <v>50</v>
          </cell>
          <cell r="U2070">
            <v>50</v>
          </cell>
        </row>
        <row r="2071">
          <cell r="B2071" t="str">
            <v>Iaras</v>
          </cell>
          <cell r="C2071">
            <v>2400</v>
          </cell>
          <cell r="D2071">
            <v>2400</v>
          </cell>
          <cell r="E2071" t="str">
            <v>-</v>
          </cell>
          <cell r="F2071">
            <v>3000</v>
          </cell>
          <cell r="G2071">
            <v>3000</v>
          </cell>
          <cell r="H2071">
            <v>3000</v>
          </cell>
          <cell r="I2071">
            <v>3786</v>
          </cell>
          <cell r="J2071">
            <v>4000</v>
          </cell>
          <cell r="K2071">
            <v>3978</v>
          </cell>
          <cell r="L2071">
            <v>3613</v>
          </cell>
          <cell r="M2071">
            <v>3241.8888888888887</v>
          </cell>
          <cell r="N2071">
            <v>3675.4</v>
          </cell>
          <cell r="O2071">
            <v>626.84297165327769</v>
          </cell>
          <cell r="P2071">
            <v>0.19335732751412069</v>
          </cell>
          <cell r="Q2071">
            <v>0.15</v>
          </cell>
          <cell r="R2071">
            <v>54.031481481481478</v>
          </cell>
          <cell r="S2071">
            <v>61.256666666666668</v>
          </cell>
          <cell r="T2071">
            <v>66.666666666666671</v>
          </cell>
          <cell r="U2071">
            <v>64.3</v>
          </cell>
        </row>
        <row r="2072">
          <cell r="B2072" t="str">
            <v>Ibaté</v>
          </cell>
          <cell r="C2072">
            <v>2700</v>
          </cell>
          <cell r="D2072">
            <v>2500</v>
          </cell>
          <cell r="E2072">
            <v>3000</v>
          </cell>
          <cell r="F2072">
            <v>3000</v>
          </cell>
          <cell r="G2072">
            <v>1857</v>
          </cell>
          <cell r="H2072">
            <v>3000</v>
          </cell>
          <cell r="I2072">
            <v>3000</v>
          </cell>
          <cell r="J2072">
            <v>3000</v>
          </cell>
          <cell r="K2072">
            <v>3000</v>
          </cell>
          <cell r="L2072">
            <v>3000</v>
          </cell>
          <cell r="M2072">
            <v>2805.7</v>
          </cell>
          <cell r="N2072">
            <v>3000</v>
          </cell>
          <cell r="O2072">
            <v>375.488437460684</v>
          </cell>
          <cell r="P2072">
            <v>0.1338305725703689</v>
          </cell>
          <cell r="Q2072">
            <v>0.1338305725703689</v>
          </cell>
          <cell r="R2072">
            <v>46.761666666666663</v>
          </cell>
          <cell r="S2072">
            <v>50</v>
          </cell>
          <cell r="T2072">
            <v>50</v>
          </cell>
          <cell r="U2072">
            <v>50</v>
          </cell>
        </row>
        <row r="2073">
          <cell r="B2073" t="str">
            <v>Ibirá</v>
          </cell>
          <cell r="C2073">
            <v>2400</v>
          </cell>
          <cell r="D2073">
            <v>2400</v>
          </cell>
          <cell r="E2073" t="str">
            <v>-</v>
          </cell>
          <cell r="F2073" t="str">
            <v>-</v>
          </cell>
          <cell r="G2073" t="str">
            <v>-</v>
          </cell>
          <cell r="H2073" t="str">
            <v>-</v>
          </cell>
          <cell r="I2073" t="str">
            <v>-</v>
          </cell>
          <cell r="J2073" t="str">
            <v>-</v>
          </cell>
          <cell r="K2073" t="str">
            <v>-</v>
          </cell>
          <cell r="L2073">
            <v>2160</v>
          </cell>
          <cell r="M2073">
            <v>2320</v>
          </cell>
          <cell r="N2073">
            <v>2160</v>
          </cell>
          <cell r="O2073">
            <v>138.5640646055102</v>
          </cell>
          <cell r="P2073">
            <v>5.9725889916168187E-2</v>
          </cell>
          <cell r="Q2073">
            <v>5.9725889916168187E-2</v>
          </cell>
          <cell r="R2073">
            <v>38.666666666666664</v>
          </cell>
          <cell r="S2073">
            <v>36</v>
          </cell>
          <cell r="T2073">
            <v>40</v>
          </cell>
          <cell r="U2073">
            <v>37.799999999999997</v>
          </cell>
        </row>
        <row r="2074">
          <cell r="B2074" t="str">
            <v>Ibirarema</v>
          </cell>
          <cell r="C2074">
            <v>2700</v>
          </cell>
          <cell r="D2074">
            <v>3120</v>
          </cell>
          <cell r="E2074">
            <v>2400</v>
          </cell>
          <cell r="F2074">
            <v>3000</v>
          </cell>
          <cell r="G2074">
            <v>1800</v>
          </cell>
          <cell r="H2074">
            <v>2475</v>
          </cell>
          <cell r="I2074">
            <v>3000</v>
          </cell>
          <cell r="J2074">
            <v>3400</v>
          </cell>
          <cell r="K2074">
            <v>3000</v>
          </cell>
          <cell r="L2074">
            <v>3000</v>
          </cell>
          <cell r="M2074">
            <v>2789.5</v>
          </cell>
          <cell r="N2074">
            <v>2975</v>
          </cell>
          <cell r="O2074">
            <v>459.09603207462669</v>
          </cell>
          <cell r="P2074">
            <v>0.16458004376218918</v>
          </cell>
          <cell r="Q2074">
            <v>0.15</v>
          </cell>
          <cell r="R2074">
            <v>46.491666666666667</v>
          </cell>
          <cell r="S2074">
            <v>49.583333333333336</v>
          </cell>
          <cell r="T2074">
            <v>56.666666666666664</v>
          </cell>
          <cell r="U2074">
            <v>52.1</v>
          </cell>
        </row>
        <row r="2075">
          <cell r="B2075" t="str">
            <v>Ibitinga</v>
          </cell>
          <cell r="C2075">
            <v>2800</v>
          </cell>
          <cell r="D2075">
            <v>2800</v>
          </cell>
          <cell r="E2075" t="str">
            <v>-</v>
          </cell>
          <cell r="F2075" t="str">
            <v>-</v>
          </cell>
          <cell r="G2075">
            <v>1792</v>
          </cell>
          <cell r="H2075">
            <v>2638</v>
          </cell>
          <cell r="I2075">
            <v>3000</v>
          </cell>
          <cell r="J2075">
            <v>3600</v>
          </cell>
          <cell r="K2075">
            <v>3600</v>
          </cell>
          <cell r="L2075">
            <v>3000</v>
          </cell>
          <cell r="M2075">
            <v>2903.75</v>
          </cell>
          <cell r="N2075">
            <v>3167.6</v>
          </cell>
          <cell r="O2075">
            <v>575.22610461328281</v>
          </cell>
          <cell r="P2075">
            <v>0.19809766839889206</v>
          </cell>
          <cell r="Q2075">
            <v>0.15</v>
          </cell>
          <cell r="R2075">
            <v>48.395833333333336</v>
          </cell>
          <cell r="S2075">
            <v>52.793333333333329</v>
          </cell>
          <cell r="T2075">
            <v>60</v>
          </cell>
          <cell r="U2075">
            <v>55.4</v>
          </cell>
        </row>
        <row r="2076">
          <cell r="B2076" t="str">
            <v>Ibiúna</v>
          </cell>
          <cell r="C2076" t="str">
            <v>-</v>
          </cell>
          <cell r="D2076" t="str">
            <v>-</v>
          </cell>
          <cell r="E2076">
            <v>3000</v>
          </cell>
          <cell r="F2076">
            <v>3000</v>
          </cell>
          <cell r="G2076">
            <v>3000</v>
          </cell>
          <cell r="H2076">
            <v>3000</v>
          </cell>
          <cell r="I2076">
            <v>3000</v>
          </cell>
          <cell r="J2076">
            <v>3000</v>
          </cell>
          <cell r="K2076">
            <v>3000</v>
          </cell>
          <cell r="L2076">
            <v>3500</v>
          </cell>
          <cell r="M2076">
            <v>3062.5</v>
          </cell>
          <cell r="N2076">
            <v>3100</v>
          </cell>
          <cell r="O2076">
            <v>176.77669529663689</v>
          </cell>
          <cell r="P2076">
            <v>5.7723002545840618E-2</v>
          </cell>
          <cell r="Q2076">
            <v>5.7723002545840618E-2</v>
          </cell>
          <cell r="R2076">
            <v>51.041666666666664</v>
          </cell>
          <cell r="S2076">
            <v>51.666666666666664</v>
          </cell>
          <cell r="T2076">
            <v>58.333333333333336</v>
          </cell>
          <cell r="U2076">
            <v>54.3</v>
          </cell>
        </row>
        <row r="2077">
          <cell r="B2077" t="str">
            <v>Icém</v>
          </cell>
          <cell r="C2077">
            <v>2100</v>
          </cell>
          <cell r="D2077">
            <v>2000</v>
          </cell>
          <cell r="E2077">
            <v>2407</v>
          </cell>
          <cell r="F2077">
            <v>2407</v>
          </cell>
          <cell r="G2077" t="str">
            <v>-</v>
          </cell>
          <cell r="H2077">
            <v>2407</v>
          </cell>
          <cell r="I2077" t="str">
            <v>-</v>
          </cell>
          <cell r="J2077" t="str">
            <v>-</v>
          </cell>
          <cell r="K2077">
            <v>2379</v>
          </cell>
          <cell r="L2077">
            <v>1505</v>
          </cell>
          <cell r="M2077">
            <v>2172.1428571428573</v>
          </cell>
          <cell r="N2077">
            <v>2097</v>
          </cell>
          <cell r="O2077">
            <v>338.66917415644679</v>
          </cell>
          <cell r="P2077">
            <v>0.15591477928938688</v>
          </cell>
          <cell r="Q2077">
            <v>0.15</v>
          </cell>
          <cell r="R2077">
            <v>36.202380952380956</v>
          </cell>
          <cell r="S2077">
            <v>34.950000000000003</v>
          </cell>
          <cell r="T2077">
            <v>40.116666666666667</v>
          </cell>
          <cell r="U2077">
            <v>36.700000000000003</v>
          </cell>
        </row>
        <row r="2078">
          <cell r="B2078" t="str">
            <v>Iepê</v>
          </cell>
          <cell r="C2078">
            <v>3000</v>
          </cell>
          <cell r="D2078">
            <v>3000</v>
          </cell>
          <cell r="E2078">
            <v>3000</v>
          </cell>
          <cell r="F2078">
            <v>3254</v>
          </cell>
          <cell r="G2078">
            <v>2099</v>
          </cell>
          <cell r="H2078">
            <v>3624</v>
          </cell>
          <cell r="I2078">
            <v>2982</v>
          </cell>
          <cell r="J2078">
            <v>3132</v>
          </cell>
          <cell r="K2078">
            <v>3500</v>
          </cell>
          <cell r="L2078">
            <v>3500</v>
          </cell>
          <cell r="M2078">
            <v>3109.1</v>
          </cell>
          <cell r="N2078">
            <v>3347.6</v>
          </cell>
          <cell r="O2078">
            <v>430.04042445643097</v>
          </cell>
          <cell r="P2078">
            <v>0.13831669115063233</v>
          </cell>
          <cell r="Q2078">
            <v>0.13831669115063233</v>
          </cell>
          <cell r="R2078">
            <v>51.818333333333335</v>
          </cell>
          <cell r="S2078">
            <v>55.793333333333329</v>
          </cell>
          <cell r="T2078">
            <v>60.4</v>
          </cell>
          <cell r="U2078">
            <v>58.6</v>
          </cell>
        </row>
        <row r="2079">
          <cell r="B2079" t="str">
            <v>Igaraçu do Tietê</v>
          </cell>
          <cell r="C2079" t="str">
            <v>-</v>
          </cell>
          <cell r="D2079" t="str">
            <v>-</v>
          </cell>
          <cell r="E2079" t="str">
            <v>-</v>
          </cell>
          <cell r="F2079" t="str">
            <v>-</v>
          </cell>
          <cell r="G2079" t="str">
            <v>-</v>
          </cell>
          <cell r="H2079" t="str">
            <v>-</v>
          </cell>
          <cell r="I2079" t="str">
            <v>-</v>
          </cell>
          <cell r="J2079" t="str">
            <v>-</v>
          </cell>
          <cell r="K2079" t="str">
            <v>-</v>
          </cell>
          <cell r="L2079" t="str">
            <v>-</v>
          </cell>
          <cell r="M2079" t="str">
            <v/>
          </cell>
          <cell r="N2079" t="str">
            <v/>
          </cell>
          <cell r="O2079" t="str">
            <v/>
          </cell>
          <cell r="P2079">
            <v>0</v>
          </cell>
          <cell r="Q2079">
            <v>0</v>
          </cell>
          <cell r="R2079" t="str">
            <v/>
          </cell>
          <cell r="S2079" t="str">
            <v/>
          </cell>
          <cell r="T2079">
            <v>0</v>
          </cell>
          <cell r="U2079">
            <v>25</v>
          </cell>
        </row>
        <row r="2080">
          <cell r="B2080" t="str">
            <v>Igarapava</v>
          </cell>
          <cell r="C2080">
            <v>2940</v>
          </cell>
          <cell r="D2080">
            <v>2889</v>
          </cell>
          <cell r="E2080">
            <v>2840</v>
          </cell>
          <cell r="F2080">
            <v>2640</v>
          </cell>
          <cell r="G2080">
            <v>2400</v>
          </cell>
          <cell r="H2080">
            <v>2700</v>
          </cell>
          <cell r="I2080">
            <v>3600</v>
          </cell>
          <cell r="J2080">
            <v>3600</v>
          </cell>
          <cell r="K2080">
            <v>3600</v>
          </cell>
          <cell r="L2080">
            <v>2700</v>
          </cell>
          <cell r="M2080">
            <v>2990.9</v>
          </cell>
          <cell r="N2080">
            <v>3240</v>
          </cell>
          <cell r="O2080">
            <v>446.00609113927356</v>
          </cell>
          <cell r="P2080">
            <v>0.14912103083997244</v>
          </cell>
          <cell r="Q2080">
            <v>0.14912103083997244</v>
          </cell>
          <cell r="R2080">
            <v>49.848333333333336</v>
          </cell>
          <cell r="S2080">
            <v>54</v>
          </cell>
          <cell r="T2080">
            <v>60</v>
          </cell>
          <cell r="U2080">
            <v>56.7</v>
          </cell>
        </row>
        <row r="2081">
          <cell r="B2081" t="str">
            <v>Igaratá</v>
          </cell>
          <cell r="C2081" t="str">
            <v>-</v>
          </cell>
          <cell r="D2081" t="str">
            <v>-</v>
          </cell>
          <cell r="E2081" t="str">
            <v>-</v>
          </cell>
          <cell r="F2081" t="str">
            <v>-</v>
          </cell>
          <cell r="G2081" t="str">
            <v>-</v>
          </cell>
          <cell r="H2081" t="str">
            <v>-</v>
          </cell>
          <cell r="I2081" t="str">
            <v>-</v>
          </cell>
          <cell r="J2081" t="str">
            <v>-</v>
          </cell>
          <cell r="K2081" t="str">
            <v>-</v>
          </cell>
          <cell r="L2081" t="str">
            <v>-</v>
          </cell>
          <cell r="M2081" t="str">
            <v/>
          </cell>
          <cell r="N2081" t="str">
            <v/>
          </cell>
          <cell r="O2081" t="str">
            <v/>
          </cell>
          <cell r="P2081">
            <v>0</v>
          </cell>
          <cell r="Q2081">
            <v>0</v>
          </cell>
          <cell r="R2081" t="str">
            <v/>
          </cell>
          <cell r="S2081" t="str">
            <v/>
          </cell>
          <cell r="T2081">
            <v>0</v>
          </cell>
          <cell r="U2081">
            <v>25</v>
          </cell>
        </row>
        <row r="2082">
          <cell r="B2082" t="str">
            <v>Iguape</v>
          </cell>
          <cell r="C2082" t="str">
            <v>-</v>
          </cell>
          <cell r="D2082" t="str">
            <v>-</v>
          </cell>
          <cell r="E2082" t="str">
            <v>-</v>
          </cell>
          <cell r="F2082" t="str">
            <v>-</v>
          </cell>
          <cell r="G2082" t="str">
            <v>-</v>
          </cell>
          <cell r="H2082" t="str">
            <v>-</v>
          </cell>
          <cell r="I2082" t="str">
            <v>-</v>
          </cell>
          <cell r="J2082" t="str">
            <v>-</v>
          </cell>
          <cell r="K2082" t="str">
            <v>-</v>
          </cell>
          <cell r="L2082" t="str">
            <v>-</v>
          </cell>
          <cell r="M2082" t="str">
            <v/>
          </cell>
          <cell r="N2082" t="str">
            <v/>
          </cell>
          <cell r="O2082" t="str">
            <v/>
          </cell>
          <cell r="P2082">
            <v>0</v>
          </cell>
          <cell r="Q2082">
            <v>0</v>
          </cell>
          <cell r="R2082" t="str">
            <v/>
          </cell>
          <cell r="S2082" t="str">
            <v/>
          </cell>
          <cell r="T2082">
            <v>0</v>
          </cell>
          <cell r="U2082">
            <v>25</v>
          </cell>
        </row>
        <row r="2083">
          <cell r="B2083" t="str">
            <v>Ilhabela</v>
          </cell>
          <cell r="C2083" t="str">
            <v>...</v>
          </cell>
          <cell r="D2083" t="str">
            <v>...</v>
          </cell>
          <cell r="E2083" t="str">
            <v>...</v>
          </cell>
          <cell r="F2083" t="str">
            <v>-</v>
          </cell>
          <cell r="G2083" t="str">
            <v>...</v>
          </cell>
          <cell r="H2083" t="str">
            <v>...</v>
          </cell>
          <cell r="I2083" t="str">
            <v>...</v>
          </cell>
          <cell r="J2083" t="str">
            <v>...</v>
          </cell>
          <cell r="K2083" t="str">
            <v>...</v>
          </cell>
          <cell r="L2083" t="str">
            <v>...</v>
          </cell>
          <cell r="M2083" t="str">
            <v/>
          </cell>
          <cell r="N2083" t="str">
            <v/>
          </cell>
          <cell r="O2083" t="str">
            <v/>
          </cell>
          <cell r="P2083">
            <v>0</v>
          </cell>
          <cell r="Q2083">
            <v>0</v>
          </cell>
          <cell r="R2083" t="str">
            <v/>
          </cell>
          <cell r="S2083" t="str">
            <v/>
          </cell>
          <cell r="T2083">
            <v>0</v>
          </cell>
          <cell r="U2083">
            <v>25</v>
          </cell>
        </row>
        <row r="2084">
          <cell r="B2084" t="str">
            <v>Ilha Solteira</v>
          </cell>
          <cell r="C2084">
            <v>2000</v>
          </cell>
          <cell r="D2084">
            <v>2000</v>
          </cell>
          <cell r="E2084">
            <v>2000</v>
          </cell>
          <cell r="F2084" t="str">
            <v>-</v>
          </cell>
          <cell r="G2084" t="str">
            <v>-</v>
          </cell>
          <cell r="H2084" t="str">
            <v>-</v>
          </cell>
          <cell r="I2084" t="str">
            <v>-</v>
          </cell>
          <cell r="J2084">
            <v>2600</v>
          </cell>
          <cell r="K2084">
            <v>2600</v>
          </cell>
          <cell r="L2084">
            <v>2630</v>
          </cell>
          <cell r="M2084">
            <v>2305</v>
          </cell>
          <cell r="N2084">
            <v>2610</v>
          </cell>
          <cell r="O2084">
            <v>334.29029300893558</v>
          </cell>
          <cell r="P2084">
            <v>0.14502832668500459</v>
          </cell>
          <cell r="Q2084">
            <v>0.14502832668500459</v>
          </cell>
          <cell r="R2084">
            <v>38.416666666666664</v>
          </cell>
          <cell r="S2084">
            <v>43.5</v>
          </cell>
          <cell r="T2084">
            <v>43.833333333333336</v>
          </cell>
          <cell r="U2084">
            <v>43.8</v>
          </cell>
        </row>
        <row r="2085">
          <cell r="B2085" t="str">
            <v>Indaiatuba</v>
          </cell>
          <cell r="C2085" t="str">
            <v>-</v>
          </cell>
          <cell r="D2085" t="str">
            <v>-</v>
          </cell>
          <cell r="E2085" t="str">
            <v>-</v>
          </cell>
          <cell r="F2085" t="str">
            <v>-</v>
          </cell>
          <cell r="G2085" t="str">
            <v>-</v>
          </cell>
          <cell r="H2085">
            <v>2100</v>
          </cell>
          <cell r="I2085">
            <v>2100</v>
          </cell>
          <cell r="J2085">
            <v>2100</v>
          </cell>
          <cell r="K2085">
            <v>2100</v>
          </cell>
          <cell r="L2085">
            <v>2100</v>
          </cell>
          <cell r="M2085">
            <v>2100</v>
          </cell>
          <cell r="N2085">
            <v>2100</v>
          </cell>
          <cell r="O2085">
            <v>0</v>
          </cell>
          <cell r="P2085">
            <v>0</v>
          </cell>
          <cell r="Q2085">
            <v>0</v>
          </cell>
          <cell r="R2085">
            <v>35</v>
          </cell>
          <cell r="S2085">
            <v>35</v>
          </cell>
          <cell r="T2085">
            <v>35</v>
          </cell>
          <cell r="U2085">
            <v>35</v>
          </cell>
        </row>
        <row r="2086">
          <cell r="B2086" t="str">
            <v>Indiana</v>
          </cell>
          <cell r="C2086" t="str">
            <v>-</v>
          </cell>
          <cell r="D2086" t="str">
            <v>-</v>
          </cell>
          <cell r="E2086" t="str">
            <v>-</v>
          </cell>
          <cell r="F2086">
            <v>2360</v>
          </cell>
          <cell r="G2086" t="str">
            <v>-</v>
          </cell>
          <cell r="H2086" t="str">
            <v>-</v>
          </cell>
          <cell r="I2086" t="str">
            <v>-</v>
          </cell>
          <cell r="J2086" t="str">
            <v>-</v>
          </cell>
          <cell r="K2086" t="str">
            <v>-</v>
          </cell>
          <cell r="L2086" t="str">
            <v>-</v>
          </cell>
          <cell r="M2086">
            <v>2360</v>
          </cell>
          <cell r="N2086" t="str">
            <v/>
          </cell>
          <cell r="O2086" t="str">
            <v/>
          </cell>
          <cell r="P2086">
            <v>0</v>
          </cell>
          <cell r="Q2086">
            <v>0</v>
          </cell>
          <cell r="R2086">
            <v>39.333333333333336</v>
          </cell>
          <cell r="S2086" t="str">
            <v/>
          </cell>
          <cell r="T2086">
            <v>39.333333333333336</v>
          </cell>
          <cell r="U2086">
            <v>25</v>
          </cell>
        </row>
        <row r="2087">
          <cell r="B2087" t="str">
            <v>Indiaporã</v>
          </cell>
          <cell r="C2087" t="str">
            <v>-</v>
          </cell>
          <cell r="D2087">
            <v>2400</v>
          </cell>
          <cell r="E2087">
            <v>2400</v>
          </cell>
          <cell r="F2087">
            <v>2400</v>
          </cell>
          <cell r="G2087">
            <v>1500</v>
          </cell>
          <cell r="H2087" t="str">
            <v>-</v>
          </cell>
          <cell r="I2087">
            <v>2400</v>
          </cell>
          <cell r="J2087">
            <v>2400</v>
          </cell>
          <cell r="K2087">
            <v>2700</v>
          </cell>
          <cell r="L2087">
            <v>1663</v>
          </cell>
          <cell r="M2087">
            <v>2232.875</v>
          </cell>
          <cell r="N2087">
            <v>2290.75</v>
          </cell>
          <cell r="O2087">
            <v>417.42798780148894</v>
          </cell>
          <cell r="P2087">
            <v>0.18694642010927121</v>
          </cell>
          <cell r="Q2087">
            <v>0.15</v>
          </cell>
          <cell r="R2087">
            <v>37.21458333333333</v>
          </cell>
          <cell r="S2087">
            <v>38.179166666666667</v>
          </cell>
          <cell r="T2087">
            <v>45</v>
          </cell>
          <cell r="U2087">
            <v>40.1</v>
          </cell>
        </row>
        <row r="2088">
          <cell r="B2088" t="str">
            <v>Inúbia Paulista</v>
          </cell>
          <cell r="C2088" t="str">
            <v>-</v>
          </cell>
          <cell r="D2088" t="str">
            <v>-</v>
          </cell>
          <cell r="E2088">
            <v>1497</v>
          </cell>
          <cell r="F2088" t="str">
            <v>-</v>
          </cell>
          <cell r="G2088">
            <v>950</v>
          </cell>
          <cell r="H2088">
            <v>990</v>
          </cell>
          <cell r="I2088">
            <v>1800</v>
          </cell>
          <cell r="J2088">
            <v>3000</v>
          </cell>
          <cell r="K2088">
            <v>3060</v>
          </cell>
          <cell r="L2088">
            <v>1800</v>
          </cell>
          <cell r="M2088">
            <v>1871</v>
          </cell>
          <cell r="N2088">
            <v>2130</v>
          </cell>
          <cell r="O2088">
            <v>862.43086679455064</v>
          </cell>
          <cell r="P2088">
            <v>0.46094648145085548</v>
          </cell>
          <cell r="Q2088">
            <v>0.15</v>
          </cell>
          <cell r="R2088">
            <v>31.183333333333334</v>
          </cell>
          <cell r="S2088">
            <v>35.5</v>
          </cell>
          <cell r="T2088">
            <v>51</v>
          </cell>
          <cell r="U2088">
            <v>37.299999999999997</v>
          </cell>
        </row>
        <row r="2089">
          <cell r="B2089" t="str">
            <v>Ipaussu</v>
          </cell>
          <cell r="C2089">
            <v>3000</v>
          </cell>
          <cell r="D2089" t="str">
            <v>-</v>
          </cell>
          <cell r="E2089">
            <v>2700</v>
          </cell>
          <cell r="F2089">
            <v>2749</v>
          </cell>
          <cell r="G2089">
            <v>2751</v>
          </cell>
          <cell r="H2089">
            <v>3060</v>
          </cell>
          <cell r="I2089">
            <v>3000</v>
          </cell>
          <cell r="J2089">
            <v>3300</v>
          </cell>
          <cell r="K2089">
            <v>3000</v>
          </cell>
          <cell r="L2089">
            <v>3000</v>
          </cell>
          <cell r="M2089">
            <v>2951.1111111111113</v>
          </cell>
          <cell r="N2089">
            <v>3072</v>
          </cell>
          <cell r="O2089">
            <v>189.43695814468492</v>
          </cell>
          <cell r="P2089">
            <v>6.4191740335171846E-2</v>
          </cell>
          <cell r="Q2089">
            <v>6.4191740335171846E-2</v>
          </cell>
          <cell r="R2089">
            <v>49.18518518518519</v>
          </cell>
          <cell r="S2089">
            <v>51.2</v>
          </cell>
          <cell r="T2089">
            <v>55</v>
          </cell>
          <cell r="U2089">
            <v>53.8</v>
          </cell>
        </row>
        <row r="2090">
          <cell r="B2090" t="str">
            <v>Iperó</v>
          </cell>
          <cell r="C2090">
            <v>1800</v>
          </cell>
          <cell r="D2090">
            <v>1800</v>
          </cell>
          <cell r="E2090">
            <v>1800</v>
          </cell>
          <cell r="F2090">
            <v>2281</v>
          </cell>
          <cell r="G2090" t="str">
            <v>-</v>
          </cell>
          <cell r="H2090">
            <v>2281</v>
          </cell>
          <cell r="I2090" t="str">
            <v>-</v>
          </cell>
          <cell r="J2090" t="str">
            <v>-</v>
          </cell>
          <cell r="K2090">
            <v>2278</v>
          </cell>
          <cell r="L2090">
            <v>2278</v>
          </cell>
          <cell r="M2090">
            <v>2074</v>
          </cell>
          <cell r="N2090">
            <v>2279</v>
          </cell>
          <cell r="O2090">
            <v>256.30645719528798</v>
          </cell>
          <cell r="P2090">
            <v>0.12358074117419864</v>
          </cell>
          <cell r="Q2090">
            <v>0.12358074117419864</v>
          </cell>
          <cell r="R2090">
            <v>34.56666666666667</v>
          </cell>
          <cell r="S2090">
            <v>37.983333333333334</v>
          </cell>
          <cell r="T2090">
            <v>38.016666666666666</v>
          </cell>
          <cell r="U2090">
            <v>38</v>
          </cell>
        </row>
        <row r="2091">
          <cell r="B2091" t="str">
            <v>Ipeúna</v>
          </cell>
          <cell r="C2091" t="str">
            <v>-</v>
          </cell>
          <cell r="D2091" t="str">
            <v>-</v>
          </cell>
          <cell r="E2091" t="str">
            <v>-</v>
          </cell>
          <cell r="F2091" t="str">
            <v>-</v>
          </cell>
          <cell r="G2091" t="str">
            <v>-</v>
          </cell>
          <cell r="H2091" t="str">
            <v>-</v>
          </cell>
          <cell r="I2091" t="str">
            <v>-</v>
          </cell>
          <cell r="J2091" t="str">
            <v>-</v>
          </cell>
          <cell r="K2091" t="str">
            <v>-</v>
          </cell>
          <cell r="L2091" t="str">
            <v>-</v>
          </cell>
          <cell r="M2091" t="str">
            <v/>
          </cell>
          <cell r="N2091" t="str">
            <v/>
          </cell>
          <cell r="O2091" t="str">
            <v/>
          </cell>
          <cell r="P2091">
            <v>0</v>
          </cell>
          <cell r="Q2091">
            <v>0</v>
          </cell>
          <cell r="R2091" t="str">
            <v/>
          </cell>
          <cell r="S2091" t="str">
            <v/>
          </cell>
          <cell r="T2091">
            <v>0</v>
          </cell>
          <cell r="U2091">
            <v>25</v>
          </cell>
        </row>
        <row r="2092">
          <cell r="B2092" t="str">
            <v>Ipiguá</v>
          </cell>
          <cell r="C2092" t="str">
            <v>-</v>
          </cell>
          <cell r="D2092" t="str">
            <v>-</v>
          </cell>
          <cell r="E2092" t="str">
            <v>-</v>
          </cell>
          <cell r="F2092" t="str">
            <v>-</v>
          </cell>
          <cell r="G2092" t="str">
            <v>-</v>
          </cell>
          <cell r="H2092" t="str">
            <v>-</v>
          </cell>
          <cell r="I2092" t="str">
            <v>-</v>
          </cell>
          <cell r="J2092" t="str">
            <v>-</v>
          </cell>
          <cell r="K2092" t="str">
            <v>-</v>
          </cell>
          <cell r="L2092">
            <v>2700</v>
          </cell>
          <cell r="M2092">
            <v>2700</v>
          </cell>
          <cell r="N2092">
            <v>2700</v>
          </cell>
          <cell r="O2092" t="str">
            <v/>
          </cell>
          <cell r="P2092">
            <v>0</v>
          </cell>
          <cell r="Q2092">
            <v>0</v>
          </cell>
          <cell r="R2092">
            <v>45</v>
          </cell>
          <cell r="S2092">
            <v>45</v>
          </cell>
          <cell r="T2092">
            <v>45</v>
          </cell>
          <cell r="U2092">
            <v>45</v>
          </cell>
        </row>
        <row r="2093">
          <cell r="B2093" t="str">
            <v>Iporanga</v>
          </cell>
          <cell r="C2093" t="str">
            <v>-</v>
          </cell>
          <cell r="D2093" t="str">
            <v>-</v>
          </cell>
          <cell r="E2093" t="str">
            <v>-</v>
          </cell>
          <cell r="F2093" t="str">
            <v>-</v>
          </cell>
          <cell r="G2093" t="str">
            <v>-</v>
          </cell>
          <cell r="H2093" t="str">
            <v>-</v>
          </cell>
          <cell r="I2093" t="str">
            <v>-</v>
          </cell>
          <cell r="J2093" t="str">
            <v>-</v>
          </cell>
          <cell r="K2093" t="str">
            <v>-</v>
          </cell>
          <cell r="L2093" t="str">
            <v>-</v>
          </cell>
          <cell r="M2093" t="str">
            <v/>
          </cell>
          <cell r="N2093" t="str">
            <v/>
          </cell>
          <cell r="O2093" t="str">
            <v/>
          </cell>
          <cell r="P2093">
            <v>0</v>
          </cell>
          <cell r="Q2093">
            <v>0</v>
          </cell>
          <cell r="R2093" t="str">
            <v/>
          </cell>
          <cell r="S2093" t="str">
            <v/>
          </cell>
          <cell r="T2093">
            <v>0</v>
          </cell>
          <cell r="U2093">
            <v>25</v>
          </cell>
        </row>
        <row r="2094">
          <cell r="B2094" t="str">
            <v>Ipuã</v>
          </cell>
          <cell r="C2094">
            <v>3000</v>
          </cell>
          <cell r="D2094">
            <v>3000</v>
          </cell>
          <cell r="E2094">
            <v>2700</v>
          </cell>
          <cell r="F2094">
            <v>2700</v>
          </cell>
          <cell r="G2094">
            <v>2700</v>
          </cell>
          <cell r="H2094">
            <v>2400</v>
          </cell>
          <cell r="I2094">
            <v>2400</v>
          </cell>
          <cell r="J2094">
            <v>3626</v>
          </cell>
          <cell r="K2094">
            <v>3629</v>
          </cell>
          <cell r="L2094">
            <v>2806</v>
          </cell>
          <cell r="M2094">
            <v>2896.1</v>
          </cell>
          <cell r="N2094">
            <v>2972.2</v>
          </cell>
          <cell r="O2094">
            <v>435.53299403017627</v>
          </cell>
          <cell r="P2094">
            <v>0.15038603433243888</v>
          </cell>
          <cell r="Q2094">
            <v>0.15</v>
          </cell>
          <cell r="R2094">
            <v>48.268333333333331</v>
          </cell>
          <cell r="S2094">
            <v>49.536666666666662</v>
          </cell>
          <cell r="T2094">
            <v>60.483333333333334</v>
          </cell>
          <cell r="U2094">
            <v>52</v>
          </cell>
        </row>
        <row r="2095">
          <cell r="B2095" t="str">
            <v>Iracemápolis</v>
          </cell>
          <cell r="C2095" t="str">
            <v>-</v>
          </cell>
          <cell r="D2095">
            <v>3000</v>
          </cell>
          <cell r="E2095">
            <v>3000</v>
          </cell>
          <cell r="F2095">
            <v>3000</v>
          </cell>
          <cell r="G2095">
            <v>1919</v>
          </cell>
          <cell r="H2095">
            <v>2763</v>
          </cell>
          <cell r="I2095">
            <v>2919</v>
          </cell>
          <cell r="J2095">
            <v>2919</v>
          </cell>
          <cell r="K2095">
            <v>3180</v>
          </cell>
          <cell r="L2095">
            <v>3400</v>
          </cell>
          <cell r="M2095">
            <v>2900</v>
          </cell>
          <cell r="N2095">
            <v>3036.2</v>
          </cell>
          <cell r="O2095">
            <v>409.30612015947185</v>
          </cell>
          <cell r="P2095">
            <v>0.14114004143430064</v>
          </cell>
          <cell r="Q2095">
            <v>0.14114004143430064</v>
          </cell>
          <cell r="R2095">
            <v>48.333333333333336</v>
          </cell>
          <cell r="S2095">
            <v>50.603333333333332</v>
          </cell>
          <cell r="T2095">
            <v>56.666666666666664</v>
          </cell>
          <cell r="U2095">
            <v>53.1</v>
          </cell>
        </row>
        <row r="2096">
          <cell r="B2096" t="str">
            <v>Irapuã</v>
          </cell>
          <cell r="C2096">
            <v>1800</v>
          </cell>
          <cell r="D2096">
            <v>1800</v>
          </cell>
          <cell r="E2096">
            <v>1800</v>
          </cell>
          <cell r="F2096">
            <v>1800</v>
          </cell>
          <cell r="G2096">
            <v>2100</v>
          </cell>
          <cell r="H2096">
            <v>2100</v>
          </cell>
          <cell r="I2096">
            <v>2400</v>
          </cell>
          <cell r="J2096">
            <v>3000</v>
          </cell>
          <cell r="K2096">
            <v>3000</v>
          </cell>
          <cell r="L2096">
            <v>1300</v>
          </cell>
          <cell r="M2096">
            <v>2110</v>
          </cell>
          <cell r="N2096">
            <v>2360</v>
          </cell>
          <cell r="O2096">
            <v>548.63466897380806</v>
          </cell>
          <cell r="P2096">
            <v>0.26001643079327397</v>
          </cell>
          <cell r="Q2096">
            <v>0.15</v>
          </cell>
          <cell r="R2096">
            <v>35.166666666666664</v>
          </cell>
          <cell r="S2096">
            <v>39.333333333333336</v>
          </cell>
          <cell r="T2096">
            <v>50</v>
          </cell>
          <cell r="U2096">
            <v>41.3</v>
          </cell>
        </row>
        <row r="2097">
          <cell r="B2097" t="str">
            <v>Irapuru</v>
          </cell>
          <cell r="C2097" t="str">
            <v>-</v>
          </cell>
          <cell r="D2097" t="str">
            <v>-</v>
          </cell>
          <cell r="E2097" t="str">
            <v>-</v>
          </cell>
          <cell r="F2097" t="str">
            <v>-</v>
          </cell>
          <cell r="G2097" t="str">
            <v>-</v>
          </cell>
          <cell r="H2097" t="str">
            <v>-</v>
          </cell>
          <cell r="I2097" t="str">
            <v>-</v>
          </cell>
          <cell r="J2097" t="str">
            <v>-</v>
          </cell>
          <cell r="K2097" t="str">
            <v>-</v>
          </cell>
          <cell r="L2097">
            <v>1800</v>
          </cell>
          <cell r="M2097">
            <v>1800</v>
          </cell>
          <cell r="N2097">
            <v>1800</v>
          </cell>
          <cell r="O2097" t="str">
            <v/>
          </cell>
          <cell r="P2097">
            <v>0</v>
          </cell>
          <cell r="Q2097">
            <v>0</v>
          </cell>
          <cell r="R2097">
            <v>30</v>
          </cell>
          <cell r="S2097">
            <v>30</v>
          </cell>
          <cell r="T2097">
            <v>30</v>
          </cell>
          <cell r="U2097">
            <v>30</v>
          </cell>
        </row>
        <row r="2098">
          <cell r="B2098" t="str">
            <v>Itaberá</v>
          </cell>
          <cell r="C2098">
            <v>3442</v>
          </cell>
          <cell r="D2098">
            <v>1800</v>
          </cell>
          <cell r="E2098">
            <v>2908</v>
          </cell>
          <cell r="F2098">
            <v>2850</v>
          </cell>
          <cell r="G2098">
            <v>3500</v>
          </cell>
          <cell r="H2098">
            <v>3915</v>
          </cell>
          <cell r="I2098">
            <v>4000</v>
          </cell>
          <cell r="J2098">
            <v>4200</v>
          </cell>
          <cell r="K2098">
            <v>3915</v>
          </cell>
          <cell r="L2098">
            <v>3915</v>
          </cell>
          <cell r="M2098">
            <v>3444.5</v>
          </cell>
          <cell r="N2098">
            <v>3989</v>
          </cell>
          <cell r="O2098">
            <v>737.27731101216818</v>
          </cell>
          <cell r="P2098">
            <v>0.21404479924870612</v>
          </cell>
          <cell r="Q2098">
            <v>0.15</v>
          </cell>
          <cell r="R2098">
            <v>57.408333333333331</v>
          </cell>
          <cell r="S2098">
            <v>66.483333333333334</v>
          </cell>
          <cell r="T2098">
            <v>70</v>
          </cell>
          <cell r="U2098">
            <v>69.8</v>
          </cell>
        </row>
        <row r="2099">
          <cell r="B2099" t="str">
            <v>Itaí</v>
          </cell>
          <cell r="C2099">
            <v>3000</v>
          </cell>
          <cell r="D2099">
            <v>3000</v>
          </cell>
          <cell r="E2099">
            <v>3300</v>
          </cell>
          <cell r="F2099">
            <v>3300</v>
          </cell>
          <cell r="G2099">
            <v>3300</v>
          </cell>
          <cell r="H2099">
            <v>2640</v>
          </cell>
          <cell r="I2099">
            <v>3600</v>
          </cell>
          <cell r="J2099">
            <v>4500</v>
          </cell>
          <cell r="K2099">
            <v>3800</v>
          </cell>
          <cell r="L2099">
            <v>3100</v>
          </cell>
          <cell r="M2099">
            <v>3354</v>
          </cell>
          <cell r="N2099">
            <v>3528</v>
          </cell>
          <cell r="O2099">
            <v>517.09014902840897</v>
          </cell>
          <cell r="P2099">
            <v>0.15417118337161867</v>
          </cell>
          <cell r="Q2099">
            <v>0.15</v>
          </cell>
          <cell r="R2099">
            <v>55.9</v>
          </cell>
          <cell r="S2099">
            <v>58.8</v>
          </cell>
          <cell r="T2099">
            <v>75</v>
          </cell>
          <cell r="U2099">
            <v>61.7</v>
          </cell>
        </row>
        <row r="2100">
          <cell r="B2100" t="str">
            <v>Itajobi</v>
          </cell>
          <cell r="C2100">
            <v>3000</v>
          </cell>
          <cell r="D2100">
            <v>3000</v>
          </cell>
          <cell r="E2100">
            <v>2400</v>
          </cell>
          <cell r="F2100" t="str">
            <v>-</v>
          </cell>
          <cell r="G2100" t="str">
            <v>-</v>
          </cell>
          <cell r="H2100" t="str">
            <v>-</v>
          </cell>
          <cell r="I2100" t="str">
            <v>-</v>
          </cell>
          <cell r="J2100" t="str">
            <v>-</v>
          </cell>
          <cell r="K2100" t="str">
            <v>-</v>
          </cell>
          <cell r="L2100" t="str">
            <v>-</v>
          </cell>
          <cell r="M2100">
            <v>2800</v>
          </cell>
          <cell r="N2100" t="str">
            <v/>
          </cell>
          <cell r="O2100">
            <v>346.41016151377545</v>
          </cell>
          <cell r="P2100">
            <v>0.12371791482634838</v>
          </cell>
          <cell r="Q2100">
            <v>0.12371791482634838</v>
          </cell>
          <cell r="R2100">
            <v>46.666666666666664</v>
          </cell>
          <cell r="S2100" t="str">
            <v/>
          </cell>
          <cell r="T2100">
            <v>50</v>
          </cell>
          <cell r="U2100">
            <v>25</v>
          </cell>
        </row>
        <row r="2101">
          <cell r="B2101" t="str">
            <v>Itaju</v>
          </cell>
          <cell r="C2101">
            <v>3000</v>
          </cell>
          <cell r="D2101">
            <v>3000</v>
          </cell>
          <cell r="E2101">
            <v>2700</v>
          </cell>
          <cell r="F2101">
            <v>2400</v>
          </cell>
          <cell r="G2101">
            <v>2100</v>
          </cell>
          <cell r="H2101">
            <v>3000</v>
          </cell>
          <cell r="I2101">
            <v>3600</v>
          </cell>
          <cell r="J2101">
            <v>3000</v>
          </cell>
          <cell r="K2101">
            <v>3060</v>
          </cell>
          <cell r="L2101">
            <v>3000</v>
          </cell>
          <cell r="M2101">
            <v>2886</v>
          </cell>
          <cell r="N2101">
            <v>3132</v>
          </cell>
          <cell r="O2101">
            <v>407.38188472243093</v>
          </cell>
          <cell r="P2101">
            <v>0.14115796421428653</v>
          </cell>
          <cell r="Q2101">
            <v>0.14115796421428653</v>
          </cell>
          <cell r="R2101">
            <v>48.1</v>
          </cell>
          <cell r="S2101">
            <v>52.2</v>
          </cell>
          <cell r="T2101">
            <v>60</v>
          </cell>
          <cell r="U2101">
            <v>54.8</v>
          </cell>
        </row>
        <row r="2102">
          <cell r="B2102" t="str">
            <v>Itanhaém</v>
          </cell>
          <cell r="C2102" t="str">
            <v>...</v>
          </cell>
          <cell r="D2102" t="str">
            <v>...</v>
          </cell>
          <cell r="E2102" t="str">
            <v>...</v>
          </cell>
          <cell r="F2102" t="str">
            <v>...</v>
          </cell>
          <cell r="G2102" t="str">
            <v>-</v>
          </cell>
          <cell r="H2102" t="str">
            <v>-</v>
          </cell>
          <cell r="I2102" t="str">
            <v>-</v>
          </cell>
          <cell r="J2102" t="str">
            <v>-</v>
          </cell>
          <cell r="K2102" t="str">
            <v>-</v>
          </cell>
          <cell r="L2102" t="str">
            <v>-</v>
          </cell>
          <cell r="M2102" t="str">
            <v/>
          </cell>
          <cell r="N2102" t="str">
            <v/>
          </cell>
          <cell r="O2102" t="str">
            <v/>
          </cell>
          <cell r="P2102">
            <v>0</v>
          </cell>
          <cell r="Q2102">
            <v>0</v>
          </cell>
          <cell r="R2102" t="str">
            <v/>
          </cell>
          <cell r="S2102" t="str">
            <v/>
          </cell>
          <cell r="T2102">
            <v>0</v>
          </cell>
          <cell r="U2102">
            <v>25</v>
          </cell>
        </row>
        <row r="2103">
          <cell r="B2103" t="str">
            <v>Itaoca</v>
          </cell>
          <cell r="C2103" t="str">
            <v>-</v>
          </cell>
          <cell r="D2103" t="str">
            <v>-</v>
          </cell>
          <cell r="E2103" t="str">
            <v>-</v>
          </cell>
          <cell r="F2103" t="str">
            <v>-</v>
          </cell>
          <cell r="G2103" t="str">
            <v>-</v>
          </cell>
          <cell r="H2103" t="str">
            <v>-</v>
          </cell>
          <cell r="I2103" t="str">
            <v>-</v>
          </cell>
          <cell r="J2103" t="str">
            <v>-</v>
          </cell>
          <cell r="K2103" t="str">
            <v>-</v>
          </cell>
          <cell r="L2103" t="str">
            <v>-</v>
          </cell>
          <cell r="M2103" t="str">
            <v/>
          </cell>
          <cell r="N2103" t="str">
            <v/>
          </cell>
          <cell r="O2103" t="str">
            <v/>
          </cell>
          <cell r="P2103">
            <v>0</v>
          </cell>
          <cell r="Q2103">
            <v>0</v>
          </cell>
          <cell r="R2103" t="str">
            <v/>
          </cell>
          <cell r="S2103" t="str">
            <v/>
          </cell>
          <cell r="T2103">
            <v>0</v>
          </cell>
          <cell r="U2103">
            <v>25</v>
          </cell>
        </row>
        <row r="2104">
          <cell r="B2104" t="str">
            <v>Itapecerica da Serra</v>
          </cell>
          <cell r="C2104" t="str">
            <v>...</v>
          </cell>
          <cell r="D2104" t="str">
            <v>...</v>
          </cell>
          <cell r="E2104" t="str">
            <v>...</v>
          </cell>
          <cell r="F2104" t="str">
            <v>...</v>
          </cell>
          <cell r="G2104" t="str">
            <v>...</v>
          </cell>
          <cell r="H2104" t="str">
            <v>...</v>
          </cell>
          <cell r="I2104" t="str">
            <v>...</v>
          </cell>
          <cell r="J2104" t="str">
            <v>-</v>
          </cell>
          <cell r="K2104" t="str">
            <v>...</v>
          </cell>
          <cell r="L2104" t="str">
            <v>...</v>
          </cell>
          <cell r="M2104" t="str">
            <v/>
          </cell>
          <cell r="N2104" t="str">
            <v/>
          </cell>
          <cell r="O2104" t="str">
            <v/>
          </cell>
          <cell r="P2104">
            <v>0</v>
          </cell>
          <cell r="Q2104">
            <v>0</v>
          </cell>
          <cell r="R2104" t="str">
            <v/>
          </cell>
          <cell r="S2104" t="str">
            <v/>
          </cell>
          <cell r="T2104">
            <v>0</v>
          </cell>
          <cell r="U2104">
            <v>25</v>
          </cell>
        </row>
        <row r="2105">
          <cell r="B2105" t="str">
            <v>Itapetininga</v>
          </cell>
          <cell r="C2105">
            <v>1604</v>
          </cell>
          <cell r="D2105">
            <v>2100</v>
          </cell>
          <cell r="E2105">
            <v>2400</v>
          </cell>
          <cell r="F2105">
            <v>2900</v>
          </cell>
          <cell r="G2105">
            <v>2200</v>
          </cell>
          <cell r="H2105">
            <v>3000</v>
          </cell>
          <cell r="I2105">
            <v>3600</v>
          </cell>
          <cell r="J2105">
            <v>3600</v>
          </cell>
          <cell r="K2105">
            <v>3600</v>
          </cell>
          <cell r="L2105">
            <v>3600</v>
          </cell>
          <cell r="M2105">
            <v>2860.4</v>
          </cell>
          <cell r="N2105">
            <v>3480</v>
          </cell>
          <cell r="O2105">
            <v>746.39387874112617</v>
          </cell>
          <cell r="P2105">
            <v>0.26094038551990145</v>
          </cell>
          <cell r="Q2105">
            <v>0.15</v>
          </cell>
          <cell r="R2105">
            <v>47.673333333333332</v>
          </cell>
          <cell r="S2105">
            <v>58</v>
          </cell>
          <cell r="T2105">
            <v>60</v>
          </cell>
          <cell r="U2105">
            <v>60</v>
          </cell>
        </row>
        <row r="2106">
          <cell r="B2106" t="str">
            <v>Itapeva</v>
          </cell>
          <cell r="C2106">
            <v>3887</v>
          </cell>
          <cell r="D2106">
            <v>2000</v>
          </cell>
          <cell r="E2106">
            <v>3501</v>
          </cell>
          <cell r="F2106">
            <v>3909</v>
          </cell>
          <cell r="G2106">
            <v>3439</v>
          </cell>
          <cell r="H2106">
            <v>3430</v>
          </cell>
          <cell r="I2106">
            <v>4021</v>
          </cell>
          <cell r="J2106">
            <v>4223</v>
          </cell>
          <cell r="K2106">
            <v>4215</v>
          </cell>
          <cell r="L2106">
            <v>3857</v>
          </cell>
          <cell r="M2106">
            <v>3648.2</v>
          </cell>
          <cell r="N2106">
            <v>3949.2</v>
          </cell>
          <cell r="O2106">
            <v>648.83516139822905</v>
          </cell>
          <cell r="P2106">
            <v>0.17785076514396939</v>
          </cell>
          <cell r="Q2106">
            <v>0.15</v>
          </cell>
          <cell r="R2106">
            <v>60.803333333333327</v>
          </cell>
          <cell r="S2106">
            <v>65.819999999999993</v>
          </cell>
          <cell r="T2106">
            <v>70.38333333333334</v>
          </cell>
          <cell r="U2106">
            <v>69.099999999999994</v>
          </cell>
        </row>
        <row r="2107">
          <cell r="B2107" t="str">
            <v>Itapevi</v>
          </cell>
          <cell r="C2107" t="str">
            <v>...</v>
          </cell>
          <cell r="D2107" t="str">
            <v>...</v>
          </cell>
          <cell r="E2107" t="str">
            <v>...</v>
          </cell>
          <cell r="F2107" t="str">
            <v>...</v>
          </cell>
          <cell r="G2107" t="str">
            <v>...</v>
          </cell>
          <cell r="H2107" t="str">
            <v>...</v>
          </cell>
          <cell r="I2107" t="str">
            <v>...</v>
          </cell>
          <cell r="J2107" t="str">
            <v>...</v>
          </cell>
          <cell r="K2107" t="str">
            <v>...</v>
          </cell>
          <cell r="L2107" t="str">
            <v>...</v>
          </cell>
          <cell r="M2107" t="str">
            <v/>
          </cell>
          <cell r="N2107" t="str">
            <v/>
          </cell>
          <cell r="O2107" t="str">
            <v/>
          </cell>
          <cell r="P2107">
            <v>0</v>
          </cell>
          <cell r="Q2107">
            <v>0</v>
          </cell>
          <cell r="R2107" t="str">
            <v/>
          </cell>
          <cell r="S2107" t="str">
            <v/>
          </cell>
          <cell r="T2107">
            <v>0</v>
          </cell>
          <cell r="U2107">
            <v>25</v>
          </cell>
        </row>
        <row r="2108">
          <cell r="B2108" t="str">
            <v>Itapira</v>
          </cell>
          <cell r="C2108" t="str">
            <v>-</v>
          </cell>
          <cell r="D2108" t="str">
            <v>-</v>
          </cell>
          <cell r="E2108" t="str">
            <v>-</v>
          </cell>
          <cell r="F2108" t="str">
            <v>-</v>
          </cell>
          <cell r="G2108" t="str">
            <v>-</v>
          </cell>
          <cell r="H2108" t="str">
            <v>-</v>
          </cell>
          <cell r="I2108">
            <v>3300</v>
          </cell>
          <cell r="J2108">
            <v>3000</v>
          </cell>
          <cell r="K2108">
            <v>3622</v>
          </cell>
          <cell r="L2108">
            <v>3276</v>
          </cell>
          <cell r="M2108">
            <v>3299.5</v>
          </cell>
          <cell r="N2108">
            <v>3299.5</v>
          </cell>
          <cell r="O2108">
            <v>254.46610776290032</v>
          </cell>
          <cell r="P2108">
            <v>7.7122626992847498E-2</v>
          </cell>
          <cell r="Q2108">
            <v>7.7122626992847498E-2</v>
          </cell>
          <cell r="R2108">
            <v>54.991666666666667</v>
          </cell>
          <cell r="S2108">
            <v>54.991666666666667</v>
          </cell>
          <cell r="T2108">
            <v>60.366666666666667</v>
          </cell>
          <cell r="U2108">
            <v>57.7</v>
          </cell>
        </row>
        <row r="2109">
          <cell r="B2109" t="str">
            <v>Itapirapuã Paulista</v>
          </cell>
          <cell r="C2109" t="str">
            <v>-</v>
          </cell>
          <cell r="D2109" t="str">
            <v>-</v>
          </cell>
          <cell r="E2109" t="str">
            <v>-</v>
          </cell>
          <cell r="F2109" t="str">
            <v>-</v>
          </cell>
          <cell r="G2109" t="str">
            <v>-</v>
          </cell>
          <cell r="H2109" t="str">
            <v>-</v>
          </cell>
          <cell r="I2109" t="str">
            <v>-</v>
          </cell>
          <cell r="J2109" t="str">
            <v>-</v>
          </cell>
          <cell r="K2109" t="str">
            <v>-</v>
          </cell>
          <cell r="L2109" t="str">
            <v>-</v>
          </cell>
          <cell r="M2109" t="str">
            <v/>
          </cell>
          <cell r="N2109" t="str">
            <v/>
          </cell>
          <cell r="O2109" t="str">
            <v/>
          </cell>
          <cell r="P2109">
            <v>0</v>
          </cell>
          <cell r="Q2109">
            <v>0</v>
          </cell>
          <cell r="R2109" t="str">
            <v/>
          </cell>
          <cell r="S2109" t="str">
            <v/>
          </cell>
          <cell r="T2109">
            <v>0</v>
          </cell>
          <cell r="U2109">
            <v>25</v>
          </cell>
        </row>
        <row r="2110">
          <cell r="B2110" t="str">
            <v>Itápolis</v>
          </cell>
          <cell r="C2110">
            <v>2800</v>
          </cell>
          <cell r="D2110">
            <v>2800</v>
          </cell>
          <cell r="E2110" t="str">
            <v>-</v>
          </cell>
          <cell r="F2110" t="str">
            <v>-</v>
          </cell>
          <cell r="G2110" t="str">
            <v>-</v>
          </cell>
          <cell r="H2110" t="str">
            <v>-</v>
          </cell>
          <cell r="I2110">
            <v>1800</v>
          </cell>
          <cell r="J2110">
            <v>2100</v>
          </cell>
          <cell r="K2110">
            <v>2500</v>
          </cell>
          <cell r="L2110">
            <v>4000</v>
          </cell>
          <cell r="M2110">
            <v>2666.6666666666665</v>
          </cell>
          <cell r="N2110">
            <v>2600</v>
          </cell>
          <cell r="O2110">
            <v>763.32605527825865</v>
          </cell>
          <cell r="P2110">
            <v>0.28624727072934703</v>
          </cell>
          <cell r="Q2110">
            <v>0.15</v>
          </cell>
          <cell r="R2110">
            <v>44.444444444444443</v>
          </cell>
          <cell r="S2110">
            <v>43.333333333333336</v>
          </cell>
          <cell r="T2110">
            <v>66.666666666666671</v>
          </cell>
          <cell r="U2110">
            <v>45.5</v>
          </cell>
        </row>
        <row r="2111">
          <cell r="B2111" t="str">
            <v>Itaporanga</v>
          </cell>
          <cell r="C2111">
            <v>2400</v>
          </cell>
          <cell r="D2111">
            <v>2400</v>
          </cell>
          <cell r="E2111">
            <v>3300</v>
          </cell>
          <cell r="F2111">
            <v>1800</v>
          </cell>
          <cell r="G2111">
            <v>2001</v>
          </cell>
          <cell r="H2111">
            <v>3070</v>
          </cell>
          <cell r="I2111">
            <v>3350</v>
          </cell>
          <cell r="J2111">
            <v>4000</v>
          </cell>
          <cell r="K2111">
            <v>3630</v>
          </cell>
          <cell r="L2111">
            <v>3102</v>
          </cell>
          <cell r="M2111">
            <v>2905.3</v>
          </cell>
          <cell r="N2111">
            <v>3430.4</v>
          </cell>
          <cell r="O2111">
            <v>722.11295669183335</v>
          </cell>
          <cell r="P2111">
            <v>0.24855022086938811</v>
          </cell>
          <cell r="Q2111">
            <v>0.15</v>
          </cell>
          <cell r="R2111">
            <v>48.421666666666667</v>
          </cell>
          <cell r="S2111">
            <v>57.173333333333332</v>
          </cell>
          <cell r="T2111">
            <v>66.666666666666671</v>
          </cell>
          <cell r="U2111">
            <v>60</v>
          </cell>
        </row>
        <row r="2112">
          <cell r="B2112" t="str">
            <v>Itapuí</v>
          </cell>
          <cell r="C2112" t="str">
            <v>-</v>
          </cell>
          <cell r="D2112" t="str">
            <v>-</v>
          </cell>
          <cell r="E2112" t="str">
            <v>-</v>
          </cell>
          <cell r="F2112">
            <v>2583</v>
          </cell>
          <cell r="G2112">
            <v>1803</v>
          </cell>
          <cell r="H2112">
            <v>3241</v>
          </cell>
          <cell r="I2112">
            <v>2623</v>
          </cell>
          <cell r="J2112">
            <v>3261</v>
          </cell>
          <cell r="K2112">
            <v>3576</v>
          </cell>
          <cell r="L2112">
            <v>1804</v>
          </cell>
          <cell r="M2112">
            <v>2698.7142857142858</v>
          </cell>
          <cell r="N2112">
            <v>2901</v>
          </cell>
          <cell r="O2112">
            <v>707.31999224436663</v>
          </cell>
          <cell r="P2112">
            <v>0.26209517472397259</v>
          </cell>
          <cell r="Q2112">
            <v>0.15</v>
          </cell>
          <cell r="R2112">
            <v>44.978571428571428</v>
          </cell>
          <cell r="S2112">
            <v>48.35</v>
          </cell>
          <cell r="T2112">
            <v>59.6</v>
          </cell>
          <cell r="U2112">
            <v>50.8</v>
          </cell>
        </row>
        <row r="2113">
          <cell r="B2113" t="str">
            <v>Itapura</v>
          </cell>
          <cell r="C2113">
            <v>2399</v>
          </cell>
          <cell r="D2113">
            <v>3533</v>
          </cell>
          <cell r="E2113">
            <v>3436</v>
          </cell>
          <cell r="F2113">
            <v>3000</v>
          </cell>
          <cell r="G2113">
            <v>2800</v>
          </cell>
          <cell r="H2113">
            <v>3513</v>
          </cell>
          <cell r="I2113">
            <v>3509</v>
          </cell>
          <cell r="J2113">
            <v>3514</v>
          </cell>
          <cell r="K2113">
            <v>3600</v>
          </cell>
          <cell r="L2113">
            <v>3456</v>
          </cell>
          <cell r="M2113">
            <v>3276</v>
          </cell>
          <cell r="N2113">
            <v>3518.4</v>
          </cell>
          <cell r="O2113">
            <v>403.87126661846099</v>
          </cell>
          <cell r="P2113">
            <v>0.12328182741711263</v>
          </cell>
          <cell r="Q2113">
            <v>0.12328182741711263</v>
          </cell>
          <cell r="R2113">
            <v>54.6</v>
          </cell>
          <cell r="S2113">
            <v>58.64</v>
          </cell>
          <cell r="T2113">
            <v>60</v>
          </cell>
          <cell r="U2113">
            <v>60</v>
          </cell>
        </row>
        <row r="2114">
          <cell r="B2114" t="str">
            <v>Itaquaquecetuba</v>
          </cell>
          <cell r="C2114" t="str">
            <v>...</v>
          </cell>
          <cell r="D2114" t="str">
            <v>...</v>
          </cell>
          <cell r="E2114" t="str">
            <v>...</v>
          </cell>
          <cell r="F2114" t="str">
            <v>...</v>
          </cell>
          <cell r="G2114" t="str">
            <v>...</v>
          </cell>
          <cell r="H2114" t="str">
            <v>...</v>
          </cell>
          <cell r="I2114" t="str">
            <v>...</v>
          </cell>
          <cell r="J2114" t="str">
            <v>...</v>
          </cell>
          <cell r="K2114" t="str">
            <v>...</v>
          </cell>
          <cell r="L2114" t="str">
            <v>...</v>
          </cell>
          <cell r="M2114" t="str">
            <v/>
          </cell>
          <cell r="N2114" t="str">
            <v/>
          </cell>
          <cell r="O2114" t="str">
            <v/>
          </cell>
          <cell r="P2114">
            <v>0</v>
          </cell>
          <cell r="Q2114">
            <v>0</v>
          </cell>
          <cell r="R2114" t="str">
            <v/>
          </cell>
          <cell r="S2114" t="str">
            <v/>
          </cell>
          <cell r="T2114">
            <v>0</v>
          </cell>
          <cell r="U2114">
            <v>25</v>
          </cell>
        </row>
        <row r="2115">
          <cell r="B2115" t="str">
            <v>Itararé</v>
          </cell>
          <cell r="C2115">
            <v>3660</v>
          </cell>
          <cell r="D2115">
            <v>3060</v>
          </cell>
          <cell r="E2115">
            <v>2992</v>
          </cell>
          <cell r="F2115">
            <v>3500</v>
          </cell>
          <cell r="G2115">
            <v>1500</v>
          </cell>
          <cell r="H2115">
            <v>3800</v>
          </cell>
          <cell r="I2115">
            <v>4000</v>
          </cell>
          <cell r="J2115">
            <v>3694</v>
          </cell>
          <cell r="K2115">
            <v>3600</v>
          </cell>
          <cell r="L2115">
            <v>3719</v>
          </cell>
          <cell r="M2115">
            <v>3352.5</v>
          </cell>
          <cell r="N2115">
            <v>3762.6</v>
          </cell>
          <cell r="O2115">
            <v>722.28791581566236</v>
          </cell>
          <cell r="P2115">
            <v>0.21544755132458235</v>
          </cell>
          <cell r="Q2115">
            <v>0.15</v>
          </cell>
          <cell r="R2115">
            <v>55.875</v>
          </cell>
          <cell r="S2115">
            <v>62.71</v>
          </cell>
          <cell r="T2115">
            <v>66.666666666666671</v>
          </cell>
          <cell r="U2115">
            <v>65.8</v>
          </cell>
        </row>
        <row r="2116">
          <cell r="B2116" t="str">
            <v>Itariri</v>
          </cell>
          <cell r="C2116" t="str">
            <v>...</v>
          </cell>
          <cell r="D2116" t="str">
            <v>...</v>
          </cell>
          <cell r="E2116" t="str">
            <v>-</v>
          </cell>
          <cell r="F2116" t="str">
            <v>-</v>
          </cell>
          <cell r="G2116" t="str">
            <v>-</v>
          </cell>
          <cell r="H2116" t="str">
            <v>-</v>
          </cell>
          <cell r="I2116" t="str">
            <v>-</v>
          </cell>
          <cell r="J2116" t="str">
            <v>-</v>
          </cell>
          <cell r="K2116" t="str">
            <v>-</v>
          </cell>
          <cell r="L2116" t="str">
            <v>-</v>
          </cell>
          <cell r="M2116" t="str">
            <v/>
          </cell>
          <cell r="N2116" t="str">
            <v/>
          </cell>
          <cell r="O2116" t="str">
            <v/>
          </cell>
          <cell r="P2116">
            <v>0</v>
          </cell>
          <cell r="Q2116">
            <v>0</v>
          </cell>
          <cell r="R2116" t="str">
            <v/>
          </cell>
          <cell r="S2116" t="str">
            <v/>
          </cell>
          <cell r="T2116">
            <v>0</v>
          </cell>
          <cell r="U2116">
            <v>25</v>
          </cell>
        </row>
        <row r="2117">
          <cell r="B2117" t="str">
            <v>Itatiba</v>
          </cell>
          <cell r="C2117" t="str">
            <v>-</v>
          </cell>
          <cell r="D2117" t="str">
            <v>-</v>
          </cell>
          <cell r="E2117" t="str">
            <v>-</v>
          </cell>
          <cell r="F2117" t="str">
            <v>-</v>
          </cell>
          <cell r="G2117" t="str">
            <v>-</v>
          </cell>
          <cell r="H2117" t="str">
            <v>-</v>
          </cell>
          <cell r="I2117" t="str">
            <v>-</v>
          </cell>
          <cell r="J2117">
            <v>3500</v>
          </cell>
          <cell r="K2117">
            <v>3500</v>
          </cell>
          <cell r="L2117">
            <v>3500</v>
          </cell>
          <cell r="M2117">
            <v>3500</v>
          </cell>
          <cell r="N2117">
            <v>3500</v>
          </cell>
          <cell r="O2117">
            <v>0</v>
          </cell>
          <cell r="P2117">
            <v>0</v>
          </cell>
          <cell r="Q2117">
            <v>0</v>
          </cell>
          <cell r="R2117">
            <v>58.333333333333336</v>
          </cell>
          <cell r="S2117">
            <v>58.333333333333336</v>
          </cell>
          <cell r="T2117">
            <v>58.333333333333336</v>
          </cell>
          <cell r="U2117">
            <v>58.3</v>
          </cell>
        </row>
        <row r="2118">
          <cell r="B2118" t="str">
            <v>Itatinga</v>
          </cell>
          <cell r="C2118" t="str">
            <v>-</v>
          </cell>
          <cell r="D2118" t="str">
            <v>-</v>
          </cell>
          <cell r="E2118" t="str">
            <v>-</v>
          </cell>
          <cell r="F2118">
            <v>3500</v>
          </cell>
          <cell r="G2118">
            <v>3000</v>
          </cell>
          <cell r="H2118">
            <v>3600</v>
          </cell>
          <cell r="I2118">
            <v>3600</v>
          </cell>
          <cell r="J2118">
            <v>4200</v>
          </cell>
          <cell r="K2118">
            <v>4391</v>
          </cell>
          <cell r="L2118">
            <v>4314</v>
          </cell>
          <cell r="M2118">
            <v>3800.7142857142858</v>
          </cell>
          <cell r="N2118">
            <v>4021</v>
          </cell>
          <cell r="O2118">
            <v>513.72389286000589</v>
          </cell>
          <cell r="P2118">
            <v>0.13516509114903369</v>
          </cell>
          <cell r="Q2118">
            <v>0.13516509114903369</v>
          </cell>
          <cell r="R2118">
            <v>63.345238095238095</v>
          </cell>
          <cell r="S2118">
            <v>67.016666666666666</v>
          </cell>
          <cell r="T2118">
            <v>73.183333333333337</v>
          </cell>
          <cell r="U2118">
            <v>70.400000000000006</v>
          </cell>
        </row>
        <row r="2119">
          <cell r="B2119" t="str">
            <v>Itirapina</v>
          </cell>
          <cell r="C2119">
            <v>3000</v>
          </cell>
          <cell r="D2119">
            <v>3000</v>
          </cell>
          <cell r="E2119" t="str">
            <v>-</v>
          </cell>
          <cell r="F2119" t="str">
            <v>-</v>
          </cell>
          <cell r="G2119" t="str">
            <v>-</v>
          </cell>
          <cell r="H2119">
            <v>2600</v>
          </cell>
          <cell r="I2119">
            <v>2606</v>
          </cell>
          <cell r="J2119">
            <v>2600</v>
          </cell>
          <cell r="K2119">
            <v>2600</v>
          </cell>
          <cell r="L2119">
            <v>2600</v>
          </cell>
          <cell r="M2119">
            <v>2715.1428571428573</v>
          </cell>
          <cell r="N2119">
            <v>2601.1999999999998</v>
          </cell>
          <cell r="O2119">
            <v>194.60680749606249</v>
          </cell>
          <cell r="P2119">
            <v>7.1674610779355857E-2</v>
          </cell>
          <cell r="Q2119">
            <v>7.1674610779355857E-2</v>
          </cell>
          <cell r="R2119">
            <v>45.252380952380953</v>
          </cell>
          <cell r="S2119">
            <v>43.353333333333332</v>
          </cell>
          <cell r="T2119">
            <v>50</v>
          </cell>
          <cell r="U2119">
            <v>45.5</v>
          </cell>
        </row>
        <row r="2120">
          <cell r="B2120" t="str">
            <v>Itirapuã</v>
          </cell>
          <cell r="C2120" t="str">
            <v>-</v>
          </cell>
          <cell r="D2120" t="str">
            <v>-</v>
          </cell>
          <cell r="E2120" t="str">
            <v>-</v>
          </cell>
          <cell r="F2120" t="str">
            <v>-</v>
          </cell>
          <cell r="G2120" t="str">
            <v>-</v>
          </cell>
          <cell r="H2120" t="str">
            <v>-</v>
          </cell>
          <cell r="I2120" t="str">
            <v>-</v>
          </cell>
          <cell r="J2120">
            <v>3000</v>
          </cell>
          <cell r="K2120">
            <v>3600</v>
          </cell>
          <cell r="L2120">
            <v>3600</v>
          </cell>
          <cell r="M2120">
            <v>3400</v>
          </cell>
          <cell r="N2120">
            <v>3400</v>
          </cell>
          <cell r="O2120">
            <v>346.41016151377545</v>
          </cell>
          <cell r="P2120">
            <v>0.10188534162169866</v>
          </cell>
          <cell r="Q2120">
            <v>0.10188534162169866</v>
          </cell>
          <cell r="R2120">
            <v>56.666666666666664</v>
          </cell>
          <cell r="S2120">
            <v>56.666666666666664</v>
          </cell>
          <cell r="T2120">
            <v>60</v>
          </cell>
          <cell r="U2120">
            <v>59.5</v>
          </cell>
        </row>
        <row r="2121">
          <cell r="B2121" t="str">
            <v>Itobi</v>
          </cell>
          <cell r="C2121" t="str">
            <v>-</v>
          </cell>
          <cell r="D2121" t="str">
            <v>-</v>
          </cell>
          <cell r="E2121" t="str">
            <v>-</v>
          </cell>
          <cell r="F2121" t="str">
            <v>-</v>
          </cell>
          <cell r="G2121" t="str">
            <v>-</v>
          </cell>
          <cell r="H2121" t="str">
            <v>-</v>
          </cell>
          <cell r="I2121" t="str">
            <v>-</v>
          </cell>
          <cell r="J2121" t="str">
            <v>-</v>
          </cell>
          <cell r="K2121" t="str">
            <v>-</v>
          </cell>
          <cell r="L2121">
            <v>3720</v>
          </cell>
          <cell r="M2121">
            <v>3720</v>
          </cell>
          <cell r="N2121">
            <v>3720</v>
          </cell>
          <cell r="O2121" t="str">
            <v/>
          </cell>
          <cell r="P2121">
            <v>0</v>
          </cell>
          <cell r="Q2121">
            <v>0</v>
          </cell>
          <cell r="R2121">
            <v>62</v>
          </cell>
          <cell r="S2121">
            <v>62</v>
          </cell>
          <cell r="T2121">
            <v>62</v>
          </cell>
          <cell r="U2121">
            <v>62</v>
          </cell>
        </row>
        <row r="2122">
          <cell r="B2122" t="str">
            <v>Itu</v>
          </cell>
          <cell r="C2122">
            <v>3100</v>
          </cell>
          <cell r="D2122">
            <v>3100</v>
          </cell>
          <cell r="E2122" t="str">
            <v>-</v>
          </cell>
          <cell r="F2122" t="str">
            <v>-</v>
          </cell>
          <cell r="G2122">
            <v>1500</v>
          </cell>
          <cell r="H2122">
            <v>2100</v>
          </cell>
          <cell r="I2122" t="str">
            <v>-</v>
          </cell>
          <cell r="J2122" t="str">
            <v>-</v>
          </cell>
          <cell r="K2122">
            <v>2100</v>
          </cell>
          <cell r="L2122">
            <v>2100</v>
          </cell>
          <cell r="M2122">
            <v>2333.3333333333335</v>
          </cell>
          <cell r="N2122">
            <v>2100</v>
          </cell>
          <cell r="O2122">
            <v>637.7042156569662</v>
          </cell>
          <cell r="P2122">
            <v>0.27330180671012833</v>
          </cell>
          <cell r="Q2122">
            <v>0.15</v>
          </cell>
          <cell r="R2122">
            <v>38.888888888888893</v>
          </cell>
          <cell r="S2122">
            <v>35</v>
          </cell>
          <cell r="T2122">
            <v>51.666666666666664</v>
          </cell>
          <cell r="U2122">
            <v>36.799999999999997</v>
          </cell>
        </row>
        <row r="2123">
          <cell r="B2123" t="str">
            <v>Itupeva</v>
          </cell>
          <cell r="C2123" t="str">
            <v>-</v>
          </cell>
          <cell r="D2123" t="str">
            <v>-</v>
          </cell>
          <cell r="E2123" t="str">
            <v>-</v>
          </cell>
          <cell r="F2123" t="str">
            <v>-</v>
          </cell>
          <cell r="G2123" t="str">
            <v>-</v>
          </cell>
          <cell r="H2123" t="str">
            <v>-</v>
          </cell>
          <cell r="I2123" t="str">
            <v>-</v>
          </cell>
          <cell r="J2123" t="str">
            <v>-</v>
          </cell>
          <cell r="K2123" t="str">
            <v>-</v>
          </cell>
          <cell r="L2123" t="str">
            <v>-</v>
          </cell>
          <cell r="M2123" t="str">
            <v/>
          </cell>
          <cell r="N2123" t="str">
            <v/>
          </cell>
          <cell r="O2123" t="str">
            <v/>
          </cell>
          <cell r="P2123">
            <v>0</v>
          </cell>
          <cell r="Q2123">
            <v>0</v>
          </cell>
          <cell r="R2123" t="str">
            <v/>
          </cell>
          <cell r="S2123" t="str">
            <v/>
          </cell>
          <cell r="T2123">
            <v>0</v>
          </cell>
          <cell r="U2123">
            <v>25</v>
          </cell>
        </row>
        <row r="2124">
          <cell r="B2124" t="str">
            <v>Ituverava</v>
          </cell>
          <cell r="C2124">
            <v>2700</v>
          </cell>
          <cell r="D2124">
            <v>2975</v>
          </cell>
          <cell r="E2124">
            <v>3007</v>
          </cell>
          <cell r="F2124">
            <v>3008</v>
          </cell>
          <cell r="G2124">
            <v>2444</v>
          </cell>
          <cell r="H2124">
            <v>3300</v>
          </cell>
          <cell r="I2124">
            <v>3000</v>
          </cell>
          <cell r="J2124">
            <v>3734</v>
          </cell>
          <cell r="K2124">
            <v>3741</v>
          </cell>
          <cell r="L2124">
            <v>3743</v>
          </cell>
          <cell r="M2124">
            <v>3165.2</v>
          </cell>
          <cell r="N2124">
            <v>3503.6</v>
          </cell>
          <cell r="O2124">
            <v>454.22089584498593</v>
          </cell>
          <cell r="P2124">
            <v>0.14350464294356943</v>
          </cell>
          <cell r="Q2124">
            <v>0.14350464294356943</v>
          </cell>
          <cell r="R2124">
            <v>52.75333333333333</v>
          </cell>
          <cell r="S2124">
            <v>58.393333333333331</v>
          </cell>
          <cell r="T2124">
            <v>62.383333333333333</v>
          </cell>
          <cell r="U2124">
            <v>61.3</v>
          </cell>
        </row>
        <row r="2125">
          <cell r="B2125" t="str">
            <v>Jaborandi</v>
          </cell>
          <cell r="C2125">
            <v>2520</v>
          </cell>
          <cell r="D2125">
            <v>1920</v>
          </cell>
          <cell r="E2125">
            <v>2700</v>
          </cell>
          <cell r="F2125">
            <v>2700</v>
          </cell>
          <cell r="G2125">
            <v>2100</v>
          </cell>
          <cell r="H2125">
            <v>2220</v>
          </cell>
          <cell r="I2125">
            <v>3000</v>
          </cell>
          <cell r="J2125">
            <v>3000</v>
          </cell>
          <cell r="K2125">
            <v>3300</v>
          </cell>
          <cell r="L2125">
            <v>3063</v>
          </cell>
          <cell r="M2125">
            <v>2652.3</v>
          </cell>
          <cell r="N2125">
            <v>2916.6</v>
          </cell>
          <cell r="O2125">
            <v>457.06990712581302</v>
          </cell>
          <cell r="P2125">
            <v>0.17232964111367982</v>
          </cell>
          <cell r="Q2125">
            <v>0.15</v>
          </cell>
          <cell r="R2125">
            <v>44.205000000000005</v>
          </cell>
          <cell r="S2125">
            <v>48.61</v>
          </cell>
          <cell r="T2125">
            <v>55</v>
          </cell>
          <cell r="U2125">
            <v>51</v>
          </cell>
        </row>
        <row r="2126">
          <cell r="B2126" t="str">
            <v>Jaboticabal</v>
          </cell>
          <cell r="C2126">
            <v>2400</v>
          </cell>
          <cell r="D2126">
            <v>2400</v>
          </cell>
          <cell r="E2126">
            <v>3000</v>
          </cell>
          <cell r="F2126">
            <v>3000</v>
          </cell>
          <cell r="G2126">
            <v>3000</v>
          </cell>
          <cell r="H2126">
            <v>1800</v>
          </cell>
          <cell r="I2126">
            <v>3000</v>
          </cell>
          <cell r="J2126">
            <v>3000</v>
          </cell>
          <cell r="K2126">
            <v>3000</v>
          </cell>
          <cell r="L2126">
            <v>3000</v>
          </cell>
          <cell r="M2126">
            <v>2760</v>
          </cell>
          <cell r="N2126">
            <v>2760</v>
          </cell>
          <cell r="O2126">
            <v>419.52353926806063</v>
          </cell>
          <cell r="P2126">
            <v>0.15200128234350022</v>
          </cell>
          <cell r="Q2126">
            <v>0.15</v>
          </cell>
          <cell r="R2126">
            <v>46</v>
          </cell>
          <cell r="S2126">
            <v>46</v>
          </cell>
          <cell r="T2126">
            <v>50</v>
          </cell>
          <cell r="U2126">
            <v>48.3</v>
          </cell>
        </row>
        <row r="2127">
          <cell r="B2127" t="str">
            <v>Jacareí</v>
          </cell>
          <cell r="C2127" t="str">
            <v>-</v>
          </cell>
          <cell r="D2127" t="str">
            <v>-</v>
          </cell>
          <cell r="E2127" t="str">
            <v>-</v>
          </cell>
          <cell r="F2127" t="str">
            <v>-</v>
          </cell>
          <cell r="G2127" t="str">
            <v>-</v>
          </cell>
          <cell r="H2127" t="str">
            <v>-</v>
          </cell>
          <cell r="I2127" t="str">
            <v>-</v>
          </cell>
          <cell r="J2127" t="str">
            <v>-</v>
          </cell>
          <cell r="K2127" t="str">
            <v>-</v>
          </cell>
          <cell r="L2127" t="str">
            <v>-</v>
          </cell>
          <cell r="M2127" t="str">
            <v/>
          </cell>
          <cell r="N2127" t="str">
            <v/>
          </cell>
          <cell r="O2127" t="str">
            <v/>
          </cell>
          <cell r="P2127">
            <v>0</v>
          </cell>
          <cell r="Q2127">
            <v>0</v>
          </cell>
          <cell r="R2127" t="str">
            <v/>
          </cell>
          <cell r="S2127" t="str">
            <v/>
          </cell>
          <cell r="T2127">
            <v>0</v>
          </cell>
          <cell r="U2127">
            <v>25</v>
          </cell>
        </row>
        <row r="2128">
          <cell r="B2128" t="str">
            <v>Jaci</v>
          </cell>
          <cell r="C2128" t="str">
            <v>-</v>
          </cell>
          <cell r="D2128" t="str">
            <v>-</v>
          </cell>
          <cell r="E2128" t="str">
            <v>-</v>
          </cell>
          <cell r="F2128" t="str">
            <v>-</v>
          </cell>
          <cell r="G2128" t="str">
            <v>-</v>
          </cell>
          <cell r="H2128" t="str">
            <v>-</v>
          </cell>
          <cell r="I2128">
            <v>2700</v>
          </cell>
          <cell r="J2128">
            <v>3600</v>
          </cell>
          <cell r="K2128">
            <v>2400</v>
          </cell>
          <cell r="L2128">
            <v>2400</v>
          </cell>
          <cell r="M2128">
            <v>2775</v>
          </cell>
          <cell r="N2128">
            <v>2775</v>
          </cell>
          <cell r="O2128">
            <v>567.89083458002733</v>
          </cell>
          <cell r="P2128">
            <v>0.20464534579460444</v>
          </cell>
          <cell r="Q2128">
            <v>0.15</v>
          </cell>
          <cell r="R2128">
            <v>46.25</v>
          </cell>
          <cell r="S2128">
            <v>46.25</v>
          </cell>
          <cell r="T2128">
            <v>60</v>
          </cell>
          <cell r="U2128">
            <v>48.6</v>
          </cell>
        </row>
        <row r="2129">
          <cell r="B2129" t="str">
            <v>Jacupiranga</v>
          </cell>
          <cell r="C2129" t="str">
            <v>-</v>
          </cell>
          <cell r="D2129" t="str">
            <v>-</v>
          </cell>
          <cell r="E2129" t="str">
            <v>-</v>
          </cell>
          <cell r="F2129" t="str">
            <v>-</v>
          </cell>
          <cell r="G2129" t="str">
            <v>-</v>
          </cell>
          <cell r="H2129" t="str">
            <v>-</v>
          </cell>
          <cell r="I2129" t="str">
            <v>-</v>
          </cell>
          <cell r="J2129" t="str">
            <v>-</v>
          </cell>
          <cell r="K2129" t="str">
            <v>-</v>
          </cell>
          <cell r="L2129" t="str">
            <v>-</v>
          </cell>
          <cell r="M2129" t="str">
            <v/>
          </cell>
          <cell r="N2129" t="str">
            <v/>
          </cell>
          <cell r="O2129" t="str">
            <v/>
          </cell>
          <cell r="P2129">
            <v>0</v>
          </cell>
          <cell r="Q2129">
            <v>0</v>
          </cell>
          <cell r="R2129" t="str">
            <v/>
          </cell>
          <cell r="S2129" t="str">
            <v/>
          </cell>
          <cell r="T2129">
            <v>0</v>
          </cell>
          <cell r="U2129">
            <v>25</v>
          </cell>
        </row>
        <row r="2130">
          <cell r="B2130" t="str">
            <v>Jaguariúna</v>
          </cell>
          <cell r="C2130" t="str">
            <v>-</v>
          </cell>
          <cell r="D2130" t="str">
            <v>-</v>
          </cell>
          <cell r="E2130" t="str">
            <v>-</v>
          </cell>
          <cell r="F2130" t="str">
            <v>-</v>
          </cell>
          <cell r="G2130" t="str">
            <v>-</v>
          </cell>
          <cell r="H2130" t="str">
            <v>-</v>
          </cell>
          <cell r="I2130" t="str">
            <v>-</v>
          </cell>
          <cell r="J2130">
            <v>3600</v>
          </cell>
          <cell r="K2130">
            <v>3600</v>
          </cell>
          <cell r="L2130">
            <v>3600</v>
          </cell>
          <cell r="M2130">
            <v>3600</v>
          </cell>
          <cell r="N2130">
            <v>3600</v>
          </cell>
          <cell r="O2130">
            <v>0</v>
          </cell>
          <cell r="P2130">
            <v>0</v>
          </cell>
          <cell r="Q2130">
            <v>0</v>
          </cell>
          <cell r="R2130">
            <v>60</v>
          </cell>
          <cell r="S2130">
            <v>60</v>
          </cell>
          <cell r="T2130">
            <v>60</v>
          </cell>
          <cell r="U2130">
            <v>60</v>
          </cell>
        </row>
        <row r="2131">
          <cell r="B2131" t="str">
            <v>Jales</v>
          </cell>
          <cell r="C2131" t="str">
            <v>-</v>
          </cell>
          <cell r="D2131" t="str">
            <v>-</v>
          </cell>
          <cell r="E2131" t="str">
            <v>-</v>
          </cell>
          <cell r="F2131" t="str">
            <v>-</v>
          </cell>
          <cell r="G2131" t="str">
            <v>-</v>
          </cell>
          <cell r="H2131" t="str">
            <v>-</v>
          </cell>
          <cell r="I2131" t="str">
            <v>-</v>
          </cell>
          <cell r="J2131" t="str">
            <v>-</v>
          </cell>
          <cell r="K2131" t="str">
            <v>-</v>
          </cell>
          <cell r="L2131" t="str">
            <v>-</v>
          </cell>
          <cell r="M2131" t="str">
            <v/>
          </cell>
          <cell r="N2131" t="str">
            <v/>
          </cell>
          <cell r="O2131" t="str">
            <v/>
          </cell>
          <cell r="P2131">
            <v>0</v>
          </cell>
          <cell r="Q2131">
            <v>0</v>
          </cell>
          <cell r="R2131" t="str">
            <v/>
          </cell>
          <cell r="S2131" t="str">
            <v/>
          </cell>
          <cell r="T2131">
            <v>0</v>
          </cell>
          <cell r="U2131">
            <v>25</v>
          </cell>
        </row>
        <row r="2132">
          <cell r="B2132" t="str">
            <v>Jambeiro</v>
          </cell>
          <cell r="C2132" t="str">
            <v>-</v>
          </cell>
          <cell r="D2132" t="str">
            <v>-</v>
          </cell>
          <cell r="E2132" t="str">
            <v>-</v>
          </cell>
          <cell r="F2132" t="str">
            <v>-</v>
          </cell>
          <cell r="G2132" t="str">
            <v>-</v>
          </cell>
          <cell r="H2132" t="str">
            <v>-</v>
          </cell>
          <cell r="I2132" t="str">
            <v>-</v>
          </cell>
          <cell r="J2132" t="str">
            <v>-</v>
          </cell>
          <cell r="K2132" t="str">
            <v>-</v>
          </cell>
          <cell r="L2132" t="str">
            <v>-</v>
          </cell>
          <cell r="M2132" t="str">
            <v/>
          </cell>
          <cell r="N2132" t="str">
            <v/>
          </cell>
          <cell r="O2132" t="str">
            <v/>
          </cell>
          <cell r="P2132">
            <v>0</v>
          </cell>
          <cell r="Q2132">
            <v>0</v>
          </cell>
          <cell r="R2132" t="str">
            <v/>
          </cell>
          <cell r="S2132" t="str">
            <v/>
          </cell>
          <cell r="T2132">
            <v>0</v>
          </cell>
          <cell r="U2132">
            <v>25</v>
          </cell>
        </row>
        <row r="2133">
          <cell r="B2133" t="str">
            <v>Jandira</v>
          </cell>
          <cell r="C2133" t="str">
            <v>...</v>
          </cell>
          <cell r="D2133" t="str">
            <v>...</v>
          </cell>
          <cell r="E2133" t="str">
            <v>...</v>
          </cell>
          <cell r="F2133" t="str">
            <v>...</v>
          </cell>
          <cell r="G2133" t="str">
            <v>...</v>
          </cell>
          <cell r="H2133" t="str">
            <v>...</v>
          </cell>
          <cell r="I2133" t="str">
            <v>...</v>
          </cell>
          <cell r="J2133" t="str">
            <v>...</v>
          </cell>
          <cell r="K2133" t="str">
            <v>...</v>
          </cell>
          <cell r="L2133" t="str">
            <v>...</v>
          </cell>
          <cell r="M2133" t="str">
            <v/>
          </cell>
          <cell r="N2133" t="str">
            <v/>
          </cell>
          <cell r="O2133" t="str">
            <v/>
          </cell>
          <cell r="P2133">
            <v>0</v>
          </cell>
          <cell r="Q2133">
            <v>0</v>
          </cell>
          <cell r="R2133" t="str">
            <v/>
          </cell>
          <cell r="S2133" t="str">
            <v/>
          </cell>
          <cell r="T2133">
            <v>0</v>
          </cell>
          <cell r="U2133">
            <v>25</v>
          </cell>
        </row>
        <row r="2134">
          <cell r="B2134" t="str">
            <v>Jardinópolis</v>
          </cell>
          <cell r="C2134">
            <v>3000</v>
          </cell>
          <cell r="D2134">
            <v>3000</v>
          </cell>
          <cell r="E2134">
            <v>3360</v>
          </cell>
          <cell r="F2134">
            <v>3000</v>
          </cell>
          <cell r="G2134">
            <v>3000</v>
          </cell>
          <cell r="H2134">
            <v>3480</v>
          </cell>
          <cell r="I2134">
            <v>3600</v>
          </cell>
          <cell r="J2134">
            <v>3600</v>
          </cell>
          <cell r="K2134">
            <v>3600</v>
          </cell>
          <cell r="L2134">
            <v>3600</v>
          </cell>
          <cell r="M2134">
            <v>3324</v>
          </cell>
          <cell r="N2134">
            <v>3576</v>
          </cell>
          <cell r="O2134">
            <v>288.72131892189742</v>
          </cell>
          <cell r="P2134">
            <v>8.6859602563747723E-2</v>
          </cell>
          <cell r="Q2134">
            <v>8.6859602563747723E-2</v>
          </cell>
          <cell r="R2134">
            <v>55.4</v>
          </cell>
          <cell r="S2134">
            <v>59.6</v>
          </cell>
          <cell r="T2134">
            <v>60</v>
          </cell>
          <cell r="U2134">
            <v>60</v>
          </cell>
        </row>
        <row r="2135">
          <cell r="B2135" t="str">
            <v>Jarinu</v>
          </cell>
          <cell r="C2135" t="str">
            <v>-</v>
          </cell>
          <cell r="D2135" t="str">
            <v>-</v>
          </cell>
          <cell r="E2135" t="str">
            <v>-</v>
          </cell>
          <cell r="F2135" t="str">
            <v>-</v>
          </cell>
          <cell r="G2135" t="str">
            <v>-</v>
          </cell>
          <cell r="H2135" t="str">
            <v>-</v>
          </cell>
          <cell r="I2135" t="str">
            <v>-</v>
          </cell>
          <cell r="J2135" t="str">
            <v>-</v>
          </cell>
          <cell r="K2135" t="str">
            <v>-</v>
          </cell>
          <cell r="L2135" t="str">
            <v>-</v>
          </cell>
          <cell r="M2135" t="str">
            <v/>
          </cell>
          <cell r="N2135" t="str">
            <v/>
          </cell>
          <cell r="O2135" t="str">
            <v/>
          </cell>
          <cell r="P2135">
            <v>0</v>
          </cell>
          <cell r="Q2135">
            <v>0</v>
          </cell>
          <cell r="R2135" t="str">
            <v/>
          </cell>
          <cell r="S2135" t="str">
            <v/>
          </cell>
          <cell r="T2135">
            <v>0</v>
          </cell>
          <cell r="U2135">
            <v>25</v>
          </cell>
        </row>
        <row r="2136">
          <cell r="B2136" t="str">
            <v>Jaú</v>
          </cell>
          <cell r="C2136">
            <v>2913</v>
          </cell>
          <cell r="D2136">
            <v>3307</v>
          </cell>
          <cell r="E2136">
            <v>2509</v>
          </cell>
          <cell r="F2136">
            <v>2497</v>
          </cell>
          <cell r="G2136">
            <v>2381</v>
          </cell>
          <cell r="H2136">
            <v>3278</v>
          </cell>
          <cell r="I2136">
            <v>2922</v>
          </cell>
          <cell r="J2136">
            <v>3155</v>
          </cell>
          <cell r="K2136">
            <v>3140</v>
          </cell>
          <cell r="L2136">
            <v>2315</v>
          </cell>
          <cell r="M2136">
            <v>2841.7</v>
          </cell>
          <cell r="N2136">
            <v>2962</v>
          </cell>
          <cell r="O2136">
            <v>383.65176629044356</v>
          </cell>
          <cell r="P2136">
            <v>0.13500783555281823</v>
          </cell>
          <cell r="Q2136">
            <v>0.13500783555281823</v>
          </cell>
          <cell r="R2136">
            <v>47.361666666666665</v>
          </cell>
          <cell r="S2136">
            <v>49.366666666666667</v>
          </cell>
          <cell r="T2136">
            <v>55.116666666666667</v>
          </cell>
          <cell r="U2136">
            <v>51.8</v>
          </cell>
        </row>
        <row r="2137">
          <cell r="B2137" t="str">
            <v>Jeriquara</v>
          </cell>
          <cell r="C2137">
            <v>2700</v>
          </cell>
          <cell r="D2137">
            <v>3000</v>
          </cell>
          <cell r="E2137">
            <v>3000</v>
          </cell>
          <cell r="F2137">
            <v>3187</v>
          </cell>
          <cell r="G2137">
            <v>2339</v>
          </cell>
          <cell r="H2137">
            <v>3300</v>
          </cell>
          <cell r="I2137">
            <v>3300</v>
          </cell>
          <cell r="J2137">
            <v>3400</v>
          </cell>
          <cell r="K2137">
            <v>3600</v>
          </cell>
          <cell r="L2137">
            <v>3340</v>
          </cell>
          <cell r="M2137">
            <v>3116.6</v>
          </cell>
          <cell r="N2137">
            <v>3388</v>
          </cell>
          <cell r="O2137">
            <v>371.41387516713394</v>
          </cell>
          <cell r="P2137">
            <v>0.1191727764766521</v>
          </cell>
          <cell r="Q2137">
            <v>0.1191727764766521</v>
          </cell>
          <cell r="R2137">
            <v>51.943333333333335</v>
          </cell>
          <cell r="S2137">
            <v>56.466666666666669</v>
          </cell>
          <cell r="T2137">
            <v>60</v>
          </cell>
          <cell r="U2137">
            <v>59.3</v>
          </cell>
        </row>
        <row r="2138">
          <cell r="B2138" t="str">
            <v>Joanópolis</v>
          </cell>
          <cell r="C2138" t="str">
            <v>-</v>
          </cell>
          <cell r="D2138" t="str">
            <v>-</v>
          </cell>
          <cell r="E2138" t="str">
            <v>-</v>
          </cell>
          <cell r="F2138" t="str">
            <v>-</v>
          </cell>
          <cell r="G2138" t="str">
            <v>-</v>
          </cell>
          <cell r="H2138" t="str">
            <v>-</v>
          </cell>
          <cell r="I2138" t="str">
            <v>-</v>
          </cell>
          <cell r="J2138" t="str">
            <v>-</v>
          </cell>
          <cell r="K2138" t="str">
            <v>-</v>
          </cell>
          <cell r="L2138" t="str">
            <v>-</v>
          </cell>
          <cell r="M2138" t="str">
            <v/>
          </cell>
          <cell r="N2138" t="str">
            <v/>
          </cell>
          <cell r="O2138" t="str">
            <v/>
          </cell>
          <cell r="P2138">
            <v>0</v>
          </cell>
          <cell r="Q2138">
            <v>0</v>
          </cell>
          <cell r="R2138" t="str">
            <v/>
          </cell>
          <cell r="S2138" t="str">
            <v/>
          </cell>
          <cell r="T2138">
            <v>0</v>
          </cell>
          <cell r="U2138">
            <v>25</v>
          </cell>
        </row>
        <row r="2139">
          <cell r="B2139" t="str">
            <v>João Ramalho</v>
          </cell>
          <cell r="C2139">
            <v>3000</v>
          </cell>
          <cell r="D2139">
            <v>2700</v>
          </cell>
          <cell r="E2139">
            <v>2400</v>
          </cell>
          <cell r="F2139">
            <v>2400</v>
          </cell>
          <cell r="G2139">
            <v>2500</v>
          </cell>
          <cell r="H2139">
            <v>2100</v>
          </cell>
          <cell r="I2139">
            <v>2880</v>
          </cell>
          <cell r="J2139">
            <v>2450</v>
          </cell>
          <cell r="K2139">
            <v>2450</v>
          </cell>
          <cell r="L2139">
            <v>2450</v>
          </cell>
          <cell r="M2139">
            <v>2533</v>
          </cell>
          <cell r="N2139">
            <v>2466</v>
          </cell>
          <cell r="O2139">
            <v>260.55709547045541</v>
          </cell>
          <cell r="P2139">
            <v>0.10286501992516991</v>
          </cell>
          <cell r="Q2139">
            <v>0.10286501992516991</v>
          </cell>
          <cell r="R2139">
            <v>42.216666666666669</v>
          </cell>
          <cell r="S2139">
            <v>41.1</v>
          </cell>
          <cell r="T2139">
            <v>50</v>
          </cell>
          <cell r="U2139">
            <v>43.2</v>
          </cell>
        </row>
        <row r="2140">
          <cell r="B2140" t="str">
            <v>José Bonifácio</v>
          </cell>
          <cell r="C2140">
            <v>2500</v>
          </cell>
          <cell r="D2140">
            <v>2500</v>
          </cell>
          <cell r="E2140">
            <v>2500</v>
          </cell>
          <cell r="F2140">
            <v>2400</v>
          </cell>
          <cell r="G2140">
            <v>1800</v>
          </cell>
          <cell r="H2140">
            <v>3000</v>
          </cell>
          <cell r="I2140">
            <v>3000</v>
          </cell>
          <cell r="J2140">
            <v>3900</v>
          </cell>
          <cell r="K2140">
            <v>3925</v>
          </cell>
          <cell r="L2140">
            <v>1500</v>
          </cell>
          <cell r="M2140">
            <v>2702.5</v>
          </cell>
          <cell r="N2140">
            <v>3065</v>
          </cell>
          <cell r="O2140">
            <v>787.44047394072902</v>
          </cell>
          <cell r="P2140">
            <v>0.29137482847020502</v>
          </cell>
          <cell r="Q2140">
            <v>0.15</v>
          </cell>
          <cell r="R2140">
            <v>45.041666666666664</v>
          </cell>
          <cell r="S2140">
            <v>51.083333333333336</v>
          </cell>
          <cell r="T2140">
            <v>65.416666666666671</v>
          </cell>
          <cell r="U2140">
            <v>53.6</v>
          </cell>
        </row>
        <row r="2141">
          <cell r="B2141" t="str">
            <v>Júlio Mesquita</v>
          </cell>
          <cell r="C2141" t="str">
            <v>-</v>
          </cell>
          <cell r="D2141" t="str">
            <v>-</v>
          </cell>
          <cell r="E2141" t="str">
            <v>-</v>
          </cell>
          <cell r="F2141" t="str">
            <v>-</v>
          </cell>
          <cell r="G2141" t="str">
            <v>-</v>
          </cell>
          <cell r="H2141" t="str">
            <v>-</v>
          </cell>
          <cell r="I2141" t="str">
            <v>-</v>
          </cell>
          <cell r="J2141" t="str">
            <v>-</v>
          </cell>
          <cell r="K2141" t="str">
            <v>-</v>
          </cell>
          <cell r="L2141">
            <v>3300</v>
          </cell>
          <cell r="M2141">
            <v>3300</v>
          </cell>
          <cell r="N2141">
            <v>3300</v>
          </cell>
          <cell r="O2141" t="str">
            <v/>
          </cell>
          <cell r="P2141">
            <v>0</v>
          </cell>
          <cell r="Q2141">
            <v>0</v>
          </cell>
          <cell r="R2141">
            <v>55</v>
          </cell>
          <cell r="S2141">
            <v>55</v>
          </cell>
          <cell r="T2141">
            <v>55</v>
          </cell>
          <cell r="U2141">
            <v>55</v>
          </cell>
        </row>
        <row r="2142">
          <cell r="B2142" t="str">
            <v>Jumirim</v>
          </cell>
          <cell r="C2142" t="str">
            <v>-</v>
          </cell>
          <cell r="D2142" t="str">
            <v>-</v>
          </cell>
          <cell r="E2142" t="str">
            <v>-</v>
          </cell>
          <cell r="F2142" t="str">
            <v>-</v>
          </cell>
          <cell r="G2142">
            <v>3000</v>
          </cell>
          <cell r="H2142">
            <v>3000</v>
          </cell>
          <cell r="I2142">
            <v>3000</v>
          </cell>
          <cell r="J2142">
            <v>3000</v>
          </cell>
          <cell r="K2142">
            <v>3000</v>
          </cell>
          <cell r="L2142">
            <v>3000</v>
          </cell>
          <cell r="M2142">
            <v>3000</v>
          </cell>
          <cell r="N2142">
            <v>3000</v>
          </cell>
          <cell r="O2142">
            <v>0</v>
          </cell>
          <cell r="P2142">
            <v>0</v>
          </cell>
          <cell r="Q2142">
            <v>0</v>
          </cell>
          <cell r="R2142">
            <v>50</v>
          </cell>
          <cell r="S2142">
            <v>50</v>
          </cell>
          <cell r="T2142">
            <v>50</v>
          </cell>
          <cell r="U2142">
            <v>50</v>
          </cell>
        </row>
        <row r="2143">
          <cell r="B2143" t="str">
            <v>Jundiaí</v>
          </cell>
          <cell r="C2143" t="str">
            <v>-</v>
          </cell>
          <cell r="D2143" t="str">
            <v>-</v>
          </cell>
          <cell r="E2143" t="str">
            <v>-</v>
          </cell>
          <cell r="F2143" t="str">
            <v>-</v>
          </cell>
          <cell r="G2143" t="str">
            <v>-</v>
          </cell>
          <cell r="H2143" t="str">
            <v>-</v>
          </cell>
          <cell r="I2143" t="str">
            <v>-</v>
          </cell>
          <cell r="J2143" t="str">
            <v>-</v>
          </cell>
          <cell r="K2143" t="str">
            <v>-</v>
          </cell>
          <cell r="L2143" t="str">
            <v>-</v>
          </cell>
          <cell r="M2143" t="str">
            <v/>
          </cell>
          <cell r="N2143" t="str">
            <v/>
          </cell>
          <cell r="O2143" t="str">
            <v/>
          </cell>
          <cell r="P2143">
            <v>0</v>
          </cell>
          <cell r="Q2143">
            <v>0</v>
          </cell>
          <cell r="R2143" t="str">
            <v/>
          </cell>
          <cell r="S2143" t="str">
            <v/>
          </cell>
          <cell r="T2143">
            <v>0</v>
          </cell>
          <cell r="U2143">
            <v>25</v>
          </cell>
        </row>
        <row r="2144">
          <cell r="B2144" t="str">
            <v>Junqueirópolis</v>
          </cell>
          <cell r="C2144" t="str">
            <v>-</v>
          </cell>
          <cell r="D2144" t="str">
            <v>-</v>
          </cell>
          <cell r="E2144" t="str">
            <v>-</v>
          </cell>
          <cell r="F2144" t="str">
            <v>-</v>
          </cell>
          <cell r="G2144" t="str">
            <v>-</v>
          </cell>
          <cell r="H2144" t="str">
            <v>-</v>
          </cell>
          <cell r="I2144" t="str">
            <v>-</v>
          </cell>
          <cell r="J2144" t="str">
            <v>-</v>
          </cell>
          <cell r="K2144" t="str">
            <v>-</v>
          </cell>
          <cell r="L2144">
            <v>2105</v>
          </cell>
          <cell r="M2144">
            <v>2105</v>
          </cell>
          <cell r="N2144">
            <v>2105</v>
          </cell>
          <cell r="O2144" t="str">
            <v/>
          </cell>
          <cell r="P2144">
            <v>0</v>
          </cell>
          <cell r="Q2144">
            <v>0</v>
          </cell>
          <cell r="R2144">
            <v>35.083333333333336</v>
          </cell>
          <cell r="S2144">
            <v>35.083333333333336</v>
          </cell>
          <cell r="T2144">
            <v>35.083333333333336</v>
          </cell>
          <cell r="U2144">
            <v>35.1</v>
          </cell>
        </row>
        <row r="2145">
          <cell r="B2145" t="str">
            <v>Juquiá</v>
          </cell>
          <cell r="C2145" t="str">
            <v>-</v>
          </cell>
          <cell r="D2145" t="str">
            <v>-</v>
          </cell>
          <cell r="E2145" t="str">
            <v>-</v>
          </cell>
          <cell r="F2145" t="str">
            <v>-</v>
          </cell>
          <cell r="G2145" t="str">
            <v>-</v>
          </cell>
          <cell r="H2145" t="str">
            <v>-</v>
          </cell>
          <cell r="I2145" t="str">
            <v>-</v>
          </cell>
          <cell r="J2145" t="str">
            <v>-</v>
          </cell>
          <cell r="K2145" t="str">
            <v>-</v>
          </cell>
          <cell r="L2145" t="str">
            <v>-</v>
          </cell>
          <cell r="M2145" t="str">
            <v/>
          </cell>
          <cell r="N2145" t="str">
            <v/>
          </cell>
          <cell r="O2145" t="str">
            <v/>
          </cell>
          <cell r="P2145">
            <v>0</v>
          </cell>
          <cell r="Q2145">
            <v>0</v>
          </cell>
          <cell r="R2145" t="str">
            <v/>
          </cell>
          <cell r="S2145" t="str">
            <v/>
          </cell>
          <cell r="T2145">
            <v>0</v>
          </cell>
          <cell r="U2145">
            <v>25</v>
          </cell>
        </row>
        <row r="2146">
          <cell r="B2146" t="str">
            <v>Juquitiba</v>
          </cell>
          <cell r="C2146" t="str">
            <v>...</v>
          </cell>
          <cell r="D2146" t="str">
            <v>...</v>
          </cell>
          <cell r="E2146" t="str">
            <v>...</v>
          </cell>
          <cell r="F2146" t="str">
            <v>...</v>
          </cell>
          <cell r="G2146" t="str">
            <v>...</v>
          </cell>
          <cell r="H2146" t="str">
            <v>...</v>
          </cell>
          <cell r="I2146" t="str">
            <v>...</v>
          </cell>
          <cell r="J2146" t="str">
            <v>-</v>
          </cell>
          <cell r="K2146" t="str">
            <v>...</v>
          </cell>
          <cell r="L2146" t="str">
            <v>...</v>
          </cell>
          <cell r="M2146" t="str">
            <v/>
          </cell>
          <cell r="N2146" t="str">
            <v/>
          </cell>
          <cell r="O2146" t="str">
            <v/>
          </cell>
          <cell r="P2146">
            <v>0</v>
          </cell>
          <cell r="Q2146">
            <v>0</v>
          </cell>
          <cell r="R2146" t="str">
            <v/>
          </cell>
          <cell r="S2146" t="str">
            <v/>
          </cell>
          <cell r="T2146">
            <v>0</v>
          </cell>
          <cell r="U2146">
            <v>25</v>
          </cell>
        </row>
        <row r="2147">
          <cell r="B2147" t="str">
            <v>Lagoinha</v>
          </cell>
          <cell r="C2147" t="str">
            <v>-</v>
          </cell>
          <cell r="D2147" t="str">
            <v>-</v>
          </cell>
          <cell r="E2147" t="str">
            <v>-</v>
          </cell>
          <cell r="F2147" t="str">
            <v>-</v>
          </cell>
          <cell r="G2147" t="str">
            <v>-</v>
          </cell>
          <cell r="H2147" t="str">
            <v>-</v>
          </cell>
          <cell r="I2147" t="str">
            <v>-</v>
          </cell>
          <cell r="J2147" t="str">
            <v>-</v>
          </cell>
          <cell r="K2147" t="str">
            <v>-</v>
          </cell>
          <cell r="L2147" t="str">
            <v>-</v>
          </cell>
          <cell r="M2147" t="str">
            <v/>
          </cell>
          <cell r="N2147" t="str">
            <v/>
          </cell>
          <cell r="O2147" t="str">
            <v/>
          </cell>
          <cell r="P2147">
            <v>0</v>
          </cell>
          <cell r="Q2147">
            <v>0</v>
          </cell>
          <cell r="R2147" t="str">
            <v/>
          </cell>
          <cell r="S2147" t="str">
            <v/>
          </cell>
          <cell r="T2147">
            <v>0</v>
          </cell>
          <cell r="U2147">
            <v>25</v>
          </cell>
        </row>
        <row r="2148">
          <cell r="B2148" t="str">
            <v>Laranjal Paulista</v>
          </cell>
          <cell r="C2148">
            <v>3000</v>
          </cell>
          <cell r="D2148">
            <v>3000</v>
          </cell>
          <cell r="E2148">
            <v>3000</v>
          </cell>
          <cell r="F2148">
            <v>3000</v>
          </cell>
          <cell r="G2148" t="str">
            <v>...</v>
          </cell>
          <cell r="H2148" t="str">
            <v>-</v>
          </cell>
          <cell r="I2148">
            <v>2520</v>
          </cell>
          <cell r="J2148">
            <v>2520</v>
          </cell>
          <cell r="K2148">
            <v>2458</v>
          </cell>
          <cell r="L2148">
            <v>2000</v>
          </cell>
          <cell r="M2148">
            <v>2687.25</v>
          </cell>
          <cell r="N2148">
            <v>2374.5</v>
          </cell>
          <cell r="O2148">
            <v>372.64757383580843</v>
          </cell>
          <cell r="P2148">
            <v>0.13867246212142839</v>
          </cell>
          <cell r="Q2148">
            <v>0.13867246212142839</v>
          </cell>
          <cell r="R2148">
            <v>44.787500000000001</v>
          </cell>
          <cell r="S2148">
            <v>39.575000000000003</v>
          </cell>
          <cell r="T2148">
            <v>50</v>
          </cell>
          <cell r="U2148">
            <v>41.6</v>
          </cell>
        </row>
        <row r="2149">
          <cell r="B2149" t="str">
            <v>Lavínia</v>
          </cell>
          <cell r="C2149" t="str">
            <v>-</v>
          </cell>
          <cell r="D2149" t="str">
            <v>-</v>
          </cell>
          <cell r="E2149" t="str">
            <v>-</v>
          </cell>
          <cell r="F2149" t="str">
            <v>-</v>
          </cell>
          <cell r="G2149" t="str">
            <v>-</v>
          </cell>
          <cell r="H2149">
            <v>2400</v>
          </cell>
          <cell r="I2149">
            <v>2700</v>
          </cell>
          <cell r="J2149">
            <v>2700</v>
          </cell>
          <cell r="K2149">
            <v>3420</v>
          </cell>
          <cell r="L2149">
            <v>1679</v>
          </cell>
          <cell r="M2149">
            <v>2579.8000000000002</v>
          </cell>
          <cell r="N2149">
            <v>2579.8000000000002</v>
          </cell>
          <cell r="O2149">
            <v>628.21190692313382</v>
          </cell>
          <cell r="P2149">
            <v>0.24351186406819667</v>
          </cell>
          <cell r="Q2149">
            <v>0.15</v>
          </cell>
          <cell r="R2149">
            <v>42.99666666666667</v>
          </cell>
          <cell r="S2149">
            <v>42.99666666666667</v>
          </cell>
          <cell r="T2149">
            <v>57</v>
          </cell>
          <cell r="U2149">
            <v>45.1</v>
          </cell>
        </row>
        <row r="2150">
          <cell r="B2150" t="str">
            <v>Lavrinhas</v>
          </cell>
          <cell r="C2150" t="str">
            <v>-</v>
          </cell>
          <cell r="D2150" t="str">
            <v>-</v>
          </cell>
          <cell r="E2150" t="str">
            <v>-</v>
          </cell>
          <cell r="F2150" t="str">
            <v>-</v>
          </cell>
          <cell r="G2150" t="str">
            <v>-</v>
          </cell>
          <cell r="H2150" t="str">
            <v>-</v>
          </cell>
          <cell r="I2150" t="str">
            <v>-</v>
          </cell>
          <cell r="J2150" t="str">
            <v>-</v>
          </cell>
          <cell r="K2150" t="str">
            <v>-</v>
          </cell>
          <cell r="L2150" t="str">
            <v>-</v>
          </cell>
          <cell r="M2150" t="str">
            <v/>
          </cell>
          <cell r="N2150" t="str">
            <v/>
          </cell>
          <cell r="O2150" t="str">
            <v/>
          </cell>
          <cell r="P2150">
            <v>0</v>
          </cell>
          <cell r="Q2150">
            <v>0</v>
          </cell>
          <cell r="R2150" t="str">
            <v/>
          </cell>
          <cell r="S2150" t="str">
            <v/>
          </cell>
          <cell r="T2150">
            <v>0</v>
          </cell>
          <cell r="U2150">
            <v>25</v>
          </cell>
        </row>
        <row r="2151">
          <cell r="B2151" t="str">
            <v>Leme</v>
          </cell>
          <cell r="C2151">
            <v>2700</v>
          </cell>
          <cell r="D2151">
            <v>1800</v>
          </cell>
          <cell r="E2151">
            <v>3000</v>
          </cell>
          <cell r="F2151">
            <v>2700</v>
          </cell>
          <cell r="G2151">
            <v>2280</v>
          </cell>
          <cell r="H2151">
            <v>1800</v>
          </cell>
          <cell r="I2151">
            <v>1800</v>
          </cell>
          <cell r="J2151">
            <v>1800</v>
          </cell>
          <cell r="K2151">
            <v>1800</v>
          </cell>
          <cell r="L2151">
            <v>3600</v>
          </cell>
          <cell r="M2151">
            <v>2328</v>
          </cell>
          <cell r="N2151">
            <v>2160</v>
          </cell>
          <cell r="O2151">
            <v>644.85657320058385</v>
          </cell>
          <cell r="P2151">
            <v>0.27700024622018204</v>
          </cell>
          <cell r="Q2151">
            <v>0.15</v>
          </cell>
          <cell r="R2151">
            <v>38.799999999999997</v>
          </cell>
          <cell r="S2151">
            <v>36</v>
          </cell>
          <cell r="T2151">
            <v>60</v>
          </cell>
          <cell r="U2151">
            <v>37.799999999999997</v>
          </cell>
        </row>
        <row r="2152">
          <cell r="B2152" t="str">
            <v>Lençóis Paulista</v>
          </cell>
          <cell r="C2152" t="str">
            <v>-</v>
          </cell>
          <cell r="D2152" t="str">
            <v>-</v>
          </cell>
          <cell r="E2152" t="str">
            <v>-</v>
          </cell>
          <cell r="F2152" t="str">
            <v>-</v>
          </cell>
          <cell r="G2152" t="str">
            <v>-</v>
          </cell>
          <cell r="H2152">
            <v>2400</v>
          </cell>
          <cell r="I2152">
            <v>2400</v>
          </cell>
          <cell r="J2152">
            <v>3000</v>
          </cell>
          <cell r="K2152">
            <v>3500</v>
          </cell>
          <cell r="L2152">
            <v>3500</v>
          </cell>
          <cell r="M2152">
            <v>2960</v>
          </cell>
          <cell r="N2152">
            <v>2960</v>
          </cell>
          <cell r="O2152">
            <v>550.45435778091542</v>
          </cell>
          <cell r="P2152">
            <v>0.18596431006112008</v>
          </cell>
          <cell r="Q2152">
            <v>0.15</v>
          </cell>
          <cell r="R2152">
            <v>49.333333333333336</v>
          </cell>
          <cell r="S2152">
            <v>49.333333333333336</v>
          </cell>
          <cell r="T2152">
            <v>58.333333333333336</v>
          </cell>
          <cell r="U2152">
            <v>51.8</v>
          </cell>
        </row>
        <row r="2153">
          <cell r="B2153" t="str">
            <v>Limeira</v>
          </cell>
          <cell r="C2153" t="str">
            <v>-</v>
          </cell>
          <cell r="D2153" t="str">
            <v>-</v>
          </cell>
          <cell r="E2153" t="str">
            <v>-</v>
          </cell>
          <cell r="F2153" t="str">
            <v>-</v>
          </cell>
          <cell r="G2153">
            <v>2400</v>
          </cell>
          <cell r="H2153">
            <v>2400</v>
          </cell>
          <cell r="I2153">
            <v>2700</v>
          </cell>
          <cell r="J2153">
            <v>2700</v>
          </cell>
          <cell r="K2153">
            <v>2780</v>
          </cell>
          <cell r="L2153">
            <v>2849</v>
          </cell>
          <cell r="M2153">
            <v>2638.1666666666665</v>
          </cell>
          <cell r="N2153">
            <v>2685.8</v>
          </cell>
          <cell r="O2153">
            <v>192.69708525731951</v>
          </cell>
          <cell r="P2153">
            <v>7.3042043814765131E-2</v>
          </cell>
          <cell r="Q2153">
            <v>7.3042043814765131E-2</v>
          </cell>
          <cell r="R2153">
            <v>43.969444444444441</v>
          </cell>
          <cell r="S2153">
            <v>44.763333333333335</v>
          </cell>
          <cell r="T2153">
            <v>47.483333333333334</v>
          </cell>
          <cell r="U2153">
            <v>47</v>
          </cell>
        </row>
        <row r="2154">
          <cell r="B2154" t="str">
            <v>Lindóia</v>
          </cell>
          <cell r="C2154" t="str">
            <v>-</v>
          </cell>
          <cell r="D2154" t="str">
            <v>-</v>
          </cell>
          <cell r="E2154" t="str">
            <v>-</v>
          </cell>
          <cell r="F2154" t="str">
            <v>-</v>
          </cell>
          <cell r="G2154" t="str">
            <v>-</v>
          </cell>
          <cell r="H2154" t="str">
            <v>-</v>
          </cell>
          <cell r="I2154">
            <v>3500</v>
          </cell>
          <cell r="J2154">
            <v>3500</v>
          </cell>
          <cell r="K2154" t="str">
            <v>-</v>
          </cell>
          <cell r="L2154" t="str">
            <v>-</v>
          </cell>
          <cell r="M2154">
            <v>3500</v>
          </cell>
          <cell r="N2154">
            <v>3500</v>
          </cell>
          <cell r="O2154">
            <v>0</v>
          </cell>
          <cell r="P2154">
            <v>0</v>
          </cell>
          <cell r="Q2154">
            <v>0</v>
          </cell>
          <cell r="R2154">
            <v>58.333333333333336</v>
          </cell>
          <cell r="S2154">
            <v>58.333333333333336</v>
          </cell>
          <cell r="T2154">
            <v>58.333333333333336</v>
          </cell>
          <cell r="U2154">
            <v>58.3</v>
          </cell>
        </row>
        <row r="2155">
          <cell r="B2155" t="str">
            <v>Lins</v>
          </cell>
          <cell r="C2155" t="str">
            <v>-</v>
          </cell>
          <cell r="D2155" t="str">
            <v>-</v>
          </cell>
          <cell r="E2155" t="str">
            <v>-</v>
          </cell>
          <cell r="F2155">
            <v>2400</v>
          </cell>
          <cell r="G2155">
            <v>1500</v>
          </cell>
          <cell r="H2155">
            <v>2405</v>
          </cell>
          <cell r="I2155">
            <v>2879</v>
          </cell>
          <cell r="J2155">
            <v>3000</v>
          </cell>
          <cell r="K2155">
            <v>3299</v>
          </cell>
          <cell r="L2155">
            <v>2400</v>
          </cell>
          <cell r="M2155">
            <v>2554.7142857142858</v>
          </cell>
          <cell r="N2155">
            <v>2796.6</v>
          </cell>
          <cell r="O2155">
            <v>583.11111413569449</v>
          </cell>
          <cell r="P2155">
            <v>0.22824905211373156</v>
          </cell>
          <cell r="Q2155">
            <v>0.15</v>
          </cell>
          <cell r="R2155">
            <v>42.578571428571429</v>
          </cell>
          <cell r="S2155">
            <v>46.61</v>
          </cell>
          <cell r="T2155">
            <v>54.983333333333334</v>
          </cell>
          <cell r="U2155">
            <v>48.9</v>
          </cell>
        </row>
        <row r="2156">
          <cell r="B2156" t="str">
            <v>Lorena</v>
          </cell>
          <cell r="C2156" t="str">
            <v>-</v>
          </cell>
          <cell r="D2156" t="str">
            <v>-</v>
          </cell>
          <cell r="E2156" t="str">
            <v>-</v>
          </cell>
          <cell r="F2156" t="str">
            <v>-</v>
          </cell>
          <cell r="G2156" t="str">
            <v>-</v>
          </cell>
          <cell r="H2156" t="str">
            <v>-</v>
          </cell>
          <cell r="I2156">
            <v>2100</v>
          </cell>
          <cell r="J2156">
            <v>2100</v>
          </cell>
          <cell r="K2156">
            <v>2100</v>
          </cell>
          <cell r="L2156">
            <v>3000</v>
          </cell>
          <cell r="M2156">
            <v>2325</v>
          </cell>
          <cell r="N2156">
            <v>2325</v>
          </cell>
          <cell r="O2156">
            <v>450</v>
          </cell>
          <cell r="P2156">
            <v>0.19354838709677419</v>
          </cell>
          <cell r="Q2156">
            <v>0.15</v>
          </cell>
          <cell r="R2156">
            <v>38.75</v>
          </cell>
          <cell r="S2156">
            <v>38.75</v>
          </cell>
          <cell r="T2156">
            <v>50</v>
          </cell>
          <cell r="U2156">
            <v>40.700000000000003</v>
          </cell>
        </row>
        <row r="2157">
          <cell r="B2157" t="str">
            <v>Lourdes</v>
          </cell>
          <cell r="C2157">
            <v>3000</v>
          </cell>
          <cell r="D2157">
            <v>2900</v>
          </cell>
          <cell r="E2157">
            <v>3333</v>
          </cell>
          <cell r="F2157">
            <v>3325</v>
          </cell>
          <cell r="G2157">
            <v>3000</v>
          </cell>
          <cell r="H2157">
            <v>1800</v>
          </cell>
          <cell r="I2157">
            <v>2700</v>
          </cell>
          <cell r="J2157">
            <v>2800</v>
          </cell>
          <cell r="K2157">
            <v>3600</v>
          </cell>
          <cell r="L2157">
            <v>2250</v>
          </cell>
          <cell r="M2157">
            <v>2870.8</v>
          </cell>
          <cell r="N2157">
            <v>2630</v>
          </cell>
          <cell r="O2157">
            <v>532.50848715197787</v>
          </cell>
          <cell r="P2157">
            <v>0.1854913219841082</v>
          </cell>
          <cell r="Q2157">
            <v>0.15</v>
          </cell>
          <cell r="R2157">
            <v>47.846666666666671</v>
          </cell>
          <cell r="S2157">
            <v>43.833333333333336</v>
          </cell>
          <cell r="T2157">
            <v>60</v>
          </cell>
          <cell r="U2157">
            <v>46</v>
          </cell>
        </row>
        <row r="2158">
          <cell r="B2158" t="str">
            <v>Louveira</v>
          </cell>
          <cell r="C2158" t="str">
            <v>-</v>
          </cell>
          <cell r="D2158" t="str">
            <v>-</v>
          </cell>
          <cell r="E2158" t="str">
            <v>-</v>
          </cell>
          <cell r="F2158" t="str">
            <v>-</v>
          </cell>
          <cell r="G2158" t="str">
            <v>-</v>
          </cell>
          <cell r="H2158" t="str">
            <v>-</v>
          </cell>
          <cell r="I2158" t="str">
            <v>-</v>
          </cell>
          <cell r="J2158" t="str">
            <v>-</v>
          </cell>
          <cell r="K2158" t="str">
            <v>-</v>
          </cell>
          <cell r="L2158" t="str">
            <v>-</v>
          </cell>
          <cell r="M2158" t="str">
            <v/>
          </cell>
          <cell r="N2158" t="str">
            <v/>
          </cell>
          <cell r="O2158" t="str">
            <v/>
          </cell>
          <cell r="P2158">
            <v>0</v>
          </cell>
          <cell r="Q2158">
            <v>0</v>
          </cell>
          <cell r="R2158" t="str">
            <v/>
          </cell>
          <cell r="S2158" t="str">
            <v/>
          </cell>
          <cell r="T2158">
            <v>0</v>
          </cell>
          <cell r="U2158">
            <v>25</v>
          </cell>
        </row>
        <row r="2159">
          <cell r="B2159" t="str">
            <v>Lucélia</v>
          </cell>
          <cell r="C2159" t="str">
            <v>-</v>
          </cell>
          <cell r="D2159" t="str">
            <v>-</v>
          </cell>
          <cell r="E2159">
            <v>902</v>
          </cell>
          <cell r="F2159" t="str">
            <v>-</v>
          </cell>
          <cell r="G2159" t="str">
            <v>-</v>
          </cell>
          <cell r="H2159" t="str">
            <v>-</v>
          </cell>
          <cell r="I2159" t="str">
            <v>-</v>
          </cell>
          <cell r="J2159">
            <v>2800</v>
          </cell>
          <cell r="K2159">
            <v>1800</v>
          </cell>
          <cell r="L2159">
            <v>1800</v>
          </cell>
          <cell r="M2159">
            <v>1825.5</v>
          </cell>
          <cell r="N2159">
            <v>2133.3333333333335</v>
          </cell>
          <cell r="O2159">
            <v>775.41451280374338</v>
          </cell>
          <cell r="P2159">
            <v>0.42476828967611252</v>
          </cell>
          <cell r="Q2159">
            <v>0.15</v>
          </cell>
          <cell r="R2159">
            <v>30.425000000000001</v>
          </cell>
          <cell r="S2159">
            <v>35.555555555555557</v>
          </cell>
          <cell r="T2159">
            <v>46.666666666666664</v>
          </cell>
          <cell r="U2159">
            <v>37.299999999999997</v>
          </cell>
        </row>
        <row r="2160">
          <cell r="B2160" t="str">
            <v>Lucianópolis</v>
          </cell>
          <cell r="C2160">
            <v>3000</v>
          </cell>
          <cell r="D2160">
            <v>3031</v>
          </cell>
          <cell r="E2160">
            <v>3077</v>
          </cell>
          <cell r="F2160">
            <v>3062</v>
          </cell>
          <cell r="G2160">
            <v>3231</v>
          </cell>
          <cell r="H2160">
            <v>3200</v>
          </cell>
          <cell r="I2160">
            <v>3000</v>
          </cell>
          <cell r="J2160">
            <v>3000</v>
          </cell>
          <cell r="K2160">
            <v>2900</v>
          </cell>
          <cell r="L2160">
            <v>3559</v>
          </cell>
          <cell r="M2160">
            <v>3106</v>
          </cell>
          <cell r="N2160">
            <v>3131.8</v>
          </cell>
          <cell r="O2160">
            <v>186.84991005855179</v>
          </cell>
          <cell r="P2160">
            <v>6.0157730218464836E-2</v>
          </cell>
          <cell r="Q2160">
            <v>6.0157730218464836E-2</v>
          </cell>
          <cell r="R2160">
            <v>51.766666666666666</v>
          </cell>
          <cell r="S2160">
            <v>52.196666666666673</v>
          </cell>
          <cell r="T2160">
            <v>59.31666666666667</v>
          </cell>
          <cell r="U2160">
            <v>54.8</v>
          </cell>
        </row>
        <row r="2161">
          <cell r="B2161" t="str">
            <v>Luís Antônio</v>
          </cell>
          <cell r="C2161" t="str">
            <v>-</v>
          </cell>
          <cell r="D2161" t="str">
            <v>-</v>
          </cell>
          <cell r="E2161" t="str">
            <v>-</v>
          </cell>
          <cell r="F2161" t="str">
            <v>-</v>
          </cell>
          <cell r="G2161" t="str">
            <v>-</v>
          </cell>
          <cell r="H2161">
            <v>2400</v>
          </cell>
          <cell r="I2161">
            <v>2400</v>
          </cell>
          <cell r="J2161">
            <v>3000</v>
          </cell>
          <cell r="K2161">
            <v>4200</v>
          </cell>
          <cell r="L2161">
            <v>3900</v>
          </cell>
          <cell r="M2161">
            <v>3180</v>
          </cell>
          <cell r="N2161">
            <v>3180</v>
          </cell>
          <cell r="O2161">
            <v>837.85440262613645</v>
          </cell>
          <cell r="P2161">
            <v>0.2634762272409234</v>
          </cell>
          <cell r="Q2161">
            <v>0.15</v>
          </cell>
          <cell r="R2161">
            <v>53</v>
          </cell>
          <cell r="S2161">
            <v>53</v>
          </cell>
          <cell r="T2161">
            <v>70</v>
          </cell>
          <cell r="U2161">
            <v>55.7</v>
          </cell>
        </row>
        <row r="2162">
          <cell r="B2162" t="str">
            <v>Luiziânia</v>
          </cell>
          <cell r="C2162" t="str">
            <v>-</v>
          </cell>
          <cell r="D2162" t="str">
            <v>-</v>
          </cell>
          <cell r="E2162" t="str">
            <v>-</v>
          </cell>
          <cell r="F2162" t="str">
            <v>-</v>
          </cell>
          <cell r="G2162" t="str">
            <v>-</v>
          </cell>
          <cell r="H2162" t="str">
            <v>-</v>
          </cell>
          <cell r="I2162" t="str">
            <v>-</v>
          </cell>
          <cell r="J2162" t="str">
            <v>-</v>
          </cell>
          <cell r="K2162">
            <v>3000</v>
          </cell>
          <cell r="L2162">
            <v>3000</v>
          </cell>
          <cell r="M2162">
            <v>3000</v>
          </cell>
          <cell r="N2162">
            <v>3000</v>
          </cell>
          <cell r="O2162">
            <v>0</v>
          </cell>
          <cell r="P2162">
            <v>0</v>
          </cell>
          <cell r="Q2162">
            <v>0</v>
          </cell>
          <cell r="R2162">
            <v>50</v>
          </cell>
          <cell r="S2162">
            <v>50</v>
          </cell>
          <cell r="T2162">
            <v>50</v>
          </cell>
          <cell r="U2162">
            <v>50</v>
          </cell>
        </row>
        <row r="2163">
          <cell r="B2163" t="str">
            <v>Lupércio</v>
          </cell>
          <cell r="C2163">
            <v>1200</v>
          </cell>
          <cell r="D2163">
            <v>1200</v>
          </cell>
          <cell r="E2163">
            <v>1800</v>
          </cell>
          <cell r="F2163">
            <v>1210</v>
          </cell>
          <cell r="G2163">
            <v>1681</v>
          </cell>
          <cell r="H2163">
            <v>1400</v>
          </cell>
          <cell r="I2163">
            <v>2400</v>
          </cell>
          <cell r="J2163">
            <v>2400</v>
          </cell>
          <cell r="K2163">
            <v>2700</v>
          </cell>
          <cell r="L2163">
            <v>2160</v>
          </cell>
          <cell r="M2163">
            <v>1815.1</v>
          </cell>
          <cell r="N2163">
            <v>2212</v>
          </cell>
          <cell r="O2163">
            <v>567.6051933831784</v>
          </cell>
          <cell r="P2163">
            <v>0.31271290473427271</v>
          </cell>
          <cell r="Q2163">
            <v>0.15</v>
          </cell>
          <cell r="R2163">
            <v>30.251666666666665</v>
          </cell>
          <cell r="S2163">
            <v>36.866666666666667</v>
          </cell>
          <cell r="T2163">
            <v>45</v>
          </cell>
          <cell r="U2163">
            <v>38.700000000000003</v>
          </cell>
        </row>
        <row r="2164">
          <cell r="B2164" t="str">
            <v>Lutécia</v>
          </cell>
          <cell r="C2164">
            <v>2400</v>
          </cell>
          <cell r="D2164">
            <v>2400</v>
          </cell>
          <cell r="E2164">
            <v>2400</v>
          </cell>
          <cell r="F2164">
            <v>2700</v>
          </cell>
          <cell r="G2164">
            <v>2160</v>
          </cell>
          <cell r="H2164">
            <v>3000</v>
          </cell>
          <cell r="I2164">
            <v>2500</v>
          </cell>
          <cell r="J2164">
            <v>2880</v>
          </cell>
          <cell r="K2164">
            <v>2700</v>
          </cell>
          <cell r="L2164">
            <v>2693</v>
          </cell>
          <cell r="M2164">
            <v>2583.3000000000002</v>
          </cell>
          <cell r="N2164">
            <v>2754.6</v>
          </cell>
          <cell r="O2164">
            <v>255.57345106424668</v>
          </cell>
          <cell r="P2164">
            <v>9.8932935030482977E-2</v>
          </cell>
          <cell r="Q2164">
            <v>9.8932935030482977E-2</v>
          </cell>
          <cell r="R2164">
            <v>43.055</v>
          </cell>
          <cell r="S2164">
            <v>45.91</v>
          </cell>
          <cell r="T2164">
            <v>50</v>
          </cell>
          <cell r="U2164">
            <v>48.2</v>
          </cell>
        </row>
        <row r="2165">
          <cell r="B2165" t="str">
            <v>Macatuba</v>
          </cell>
          <cell r="C2165" t="str">
            <v>-</v>
          </cell>
          <cell r="D2165" t="str">
            <v>-</v>
          </cell>
          <cell r="E2165" t="str">
            <v>-</v>
          </cell>
          <cell r="F2165" t="str">
            <v>-</v>
          </cell>
          <cell r="G2165" t="str">
            <v>-</v>
          </cell>
          <cell r="H2165" t="str">
            <v>-</v>
          </cell>
          <cell r="I2165" t="str">
            <v>-</v>
          </cell>
          <cell r="J2165">
            <v>3301</v>
          </cell>
          <cell r="K2165">
            <v>3900</v>
          </cell>
          <cell r="L2165">
            <v>3900</v>
          </cell>
          <cell r="M2165">
            <v>3700.3333333333335</v>
          </cell>
          <cell r="N2165">
            <v>3700.3333333333335</v>
          </cell>
          <cell r="O2165">
            <v>345.83281124458586</v>
          </cell>
          <cell r="P2165">
            <v>9.3459907551910415E-2</v>
          </cell>
          <cell r="Q2165">
            <v>9.3459907551910415E-2</v>
          </cell>
          <cell r="R2165">
            <v>61.672222222222224</v>
          </cell>
          <cell r="S2165">
            <v>61.672222222222224</v>
          </cell>
          <cell r="T2165">
            <v>65</v>
          </cell>
          <cell r="U2165">
            <v>64.8</v>
          </cell>
        </row>
        <row r="2166">
          <cell r="B2166" t="str">
            <v>Macaubal</v>
          </cell>
          <cell r="C2166" t="str">
            <v>-</v>
          </cell>
          <cell r="D2166" t="str">
            <v>-</v>
          </cell>
          <cell r="E2166" t="str">
            <v>-</v>
          </cell>
          <cell r="F2166">
            <v>1700</v>
          </cell>
          <cell r="G2166" t="str">
            <v>-</v>
          </cell>
          <cell r="H2166">
            <v>3600</v>
          </cell>
          <cell r="I2166">
            <v>3000</v>
          </cell>
          <cell r="J2166">
            <v>1800</v>
          </cell>
          <cell r="K2166">
            <v>1800</v>
          </cell>
          <cell r="L2166">
            <v>2100</v>
          </cell>
          <cell r="M2166">
            <v>2333.3333333333335</v>
          </cell>
          <cell r="N2166">
            <v>2460</v>
          </cell>
          <cell r="O2166">
            <v>784.0068026915751</v>
          </cell>
          <cell r="P2166">
            <v>0.33600291543924643</v>
          </cell>
          <cell r="Q2166">
            <v>0.15</v>
          </cell>
          <cell r="R2166">
            <v>38.888888888888893</v>
          </cell>
          <cell r="S2166">
            <v>41</v>
          </cell>
          <cell r="T2166">
            <v>60</v>
          </cell>
          <cell r="U2166">
            <v>43.1</v>
          </cell>
        </row>
        <row r="2167">
          <cell r="B2167" t="str">
            <v>Macedônia</v>
          </cell>
          <cell r="C2167">
            <v>3600</v>
          </cell>
          <cell r="D2167">
            <v>1800</v>
          </cell>
          <cell r="E2167">
            <v>3000</v>
          </cell>
          <cell r="F2167">
            <v>3300</v>
          </cell>
          <cell r="G2167" t="str">
            <v>-</v>
          </cell>
          <cell r="H2167" t="str">
            <v>-</v>
          </cell>
          <cell r="I2167">
            <v>2517</v>
          </cell>
          <cell r="J2167">
            <v>2520</v>
          </cell>
          <cell r="K2167">
            <v>2521</v>
          </cell>
          <cell r="L2167">
            <v>1800</v>
          </cell>
          <cell r="M2167">
            <v>2632.25</v>
          </cell>
          <cell r="N2167">
            <v>2339.5</v>
          </cell>
          <cell r="O2167">
            <v>648.20736320585388</v>
          </cell>
          <cell r="P2167">
            <v>0.2462560027375264</v>
          </cell>
          <cell r="Q2167">
            <v>0.15</v>
          </cell>
          <cell r="R2167">
            <v>43.87083333333333</v>
          </cell>
          <cell r="S2167">
            <v>38.991666666666667</v>
          </cell>
          <cell r="T2167">
            <v>60</v>
          </cell>
          <cell r="U2167">
            <v>40.9</v>
          </cell>
        </row>
        <row r="2168">
          <cell r="B2168" t="str">
            <v>Magda</v>
          </cell>
          <cell r="C2168">
            <v>2000</v>
          </cell>
          <cell r="D2168">
            <v>2400</v>
          </cell>
          <cell r="E2168">
            <v>2400</v>
          </cell>
          <cell r="F2168">
            <v>2100</v>
          </cell>
          <cell r="G2168">
            <v>2200</v>
          </cell>
          <cell r="H2168" t="str">
            <v>-</v>
          </cell>
          <cell r="I2168">
            <v>2000</v>
          </cell>
          <cell r="J2168">
            <v>2800</v>
          </cell>
          <cell r="K2168">
            <v>2700</v>
          </cell>
          <cell r="L2168">
            <v>2200</v>
          </cell>
          <cell r="M2168">
            <v>2311.1111111111113</v>
          </cell>
          <cell r="N2168">
            <v>2425</v>
          </cell>
          <cell r="O2168">
            <v>289.15585954829101</v>
          </cell>
          <cell r="P2168">
            <v>0.12511551615070282</v>
          </cell>
          <cell r="Q2168">
            <v>0.12511551615070282</v>
          </cell>
          <cell r="R2168">
            <v>38.518518518518519</v>
          </cell>
          <cell r="S2168">
            <v>40.416666666666664</v>
          </cell>
          <cell r="T2168">
            <v>46.666666666666664</v>
          </cell>
          <cell r="U2168">
            <v>42.4</v>
          </cell>
        </row>
        <row r="2169">
          <cell r="B2169" t="str">
            <v>Mairinque</v>
          </cell>
          <cell r="C2169" t="str">
            <v>-</v>
          </cell>
          <cell r="D2169" t="str">
            <v>-</v>
          </cell>
          <cell r="E2169" t="str">
            <v>-</v>
          </cell>
          <cell r="F2169">
            <v>3000</v>
          </cell>
          <cell r="G2169">
            <v>3000</v>
          </cell>
          <cell r="H2169">
            <v>3000</v>
          </cell>
          <cell r="I2169">
            <v>3000</v>
          </cell>
          <cell r="J2169">
            <v>3000</v>
          </cell>
          <cell r="K2169">
            <v>3000</v>
          </cell>
          <cell r="L2169">
            <v>3000</v>
          </cell>
          <cell r="M2169">
            <v>3000</v>
          </cell>
          <cell r="N2169">
            <v>3000</v>
          </cell>
          <cell r="O2169">
            <v>0</v>
          </cell>
          <cell r="P2169">
            <v>0</v>
          </cell>
          <cell r="Q2169">
            <v>0</v>
          </cell>
          <cell r="R2169">
            <v>50</v>
          </cell>
          <cell r="S2169">
            <v>50</v>
          </cell>
          <cell r="T2169">
            <v>50</v>
          </cell>
          <cell r="U2169">
            <v>50</v>
          </cell>
        </row>
        <row r="2170">
          <cell r="B2170" t="str">
            <v>Mairiporã</v>
          </cell>
          <cell r="C2170" t="str">
            <v>...</v>
          </cell>
          <cell r="D2170" t="str">
            <v>...</v>
          </cell>
          <cell r="E2170" t="str">
            <v>...</v>
          </cell>
          <cell r="F2170" t="str">
            <v>...</v>
          </cell>
          <cell r="G2170" t="str">
            <v>...</v>
          </cell>
          <cell r="H2170" t="str">
            <v>...</v>
          </cell>
          <cell r="I2170" t="str">
            <v>...</v>
          </cell>
          <cell r="J2170" t="str">
            <v>...</v>
          </cell>
          <cell r="K2170" t="str">
            <v>...</v>
          </cell>
          <cell r="L2170" t="str">
            <v>...</v>
          </cell>
          <cell r="M2170" t="str">
            <v/>
          </cell>
          <cell r="N2170" t="str">
            <v/>
          </cell>
          <cell r="O2170" t="str">
            <v/>
          </cell>
          <cell r="P2170">
            <v>0</v>
          </cell>
          <cell r="Q2170">
            <v>0</v>
          </cell>
          <cell r="R2170" t="str">
            <v/>
          </cell>
          <cell r="S2170" t="str">
            <v/>
          </cell>
          <cell r="T2170">
            <v>0</v>
          </cell>
          <cell r="U2170">
            <v>25</v>
          </cell>
        </row>
        <row r="2171">
          <cell r="B2171" t="str">
            <v>Manduri</v>
          </cell>
          <cell r="C2171">
            <v>3400</v>
          </cell>
          <cell r="D2171">
            <v>3400</v>
          </cell>
          <cell r="E2171">
            <v>3091</v>
          </cell>
          <cell r="F2171">
            <v>2792</v>
          </cell>
          <cell r="G2171">
            <v>2788</v>
          </cell>
          <cell r="H2171">
            <v>3355</v>
          </cell>
          <cell r="I2171">
            <v>3457</v>
          </cell>
          <cell r="J2171">
            <v>3407</v>
          </cell>
          <cell r="K2171">
            <v>3960</v>
          </cell>
          <cell r="L2171">
            <v>3503</v>
          </cell>
          <cell r="M2171">
            <v>3315.3</v>
          </cell>
          <cell r="N2171">
            <v>3536.4</v>
          </cell>
          <cell r="O2171">
            <v>349.20228139766402</v>
          </cell>
          <cell r="P2171">
            <v>0.10533052254627455</v>
          </cell>
          <cell r="Q2171">
            <v>0.10533052254627455</v>
          </cell>
          <cell r="R2171">
            <v>55.255000000000003</v>
          </cell>
          <cell r="S2171">
            <v>58.940000000000005</v>
          </cell>
          <cell r="T2171">
            <v>66</v>
          </cell>
          <cell r="U2171">
            <v>61.9</v>
          </cell>
        </row>
        <row r="2172">
          <cell r="B2172" t="str">
            <v>Marabá Paulista</v>
          </cell>
          <cell r="C2172" t="str">
            <v>-</v>
          </cell>
          <cell r="D2172" t="str">
            <v>-</v>
          </cell>
          <cell r="E2172" t="str">
            <v>-</v>
          </cell>
          <cell r="F2172" t="str">
            <v>-</v>
          </cell>
          <cell r="G2172" t="str">
            <v>-</v>
          </cell>
          <cell r="H2172" t="str">
            <v>-</v>
          </cell>
          <cell r="I2172" t="str">
            <v>-</v>
          </cell>
          <cell r="J2172" t="str">
            <v>-</v>
          </cell>
          <cell r="K2172">
            <v>2000</v>
          </cell>
          <cell r="L2172">
            <v>2400</v>
          </cell>
          <cell r="M2172">
            <v>2200</v>
          </cell>
          <cell r="N2172">
            <v>2200</v>
          </cell>
          <cell r="O2172">
            <v>282.84271247461902</v>
          </cell>
          <cell r="P2172">
            <v>0.12856486930664501</v>
          </cell>
          <cell r="Q2172">
            <v>0.12856486930664501</v>
          </cell>
          <cell r="R2172">
            <v>36.666666666666664</v>
          </cell>
          <cell r="S2172">
            <v>36.666666666666664</v>
          </cell>
          <cell r="T2172">
            <v>40</v>
          </cell>
          <cell r="U2172">
            <v>38.5</v>
          </cell>
        </row>
        <row r="2173">
          <cell r="B2173" t="str">
            <v>Maracaí</v>
          </cell>
          <cell r="C2173">
            <v>2820</v>
          </cell>
          <cell r="D2173">
            <v>3240</v>
          </cell>
          <cell r="E2173">
            <v>2040</v>
          </cell>
          <cell r="F2173">
            <v>3120</v>
          </cell>
          <cell r="G2173">
            <v>1569</v>
          </cell>
          <cell r="H2173">
            <v>2884</v>
          </cell>
          <cell r="I2173">
            <v>3204</v>
          </cell>
          <cell r="J2173">
            <v>3000</v>
          </cell>
          <cell r="K2173">
            <v>3305</v>
          </cell>
          <cell r="L2173">
            <v>3320</v>
          </cell>
          <cell r="M2173">
            <v>2850.2</v>
          </cell>
          <cell r="N2173">
            <v>3142.6</v>
          </cell>
          <cell r="O2173">
            <v>586.88041560629847</v>
          </cell>
          <cell r="P2173">
            <v>0.20590850312479775</v>
          </cell>
          <cell r="Q2173">
            <v>0.15</v>
          </cell>
          <cell r="R2173">
            <v>47.50333333333333</v>
          </cell>
          <cell r="S2173">
            <v>52.376666666666665</v>
          </cell>
          <cell r="T2173">
            <v>55.333333333333336</v>
          </cell>
          <cell r="U2173">
            <v>55</v>
          </cell>
        </row>
        <row r="2174">
          <cell r="B2174" t="str">
            <v>Marapoama</v>
          </cell>
          <cell r="C2174" t="str">
            <v>-</v>
          </cell>
          <cell r="D2174" t="str">
            <v>-</v>
          </cell>
          <cell r="E2174" t="str">
            <v>-</v>
          </cell>
          <cell r="F2174" t="str">
            <v>-</v>
          </cell>
          <cell r="G2174" t="str">
            <v>-</v>
          </cell>
          <cell r="H2174" t="str">
            <v>-</v>
          </cell>
          <cell r="I2174" t="str">
            <v>-</v>
          </cell>
          <cell r="J2174" t="str">
            <v>-</v>
          </cell>
          <cell r="K2174" t="str">
            <v>-</v>
          </cell>
          <cell r="L2174" t="str">
            <v>-</v>
          </cell>
          <cell r="M2174" t="str">
            <v/>
          </cell>
          <cell r="N2174" t="str">
            <v/>
          </cell>
          <cell r="O2174" t="str">
            <v/>
          </cell>
          <cell r="P2174">
            <v>0</v>
          </cell>
          <cell r="Q2174">
            <v>0</v>
          </cell>
          <cell r="R2174" t="str">
            <v/>
          </cell>
          <cell r="S2174" t="str">
            <v/>
          </cell>
          <cell r="T2174">
            <v>0</v>
          </cell>
          <cell r="U2174">
            <v>25</v>
          </cell>
        </row>
        <row r="2175">
          <cell r="B2175" t="str">
            <v>Mariápolis</v>
          </cell>
          <cell r="C2175" t="str">
            <v>-</v>
          </cell>
          <cell r="D2175" t="str">
            <v>-</v>
          </cell>
          <cell r="E2175" t="str">
            <v>-</v>
          </cell>
          <cell r="F2175" t="str">
            <v>-</v>
          </cell>
          <cell r="G2175" t="str">
            <v>-</v>
          </cell>
          <cell r="H2175" t="str">
            <v>-</v>
          </cell>
          <cell r="I2175" t="str">
            <v>-</v>
          </cell>
          <cell r="J2175" t="str">
            <v>-</v>
          </cell>
          <cell r="K2175">
            <v>3600</v>
          </cell>
          <cell r="L2175">
            <v>2000</v>
          </cell>
          <cell r="M2175">
            <v>2800</v>
          </cell>
          <cell r="N2175">
            <v>2800</v>
          </cell>
          <cell r="O2175">
            <v>1131.3708498984761</v>
          </cell>
          <cell r="P2175">
            <v>0.40406101782088433</v>
          </cell>
          <cell r="Q2175">
            <v>0.15</v>
          </cell>
          <cell r="R2175">
            <v>46.666666666666664</v>
          </cell>
          <cell r="S2175">
            <v>46.666666666666664</v>
          </cell>
          <cell r="T2175">
            <v>60</v>
          </cell>
          <cell r="U2175">
            <v>49</v>
          </cell>
        </row>
        <row r="2176">
          <cell r="B2176" t="str">
            <v>Marília</v>
          </cell>
          <cell r="C2176" t="str">
            <v>-</v>
          </cell>
          <cell r="D2176" t="str">
            <v>-</v>
          </cell>
          <cell r="E2176" t="str">
            <v>-</v>
          </cell>
          <cell r="F2176" t="str">
            <v>-</v>
          </cell>
          <cell r="G2176" t="str">
            <v>-</v>
          </cell>
          <cell r="H2176" t="str">
            <v>-</v>
          </cell>
          <cell r="I2176" t="str">
            <v>-</v>
          </cell>
          <cell r="J2176" t="str">
            <v>-</v>
          </cell>
          <cell r="K2176">
            <v>3000</v>
          </cell>
          <cell r="L2176">
            <v>2700</v>
          </cell>
          <cell r="M2176">
            <v>2850</v>
          </cell>
          <cell r="N2176">
            <v>2850</v>
          </cell>
          <cell r="O2176">
            <v>212.13203435596427</v>
          </cell>
          <cell r="P2176">
            <v>7.4432292756478696E-2</v>
          </cell>
          <cell r="Q2176">
            <v>7.4432292756478696E-2</v>
          </cell>
          <cell r="R2176">
            <v>47.5</v>
          </cell>
          <cell r="S2176">
            <v>47.5</v>
          </cell>
          <cell r="T2176">
            <v>50</v>
          </cell>
          <cell r="U2176">
            <v>49.9</v>
          </cell>
        </row>
        <row r="2177">
          <cell r="B2177" t="str">
            <v>Marinópolis</v>
          </cell>
          <cell r="C2177" t="str">
            <v>-</v>
          </cell>
          <cell r="D2177" t="str">
            <v>-</v>
          </cell>
          <cell r="E2177" t="str">
            <v>-</v>
          </cell>
          <cell r="F2177" t="str">
            <v>-</v>
          </cell>
          <cell r="G2177" t="str">
            <v>-</v>
          </cell>
          <cell r="H2177" t="str">
            <v>-</v>
          </cell>
          <cell r="I2177" t="str">
            <v>-</v>
          </cell>
          <cell r="J2177" t="str">
            <v>-</v>
          </cell>
          <cell r="K2177" t="str">
            <v>-</v>
          </cell>
          <cell r="L2177" t="str">
            <v>-</v>
          </cell>
          <cell r="M2177" t="str">
            <v/>
          </cell>
          <cell r="N2177" t="str">
            <v/>
          </cell>
          <cell r="O2177" t="str">
            <v/>
          </cell>
          <cell r="P2177">
            <v>0</v>
          </cell>
          <cell r="Q2177">
            <v>0</v>
          </cell>
          <cell r="R2177" t="str">
            <v/>
          </cell>
          <cell r="S2177" t="str">
            <v/>
          </cell>
          <cell r="T2177">
            <v>0</v>
          </cell>
          <cell r="U2177">
            <v>25</v>
          </cell>
        </row>
        <row r="2178">
          <cell r="B2178" t="str">
            <v>Martinópolis</v>
          </cell>
          <cell r="C2178">
            <v>2700</v>
          </cell>
          <cell r="D2178">
            <v>2754</v>
          </cell>
          <cell r="E2178">
            <v>2700</v>
          </cell>
          <cell r="F2178">
            <v>2700</v>
          </cell>
          <cell r="G2178">
            <v>1800</v>
          </cell>
          <cell r="H2178">
            <v>2824</v>
          </cell>
          <cell r="I2178">
            <v>3000</v>
          </cell>
          <cell r="J2178">
            <v>3057</v>
          </cell>
          <cell r="K2178">
            <v>3129</v>
          </cell>
          <cell r="L2178">
            <v>3129</v>
          </cell>
          <cell r="M2178">
            <v>2779.3</v>
          </cell>
          <cell r="N2178">
            <v>3027.8</v>
          </cell>
          <cell r="O2178">
            <v>387.43287590669519</v>
          </cell>
          <cell r="P2178">
            <v>0.13939944443086213</v>
          </cell>
          <cell r="Q2178">
            <v>0.13939944443086213</v>
          </cell>
          <cell r="R2178">
            <v>46.321666666666673</v>
          </cell>
          <cell r="S2178">
            <v>50.463333333333338</v>
          </cell>
          <cell r="T2178">
            <v>52.15</v>
          </cell>
          <cell r="U2178">
            <v>52.2</v>
          </cell>
        </row>
        <row r="2179">
          <cell r="B2179" t="str">
            <v>Matão</v>
          </cell>
          <cell r="C2179">
            <v>2700</v>
          </cell>
          <cell r="D2179">
            <v>2700</v>
          </cell>
          <cell r="E2179">
            <v>2700</v>
          </cell>
          <cell r="F2179">
            <v>2700</v>
          </cell>
          <cell r="G2179">
            <v>3000</v>
          </cell>
          <cell r="H2179">
            <v>3000</v>
          </cell>
          <cell r="I2179">
            <v>2400</v>
          </cell>
          <cell r="J2179">
            <v>2400</v>
          </cell>
          <cell r="K2179">
            <v>3000</v>
          </cell>
          <cell r="L2179">
            <v>3000</v>
          </cell>
          <cell r="M2179">
            <v>2760</v>
          </cell>
          <cell r="N2179">
            <v>2760</v>
          </cell>
          <cell r="O2179">
            <v>236.64319132398464</v>
          </cell>
          <cell r="P2179">
            <v>8.5740286711588634E-2</v>
          </cell>
          <cell r="Q2179">
            <v>8.5740286711588634E-2</v>
          </cell>
          <cell r="R2179">
            <v>46</v>
          </cell>
          <cell r="S2179">
            <v>46</v>
          </cell>
          <cell r="T2179">
            <v>50</v>
          </cell>
          <cell r="U2179">
            <v>48.3</v>
          </cell>
        </row>
        <row r="2180">
          <cell r="B2180" t="str">
            <v>Mauá</v>
          </cell>
          <cell r="C2180" t="str">
            <v>...</v>
          </cell>
          <cell r="D2180" t="str">
            <v>...</v>
          </cell>
          <cell r="E2180" t="str">
            <v>...</v>
          </cell>
          <cell r="F2180" t="str">
            <v>...</v>
          </cell>
          <cell r="G2180" t="str">
            <v>...</v>
          </cell>
          <cell r="H2180" t="str">
            <v>-</v>
          </cell>
          <cell r="I2180" t="str">
            <v>-</v>
          </cell>
          <cell r="J2180" t="str">
            <v>...</v>
          </cell>
          <cell r="K2180" t="str">
            <v>...</v>
          </cell>
          <cell r="L2180" t="str">
            <v>...</v>
          </cell>
          <cell r="M2180" t="str">
            <v/>
          </cell>
          <cell r="N2180" t="str">
            <v/>
          </cell>
          <cell r="O2180" t="str">
            <v/>
          </cell>
          <cell r="P2180">
            <v>0</v>
          </cell>
          <cell r="Q2180">
            <v>0</v>
          </cell>
          <cell r="R2180" t="str">
            <v/>
          </cell>
          <cell r="S2180" t="str">
            <v/>
          </cell>
          <cell r="T2180">
            <v>0</v>
          </cell>
          <cell r="U2180">
            <v>25</v>
          </cell>
        </row>
        <row r="2181">
          <cell r="B2181" t="str">
            <v>Mendonça</v>
          </cell>
          <cell r="C2181">
            <v>2500</v>
          </cell>
          <cell r="D2181">
            <v>2500</v>
          </cell>
          <cell r="E2181">
            <v>2600</v>
          </cell>
          <cell r="F2181">
            <v>2600</v>
          </cell>
          <cell r="G2181">
            <v>2200</v>
          </cell>
          <cell r="H2181">
            <v>2400</v>
          </cell>
          <cell r="I2181">
            <v>2400</v>
          </cell>
          <cell r="J2181">
            <v>3600</v>
          </cell>
          <cell r="K2181">
            <v>3600</v>
          </cell>
          <cell r="L2181">
            <v>1800</v>
          </cell>
          <cell r="M2181">
            <v>2620</v>
          </cell>
          <cell r="N2181">
            <v>2760</v>
          </cell>
          <cell r="O2181">
            <v>567.25459696487053</v>
          </cell>
          <cell r="P2181">
            <v>0.21650938815453075</v>
          </cell>
          <cell r="Q2181">
            <v>0.15</v>
          </cell>
          <cell r="R2181">
            <v>43.666666666666664</v>
          </cell>
          <cell r="S2181">
            <v>46</v>
          </cell>
          <cell r="T2181">
            <v>60</v>
          </cell>
          <cell r="U2181">
            <v>48.3</v>
          </cell>
        </row>
        <row r="2182">
          <cell r="B2182" t="str">
            <v>Meridiano</v>
          </cell>
          <cell r="C2182" t="str">
            <v>-</v>
          </cell>
          <cell r="D2182" t="str">
            <v>-</v>
          </cell>
          <cell r="E2182" t="str">
            <v>-</v>
          </cell>
          <cell r="F2182" t="str">
            <v>-</v>
          </cell>
          <cell r="G2182" t="str">
            <v>-</v>
          </cell>
          <cell r="H2182" t="str">
            <v>-</v>
          </cell>
          <cell r="I2182">
            <v>2100</v>
          </cell>
          <cell r="J2182">
            <v>2277</v>
          </cell>
          <cell r="K2182">
            <v>2280</v>
          </cell>
          <cell r="L2182">
            <v>1800</v>
          </cell>
          <cell r="M2182">
            <v>2114.25</v>
          </cell>
          <cell r="N2182">
            <v>2114.25</v>
          </cell>
          <cell r="O2182">
            <v>225.77034792018193</v>
          </cell>
          <cell r="P2182">
            <v>0.10678507646691826</v>
          </cell>
          <cell r="Q2182">
            <v>0.10678507646691826</v>
          </cell>
          <cell r="R2182">
            <v>35.237499999999997</v>
          </cell>
          <cell r="S2182">
            <v>35.237499999999997</v>
          </cell>
          <cell r="T2182">
            <v>38</v>
          </cell>
          <cell r="U2182">
            <v>37</v>
          </cell>
        </row>
        <row r="2183">
          <cell r="B2183" t="str">
            <v>Mesópolis</v>
          </cell>
          <cell r="C2183">
            <v>2400</v>
          </cell>
          <cell r="D2183">
            <v>2000</v>
          </cell>
          <cell r="E2183">
            <v>1800</v>
          </cell>
          <cell r="F2183">
            <v>1800</v>
          </cell>
          <cell r="G2183">
            <v>1200</v>
          </cell>
          <cell r="H2183">
            <v>2400</v>
          </cell>
          <cell r="I2183">
            <v>2100</v>
          </cell>
          <cell r="J2183">
            <v>3000</v>
          </cell>
          <cell r="K2183">
            <v>3637</v>
          </cell>
          <cell r="L2183">
            <v>1800</v>
          </cell>
          <cell r="M2183">
            <v>2213.6999999999998</v>
          </cell>
          <cell r="N2183">
            <v>2587.4</v>
          </cell>
          <cell r="O2183">
            <v>692.26617392124228</v>
          </cell>
          <cell r="P2183">
            <v>0.31271905584371973</v>
          </cell>
          <cell r="Q2183">
            <v>0.15</v>
          </cell>
          <cell r="R2183">
            <v>36.894999999999996</v>
          </cell>
          <cell r="S2183">
            <v>43.123333333333335</v>
          </cell>
          <cell r="T2183">
            <v>60.616666666666667</v>
          </cell>
          <cell r="U2183">
            <v>45.3</v>
          </cell>
        </row>
        <row r="2184">
          <cell r="B2184" t="str">
            <v>Miguelópolis</v>
          </cell>
          <cell r="C2184">
            <v>2760</v>
          </cell>
          <cell r="D2184">
            <v>3223</v>
          </cell>
          <cell r="E2184">
            <v>2876</v>
          </cell>
          <cell r="F2184">
            <v>2996</v>
          </cell>
          <cell r="G2184">
            <v>2775</v>
          </cell>
          <cell r="H2184">
            <v>2568</v>
          </cell>
          <cell r="I2184">
            <v>3176</v>
          </cell>
          <cell r="J2184">
            <v>3476</v>
          </cell>
          <cell r="K2184">
            <v>3476</v>
          </cell>
          <cell r="L2184">
            <v>3179</v>
          </cell>
          <cell r="M2184">
            <v>3050.5</v>
          </cell>
          <cell r="N2184">
            <v>3175</v>
          </cell>
          <cell r="O2184">
            <v>307.43319057425578</v>
          </cell>
          <cell r="P2184">
            <v>0.10078124588567637</v>
          </cell>
          <cell r="Q2184">
            <v>0.10078124588567637</v>
          </cell>
          <cell r="R2184">
            <v>50.841666666666669</v>
          </cell>
          <cell r="S2184">
            <v>52.916666666666664</v>
          </cell>
          <cell r="T2184">
            <v>57.93333333333333</v>
          </cell>
          <cell r="U2184">
            <v>55.6</v>
          </cell>
        </row>
        <row r="2185">
          <cell r="B2185" t="str">
            <v>Mineiros do Tietê</v>
          </cell>
          <cell r="C2185" t="str">
            <v>-</v>
          </cell>
          <cell r="D2185" t="str">
            <v>-</v>
          </cell>
          <cell r="E2185" t="str">
            <v>-</v>
          </cell>
          <cell r="F2185" t="str">
            <v>-</v>
          </cell>
          <cell r="G2185" t="str">
            <v>-</v>
          </cell>
          <cell r="H2185">
            <v>3616</v>
          </cell>
          <cell r="I2185">
            <v>3179</v>
          </cell>
          <cell r="J2185">
            <v>3248</v>
          </cell>
          <cell r="K2185">
            <v>3837</v>
          </cell>
          <cell r="L2185">
            <v>2757</v>
          </cell>
          <cell r="M2185">
            <v>3327.4</v>
          </cell>
          <cell r="N2185">
            <v>3327.4</v>
          </cell>
          <cell r="O2185">
            <v>417.33236155371503</v>
          </cell>
          <cell r="P2185">
            <v>0.12542296133729489</v>
          </cell>
          <cell r="Q2185">
            <v>0.12542296133729489</v>
          </cell>
          <cell r="R2185">
            <v>55.456666666666671</v>
          </cell>
          <cell r="S2185">
            <v>55.456666666666671</v>
          </cell>
          <cell r="T2185">
            <v>63.95</v>
          </cell>
          <cell r="U2185">
            <v>58.2</v>
          </cell>
        </row>
        <row r="2186">
          <cell r="B2186" t="str">
            <v>Miracatu</v>
          </cell>
          <cell r="C2186" t="str">
            <v>-</v>
          </cell>
          <cell r="D2186" t="str">
            <v>...</v>
          </cell>
          <cell r="E2186" t="str">
            <v>-</v>
          </cell>
          <cell r="F2186" t="str">
            <v>-</v>
          </cell>
          <cell r="G2186" t="str">
            <v>-</v>
          </cell>
          <cell r="H2186" t="str">
            <v>-</v>
          </cell>
          <cell r="I2186" t="str">
            <v>-</v>
          </cell>
          <cell r="J2186" t="str">
            <v>-</v>
          </cell>
          <cell r="K2186" t="str">
            <v>-</v>
          </cell>
          <cell r="L2186" t="str">
            <v>-</v>
          </cell>
          <cell r="M2186" t="str">
            <v/>
          </cell>
          <cell r="N2186" t="str">
            <v/>
          </cell>
          <cell r="O2186" t="str">
            <v/>
          </cell>
          <cell r="P2186">
            <v>0</v>
          </cell>
          <cell r="Q2186">
            <v>0</v>
          </cell>
          <cell r="R2186" t="str">
            <v/>
          </cell>
          <cell r="S2186" t="str">
            <v/>
          </cell>
          <cell r="T2186">
            <v>0</v>
          </cell>
          <cell r="U2186">
            <v>25</v>
          </cell>
        </row>
        <row r="2187">
          <cell r="B2187" t="str">
            <v>Mira Estrela</v>
          </cell>
          <cell r="C2187" t="str">
            <v>-</v>
          </cell>
          <cell r="D2187" t="str">
            <v>-</v>
          </cell>
          <cell r="E2187" t="str">
            <v>-</v>
          </cell>
          <cell r="F2187" t="str">
            <v>-</v>
          </cell>
          <cell r="G2187" t="str">
            <v>-</v>
          </cell>
          <cell r="H2187" t="str">
            <v>-</v>
          </cell>
          <cell r="I2187">
            <v>4200</v>
          </cell>
          <cell r="J2187">
            <v>4000</v>
          </cell>
          <cell r="K2187">
            <v>4000</v>
          </cell>
          <cell r="L2187">
            <v>1800</v>
          </cell>
          <cell r="M2187">
            <v>3500</v>
          </cell>
          <cell r="N2187">
            <v>3500</v>
          </cell>
          <cell r="O2187">
            <v>1137.2481406154654</v>
          </cell>
          <cell r="P2187">
            <v>0.32492804017584725</v>
          </cell>
          <cell r="Q2187">
            <v>0.15</v>
          </cell>
          <cell r="R2187">
            <v>58.333333333333336</v>
          </cell>
          <cell r="S2187">
            <v>58.333333333333336</v>
          </cell>
          <cell r="T2187">
            <v>70</v>
          </cell>
          <cell r="U2187">
            <v>61.3</v>
          </cell>
        </row>
        <row r="2188">
          <cell r="B2188" t="str">
            <v>Mirandópolis</v>
          </cell>
          <cell r="C2188">
            <v>2400</v>
          </cell>
          <cell r="D2188">
            <v>2400</v>
          </cell>
          <cell r="E2188">
            <v>2400</v>
          </cell>
          <cell r="F2188">
            <v>2083</v>
          </cell>
          <cell r="G2188">
            <v>3000</v>
          </cell>
          <cell r="H2188">
            <v>1792</v>
          </cell>
          <cell r="I2188">
            <v>1792</v>
          </cell>
          <cell r="J2188" t="str">
            <v>-</v>
          </cell>
          <cell r="K2188">
            <v>2086</v>
          </cell>
          <cell r="L2188">
            <v>1800</v>
          </cell>
          <cell r="M2188">
            <v>2194.7777777777778</v>
          </cell>
          <cell r="N2188">
            <v>1867.5</v>
          </cell>
          <cell r="O2188">
            <v>399.90116834593522</v>
          </cell>
          <cell r="P2188">
            <v>0.18220576697784727</v>
          </cell>
          <cell r="Q2188">
            <v>0.15</v>
          </cell>
          <cell r="R2188">
            <v>36.579629629629629</v>
          </cell>
          <cell r="S2188">
            <v>31.125</v>
          </cell>
          <cell r="T2188">
            <v>50</v>
          </cell>
          <cell r="U2188">
            <v>32.700000000000003</v>
          </cell>
        </row>
        <row r="2189">
          <cell r="B2189" t="str">
            <v>Mirante do Paranapanema</v>
          </cell>
          <cell r="C2189">
            <v>3000</v>
          </cell>
          <cell r="D2189">
            <v>2400</v>
          </cell>
          <cell r="E2189">
            <v>2400</v>
          </cell>
          <cell r="F2189">
            <v>3000</v>
          </cell>
          <cell r="G2189">
            <v>3000</v>
          </cell>
          <cell r="H2189">
            <v>3000</v>
          </cell>
          <cell r="I2189">
            <v>3000</v>
          </cell>
          <cell r="J2189">
            <v>3000</v>
          </cell>
          <cell r="K2189">
            <v>3000</v>
          </cell>
          <cell r="L2189">
            <v>3000</v>
          </cell>
          <cell r="M2189">
            <v>2880</v>
          </cell>
          <cell r="N2189">
            <v>3000</v>
          </cell>
          <cell r="O2189">
            <v>252.98221281347034</v>
          </cell>
          <cell r="P2189">
            <v>8.7841046115788315E-2</v>
          </cell>
          <cell r="Q2189">
            <v>8.7841046115788315E-2</v>
          </cell>
          <cell r="R2189">
            <v>48</v>
          </cell>
          <cell r="S2189">
            <v>50</v>
          </cell>
          <cell r="T2189">
            <v>50</v>
          </cell>
          <cell r="U2189">
            <v>50</v>
          </cell>
        </row>
        <row r="2190">
          <cell r="B2190" t="str">
            <v>Mirassol</v>
          </cell>
          <cell r="C2190">
            <v>2500</v>
          </cell>
          <cell r="D2190">
            <v>2500</v>
          </cell>
          <cell r="E2190">
            <v>2500</v>
          </cell>
          <cell r="F2190" t="str">
            <v>-</v>
          </cell>
          <cell r="G2190">
            <v>1000</v>
          </cell>
          <cell r="H2190">
            <v>3600</v>
          </cell>
          <cell r="I2190">
            <v>3600</v>
          </cell>
          <cell r="J2190">
            <v>3600</v>
          </cell>
          <cell r="K2190">
            <v>3000</v>
          </cell>
          <cell r="L2190">
            <v>2000</v>
          </cell>
          <cell r="M2190">
            <v>2700</v>
          </cell>
          <cell r="N2190">
            <v>3160</v>
          </cell>
          <cell r="O2190">
            <v>867.46757864487358</v>
          </cell>
          <cell r="P2190">
            <v>0.32128428838699019</v>
          </cell>
          <cell r="Q2190">
            <v>0.15</v>
          </cell>
          <cell r="R2190">
            <v>45</v>
          </cell>
          <cell r="S2190">
            <v>52.666666666666664</v>
          </cell>
          <cell r="T2190">
            <v>60</v>
          </cell>
          <cell r="U2190">
            <v>55.3</v>
          </cell>
        </row>
        <row r="2191">
          <cell r="B2191" t="str">
            <v>Mirassolândia</v>
          </cell>
          <cell r="C2191" t="str">
            <v>-</v>
          </cell>
          <cell r="D2191" t="str">
            <v>-</v>
          </cell>
          <cell r="E2191" t="str">
            <v>-</v>
          </cell>
          <cell r="F2191">
            <v>3100</v>
          </cell>
          <cell r="G2191" t="str">
            <v>-</v>
          </cell>
          <cell r="H2191">
            <v>3100</v>
          </cell>
          <cell r="I2191" t="str">
            <v>-</v>
          </cell>
          <cell r="J2191" t="str">
            <v>-</v>
          </cell>
          <cell r="K2191">
            <v>3300</v>
          </cell>
          <cell r="L2191">
            <v>2100</v>
          </cell>
          <cell r="M2191">
            <v>2900</v>
          </cell>
          <cell r="N2191">
            <v>2833.3333333333335</v>
          </cell>
          <cell r="O2191">
            <v>541.60256030906396</v>
          </cell>
          <cell r="P2191">
            <v>0.18675950355484963</v>
          </cell>
          <cell r="Q2191">
            <v>0.15</v>
          </cell>
          <cell r="R2191">
            <v>48.333333333333336</v>
          </cell>
          <cell r="S2191">
            <v>47.222222222222221</v>
          </cell>
          <cell r="T2191">
            <v>55</v>
          </cell>
          <cell r="U2191">
            <v>49.6</v>
          </cell>
        </row>
        <row r="2192">
          <cell r="B2192" t="str">
            <v>Mococa</v>
          </cell>
          <cell r="C2192" t="str">
            <v>-</v>
          </cell>
          <cell r="D2192" t="str">
            <v>-</v>
          </cell>
          <cell r="E2192" t="str">
            <v>-</v>
          </cell>
          <cell r="F2192" t="str">
            <v>-</v>
          </cell>
          <cell r="G2192" t="str">
            <v>-</v>
          </cell>
          <cell r="H2192" t="str">
            <v>-</v>
          </cell>
          <cell r="I2192" t="str">
            <v>-</v>
          </cell>
          <cell r="J2192" t="str">
            <v>-</v>
          </cell>
          <cell r="K2192" t="str">
            <v>-</v>
          </cell>
          <cell r="L2192">
            <v>3000</v>
          </cell>
          <cell r="M2192">
            <v>3000</v>
          </cell>
          <cell r="N2192">
            <v>3000</v>
          </cell>
          <cell r="O2192" t="str">
            <v/>
          </cell>
          <cell r="P2192">
            <v>0</v>
          </cell>
          <cell r="Q2192">
            <v>0</v>
          </cell>
          <cell r="R2192">
            <v>50</v>
          </cell>
          <cell r="S2192">
            <v>50</v>
          </cell>
          <cell r="T2192">
            <v>50</v>
          </cell>
          <cell r="U2192">
            <v>50</v>
          </cell>
        </row>
        <row r="2193">
          <cell r="B2193" t="str">
            <v>Mogi das Cruzes</v>
          </cell>
          <cell r="C2193" t="str">
            <v>-</v>
          </cell>
          <cell r="D2193" t="str">
            <v>-</v>
          </cell>
          <cell r="E2193" t="str">
            <v>-</v>
          </cell>
          <cell r="F2193" t="str">
            <v>-</v>
          </cell>
          <cell r="G2193" t="str">
            <v>-</v>
          </cell>
          <cell r="H2193" t="str">
            <v>-</v>
          </cell>
          <cell r="I2193" t="str">
            <v>-</v>
          </cell>
          <cell r="J2193" t="str">
            <v>-</v>
          </cell>
          <cell r="K2193" t="str">
            <v>-</v>
          </cell>
          <cell r="L2193" t="str">
            <v>-</v>
          </cell>
          <cell r="M2193" t="str">
            <v/>
          </cell>
          <cell r="N2193" t="str">
            <v/>
          </cell>
          <cell r="O2193" t="str">
            <v/>
          </cell>
          <cell r="P2193">
            <v>0</v>
          </cell>
          <cell r="Q2193">
            <v>0</v>
          </cell>
          <cell r="R2193" t="str">
            <v/>
          </cell>
          <cell r="S2193" t="str">
            <v/>
          </cell>
          <cell r="T2193">
            <v>0</v>
          </cell>
          <cell r="U2193">
            <v>25</v>
          </cell>
        </row>
        <row r="2194">
          <cell r="B2194" t="str">
            <v>Mogi Guaçu</v>
          </cell>
          <cell r="C2194">
            <v>2400</v>
          </cell>
          <cell r="D2194">
            <v>2400</v>
          </cell>
          <cell r="E2194">
            <v>2400</v>
          </cell>
          <cell r="F2194">
            <v>2400</v>
          </cell>
          <cell r="G2194">
            <v>1680</v>
          </cell>
          <cell r="H2194">
            <v>2400</v>
          </cell>
          <cell r="I2194">
            <v>2400</v>
          </cell>
          <cell r="J2194">
            <v>2400</v>
          </cell>
          <cell r="K2194">
            <v>2400</v>
          </cell>
          <cell r="L2194">
            <v>2914</v>
          </cell>
          <cell r="M2194">
            <v>2379.4</v>
          </cell>
          <cell r="N2194">
            <v>2502.8000000000002</v>
          </cell>
          <cell r="O2194">
            <v>294.08094123897223</v>
          </cell>
          <cell r="P2194">
            <v>0.12359457898586712</v>
          </cell>
          <cell r="Q2194">
            <v>0.12359457898586712</v>
          </cell>
          <cell r="R2194">
            <v>39.656666666666666</v>
          </cell>
          <cell r="S2194">
            <v>41.713333333333338</v>
          </cell>
          <cell r="T2194">
            <v>48.56666666666667</v>
          </cell>
          <cell r="U2194">
            <v>43.8</v>
          </cell>
        </row>
        <row r="2195">
          <cell r="B2195" t="str">
            <v>Mogi Mirim</v>
          </cell>
          <cell r="C2195" t="str">
            <v>-</v>
          </cell>
          <cell r="D2195">
            <v>2100</v>
          </cell>
          <cell r="E2195">
            <v>2100</v>
          </cell>
          <cell r="F2195">
            <v>2400</v>
          </cell>
          <cell r="G2195">
            <v>1680</v>
          </cell>
          <cell r="H2195" t="str">
            <v>-</v>
          </cell>
          <cell r="I2195">
            <v>4200</v>
          </cell>
          <cell r="J2195">
            <v>3600</v>
          </cell>
          <cell r="K2195">
            <v>3300</v>
          </cell>
          <cell r="L2195">
            <v>3300</v>
          </cell>
          <cell r="M2195">
            <v>2835</v>
          </cell>
          <cell r="N2195">
            <v>3600</v>
          </cell>
          <cell r="O2195">
            <v>885.16342316788359</v>
          </cell>
          <cell r="P2195">
            <v>0.31222695702570852</v>
          </cell>
          <cell r="Q2195">
            <v>0.15</v>
          </cell>
          <cell r="R2195">
            <v>47.25</v>
          </cell>
          <cell r="S2195">
            <v>60</v>
          </cell>
          <cell r="T2195">
            <v>70</v>
          </cell>
          <cell r="U2195">
            <v>63</v>
          </cell>
        </row>
        <row r="2196">
          <cell r="B2196" t="str">
            <v>Mombuca</v>
          </cell>
          <cell r="C2196" t="str">
            <v>-</v>
          </cell>
          <cell r="D2196" t="str">
            <v>-</v>
          </cell>
          <cell r="E2196" t="str">
            <v>-</v>
          </cell>
          <cell r="F2196">
            <v>3429</v>
          </cell>
          <cell r="G2196">
            <v>3429</v>
          </cell>
          <cell r="H2196">
            <v>3357</v>
          </cell>
          <cell r="I2196">
            <v>3350</v>
          </cell>
          <cell r="J2196">
            <v>3350</v>
          </cell>
          <cell r="K2196">
            <v>3350</v>
          </cell>
          <cell r="L2196">
            <v>3167</v>
          </cell>
          <cell r="M2196">
            <v>3347.4285714285716</v>
          </cell>
          <cell r="N2196">
            <v>3314.8</v>
          </cell>
          <cell r="O2196">
            <v>87.534483001190523</v>
          </cell>
          <cell r="P2196">
            <v>2.6149768735418813E-2</v>
          </cell>
          <cell r="Q2196">
            <v>2.6149768735418813E-2</v>
          </cell>
          <cell r="R2196">
            <v>55.790476190476191</v>
          </cell>
          <cell r="S2196">
            <v>55.24666666666667</v>
          </cell>
          <cell r="T2196">
            <v>57.15</v>
          </cell>
          <cell r="U2196">
            <v>57.2</v>
          </cell>
        </row>
        <row r="2197">
          <cell r="B2197" t="str">
            <v>Monções</v>
          </cell>
          <cell r="C2197" t="str">
            <v>-</v>
          </cell>
          <cell r="D2197" t="str">
            <v>-</v>
          </cell>
          <cell r="E2197" t="str">
            <v>-</v>
          </cell>
          <cell r="F2197">
            <v>3000</v>
          </cell>
          <cell r="G2197">
            <v>3000</v>
          </cell>
          <cell r="H2197" t="str">
            <v>-</v>
          </cell>
          <cell r="I2197" t="str">
            <v>-</v>
          </cell>
          <cell r="J2197">
            <v>3300</v>
          </cell>
          <cell r="K2197">
            <v>3200</v>
          </cell>
          <cell r="L2197">
            <v>3200</v>
          </cell>
          <cell r="M2197">
            <v>3140</v>
          </cell>
          <cell r="N2197">
            <v>3233.3333333333335</v>
          </cell>
          <cell r="O2197">
            <v>134.16407864998737</v>
          </cell>
          <cell r="P2197">
            <v>4.2727413582798524E-2</v>
          </cell>
          <cell r="Q2197">
            <v>4.2727413582798524E-2</v>
          </cell>
          <cell r="R2197">
            <v>52.333333333333336</v>
          </cell>
          <cell r="S2197">
            <v>53.888888888888893</v>
          </cell>
          <cell r="T2197">
            <v>55</v>
          </cell>
          <cell r="U2197">
            <v>55</v>
          </cell>
        </row>
        <row r="2198">
          <cell r="B2198" t="str">
            <v>Mongaguá</v>
          </cell>
          <cell r="C2198" t="str">
            <v>...</v>
          </cell>
          <cell r="D2198" t="str">
            <v>...</v>
          </cell>
          <cell r="E2198" t="str">
            <v>...</v>
          </cell>
          <cell r="F2198" t="str">
            <v>...</v>
          </cell>
          <cell r="G2198" t="str">
            <v>...</v>
          </cell>
          <cell r="H2198" t="str">
            <v>...</v>
          </cell>
          <cell r="I2198" t="str">
            <v>...</v>
          </cell>
          <cell r="J2198" t="str">
            <v>...</v>
          </cell>
          <cell r="K2198" t="str">
            <v>...</v>
          </cell>
          <cell r="L2198" t="str">
            <v>...</v>
          </cell>
          <cell r="M2198" t="str">
            <v/>
          </cell>
          <cell r="N2198" t="str">
            <v/>
          </cell>
          <cell r="O2198" t="str">
            <v/>
          </cell>
          <cell r="P2198">
            <v>0</v>
          </cell>
          <cell r="Q2198">
            <v>0</v>
          </cell>
          <cell r="R2198" t="str">
            <v/>
          </cell>
          <cell r="S2198" t="str">
            <v/>
          </cell>
          <cell r="T2198">
            <v>0</v>
          </cell>
          <cell r="U2198">
            <v>25</v>
          </cell>
        </row>
        <row r="2199">
          <cell r="B2199" t="str">
            <v>Monte Alegre do Sul</v>
          </cell>
          <cell r="C2199" t="str">
            <v>-</v>
          </cell>
          <cell r="D2199" t="str">
            <v>-</v>
          </cell>
          <cell r="E2199" t="str">
            <v>-</v>
          </cell>
          <cell r="F2199" t="str">
            <v>-</v>
          </cell>
          <cell r="G2199" t="str">
            <v>-</v>
          </cell>
          <cell r="H2199" t="str">
            <v>-</v>
          </cell>
          <cell r="I2199">
            <v>2417</v>
          </cell>
          <cell r="J2199" t="str">
            <v>-</v>
          </cell>
          <cell r="K2199" t="str">
            <v>-</v>
          </cell>
          <cell r="L2199" t="str">
            <v>-</v>
          </cell>
          <cell r="M2199">
            <v>2417</v>
          </cell>
          <cell r="N2199">
            <v>2417</v>
          </cell>
          <cell r="O2199" t="str">
            <v/>
          </cell>
          <cell r="P2199">
            <v>0</v>
          </cell>
          <cell r="Q2199">
            <v>0</v>
          </cell>
          <cell r="R2199">
            <v>40.283333333333331</v>
          </cell>
          <cell r="S2199">
            <v>40.283333333333331</v>
          </cell>
          <cell r="T2199">
            <v>40.283333333333331</v>
          </cell>
          <cell r="U2199">
            <v>40.299999999999997</v>
          </cell>
        </row>
        <row r="2200">
          <cell r="B2200" t="str">
            <v>Monte Alto</v>
          </cell>
          <cell r="C2200">
            <v>1800</v>
          </cell>
          <cell r="D2200">
            <v>1600</v>
          </cell>
          <cell r="E2200">
            <v>1800</v>
          </cell>
          <cell r="F2200">
            <v>3300</v>
          </cell>
          <cell r="G2200">
            <v>3300</v>
          </cell>
          <cell r="H2200">
            <v>2400</v>
          </cell>
          <cell r="I2200">
            <v>2400</v>
          </cell>
          <cell r="J2200">
            <v>2400</v>
          </cell>
          <cell r="K2200">
            <v>3100</v>
          </cell>
          <cell r="L2200">
            <v>3500</v>
          </cell>
          <cell r="M2200">
            <v>2560</v>
          </cell>
          <cell r="N2200">
            <v>2760</v>
          </cell>
          <cell r="O2200">
            <v>701.11023067386168</v>
          </cell>
          <cell r="P2200">
            <v>0.27387118385697723</v>
          </cell>
          <cell r="Q2200">
            <v>0.15</v>
          </cell>
          <cell r="R2200">
            <v>42.666666666666664</v>
          </cell>
          <cell r="S2200">
            <v>46</v>
          </cell>
          <cell r="T2200">
            <v>58.333333333333336</v>
          </cell>
          <cell r="U2200">
            <v>48.3</v>
          </cell>
        </row>
        <row r="2201">
          <cell r="B2201" t="str">
            <v>Monte Aprazível</v>
          </cell>
          <cell r="C2201" t="str">
            <v>-</v>
          </cell>
          <cell r="D2201" t="str">
            <v>-</v>
          </cell>
          <cell r="E2201" t="str">
            <v>-</v>
          </cell>
          <cell r="F2201">
            <v>3000</v>
          </cell>
          <cell r="G2201">
            <v>1900</v>
          </cell>
          <cell r="H2201">
            <v>2000</v>
          </cell>
          <cell r="I2201">
            <v>2000</v>
          </cell>
          <cell r="J2201">
            <v>2000</v>
          </cell>
          <cell r="K2201">
            <v>3000</v>
          </cell>
          <cell r="L2201">
            <v>2197</v>
          </cell>
          <cell r="M2201">
            <v>2299.5714285714284</v>
          </cell>
          <cell r="N2201">
            <v>2239.4</v>
          </cell>
          <cell r="O2201">
            <v>486.58807258393904</v>
          </cell>
          <cell r="P2201">
            <v>0.21159946002904725</v>
          </cell>
          <cell r="Q2201">
            <v>0.15</v>
          </cell>
          <cell r="R2201">
            <v>38.326190476190476</v>
          </cell>
          <cell r="S2201">
            <v>37.323333333333338</v>
          </cell>
          <cell r="T2201">
            <v>50</v>
          </cell>
          <cell r="U2201">
            <v>39.200000000000003</v>
          </cell>
        </row>
        <row r="2202">
          <cell r="B2202" t="str">
            <v>Monte Azul Paulista</v>
          </cell>
          <cell r="C2202">
            <v>2520</v>
          </cell>
          <cell r="D2202" t="str">
            <v>-</v>
          </cell>
          <cell r="E2202">
            <v>2393</v>
          </cell>
          <cell r="F2202">
            <v>1800</v>
          </cell>
          <cell r="G2202">
            <v>2400</v>
          </cell>
          <cell r="H2202">
            <v>2405</v>
          </cell>
          <cell r="I2202">
            <v>3000</v>
          </cell>
          <cell r="J2202">
            <v>3600</v>
          </cell>
          <cell r="K2202">
            <v>3600</v>
          </cell>
          <cell r="L2202">
            <v>2700</v>
          </cell>
          <cell r="M2202">
            <v>2713.1111111111113</v>
          </cell>
          <cell r="N2202">
            <v>3061</v>
          </cell>
          <cell r="O2202">
            <v>593.94095759689026</v>
          </cell>
          <cell r="P2202">
            <v>0.2189150879831277</v>
          </cell>
          <cell r="Q2202">
            <v>0.15</v>
          </cell>
          <cell r="R2202">
            <v>45.218518518518522</v>
          </cell>
          <cell r="S2202">
            <v>51.016666666666666</v>
          </cell>
          <cell r="T2202">
            <v>60</v>
          </cell>
          <cell r="U2202">
            <v>53.6</v>
          </cell>
        </row>
        <row r="2203">
          <cell r="B2203" t="str">
            <v>Monte Castelo</v>
          </cell>
          <cell r="C2203" t="str">
            <v>-</v>
          </cell>
          <cell r="D2203" t="str">
            <v>-</v>
          </cell>
          <cell r="E2203" t="str">
            <v>-</v>
          </cell>
          <cell r="F2203" t="str">
            <v>-</v>
          </cell>
          <cell r="G2203" t="str">
            <v>-</v>
          </cell>
          <cell r="H2203" t="str">
            <v>-</v>
          </cell>
          <cell r="I2203">
            <v>2240</v>
          </cell>
          <cell r="J2203">
            <v>2000</v>
          </cell>
          <cell r="K2203" t="str">
            <v>-</v>
          </cell>
          <cell r="L2203" t="str">
            <v>-</v>
          </cell>
          <cell r="M2203">
            <v>2120</v>
          </cell>
          <cell r="N2203">
            <v>2120</v>
          </cell>
          <cell r="O2203">
            <v>169.70562748477141</v>
          </cell>
          <cell r="P2203">
            <v>8.0049824285269536E-2</v>
          </cell>
          <cell r="Q2203">
            <v>8.0049824285269536E-2</v>
          </cell>
          <cell r="R2203">
            <v>35.333333333333336</v>
          </cell>
          <cell r="S2203">
            <v>35.333333333333336</v>
          </cell>
          <cell r="T2203">
            <v>37.333333333333336</v>
          </cell>
          <cell r="U2203">
            <v>37.1</v>
          </cell>
        </row>
        <row r="2204">
          <cell r="B2204" t="str">
            <v>Monteiro Lobato</v>
          </cell>
          <cell r="C2204" t="str">
            <v>-</v>
          </cell>
          <cell r="D2204" t="str">
            <v>-</v>
          </cell>
          <cell r="E2204" t="str">
            <v>-</v>
          </cell>
          <cell r="F2204" t="str">
            <v>-</v>
          </cell>
          <cell r="G2204" t="str">
            <v>-</v>
          </cell>
          <cell r="H2204" t="str">
            <v>-</v>
          </cell>
          <cell r="I2204" t="str">
            <v>-</v>
          </cell>
          <cell r="J2204" t="str">
            <v>-</v>
          </cell>
          <cell r="K2204" t="str">
            <v>-</v>
          </cell>
          <cell r="L2204" t="str">
            <v>-</v>
          </cell>
          <cell r="M2204" t="str">
            <v/>
          </cell>
          <cell r="N2204" t="str">
            <v/>
          </cell>
          <cell r="O2204" t="str">
            <v/>
          </cell>
          <cell r="P2204">
            <v>0</v>
          </cell>
          <cell r="Q2204">
            <v>0</v>
          </cell>
          <cell r="R2204" t="str">
            <v/>
          </cell>
          <cell r="S2204" t="str">
            <v/>
          </cell>
          <cell r="T2204">
            <v>0</v>
          </cell>
          <cell r="U2204">
            <v>25</v>
          </cell>
        </row>
        <row r="2205">
          <cell r="B2205" t="str">
            <v>Monte Mor</v>
          </cell>
          <cell r="C2205" t="str">
            <v>...</v>
          </cell>
          <cell r="D2205">
            <v>2400</v>
          </cell>
          <cell r="E2205">
            <v>2400</v>
          </cell>
          <cell r="F2205">
            <v>2400</v>
          </cell>
          <cell r="G2205" t="str">
            <v>-</v>
          </cell>
          <cell r="H2205" t="str">
            <v>-</v>
          </cell>
          <cell r="I2205">
            <v>4000</v>
          </cell>
          <cell r="J2205">
            <v>4000</v>
          </cell>
          <cell r="K2205">
            <v>3600</v>
          </cell>
          <cell r="L2205">
            <v>3600</v>
          </cell>
          <cell r="M2205">
            <v>3200</v>
          </cell>
          <cell r="N2205">
            <v>3800</v>
          </cell>
          <cell r="O2205">
            <v>765.94168620507048</v>
          </cell>
          <cell r="P2205">
            <v>0.23935677693908453</v>
          </cell>
          <cell r="Q2205">
            <v>0.15</v>
          </cell>
          <cell r="R2205">
            <v>53.333333333333336</v>
          </cell>
          <cell r="S2205">
            <v>63.333333333333336</v>
          </cell>
          <cell r="T2205">
            <v>66.666666666666671</v>
          </cell>
          <cell r="U2205">
            <v>66.5</v>
          </cell>
        </row>
        <row r="2206">
          <cell r="B2206" t="str">
            <v>Morro Agudo</v>
          </cell>
          <cell r="C2206">
            <v>2700</v>
          </cell>
          <cell r="D2206">
            <v>3000</v>
          </cell>
          <cell r="E2206">
            <v>2709</v>
          </cell>
          <cell r="F2206">
            <v>2703</v>
          </cell>
          <cell r="G2206">
            <v>2400</v>
          </cell>
          <cell r="H2206">
            <v>3000</v>
          </cell>
          <cell r="I2206">
            <v>3246</v>
          </cell>
          <cell r="J2206">
            <v>3606</v>
          </cell>
          <cell r="K2206">
            <v>3603</v>
          </cell>
          <cell r="L2206">
            <v>3609</v>
          </cell>
          <cell r="M2206">
            <v>3057.6</v>
          </cell>
          <cell r="N2206">
            <v>3412.8</v>
          </cell>
          <cell r="O2206">
            <v>441.20471439004444</v>
          </cell>
          <cell r="P2206">
            <v>0.14429772187010872</v>
          </cell>
          <cell r="Q2206">
            <v>0.14429772187010872</v>
          </cell>
          <cell r="R2206">
            <v>50.96</v>
          </cell>
          <cell r="S2206">
            <v>56.88</v>
          </cell>
          <cell r="T2206">
            <v>60.15</v>
          </cell>
          <cell r="U2206">
            <v>59.7</v>
          </cell>
        </row>
        <row r="2207">
          <cell r="B2207" t="str">
            <v>Morungaba</v>
          </cell>
          <cell r="C2207" t="str">
            <v>-</v>
          </cell>
          <cell r="D2207" t="str">
            <v>-</v>
          </cell>
          <cell r="E2207" t="str">
            <v>-</v>
          </cell>
          <cell r="F2207" t="str">
            <v>-</v>
          </cell>
          <cell r="G2207" t="str">
            <v>-</v>
          </cell>
          <cell r="H2207" t="str">
            <v>-</v>
          </cell>
          <cell r="I2207" t="str">
            <v>-</v>
          </cell>
          <cell r="J2207" t="str">
            <v>-</v>
          </cell>
          <cell r="K2207">
            <v>3000</v>
          </cell>
          <cell r="L2207">
            <v>3000</v>
          </cell>
          <cell r="M2207">
            <v>3000</v>
          </cell>
          <cell r="N2207">
            <v>3000</v>
          </cell>
          <cell r="O2207">
            <v>0</v>
          </cell>
          <cell r="P2207">
            <v>0</v>
          </cell>
          <cell r="Q2207">
            <v>0</v>
          </cell>
          <cell r="R2207">
            <v>50</v>
          </cell>
          <cell r="S2207">
            <v>50</v>
          </cell>
          <cell r="T2207">
            <v>50</v>
          </cell>
          <cell r="U2207">
            <v>50</v>
          </cell>
        </row>
        <row r="2208">
          <cell r="B2208" t="str">
            <v>Motuca</v>
          </cell>
          <cell r="C2208" t="str">
            <v>-</v>
          </cell>
          <cell r="D2208" t="str">
            <v>-</v>
          </cell>
          <cell r="E2208">
            <v>2700</v>
          </cell>
          <cell r="F2208">
            <v>2700</v>
          </cell>
          <cell r="G2208">
            <v>2700</v>
          </cell>
          <cell r="H2208">
            <v>2978</v>
          </cell>
          <cell r="I2208">
            <v>3000</v>
          </cell>
          <cell r="J2208">
            <v>3600</v>
          </cell>
          <cell r="K2208">
            <v>3382</v>
          </cell>
          <cell r="L2208">
            <v>2250</v>
          </cell>
          <cell r="M2208">
            <v>2913.75</v>
          </cell>
          <cell r="N2208">
            <v>3042</v>
          </cell>
          <cell r="O2208">
            <v>427.51700049739043</v>
          </cell>
          <cell r="P2208">
            <v>0.1467239812946857</v>
          </cell>
          <cell r="Q2208">
            <v>0.1467239812946857</v>
          </cell>
          <cell r="R2208">
            <v>48.5625</v>
          </cell>
          <cell r="S2208">
            <v>50.7</v>
          </cell>
          <cell r="T2208">
            <v>60</v>
          </cell>
          <cell r="U2208">
            <v>53.2</v>
          </cell>
        </row>
        <row r="2209">
          <cell r="B2209" t="str">
            <v>Murutinga do Sul</v>
          </cell>
          <cell r="C2209" t="str">
            <v>-</v>
          </cell>
          <cell r="D2209" t="str">
            <v>-</v>
          </cell>
          <cell r="E2209" t="str">
            <v>-</v>
          </cell>
          <cell r="F2209" t="str">
            <v>-</v>
          </cell>
          <cell r="G2209" t="str">
            <v>-</v>
          </cell>
          <cell r="H2209" t="str">
            <v>-</v>
          </cell>
          <cell r="I2209" t="str">
            <v>-</v>
          </cell>
          <cell r="J2209" t="str">
            <v>-</v>
          </cell>
          <cell r="K2209" t="str">
            <v>-</v>
          </cell>
          <cell r="L2209">
            <v>1920</v>
          </cell>
          <cell r="M2209">
            <v>1920</v>
          </cell>
          <cell r="N2209">
            <v>1920</v>
          </cell>
          <cell r="O2209" t="str">
            <v/>
          </cell>
          <cell r="P2209">
            <v>0</v>
          </cell>
          <cell r="Q2209">
            <v>0</v>
          </cell>
          <cell r="R2209">
            <v>32</v>
          </cell>
          <cell r="S2209">
            <v>32</v>
          </cell>
          <cell r="T2209">
            <v>32</v>
          </cell>
          <cell r="U2209">
            <v>32</v>
          </cell>
        </row>
        <row r="2210">
          <cell r="B2210" t="str">
            <v>Nantes</v>
          </cell>
          <cell r="C2210">
            <v>3000</v>
          </cell>
          <cell r="D2210">
            <v>3000</v>
          </cell>
          <cell r="E2210">
            <v>3000</v>
          </cell>
          <cell r="F2210">
            <v>3000</v>
          </cell>
          <cell r="G2210">
            <v>1800</v>
          </cell>
          <cell r="H2210">
            <v>3600</v>
          </cell>
          <cell r="I2210">
            <v>2700</v>
          </cell>
          <cell r="J2210">
            <v>2900</v>
          </cell>
          <cell r="K2210">
            <v>3470</v>
          </cell>
          <cell r="L2210">
            <v>3470</v>
          </cell>
          <cell r="M2210">
            <v>2994</v>
          </cell>
          <cell r="N2210">
            <v>3228</v>
          </cell>
          <cell r="O2210">
            <v>510.05882013744258</v>
          </cell>
          <cell r="P2210">
            <v>0.17036032736721529</v>
          </cell>
          <cell r="Q2210">
            <v>0.15</v>
          </cell>
          <cell r="R2210">
            <v>49.9</v>
          </cell>
          <cell r="S2210">
            <v>53.8</v>
          </cell>
          <cell r="T2210">
            <v>60</v>
          </cell>
          <cell r="U2210">
            <v>56.5</v>
          </cell>
        </row>
        <row r="2211">
          <cell r="B2211" t="str">
            <v>Narandiba</v>
          </cell>
          <cell r="C2211">
            <v>2400</v>
          </cell>
          <cell r="D2211">
            <v>2400</v>
          </cell>
          <cell r="E2211">
            <v>2400</v>
          </cell>
          <cell r="F2211">
            <v>2400</v>
          </cell>
          <cell r="G2211" t="str">
            <v>-</v>
          </cell>
          <cell r="H2211" t="str">
            <v>-</v>
          </cell>
          <cell r="I2211" t="str">
            <v>-</v>
          </cell>
          <cell r="J2211" t="str">
            <v>-</v>
          </cell>
          <cell r="K2211" t="str">
            <v>-</v>
          </cell>
          <cell r="L2211" t="str">
            <v>-</v>
          </cell>
          <cell r="M2211">
            <v>2400</v>
          </cell>
          <cell r="N2211" t="str">
            <v/>
          </cell>
          <cell r="O2211">
            <v>0</v>
          </cell>
          <cell r="P2211">
            <v>0</v>
          </cell>
          <cell r="Q2211">
            <v>0</v>
          </cell>
          <cell r="R2211">
            <v>40</v>
          </cell>
          <cell r="S2211" t="str">
            <v/>
          </cell>
          <cell r="T2211">
            <v>40</v>
          </cell>
          <cell r="U2211">
            <v>25</v>
          </cell>
        </row>
        <row r="2212">
          <cell r="B2212" t="str">
            <v>Natividade da Serra</v>
          </cell>
          <cell r="C2212" t="str">
            <v>-</v>
          </cell>
          <cell r="D2212" t="str">
            <v>-</v>
          </cell>
          <cell r="E2212" t="str">
            <v>-</v>
          </cell>
          <cell r="F2212" t="str">
            <v>-</v>
          </cell>
          <cell r="G2212" t="str">
            <v>-</v>
          </cell>
          <cell r="H2212" t="str">
            <v>-</v>
          </cell>
          <cell r="I2212" t="str">
            <v>-</v>
          </cell>
          <cell r="J2212" t="str">
            <v>-</v>
          </cell>
          <cell r="K2212" t="str">
            <v>-</v>
          </cell>
          <cell r="L2212" t="str">
            <v>-</v>
          </cell>
          <cell r="M2212" t="str">
            <v/>
          </cell>
          <cell r="N2212" t="str">
            <v/>
          </cell>
          <cell r="O2212" t="str">
            <v/>
          </cell>
          <cell r="P2212">
            <v>0</v>
          </cell>
          <cell r="Q2212">
            <v>0</v>
          </cell>
          <cell r="R2212" t="str">
            <v/>
          </cell>
          <cell r="S2212" t="str">
            <v/>
          </cell>
          <cell r="T2212">
            <v>0</v>
          </cell>
          <cell r="U2212">
            <v>25</v>
          </cell>
        </row>
        <row r="2213">
          <cell r="B2213" t="str">
            <v>Nazaré Paulista</v>
          </cell>
          <cell r="C2213" t="str">
            <v>-</v>
          </cell>
          <cell r="D2213" t="str">
            <v>-</v>
          </cell>
          <cell r="E2213" t="str">
            <v>-</v>
          </cell>
          <cell r="F2213" t="str">
            <v>-</v>
          </cell>
          <cell r="G2213" t="str">
            <v>-</v>
          </cell>
          <cell r="H2213" t="str">
            <v>-</v>
          </cell>
          <cell r="I2213" t="str">
            <v>-</v>
          </cell>
          <cell r="J2213" t="str">
            <v>-</v>
          </cell>
          <cell r="K2213" t="str">
            <v>-</v>
          </cell>
          <cell r="L2213" t="str">
            <v>-</v>
          </cell>
          <cell r="M2213" t="str">
            <v/>
          </cell>
          <cell r="N2213" t="str">
            <v/>
          </cell>
          <cell r="O2213" t="str">
            <v/>
          </cell>
          <cell r="P2213">
            <v>0</v>
          </cell>
          <cell r="Q2213">
            <v>0</v>
          </cell>
          <cell r="R2213" t="str">
            <v/>
          </cell>
          <cell r="S2213" t="str">
            <v/>
          </cell>
          <cell r="T2213">
            <v>0</v>
          </cell>
          <cell r="U2213">
            <v>25</v>
          </cell>
        </row>
        <row r="2214">
          <cell r="B2214" t="str">
            <v>Neves Paulista</v>
          </cell>
          <cell r="C2214" t="str">
            <v>-</v>
          </cell>
          <cell r="D2214" t="str">
            <v>-</v>
          </cell>
          <cell r="E2214" t="str">
            <v>-</v>
          </cell>
          <cell r="F2214" t="str">
            <v>-</v>
          </cell>
          <cell r="G2214" t="str">
            <v>-</v>
          </cell>
          <cell r="H2214" t="str">
            <v>-</v>
          </cell>
          <cell r="I2214" t="str">
            <v>-</v>
          </cell>
          <cell r="J2214">
            <v>2800</v>
          </cell>
          <cell r="K2214">
            <v>3000</v>
          </cell>
          <cell r="L2214">
            <v>2100</v>
          </cell>
          <cell r="M2214">
            <v>2633.3333333333335</v>
          </cell>
          <cell r="N2214">
            <v>2633.3333333333335</v>
          </cell>
          <cell r="O2214">
            <v>472.58156262526148</v>
          </cell>
          <cell r="P2214">
            <v>0.17946135289566892</v>
          </cell>
          <cell r="Q2214">
            <v>0.15</v>
          </cell>
          <cell r="R2214">
            <v>43.888888888888893</v>
          </cell>
          <cell r="S2214">
            <v>43.888888888888893</v>
          </cell>
          <cell r="T2214">
            <v>50</v>
          </cell>
          <cell r="U2214">
            <v>46.1</v>
          </cell>
        </row>
        <row r="2215">
          <cell r="B2215" t="str">
            <v>Nhandeara</v>
          </cell>
          <cell r="C2215" t="str">
            <v>-</v>
          </cell>
          <cell r="D2215" t="str">
            <v>-</v>
          </cell>
          <cell r="E2215" t="str">
            <v>-</v>
          </cell>
          <cell r="F2215">
            <v>3000</v>
          </cell>
          <cell r="G2215">
            <v>1680</v>
          </cell>
          <cell r="H2215">
            <v>2700</v>
          </cell>
          <cell r="I2215">
            <v>2700</v>
          </cell>
          <cell r="J2215">
            <v>3000</v>
          </cell>
          <cell r="K2215">
            <v>2700</v>
          </cell>
          <cell r="L2215">
            <v>3300</v>
          </cell>
          <cell r="M2215">
            <v>2725.7142857142858</v>
          </cell>
          <cell r="N2215">
            <v>2880</v>
          </cell>
          <cell r="O2215">
            <v>512.47299580423839</v>
          </cell>
          <cell r="P2215">
            <v>0.18801420181497216</v>
          </cell>
          <cell r="Q2215">
            <v>0.15</v>
          </cell>
          <cell r="R2215">
            <v>45.428571428571431</v>
          </cell>
          <cell r="S2215">
            <v>48</v>
          </cell>
          <cell r="T2215">
            <v>55</v>
          </cell>
          <cell r="U2215">
            <v>50.4</v>
          </cell>
        </row>
        <row r="2216">
          <cell r="B2216" t="str">
            <v>Nipoã</v>
          </cell>
          <cell r="C2216" t="str">
            <v>-</v>
          </cell>
          <cell r="D2216" t="str">
            <v>-</v>
          </cell>
          <cell r="E2216" t="str">
            <v>-</v>
          </cell>
          <cell r="F2216" t="str">
            <v>-</v>
          </cell>
          <cell r="G2216">
            <v>2000</v>
          </cell>
          <cell r="H2216">
            <v>3000</v>
          </cell>
          <cell r="I2216">
            <v>3000</v>
          </cell>
          <cell r="J2216">
            <v>3000</v>
          </cell>
          <cell r="K2216">
            <v>3000</v>
          </cell>
          <cell r="L2216">
            <v>2400</v>
          </cell>
          <cell r="M2216">
            <v>2733.3333333333335</v>
          </cell>
          <cell r="N2216">
            <v>2880</v>
          </cell>
          <cell r="O2216">
            <v>432.04937989385792</v>
          </cell>
          <cell r="P2216">
            <v>0.15806684630263093</v>
          </cell>
          <cell r="Q2216">
            <v>0.15</v>
          </cell>
          <cell r="R2216">
            <v>45.555555555555557</v>
          </cell>
          <cell r="S2216">
            <v>48</v>
          </cell>
          <cell r="T2216">
            <v>50</v>
          </cell>
          <cell r="U2216">
            <v>50</v>
          </cell>
        </row>
        <row r="2217">
          <cell r="B2217" t="str">
            <v>Nova Aliança</v>
          </cell>
          <cell r="C2217">
            <v>2500</v>
          </cell>
          <cell r="D2217">
            <v>2500</v>
          </cell>
          <cell r="E2217">
            <v>2500</v>
          </cell>
          <cell r="F2217">
            <v>2500</v>
          </cell>
          <cell r="G2217">
            <v>2500</v>
          </cell>
          <cell r="H2217">
            <v>2500</v>
          </cell>
          <cell r="I2217">
            <v>2500</v>
          </cell>
          <cell r="J2217">
            <v>4200</v>
          </cell>
          <cell r="K2217" t="str">
            <v>-</v>
          </cell>
          <cell r="L2217" t="str">
            <v>-</v>
          </cell>
          <cell r="M2217">
            <v>2712.5</v>
          </cell>
          <cell r="N2217">
            <v>3066.6666666666665</v>
          </cell>
          <cell r="O2217">
            <v>601.04076400856536</v>
          </cell>
          <cell r="P2217">
            <v>0.22158184848242041</v>
          </cell>
          <cell r="Q2217">
            <v>0.15</v>
          </cell>
          <cell r="R2217">
            <v>45.208333333333336</v>
          </cell>
          <cell r="S2217">
            <v>51.111111111111107</v>
          </cell>
          <cell r="T2217">
            <v>70</v>
          </cell>
          <cell r="U2217">
            <v>53.7</v>
          </cell>
        </row>
        <row r="2218">
          <cell r="B2218" t="str">
            <v>Nova Campina</v>
          </cell>
          <cell r="C2218">
            <v>2000</v>
          </cell>
          <cell r="D2218">
            <v>1300</v>
          </cell>
          <cell r="E2218">
            <v>2000</v>
          </cell>
          <cell r="F2218">
            <v>3000</v>
          </cell>
          <cell r="G2218">
            <v>3000</v>
          </cell>
          <cell r="H2218">
            <v>3401</v>
          </cell>
          <cell r="I2218">
            <v>3400</v>
          </cell>
          <cell r="J2218">
            <v>3400</v>
          </cell>
          <cell r="K2218">
            <v>3400</v>
          </cell>
          <cell r="L2218">
            <v>3400</v>
          </cell>
          <cell r="M2218">
            <v>2830.1</v>
          </cell>
          <cell r="N2218">
            <v>3400.2</v>
          </cell>
          <cell r="O2218">
            <v>774.7502034706273</v>
          </cell>
          <cell r="P2218">
            <v>0.27375364950730624</v>
          </cell>
          <cell r="Q2218">
            <v>0.15</v>
          </cell>
          <cell r="R2218">
            <v>47.168333333333329</v>
          </cell>
          <cell r="S2218">
            <v>56.669999999999995</v>
          </cell>
          <cell r="T2218">
            <v>56.68333333333333</v>
          </cell>
          <cell r="U2218">
            <v>56.7</v>
          </cell>
        </row>
        <row r="2219">
          <cell r="B2219" t="str">
            <v>Nova Canaã Paulista</v>
          </cell>
          <cell r="C2219" t="str">
            <v>-</v>
          </cell>
          <cell r="D2219" t="str">
            <v>-</v>
          </cell>
          <cell r="E2219" t="str">
            <v>-</v>
          </cell>
          <cell r="F2219" t="str">
            <v>-</v>
          </cell>
          <cell r="G2219" t="str">
            <v>-</v>
          </cell>
          <cell r="H2219" t="str">
            <v>-</v>
          </cell>
          <cell r="I2219" t="str">
            <v>-</v>
          </cell>
          <cell r="J2219" t="str">
            <v>-</v>
          </cell>
          <cell r="K2219" t="str">
            <v>-</v>
          </cell>
          <cell r="L2219" t="str">
            <v>-</v>
          </cell>
          <cell r="M2219" t="str">
            <v/>
          </cell>
          <cell r="N2219" t="str">
            <v/>
          </cell>
          <cell r="O2219" t="str">
            <v/>
          </cell>
          <cell r="P2219">
            <v>0</v>
          </cell>
          <cell r="Q2219">
            <v>0</v>
          </cell>
          <cell r="R2219" t="str">
            <v/>
          </cell>
          <cell r="S2219" t="str">
            <v/>
          </cell>
          <cell r="T2219">
            <v>0</v>
          </cell>
          <cell r="U2219">
            <v>25</v>
          </cell>
        </row>
        <row r="2220">
          <cell r="B2220" t="str">
            <v>Nova Castilho</v>
          </cell>
          <cell r="C2220">
            <v>2000</v>
          </cell>
          <cell r="D2220">
            <v>2100</v>
          </cell>
          <cell r="E2220">
            <v>3000</v>
          </cell>
          <cell r="F2220">
            <v>2400</v>
          </cell>
          <cell r="G2220">
            <v>1800</v>
          </cell>
          <cell r="H2220">
            <v>2200</v>
          </cell>
          <cell r="I2220">
            <v>1800</v>
          </cell>
          <cell r="J2220">
            <v>1800</v>
          </cell>
          <cell r="K2220">
            <v>2200</v>
          </cell>
          <cell r="L2220">
            <v>2400</v>
          </cell>
          <cell r="M2220">
            <v>2170</v>
          </cell>
          <cell r="N2220">
            <v>2080</v>
          </cell>
          <cell r="O2220">
            <v>371.33393177689658</v>
          </cell>
          <cell r="P2220">
            <v>0.17112162754695695</v>
          </cell>
          <cell r="Q2220">
            <v>0.15</v>
          </cell>
          <cell r="R2220">
            <v>36.166666666666664</v>
          </cell>
          <cell r="S2220">
            <v>34.666666666666664</v>
          </cell>
          <cell r="T2220">
            <v>50</v>
          </cell>
          <cell r="U2220">
            <v>36.4</v>
          </cell>
        </row>
        <row r="2221">
          <cell r="B2221" t="str">
            <v>Nova Europa</v>
          </cell>
          <cell r="C2221" t="str">
            <v>-</v>
          </cell>
          <cell r="D2221" t="str">
            <v>-</v>
          </cell>
          <cell r="E2221">
            <v>2700</v>
          </cell>
          <cell r="F2221">
            <v>2700</v>
          </cell>
          <cell r="G2221">
            <v>2700</v>
          </cell>
          <cell r="H2221">
            <v>2700</v>
          </cell>
          <cell r="I2221">
            <v>2700</v>
          </cell>
          <cell r="J2221">
            <v>2700</v>
          </cell>
          <cell r="K2221">
            <v>2700</v>
          </cell>
          <cell r="L2221">
            <v>2700</v>
          </cell>
          <cell r="M2221">
            <v>2700</v>
          </cell>
          <cell r="N2221">
            <v>2700</v>
          </cell>
          <cell r="O2221">
            <v>0</v>
          </cell>
          <cell r="P2221">
            <v>0</v>
          </cell>
          <cell r="Q2221">
            <v>0</v>
          </cell>
          <cell r="R2221">
            <v>45</v>
          </cell>
          <cell r="S2221">
            <v>45</v>
          </cell>
          <cell r="T2221">
            <v>45</v>
          </cell>
          <cell r="U2221">
            <v>45</v>
          </cell>
        </row>
        <row r="2222">
          <cell r="B2222" t="str">
            <v>Nova Granada</v>
          </cell>
          <cell r="C2222" t="str">
            <v>-</v>
          </cell>
          <cell r="D2222" t="str">
            <v>-</v>
          </cell>
          <cell r="E2222" t="str">
            <v>-</v>
          </cell>
          <cell r="F2222">
            <v>1400</v>
          </cell>
          <cell r="G2222">
            <v>3000</v>
          </cell>
          <cell r="H2222" t="str">
            <v>-</v>
          </cell>
          <cell r="I2222">
            <v>4800</v>
          </cell>
          <cell r="J2222">
            <v>2700</v>
          </cell>
          <cell r="K2222">
            <v>3000</v>
          </cell>
          <cell r="L2222">
            <v>2200</v>
          </cell>
          <cell r="M2222">
            <v>2850</v>
          </cell>
          <cell r="N2222">
            <v>3175</v>
          </cell>
          <cell r="O2222">
            <v>1130.9288218097547</v>
          </cell>
          <cell r="P2222">
            <v>0.39681713045956307</v>
          </cell>
          <cell r="Q2222">
            <v>0.15</v>
          </cell>
          <cell r="R2222">
            <v>47.5</v>
          </cell>
          <cell r="S2222">
            <v>52.916666666666664</v>
          </cell>
          <cell r="T2222">
            <v>80</v>
          </cell>
          <cell r="U2222">
            <v>55.6</v>
          </cell>
        </row>
        <row r="2223">
          <cell r="B2223" t="str">
            <v>Nova Guataporanga</v>
          </cell>
          <cell r="C2223" t="str">
            <v>-</v>
          </cell>
          <cell r="D2223" t="str">
            <v>-</v>
          </cell>
          <cell r="E2223" t="str">
            <v>-</v>
          </cell>
          <cell r="F2223" t="str">
            <v>-</v>
          </cell>
          <cell r="G2223" t="str">
            <v>-</v>
          </cell>
          <cell r="H2223" t="str">
            <v>-</v>
          </cell>
          <cell r="I2223" t="str">
            <v>-</v>
          </cell>
          <cell r="J2223" t="str">
            <v>-</v>
          </cell>
          <cell r="K2223" t="str">
            <v>-</v>
          </cell>
          <cell r="L2223" t="str">
            <v>-</v>
          </cell>
          <cell r="M2223" t="str">
            <v/>
          </cell>
          <cell r="N2223" t="str">
            <v/>
          </cell>
          <cell r="O2223" t="str">
            <v/>
          </cell>
          <cell r="P2223">
            <v>0</v>
          </cell>
          <cell r="Q2223">
            <v>0</v>
          </cell>
          <cell r="R2223" t="str">
            <v/>
          </cell>
          <cell r="S2223" t="str">
            <v/>
          </cell>
          <cell r="T2223">
            <v>0</v>
          </cell>
          <cell r="U2223">
            <v>25</v>
          </cell>
        </row>
        <row r="2224">
          <cell r="B2224" t="str">
            <v>Nova Independência</v>
          </cell>
          <cell r="C2224" t="str">
            <v>-</v>
          </cell>
          <cell r="D2224">
            <v>1467</v>
          </cell>
          <cell r="E2224">
            <v>2400</v>
          </cell>
          <cell r="F2224" t="str">
            <v>-</v>
          </cell>
          <cell r="G2224" t="str">
            <v>-</v>
          </cell>
          <cell r="H2224" t="str">
            <v>-</v>
          </cell>
          <cell r="I2224" t="str">
            <v>-</v>
          </cell>
          <cell r="J2224" t="str">
            <v>-</v>
          </cell>
          <cell r="K2224" t="str">
            <v>-</v>
          </cell>
          <cell r="L2224" t="str">
            <v>-</v>
          </cell>
          <cell r="M2224">
            <v>1933.5</v>
          </cell>
          <cell r="N2224" t="str">
            <v/>
          </cell>
          <cell r="O2224">
            <v>659.73062684704882</v>
          </cell>
          <cell r="P2224">
            <v>0.3412105646997925</v>
          </cell>
          <cell r="Q2224">
            <v>0.15</v>
          </cell>
          <cell r="R2224">
            <v>32.225000000000001</v>
          </cell>
          <cell r="S2224" t="str">
            <v/>
          </cell>
          <cell r="T2224">
            <v>40</v>
          </cell>
          <cell r="U2224">
            <v>25</v>
          </cell>
        </row>
        <row r="2225">
          <cell r="B2225" t="str">
            <v>Novais</v>
          </cell>
          <cell r="C2225" t="str">
            <v>-</v>
          </cell>
          <cell r="D2225" t="str">
            <v>-</v>
          </cell>
          <cell r="E2225">
            <v>2400</v>
          </cell>
          <cell r="F2225">
            <v>2100</v>
          </cell>
          <cell r="G2225" t="str">
            <v>-</v>
          </cell>
          <cell r="H2225" t="str">
            <v>-</v>
          </cell>
          <cell r="I2225" t="str">
            <v>-</v>
          </cell>
          <cell r="J2225">
            <v>2700</v>
          </cell>
          <cell r="K2225">
            <v>2700</v>
          </cell>
          <cell r="L2225">
            <v>2700</v>
          </cell>
          <cell r="M2225">
            <v>2520</v>
          </cell>
          <cell r="N2225">
            <v>2700</v>
          </cell>
          <cell r="O2225">
            <v>268.32815729997475</v>
          </cell>
          <cell r="P2225">
            <v>0.10647942749998998</v>
          </cell>
          <cell r="Q2225">
            <v>0.10647942749998998</v>
          </cell>
          <cell r="R2225">
            <v>42</v>
          </cell>
          <cell r="S2225">
            <v>45</v>
          </cell>
          <cell r="T2225">
            <v>45</v>
          </cell>
          <cell r="U2225">
            <v>45</v>
          </cell>
        </row>
        <row r="2226">
          <cell r="B2226" t="str">
            <v>Nova Luzitânia</v>
          </cell>
          <cell r="C2226">
            <v>1509</v>
          </cell>
          <cell r="D2226">
            <v>2400</v>
          </cell>
          <cell r="E2226">
            <v>3098</v>
          </cell>
          <cell r="F2226">
            <v>3000</v>
          </cell>
          <cell r="G2226">
            <v>2800</v>
          </cell>
          <cell r="H2226" t="str">
            <v>-</v>
          </cell>
          <cell r="I2226">
            <v>2871</v>
          </cell>
          <cell r="J2226" t="str">
            <v>-</v>
          </cell>
          <cell r="K2226" t="str">
            <v>-</v>
          </cell>
          <cell r="L2226">
            <v>2101</v>
          </cell>
          <cell r="M2226">
            <v>2539.8571428571427</v>
          </cell>
          <cell r="N2226">
            <v>2486</v>
          </cell>
          <cell r="O2226">
            <v>573.78957483599891</v>
          </cell>
          <cell r="P2226">
            <v>0.22591411349637172</v>
          </cell>
          <cell r="Q2226">
            <v>0.15</v>
          </cell>
          <cell r="R2226">
            <v>42.330952380952375</v>
          </cell>
          <cell r="S2226">
            <v>41.43333333333333</v>
          </cell>
          <cell r="T2226">
            <v>51.633333333333333</v>
          </cell>
          <cell r="U2226">
            <v>43.5</v>
          </cell>
        </row>
        <row r="2227">
          <cell r="B2227" t="str">
            <v>Nova Odessa</v>
          </cell>
          <cell r="C2227" t="str">
            <v>...</v>
          </cell>
          <cell r="D2227">
            <v>1800</v>
          </cell>
          <cell r="E2227">
            <v>2400</v>
          </cell>
          <cell r="F2227">
            <v>2700</v>
          </cell>
          <cell r="G2227" t="str">
            <v>-</v>
          </cell>
          <cell r="H2227" t="str">
            <v>-</v>
          </cell>
          <cell r="I2227" t="str">
            <v>-</v>
          </cell>
          <cell r="J2227" t="str">
            <v>-</v>
          </cell>
          <cell r="K2227" t="str">
            <v>-</v>
          </cell>
          <cell r="L2227">
            <v>3600</v>
          </cell>
          <cell r="M2227">
            <v>2625</v>
          </cell>
          <cell r="N2227">
            <v>3600</v>
          </cell>
          <cell r="O2227">
            <v>750</v>
          </cell>
          <cell r="P2227">
            <v>0.2857142857142857</v>
          </cell>
          <cell r="Q2227">
            <v>0.15</v>
          </cell>
          <cell r="R2227">
            <v>43.75</v>
          </cell>
          <cell r="S2227">
            <v>60</v>
          </cell>
          <cell r="T2227">
            <v>60</v>
          </cell>
          <cell r="U2227">
            <v>60</v>
          </cell>
        </row>
        <row r="2228">
          <cell r="B2228" t="str">
            <v>Novo Horizonte</v>
          </cell>
          <cell r="C2228">
            <v>2400</v>
          </cell>
          <cell r="D2228">
            <v>2400</v>
          </cell>
          <cell r="E2228" t="str">
            <v>-</v>
          </cell>
          <cell r="F2228" t="str">
            <v>-</v>
          </cell>
          <cell r="G2228" t="str">
            <v>-</v>
          </cell>
          <cell r="H2228" t="str">
            <v>-</v>
          </cell>
          <cell r="I2228" t="str">
            <v>-</v>
          </cell>
          <cell r="J2228" t="str">
            <v>-</v>
          </cell>
          <cell r="K2228" t="str">
            <v>-</v>
          </cell>
          <cell r="L2228" t="str">
            <v>-</v>
          </cell>
          <cell r="M2228">
            <v>2400</v>
          </cell>
          <cell r="N2228" t="str">
            <v/>
          </cell>
          <cell r="O2228">
            <v>0</v>
          </cell>
          <cell r="P2228">
            <v>0</v>
          </cell>
          <cell r="Q2228">
            <v>0</v>
          </cell>
          <cell r="R2228">
            <v>40</v>
          </cell>
          <cell r="S2228" t="str">
            <v/>
          </cell>
          <cell r="T2228">
            <v>40</v>
          </cell>
          <cell r="U2228">
            <v>25</v>
          </cell>
        </row>
        <row r="2229">
          <cell r="B2229" t="str">
            <v>Nuporanga</v>
          </cell>
          <cell r="C2229">
            <v>2880</v>
          </cell>
          <cell r="D2229">
            <v>3000</v>
          </cell>
          <cell r="E2229">
            <v>3001</v>
          </cell>
          <cell r="F2229">
            <v>3300</v>
          </cell>
          <cell r="G2229">
            <v>3000</v>
          </cell>
          <cell r="H2229">
            <v>3000</v>
          </cell>
          <cell r="I2229">
            <v>3000</v>
          </cell>
          <cell r="J2229">
            <v>3600</v>
          </cell>
          <cell r="K2229">
            <v>3600</v>
          </cell>
          <cell r="L2229">
            <v>3600</v>
          </cell>
          <cell r="M2229">
            <v>3198.1</v>
          </cell>
          <cell r="N2229">
            <v>3360</v>
          </cell>
          <cell r="O2229">
            <v>296.6413659623351</v>
          </cell>
          <cell r="P2229">
            <v>9.2755500441616928E-2</v>
          </cell>
          <cell r="Q2229">
            <v>9.2755500441616928E-2</v>
          </cell>
          <cell r="R2229">
            <v>53.301666666666662</v>
          </cell>
          <cell r="S2229">
            <v>56</v>
          </cell>
          <cell r="T2229">
            <v>60</v>
          </cell>
          <cell r="U2229">
            <v>58.8</v>
          </cell>
        </row>
        <row r="2230">
          <cell r="B2230" t="str">
            <v>Ocauçu</v>
          </cell>
          <cell r="C2230">
            <v>2458</v>
          </cell>
          <cell r="D2230">
            <v>2458</v>
          </cell>
          <cell r="E2230">
            <v>2397</v>
          </cell>
          <cell r="F2230">
            <v>2400</v>
          </cell>
          <cell r="G2230">
            <v>1799</v>
          </cell>
          <cell r="H2230">
            <v>2400</v>
          </cell>
          <cell r="I2230">
            <v>3600</v>
          </cell>
          <cell r="J2230">
            <v>3679</v>
          </cell>
          <cell r="K2230">
            <v>3600</v>
          </cell>
          <cell r="L2230">
            <v>3200</v>
          </cell>
          <cell r="M2230">
            <v>2799.1</v>
          </cell>
          <cell r="N2230">
            <v>3295.8</v>
          </cell>
          <cell r="O2230">
            <v>660.88920738989611</v>
          </cell>
          <cell r="P2230">
            <v>0.2361077515593927</v>
          </cell>
          <cell r="Q2230">
            <v>0.15</v>
          </cell>
          <cell r="R2230">
            <v>46.651666666666664</v>
          </cell>
          <cell r="S2230">
            <v>54.93</v>
          </cell>
          <cell r="T2230">
            <v>61.31666666666667</v>
          </cell>
          <cell r="U2230">
            <v>57.7</v>
          </cell>
        </row>
        <row r="2231">
          <cell r="B2231" t="str">
            <v>Óleo</v>
          </cell>
          <cell r="C2231">
            <v>3302</v>
          </cell>
          <cell r="D2231">
            <v>3302</v>
          </cell>
          <cell r="E2231">
            <v>3400</v>
          </cell>
          <cell r="F2231">
            <v>2984</v>
          </cell>
          <cell r="G2231">
            <v>2992</v>
          </cell>
          <cell r="H2231">
            <v>2700</v>
          </cell>
          <cell r="I2231">
            <v>2674</v>
          </cell>
          <cell r="J2231">
            <v>2674</v>
          </cell>
          <cell r="K2231">
            <v>2948</v>
          </cell>
          <cell r="L2231">
            <v>3001</v>
          </cell>
          <cell r="M2231">
            <v>2997.7</v>
          </cell>
          <cell r="N2231">
            <v>2799.4</v>
          </cell>
          <cell r="O2231">
            <v>268.31409868949407</v>
          </cell>
          <cell r="P2231">
            <v>8.9506654665074584E-2</v>
          </cell>
          <cell r="Q2231">
            <v>8.9506654665074584E-2</v>
          </cell>
          <cell r="R2231">
            <v>49.961666666666666</v>
          </cell>
          <cell r="S2231">
            <v>46.656666666666666</v>
          </cell>
          <cell r="T2231">
            <v>56.666666666666664</v>
          </cell>
          <cell r="U2231">
            <v>49</v>
          </cell>
        </row>
        <row r="2232">
          <cell r="B2232" t="str">
            <v>Olímpia</v>
          </cell>
          <cell r="C2232">
            <v>2460</v>
          </cell>
          <cell r="D2232">
            <v>2520</v>
          </cell>
          <cell r="E2232" t="str">
            <v>-</v>
          </cell>
          <cell r="F2232" t="str">
            <v>-</v>
          </cell>
          <cell r="G2232" t="str">
            <v>-</v>
          </cell>
          <cell r="H2232" t="str">
            <v>-</v>
          </cell>
          <cell r="I2232" t="str">
            <v>-</v>
          </cell>
          <cell r="J2232" t="str">
            <v>-</v>
          </cell>
          <cell r="K2232" t="str">
            <v>-</v>
          </cell>
          <cell r="L2232" t="str">
            <v>-</v>
          </cell>
          <cell r="M2232">
            <v>2490</v>
          </cell>
          <cell r="N2232" t="str">
            <v/>
          </cell>
          <cell r="O2232">
            <v>42.426406871192853</v>
          </cell>
          <cell r="P2232">
            <v>1.7038717618952953E-2</v>
          </cell>
          <cell r="Q2232">
            <v>1.7038717618952953E-2</v>
          </cell>
          <cell r="R2232">
            <v>41.5</v>
          </cell>
          <cell r="S2232" t="str">
            <v/>
          </cell>
          <cell r="T2232">
            <v>42</v>
          </cell>
          <cell r="U2232">
            <v>25</v>
          </cell>
        </row>
        <row r="2233">
          <cell r="B2233" t="str">
            <v>Onda Verde</v>
          </cell>
          <cell r="C2233" t="str">
            <v>-</v>
          </cell>
          <cell r="D2233">
            <v>4000</v>
          </cell>
          <cell r="E2233">
            <v>3100</v>
          </cell>
          <cell r="F2233">
            <v>3050</v>
          </cell>
          <cell r="G2233">
            <v>3050</v>
          </cell>
          <cell r="H2233">
            <v>3000</v>
          </cell>
          <cell r="I2233">
            <v>3000</v>
          </cell>
          <cell r="J2233">
            <v>3000</v>
          </cell>
          <cell r="K2233">
            <v>3000</v>
          </cell>
          <cell r="L2233">
            <v>2788</v>
          </cell>
          <cell r="M2233">
            <v>3109.7777777777778</v>
          </cell>
          <cell r="N2233">
            <v>2957.6</v>
          </cell>
          <cell r="O2233">
            <v>344.87018491664952</v>
          </cell>
          <cell r="P2233">
            <v>0.11089865886272136</v>
          </cell>
          <cell r="Q2233">
            <v>0.11089865886272136</v>
          </cell>
          <cell r="R2233">
            <v>51.829629629629629</v>
          </cell>
          <cell r="S2233">
            <v>49.293333333333329</v>
          </cell>
          <cell r="T2233">
            <v>66.666666666666671</v>
          </cell>
          <cell r="U2233">
            <v>51.8</v>
          </cell>
        </row>
        <row r="2234">
          <cell r="B2234" t="str">
            <v>Oriente</v>
          </cell>
          <cell r="C2234" t="str">
            <v>-</v>
          </cell>
          <cell r="D2234" t="str">
            <v>-</v>
          </cell>
          <cell r="E2234" t="str">
            <v>-</v>
          </cell>
          <cell r="F2234" t="str">
            <v>-</v>
          </cell>
          <cell r="G2234" t="str">
            <v>-</v>
          </cell>
          <cell r="H2234" t="str">
            <v>-</v>
          </cell>
          <cell r="I2234" t="str">
            <v>-</v>
          </cell>
          <cell r="J2234" t="str">
            <v>-</v>
          </cell>
          <cell r="K2234" t="str">
            <v>-</v>
          </cell>
          <cell r="L2234" t="str">
            <v>-</v>
          </cell>
          <cell r="M2234" t="str">
            <v/>
          </cell>
          <cell r="N2234" t="str">
            <v/>
          </cell>
          <cell r="O2234" t="str">
            <v/>
          </cell>
          <cell r="P2234">
            <v>0</v>
          </cell>
          <cell r="Q2234">
            <v>0</v>
          </cell>
          <cell r="R2234" t="str">
            <v/>
          </cell>
          <cell r="S2234" t="str">
            <v/>
          </cell>
          <cell r="T2234">
            <v>0</v>
          </cell>
          <cell r="U2234">
            <v>25</v>
          </cell>
        </row>
        <row r="2235">
          <cell r="B2235" t="str">
            <v>Orindiúva</v>
          </cell>
          <cell r="C2235">
            <v>2500</v>
          </cell>
          <cell r="D2235">
            <v>2000</v>
          </cell>
          <cell r="E2235">
            <v>2500</v>
          </cell>
          <cell r="F2235">
            <v>2500</v>
          </cell>
          <cell r="G2235">
            <v>2500</v>
          </cell>
          <cell r="H2235">
            <v>3300</v>
          </cell>
          <cell r="I2235">
            <v>3300</v>
          </cell>
          <cell r="J2235">
            <v>3300</v>
          </cell>
          <cell r="K2235">
            <v>3300</v>
          </cell>
          <cell r="L2235">
            <v>2100</v>
          </cell>
          <cell r="M2235">
            <v>2730</v>
          </cell>
          <cell r="N2235">
            <v>3060</v>
          </cell>
          <cell r="O2235">
            <v>520.78999819718331</v>
          </cell>
          <cell r="P2235">
            <v>0.19076556710519535</v>
          </cell>
          <cell r="Q2235">
            <v>0.15</v>
          </cell>
          <cell r="R2235">
            <v>45.5</v>
          </cell>
          <cell r="S2235">
            <v>51</v>
          </cell>
          <cell r="T2235">
            <v>55</v>
          </cell>
          <cell r="U2235">
            <v>53.6</v>
          </cell>
        </row>
        <row r="2236">
          <cell r="B2236" t="str">
            <v>Orlândia</v>
          </cell>
          <cell r="C2236">
            <v>3000</v>
          </cell>
          <cell r="D2236">
            <v>3000</v>
          </cell>
          <cell r="E2236">
            <v>3000</v>
          </cell>
          <cell r="F2236">
            <v>3000</v>
          </cell>
          <cell r="G2236">
            <v>2100</v>
          </cell>
          <cell r="H2236">
            <v>2100</v>
          </cell>
          <cell r="I2236">
            <v>3600</v>
          </cell>
          <cell r="J2236">
            <v>3600</v>
          </cell>
          <cell r="K2236">
            <v>3600</v>
          </cell>
          <cell r="L2236">
            <v>2700</v>
          </cell>
          <cell r="M2236">
            <v>2970</v>
          </cell>
          <cell r="N2236">
            <v>3120</v>
          </cell>
          <cell r="O2236">
            <v>555.87768438749185</v>
          </cell>
          <cell r="P2236">
            <v>0.18716420349747201</v>
          </cell>
          <cell r="Q2236">
            <v>0.15</v>
          </cell>
          <cell r="R2236">
            <v>49.5</v>
          </cell>
          <cell r="S2236">
            <v>52</v>
          </cell>
          <cell r="T2236">
            <v>60</v>
          </cell>
          <cell r="U2236">
            <v>54.6</v>
          </cell>
        </row>
        <row r="2237">
          <cell r="B2237" t="str">
            <v>Osasco</v>
          </cell>
          <cell r="C2237" t="str">
            <v>...</v>
          </cell>
          <cell r="D2237" t="str">
            <v>...</v>
          </cell>
          <cell r="E2237" t="str">
            <v>...</v>
          </cell>
          <cell r="F2237" t="str">
            <v>...</v>
          </cell>
          <cell r="G2237" t="str">
            <v>...</v>
          </cell>
          <cell r="H2237" t="str">
            <v>...</v>
          </cell>
          <cell r="I2237" t="str">
            <v>...</v>
          </cell>
          <cell r="J2237" t="str">
            <v>...</v>
          </cell>
          <cell r="K2237" t="str">
            <v>...</v>
          </cell>
          <cell r="L2237" t="str">
            <v>...</v>
          </cell>
          <cell r="M2237" t="str">
            <v/>
          </cell>
          <cell r="N2237" t="str">
            <v/>
          </cell>
          <cell r="O2237" t="str">
            <v/>
          </cell>
          <cell r="P2237">
            <v>0</v>
          </cell>
          <cell r="Q2237">
            <v>0</v>
          </cell>
          <cell r="R2237" t="str">
            <v/>
          </cell>
          <cell r="S2237" t="str">
            <v/>
          </cell>
          <cell r="T2237">
            <v>0</v>
          </cell>
          <cell r="U2237">
            <v>25</v>
          </cell>
        </row>
        <row r="2238">
          <cell r="B2238" t="str">
            <v>Oscar Bressane</v>
          </cell>
          <cell r="C2238" t="str">
            <v>-</v>
          </cell>
          <cell r="D2238" t="str">
            <v>-</v>
          </cell>
          <cell r="E2238" t="str">
            <v>-</v>
          </cell>
          <cell r="F2238" t="str">
            <v>-</v>
          </cell>
          <cell r="G2238" t="str">
            <v>-</v>
          </cell>
          <cell r="H2238" t="str">
            <v>-</v>
          </cell>
          <cell r="I2238" t="str">
            <v>-</v>
          </cell>
          <cell r="J2238">
            <v>4000</v>
          </cell>
          <cell r="K2238">
            <v>4000</v>
          </cell>
          <cell r="L2238">
            <v>4000</v>
          </cell>
          <cell r="M2238">
            <v>4000</v>
          </cell>
          <cell r="N2238">
            <v>4000</v>
          </cell>
          <cell r="O2238">
            <v>0</v>
          </cell>
          <cell r="P2238">
            <v>0</v>
          </cell>
          <cell r="Q2238">
            <v>0</v>
          </cell>
          <cell r="R2238">
            <v>66.666666666666671</v>
          </cell>
          <cell r="S2238">
            <v>66.666666666666671</v>
          </cell>
          <cell r="T2238">
            <v>66.666666666666671</v>
          </cell>
          <cell r="U2238">
            <v>66.7</v>
          </cell>
        </row>
        <row r="2239">
          <cell r="B2239" t="str">
            <v>Osvaldo Cruz</v>
          </cell>
          <cell r="C2239" t="str">
            <v>-</v>
          </cell>
          <cell r="D2239" t="str">
            <v>-</v>
          </cell>
          <cell r="E2239" t="str">
            <v>-</v>
          </cell>
          <cell r="F2239" t="str">
            <v>-</v>
          </cell>
          <cell r="G2239" t="str">
            <v>-</v>
          </cell>
          <cell r="H2239" t="str">
            <v>-</v>
          </cell>
          <cell r="I2239">
            <v>2850</v>
          </cell>
          <cell r="J2239">
            <v>3300</v>
          </cell>
          <cell r="K2239">
            <v>2400</v>
          </cell>
          <cell r="L2239">
            <v>1850</v>
          </cell>
          <cell r="M2239">
            <v>2600</v>
          </cell>
          <cell r="N2239">
            <v>2600</v>
          </cell>
          <cell r="O2239">
            <v>620.48368229954281</v>
          </cell>
          <cell r="P2239">
            <v>0.23864757011520876</v>
          </cell>
          <cell r="Q2239">
            <v>0.15</v>
          </cell>
          <cell r="R2239">
            <v>43.333333333333336</v>
          </cell>
          <cell r="S2239">
            <v>43.333333333333336</v>
          </cell>
          <cell r="T2239">
            <v>55</v>
          </cell>
          <cell r="U2239">
            <v>45.5</v>
          </cell>
        </row>
        <row r="2240">
          <cell r="B2240" t="str">
            <v>Ourinhos</v>
          </cell>
          <cell r="C2240">
            <v>3000</v>
          </cell>
          <cell r="D2240">
            <v>3000</v>
          </cell>
          <cell r="E2240">
            <v>2880</v>
          </cell>
          <cell r="F2240">
            <v>2883</v>
          </cell>
          <cell r="G2240">
            <v>2890</v>
          </cell>
          <cell r="H2240">
            <v>2700</v>
          </cell>
          <cell r="I2240">
            <v>2400</v>
          </cell>
          <cell r="J2240">
            <v>3300</v>
          </cell>
          <cell r="K2240">
            <v>3100</v>
          </cell>
          <cell r="L2240">
            <v>1800</v>
          </cell>
          <cell r="M2240">
            <v>2795.3</v>
          </cell>
          <cell r="N2240">
            <v>2660</v>
          </cell>
          <cell r="O2240">
            <v>423.10598882286826</v>
          </cell>
          <cell r="P2240">
            <v>0.15136335592704475</v>
          </cell>
          <cell r="Q2240">
            <v>0.15</v>
          </cell>
          <cell r="R2240">
            <v>46.588333333333338</v>
          </cell>
          <cell r="S2240">
            <v>44.333333333333336</v>
          </cell>
          <cell r="T2240">
            <v>55</v>
          </cell>
          <cell r="U2240">
            <v>46.6</v>
          </cell>
        </row>
        <row r="2241">
          <cell r="B2241" t="str">
            <v>Ouroeste</v>
          </cell>
          <cell r="C2241">
            <v>3600</v>
          </cell>
          <cell r="D2241">
            <v>3600</v>
          </cell>
          <cell r="E2241">
            <v>3120</v>
          </cell>
          <cell r="F2241">
            <v>3000</v>
          </cell>
          <cell r="G2241" t="str">
            <v>-</v>
          </cell>
          <cell r="H2241" t="str">
            <v>-</v>
          </cell>
          <cell r="I2241">
            <v>3600</v>
          </cell>
          <cell r="J2241">
            <v>3600</v>
          </cell>
          <cell r="K2241">
            <v>3600</v>
          </cell>
          <cell r="L2241">
            <v>1800</v>
          </cell>
          <cell r="M2241">
            <v>3240</v>
          </cell>
          <cell r="N2241">
            <v>3150</v>
          </cell>
          <cell r="O2241">
            <v>631.73231220645528</v>
          </cell>
          <cell r="P2241">
            <v>0.19497910870569607</v>
          </cell>
          <cell r="Q2241">
            <v>0.15</v>
          </cell>
          <cell r="R2241">
            <v>54</v>
          </cell>
          <cell r="S2241">
            <v>52.5</v>
          </cell>
          <cell r="T2241">
            <v>60</v>
          </cell>
          <cell r="U2241">
            <v>55.1</v>
          </cell>
        </row>
        <row r="2242">
          <cell r="B2242" t="str">
            <v>Ouro Verde</v>
          </cell>
          <cell r="C2242" t="str">
            <v>-</v>
          </cell>
          <cell r="D2242" t="str">
            <v>-</v>
          </cell>
          <cell r="E2242" t="str">
            <v>-</v>
          </cell>
          <cell r="F2242" t="str">
            <v>-</v>
          </cell>
          <cell r="G2242" t="str">
            <v>-</v>
          </cell>
          <cell r="H2242" t="str">
            <v>-</v>
          </cell>
          <cell r="I2242" t="str">
            <v>-</v>
          </cell>
          <cell r="J2242" t="str">
            <v>-</v>
          </cell>
          <cell r="K2242" t="str">
            <v>-</v>
          </cell>
          <cell r="L2242" t="str">
            <v>-</v>
          </cell>
          <cell r="M2242" t="str">
            <v/>
          </cell>
          <cell r="N2242" t="str">
            <v/>
          </cell>
          <cell r="O2242" t="str">
            <v/>
          </cell>
          <cell r="P2242">
            <v>0</v>
          </cell>
          <cell r="Q2242">
            <v>0</v>
          </cell>
          <cell r="R2242" t="str">
            <v/>
          </cell>
          <cell r="S2242" t="str">
            <v/>
          </cell>
          <cell r="T2242">
            <v>0</v>
          </cell>
          <cell r="U2242">
            <v>25</v>
          </cell>
        </row>
        <row r="2243">
          <cell r="B2243" t="str">
            <v>Pacaembu</v>
          </cell>
          <cell r="C2243" t="str">
            <v>-</v>
          </cell>
          <cell r="D2243" t="str">
            <v>-</v>
          </cell>
          <cell r="E2243" t="str">
            <v>-</v>
          </cell>
          <cell r="F2243" t="str">
            <v>-</v>
          </cell>
          <cell r="G2243">
            <v>2000</v>
          </cell>
          <cell r="H2243">
            <v>3000</v>
          </cell>
          <cell r="I2243">
            <v>3000</v>
          </cell>
          <cell r="J2243">
            <v>3000</v>
          </cell>
          <cell r="K2243">
            <v>3600</v>
          </cell>
          <cell r="L2243">
            <v>1850</v>
          </cell>
          <cell r="M2243">
            <v>2741.6666666666665</v>
          </cell>
          <cell r="N2243">
            <v>2890</v>
          </cell>
          <cell r="O2243">
            <v>675.5861652422044</v>
          </cell>
          <cell r="P2243">
            <v>0.24641440677527213</v>
          </cell>
          <cell r="Q2243">
            <v>0.15</v>
          </cell>
          <cell r="R2243">
            <v>45.694444444444443</v>
          </cell>
          <cell r="S2243">
            <v>48.166666666666664</v>
          </cell>
          <cell r="T2243">
            <v>60</v>
          </cell>
          <cell r="U2243">
            <v>50.6</v>
          </cell>
        </row>
        <row r="2244">
          <cell r="B2244" t="str">
            <v>Palestina</v>
          </cell>
          <cell r="C2244">
            <v>2500</v>
          </cell>
          <cell r="D2244">
            <v>1800</v>
          </cell>
          <cell r="E2244">
            <v>1800</v>
          </cell>
          <cell r="F2244">
            <v>1800</v>
          </cell>
          <cell r="G2244">
            <v>1800</v>
          </cell>
          <cell r="H2244">
            <v>1800</v>
          </cell>
          <cell r="I2244">
            <v>1800</v>
          </cell>
          <cell r="J2244">
            <v>2659</v>
          </cell>
          <cell r="K2244">
            <v>3014</v>
          </cell>
          <cell r="L2244">
            <v>2642</v>
          </cell>
          <cell r="M2244">
            <v>2161.5</v>
          </cell>
          <cell r="N2244">
            <v>2383</v>
          </cell>
          <cell r="O2244">
            <v>483.48486130499589</v>
          </cell>
          <cell r="P2244">
            <v>0.22368025043025486</v>
          </cell>
          <cell r="Q2244">
            <v>0.15</v>
          </cell>
          <cell r="R2244">
            <v>36.024999999999999</v>
          </cell>
          <cell r="S2244">
            <v>39.716666666666669</v>
          </cell>
          <cell r="T2244">
            <v>50.233333333333334</v>
          </cell>
          <cell r="U2244">
            <v>41.7</v>
          </cell>
        </row>
        <row r="2245">
          <cell r="B2245" t="str">
            <v>Palmares Paulista</v>
          </cell>
          <cell r="C2245" t="str">
            <v>-</v>
          </cell>
          <cell r="D2245">
            <v>2100</v>
          </cell>
          <cell r="E2245">
            <v>2100</v>
          </cell>
          <cell r="F2245">
            <v>2100</v>
          </cell>
          <cell r="G2245">
            <v>1260</v>
          </cell>
          <cell r="H2245">
            <v>2100</v>
          </cell>
          <cell r="I2245">
            <v>2700</v>
          </cell>
          <cell r="J2245">
            <v>2700</v>
          </cell>
          <cell r="K2245" t="str">
            <v>-</v>
          </cell>
          <cell r="L2245" t="str">
            <v>-</v>
          </cell>
          <cell r="M2245">
            <v>2151.4285714285716</v>
          </cell>
          <cell r="N2245">
            <v>2500</v>
          </cell>
          <cell r="O2245">
            <v>484.26675057687521</v>
          </cell>
          <cell r="P2245">
            <v>0.22509078712072553</v>
          </cell>
          <cell r="Q2245">
            <v>0.15</v>
          </cell>
          <cell r="R2245">
            <v>35.857142857142861</v>
          </cell>
          <cell r="S2245">
            <v>41.666666666666664</v>
          </cell>
          <cell r="T2245">
            <v>45</v>
          </cell>
          <cell r="U2245">
            <v>43.8</v>
          </cell>
        </row>
        <row r="2246">
          <cell r="B2246" t="str">
            <v>Palmeira d'Oeste</v>
          </cell>
          <cell r="C2246" t="str">
            <v>-</v>
          </cell>
          <cell r="D2246" t="str">
            <v>-</v>
          </cell>
          <cell r="E2246" t="str">
            <v>-</v>
          </cell>
          <cell r="F2246" t="str">
            <v>-</v>
          </cell>
          <cell r="G2246" t="str">
            <v>-</v>
          </cell>
          <cell r="H2246" t="str">
            <v>-</v>
          </cell>
          <cell r="I2246" t="str">
            <v>-</v>
          </cell>
          <cell r="J2246" t="str">
            <v>-</v>
          </cell>
          <cell r="K2246" t="str">
            <v>-</v>
          </cell>
          <cell r="L2246" t="str">
            <v>-</v>
          </cell>
          <cell r="M2246" t="str">
            <v/>
          </cell>
          <cell r="N2246" t="str">
            <v/>
          </cell>
          <cell r="O2246" t="str">
            <v/>
          </cell>
          <cell r="P2246">
            <v>0</v>
          </cell>
          <cell r="Q2246">
            <v>0</v>
          </cell>
          <cell r="R2246" t="str">
            <v/>
          </cell>
          <cell r="S2246" t="str">
            <v/>
          </cell>
          <cell r="T2246">
            <v>0</v>
          </cell>
          <cell r="U2246">
            <v>25</v>
          </cell>
        </row>
        <row r="2247">
          <cell r="B2247" t="str">
            <v>Palmital</v>
          </cell>
          <cell r="C2247">
            <v>2820</v>
          </cell>
          <cell r="D2247">
            <v>3000</v>
          </cell>
          <cell r="E2247">
            <v>2280</v>
          </cell>
          <cell r="F2247">
            <v>3000</v>
          </cell>
          <cell r="G2247">
            <v>1500</v>
          </cell>
          <cell r="H2247">
            <v>2700</v>
          </cell>
          <cell r="I2247">
            <v>3000</v>
          </cell>
          <cell r="J2247">
            <v>3400</v>
          </cell>
          <cell r="K2247">
            <v>3300</v>
          </cell>
          <cell r="L2247">
            <v>3309</v>
          </cell>
          <cell r="M2247">
            <v>2830.9</v>
          </cell>
          <cell r="N2247">
            <v>3141.8</v>
          </cell>
          <cell r="O2247">
            <v>572.55110397821022</v>
          </cell>
          <cell r="P2247">
            <v>0.20225055776544923</v>
          </cell>
          <cell r="Q2247">
            <v>0.15</v>
          </cell>
          <cell r="R2247">
            <v>47.181666666666665</v>
          </cell>
          <cell r="S2247">
            <v>52.363333333333337</v>
          </cell>
          <cell r="T2247">
            <v>56.666666666666664</v>
          </cell>
          <cell r="U2247">
            <v>55</v>
          </cell>
        </row>
        <row r="2248">
          <cell r="B2248" t="str">
            <v>Panorama</v>
          </cell>
          <cell r="C2248" t="str">
            <v>-</v>
          </cell>
          <cell r="D2248" t="str">
            <v>-</v>
          </cell>
          <cell r="E2248" t="str">
            <v>-</v>
          </cell>
          <cell r="F2248" t="str">
            <v>-</v>
          </cell>
          <cell r="G2248" t="str">
            <v>-</v>
          </cell>
          <cell r="H2248" t="str">
            <v>-</v>
          </cell>
          <cell r="I2248" t="str">
            <v>-</v>
          </cell>
          <cell r="J2248" t="str">
            <v>-</v>
          </cell>
          <cell r="K2248" t="str">
            <v>-</v>
          </cell>
          <cell r="L2248" t="str">
            <v>-</v>
          </cell>
          <cell r="M2248" t="str">
            <v/>
          </cell>
          <cell r="N2248" t="str">
            <v/>
          </cell>
          <cell r="O2248" t="str">
            <v/>
          </cell>
          <cell r="P2248">
            <v>0</v>
          </cell>
          <cell r="Q2248">
            <v>0</v>
          </cell>
          <cell r="R2248" t="str">
            <v/>
          </cell>
          <cell r="S2248" t="str">
            <v/>
          </cell>
          <cell r="T2248">
            <v>0</v>
          </cell>
          <cell r="U2248">
            <v>25</v>
          </cell>
        </row>
        <row r="2249">
          <cell r="B2249" t="str">
            <v>Paraguaçu Paulista</v>
          </cell>
          <cell r="C2249">
            <v>2700</v>
          </cell>
          <cell r="D2249">
            <v>2700</v>
          </cell>
          <cell r="E2249">
            <v>3000</v>
          </cell>
          <cell r="F2249">
            <v>3000</v>
          </cell>
          <cell r="G2249">
            <v>1500</v>
          </cell>
          <cell r="H2249">
            <v>3800</v>
          </cell>
          <cell r="I2249">
            <v>2500</v>
          </cell>
          <cell r="J2249">
            <v>3300</v>
          </cell>
          <cell r="K2249">
            <v>3600</v>
          </cell>
          <cell r="L2249">
            <v>3133</v>
          </cell>
          <cell r="M2249">
            <v>2923.3</v>
          </cell>
          <cell r="N2249">
            <v>3266.6</v>
          </cell>
          <cell r="O2249">
            <v>643.67522003638464</v>
          </cell>
          <cell r="P2249">
            <v>0.2201878767271182</v>
          </cell>
          <cell r="Q2249">
            <v>0.15</v>
          </cell>
          <cell r="R2249">
            <v>48.721666666666671</v>
          </cell>
          <cell r="S2249">
            <v>54.443333333333335</v>
          </cell>
          <cell r="T2249">
            <v>63.333333333333336</v>
          </cell>
          <cell r="U2249">
            <v>57.2</v>
          </cell>
        </row>
        <row r="2250">
          <cell r="B2250" t="str">
            <v>Paraibuna</v>
          </cell>
          <cell r="C2250" t="str">
            <v>-</v>
          </cell>
          <cell r="D2250" t="str">
            <v>-</v>
          </cell>
          <cell r="E2250" t="str">
            <v>-</v>
          </cell>
          <cell r="F2250" t="str">
            <v>-</v>
          </cell>
          <cell r="G2250" t="str">
            <v>-</v>
          </cell>
          <cell r="H2250" t="str">
            <v>-</v>
          </cell>
          <cell r="I2250" t="str">
            <v>-</v>
          </cell>
          <cell r="J2250" t="str">
            <v>-</v>
          </cell>
          <cell r="K2250" t="str">
            <v>-</v>
          </cell>
          <cell r="L2250" t="str">
            <v>-</v>
          </cell>
          <cell r="M2250" t="str">
            <v/>
          </cell>
          <cell r="N2250" t="str">
            <v/>
          </cell>
          <cell r="O2250" t="str">
            <v/>
          </cell>
          <cell r="P2250">
            <v>0</v>
          </cell>
          <cell r="Q2250">
            <v>0</v>
          </cell>
          <cell r="R2250" t="str">
            <v/>
          </cell>
          <cell r="S2250" t="str">
            <v/>
          </cell>
          <cell r="T2250">
            <v>0</v>
          </cell>
          <cell r="U2250">
            <v>25</v>
          </cell>
        </row>
        <row r="2251">
          <cell r="B2251" t="str">
            <v>Paraíso</v>
          </cell>
          <cell r="C2251" t="str">
            <v>-</v>
          </cell>
          <cell r="D2251" t="str">
            <v>-</v>
          </cell>
          <cell r="E2251" t="str">
            <v>-</v>
          </cell>
          <cell r="F2251" t="str">
            <v>-</v>
          </cell>
          <cell r="G2251" t="str">
            <v>-</v>
          </cell>
          <cell r="H2251" t="str">
            <v>-</v>
          </cell>
          <cell r="I2251">
            <v>2400</v>
          </cell>
          <cell r="J2251">
            <v>2400</v>
          </cell>
          <cell r="K2251">
            <v>2820</v>
          </cell>
          <cell r="L2251">
            <v>2400</v>
          </cell>
          <cell r="M2251">
            <v>2505</v>
          </cell>
          <cell r="N2251">
            <v>2505</v>
          </cell>
          <cell r="O2251">
            <v>210</v>
          </cell>
          <cell r="P2251">
            <v>8.3832335329341312E-2</v>
          </cell>
          <cell r="Q2251">
            <v>8.3832335329341312E-2</v>
          </cell>
          <cell r="R2251">
            <v>41.75</v>
          </cell>
          <cell r="S2251">
            <v>41.75</v>
          </cell>
          <cell r="T2251">
            <v>47</v>
          </cell>
          <cell r="U2251">
            <v>43.8</v>
          </cell>
        </row>
        <row r="2252">
          <cell r="B2252" t="str">
            <v>Paranapanema</v>
          </cell>
          <cell r="C2252">
            <v>3000</v>
          </cell>
          <cell r="D2252">
            <v>3000</v>
          </cell>
          <cell r="E2252">
            <v>2700</v>
          </cell>
          <cell r="F2252">
            <v>2657</v>
          </cell>
          <cell r="G2252">
            <v>2314</v>
          </cell>
          <cell r="H2252">
            <v>3675</v>
          </cell>
          <cell r="I2252">
            <v>3750</v>
          </cell>
          <cell r="J2252">
            <v>4162</v>
          </cell>
          <cell r="K2252">
            <v>3912</v>
          </cell>
          <cell r="L2252">
            <v>3600</v>
          </cell>
          <cell r="M2252">
            <v>3277</v>
          </cell>
          <cell r="N2252">
            <v>3819.8</v>
          </cell>
          <cell r="O2252">
            <v>621.02674839512531</v>
          </cell>
          <cell r="P2252">
            <v>0.18951075630000772</v>
          </cell>
          <cell r="Q2252">
            <v>0.15</v>
          </cell>
          <cell r="R2252">
            <v>54.616666666666667</v>
          </cell>
          <cell r="S2252">
            <v>63.663333333333334</v>
          </cell>
          <cell r="T2252">
            <v>69.36666666666666</v>
          </cell>
          <cell r="U2252">
            <v>66.8</v>
          </cell>
        </row>
        <row r="2253">
          <cell r="B2253" t="str">
            <v>Paranapuã</v>
          </cell>
          <cell r="C2253" t="str">
            <v>-</v>
          </cell>
          <cell r="D2253" t="str">
            <v>-</v>
          </cell>
          <cell r="E2253">
            <v>1800</v>
          </cell>
          <cell r="F2253">
            <v>1800</v>
          </cell>
          <cell r="G2253">
            <v>3000</v>
          </cell>
          <cell r="H2253">
            <v>2705</v>
          </cell>
          <cell r="I2253">
            <v>3000</v>
          </cell>
          <cell r="J2253">
            <v>3296</v>
          </cell>
          <cell r="K2253">
            <v>3000</v>
          </cell>
          <cell r="L2253">
            <v>900</v>
          </cell>
          <cell r="M2253">
            <v>2437.625</v>
          </cell>
          <cell r="N2253">
            <v>2580.1999999999998</v>
          </cell>
          <cell r="O2253">
            <v>839.60159557120562</v>
          </cell>
          <cell r="P2253">
            <v>0.344434273348528</v>
          </cell>
          <cell r="Q2253">
            <v>0.15</v>
          </cell>
          <cell r="R2253">
            <v>40.627083333333331</v>
          </cell>
          <cell r="S2253">
            <v>43.00333333333333</v>
          </cell>
          <cell r="T2253">
            <v>54.93333333333333</v>
          </cell>
          <cell r="U2253">
            <v>45.2</v>
          </cell>
        </row>
        <row r="2254">
          <cell r="B2254" t="str">
            <v>Parapuã</v>
          </cell>
          <cell r="C2254" t="str">
            <v>-</v>
          </cell>
          <cell r="D2254" t="str">
            <v>-</v>
          </cell>
          <cell r="E2254" t="str">
            <v>-</v>
          </cell>
          <cell r="F2254" t="str">
            <v>-</v>
          </cell>
          <cell r="G2254" t="str">
            <v>-</v>
          </cell>
          <cell r="H2254">
            <v>2500</v>
          </cell>
          <cell r="I2254">
            <v>3000</v>
          </cell>
          <cell r="J2254">
            <v>2700</v>
          </cell>
          <cell r="K2254">
            <v>3000</v>
          </cell>
          <cell r="L2254">
            <v>2100</v>
          </cell>
          <cell r="M2254">
            <v>2660</v>
          </cell>
          <cell r="N2254">
            <v>2660</v>
          </cell>
          <cell r="O2254">
            <v>378.15340802378074</v>
          </cell>
          <cell r="P2254">
            <v>0.142162935347286</v>
          </cell>
          <cell r="Q2254">
            <v>0.142162935347286</v>
          </cell>
          <cell r="R2254">
            <v>44.333333333333336</v>
          </cell>
          <cell r="S2254">
            <v>44.333333333333336</v>
          </cell>
          <cell r="T2254">
            <v>50</v>
          </cell>
          <cell r="U2254">
            <v>46.6</v>
          </cell>
        </row>
        <row r="2255">
          <cell r="B2255" t="str">
            <v>Pardinho</v>
          </cell>
          <cell r="C2255">
            <v>3000</v>
          </cell>
          <cell r="D2255">
            <v>3000</v>
          </cell>
          <cell r="E2255">
            <v>3000</v>
          </cell>
          <cell r="F2255">
            <v>3000</v>
          </cell>
          <cell r="G2255">
            <v>3000</v>
          </cell>
          <cell r="H2255">
            <v>3000</v>
          </cell>
          <cell r="I2255">
            <v>3000</v>
          </cell>
          <cell r="J2255">
            <v>3000</v>
          </cell>
          <cell r="K2255">
            <v>3000</v>
          </cell>
          <cell r="L2255">
            <v>4200</v>
          </cell>
          <cell r="M2255">
            <v>3120</v>
          </cell>
          <cell r="N2255">
            <v>3240</v>
          </cell>
          <cell r="O2255">
            <v>379.4733192202055</v>
          </cell>
          <cell r="P2255">
            <v>0.12162606385262997</v>
          </cell>
          <cell r="Q2255">
            <v>0.12162606385262997</v>
          </cell>
          <cell r="R2255">
            <v>52</v>
          </cell>
          <cell r="S2255">
            <v>54</v>
          </cell>
          <cell r="T2255">
            <v>70</v>
          </cell>
          <cell r="U2255">
            <v>56.7</v>
          </cell>
        </row>
        <row r="2256">
          <cell r="B2256" t="str">
            <v>Pariquera-Açu</v>
          </cell>
          <cell r="C2256" t="str">
            <v>-</v>
          </cell>
          <cell r="D2256" t="str">
            <v>-</v>
          </cell>
          <cell r="E2256" t="str">
            <v>-</v>
          </cell>
          <cell r="F2256" t="str">
            <v>-</v>
          </cell>
          <cell r="G2256" t="str">
            <v>-</v>
          </cell>
          <cell r="H2256" t="str">
            <v>-</v>
          </cell>
          <cell r="I2256" t="str">
            <v>-</v>
          </cell>
          <cell r="J2256" t="str">
            <v>-</v>
          </cell>
          <cell r="K2256" t="str">
            <v>-</v>
          </cell>
          <cell r="L2256" t="str">
            <v>-</v>
          </cell>
          <cell r="M2256" t="str">
            <v/>
          </cell>
          <cell r="N2256" t="str">
            <v/>
          </cell>
          <cell r="O2256" t="str">
            <v/>
          </cell>
          <cell r="P2256">
            <v>0</v>
          </cell>
          <cell r="Q2256">
            <v>0</v>
          </cell>
          <cell r="R2256" t="str">
            <v/>
          </cell>
          <cell r="S2256" t="str">
            <v/>
          </cell>
          <cell r="T2256">
            <v>0</v>
          </cell>
          <cell r="U2256">
            <v>25</v>
          </cell>
        </row>
        <row r="2257">
          <cell r="B2257" t="str">
            <v>Parisi</v>
          </cell>
          <cell r="C2257" t="str">
            <v>-</v>
          </cell>
          <cell r="D2257" t="str">
            <v>-</v>
          </cell>
          <cell r="E2257" t="str">
            <v>-</v>
          </cell>
          <cell r="F2257" t="str">
            <v>-</v>
          </cell>
          <cell r="G2257" t="str">
            <v>-</v>
          </cell>
          <cell r="H2257">
            <v>4200</v>
          </cell>
          <cell r="I2257" t="str">
            <v>-</v>
          </cell>
          <cell r="J2257" t="str">
            <v>-</v>
          </cell>
          <cell r="K2257" t="str">
            <v>-</v>
          </cell>
          <cell r="L2257">
            <v>3150</v>
          </cell>
          <cell r="M2257">
            <v>3675</v>
          </cell>
          <cell r="N2257">
            <v>3675</v>
          </cell>
          <cell r="O2257">
            <v>742.46212024587487</v>
          </cell>
          <cell r="P2257">
            <v>0.20203050891044214</v>
          </cell>
          <cell r="Q2257">
            <v>0.15</v>
          </cell>
          <cell r="R2257">
            <v>61.25</v>
          </cell>
          <cell r="S2257">
            <v>61.25</v>
          </cell>
          <cell r="T2257">
            <v>70</v>
          </cell>
          <cell r="U2257">
            <v>64.3</v>
          </cell>
        </row>
        <row r="2258">
          <cell r="B2258" t="str">
            <v>Patrocínio Paulista</v>
          </cell>
          <cell r="C2258" t="str">
            <v>-</v>
          </cell>
          <cell r="D2258">
            <v>1919</v>
          </cell>
          <cell r="E2258">
            <v>2400</v>
          </cell>
          <cell r="F2258">
            <v>2700</v>
          </cell>
          <cell r="G2258">
            <v>1800</v>
          </cell>
          <cell r="H2258">
            <v>3000</v>
          </cell>
          <cell r="I2258">
            <v>3000</v>
          </cell>
          <cell r="J2258">
            <v>3000</v>
          </cell>
          <cell r="K2258">
            <v>3000</v>
          </cell>
          <cell r="L2258">
            <v>3000</v>
          </cell>
          <cell r="M2258">
            <v>2646.5555555555557</v>
          </cell>
          <cell r="N2258">
            <v>3000</v>
          </cell>
          <cell r="O2258">
            <v>491.71310515154869</v>
          </cell>
          <cell r="P2258">
            <v>0.18579360789134464</v>
          </cell>
          <cell r="Q2258">
            <v>0.15</v>
          </cell>
          <cell r="R2258">
            <v>44.109259259259261</v>
          </cell>
          <cell r="S2258">
            <v>50</v>
          </cell>
          <cell r="T2258">
            <v>50</v>
          </cell>
          <cell r="U2258">
            <v>50</v>
          </cell>
        </row>
        <row r="2259">
          <cell r="B2259" t="str">
            <v>Paulicéia</v>
          </cell>
          <cell r="C2259" t="str">
            <v>-</v>
          </cell>
          <cell r="D2259" t="str">
            <v>-</v>
          </cell>
          <cell r="E2259" t="str">
            <v>-</v>
          </cell>
          <cell r="F2259" t="str">
            <v>-</v>
          </cell>
          <cell r="G2259" t="str">
            <v>-</v>
          </cell>
          <cell r="H2259" t="str">
            <v>-</v>
          </cell>
          <cell r="I2259" t="str">
            <v>-</v>
          </cell>
          <cell r="J2259">
            <v>1500</v>
          </cell>
          <cell r="K2259" t="str">
            <v>-</v>
          </cell>
          <cell r="L2259" t="str">
            <v>-</v>
          </cell>
          <cell r="M2259">
            <v>1500</v>
          </cell>
          <cell r="N2259">
            <v>1500</v>
          </cell>
          <cell r="O2259" t="str">
            <v/>
          </cell>
          <cell r="P2259">
            <v>0</v>
          </cell>
          <cell r="Q2259">
            <v>0</v>
          </cell>
          <cell r="R2259">
            <v>25</v>
          </cell>
          <cell r="S2259">
            <v>25</v>
          </cell>
          <cell r="T2259">
            <v>25</v>
          </cell>
          <cell r="U2259">
            <v>25</v>
          </cell>
        </row>
        <row r="2260">
          <cell r="B2260" t="str">
            <v>Paulínia</v>
          </cell>
          <cell r="C2260" t="str">
            <v>...</v>
          </cell>
          <cell r="D2260" t="str">
            <v>...</v>
          </cell>
          <cell r="E2260" t="str">
            <v>-</v>
          </cell>
          <cell r="F2260" t="str">
            <v>-</v>
          </cell>
          <cell r="G2260" t="str">
            <v>-</v>
          </cell>
          <cell r="H2260" t="str">
            <v>-</v>
          </cell>
          <cell r="I2260" t="str">
            <v>-</v>
          </cell>
          <cell r="J2260" t="str">
            <v>-</v>
          </cell>
          <cell r="K2260" t="str">
            <v>-</v>
          </cell>
          <cell r="L2260" t="str">
            <v>-</v>
          </cell>
          <cell r="M2260" t="str">
            <v/>
          </cell>
          <cell r="N2260" t="str">
            <v/>
          </cell>
          <cell r="O2260" t="str">
            <v/>
          </cell>
          <cell r="P2260">
            <v>0</v>
          </cell>
          <cell r="Q2260">
            <v>0</v>
          </cell>
          <cell r="R2260" t="str">
            <v/>
          </cell>
          <cell r="S2260" t="str">
            <v/>
          </cell>
          <cell r="T2260">
            <v>0</v>
          </cell>
          <cell r="U2260">
            <v>25</v>
          </cell>
        </row>
        <row r="2261">
          <cell r="B2261" t="str">
            <v>Paulistânia</v>
          </cell>
          <cell r="C2261" t="str">
            <v>-</v>
          </cell>
          <cell r="D2261" t="str">
            <v>-</v>
          </cell>
          <cell r="E2261" t="str">
            <v>-</v>
          </cell>
          <cell r="F2261" t="str">
            <v>-</v>
          </cell>
          <cell r="G2261" t="str">
            <v>-</v>
          </cell>
          <cell r="H2261" t="str">
            <v>-</v>
          </cell>
          <cell r="I2261" t="str">
            <v>-</v>
          </cell>
          <cell r="J2261" t="str">
            <v>-</v>
          </cell>
          <cell r="K2261" t="str">
            <v>-</v>
          </cell>
          <cell r="L2261" t="str">
            <v>-</v>
          </cell>
          <cell r="M2261" t="str">
            <v/>
          </cell>
          <cell r="N2261" t="str">
            <v/>
          </cell>
          <cell r="O2261" t="str">
            <v/>
          </cell>
          <cell r="P2261">
            <v>0</v>
          </cell>
          <cell r="Q2261">
            <v>0</v>
          </cell>
          <cell r="R2261" t="str">
            <v/>
          </cell>
          <cell r="S2261" t="str">
            <v/>
          </cell>
          <cell r="T2261">
            <v>0</v>
          </cell>
          <cell r="U2261">
            <v>25</v>
          </cell>
        </row>
        <row r="2262">
          <cell r="B2262" t="str">
            <v>Paulo de Faria</v>
          </cell>
          <cell r="C2262">
            <v>3000</v>
          </cell>
          <cell r="D2262">
            <v>3000</v>
          </cell>
          <cell r="E2262">
            <v>2900</v>
          </cell>
          <cell r="F2262">
            <v>2900</v>
          </cell>
          <cell r="G2262">
            <v>2900</v>
          </cell>
          <cell r="H2262">
            <v>3000</v>
          </cell>
          <cell r="I2262">
            <v>2509</v>
          </cell>
          <cell r="J2262">
            <v>2509</v>
          </cell>
          <cell r="K2262">
            <v>2509</v>
          </cell>
          <cell r="L2262">
            <v>2397</v>
          </cell>
          <cell r="M2262">
            <v>2762.4</v>
          </cell>
          <cell r="N2262">
            <v>2584.8000000000002</v>
          </cell>
          <cell r="O2262">
            <v>247.72619293620662</v>
          </cell>
          <cell r="P2262">
            <v>8.9677886235232623E-2</v>
          </cell>
          <cell r="Q2262">
            <v>8.9677886235232623E-2</v>
          </cell>
          <cell r="R2262">
            <v>46.04</v>
          </cell>
          <cell r="S2262">
            <v>43.080000000000005</v>
          </cell>
          <cell r="T2262">
            <v>50</v>
          </cell>
          <cell r="U2262">
            <v>45.2</v>
          </cell>
        </row>
        <row r="2263">
          <cell r="B2263" t="str">
            <v>Pederneiras</v>
          </cell>
          <cell r="C2263">
            <v>2269</v>
          </cell>
          <cell r="D2263">
            <v>3000</v>
          </cell>
          <cell r="E2263">
            <v>3000</v>
          </cell>
          <cell r="F2263">
            <v>3000</v>
          </cell>
          <cell r="G2263">
            <v>3361</v>
          </cell>
          <cell r="H2263">
            <v>3600</v>
          </cell>
          <cell r="I2263">
            <v>3600</v>
          </cell>
          <cell r="J2263">
            <v>3600</v>
          </cell>
          <cell r="K2263">
            <v>3600</v>
          </cell>
          <cell r="L2263">
            <v>3600</v>
          </cell>
          <cell r="M2263">
            <v>3263</v>
          </cell>
          <cell r="N2263">
            <v>3600</v>
          </cell>
          <cell r="O2263">
            <v>443.84581907584879</v>
          </cell>
          <cell r="P2263">
            <v>0.13602384893528924</v>
          </cell>
          <cell r="Q2263">
            <v>0.13602384893528924</v>
          </cell>
          <cell r="R2263">
            <v>54.383333333333333</v>
          </cell>
          <cell r="S2263">
            <v>60</v>
          </cell>
          <cell r="T2263">
            <v>60</v>
          </cell>
          <cell r="U2263">
            <v>60</v>
          </cell>
        </row>
        <row r="2264">
          <cell r="B2264" t="str">
            <v>Pedra Bela</v>
          </cell>
          <cell r="C2264" t="str">
            <v>-</v>
          </cell>
          <cell r="D2264" t="str">
            <v>-</v>
          </cell>
          <cell r="E2264" t="str">
            <v>-</v>
          </cell>
          <cell r="F2264" t="str">
            <v>-</v>
          </cell>
          <cell r="G2264">
            <v>3000</v>
          </cell>
          <cell r="H2264" t="str">
            <v>-</v>
          </cell>
          <cell r="I2264" t="str">
            <v>-</v>
          </cell>
          <cell r="J2264">
            <v>3000</v>
          </cell>
          <cell r="K2264">
            <v>3000</v>
          </cell>
          <cell r="L2264">
            <v>3000</v>
          </cell>
          <cell r="M2264">
            <v>3000</v>
          </cell>
          <cell r="N2264">
            <v>3000</v>
          </cell>
          <cell r="O2264">
            <v>0</v>
          </cell>
          <cell r="P2264">
            <v>0</v>
          </cell>
          <cell r="Q2264">
            <v>0</v>
          </cell>
          <cell r="R2264">
            <v>50</v>
          </cell>
          <cell r="S2264">
            <v>50</v>
          </cell>
          <cell r="T2264">
            <v>50</v>
          </cell>
          <cell r="U2264">
            <v>50</v>
          </cell>
        </row>
        <row r="2265">
          <cell r="B2265" t="str">
            <v>Pedranópolis</v>
          </cell>
          <cell r="C2265" t="str">
            <v>-</v>
          </cell>
          <cell r="D2265">
            <v>1800</v>
          </cell>
          <cell r="E2265">
            <v>1800</v>
          </cell>
          <cell r="F2265">
            <v>4202</v>
          </cell>
          <cell r="G2265">
            <v>4199</v>
          </cell>
          <cell r="H2265" t="str">
            <v>-</v>
          </cell>
          <cell r="I2265">
            <v>4000</v>
          </cell>
          <cell r="J2265">
            <v>4000</v>
          </cell>
          <cell r="K2265">
            <v>4000</v>
          </cell>
          <cell r="L2265">
            <v>4000</v>
          </cell>
          <cell r="M2265">
            <v>3500.125</v>
          </cell>
          <cell r="N2265">
            <v>4000</v>
          </cell>
          <cell r="O2265">
            <v>1052.9824903577457</v>
          </cell>
          <cell r="P2265">
            <v>0.30084139576664998</v>
          </cell>
          <cell r="Q2265">
            <v>0.15</v>
          </cell>
          <cell r="R2265">
            <v>58.335416666666667</v>
          </cell>
          <cell r="S2265">
            <v>66.666666666666671</v>
          </cell>
          <cell r="T2265">
            <v>70.033333333333331</v>
          </cell>
          <cell r="U2265">
            <v>70</v>
          </cell>
        </row>
        <row r="2266">
          <cell r="B2266" t="str">
            <v>Pedregulho</v>
          </cell>
          <cell r="C2266">
            <v>3000</v>
          </cell>
          <cell r="D2266">
            <v>2700</v>
          </cell>
          <cell r="E2266">
            <v>2700</v>
          </cell>
          <cell r="F2266">
            <v>3300</v>
          </cell>
          <cell r="G2266">
            <v>2280</v>
          </cell>
          <cell r="H2266">
            <v>3600</v>
          </cell>
          <cell r="I2266">
            <v>3000</v>
          </cell>
          <cell r="J2266">
            <v>3000</v>
          </cell>
          <cell r="K2266">
            <v>3000</v>
          </cell>
          <cell r="L2266">
            <v>2960</v>
          </cell>
          <cell r="M2266">
            <v>2954</v>
          </cell>
          <cell r="N2266">
            <v>3112</v>
          </cell>
          <cell r="O2266">
            <v>354.15627435733319</v>
          </cell>
          <cell r="P2266">
            <v>0.11989041108914461</v>
          </cell>
          <cell r="Q2266">
            <v>0.11989041108914461</v>
          </cell>
          <cell r="R2266">
            <v>49.233333333333334</v>
          </cell>
          <cell r="S2266">
            <v>51.866666666666667</v>
          </cell>
          <cell r="T2266">
            <v>60</v>
          </cell>
          <cell r="U2266">
            <v>54.5</v>
          </cell>
        </row>
        <row r="2267">
          <cell r="B2267" t="str">
            <v>Pedreira</v>
          </cell>
          <cell r="C2267" t="str">
            <v>-</v>
          </cell>
          <cell r="D2267" t="str">
            <v>-</v>
          </cell>
          <cell r="E2267" t="str">
            <v>-</v>
          </cell>
          <cell r="F2267" t="str">
            <v>-</v>
          </cell>
          <cell r="G2267" t="str">
            <v>-</v>
          </cell>
          <cell r="H2267" t="str">
            <v>-</v>
          </cell>
          <cell r="I2267" t="str">
            <v>-</v>
          </cell>
          <cell r="J2267" t="str">
            <v>-</v>
          </cell>
          <cell r="K2267" t="str">
            <v>-</v>
          </cell>
          <cell r="L2267" t="str">
            <v>-</v>
          </cell>
          <cell r="M2267" t="str">
            <v/>
          </cell>
          <cell r="N2267" t="str">
            <v/>
          </cell>
          <cell r="O2267" t="str">
            <v/>
          </cell>
          <cell r="P2267">
            <v>0</v>
          </cell>
          <cell r="Q2267">
            <v>0</v>
          </cell>
          <cell r="R2267" t="str">
            <v/>
          </cell>
          <cell r="S2267" t="str">
            <v/>
          </cell>
          <cell r="T2267">
            <v>0</v>
          </cell>
          <cell r="U2267">
            <v>25</v>
          </cell>
        </row>
        <row r="2268">
          <cell r="B2268" t="str">
            <v>Pedrinhas Paulista</v>
          </cell>
          <cell r="C2268">
            <v>2820</v>
          </cell>
          <cell r="D2268">
            <v>3360</v>
          </cell>
          <cell r="E2268">
            <v>2100</v>
          </cell>
          <cell r="F2268">
            <v>3120</v>
          </cell>
          <cell r="G2268">
            <v>1716</v>
          </cell>
          <cell r="H2268">
            <v>2940</v>
          </cell>
          <cell r="I2268">
            <v>3021</v>
          </cell>
          <cell r="J2268">
            <v>3303</v>
          </cell>
          <cell r="K2268">
            <v>3004</v>
          </cell>
          <cell r="L2268">
            <v>3007</v>
          </cell>
          <cell r="M2268">
            <v>2839.1</v>
          </cell>
          <cell r="N2268">
            <v>3055</v>
          </cell>
          <cell r="O2268">
            <v>524.09529455794427</v>
          </cell>
          <cell r="P2268">
            <v>0.1845990963889769</v>
          </cell>
          <cell r="Q2268">
            <v>0.15</v>
          </cell>
          <cell r="R2268">
            <v>47.318333333333335</v>
          </cell>
          <cell r="S2268">
            <v>50.916666666666664</v>
          </cell>
          <cell r="T2268">
            <v>56</v>
          </cell>
          <cell r="U2268">
            <v>53.5</v>
          </cell>
        </row>
        <row r="2269">
          <cell r="B2269" t="str">
            <v>Pedro de Toledo</v>
          </cell>
          <cell r="C2269" t="str">
            <v>...</v>
          </cell>
          <cell r="D2269" t="str">
            <v>...</v>
          </cell>
          <cell r="E2269" t="str">
            <v>-</v>
          </cell>
          <cell r="F2269" t="str">
            <v>-</v>
          </cell>
          <cell r="G2269" t="str">
            <v>-</v>
          </cell>
          <cell r="H2269" t="str">
            <v>-</v>
          </cell>
          <cell r="I2269" t="str">
            <v>-</v>
          </cell>
          <cell r="J2269" t="str">
            <v>-</v>
          </cell>
          <cell r="K2269" t="str">
            <v>-</v>
          </cell>
          <cell r="L2269" t="str">
            <v>-</v>
          </cell>
          <cell r="M2269" t="str">
            <v/>
          </cell>
          <cell r="N2269" t="str">
            <v/>
          </cell>
          <cell r="O2269" t="str">
            <v/>
          </cell>
          <cell r="P2269">
            <v>0</v>
          </cell>
          <cell r="Q2269">
            <v>0</v>
          </cell>
          <cell r="R2269" t="str">
            <v/>
          </cell>
          <cell r="S2269" t="str">
            <v/>
          </cell>
          <cell r="T2269">
            <v>0</v>
          </cell>
          <cell r="U2269">
            <v>25</v>
          </cell>
        </row>
        <row r="2270">
          <cell r="B2270" t="str">
            <v>Penápolis</v>
          </cell>
          <cell r="C2270">
            <v>2400</v>
          </cell>
          <cell r="D2270">
            <v>2400</v>
          </cell>
          <cell r="E2270">
            <v>2700</v>
          </cell>
          <cell r="F2270">
            <v>2700</v>
          </cell>
          <cell r="G2270">
            <v>1800</v>
          </cell>
          <cell r="H2270">
            <v>2700</v>
          </cell>
          <cell r="I2270">
            <v>3000</v>
          </cell>
          <cell r="J2270">
            <v>3000</v>
          </cell>
          <cell r="K2270">
            <v>3000</v>
          </cell>
          <cell r="L2270">
            <v>1200</v>
          </cell>
          <cell r="M2270">
            <v>2490</v>
          </cell>
          <cell r="N2270">
            <v>2580</v>
          </cell>
          <cell r="O2270">
            <v>583.95205282625727</v>
          </cell>
          <cell r="P2270">
            <v>0.23451889671737239</v>
          </cell>
          <cell r="Q2270">
            <v>0.15</v>
          </cell>
          <cell r="R2270">
            <v>41.5</v>
          </cell>
          <cell r="S2270">
            <v>43</v>
          </cell>
          <cell r="T2270">
            <v>50</v>
          </cell>
          <cell r="U2270">
            <v>45.2</v>
          </cell>
        </row>
        <row r="2271">
          <cell r="B2271" t="str">
            <v>Pereira Barreto</v>
          </cell>
          <cell r="C2271">
            <v>3000</v>
          </cell>
          <cell r="D2271">
            <v>4000</v>
          </cell>
          <cell r="E2271">
            <v>3400</v>
          </cell>
          <cell r="F2271">
            <v>4200</v>
          </cell>
          <cell r="G2271">
            <v>4092</v>
          </cell>
          <cell r="H2271">
            <v>4092</v>
          </cell>
          <cell r="I2271">
            <v>3704</v>
          </cell>
          <cell r="J2271">
            <v>3828</v>
          </cell>
          <cell r="K2271">
            <v>3828</v>
          </cell>
          <cell r="L2271">
            <v>3496</v>
          </cell>
          <cell r="M2271">
            <v>3764</v>
          </cell>
          <cell r="N2271">
            <v>3789.6</v>
          </cell>
          <cell r="O2271">
            <v>374.27975276968073</v>
          </cell>
          <cell r="P2271">
            <v>9.9436703711392335E-2</v>
          </cell>
          <cell r="Q2271">
            <v>9.9436703711392335E-2</v>
          </cell>
          <cell r="R2271">
            <v>62.733333333333334</v>
          </cell>
          <cell r="S2271">
            <v>63.16</v>
          </cell>
          <cell r="T2271">
            <v>70</v>
          </cell>
          <cell r="U2271">
            <v>66.3</v>
          </cell>
        </row>
        <row r="2272">
          <cell r="B2272" t="str">
            <v>Pereiras</v>
          </cell>
          <cell r="C2272" t="str">
            <v>-</v>
          </cell>
          <cell r="D2272">
            <v>2000</v>
          </cell>
          <cell r="E2272">
            <v>2000</v>
          </cell>
          <cell r="F2272" t="str">
            <v>-</v>
          </cell>
          <cell r="G2272" t="str">
            <v>-</v>
          </cell>
          <cell r="H2272" t="str">
            <v>-</v>
          </cell>
          <cell r="I2272" t="str">
            <v>-</v>
          </cell>
          <cell r="J2272" t="str">
            <v>-</v>
          </cell>
          <cell r="K2272" t="str">
            <v>-</v>
          </cell>
          <cell r="L2272" t="str">
            <v>-</v>
          </cell>
          <cell r="M2272">
            <v>2000</v>
          </cell>
          <cell r="N2272" t="str">
            <v/>
          </cell>
          <cell r="O2272">
            <v>0</v>
          </cell>
          <cell r="P2272">
            <v>0</v>
          </cell>
          <cell r="Q2272">
            <v>0</v>
          </cell>
          <cell r="R2272">
            <v>33.333333333333336</v>
          </cell>
          <cell r="S2272" t="str">
            <v/>
          </cell>
          <cell r="T2272">
            <v>33.333333333333336</v>
          </cell>
          <cell r="U2272">
            <v>25</v>
          </cell>
        </row>
        <row r="2273">
          <cell r="B2273" t="str">
            <v>Peruíbe</v>
          </cell>
          <cell r="C2273" t="str">
            <v>...</v>
          </cell>
          <cell r="D2273" t="str">
            <v>...</v>
          </cell>
          <cell r="E2273" t="str">
            <v>...</v>
          </cell>
          <cell r="F2273" t="str">
            <v>...</v>
          </cell>
          <cell r="G2273" t="str">
            <v>-</v>
          </cell>
          <cell r="H2273" t="str">
            <v>-</v>
          </cell>
          <cell r="I2273" t="str">
            <v>-</v>
          </cell>
          <cell r="J2273" t="str">
            <v>-</v>
          </cell>
          <cell r="K2273" t="str">
            <v>-</v>
          </cell>
          <cell r="L2273" t="str">
            <v>-</v>
          </cell>
          <cell r="M2273" t="str">
            <v/>
          </cell>
          <cell r="N2273" t="str">
            <v/>
          </cell>
          <cell r="O2273" t="str">
            <v/>
          </cell>
          <cell r="P2273">
            <v>0</v>
          </cell>
          <cell r="Q2273">
            <v>0</v>
          </cell>
          <cell r="R2273" t="str">
            <v/>
          </cell>
          <cell r="S2273" t="str">
            <v/>
          </cell>
          <cell r="T2273">
            <v>0</v>
          </cell>
          <cell r="U2273">
            <v>25</v>
          </cell>
        </row>
        <row r="2274">
          <cell r="B2274" t="str">
            <v>Piacatu</v>
          </cell>
          <cell r="C2274">
            <v>2402</v>
          </cell>
          <cell r="D2274">
            <v>2400</v>
          </cell>
          <cell r="E2274" t="str">
            <v>-</v>
          </cell>
          <cell r="F2274" t="str">
            <v>-</v>
          </cell>
          <cell r="G2274">
            <v>1258</v>
          </cell>
          <cell r="H2274">
            <v>2700</v>
          </cell>
          <cell r="I2274">
            <v>2700</v>
          </cell>
          <cell r="J2274">
            <v>3000</v>
          </cell>
          <cell r="K2274">
            <v>1439</v>
          </cell>
          <cell r="L2274">
            <v>2100</v>
          </cell>
          <cell r="M2274">
            <v>2249.875</v>
          </cell>
          <cell r="N2274">
            <v>2387.8000000000002</v>
          </cell>
          <cell r="O2274">
            <v>618.45300953265644</v>
          </cell>
          <cell r="P2274">
            <v>0.27488327552982117</v>
          </cell>
          <cell r="Q2274">
            <v>0.15</v>
          </cell>
          <cell r="R2274">
            <v>37.497916666666669</v>
          </cell>
          <cell r="S2274">
            <v>39.796666666666667</v>
          </cell>
          <cell r="T2274">
            <v>50</v>
          </cell>
          <cell r="U2274">
            <v>41.8</v>
          </cell>
        </row>
        <row r="2275">
          <cell r="B2275" t="str">
            <v>Piedade</v>
          </cell>
          <cell r="C2275">
            <v>2100</v>
          </cell>
          <cell r="D2275" t="str">
            <v>-</v>
          </cell>
          <cell r="E2275" t="str">
            <v>-</v>
          </cell>
          <cell r="F2275">
            <v>3000</v>
          </cell>
          <cell r="G2275">
            <v>2400</v>
          </cell>
          <cell r="H2275">
            <v>3600</v>
          </cell>
          <cell r="I2275" t="str">
            <v>-</v>
          </cell>
          <cell r="J2275">
            <v>2000</v>
          </cell>
          <cell r="K2275">
            <v>2000</v>
          </cell>
          <cell r="L2275">
            <v>2000</v>
          </cell>
          <cell r="M2275">
            <v>2442.8571428571427</v>
          </cell>
          <cell r="N2275">
            <v>2400</v>
          </cell>
          <cell r="O2275">
            <v>626.7831705280089</v>
          </cell>
          <cell r="P2275">
            <v>0.25657790606409725</v>
          </cell>
          <cell r="Q2275">
            <v>0.15</v>
          </cell>
          <cell r="R2275">
            <v>40.714285714285708</v>
          </cell>
          <cell r="S2275">
            <v>40</v>
          </cell>
          <cell r="T2275">
            <v>60</v>
          </cell>
          <cell r="U2275">
            <v>42</v>
          </cell>
        </row>
        <row r="2276">
          <cell r="B2276" t="str">
            <v>Pilar do Sul</v>
          </cell>
          <cell r="C2276">
            <v>2400</v>
          </cell>
          <cell r="D2276">
            <v>2401</v>
          </cell>
          <cell r="E2276">
            <v>2397</v>
          </cell>
          <cell r="F2276">
            <v>2400</v>
          </cell>
          <cell r="G2276">
            <v>1800</v>
          </cell>
          <cell r="H2276">
            <v>3000</v>
          </cell>
          <cell r="I2276">
            <v>3000</v>
          </cell>
          <cell r="J2276">
            <v>3720</v>
          </cell>
          <cell r="K2276">
            <v>3720</v>
          </cell>
          <cell r="L2276">
            <v>3720</v>
          </cell>
          <cell r="M2276">
            <v>2855.8</v>
          </cell>
          <cell r="N2276">
            <v>3432</v>
          </cell>
          <cell r="O2276">
            <v>685.5390093447146</v>
          </cell>
          <cell r="P2276">
            <v>0.24005147746505867</v>
          </cell>
          <cell r="Q2276">
            <v>0.15</v>
          </cell>
          <cell r="R2276">
            <v>47.596666666666671</v>
          </cell>
          <cell r="S2276">
            <v>57.2</v>
          </cell>
          <cell r="T2276">
            <v>62</v>
          </cell>
          <cell r="U2276">
            <v>60.1</v>
          </cell>
        </row>
        <row r="2277">
          <cell r="B2277" t="str">
            <v>Pindamonhangaba</v>
          </cell>
          <cell r="C2277" t="str">
            <v>-</v>
          </cell>
          <cell r="D2277" t="str">
            <v>-</v>
          </cell>
          <cell r="E2277" t="str">
            <v>-</v>
          </cell>
          <cell r="F2277" t="str">
            <v>-</v>
          </cell>
          <cell r="G2277" t="str">
            <v>-</v>
          </cell>
          <cell r="H2277" t="str">
            <v>-</v>
          </cell>
          <cell r="I2277">
            <v>1200</v>
          </cell>
          <cell r="J2277">
            <v>1200</v>
          </cell>
          <cell r="K2277">
            <v>3419</v>
          </cell>
          <cell r="L2277">
            <v>2200</v>
          </cell>
          <cell r="M2277">
            <v>2004.75</v>
          </cell>
          <cell r="N2277">
            <v>2004.75</v>
          </cell>
          <cell r="O2277">
            <v>1054.1142806482924</v>
          </cell>
          <cell r="P2277">
            <v>0.52580834550357525</v>
          </cell>
          <cell r="Q2277">
            <v>0.15</v>
          </cell>
          <cell r="R2277">
            <v>33.412500000000001</v>
          </cell>
          <cell r="S2277">
            <v>33.412500000000001</v>
          </cell>
          <cell r="T2277">
            <v>56.983333333333334</v>
          </cell>
          <cell r="U2277">
            <v>35.1</v>
          </cell>
        </row>
        <row r="2278">
          <cell r="B2278" t="str">
            <v>Pindorama</v>
          </cell>
          <cell r="C2278" t="str">
            <v>-</v>
          </cell>
          <cell r="D2278" t="str">
            <v>-</v>
          </cell>
          <cell r="E2278" t="str">
            <v>-</v>
          </cell>
          <cell r="F2278" t="str">
            <v>-</v>
          </cell>
          <cell r="G2278" t="str">
            <v>-</v>
          </cell>
          <cell r="H2278" t="str">
            <v>-</v>
          </cell>
          <cell r="I2278">
            <v>2700</v>
          </cell>
          <cell r="J2278" t="str">
            <v>-</v>
          </cell>
          <cell r="K2278">
            <v>2714</v>
          </cell>
          <cell r="L2278">
            <v>2700</v>
          </cell>
          <cell r="M2278">
            <v>2704.6666666666665</v>
          </cell>
          <cell r="N2278">
            <v>2704.6666666666665</v>
          </cell>
          <cell r="O2278">
            <v>8.0829037686547611</v>
          </cell>
          <cell r="P2278">
            <v>2.9885027490712699E-3</v>
          </cell>
          <cell r="Q2278">
            <v>2.9885027490712699E-3</v>
          </cell>
          <cell r="R2278">
            <v>45.077777777777776</v>
          </cell>
          <cell r="S2278">
            <v>45.077777777777776</v>
          </cell>
          <cell r="T2278">
            <v>45.233333333333334</v>
          </cell>
          <cell r="U2278">
            <v>45.2</v>
          </cell>
        </row>
        <row r="2279">
          <cell r="B2279" t="str">
            <v>Pinhalzinho</v>
          </cell>
          <cell r="C2279" t="str">
            <v>-</v>
          </cell>
          <cell r="D2279" t="str">
            <v>-</v>
          </cell>
          <cell r="E2279" t="str">
            <v>-</v>
          </cell>
          <cell r="F2279" t="str">
            <v>-</v>
          </cell>
          <cell r="G2279" t="str">
            <v>-</v>
          </cell>
          <cell r="H2279" t="str">
            <v>-</v>
          </cell>
          <cell r="I2279" t="str">
            <v>-</v>
          </cell>
          <cell r="J2279" t="str">
            <v>-</v>
          </cell>
          <cell r="K2279" t="str">
            <v>-</v>
          </cell>
          <cell r="L2279" t="str">
            <v>-</v>
          </cell>
          <cell r="M2279" t="str">
            <v/>
          </cell>
          <cell r="N2279" t="str">
            <v/>
          </cell>
          <cell r="O2279" t="str">
            <v/>
          </cell>
          <cell r="P2279">
            <v>0</v>
          </cell>
          <cell r="Q2279">
            <v>0</v>
          </cell>
          <cell r="R2279" t="str">
            <v/>
          </cell>
          <cell r="S2279" t="str">
            <v/>
          </cell>
          <cell r="T2279">
            <v>0</v>
          </cell>
          <cell r="U2279">
            <v>25</v>
          </cell>
        </row>
        <row r="2280">
          <cell r="B2280" t="str">
            <v>Piquerobi</v>
          </cell>
          <cell r="C2280" t="str">
            <v>-</v>
          </cell>
          <cell r="D2280" t="str">
            <v>-</v>
          </cell>
          <cell r="E2280" t="str">
            <v>-</v>
          </cell>
          <cell r="F2280" t="str">
            <v>-</v>
          </cell>
          <cell r="G2280" t="str">
            <v>-</v>
          </cell>
          <cell r="H2280" t="str">
            <v>-</v>
          </cell>
          <cell r="I2280" t="str">
            <v>-</v>
          </cell>
          <cell r="J2280">
            <v>2699</v>
          </cell>
          <cell r="K2280">
            <v>2700</v>
          </cell>
          <cell r="L2280">
            <v>2700</v>
          </cell>
          <cell r="M2280">
            <v>2699.6666666666665</v>
          </cell>
          <cell r="N2280">
            <v>2699.6666666666665</v>
          </cell>
          <cell r="O2280">
            <v>0.57735026918962584</v>
          </cell>
          <cell r="P2280">
            <v>2.1385983548201972E-4</v>
          </cell>
          <cell r="Q2280">
            <v>2.1385983548201972E-4</v>
          </cell>
          <cell r="R2280">
            <v>44.99444444444444</v>
          </cell>
          <cell r="S2280">
            <v>44.99444444444444</v>
          </cell>
          <cell r="T2280">
            <v>45</v>
          </cell>
          <cell r="U2280">
            <v>45</v>
          </cell>
        </row>
        <row r="2281">
          <cell r="B2281" t="str">
            <v>Piquete</v>
          </cell>
          <cell r="C2281" t="str">
            <v>-</v>
          </cell>
          <cell r="D2281" t="str">
            <v>-</v>
          </cell>
          <cell r="E2281" t="str">
            <v>-</v>
          </cell>
          <cell r="F2281" t="str">
            <v>...</v>
          </cell>
          <cell r="G2281" t="str">
            <v>...</v>
          </cell>
          <cell r="H2281" t="str">
            <v>-</v>
          </cell>
          <cell r="I2281" t="str">
            <v>-</v>
          </cell>
          <cell r="J2281" t="str">
            <v>...</v>
          </cell>
          <cell r="K2281" t="str">
            <v>-</v>
          </cell>
          <cell r="L2281" t="str">
            <v>-</v>
          </cell>
          <cell r="M2281" t="str">
            <v/>
          </cell>
          <cell r="N2281" t="str">
            <v/>
          </cell>
          <cell r="O2281" t="str">
            <v/>
          </cell>
          <cell r="P2281">
            <v>0</v>
          </cell>
          <cell r="Q2281">
            <v>0</v>
          </cell>
          <cell r="R2281" t="str">
            <v/>
          </cell>
          <cell r="S2281" t="str">
            <v/>
          </cell>
          <cell r="T2281">
            <v>0</v>
          </cell>
          <cell r="U2281">
            <v>25</v>
          </cell>
        </row>
        <row r="2282">
          <cell r="B2282" t="str">
            <v>Piracaia</v>
          </cell>
          <cell r="C2282" t="str">
            <v>-</v>
          </cell>
          <cell r="D2282" t="str">
            <v>-</v>
          </cell>
          <cell r="E2282" t="str">
            <v>-</v>
          </cell>
          <cell r="F2282" t="str">
            <v>-</v>
          </cell>
          <cell r="G2282" t="str">
            <v>-</v>
          </cell>
          <cell r="H2282" t="str">
            <v>-</v>
          </cell>
          <cell r="I2282" t="str">
            <v>-</v>
          </cell>
          <cell r="J2282" t="str">
            <v>-</v>
          </cell>
          <cell r="K2282" t="str">
            <v>-</v>
          </cell>
          <cell r="L2282" t="str">
            <v>-</v>
          </cell>
          <cell r="M2282" t="str">
            <v/>
          </cell>
          <cell r="N2282" t="str">
            <v/>
          </cell>
          <cell r="O2282" t="str">
            <v/>
          </cell>
          <cell r="P2282">
            <v>0</v>
          </cell>
          <cell r="Q2282">
            <v>0</v>
          </cell>
          <cell r="R2282" t="str">
            <v/>
          </cell>
          <cell r="S2282" t="str">
            <v/>
          </cell>
          <cell r="T2282">
            <v>0</v>
          </cell>
          <cell r="U2282">
            <v>25</v>
          </cell>
        </row>
        <row r="2283">
          <cell r="B2283" t="str">
            <v>Piracicaba</v>
          </cell>
          <cell r="C2283">
            <v>2400</v>
          </cell>
          <cell r="D2283">
            <v>2397</v>
          </cell>
          <cell r="E2283">
            <v>2401</v>
          </cell>
          <cell r="F2283">
            <v>2401</v>
          </cell>
          <cell r="G2283">
            <v>2107</v>
          </cell>
          <cell r="H2283">
            <v>2400</v>
          </cell>
          <cell r="I2283">
            <v>2400</v>
          </cell>
          <cell r="J2283">
            <v>2400</v>
          </cell>
          <cell r="K2283">
            <v>2400</v>
          </cell>
          <cell r="L2283">
            <v>2500</v>
          </cell>
          <cell r="M2283">
            <v>2380.6</v>
          </cell>
          <cell r="N2283">
            <v>2420</v>
          </cell>
          <cell r="O2283">
            <v>101.15796228341758</v>
          </cell>
          <cell r="P2283">
            <v>4.2492633068729552E-2</v>
          </cell>
          <cell r="Q2283">
            <v>4.2492633068729552E-2</v>
          </cell>
          <cell r="R2283">
            <v>39.676666666666662</v>
          </cell>
          <cell r="S2283">
            <v>40.333333333333336</v>
          </cell>
          <cell r="T2283">
            <v>41.666666666666664</v>
          </cell>
          <cell r="U2283">
            <v>41.7</v>
          </cell>
        </row>
        <row r="2284">
          <cell r="B2284" t="str">
            <v>Piraju</v>
          </cell>
          <cell r="C2284">
            <v>3300</v>
          </cell>
          <cell r="D2284">
            <v>3450</v>
          </cell>
          <cell r="E2284">
            <v>2167</v>
          </cell>
          <cell r="F2284">
            <v>3129</v>
          </cell>
          <cell r="G2284">
            <v>2962</v>
          </cell>
          <cell r="H2284">
            <v>2962</v>
          </cell>
          <cell r="I2284">
            <v>3500</v>
          </cell>
          <cell r="J2284">
            <v>3500</v>
          </cell>
          <cell r="K2284">
            <v>3900</v>
          </cell>
          <cell r="L2284">
            <v>3158</v>
          </cell>
          <cell r="M2284">
            <v>3202.8</v>
          </cell>
          <cell r="N2284">
            <v>3404</v>
          </cell>
          <cell r="O2284">
            <v>463.03390804561963</v>
          </cell>
          <cell r="P2284">
            <v>0.14457159611765319</v>
          </cell>
          <cell r="Q2284">
            <v>0.14457159611765319</v>
          </cell>
          <cell r="R2284">
            <v>53.38</v>
          </cell>
          <cell r="S2284">
            <v>56.733333333333334</v>
          </cell>
          <cell r="T2284">
            <v>65</v>
          </cell>
          <cell r="U2284">
            <v>59.6</v>
          </cell>
        </row>
        <row r="2285">
          <cell r="B2285" t="str">
            <v>Pirajuí</v>
          </cell>
          <cell r="C2285">
            <v>2400</v>
          </cell>
          <cell r="D2285" t="str">
            <v>-</v>
          </cell>
          <cell r="E2285" t="str">
            <v>-</v>
          </cell>
          <cell r="F2285" t="str">
            <v>-</v>
          </cell>
          <cell r="G2285" t="str">
            <v>-</v>
          </cell>
          <cell r="H2285" t="str">
            <v>-</v>
          </cell>
          <cell r="I2285">
            <v>4500</v>
          </cell>
          <cell r="J2285">
            <v>3600</v>
          </cell>
          <cell r="K2285">
            <v>3300</v>
          </cell>
          <cell r="L2285">
            <v>3300</v>
          </cell>
          <cell r="M2285">
            <v>3420</v>
          </cell>
          <cell r="N2285">
            <v>3675</v>
          </cell>
          <cell r="O2285">
            <v>752.99402388066801</v>
          </cell>
          <cell r="P2285">
            <v>0.22017369119317778</v>
          </cell>
          <cell r="Q2285">
            <v>0.15</v>
          </cell>
          <cell r="R2285">
            <v>57</v>
          </cell>
          <cell r="S2285">
            <v>61.25</v>
          </cell>
          <cell r="T2285">
            <v>75</v>
          </cell>
          <cell r="U2285">
            <v>64.3</v>
          </cell>
        </row>
        <row r="2286">
          <cell r="B2286" t="str">
            <v>Pirangi</v>
          </cell>
          <cell r="C2286" t="str">
            <v>-</v>
          </cell>
          <cell r="D2286" t="str">
            <v>-</v>
          </cell>
          <cell r="E2286" t="str">
            <v>-</v>
          </cell>
          <cell r="F2286" t="str">
            <v>-</v>
          </cell>
          <cell r="G2286" t="str">
            <v>-</v>
          </cell>
          <cell r="H2286" t="str">
            <v>-</v>
          </cell>
          <cell r="I2286">
            <v>3000</v>
          </cell>
          <cell r="J2286">
            <v>3600</v>
          </cell>
          <cell r="K2286">
            <v>3600</v>
          </cell>
          <cell r="L2286">
            <v>2100</v>
          </cell>
          <cell r="M2286">
            <v>3075</v>
          </cell>
          <cell r="N2286">
            <v>3075</v>
          </cell>
          <cell r="O2286">
            <v>708.87234393789129</v>
          </cell>
          <cell r="P2286">
            <v>0.23052759152451749</v>
          </cell>
          <cell r="Q2286">
            <v>0.15</v>
          </cell>
          <cell r="R2286">
            <v>51.25</v>
          </cell>
          <cell r="S2286">
            <v>51.25</v>
          </cell>
          <cell r="T2286">
            <v>60</v>
          </cell>
          <cell r="U2286">
            <v>53.8</v>
          </cell>
        </row>
        <row r="2287">
          <cell r="B2287" t="str">
            <v>Pirapora do Bom Jesus</v>
          </cell>
          <cell r="C2287" t="str">
            <v>...</v>
          </cell>
          <cell r="D2287" t="str">
            <v>...</v>
          </cell>
          <cell r="E2287" t="str">
            <v>...</v>
          </cell>
          <cell r="F2287" t="str">
            <v>...</v>
          </cell>
          <cell r="G2287" t="str">
            <v>...</v>
          </cell>
          <cell r="H2287" t="str">
            <v>...</v>
          </cell>
          <cell r="I2287" t="str">
            <v>...</v>
          </cell>
          <cell r="J2287" t="str">
            <v>...</v>
          </cell>
          <cell r="K2287" t="str">
            <v>...</v>
          </cell>
          <cell r="L2287" t="str">
            <v>...</v>
          </cell>
          <cell r="M2287" t="str">
            <v/>
          </cell>
          <cell r="N2287" t="str">
            <v/>
          </cell>
          <cell r="O2287" t="str">
            <v/>
          </cell>
          <cell r="P2287">
            <v>0</v>
          </cell>
          <cell r="Q2287">
            <v>0</v>
          </cell>
          <cell r="R2287" t="str">
            <v/>
          </cell>
          <cell r="S2287" t="str">
            <v/>
          </cell>
          <cell r="T2287">
            <v>0</v>
          </cell>
          <cell r="U2287">
            <v>25</v>
          </cell>
        </row>
        <row r="2288">
          <cell r="B2288" t="str">
            <v>Pirapozinho</v>
          </cell>
          <cell r="C2288" t="str">
            <v>-</v>
          </cell>
          <cell r="D2288" t="str">
            <v>-</v>
          </cell>
          <cell r="E2288" t="str">
            <v>-</v>
          </cell>
          <cell r="F2288">
            <v>2700</v>
          </cell>
          <cell r="G2288">
            <v>1800</v>
          </cell>
          <cell r="H2288">
            <v>2700</v>
          </cell>
          <cell r="I2288">
            <v>2700</v>
          </cell>
          <cell r="J2288">
            <v>2747</v>
          </cell>
          <cell r="K2288">
            <v>3598</v>
          </cell>
          <cell r="L2288">
            <v>3598</v>
          </cell>
          <cell r="M2288">
            <v>2834.7142857142858</v>
          </cell>
          <cell r="N2288">
            <v>3068.6</v>
          </cell>
          <cell r="O2288">
            <v>618.8674371478146</v>
          </cell>
          <cell r="P2288">
            <v>0.2183173945489443</v>
          </cell>
          <cell r="Q2288">
            <v>0.15</v>
          </cell>
          <cell r="R2288">
            <v>47.245238095238093</v>
          </cell>
          <cell r="S2288">
            <v>51.143333333333331</v>
          </cell>
          <cell r="T2288">
            <v>59.966666666666669</v>
          </cell>
          <cell r="U2288">
            <v>53.7</v>
          </cell>
        </row>
        <row r="2289">
          <cell r="B2289" t="str">
            <v>Pirassununga</v>
          </cell>
          <cell r="C2289">
            <v>2800</v>
          </cell>
          <cell r="D2289">
            <v>2800</v>
          </cell>
          <cell r="E2289">
            <v>2520</v>
          </cell>
          <cell r="F2289">
            <v>3000</v>
          </cell>
          <cell r="G2289">
            <v>2100</v>
          </cell>
          <cell r="H2289">
            <v>3000</v>
          </cell>
          <cell r="I2289">
            <v>2700</v>
          </cell>
          <cell r="J2289">
            <v>3300</v>
          </cell>
          <cell r="K2289">
            <v>3000</v>
          </cell>
          <cell r="L2289">
            <v>3130</v>
          </cell>
          <cell r="M2289">
            <v>2835</v>
          </cell>
          <cell r="N2289">
            <v>3026</v>
          </cell>
          <cell r="O2289">
            <v>340.75895683997311</v>
          </cell>
          <cell r="P2289">
            <v>0.12019716290651609</v>
          </cell>
          <cell r="Q2289">
            <v>0.12019716290651609</v>
          </cell>
          <cell r="R2289">
            <v>47.25</v>
          </cell>
          <cell r="S2289">
            <v>50.43333333333333</v>
          </cell>
          <cell r="T2289">
            <v>55</v>
          </cell>
          <cell r="U2289">
            <v>53</v>
          </cell>
        </row>
        <row r="2290">
          <cell r="B2290" t="str">
            <v>Piratininga</v>
          </cell>
          <cell r="C2290" t="str">
            <v>-</v>
          </cell>
          <cell r="D2290" t="str">
            <v>-</v>
          </cell>
          <cell r="E2290" t="str">
            <v>-</v>
          </cell>
          <cell r="F2290" t="str">
            <v>-</v>
          </cell>
          <cell r="G2290" t="str">
            <v>-</v>
          </cell>
          <cell r="H2290" t="str">
            <v>-</v>
          </cell>
          <cell r="I2290" t="str">
            <v>-</v>
          </cell>
          <cell r="J2290">
            <v>2700</v>
          </cell>
          <cell r="K2290">
            <v>2700</v>
          </cell>
          <cell r="L2290">
            <v>2700</v>
          </cell>
          <cell r="M2290">
            <v>2700</v>
          </cell>
          <cell r="N2290">
            <v>2700</v>
          </cell>
          <cell r="O2290">
            <v>0</v>
          </cell>
          <cell r="P2290">
            <v>0</v>
          </cell>
          <cell r="Q2290">
            <v>0</v>
          </cell>
          <cell r="R2290">
            <v>45</v>
          </cell>
          <cell r="S2290">
            <v>45</v>
          </cell>
          <cell r="T2290">
            <v>45</v>
          </cell>
          <cell r="U2290">
            <v>45</v>
          </cell>
        </row>
        <row r="2291">
          <cell r="B2291" t="str">
            <v>Pitangueiras</v>
          </cell>
          <cell r="C2291">
            <v>2700</v>
          </cell>
          <cell r="D2291">
            <v>2400</v>
          </cell>
          <cell r="E2291">
            <v>2700</v>
          </cell>
          <cell r="F2291">
            <v>2700</v>
          </cell>
          <cell r="G2291">
            <v>2820</v>
          </cell>
          <cell r="H2291">
            <v>3000</v>
          </cell>
          <cell r="I2291">
            <v>3000</v>
          </cell>
          <cell r="J2291">
            <v>3385</v>
          </cell>
          <cell r="K2291">
            <v>3385</v>
          </cell>
          <cell r="L2291">
            <v>3000</v>
          </cell>
          <cell r="M2291">
            <v>2909</v>
          </cell>
          <cell r="N2291">
            <v>3154</v>
          </cell>
          <cell r="O2291">
            <v>311.99002833067885</v>
          </cell>
          <cell r="P2291">
            <v>0.10724992379878957</v>
          </cell>
          <cell r="Q2291">
            <v>0.10724992379878957</v>
          </cell>
          <cell r="R2291">
            <v>48.483333333333334</v>
          </cell>
          <cell r="S2291">
            <v>52.56666666666667</v>
          </cell>
          <cell r="T2291">
            <v>56.416666666666664</v>
          </cell>
          <cell r="U2291">
            <v>55.2</v>
          </cell>
        </row>
        <row r="2292">
          <cell r="B2292" t="str">
            <v>Planalto</v>
          </cell>
          <cell r="C2292">
            <v>2700</v>
          </cell>
          <cell r="D2292">
            <v>2700</v>
          </cell>
          <cell r="E2292">
            <v>2700</v>
          </cell>
          <cell r="F2292">
            <v>2700</v>
          </cell>
          <cell r="G2292">
            <v>2100</v>
          </cell>
          <cell r="H2292">
            <v>2700</v>
          </cell>
          <cell r="I2292">
            <v>2700</v>
          </cell>
          <cell r="J2292">
            <v>2700</v>
          </cell>
          <cell r="K2292">
            <v>2700</v>
          </cell>
          <cell r="L2292">
            <v>2700</v>
          </cell>
          <cell r="M2292">
            <v>2640</v>
          </cell>
          <cell r="N2292">
            <v>2700</v>
          </cell>
          <cell r="O2292">
            <v>189.73665961010275</v>
          </cell>
          <cell r="P2292">
            <v>7.1869946822008618E-2</v>
          </cell>
          <cell r="Q2292">
            <v>7.1869946822008618E-2</v>
          </cell>
          <cell r="R2292">
            <v>44</v>
          </cell>
          <cell r="S2292">
            <v>45</v>
          </cell>
          <cell r="T2292">
            <v>45</v>
          </cell>
          <cell r="U2292">
            <v>45</v>
          </cell>
        </row>
        <row r="2293">
          <cell r="B2293" t="str">
            <v>Platina</v>
          </cell>
          <cell r="C2293">
            <v>2820</v>
          </cell>
          <cell r="D2293">
            <v>3120</v>
          </cell>
          <cell r="E2293">
            <v>2280</v>
          </cell>
          <cell r="F2293">
            <v>3000</v>
          </cell>
          <cell r="G2293">
            <v>1800</v>
          </cell>
          <cell r="H2293">
            <v>2975</v>
          </cell>
          <cell r="I2293">
            <v>2975</v>
          </cell>
          <cell r="J2293">
            <v>3000</v>
          </cell>
          <cell r="K2293">
            <v>3180</v>
          </cell>
          <cell r="L2293">
            <v>2604</v>
          </cell>
          <cell r="M2293">
            <v>2775.4</v>
          </cell>
          <cell r="N2293">
            <v>2946.8</v>
          </cell>
          <cell r="O2293">
            <v>433.48899768173101</v>
          </cell>
          <cell r="P2293">
            <v>0.15618973758079233</v>
          </cell>
          <cell r="Q2293">
            <v>0.15</v>
          </cell>
          <cell r="R2293">
            <v>46.256666666666668</v>
          </cell>
          <cell r="S2293">
            <v>49.113333333333337</v>
          </cell>
          <cell r="T2293">
            <v>53</v>
          </cell>
          <cell r="U2293">
            <v>51.6</v>
          </cell>
        </row>
        <row r="2294">
          <cell r="B2294" t="str">
            <v>Poá</v>
          </cell>
          <cell r="C2294" t="str">
            <v>...</v>
          </cell>
          <cell r="D2294" t="str">
            <v>...</v>
          </cell>
          <cell r="E2294" t="str">
            <v>...</v>
          </cell>
          <cell r="F2294" t="str">
            <v>...</v>
          </cell>
          <cell r="G2294" t="str">
            <v>...</v>
          </cell>
          <cell r="H2294" t="str">
            <v>...</v>
          </cell>
          <cell r="I2294" t="str">
            <v>...</v>
          </cell>
          <cell r="J2294" t="str">
            <v>...</v>
          </cell>
          <cell r="K2294" t="str">
            <v>...</v>
          </cell>
          <cell r="L2294" t="str">
            <v>...</v>
          </cell>
          <cell r="M2294" t="str">
            <v/>
          </cell>
          <cell r="N2294" t="str">
            <v/>
          </cell>
          <cell r="O2294" t="str">
            <v/>
          </cell>
          <cell r="P2294">
            <v>0</v>
          </cell>
          <cell r="Q2294">
            <v>0</v>
          </cell>
          <cell r="R2294" t="str">
            <v/>
          </cell>
          <cell r="S2294" t="str">
            <v/>
          </cell>
          <cell r="T2294">
            <v>0</v>
          </cell>
          <cell r="U2294">
            <v>25</v>
          </cell>
        </row>
        <row r="2295">
          <cell r="B2295" t="str">
            <v>Poloni</v>
          </cell>
          <cell r="C2295" t="str">
            <v>-</v>
          </cell>
          <cell r="D2295" t="str">
            <v>-</v>
          </cell>
          <cell r="E2295" t="str">
            <v>-</v>
          </cell>
          <cell r="F2295" t="str">
            <v>-</v>
          </cell>
          <cell r="G2295" t="str">
            <v>-</v>
          </cell>
          <cell r="H2295" t="str">
            <v>-</v>
          </cell>
          <cell r="I2295">
            <v>2400</v>
          </cell>
          <cell r="J2295">
            <v>2800</v>
          </cell>
          <cell r="K2295">
            <v>2400</v>
          </cell>
          <cell r="L2295">
            <v>1800</v>
          </cell>
          <cell r="M2295">
            <v>2350</v>
          </cell>
          <cell r="N2295">
            <v>2350</v>
          </cell>
          <cell r="O2295">
            <v>412.31056256176606</v>
          </cell>
          <cell r="P2295">
            <v>0.1754513032177728</v>
          </cell>
          <cell r="Q2295">
            <v>0.15</v>
          </cell>
          <cell r="R2295">
            <v>39.166666666666664</v>
          </cell>
          <cell r="S2295">
            <v>39.166666666666664</v>
          </cell>
          <cell r="T2295">
            <v>46.666666666666664</v>
          </cell>
          <cell r="U2295">
            <v>41.1</v>
          </cell>
        </row>
        <row r="2296">
          <cell r="B2296" t="str">
            <v>Pompéia</v>
          </cell>
          <cell r="C2296" t="str">
            <v>-</v>
          </cell>
          <cell r="D2296" t="str">
            <v>-</v>
          </cell>
          <cell r="E2296" t="str">
            <v>-</v>
          </cell>
          <cell r="F2296" t="str">
            <v>-</v>
          </cell>
          <cell r="G2296" t="str">
            <v>-</v>
          </cell>
          <cell r="H2296" t="str">
            <v>-</v>
          </cell>
          <cell r="I2296" t="str">
            <v>-</v>
          </cell>
          <cell r="J2296">
            <v>3000</v>
          </cell>
          <cell r="K2296">
            <v>3000</v>
          </cell>
          <cell r="L2296">
            <v>2940</v>
          </cell>
          <cell r="M2296">
            <v>2980</v>
          </cell>
          <cell r="N2296">
            <v>2980</v>
          </cell>
          <cell r="O2296">
            <v>34.641016151377549</v>
          </cell>
          <cell r="P2296">
            <v>1.1624502064220655E-2</v>
          </cell>
          <cell r="Q2296">
            <v>1.1624502064220655E-2</v>
          </cell>
          <cell r="R2296">
            <v>49.666666666666664</v>
          </cell>
          <cell r="S2296">
            <v>49.666666666666664</v>
          </cell>
          <cell r="T2296">
            <v>50</v>
          </cell>
          <cell r="U2296">
            <v>50</v>
          </cell>
        </row>
        <row r="2297">
          <cell r="B2297" t="str">
            <v>Pongaí</v>
          </cell>
          <cell r="C2297" t="str">
            <v>-</v>
          </cell>
          <cell r="D2297" t="str">
            <v>-</v>
          </cell>
          <cell r="E2297" t="str">
            <v>-</v>
          </cell>
          <cell r="F2297" t="str">
            <v>-</v>
          </cell>
          <cell r="G2297" t="str">
            <v>-</v>
          </cell>
          <cell r="H2297" t="str">
            <v>-</v>
          </cell>
          <cell r="I2297">
            <v>3000</v>
          </cell>
          <cell r="J2297">
            <v>3000</v>
          </cell>
          <cell r="K2297">
            <v>2389</v>
          </cell>
          <cell r="L2297">
            <v>2400</v>
          </cell>
          <cell r="M2297">
            <v>2697.25</v>
          </cell>
          <cell r="N2297">
            <v>2697.25</v>
          </cell>
          <cell r="O2297">
            <v>349.61443048020772</v>
          </cell>
          <cell r="P2297">
            <v>0.12961884529806569</v>
          </cell>
          <cell r="Q2297">
            <v>0.12961884529806569</v>
          </cell>
          <cell r="R2297">
            <v>44.954166666666666</v>
          </cell>
          <cell r="S2297">
            <v>44.954166666666666</v>
          </cell>
          <cell r="T2297">
            <v>50</v>
          </cell>
          <cell r="U2297">
            <v>47.2</v>
          </cell>
        </row>
        <row r="2298">
          <cell r="B2298" t="str">
            <v>Pontal</v>
          </cell>
          <cell r="C2298">
            <v>2400</v>
          </cell>
          <cell r="D2298">
            <v>2400</v>
          </cell>
          <cell r="E2298">
            <v>2400</v>
          </cell>
          <cell r="F2298">
            <v>2400</v>
          </cell>
          <cell r="G2298">
            <v>2400</v>
          </cell>
          <cell r="H2298">
            <v>2100</v>
          </cell>
          <cell r="I2298">
            <v>2100</v>
          </cell>
          <cell r="J2298">
            <v>2000</v>
          </cell>
          <cell r="K2298">
            <v>2000</v>
          </cell>
          <cell r="L2298">
            <v>2000</v>
          </cell>
          <cell r="M2298">
            <v>2220</v>
          </cell>
          <cell r="N2298">
            <v>2040</v>
          </cell>
          <cell r="O2298">
            <v>193.21835661585919</v>
          </cell>
          <cell r="P2298">
            <v>8.7035295772909541E-2</v>
          </cell>
          <cell r="Q2298">
            <v>8.7035295772909541E-2</v>
          </cell>
          <cell r="R2298">
            <v>37</v>
          </cell>
          <cell r="S2298">
            <v>34</v>
          </cell>
          <cell r="T2298">
            <v>40</v>
          </cell>
          <cell r="U2298">
            <v>35.700000000000003</v>
          </cell>
        </row>
        <row r="2299">
          <cell r="B2299" t="str">
            <v>Pontalinda</v>
          </cell>
          <cell r="C2299" t="str">
            <v>-</v>
          </cell>
          <cell r="D2299" t="str">
            <v>-</v>
          </cell>
          <cell r="E2299" t="str">
            <v>-</v>
          </cell>
          <cell r="F2299" t="str">
            <v>-</v>
          </cell>
          <cell r="G2299" t="str">
            <v>-</v>
          </cell>
          <cell r="H2299" t="str">
            <v>-</v>
          </cell>
          <cell r="I2299" t="str">
            <v>-</v>
          </cell>
          <cell r="J2299">
            <v>1500</v>
          </cell>
          <cell r="K2299">
            <v>2700</v>
          </cell>
          <cell r="L2299">
            <v>2700</v>
          </cell>
          <cell r="M2299">
            <v>2300</v>
          </cell>
          <cell r="N2299">
            <v>2300</v>
          </cell>
          <cell r="O2299">
            <v>692.8203230275509</v>
          </cell>
          <cell r="P2299">
            <v>0.30122622740328298</v>
          </cell>
          <cell r="Q2299">
            <v>0.15</v>
          </cell>
          <cell r="R2299">
            <v>38.333333333333336</v>
          </cell>
          <cell r="S2299">
            <v>38.333333333333336</v>
          </cell>
          <cell r="T2299">
            <v>45</v>
          </cell>
          <cell r="U2299">
            <v>40.299999999999997</v>
          </cell>
        </row>
        <row r="2300">
          <cell r="B2300" t="str">
            <v>Pontes Gestal</v>
          </cell>
          <cell r="C2300">
            <v>2671</v>
          </cell>
          <cell r="D2300">
            <v>3000</v>
          </cell>
          <cell r="E2300">
            <v>2400</v>
          </cell>
          <cell r="F2300">
            <v>3138</v>
          </cell>
          <cell r="G2300">
            <v>1668</v>
          </cell>
          <cell r="H2300">
            <v>4138</v>
          </cell>
          <cell r="I2300">
            <v>3279</v>
          </cell>
          <cell r="J2300">
            <v>3311</v>
          </cell>
          <cell r="K2300">
            <v>3185</v>
          </cell>
          <cell r="L2300">
            <v>7670</v>
          </cell>
          <cell r="M2300">
            <v>3446</v>
          </cell>
          <cell r="N2300">
            <v>4316.6000000000004</v>
          </cell>
          <cell r="O2300">
            <v>1618.8157537052957</v>
          </cell>
          <cell r="P2300">
            <v>0.46976661454013224</v>
          </cell>
          <cell r="Q2300">
            <v>0.15</v>
          </cell>
          <cell r="R2300">
            <v>57.43333333333333</v>
          </cell>
          <cell r="S2300">
            <v>71.943333333333342</v>
          </cell>
          <cell r="T2300">
            <v>127.83333333333333</v>
          </cell>
          <cell r="U2300">
            <v>75.5</v>
          </cell>
        </row>
        <row r="2301">
          <cell r="B2301" t="str">
            <v>Populina</v>
          </cell>
          <cell r="C2301">
            <v>3000</v>
          </cell>
          <cell r="D2301">
            <v>3360</v>
          </cell>
          <cell r="E2301">
            <v>3200</v>
          </cell>
          <cell r="F2301">
            <v>2854</v>
          </cell>
          <cell r="G2301" t="str">
            <v>-</v>
          </cell>
          <cell r="H2301" t="str">
            <v>-</v>
          </cell>
          <cell r="I2301">
            <v>3000</v>
          </cell>
          <cell r="J2301">
            <v>2400</v>
          </cell>
          <cell r="K2301">
            <v>2640</v>
          </cell>
          <cell r="L2301">
            <v>1200</v>
          </cell>
          <cell r="M2301">
            <v>2706.75</v>
          </cell>
          <cell r="N2301">
            <v>2310</v>
          </cell>
          <cell r="O2301">
            <v>679.55358245584387</v>
          </cell>
          <cell r="P2301">
            <v>0.25105886485853657</v>
          </cell>
          <cell r="Q2301">
            <v>0.15</v>
          </cell>
          <cell r="R2301">
            <v>45.112499999999997</v>
          </cell>
          <cell r="S2301">
            <v>38.5</v>
          </cell>
          <cell r="T2301">
            <v>56</v>
          </cell>
          <cell r="U2301">
            <v>40.4</v>
          </cell>
        </row>
        <row r="2302">
          <cell r="B2302" t="str">
            <v>Porangaba</v>
          </cell>
          <cell r="C2302" t="str">
            <v>-</v>
          </cell>
          <cell r="D2302" t="str">
            <v>-</v>
          </cell>
          <cell r="E2302" t="str">
            <v>-</v>
          </cell>
          <cell r="F2302">
            <v>2475</v>
          </cell>
          <cell r="G2302">
            <v>2475</v>
          </cell>
          <cell r="H2302">
            <v>2473</v>
          </cell>
          <cell r="I2302">
            <v>2475</v>
          </cell>
          <cell r="J2302" t="str">
            <v>-</v>
          </cell>
          <cell r="K2302">
            <v>2475</v>
          </cell>
          <cell r="L2302">
            <v>2475</v>
          </cell>
          <cell r="M2302">
            <v>2474.6666666666665</v>
          </cell>
          <cell r="N2302">
            <v>2474.5</v>
          </cell>
          <cell r="O2302">
            <v>0.81649658092772592</v>
          </cell>
          <cell r="P2302">
            <v>3.2994204509471687E-4</v>
          </cell>
          <cell r="Q2302">
            <v>3.2994204509471687E-4</v>
          </cell>
          <cell r="R2302">
            <v>41.24444444444444</v>
          </cell>
          <cell r="S2302">
            <v>41.241666666666667</v>
          </cell>
          <cell r="T2302">
            <v>41.25</v>
          </cell>
          <cell r="U2302">
            <v>41.3</v>
          </cell>
        </row>
        <row r="2303">
          <cell r="B2303" t="str">
            <v>Porto Feliz</v>
          </cell>
          <cell r="C2303" t="str">
            <v>-</v>
          </cell>
          <cell r="D2303" t="str">
            <v>-</v>
          </cell>
          <cell r="E2303" t="str">
            <v>-</v>
          </cell>
          <cell r="F2303" t="str">
            <v>-</v>
          </cell>
          <cell r="G2303">
            <v>2000</v>
          </cell>
          <cell r="H2303">
            <v>2000</v>
          </cell>
          <cell r="I2303">
            <v>2200</v>
          </cell>
          <cell r="J2303">
            <v>2100</v>
          </cell>
          <cell r="K2303">
            <v>2100</v>
          </cell>
          <cell r="L2303">
            <v>2100</v>
          </cell>
          <cell r="M2303">
            <v>2083.3333333333335</v>
          </cell>
          <cell r="N2303">
            <v>2100</v>
          </cell>
          <cell r="O2303">
            <v>75.277265270908103</v>
          </cell>
          <cell r="P2303">
            <v>3.6133087330035889E-2</v>
          </cell>
          <cell r="Q2303">
            <v>3.6133087330035889E-2</v>
          </cell>
          <cell r="R2303">
            <v>34.722222222222221</v>
          </cell>
          <cell r="S2303">
            <v>35</v>
          </cell>
          <cell r="T2303">
            <v>36.666666666666664</v>
          </cell>
          <cell r="U2303">
            <v>36.700000000000003</v>
          </cell>
        </row>
        <row r="2304">
          <cell r="B2304" t="str">
            <v>Porto Ferreira</v>
          </cell>
          <cell r="C2304">
            <v>2400</v>
          </cell>
          <cell r="D2304">
            <v>2400</v>
          </cell>
          <cell r="E2304">
            <v>2400</v>
          </cell>
          <cell r="F2304">
            <v>2400</v>
          </cell>
          <cell r="G2304">
            <v>2100</v>
          </cell>
          <cell r="H2304">
            <v>3900</v>
          </cell>
          <cell r="I2304">
            <v>3600</v>
          </cell>
          <cell r="J2304">
            <v>3600</v>
          </cell>
          <cell r="K2304">
            <v>3000</v>
          </cell>
          <cell r="L2304">
            <v>2400</v>
          </cell>
          <cell r="M2304">
            <v>2820</v>
          </cell>
          <cell r="N2304">
            <v>3300</v>
          </cell>
          <cell r="O2304">
            <v>651.15282384398824</v>
          </cell>
          <cell r="P2304">
            <v>0.23090525668226533</v>
          </cell>
          <cell r="Q2304">
            <v>0.15</v>
          </cell>
          <cell r="R2304">
            <v>47</v>
          </cell>
          <cell r="S2304">
            <v>55</v>
          </cell>
          <cell r="T2304">
            <v>65</v>
          </cell>
          <cell r="U2304">
            <v>57.8</v>
          </cell>
        </row>
        <row r="2305">
          <cell r="B2305" t="str">
            <v>Potim</v>
          </cell>
          <cell r="C2305" t="str">
            <v>-</v>
          </cell>
          <cell r="D2305" t="str">
            <v>-</v>
          </cell>
          <cell r="E2305" t="str">
            <v>-</v>
          </cell>
          <cell r="F2305" t="str">
            <v>-</v>
          </cell>
          <cell r="G2305" t="str">
            <v>-</v>
          </cell>
          <cell r="H2305" t="str">
            <v>-</v>
          </cell>
          <cell r="I2305" t="str">
            <v>-</v>
          </cell>
          <cell r="J2305" t="str">
            <v>-</v>
          </cell>
          <cell r="K2305" t="str">
            <v>-</v>
          </cell>
          <cell r="L2305">
            <v>3000</v>
          </cell>
          <cell r="M2305">
            <v>3000</v>
          </cell>
          <cell r="N2305">
            <v>3000</v>
          </cell>
          <cell r="O2305" t="str">
            <v/>
          </cell>
          <cell r="P2305">
            <v>0</v>
          </cell>
          <cell r="Q2305">
            <v>0</v>
          </cell>
          <cell r="R2305">
            <v>50</v>
          </cell>
          <cell r="S2305">
            <v>50</v>
          </cell>
          <cell r="T2305">
            <v>50</v>
          </cell>
          <cell r="U2305">
            <v>50</v>
          </cell>
        </row>
        <row r="2306">
          <cell r="B2306" t="str">
            <v>Potirendaba</v>
          </cell>
          <cell r="C2306">
            <v>2500</v>
          </cell>
          <cell r="D2306">
            <v>2500</v>
          </cell>
          <cell r="E2306">
            <v>2500</v>
          </cell>
          <cell r="F2306" t="str">
            <v>-</v>
          </cell>
          <cell r="G2306">
            <v>1500</v>
          </cell>
          <cell r="H2306">
            <v>3300</v>
          </cell>
          <cell r="I2306">
            <v>3359</v>
          </cell>
          <cell r="J2306">
            <v>3600</v>
          </cell>
          <cell r="K2306">
            <v>3000</v>
          </cell>
          <cell r="L2306">
            <v>2200</v>
          </cell>
          <cell r="M2306">
            <v>2717.6666666666665</v>
          </cell>
          <cell r="N2306">
            <v>3091.8</v>
          </cell>
          <cell r="O2306">
            <v>661.57690407087216</v>
          </cell>
          <cell r="P2306">
            <v>0.24343563255398218</v>
          </cell>
          <cell r="Q2306">
            <v>0.15</v>
          </cell>
          <cell r="R2306">
            <v>45.294444444444444</v>
          </cell>
          <cell r="S2306">
            <v>51.53</v>
          </cell>
          <cell r="T2306">
            <v>60</v>
          </cell>
          <cell r="U2306">
            <v>54.1</v>
          </cell>
        </row>
        <row r="2307">
          <cell r="B2307" t="str">
            <v>Pracinha</v>
          </cell>
          <cell r="C2307" t="str">
            <v>-</v>
          </cell>
          <cell r="D2307" t="str">
            <v>-</v>
          </cell>
          <cell r="E2307" t="str">
            <v>-</v>
          </cell>
          <cell r="F2307" t="str">
            <v>-</v>
          </cell>
          <cell r="G2307" t="str">
            <v>-</v>
          </cell>
          <cell r="H2307" t="str">
            <v>-</v>
          </cell>
          <cell r="I2307" t="str">
            <v>-</v>
          </cell>
          <cell r="J2307">
            <v>3600</v>
          </cell>
          <cell r="K2307">
            <v>3600</v>
          </cell>
          <cell r="L2307">
            <v>1850</v>
          </cell>
          <cell r="M2307">
            <v>3016.6666666666665</v>
          </cell>
          <cell r="N2307">
            <v>3016.6666666666665</v>
          </cell>
          <cell r="O2307">
            <v>1010.3629710818454</v>
          </cell>
          <cell r="P2307">
            <v>0.33492695173983827</v>
          </cell>
          <cell r="Q2307">
            <v>0.15</v>
          </cell>
          <cell r="R2307">
            <v>50.277777777777779</v>
          </cell>
          <cell r="S2307">
            <v>50.277777777777779</v>
          </cell>
          <cell r="T2307">
            <v>60</v>
          </cell>
          <cell r="U2307">
            <v>52.8</v>
          </cell>
        </row>
        <row r="2308">
          <cell r="B2308" t="str">
            <v>Pradópolis</v>
          </cell>
          <cell r="C2308" t="str">
            <v>-</v>
          </cell>
          <cell r="D2308" t="str">
            <v>-</v>
          </cell>
          <cell r="E2308" t="str">
            <v>-</v>
          </cell>
          <cell r="F2308" t="str">
            <v>-</v>
          </cell>
          <cell r="G2308" t="str">
            <v>-</v>
          </cell>
          <cell r="H2308">
            <v>2400</v>
          </cell>
          <cell r="I2308" t="str">
            <v>-</v>
          </cell>
          <cell r="J2308">
            <v>3000</v>
          </cell>
          <cell r="K2308">
            <v>3000</v>
          </cell>
          <cell r="L2308">
            <v>3000</v>
          </cell>
          <cell r="M2308">
            <v>2850</v>
          </cell>
          <cell r="N2308">
            <v>2850</v>
          </cell>
          <cell r="O2308">
            <v>300</v>
          </cell>
          <cell r="P2308">
            <v>0.10526315789473684</v>
          </cell>
          <cell r="Q2308">
            <v>0.10526315789473684</v>
          </cell>
          <cell r="R2308">
            <v>47.5</v>
          </cell>
          <cell r="S2308">
            <v>47.5</v>
          </cell>
          <cell r="T2308">
            <v>50</v>
          </cell>
          <cell r="U2308">
            <v>49.9</v>
          </cell>
        </row>
        <row r="2309">
          <cell r="B2309" t="str">
            <v>Praia Grande</v>
          </cell>
          <cell r="C2309" t="str">
            <v>...</v>
          </cell>
          <cell r="D2309" t="str">
            <v>...</v>
          </cell>
          <cell r="E2309" t="str">
            <v>...</v>
          </cell>
          <cell r="F2309" t="str">
            <v>...</v>
          </cell>
          <cell r="G2309" t="str">
            <v>...</v>
          </cell>
          <cell r="H2309" t="str">
            <v>...</v>
          </cell>
          <cell r="I2309" t="str">
            <v>...</v>
          </cell>
          <cell r="J2309" t="str">
            <v>...</v>
          </cell>
          <cell r="K2309" t="str">
            <v>...</v>
          </cell>
          <cell r="L2309" t="str">
            <v>...</v>
          </cell>
          <cell r="M2309" t="str">
            <v/>
          </cell>
          <cell r="N2309" t="str">
            <v/>
          </cell>
          <cell r="O2309" t="str">
            <v/>
          </cell>
          <cell r="P2309">
            <v>0</v>
          </cell>
          <cell r="Q2309">
            <v>0</v>
          </cell>
          <cell r="R2309" t="str">
            <v/>
          </cell>
          <cell r="S2309" t="str">
            <v/>
          </cell>
          <cell r="T2309">
            <v>0</v>
          </cell>
          <cell r="U2309">
            <v>25</v>
          </cell>
        </row>
        <row r="2310">
          <cell r="B2310" t="str">
            <v>Pratânia</v>
          </cell>
          <cell r="C2310" t="str">
            <v>-</v>
          </cell>
          <cell r="D2310" t="str">
            <v>-</v>
          </cell>
          <cell r="E2310" t="str">
            <v>-</v>
          </cell>
          <cell r="F2310" t="str">
            <v>-</v>
          </cell>
          <cell r="G2310" t="str">
            <v>-</v>
          </cell>
          <cell r="H2310" t="str">
            <v>-</v>
          </cell>
          <cell r="I2310" t="str">
            <v>-</v>
          </cell>
          <cell r="J2310">
            <v>4438</v>
          </cell>
          <cell r="K2310">
            <v>4438</v>
          </cell>
          <cell r="L2310">
            <v>4155</v>
          </cell>
          <cell r="M2310">
            <v>4343.666666666667</v>
          </cell>
          <cell r="N2310">
            <v>4343.666666666667</v>
          </cell>
          <cell r="O2310">
            <v>163.39012618066411</v>
          </cell>
          <cell r="P2310">
            <v>3.7615714721970096E-2</v>
          </cell>
          <cell r="Q2310">
            <v>3.7615714721970096E-2</v>
          </cell>
          <cell r="R2310">
            <v>72.394444444444446</v>
          </cell>
          <cell r="S2310">
            <v>72.394444444444446</v>
          </cell>
          <cell r="T2310">
            <v>73.966666666666669</v>
          </cell>
          <cell r="U2310">
            <v>74</v>
          </cell>
        </row>
        <row r="2311">
          <cell r="B2311" t="str">
            <v>Presidente Alves</v>
          </cell>
          <cell r="C2311" t="str">
            <v>-</v>
          </cell>
          <cell r="D2311" t="str">
            <v>-</v>
          </cell>
          <cell r="E2311" t="str">
            <v>-</v>
          </cell>
          <cell r="F2311" t="str">
            <v>-</v>
          </cell>
          <cell r="G2311" t="str">
            <v>-</v>
          </cell>
          <cell r="H2311" t="str">
            <v>-</v>
          </cell>
          <cell r="I2311" t="str">
            <v>-</v>
          </cell>
          <cell r="J2311" t="str">
            <v>-</v>
          </cell>
          <cell r="K2311" t="str">
            <v>-</v>
          </cell>
          <cell r="L2311" t="str">
            <v>-</v>
          </cell>
          <cell r="M2311" t="str">
            <v/>
          </cell>
          <cell r="N2311" t="str">
            <v/>
          </cell>
          <cell r="O2311" t="str">
            <v/>
          </cell>
          <cell r="P2311">
            <v>0</v>
          </cell>
          <cell r="Q2311">
            <v>0</v>
          </cell>
          <cell r="R2311" t="str">
            <v/>
          </cell>
          <cell r="S2311" t="str">
            <v/>
          </cell>
          <cell r="T2311">
            <v>0</v>
          </cell>
          <cell r="U2311">
            <v>25</v>
          </cell>
        </row>
        <row r="2312">
          <cell r="B2312" t="str">
            <v>Presidente Bernardes</v>
          </cell>
          <cell r="C2312">
            <v>2280</v>
          </cell>
          <cell r="D2312">
            <v>2620</v>
          </cell>
          <cell r="E2312">
            <v>2713</v>
          </cell>
          <cell r="F2312">
            <v>2368</v>
          </cell>
          <cell r="G2312">
            <v>1677</v>
          </cell>
          <cell r="H2312">
            <v>2520</v>
          </cell>
          <cell r="I2312">
            <v>2400</v>
          </cell>
          <cell r="J2312">
            <v>2702</v>
          </cell>
          <cell r="K2312">
            <v>3300</v>
          </cell>
          <cell r="L2312">
            <v>3300</v>
          </cell>
          <cell r="M2312">
            <v>2588</v>
          </cell>
          <cell r="N2312">
            <v>2844.4</v>
          </cell>
          <cell r="O2312">
            <v>478.03835271520489</v>
          </cell>
          <cell r="P2312">
            <v>0.18471342840618427</v>
          </cell>
          <cell r="Q2312">
            <v>0.15</v>
          </cell>
          <cell r="R2312">
            <v>43.133333333333333</v>
          </cell>
          <cell r="S2312">
            <v>47.406666666666666</v>
          </cell>
          <cell r="T2312">
            <v>55</v>
          </cell>
          <cell r="U2312">
            <v>49.8</v>
          </cell>
        </row>
        <row r="2313">
          <cell r="B2313" t="str">
            <v>Presidente Epitácio</v>
          </cell>
          <cell r="C2313" t="str">
            <v>-</v>
          </cell>
          <cell r="D2313" t="str">
            <v>-</v>
          </cell>
          <cell r="E2313" t="str">
            <v>-</v>
          </cell>
          <cell r="F2313" t="str">
            <v>-</v>
          </cell>
          <cell r="G2313" t="str">
            <v>-</v>
          </cell>
          <cell r="H2313" t="str">
            <v>-</v>
          </cell>
          <cell r="I2313">
            <v>2400</v>
          </cell>
          <cell r="J2313">
            <v>2400</v>
          </cell>
          <cell r="K2313">
            <v>2400</v>
          </cell>
          <cell r="L2313" t="str">
            <v>-</v>
          </cell>
          <cell r="M2313">
            <v>2400</v>
          </cell>
          <cell r="N2313">
            <v>2400</v>
          </cell>
          <cell r="O2313">
            <v>0</v>
          </cell>
          <cell r="P2313">
            <v>0</v>
          </cell>
          <cell r="Q2313">
            <v>0</v>
          </cell>
          <cell r="R2313">
            <v>40</v>
          </cell>
          <cell r="S2313">
            <v>40</v>
          </cell>
          <cell r="T2313">
            <v>40</v>
          </cell>
          <cell r="U2313">
            <v>40</v>
          </cell>
        </row>
        <row r="2314">
          <cell r="B2314" t="str">
            <v>Presidente Prudente</v>
          </cell>
          <cell r="C2314" t="str">
            <v>-</v>
          </cell>
          <cell r="D2314" t="str">
            <v>-</v>
          </cell>
          <cell r="E2314" t="str">
            <v>-</v>
          </cell>
          <cell r="F2314" t="str">
            <v>-</v>
          </cell>
          <cell r="G2314" t="str">
            <v>-</v>
          </cell>
          <cell r="H2314" t="str">
            <v>-</v>
          </cell>
          <cell r="I2314" t="str">
            <v>-</v>
          </cell>
          <cell r="J2314" t="str">
            <v>-</v>
          </cell>
          <cell r="K2314" t="str">
            <v>-</v>
          </cell>
          <cell r="L2314" t="str">
            <v>-</v>
          </cell>
          <cell r="M2314" t="str">
            <v/>
          </cell>
          <cell r="N2314" t="str">
            <v/>
          </cell>
          <cell r="O2314" t="str">
            <v/>
          </cell>
          <cell r="P2314">
            <v>0</v>
          </cell>
          <cell r="Q2314">
            <v>0</v>
          </cell>
          <cell r="R2314" t="str">
            <v/>
          </cell>
          <cell r="S2314" t="str">
            <v/>
          </cell>
          <cell r="T2314">
            <v>0</v>
          </cell>
          <cell r="U2314">
            <v>25</v>
          </cell>
        </row>
        <row r="2315">
          <cell r="B2315" t="str">
            <v>Presidente Venceslau</v>
          </cell>
          <cell r="C2315" t="str">
            <v>-</v>
          </cell>
          <cell r="D2315" t="str">
            <v>-</v>
          </cell>
          <cell r="E2315" t="str">
            <v>-</v>
          </cell>
          <cell r="F2315" t="str">
            <v>-</v>
          </cell>
          <cell r="G2315" t="str">
            <v>-</v>
          </cell>
          <cell r="H2315" t="str">
            <v>-</v>
          </cell>
          <cell r="I2315" t="str">
            <v>-</v>
          </cell>
          <cell r="J2315">
            <v>2505</v>
          </cell>
          <cell r="K2315" t="str">
            <v>-</v>
          </cell>
          <cell r="L2315">
            <v>2400</v>
          </cell>
          <cell r="M2315">
            <v>2452.5</v>
          </cell>
          <cell r="N2315">
            <v>2452.5</v>
          </cell>
          <cell r="O2315">
            <v>74.246212024587493</v>
          </cell>
          <cell r="P2315">
            <v>3.0273684821442402E-2</v>
          </cell>
          <cell r="Q2315">
            <v>3.0273684821442402E-2</v>
          </cell>
          <cell r="R2315">
            <v>40.875</v>
          </cell>
          <cell r="S2315">
            <v>40.875</v>
          </cell>
          <cell r="T2315">
            <v>41.75</v>
          </cell>
          <cell r="U2315">
            <v>41.8</v>
          </cell>
        </row>
        <row r="2316">
          <cell r="B2316" t="str">
            <v>Promissão</v>
          </cell>
          <cell r="C2316">
            <v>3000</v>
          </cell>
          <cell r="D2316">
            <v>2397</v>
          </cell>
          <cell r="E2316">
            <v>2400</v>
          </cell>
          <cell r="F2316">
            <v>2400</v>
          </cell>
          <cell r="G2316">
            <v>1500</v>
          </cell>
          <cell r="H2316" t="str">
            <v>-</v>
          </cell>
          <cell r="I2316">
            <v>3000</v>
          </cell>
          <cell r="J2316">
            <v>3000</v>
          </cell>
          <cell r="K2316">
            <v>3000</v>
          </cell>
          <cell r="L2316">
            <v>2400</v>
          </cell>
          <cell r="M2316">
            <v>2566.3333333333335</v>
          </cell>
          <cell r="N2316">
            <v>2850</v>
          </cell>
          <cell r="O2316">
            <v>500.12598412799952</v>
          </cell>
          <cell r="P2316">
            <v>0.19487958856786575</v>
          </cell>
          <cell r="Q2316">
            <v>0.15</v>
          </cell>
          <cell r="R2316">
            <v>42.772222222222226</v>
          </cell>
          <cell r="S2316">
            <v>47.5</v>
          </cell>
          <cell r="T2316">
            <v>50</v>
          </cell>
          <cell r="U2316">
            <v>49.9</v>
          </cell>
        </row>
        <row r="2317">
          <cell r="B2317" t="str">
            <v>Quadra</v>
          </cell>
          <cell r="C2317">
            <v>2400</v>
          </cell>
          <cell r="D2317">
            <v>2400</v>
          </cell>
          <cell r="E2317" t="str">
            <v>-</v>
          </cell>
          <cell r="F2317">
            <v>3306</v>
          </cell>
          <cell r="G2317" t="str">
            <v>-</v>
          </cell>
          <cell r="H2317">
            <v>3300</v>
          </cell>
          <cell r="I2317">
            <v>2921</v>
          </cell>
          <cell r="J2317" t="str">
            <v>-</v>
          </cell>
          <cell r="K2317">
            <v>2921</v>
          </cell>
          <cell r="L2317">
            <v>2809</v>
          </cell>
          <cell r="M2317">
            <v>2865.2857142857142</v>
          </cell>
          <cell r="N2317">
            <v>2987.75</v>
          </cell>
          <cell r="O2317">
            <v>370.9365238985024</v>
          </cell>
          <cell r="P2317">
            <v>0.12945882571119893</v>
          </cell>
          <cell r="Q2317">
            <v>0.12945882571119893</v>
          </cell>
          <cell r="R2317">
            <v>47.754761904761907</v>
          </cell>
          <cell r="S2317">
            <v>49.795833333333334</v>
          </cell>
          <cell r="T2317">
            <v>55.1</v>
          </cell>
          <cell r="U2317">
            <v>52.3</v>
          </cell>
        </row>
        <row r="2318">
          <cell r="B2318" t="str">
            <v>Quatá</v>
          </cell>
          <cell r="C2318" t="str">
            <v>-</v>
          </cell>
          <cell r="D2318">
            <v>2400</v>
          </cell>
          <cell r="E2318">
            <v>2820</v>
          </cell>
          <cell r="F2318">
            <v>2950</v>
          </cell>
          <cell r="G2318">
            <v>2241</v>
          </cell>
          <cell r="H2318">
            <v>3400</v>
          </cell>
          <cell r="I2318">
            <v>2800</v>
          </cell>
          <cell r="J2318">
            <v>2830</v>
          </cell>
          <cell r="K2318">
            <v>3000</v>
          </cell>
          <cell r="L2318">
            <v>3000</v>
          </cell>
          <cell r="M2318">
            <v>2826.7777777777778</v>
          </cell>
          <cell r="N2318">
            <v>3006</v>
          </cell>
          <cell r="O2318">
            <v>340.9229303588188</v>
          </cell>
          <cell r="P2318">
            <v>0.12060478649539598</v>
          </cell>
          <cell r="Q2318">
            <v>0.12060478649539598</v>
          </cell>
          <cell r="R2318">
            <v>47.11296296296296</v>
          </cell>
          <cell r="S2318">
            <v>50.1</v>
          </cell>
          <cell r="T2318">
            <v>56.666666666666664</v>
          </cell>
          <cell r="U2318">
            <v>52.6</v>
          </cell>
        </row>
        <row r="2319">
          <cell r="B2319" t="str">
            <v>Queiroz</v>
          </cell>
          <cell r="C2319" t="str">
            <v>-</v>
          </cell>
          <cell r="D2319" t="str">
            <v>-</v>
          </cell>
          <cell r="E2319" t="str">
            <v>-</v>
          </cell>
          <cell r="F2319" t="str">
            <v>-</v>
          </cell>
          <cell r="G2319" t="str">
            <v>-</v>
          </cell>
          <cell r="H2319" t="str">
            <v>-</v>
          </cell>
          <cell r="I2319" t="str">
            <v>-</v>
          </cell>
          <cell r="J2319" t="str">
            <v>-</v>
          </cell>
          <cell r="K2319" t="str">
            <v>-</v>
          </cell>
          <cell r="L2319" t="str">
            <v>-</v>
          </cell>
          <cell r="M2319" t="str">
            <v/>
          </cell>
          <cell r="N2319" t="str">
            <v/>
          </cell>
          <cell r="O2319" t="str">
            <v/>
          </cell>
          <cell r="P2319">
            <v>0</v>
          </cell>
          <cell r="Q2319">
            <v>0</v>
          </cell>
          <cell r="R2319" t="str">
            <v/>
          </cell>
          <cell r="S2319" t="str">
            <v/>
          </cell>
          <cell r="T2319">
            <v>0</v>
          </cell>
          <cell r="U2319">
            <v>25</v>
          </cell>
        </row>
        <row r="2320">
          <cell r="B2320" t="str">
            <v>Queluz</v>
          </cell>
          <cell r="C2320" t="str">
            <v>-</v>
          </cell>
          <cell r="D2320" t="str">
            <v>-</v>
          </cell>
          <cell r="E2320" t="str">
            <v>-</v>
          </cell>
          <cell r="F2320" t="str">
            <v>-</v>
          </cell>
          <cell r="G2320" t="str">
            <v>-</v>
          </cell>
          <cell r="H2320" t="str">
            <v>-</v>
          </cell>
          <cell r="I2320" t="str">
            <v>-</v>
          </cell>
          <cell r="J2320" t="str">
            <v>-</v>
          </cell>
          <cell r="K2320" t="str">
            <v>-</v>
          </cell>
          <cell r="L2320" t="str">
            <v>-</v>
          </cell>
          <cell r="M2320" t="str">
            <v/>
          </cell>
          <cell r="N2320" t="str">
            <v/>
          </cell>
          <cell r="O2320" t="str">
            <v/>
          </cell>
          <cell r="P2320">
            <v>0</v>
          </cell>
          <cell r="Q2320">
            <v>0</v>
          </cell>
          <cell r="R2320" t="str">
            <v/>
          </cell>
          <cell r="S2320" t="str">
            <v/>
          </cell>
          <cell r="T2320">
            <v>0</v>
          </cell>
          <cell r="U2320">
            <v>25</v>
          </cell>
        </row>
        <row r="2321">
          <cell r="B2321" t="str">
            <v>Quintana</v>
          </cell>
          <cell r="C2321" t="str">
            <v>-</v>
          </cell>
          <cell r="D2321" t="str">
            <v>-</v>
          </cell>
          <cell r="E2321" t="str">
            <v>-</v>
          </cell>
          <cell r="F2321" t="str">
            <v>-</v>
          </cell>
          <cell r="G2321" t="str">
            <v>-</v>
          </cell>
          <cell r="H2321" t="str">
            <v>-</v>
          </cell>
          <cell r="I2321" t="str">
            <v>-</v>
          </cell>
          <cell r="J2321">
            <v>3502</v>
          </cell>
          <cell r="K2321" t="str">
            <v>-</v>
          </cell>
          <cell r="L2321">
            <v>3000</v>
          </cell>
          <cell r="M2321">
            <v>3251</v>
          </cell>
          <cell r="N2321">
            <v>3251</v>
          </cell>
          <cell r="O2321">
            <v>354.96760415564688</v>
          </cell>
          <cell r="P2321">
            <v>0.10918720521551735</v>
          </cell>
          <cell r="Q2321">
            <v>0.10918720521551735</v>
          </cell>
          <cell r="R2321">
            <v>54.18333333333333</v>
          </cell>
          <cell r="S2321">
            <v>54.18333333333333</v>
          </cell>
          <cell r="T2321">
            <v>58.366666666666667</v>
          </cell>
          <cell r="U2321">
            <v>56.9</v>
          </cell>
        </row>
        <row r="2322">
          <cell r="B2322" t="str">
            <v>Rafard</v>
          </cell>
          <cell r="C2322" t="str">
            <v>-</v>
          </cell>
          <cell r="D2322" t="str">
            <v>-</v>
          </cell>
          <cell r="E2322" t="str">
            <v>-</v>
          </cell>
          <cell r="F2322" t="str">
            <v>-</v>
          </cell>
          <cell r="G2322" t="str">
            <v>-</v>
          </cell>
          <cell r="H2322" t="str">
            <v>-</v>
          </cell>
          <cell r="I2322" t="str">
            <v>-</v>
          </cell>
          <cell r="J2322" t="str">
            <v>-</v>
          </cell>
          <cell r="K2322" t="str">
            <v>-</v>
          </cell>
          <cell r="L2322" t="str">
            <v>-</v>
          </cell>
          <cell r="M2322" t="str">
            <v/>
          </cell>
          <cell r="N2322" t="str">
            <v/>
          </cell>
          <cell r="O2322" t="str">
            <v/>
          </cell>
          <cell r="P2322">
            <v>0</v>
          </cell>
          <cell r="Q2322">
            <v>0</v>
          </cell>
          <cell r="R2322" t="str">
            <v/>
          </cell>
          <cell r="S2322" t="str">
            <v/>
          </cell>
          <cell r="T2322">
            <v>0</v>
          </cell>
          <cell r="U2322">
            <v>25</v>
          </cell>
        </row>
        <row r="2323">
          <cell r="B2323" t="str">
            <v>Rancharia</v>
          </cell>
          <cell r="C2323">
            <v>2400</v>
          </cell>
          <cell r="D2323">
            <v>2400</v>
          </cell>
          <cell r="E2323">
            <v>2562</v>
          </cell>
          <cell r="F2323">
            <v>3000</v>
          </cell>
          <cell r="G2323">
            <v>1505</v>
          </cell>
          <cell r="H2323">
            <v>3008</v>
          </cell>
          <cell r="I2323">
            <v>2756</v>
          </cell>
          <cell r="J2323">
            <v>3081</v>
          </cell>
          <cell r="K2323">
            <v>3543</v>
          </cell>
          <cell r="L2323">
            <v>3543</v>
          </cell>
          <cell r="M2323">
            <v>2779.8</v>
          </cell>
          <cell r="N2323">
            <v>3186.2</v>
          </cell>
          <cell r="O2323">
            <v>607.16532619487805</v>
          </cell>
          <cell r="P2323">
            <v>0.21842050730084106</v>
          </cell>
          <cell r="Q2323">
            <v>0.15</v>
          </cell>
          <cell r="R2323">
            <v>46.330000000000005</v>
          </cell>
          <cell r="S2323">
            <v>53.103333333333332</v>
          </cell>
          <cell r="T2323">
            <v>59.05</v>
          </cell>
          <cell r="U2323">
            <v>55.8</v>
          </cell>
        </row>
        <row r="2324">
          <cell r="B2324" t="str">
            <v>Redenção da Serra</v>
          </cell>
          <cell r="C2324" t="str">
            <v>-</v>
          </cell>
          <cell r="D2324" t="str">
            <v>-</v>
          </cell>
          <cell r="E2324" t="str">
            <v>-</v>
          </cell>
          <cell r="F2324" t="str">
            <v>-</v>
          </cell>
          <cell r="G2324" t="str">
            <v>...</v>
          </cell>
          <cell r="H2324" t="str">
            <v>-</v>
          </cell>
          <cell r="I2324" t="str">
            <v>-</v>
          </cell>
          <cell r="J2324" t="str">
            <v>-</v>
          </cell>
          <cell r="K2324" t="str">
            <v>-</v>
          </cell>
          <cell r="L2324" t="str">
            <v>-</v>
          </cell>
          <cell r="M2324" t="str">
            <v/>
          </cell>
          <cell r="N2324" t="str">
            <v/>
          </cell>
          <cell r="O2324" t="str">
            <v/>
          </cell>
          <cell r="P2324">
            <v>0</v>
          </cell>
          <cell r="Q2324">
            <v>0</v>
          </cell>
          <cell r="R2324" t="str">
            <v/>
          </cell>
          <cell r="S2324" t="str">
            <v/>
          </cell>
          <cell r="T2324">
            <v>0</v>
          </cell>
          <cell r="U2324">
            <v>25</v>
          </cell>
        </row>
        <row r="2325">
          <cell r="B2325" t="str">
            <v>Regente Feijó</v>
          </cell>
          <cell r="C2325">
            <v>2100</v>
          </cell>
          <cell r="D2325">
            <v>2621</v>
          </cell>
          <cell r="E2325">
            <v>2407</v>
          </cell>
          <cell r="F2325">
            <v>2620</v>
          </cell>
          <cell r="G2325">
            <v>1677</v>
          </cell>
          <cell r="H2325">
            <v>2699</v>
          </cell>
          <cell r="I2325">
            <v>2280</v>
          </cell>
          <cell r="J2325">
            <v>2100</v>
          </cell>
          <cell r="K2325">
            <v>2700</v>
          </cell>
          <cell r="L2325">
            <v>2700</v>
          </cell>
          <cell r="M2325">
            <v>2390.4</v>
          </cell>
          <cell r="N2325">
            <v>2495.8000000000002</v>
          </cell>
          <cell r="O2325">
            <v>346.87468118103442</v>
          </cell>
          <cell r="P2325">
            <v>0.14511156341241399</v>
          </cell>
          <cell r="Q2325">
            <v>0.14511156341241399</v>
          </cell>
          <cell r="R2325">
            <v>39.840000000000003</v>
          </cell>
          <cell r="S2325">
            <v>41.596666666666671</v>
          </cell>
          <cell r="T2325">
            <v>45</v>
          </cell>
          <cell r="U2325">
            <v>43.7</v>
          </cell>
        </row>
        <row r="2326">
          <cell r="B2326" t="str">
            <v>Reginópolis</v>
          </cell>
          <cell r="C2326" t="str">
            <v>-</v>
          </cell>
          <cell r="D2326">
            <v>2396</v>
          </cell>
          <cell r="E2326">
            <v>2396</v>
          </cell>
          <cell r="F2326">
            <v>2400</v>
          </cell>
          <cell r="G2326">
            <v>1320</v>
          </cell>
          <cell r="H2326">
            <v>3000</v>
          </cell>
          <cell r="I2326">
            <v>3000</v>
          </cell>
          <cell r="J2326">
            <v>3006</v>
          </cell>
          <cell r="K2326">
            <v>3600</v>
          </cell>
          <cell r="L2326">
            <v>3600</v>
          </cell>
          <cell r="M2326">
            <v>2746.4444444444443</v>
          </cell>
          <cell r="N2326">
            <v>3241.2</v>
          </cell>
          <cell r="O2326">
            <v>711.81583136214238</v>
          </cell>
          <cell r="P2326">
            <v>0.25917721831294122</v>
          </cell>
          <cell r="Q2326">
            <v>0.15</v>
          </cell>
          <cell r="R2326">
            <v>45.774074074074072</v>
          </cell>
          <cell r="S2326">
            <v>54.019999999999996</v>
          </cell>
          <cell r="T2326">
            <v>60</v>
          </cell>
          <cell r="U2326">
            <v>56.7</v>
          </cell>
        </row>
        <row r="2327">
          <cell r="B2327" t="str">
            <v>Registro</v>
          </cell>
          <cell r="C2327" t="str">
            <v>-</v>
          </cell>
          <cell r="D2327" t="str">
            <v>-</v>
          </cell>
          <cell r="E2327" t="str">
            <v>-</v>
          </cell>
          <cell r="F2327" t="str">
            <v>-</v>
          </cell>
          <cell r="G2327" t="str">
            <v>-</v>
          </cell>
          <cell r="H2327" t="str">
            <v>-</v>
          </cell>
          <cell r="I2327" t="str">
            <v>-</v>
          </cell>
          <cell r="J2327" t="str">
            <v>-</v>
          </cell>
          <cell r="K2327" t="str">
            <v>-</v>
          </cell>
          <cell r="L2327" t="str">
            <v>-</v>
          </cell>
          <cell r="M2327" t="str">
            <v/>
          </cell>
          <cell r="N2327" t="str">
            <v/>
          </cell>
          <cell r="O2327" t="str">
            <v/>
          </cell>
          <cell r="P2327">
            <v>0</v>
          </cell>
          <cell r="Q2327">
            <v>0</v>
          </cell>
          <cell r="R2327" t="str">
            <v/>
          </cell>
          <cell r="S2327" t="str">
            <v/>
          </cell>
          <cell r="T2327">
            <v>0</v>
          </cell>
          <cell r="U2327">
            <v>25</v>
          </cell>
        </row>
        <row r="2328">
          <cell r="B2328" t="str">
            <v>Restinga</v>
          </cell>
          <cell r="C2328">
            <v>2400</v>
          </cell>
          <cell r="D2328">
            <v>2400</v>
          </cell>
          <cell r="E2328">
            <v>2400</v>
          </cell>
          <cell r="F2328">
            <v>3000</v>
          </cell>
          <cell r="G2328">
            <v>2700</v>
          </cell>
          <cell r="H2328">
            <v>2400</v>
          </cell>
          <cell r="I2328">
            <v>3000</v>
          </cell>
          <cell r="J2328">
            <v>2400</v>
          </cell>
          <cell r="K2328">
            <v>2400</v>
          </cell>
          <cell r="L2328">
            <v>2700</v>
          </cell>
          <cell r="M2328">
            <v>2580</v>
          </cell>
          <cell r="N2328">
            <v>2580</v>
          </cell>
          <cell r="O2328">
            <v>252.98221281347034</v>
          </cell>
          <cell r="P2328">
            <v>9.8055121245531146E-2</v>
          </cell>
          <cell r="Q2328">
            <v>9.8055121245531146E-2</v>
          </cell>
          <cell r="R2328">
            <v>43</v>
          </cell>
          <cell r="S2328">
            <v>43</v>
          </cell>
          <cell r="T2328">
            <v>50</v>
          </cell>
          <cell r="U2328">
            <v>45.2</v>
          </cell>
        </row>
        <row r="2329">
          <cell r="B2329" t="str">
            <v>Ribeira</v>
          </cell>
          <cell r="C2329" t="str">
            <v>-</v>
          </cell>
          <cell r="D2329" t="str">
            <v>-</v>
          </cell>
          <cell r="E2329" t="str">
            <v>-</v>
          </cell>
          <cell r="F2329" t="str">
            <v>-</v>
          </cell>
          <cell r="G2329" t="str">
            <v>-</v>
          </cell>
          <cell r="H2329" t="str">
            <v>-</v>
          </cell>
          <cell r="I2329" t="str">
            <v>-</v>
          </cell>
          <cell r="J2329" t="str">
            <v>-</v>
          </cell>
          <cell r="K2329" t="str">
            <v>-</v>
          </cell>
          <cell r="L2329" t="str">
            <v>-</v>
          </cell>
          <cell r="M2329" t="str">
            <v/>
          </cell>
          <cell r="N2329" t="str">
            <v/>
          </cell>
          <cell r="O2329" t="str">
            <v/>
          </cell>
          <cell r="P2329">
            <v>0</v>
          </cell>
          <cell r="Q2329">
            <v>0</v>
          </cell>
          <cell r="R2329" t="str">
            <v/>
          </cell>
          <cell r="S2329" t="str">
            <v/>
          </cell>
          <cell r="T2329">
            <v>0</v>
          </cell>
          <cell r="U2329">
            <v>25</v>
          </cell>
        </row>
        <row r="2330">
          <cell r="B2330" t="str">
            <v>Ribeirão Bonito</v>
          </cell>
          <cell r="C2330" t="str">
            <v>-</v>
          </cell>
          <cell r="D2330" t="str">
            <v>-</v>
          </cell>
          <cell r="E2330" t="str">
            <v>-</v>
          </cell>
          <cell r="F2330" t="str">
            <v>-</v>
          </cell>
          <cell r="G2330" t="str">
            <v>-</v>
          </cell>
          <cell r="H2330" t="str">
            <v>-</v>
          </cell>
          <cell r="I2330" t="str">
            <v>-</v>
          </cell>
          <cell r="J2330">
            <v>3600</v>
          </cell>
          <cell r="K2330" t="str">
            <v>-</v>
          </cell>
          <cell r="L2330" t="str">
            <v>-</v>
          </cell>
          <cell r="M2330">
            <v>3600</v>
          </cell>
          <cell r="N2330">
            <v>3600</v>
          </cell>
          <cell r="O2330" t="str">
            <v/>
          </cell>
          <cell r="P2330">
            <v>0</v>
          </cell>
          <cell r="Q2330">
            <v>0</v>
          </cell>
          <cell r="R2330">
            <v>60</v>
          </cell>
          <cell r="S2330">
            <v>60</v>
          </cell>
          <cell r="T2330">
            <v>60</v>
          </cell>
          <cell r="U2330">
            <v>60</v>
          </cell>
        </row>
        <row r="2331">
          <cell r="B2331" t="str">
            <v>Ribeirão Branco</v>
          </cell>
          <cell r="C2331" t="str">
            <v>-</v>
          </cell>
          <cell r="D2331" t="str">
            <v>-</v>
          </cell>
          <cell r="E2331" t="str">
            <v>-</v>
          </cell>
          <cell r="F2331" t="str">
            <v>-</v>
          </cell>
          <cell r="G2331">
            <v>4000</v>
          </cell>
          <cell r="H2331">
            <v>4000</v>
          </cell>
          <cell r="I2331">
            <v>4000</v>
          </cell>
          <cell r="J2331">
            <v>4000</v>
          </cell>
          <cell r="K2331">
            <v>4000</v>
          </cell>
          <cell r="L2331">
            <v>4000</v>
          </cell>
          <cell r="M2331">
            <v>4000</v>
          </cell>
          <cell r="N2331">
            <v>4000</v>
          </cell>
          <cell r="O2331">
            <v>0</v>
          </cell>
          <cell r="P2331">
            <v>0</v>
          </cell>
          <cell r="Q2331">
            <v>0</v>
          </cell>
          <cell r="R2331">
            <v>66.666666666666671</v>
          </cell>
          <cell r="S2331">
            <v>66.666666666666671</v>
          </cell>
          <cell r="T2331">
            <v>66.666666666666671</v>
          </cell>
          <cell r="U2331">
            <v>66.7</v>
          </cell>
        </row>
        <row r="2332">
          <cell r="B2332" t="str">
            <v>Ribeirão Corrente</v>
          </cell>
          <cell r="C2332">
            <v>3810</v>
          </cell>
          <cell r="D2332">
            <v>2700</v>
          </cell>
          <cell r="E2332">
            <v>3000</v>
          </cell>
          <cell r="F2332">
            <v>3000</v>
          </cell>
          <cell r="G2332">
            <v>2340</v>
          </cell>
          <cell r="H2332">
            <v>2200</v>
          </cell>
          <cell r="I2332">
            <v>3300</v>
          </cell>
          <cell r="J2332">
            <v>3300</v>
          </cell>
          <cell r="K2332">
            <v>2700</v>
          </cell>
          <cell r="L2332">
            <v>3000</v>
          </cell>
          <cell r="M2332">
            <v>2935</v>
          </cell>
          <cell r="N2332">
            <v>2900</v>
          </cell>
          <cell r="O2332">
            <v>477.19667503731273</v>
          </cell>
          <cell r="P2332">
            <v>0.16258830495308782</v>
          </cell>
          <cell r="Q2332">
            <v>0.15</v>
          </cell>
          <cell r="R2332">
            <v>48.916666666666664</v>
          </cell>
          <cell r="S2332">
            <v>48.333333333333336</v>
          </cell>
          <cell r="T2332">
            <v>63.5</v>
          </cell>
          <cell r="U2332">
            <v>50.8</v>
          </cell>
        </row>
        <row r="2333">
          <cell r="B2333" t="str">
            <v>Ribeirão do Sul</v>
          </cell>
          <cell r="C2333">
            <v>3523</v>
          </cell>
          <cell r="D2333">
            <v>3500</v>
          </cell>
          <cell r="E2333">
            <v>3180</v>
          </cell>
          <cell r="F2333">
            <v>3180</v>
          </cell>
          <cell r="G2333">
            <v>3180</v>
          </cell>
          <cell r="H2333">
            <v>2500</v>
          </cell>
          <cell r="I2333">
            <v>3000</v>
          </cell>
          <cell r="J2333">
            <v>3600</v>
          </cell>
          <cell r="K2333">
            <v>3225</v>
          </cell>
          <cell r="L2333">
            <v>2445</v>
          </cell>
          <cell r="M2333">
            <v>3133.3</v>
          </cell>
          <cell r="N2333">
            <v>2954</v>
          </cell>
          <cell r="O2333">
            <v>396.04855201800052</v>
          </cell>
          <cell r="P2333">
            <v>0.12639981872722067</v>
          </cell>
          <cell r="Q2333">
            <v>0.12639981872722067</v>
          </cell>
          <cell r="R2333">
            <v>52.221666666666671</v>
          </cell>
          <cell r="S2333">
            <v>49.233333333333334</v>
          </cell>
          <cell r="T2333">
            <v>60</v>
          </cell>
          <cell r="U2333">
            <v>51.7</v>
          </cell>
        </row>
        <row r="2334">
          <cell r="B2334" t="str">
            <v>Ribeirão dos Índios</v>
          </cell>
          <cell r="C2334" t="str">
            <v>-</v>
          </cell>
          <cell r="D2334">
            <v>2620</v>
          </cell>
          <cell r="E2334" t="str">
            <v>-</v>
          </cell>
          <cell r="F2334" t="str">
            <v>-</v>
          </cell>
          <cell r="G2334">
            <v>1800</v>
          </cell>
          <cell r="H2334" t="str">
            <v>-</v>
          </cell>
          <cell r="I2334" t="str">
            <v>-</v>
          </cell>
          <cell r="J2334" t="str">
            <v>-</v>
          </cell>
          <cell r="K2334">
            <v>3000</v>
          </cell>
          <cell r="L2334">
            <v>3384</v>
          </cell>
          <cell r="M2334">
            <v>2701</v>
          </cell>
          <cell r="N2334">
            <v>3192</v>
          </cell>
          <cell r="O2334">
            <v>676.8190304653084</v>
          </cell>
          <cell r="P2334">
            <v>0.25058090724372767</v>
          </cell>
          <cell r="Q2334">
            <v>0.15</v>
          </cell>
          <cell r="R2334">
            <v>45.016666666666666</v>
          </cell>
          <cell r="S2334">
            <v>53.2</v>
          </cell>
          <cell r="T2334">
            <v>56.4</v>
          </cell>
          <cell r="U2334">
            <v>55.9</v>
          </cell>
        </row>
        <row r="2335">
          <cell r="B2335" t="str">
            <v>Ribeirão Grande</v>
          </cell>
          <cell r="C2335" t="str">
            <v>-</v>
          </cell>
          <cell r="D2335" t="str">
            <v>-</v>
          </cell>
          <cell r="E2335" t="str">
            <v>-</v>
          </cell>
          <cell r="F2335" t="str">
            <v>-</v>
          </cell>
          <cell r="G2335" t="str">
            <v>-</v>
          </cell>
          <cell r="H2335">
            <v>4500</v>
          </cell>
          <cell r="I2335">
            <v>4500</v>
          </cell>
          <cell r="J2335">
            <v>4500</v>
          </cell>
          <cell r="K2335">
            <v>4500</v>
          </cell>
          <cell r="L2335">
            <v>4500</v>
          </cell>
          <cell r="M2335">
            <v>4500</v>
          </cell>
          <cell r="N2335">
            <v>4500</v>
          </cell>
          <cell r="O2335">
            <v>0</v>
          </cell>
          <cell r="P2335">
            <v>0</v>
          </cell>
          <cell r="Q2335">
            <v>0</v>
          </cell>
          <cell r="R2335">
            <v>75</v>
          </cell>
          <cell r="S2335">
            <v>75</v>
          </cell>
          <cell r="T2335">
            <v>75</v>
          </cell>
          <cell r="U2335">
            <v>75</v>
          </cell>
        </row>
        <row r="2336">
          <cell r="B2336" t="str">
            <v>Ribeirão Pires</v>
          </cell>
          <cell r="C2336" t="str">
            <v>...</v>
          </cell>
          <cell r="D2336" t="str">
            <v>...</v>
          </cell>
          <cell r="E2336" t="str">
            <v>...</v>
          </cell>
          <cell r="F2336" t="str">
            <v>...</v>
          </cell>
          <cell r="G2336" t="str">
            <v>...</v>
          </cell>
          <cell r="H2336" t="str">
            <v>-</v>
          </cell>
          <cell r="I2336" t="str">
            <v>-</v>
          </cell>
          <cell r="J2336" t="str">
            <v>...</v>
          </cell>
          <cell r="K2336" t="str">
            <v>...</v>
          </cell>
          <cell r="L2336" t="str">
            <v>...</v>
          </cell>
          <cell r="M2336" t="str">
            <v/>
          </cell>
          <cell r="N2336" t="str">
            <v/>
          </cell>
          <cell r="O2336" t="str">
            <v/>
          </cell>
          <cell r="P2336">
            <v>0</v>
          </cell>
          <cell r="Q2336">
            <v>0</v>
          </cell>
          <cell r="R2336" t="str">
            <v/>
          </cell>
          <cell r="S2336" t="str">
            <v/>
          </cell>
          <cell r="T2336">
            <v>0</v>
          </cell>
          <cell r="U2336">
            <v>25</v>
          </cell>
        </row>
        <row r="2337">
          <cell r="B2337" t="str">
            <v>Ribeirão Preto</v>
          </cell>
          <cell r="C2337">
            <v>2100</v>
          </cell>
          <cell r="D2337">
            <v>2100</v>
          </cell>
          <cell r="E2337">
            <v>1890</v>
          </cell>
          <cell r="F2337" t="str">
            <v>-</v>
          </cell>
          <cell r="G2337" t="str">
            <v>-</v>
          </cell>
          <cell r="H2337">
            <v>2100</v>
          </cell>
          <cell r="I2337">
            <v>2100</v>
          </cell>
          <cell r="J2337">
            <v>2100</v>
          </cell>
          <cell r="K2337">
            <v>2100</v>
          </cell>
          <cell r="L2337">
            <v>2100</v>
          </cell>
          <cell r="M2337">
            <v>2073.75</v>
          </cell>
          <cell r="N2337">
            <v>2100</v>
          </cell>
          <cell r="O2337">
            <v>74.246212024587493</v>
          </cell>
          <cell r="P2337">
            <v>3.5802874996787221E-2</v>
          </cell>
          <cell r="Q2337">
            <v>3.5802874996787221E-2</v>
          </cell>
          <cell r="R2337">
            <v>34.5625</v>
          </cell>
          <cell r="S2337">
            <v>35</v>
          </cell>
          <cell r="T2337">
            <v>35</v>
          </cell>
          <cell r="U2337">
            <v>35</v>
          </cell>
        </row>
        <row r="2338">
          <cell r="B2338" t="str">
            <v>Riversul</v>
          </cell>
          <cell r="C2338">
            <v>2400</v>
          </cell>
          <cell r="D2338">
            <v>2400</v>
          </cell>
          <cell r="E2338">
            <v>3000</v>
          </cell>
          <cell r="F2338">
            <v>3000</v>
          </cell>
          <cell r="G2338">
            <v>1800</v>
          </cell>
          <cell r="H2338">
            <v>4000</v>
          </cell>
          <cell r="I2338">
            <v>4000</v>
          </cell>
          <cell r="J2338">
            <v>3000</v>
          </cell>
          <cell r="K2338">
            <v>4000</v>
          </cell>
          <cell r="L2338">
            <v>3100</v>
          </cell>
          <cell r="M2338">
            <v>3070</v>
          </cell>
          <cell r="N2338">
            <v>3620</v>
          </cell>
          <cell r="O2338">
            <v>754.32088662584442</v>
          </cell>
          <cell r="P2338">
            <v>0.24570712919408613</v>
          </cell>
          <cell r="Q2338">
            <v>0.15</v>
          </cell>
          <cell r="R2338">
            <v>51.166666666666664</v>
          </cell>
          <cell r="S2338">
            <v>60.333333333333336</v>
          </cell>
          <cell r="T2338">
            <v>66.666666666666671</v>
          </cell>
          <cell r="U2338">
            <v>63.4</v>
          </cell>
        </row>
        <row r="2339">
          <cell r="B2339" t="str">
            <v>Rifaina</v>
          </cell>
          <cell r="C2339" t="str">
            <v>-</v>
          </cell>
          <cell r="D2339" t="str">
            <v>-</v>
          </cell>
          <cell r="E2339">
            <v>3000</v>
          </cell>
          <cell r="F2339" t="str">
            <v>-</v>
          </cell>
          <cell r="G2339">
            <v>1800</v>
          </cell>
          <cell r="H2339" t="str">
            <v>-</v>
          </cell>
          <cell r="I2339" t="str">
            <v>-</v>
          </cell>
          <cell r="J2339">
            <v>2100</v>
          </cell>
          <cell r="K2339">
            <v>3300</v>
          </cell>
          <cell r="L2339">
            <v>2400</v>
          </cell>
          <cell r="M2339">
            <v>2520</v>
          </cell>
          <cell r="N2339">
            <v>2600</v>
          </cell>
          <cell r="O2339">
            <v>622.09324059983157</v>
          </cell>
          <cell r="P2339">
            <v>0.24686239706342522</v>
          </cell>
          <cell r="Q2339">
            <v>0.15</v>
          </cell>
          <cell r="R2339">
            <v>42</v>
          </cell>
          <cell r="S2339">
            <v>43.333333333333336</v>
          </cell>
          <cell r="T2339">
            <v>55</v>
          </cell>
          <cell r="U2339">
            <v>45.5</v>
          </cell>
        </row>
        <row r="2340">
          <cell r="B2340" t="str">
            <v>Rincão</v>
          </cell>
          <cell r="C2340" t="str">
            <v>-</v>
          </cell>
          <cell r="D2340" t="str">
            <v>-</v>
          </cell>
          <cell r="E2340">
            <v>2700</v>
          </cell>
          <cell r="F2340">
            <v>2700</v>
          </cell>
          <cell r="G2340">
            <v>2700</v>
          </cell>
          <cell r="H2340">
            <v>2700</v>
          </cell>
          <cell r="I2340">
            <v>2700</v>
          </cell>
          <cell r="J2340">
            <v>3000</v>
          </cell>
          <cell r="K2340">
            <v>3000</v>
          </cell>
          <cell r="L2340">
            <v>2800</v>
          </cell>
          <cell r="M2340">
            <v>2787.5</v>
          </cell>
          <cell r="N2340">
            <v>2840</v>
          </cell>
          <cell r="O2340">
            <v>135.62026818605375</v>
          </cell>
          <cell r="P2340">
            <v>4.8653011008449779E-2</v>
          </cell>
          <cell r="Q2340">
            <v>4.8653011008449779E-2</v>
          </cell>
          <cell r="R2340">
            <v>46.458333333333336</v>
          </cell>
          <cell r="S2340">
            <v>47.333333333333336</v>
          </cell>
          <cell r="T2340">
            <v>50</v>
          </cell>
          <cell r="U2340">
            <v>49.7</v>
          </cell>
        </row>
        <row r="2341">
          <cell r="B2341" t="str">
            <v>Rinópolis</v>
          </cell>
          <cell r="C2341">
            <v>2000</v>
          </cell>
          <cell r="D2341">
            <v>2000</v>
          </cell>
          <cell r="E2341">
            <v>2500</v>
          </cell>
          <cell r="F2341">
            <v>1800</v>
          </cell>
          <cell r="G2341">
            <v>1800</v>
          </cell>
          <cell r="H2341">
            <v>3000</v>
          </cell>
          <cell r="I2341">
            <v>3000</v>
          </cell>
          <cell r="J2341" t="str">
            <v>-</v>
          </cell>
          <cell r="K2341">
            <v>3000</v>
          </cell>
          <cell r="L2341">
            <v>3000</v>
          </cell>
          <cell r="M2341">
            <v>2455.5555555555557</v>
          </cell>
          <cell r="N2341">
            <v>3000</v>
          </cell>
          <cell r="O2341">
            <v>554.77723256977481</v>
          </cell>
          <cell r="P2341">
            <v>0.2259273797795463</v>
          </cell>
          <cell r="Q2341">
            <v>0.15</v>
          </cell>
          <cell r="R2341">
            <v>40.925925925925931</v>
          </cell>
          <cell r="S2341">
            <v>50</v>
          </cell>
          <cell r="T2341">
            <v>50</v>
          </cell>
          <cell r="U2341">
            <v>50</v>
          </cell>
        </row>
        <row r="2342">
          <cell r="B2342" t="str">
            <v>Rio Claro</v>
          </cell>
          <cell r="C2342">
            <v>3000</v>
          </cell>
          <cell r="D2342">
            <v>3000</v>
          </cell>
          <cell r="E2342" t="str">
            <v>-</v>
          </cell>
          <cell r="F2342">
            <v>3000</v>
          </cell>
          <cell r="G2342">
            <v>2100</v>
          </cell>
          <cell r="H2342">
            <v>2100</v>
          </cell>
          <cell r="I2342">
            <v>2100</v>
          </cell>
          <cell r="J2342">
            <v>2100</v>
          </cell>
          <cell r="K2342">
            <v>2500</v>
          </cell>
          <cell r="L2342">
            <v>2500</v>
          </cell>
          <cell r="M2342">
            <v>2488.8888888888887</v>
          </cell>
          <cell r="N2342">
            <v>2260</v>
          </cell>
          <cell r="O2342">
            <v>416.66666666666652</v>
          </cell>
          <cell r="P2342">
            <v>0.16741071428571425</v>
          </cell>
          <cell r="Q2342">
            <v>0.15</v>
          </cell>
          <cell r="R2342">
            <v>41.481481481481481</v>
          </cell>
          <cell r="S2342">
            <v>37.666666666666664</v>
          </cell>
          <cell r="T2342">
            <v>50</v>
          </cell>
          <cell r="U2342">
            <v>39.6</v>
          </cell>
        </row>
        <row r="2343">
          <cell r="B2343" t="str">
            <v>Rio das Pedras</v>
          </cell>
          <cell r="C2343">
            <v>2401</v>
          </cell>
          <cell r="D2343">
            <v>3000</v>
          </cell>
          <cell r="E2343">
            <v>2700</v>
          </cell>
          <cell r="F2343">
            <v>2700</v>
          </cell>
          <cell r="G2343">
            <v>2160</v>
          </cell>
          <cell r="H2343">
            <v>1777</v>
          </cell>
          <cell r="I2343">
            <v>2000</v>
          </cell>
          <cell r="J2343">
            <v>2000</v>
          </cell>
          <cell r="K2343">
            <v>2000</v>
          </cell>
          <cell r="L2343">
            <v>2400</v>
          </cell>
          <cell r="M2343">
            <v>2313.8000000000002</v>
          </cell>
          <cell r="N2343">
            <v>2035.4</v>
          </cell>
          <cell r="O2343">
            <v>393.1956821284341</v>
          </cell>
          <cell r="P2343">
            <v>0.16993503419847614</v>
          </cell>
          <cell r="Q2343">
            <v>0.15</v>
          </cell>
          <cell r="R2343">
            <v>38.56333333333334</v>
          </cell>
          <cell r="S2343">
            <v>33.923333333333332</v>
          </cell>
          <cell r="T2343">
            <v>50</v>
          </cell>
          <cell r="U2343">
            <v>35.6</v>
          </cell>
        </row>
        <row r="2344">
          <cell r="B2344" t="str">
            <v>Rio Grande da Serra</v>
          </cell>
          <cell r="C2344" t="str">
            <v>...</v>
          </cell>
          <cell r="D2344" t="str">
            <v>...</v>
          </cell>
          <cell r="E2344" t="str">
            <v>...</v>
          </cell>
          <cell r="F2344" t="str">
            <v>...</v>
          </cell>
          <cell r="G2344" t="str">
            <v>...</v>
          </cell>
          <cell r="H2344" t="str">
            <v>-</v>
          </cell>
          <cell r="I2344" t="str">
            <v>-</v>
          </cell>
          <cell r="J2344" t="str">
            <v>...</v>
          </cell>
          <cell r="K2344" t="str">
            <v>...</v>
          </cell>
          <cell r="L2344" t="str">
            <v>...</v>
          </cell>
          <cell r="M2344" t="str">
            <v/>
          </cell>
          <cell r="N2344" t="str">
            <v/>
          </cell>
          <cell r="O2344" t="str">
            <v/>
          </cell>
          <cell r="P2344">
            <v>0</v>
          </cell>
          <cell r="Q2344">
            <v>0</v>
          </cell>
          <cell r="R2344" t="str">
            <v/>
          </cell>
          <cell r="S2344" t="str">
            <v/>
          </cell>
          <cell r="T2344">
            <v>0</v>
          </cell>
          <cell r="U2344">
            <v>25</v>
          </cell>
        </row>
        <row r="2345">
          <cell r="B2345" t="str">
            <v>Riolândia</v>
          </cell>
          <cell r="C2345">
            <v>3000</v>
          </cell>
          <cell r="D2345">
            <v>3086</v>
          </cell>
          <cell r="E2345">
            <v>2470</v>
          </cell>
          <cell r="F2345">
            <v>3129</v>
          </cell>
          <cell r="G2345">
            <v>2420</v>
          </cell>
          <cell r="H2345">
            <v>3257</v>
          </cell>
          <cell r="I2345">
            <v>3333</v>
          </cell>
          <cell r="J2345">
            <v>3299</v>
          </cell>
          <cell r="K2345">
            <v>3500</v>
          </cell>
          <cell r="L2345">
            <v>2914</v>
          </cell>
          <cell r="M2345">
            <v>3040.8</v>
          </cell>
          <cell r="N2345">
            <v>3260.6</v>
          </cell>
          <cell r="O2345">
            <v>357.21540342550151</v>
          </cell>
          <cell r="P2345">
            <v>0.11747415266558191</v>
          </cell>
          <cell r="Q2345">
            <v>0.11747415266558191</v>
          </cell>
          <cell r="R2345">
            <v>50.68</v>
          </cell>
          <cell r="S2345">
            <v>54.343333333333334</v>
          </cell>
          <cell r="T2345">
            <v>58.333333333333336</v>
          </cell>
          <cell r="U2345">
            <v>57.1</v>
          </cell>
        </row>
        <row r="2346">
          <cell r="B2346" t="str">
            <v>Rosana</v>
          </cell>
          <cell r="C2346">
            <v>3000</v>
          </cell>
          <cell r="D2346">
            <v>3000</v>
          </cell>
          <cell r="E2346">
            <v>2400</v>
          </cell>
          <cell r="F2346">
            <v>3600</v>
          </cell>
          <cell r="G2346">
            <v>2300</v>
          </cell>
          <cell r="H2346">
            <v>3252</v>
          </cell>
          <cell r="I2346">
            <v>2103</v>
          </cell>
          <cell r="J2346">
            <v>2177</v>
          </cell>
          <cell r="K2346">
            <v>2493</v>
          </cell>
          <cell r="L2346">
            <v>2394</v>
          </cell>
          <cell r="M2346">
            <v>2671.9</v>
          </cell>
          <cell r="N2346">
            <v>2483.8000000000002</v>
          </cell>
          <cell r="O2346">
            <v>505.87997039262694</v>
          </cell>
          <cell r="P2346">
            <v>0.18933342205644932</v>
          </cell>
          <cell r="Q2346">
            <v>0.15</v>
          </cell>
          <cell r="R2346">
            <v>44.531666666666666</v>
          </cell>
          <cell r="S2346">
            <v>41.396666666666668</v>
          </cell>
          <cell r="T2346">
            <v>60</v>
          </cell>
          <cell r="U2346">
            <v>43.5</v>
          </cell>
        </row>
        <row r="2347">
          <cell r="B2347" t="str">
            <v>Roseira</v>
          </cell>
          <cell r="C2347" t="str">
            <v>-</v>
          </cell>
          <cell r="D2347" t="str">
            <v>-</v>
          </cell>
          <cell r="E2347" t="str">
            <v>-</v>
          </cell>
          <cell r="F2347" t="str">
            <v>-</v>
          </cell>
          <cell r="G2347" t="str">
            <v>-</v>
          </cell>
          <cell r="H2347" t="str">
            <v>-</v>
          </cell>
          <cell r="I2347" t="str">
            <v>-</v>
          </cell>
          <cell r="J2347" t="str">
            <v>-</v>
          </cell>
          <cell r="K2347">
            <v>2400</v>
          </cell>
          <cell r="L2347">
            <v>3000</v>
          </cell>
          <cell r="M2347">
            <v>2700</v>
          </cell>
          <cell r="N2347">
            <v>2700</v>
          </cell>
          <cell r="O2347">
            <v>424.26406871192853</v>
          </cell>
          <cell r="P2347">
            <v>0.15713484026367724</v>
          </cell>
          <cell r="Q2347">
            <v>0.15</v>
          </cell>
          <cell r="R2347">
            <v>45</v>
          </cell>
          <cell r="S2347">
            <v>45</v>
          </cell>
          <cell r="T2347">
            <v>50</v>
          </cell>
          <cell r="U2347">
            <v>47.3</v>
          </cell>
        </row>
        <row r="2348">
          <cell r="B2348" t="str">
            <v>Rubiácea</v>
          </cell>
          <cell r="C2348">
            <v>2880</v>
          </cell>
          <cell r="D2348">
            <v>2872</v>
          </cell>
          <cell r="E2348">
            <v>2396</v>
          </cell>
          <cell r="F2348">
            <v>2399</v>
          </cell>
          <cell r="G2348">
            <v>2450</v>
          </cell>
          <cell r="H2348">
            <v>1798</v>
          </cell>
          <cell r="I2348">
            <v>2579</v>
          </cell>
          <cell r="J2348">
            <v>2579</v>
          </cell>
          <cell r="K2348">
            <v>3000</v>
          </cell>
          <cell r="L2348">
            <v>2102</v>
          </cell>
          <cell r="M2348">
            <v>2505.5</v>
          </cell>
          <cell r="N2348">
            <v>2411.6</v>
          </cell>
          <cell r="O2348">
            <v>368.13169443073554</v>
          </cell>
          <cell r="P2348">
            <v>0.14692943301965097</v>
          </cell>
          <cell r="Q2348">
            <v>0.14692943301965097</v>
          </cell>
          <cell r="R2348">
            <v>41.758333333333333</v>
          </cell>
          <cell r="S2348">
            <v>40.193333333333335</v>
          </cell>
          <cell r="T2348">
            <v>50</v>
          </cell>
          <cell r="U2348">
            <v>42.2</v>
          </cell>
        </row>
        <row r="2349">
          <cell r="B2349" t="str">
            <v>Rubinéia</v>
          </cell>
          <cell r="C2349" t="str">
            <v>-</v>
          </cell>
          <cell r="D2349" t="str">
            <v>-</v>
          </cell>
          <cell r="E2349" t="str">
            <v>-</v>
          </cell>
          <cell r="F2349" t="str">
            <v>-</v>
          </cell>
          <cell r="G2349">
            <v>3000</v>
          </cell>
          <cell r="H2349" t="str">
            <v>-</v>
          </cell>
          <cell r="I2349" t="str">
            <v>-</v>
          </cell>
          <cell r="J2349" t="str">
            <v>-</v>
          </cell>
          <cell r="K2349" t="str">
            <v>-</v>
          </cell>
          <cell r="L2349">
            <v>1700</v>
          </cell>
          <cell r="M2349">
            <v>2350</v>
          </cell>
          <cell r="N2349">
            <v>1700</v>
          </cell>
          <cell r="O2349">
            <v>919.23881554251182</v>
          </cell>
          <cell r="P2349">
            <v>0.39116545342234543</v>
          </cell>
          <cell r="Q2349">
            <v>0.15</v>
          </cell>
          <cell r="R2349">
            <v>39.166666666666664</v>
          </cell>
          <cell r="S2349">
            <v>28.333333333333332</v>
          </cell>
          <cell r="T2349">
            <v>50</v>
          </cell>
          <cell r="U2349">
            <v>29.8</v>
          </cell>
        </row>
        <row r="2350">
          <cell r="B2350" t="str">
            <v>Sabino</v>
          </cell>
          <cell r="C2350" t="str">
            <v>-</v>
          </cell>
          <cell r="D2350" t="str">
            <v>-</v>
          </cell>
          <cell r="E2350" t="str">
            <v>-</v>
          </cell>
          <cell r="F2350" t="str">
            <v>-</v>
          </cell>
          <cell r="G2350">
            <v>1667</v>
          </cell>
          <cell r="H2350">
            <v>2100</v>
          </cell>
          <cell r="I2350">
            <v>3455</v>
          </cell>
          <cell r="J2350">
            <v>2918</v>
          </cell>
          <cell r="K2350">
            <v>3189</v>
          </cell>
          <cell r="L2350">
            <v>2400</v>
          </cell>
          <cell r="M2350">
            <v>2621.5</v>
          </cell>
          <cell r="N2350">
            <v>2812.4</v>
          </cell>
          <cell r="O2350">
            <v>683.6352097427399</v>
          </cell>
          <cell r="P2350">
            <v>0.26078016774470336</v>
          </cell>
          <cell r="Q2350">
            <v>0.15</v>
          </cell>
          <cell r="R2350">
            <v>43.69166666666667</v>
          </cell>
          <cell r="S2350">
            <v>46.873333333333335</v>
          </cell>
          <cell r="T2350">
            <v>57.583333333333336</v>
          </cell>
          <cell r="U2350">
            <v>49.2</v>
          </cell>
        </row>
        <row r="2351">
          <cell r="B2351" t="str">
            <v>Sagres</v>
          </cell>
          <cell r="C2351" t="str">
            <v>-</v>
          </cell>
          <cell r="D2351" t="str">
            <v>-</v>
          </cell>
          <cell r="E2351" t="str">
            <v>-</v>
          </cell>
          <cell r="F2351" t="str">
            <v>-</v>
          </cell>
          <cell r="G2351">
            <v>1200</v>
          </cell>
          <cell r="H2351" t="str">
            <v>-</v>
          </cell>
          <cell r="I2351">
            <v>2586</v>
          </cell>
          <cell r="J2351" t="str">
            <v>-</v>
          </cell>
          <cell r="K2351" t="str">
            <v>-</v>
          </cell>
          <cell r="L2351" t="str">
            <v>-</v>
          </cell>
          <cell r="M2351">
            <v>1893</v>
          </cell>
          <cell r="N2351">
            <v>2586</v>
          </cell>
          <cell r="O2351">
            <v>980.04999872455483</v>
          </cell>
          <cell r="P2351">
            <v>0.51772319002881928</v>
          </cell>
          <cell r="Q2351">
            <v>0.15</v>
          </cell>
          <cell r="R2351">
            <v>31.55</v>
          </cell>
          <cell r="S2351">
            <v>43.1</v>
          </cell>
          <cell r="T2351">
            <v>43.1</v>
          </cell>
          <cell r="U2351">
            <v>43.1</v>
          </cell>
        </row>
        <row r="2352">
          <cell r="B2352" t="str">
            <v>Sales</v>
          </cell>
          <cell r="C2352" t="str">
            <v>-</v>
          </cell>
          <cell r="D2352" t="str">
            <v>-</v>
          </cell>
          <cell r="E2352" t="str">
            <v>-</v>
          </cell>
          <cell r="F2352">
            <v>3000</v>
          </cell>
          <cell r="G2352">
            <v>3000</v>
          </cell>
          <cell r="H2352">
            <v>3000</v>
          </cell>
          <cell r="I2352">
            <v>3600</v>
          </cell>
          <cell r="J2352">
            <v>3600</v>
          </cell>
          <cell r="K2352">
            <v>3600</v>
          </cell>
          <cell r="L2352">
            <v>3000</v>
          </cell>
          <cell r="M2352">
            <v>3257.1428571428573</v>
          </cell>
          <cell r="N2352">
            <v>3360</v>
          </cell>
          <cell r="O2352">
            <v>320.71349029490926</v>
          </cell>
          <cell r="P2352">
            <v>9.8464668072998446E-2</v>
          </cell>
          <cell r="Q2352">
            <v>9.8464668072998446E-2</v>
          </cell>
          <cell r="R2352">
            <v>54.285714285714292</v>
          </cell>
          <cell r="S2352">
            <v>56</v>
          </cell>
          <cell r="T2352">
            <v>60</v>
          </cell>
          <cell r="U2352">
            <v>58.8</v>
          </cell>
        </row>
        <row r="2353">
          <cell r="B2353" t="str">
            <v>Sales Oliveira</v>
          </cell>
          <cell r="C2353">
            <v>3002</v>
          </cell>
          <cell r="D2353">
            <v>2250</v>
          </cell>
          <cell r="E2353">
            <v>3000</v>
          </cell>
          <cell r="F2353">
            <v>3000</v>
          </cell>
          <cell r="G2353">
            <v>2400</v>
          </cell>
          <cell r="H2353">
            <v>2400</v>
          </cell>
          <cell r="I2353">
            <v>3300</v>
          </cell>
          <cell r="J2353">
            <v>3600</v>
          </cell>
          <cell r="K2353">
            <v>3600</v>
          </cell>
          <cell r="L2353">
            <v>2700</v>
          </cell>
          <cell r="M2353">
            <v>2925.2</v>
          </cell>
          <cell r="N2353">
            <v>3120</v>
          </cell>
          <cell r="O2353">
            <v>486.09025225088874</v>
          </cell>
          <cell r="P2353">
            <v>0.16617333934462217</v>
          </cell>
          <cell r="Q2353">
            <v>0.15</v>
          </cell>
          <cell r="R2353">
            <v>48.75333333333333</v>
          </cell>
          <cell r="S2353">
            <v>52</v>
          </cell>
          <cell r="T2353">
            <v>60</v>
          </cell>
          <cell r="U2353">
            <v>54.6</v>
          </cell>
        </row>
        <row r="2354">
          <cell r="B2354" t="str">
            <v>Salesópolis</v>
          </cell>
          <cell r="C2354" t="str">
            <v>-</v>
          </cell>
          <cell r="D2354" t="str">
            <v>-</v>
          </cell>
          <cell r="E2354" t="str">
            <v>-</v>
          </cell>
          <cell r="F2354" t="str">
            <v>-</v>
          </cell>
          <cell r="G2354" t="str">
            <v>-</v>
          </cell>
          <cell r="H2354" t="str">
            <v>-</v>
          </cell>
          <cell r="I2354" t="str">
            <v>-</v>
          </cell>
          <cell r="J2354" t="str">
            <v>-</v>
          </cell>
          <cell r="K2354" t="str">
            <v>-</v>
          </cell>
          <cell r="L2354" t="str">
            <v>-</v>
          </cell>
          <cell r="M2354" t="str">
            <v/>
          </cell>
          <cell r="N2354" t="str">
            <v/>
          </cell>
          <cell r="O2354" t="str">
            <v/>
          </cell>
          <cell r="P2354">
            <v>0</v>
          </cell>
          <cell r="Q2354">
            <v>0</v>
          </cell>
          <cell r="R2354" t="str">
            <v/>
          </cell>
          <cell r="S2354" t="str">
            <v/>
          </cell>
          <cell r="T2354">
            <v>0</v>
          </cell>
          <cell r="U2354">
            <v>25</v>
          </cell>
        </row>
        <row r="2355">
          <cell r="B2355" t="str">
            <v>Salmourão</v>
          </cell>
          <cell r="C2355" t="str">
            <v>-</v>
          </cell>
          <cell r="D2355" t="str">
            <v>-</v>
          </cell>
          <cell r="E2355" t="str">
            <v>-</v>
          </cell>
          <cell r="F2355">
            <v>1400</v>
          </cell>
          <cell r="G2355">
            <v>2000</v>
          </cell>
          <cell r="H2355">
            <v>2400</v>
          </cell>
          <cell r="I2355">
            <v>2700</v>
          </cell>
          <cell r="J2355">
            <v>3000</v>
          </cell>
          <cell r="K2355">
            <v>2700</v>
          </cell>
          <cell r="L2355">
            <v>1800</v>
          </cell>
          <cell r="M2355">
            <v>2285.7142857142858</v>
          </cell>
          <cell r="N2355">
            <v>2520</v>
          </cell>
          <cell r="O2355">
            <v>572.79598296010909</v>
          </cell>
          <cell r="P2355">
            <v>0.2505982425450477</v>
          </cell>
          <cell r="Q2355">
            <v>0.15</v>
          </cell>
          <cell r="R2355">
            <v>38.095238095238095</v>
          </cell>
          <cell r="S2355">
            <v>42</v>
          </cell>
          <cell r="T2355">
            <v>50</v>
          </cell>
          <cell r="U2355">
            <v>44.1</v>
          </cell>
        </row>
        <row r="2356">
          <cell r="B2356" t="str">
            <v>Saltinho</v>
          </cell>
          <cell r="C2356" t="str">
            <v>-</v>
          </cell>
          <cell r="D2356" t="str">
            <v>-</v>
          </cell>
          <cell r="E2356" t="str">
            <v>-</v>
          </cell>
          <cell r="F2356" t="str">
            <v>-</v>
          </cell>
          <cell r="G2356" t="str">
            <v>-</v>
          </cell>
          <cell r="H2356" t="str">
            <v>-</v>
          </cell>
          <cell r="I2356">
            <v>3500</v>
          </cell>
          <cell r="J2356">
            <v>3500</v>
          </cell>
          <cell r="K2356">
            <v>3500</v>
          </cell>
          <cell r="L2356">
            <v>3500</v>
          </cell>
          <cell r="M2356">
            <v>3500</v>
          </cell>
          <cell r="N2356">
            <v>3500</v>
          </cell>
          <cell r="O2356">
            <v>0</v>
          </cell>
          <cell r="P2356">
            <v>0</v>
          </cell>
          <cell r="Q2356">
            <v>0</v>
          </cell>
          <cell r="R2356">
            <v>58.333333333333336</v>
          </cell>
          <cell r="S2356">
            <v>58.333333333333336</v>
          </cell>
          <cell r="T2356">
            <v>58.333333333333336</v>
          </cell>
          <cell r="U2356">
            <v>58.3</v>
          </cell>
        </row>
        <row r="2357">
          <cell r="B2357" t="str">
            <v>Salto</v>
          </cell>
          <cell r="C2357" t="str">
            <v>-</v>
          </cell>
          <cell r="D2357">
            <v>3100</v>
          </cell>
          <cell r="E2357">
            <v>3100</v>
          </cell>
          <cell r="F2357">
            <v>3100</v>
          </cell>
          <cell r="G2357">
            <v>2100</v>
          </cell>
          <cell r="H2357">
            <v>2100</v>
          </cell>
          <cell r="I2357">
            <v>2200</v>
          </cell>
          <cell r="J2357">
            <v>2100</v>
          </cell>
          <cell r="K2357">
            <v>2100</v>
          </cell>
          <cell r="L2357">
            <v>2100</v>
          </cell>
          <cell r="M2357">
            <v>2444.4444444444443</v>
          </cell>
          <cell r="N2357">
            <v>2120</v>
          </cell>
          <cell r="O2357">
            <v>492.72484996981632</v>
          </cell>
          <cell r="P2357">
            <v>0.20156925680583396</v>
          </cell>
          <cell r="Q2357">
            <v>0.15</v>
          </cell>
          <cell r="R2357">
            <v>40.74074074074074</v>
          </cell>
          <cell r="S2357">
            <v>35.333333333333336</v>
          </cell>
          <cell r="T2357">
            <v>51.666666666666664</v>
          </cell>
          <cell r="U2357">
            <v>37.1</v>
          </cell>
        </row>
        <row r="2358">
          <cell r="B2358" t="str">
            <v>Salto de Pirapora</v>
          </cell>
          <cell r="C2358">
            <v>3600</v>
          </cell>
          <cell r="D2358">
            <v>3200</v>
          </cell>
          <cell r="E2358">
            <v>3200</v>
          </cell>
          <cell r="F2358">
            <v>2600</v>
          </cell>
          <cell r="G2358">
            <v>2600</v>
          </cell>
          <cell r="H2358">
            <v>2600</v>
          </cell>
          <cell r="I2358">
            <v>3600</v>
          </cell>
          <cell r="J2358">
            <v>3600</v>
          </cell>
          <cell r="K2358">
            <v>3600</v>
          </cell>
          <cell r="L2358">
            <v>6000</v>
          </cell>
          <cell r="M2358">
            <v>3460</v>
          </cell>
          <cell r="N2358">
            <v>3880</v>
          </cell>
          <cell r="O2358">
            <v>993.53465521395435</v>
          </cell>
          <cell r="P2358">
            <v>0.28714874428148968</v>
          </cell>
          <cell r="Q2358">
            <v>0.15</v>
          </cell>
          <cell r="R2358">
            <v>57.666666666666664</v>
          </cell>
          <cell r="S2358">
            <v>64.666666666666671</v>
          </cell>
          <cell r="T2358">
            <v>100</v>
          </cell>
          <cell r="U2358">
            <v>67.900000000000006</v>
          </cell>
        </row>
        <row r="2359">
          <cell r="B2359" t="str">
            <v>Salto Grande</v>
          </cell>
          <cell r="C2359">
            <v>2416</v>
          </cell>
          <cell r="D2359">
            <v>2400</v>
          </cell>
          <cell r="E2359">
            <v>3000</v>
          </cell>
          <cell r="F2359">
            <v>3000</v>
          </cell>
          <cell r="G2359">
            <v>3000</v>
          </cell>
          <cell r="H2359">
            <v>3258</v>
          </cell>
          <cell r="I2359">
            <v>3000</v>
          </cell>
          <cell r="J2359">
            <v>2400</v>
          </cell>
          <cell r="K2359">
            <v>2542</v>
          </cell>
          <cell r="L2359">
            <v>1828</v>
          </cell>
          <cell r="M2359">
            <v>2684.4</v>
          </cell>
          <cell r="N2359">
            <v>2605.6</v>
          </cell>
          <cell r="O2359">
            <v>436.51834631166116</v>
          </cell>
          <cell r="P2359">
            <v>0.16261300339430082</v>
          </cell>
          <cell r="Q2359">
            <v>0.15</v>
          </cell>
          <cell r="R2359">
            <v>44.74</v>
          </cell>
          <cell r="S2359">
            <v>43.426666666666662</v>
          </cell>
          <cell r="T2359">
            <v>54.3</v>
          </cell>
          <cell r="U2359">
            <v>45.6</v>
          </cell>
        </row>
        <row r="2360">
          <cell r="B2360" t="str">
            <v>Sandovalina</v>
          </cell>
          <cell r="C2360">
            <v>2100</v>
          </cell>
          <cell r="D2360">
            <v>2624</v>
          </cell>
          <cell r="E2360">
            <v>2624</v>
          </cell>
          <cell r="F2360">
            <v>2624</v>
          </cell>
          <cell r="G2360">
            <v>1670</v>
          </cell>
          <cell r="H2360">
            <v>2100</v>
          </cell>
          <cell r="I2360">
            <v>2100</v>
          </cell>
          <cell r="J2360">
            <v>2628</v>
          </cell>
          <cell r="K2360">
            <v>3300</v>
          </cell>
          <cell r="L2360">
            <v>3300</v>
          </cell>
          <cell r="M2360">
            <v>2507</v>
          </cell>
          <cell r="N2360">
            <v>2685.6</v>
          </cell>
          <cell r="O2360">
            <v>528.19630189289785</v>
          </cell>
          <cell r="P2360">
            <v>0.21068859269760584</v>
          </cell>
          <cell r="Q2360">
            <v>0.15</v>
          </cell>
          <cell r="R2360">
            <v>41.783333333333331</v>
          </cell>
          <cell r="S2360">
            <v>44.76</v>
          </cell>
          <cell r="T2360">
            <v>55</v>
          </cell>
          <cell r="U2360">
            <v>47</v>
          </cell>
        </row>
        <row r="2361">
          <cell r="B2361" t="str">
            <v>Santa Adélia</v>
          </cell>
          <cell r="C2361" t="str">
            <v>-</v>
          </cell>
          <cell r="D2361" t="str">
            <v>-</v>
          </cell>
          <cell r="E2361" t="str">
            <v>-</v>
          </cell>
          <cell r="F2361" t="str">
            <v>-</v>
          </cell>
          <cell r="G2361" t="str">
            <v>-</v>
          </cell>
          <cell r="H2361" t="str">
            <v>-</v>
          </cell>
          <cell r="I2361" t="str">
            <v>-</v>
          </cell>
          <cell r="J2361" t="str">
            <v>-</v>
          </cell>
          <cell r="K2361">
            <v>3000</v>
          </cell>
          <cell r="L2361">
            <v>3000</v>
          </cell>
          <cell r="M2361">
            <v>3000</v>
          </cell>
          <cell r="N2361">
            <v>3000</v>
          </cell>
          <cell r="O2361">
            <v>0</v>
          </cell>
          <cell r="P2361">
            <v>0</v>
          </cell>
          <cell r="Q2361">
            <v>0</v>
          </cell>
          <cell r="R2361">
            <v>50</v>
          </cell>
          <cell r="S2361">
            <v>50</v>
          </cell>
          <cell r="T2361">
            <v>50</v>
          </cell>
          <cell r="U2361">
            <v>50</v>
          </cell>
        </row>
        <row r="2362">
          <cell r="B2362" t="str">
            <v>Santa Albertina</v>
          </cell>
          <cell r="C2362" t="str">
            <v>-</v>
          </cell>
          <cell r="D2362" t="str">
            <v>-</v>
          </cell>
          <cell r="E2362" t="str">
            <v>-</v>
          </cell>
          <cell r="F2362" t="str">
            <v>-</v>
          </cell>
          <cell r="G2362" t="str">
            <v>-</v>
          </cell>
          <cell r="H2362" t="str">
            <v>-</v>
          </cell>
          <cell r="I2362" t="str">
            <v>-</v>
          </cell>
          <cell r="J2362">
            <v>3600</v>
          </cell>
          <cell r="K2362" t="str">
            <v>-</v>
          </cell>
          <cell r="L2362" t="str">
            <v>-</v>
          </cell>
          <cell r="M2362">
            <v>3600</v>
          </cell>
          <cell r="N2362">
            <v>3600</v>
          </cell>
          <cell r="O2362" t="str">
            <v/>
          </cell>
          <cell r="P2362">
            <v>0</v>
          </cell>
          <cell r="Q2362">
            <v>0</v>
          </cell>
          <cell r="R2362">
            <v>60</v>
          </cell>
          <cell r="S2362">
            <v>60</v>
          </cell>
          <cell r="T2362">
            <v>60</v>
          </cell>
          <cell r="U2362">
            <v>60</v>
          </cell>
        </row>
        <row r="2363">
          <cell r="B2363" t="str">
            <v>Santa Bárbara d'Oeste</v>
          </cell>
          <cell r="C2363">
            <v>6964</v>
          </cell>
          <cell r="D2363" t="str">
            <v>-</v>
          </cell>
          <cell r="E2363" t="str">
            <v>-</v>
          </cell>
          <cell r="F2363">
            <v>2446</v>
          </cell>
          <cell r="G2363">
            <v>3034</v>
          </cell>
          <cell r="H2363">
            <v>2730</v>
          </cell>
          <cell r="I2363">
            <v>2767</v>
          </cell>
          <cell r="J2363">
            <v>2767</v>
          </cell>
          <cell r="K2363">
            <v>3000</v>
          </cell>
          <cell r="L2363">
            <v>3600</v>
          </cell>
          <cell r="M2363">
            <v>3413.5</v>
          </cell>
          <cell r="N2363">
            <v>2972.8</v>
          </cell>
          <cell r="O2363">
            <v>1473.3338289160986</v>
          </cell>
          <cell r="P2363">
            <v>0.43161969500984287</v>
          </cell>
          <cell r="Q2363">
            <v>0.15</v>
          </cell>
          <cell r="R2363">
            <v>56.891666666666666</v>
          </cell>
          <cell r="S2363">
            <v>49.546666666666667</v>
          </cell>
          <cell r="T2363">
            <v>116.06666666666666</v>
          </cell>
          <cell r="U2363">
            <v>52</v>
          </cell>
        </row>
        <row r="2364">
          <cell r="B2364" t="str">
            <v>Santa Branca</v>
          </cell>
          <cell r="C2364" t="str">
            <v>-</v>
          </cell>
          <cell r="D2364" t="str">
            <v>-</v>
          </cell>
          <cell r="E2364" t="str">
            <v>-</v>
          </cell>
          <cell r="F2364" t="str">
            <v>-</v>
          </cell>
          <cell r="G2364" t="str">
            <v>-</v>
          </cell>
          <cell r="H2364" t="str">
            <v>-</v>
          </cell>
          <cell r="I2364" t="str">
            <v>-</v>
          </cell>
          <cell r="J2364" t="str">
            <v>-</v>
          </cell>
          <cell r="K2364" t="str">
            <v>-</v>
          </cell>
          <cell r="L2364" t="str">
            <v>-</v>
          </cell>
          <cell r="M2364" t="str">
            <v/>
          </cell>
          <cell r="N2364" t="str">
            <v/>
          </cell>
          <cell r="O2364" t="str">
            <v/>
          </cell>
          <cell r="P2364">
            <v>0</v>
          </cell>
          <cell r="Q2364">
            <v>0</v>
          </cell>
          <cell r="R2364" t="str">
            <v/>
          </cell>
          <cell r="S2364" t="str">
            <v/>
          </cell>
          <cell r="T2364">
            <v>0</v>
          </cell>
          <cell r="U2364">
            <v>25</v>
          </cell>
        </row>
        <row r="2365">
          <cell r="B2365" t="str">
            <v>Santa Clara d'Oeste</v>
          </cell>
          <cell r="C2365" t="str">
            <v>-</v>
          </cell>
          <cell r="D2365" t="str">
            <v>-</v>
          </cell>
          <cell r="E2365" t="str">
            <v>-</v>
          </cell>
          <cell r="F2365">
            <v>3000</v>
          </cell>
          <cell r="G2365">
            <v>3000</v>
          </cell>
          <cell r="H2365">
            <v>857</v>
          </cell>
          <cell r="I2365">
            <v>2680</v>
          </cell>
          <cell r="J2365" t="str">
            <v>-</v>
          </cell>
          <cell r="K2365">
            <v>1200</v>
          </cell>
          <cell r="L2365">
            <v>1700</v>
          </cell>
          <cell r="M2365">
            <v>2072.8333333333335</v>
          </cell>
          <cell r="N2365">
            <v>1609.25</v>
          </cell>
          <cell r="O2365">
            <v>945.20059599360513</v>
          </cell>
          <cell r="P2365">
            <v>0.45599449834860739</v>
          </cell>
          <cell r="Q2365">
            <v>0.15</v>
          </cell>
          <cell r="R2365">
            <v>34.547222222222224</v>
          </cell>
          <cell r="S2365">
            <v>26.820833333333333</v>
          </cell>
          <cell r="T2365">
            <v>50</v>
          </cell>
          <cell r="U2365">
            <v>28.2</v>
          </cell>
        </row>
        <row r="2366">
          <cell r="B2366" t="str">
            <v>Santa Cruz da Conceição</v>
          </cell>
          <cell r="C2366">
            <v>2400</v>
          </cell>
          <cell r="D2366">
            <v>2400</v>
          </cell>
          <cell r="E2366">
            <v>2700</v>
          </cell>
          <cell r="F2366">
            <v>3000</v>
          </cell>
          <cell r="G2366">
            <v>2100</v>
          </cell>
          <cell r="H2366">
            <v>2700</v>
          </cell>
          <cell r="I2366">
            <v>2700</v>
          </cell>
          <cell r="J2366">
            <v>3000</v>
          </cell>
          <cell r="K2366">
            <v>3600</v>
          </cell>
          <cell r="L2366">
            <v>4200</v>
          </cell>
          <cell r="M2366">
            <v>2880</v>
          </cell>
          <cell r="N2366">
            <v>3240</v>
          </cell>
          <cell r="O2366">
            <v>619.6773353931867</v>
          </cell>
          <cell r="P2366">
            <v>0.21516574145596759</v>
          </cell>
          <cell r="Q2366">
            <v>0.15</v>
          </cell>
          <cell r="R2366">
            <v>48</v>
          </cell>
          <cell r="S2366">
            <v>54</v>
          </cell>
          <cell r="T2366">
            <v>70</v>
          </cell>
          <cell r="U2366">
            <v>56.7</v>
          </cell>
        </row>
        <row r="2367">
          <cell r="B2367" t="str">
            <v>Santa Cruz da Esperança</v>
          </cell>
          <cell r="C2367" t="str">
            <v>-</v>
          </cell>
          <cell r="D2367" t="str">
            <v>-</v>
          </cell>
          <cell r="E2367">
            <v>2400</v>
          </cell>
          <cell r="F2367" t="str">
            <v>-</v>
          </cell>
          <cell r="G2367" t="str">
            <v>-</v>
          </cell>
          <cell r="H2367">
            <v>1800</v>
          </cell>
          <cell r="I2367">
            <v>1800</v>
          </cell>
          <cell r="J2367">
            <v>1800</v>
          </cell>
          <cell r="K2367">
            <v>1800</v>
          </cell>
          <cell r="L2367">
            <v>1800</v>
          </cell>
          <cell r="M2367">
            <v>1900</v>
          </cell>
          <cell r="N2367">
            <v>1800</v>
          </cell>
          <cell r="O2367">
            <v>244.94897427831782</v>
          </cell>
          <cell r="P2367">
            <v>0.12892051277806202</v>
          </cell>
          <cell r="Q2367">
            <v>0.12892051277806202</v>
          </cell>
          <cell r="R2367">
            <v>31.666666666666668</v>
          </cell>
          <cell r="S2367">
            <v>30</v>
          </cell>
          <cell r="T2367">
            <v>40</v>
          </cell>
          <cell r="U2367">
            <v>31.5</v>
          </cell>
        </row>
        <row r="2368">
          <cell r="B2368" t="str">
            <v>Santa Cruz das Palmeiras</v>
          </cell>
          <cell r="C2368">
            <v>2380</v>
          </cell>
          <cell r="D2368">
            <v>2400</v>
          </cell>
          <cell r="E2368" t="str">
            <v>-</v>
          </cell>
          <cell r="F2368" t="str">
            <v>-</v>
          </cell>
          <cell r="G2368">
            <v>2100</v>
          </cell>
          <cell r="H2368">
            <v>3597</v>
          </cell>
          <cell r="I2368">
            <v>3600</v>
          </cell>
          <cell r="J2368">
            <v>3120</v>
          </cell>
          <cell r="K2368">
            <v>2919</v>
          </cell>
          <cell r="L2368">
            <v>3002</v>
          </cell>
          <cell r="M2368">
            <v>2889.75</v>
          </cell>
          <cell r="N2368">
            <v>3247.6</v>
          </cell>
          <cell r="O2368">
            <v>559.91498079108919</v>
          </cell>
          <cell r="P2368">
            <v>0.19375896904268161</v>
          </cell>
          <cell r="Q2368">
            <v>0.15</v>
          </cell>
          <cell r="R2368">
            <v>48.162500000000001</v>
          </cell>
          <cell r="S2368">
            <v>54.126666666666665</v>
          </cell>
          <cell r="T2368">
            <v>60</v>
          </cell>
          <cell r="U2368">
            <v>56.8</v>
          </cell>
        </row>
        <row r="2369">
          <cell r="B2369" t="str">
            <v>Santa Cruz do Rio Pardo</v>
          </cell>
          <cell r="C2369">
            <v>3000</v>
          </cell>
          <cell r="D2369">
            <v>3000</v>
          </cell>
          <cell r="E2369">
            <v>3000</v>
          </cell>
          <cell r="F2369">
            <v>3000</v>
          </cell>
          <cell r="G2369">
            <v>3000</v>
          </cell>
          <cell r="H2369">
            <v>3000</v>
          </cell>
          <cell r="I2369">
            <v>3300</v>
          </cell>
          <cell r="J2369">
            <v>3300</v>
          </cell>
          <cell r="K2369">
            <v>3600</v>
          </cell>
          <cell r="L2369">
            <v>2149</v>
          </cell>
          <cell r="M2369">
            <v>3034.9</v>
          </cell>
          <cell r="N2369">
            <v>3069.8</v>
          </cell>
          <cell r="O2369">
            <v>372.97913257089061</v>
          </cell>
          <cell r="P2369">
            <v>0.12289667948561422</v>
          </cell>
          <cell r="Q2369">
            <v>0.12289667948561422</v>
          </cell>
          <cell r="R2369">
            <v>50.581666666666671</v>
          </cell>
          <cell r="S2369">
            <v>51.163333333333334</v>
          </cell>
          <cell r="T2369">
            <v>60</v>
          </cell>
          <cell r="U2369">
            <v>53.7</v>
          </cell>
        </row>
        <row r="2370">
          <cell r="B2370" t="str">
            <v>Santa Ernestina</v>
          </cell>
          <cell r="C2370">
            <v>2100</v>
          </cell>
          <cell r="D2370">
            <v>1800</v>
          </cell>
          <cell r="E2370">
            <v>2500</v>
          </cell>
          <cell r="F2370">
            <v>3300</v>
          </cell>
          <cell r="G2370">
            <v>2100</v>
          </cell>
          <cell r="H2370">
            <v>1780</v>
          </cell>
          <cell r="I2370">
            <v>2100</v>
          </cell>
          <cell r="J2370">
            <v>3420</v>
          </cell>
          <cell r="K2370">
            <v>4000</v>
          </cell>
          <cell r="L2370">
            <v>4000</v>
          </cell>
          <cell r="M2370">
            <v>2710</v>
          </cell>
          <cell r="N2370">
            <v>3060</v>
          </cell>
          <cell r="O2370">
            <v>884.04373949105786</v>
          </cell>
          <cell r="P2370">
            <v>0.32621540202622062</v>
          </cell>
          <cell r="Q2370">
            <v>0.15</v>
          </cell>
          <cell r="R2370">
            <v>45.166666666666664</v>
          </cell>
          <cell r="S2370">
            <v>51</v>
          </cell>
          <cell r="T2370">
            <v>66.666666666666671</v>
          </cell>
          <cell r="U2370">
            <v>53.6</v>
          </cell>
        </row>
        <row r="2371">
          <cell r="B2371" t="str">
            <v>Santa Fé do Sul</v>
          </cell>
          <cell r="C2371" t="str">
            <v>-</v>
          </cell>
          <cell r="D2371" t="str">
            <v>-</v>
          </cell>
          <cell r="E2371" t="str">
            <v>-</v>
          </cell>
          <cell r="F2371" t="str">
            <v>-</v>
          </cell>
          <cell r="G2371" t="str">
            <v>-</v>
          </cell>
          <cell r="H2371" t="str">
            <v>-</v>
          </cell>
          <cell r="I2371" t="str">
            <v>-</v>
          </cell>
          <cell r="J2371" t="str">
            <v>-</v>
          </cell>
          <cell r="K2371" t="str">
            <v>-</v>
          </cell>
          <cell r="L2371" t="str">
            <v>-</v>
          </cell>
          <cell r="M2371" t="str">
            <v/>
          </cell>
          <cell r="N2371" t="str">
            <v/>
          </cell>
          <cell r="O2371" t="str">
            <v/>
          </cell>
          <cell r="P2371">
            <v>0</v>
          </cell>
          <cell r="Q2371">
            <v>0</v>
          </cell>
          <cell r="R2371" t="str">
            <v/>
          </cell>
          <cell r="S2371" t="str">
            <v/>
          </cell>
          <cell r="T2371">
            <v>0</v>
          </cell>
          <cell r="U2371">
            <v>25</v>
          </cell>
        </row>
        <row r="2372">
          <cell r="B2372" t="str">
            <v>Santa Gertrudes</v>
          </cell>
          <cell r="C2372" t="str">
            <v>-</v>
          </cell>
          <cell r="D2372" t="str">
            <v>-</v>
          </cell>
          <cell r="E2372" t="str">
            <v>-</v>
          </cell>
          <cell r="F2372">
            <v>3000</v>
          </cell>
          <cell r="G2372">
            <v>3000</v>
          </cell>
          <cell r="H2372">
            <v>2800</v>
          </cell>
          <cell r="I2372">
            <v>3000</v>
          </cell>
          <cell r="J2372">
            <v>3000</v>
          </cell>
          <cell r="K2372">
            <v>2600</v>
          </cell>
          <cell r="L2372">
            <v>2602</v>
          </cell>
          <cell r="M2372">
            <v>2857.4285714285716</v>
          </cell>
          <cell r="N2372">
            <v>2800.4</v>
          </cell>
          <cell r="O2372">
            <v>189.78835329813853</v>
          </cell>
          <cell r="P2372">
            <v>6.6419281726175866E-2</v>
          </cell>
          <cell r="Q2372">
            <v>6.6419281726175866E-2</v>
          </cell>
          <cell r="R2372">
            <v>47.623809523809527</v>
          </cell>
          <cell r="S2372">
            <v>46.673333333333332</v>
          </cell>
          <cell r="T2372">
            <v>50</v>
          </cell>
          <cell r="U2372">
            <v>49</v>
          </cell>
        </row>
        <row r="2373">
          <cell r="B2373" t="str">
            <v>Santa Isabel</v>
          </cell>
          <cell r="C2373" t="str">
            <v>-</v>
          </cell>
          <cell r="D2373" t="str">
            <v>-</v>
          </cell>
          <cell r="E2373" t="str">
            <v>-</v>
          </cell>
          <cell r="F2373" t="str">
            <v>-</v>
          </cell>
          <cell r="G2373" t="str">
            <v>-</v>
          </cell>
          <cell r="H2373" t="str">
            <v>-</v>
          </cell>
          <cell r="I2373" t="str">
            <v>-</v>
          </cell>
          <cell r="J2373" t="str">
            <v>-</v>
          </cell>
          <cell r="K2373" t="str">
            <v>-</v>
          </cell>
          <cell r="L2373" t="str">
            <v>-</v>
          </cell>
          <cell r="M2373" t="str">
            <v/>
          </cell>
          <cell r="N2373" t="str">
            <v/>
          </cell>
          <cell r="O2373" t="str">
            <v/>
          </cell>
          <cell r="P2373">
            <v>0</v>
          </cell>
          <cell r="Q2373">
            <v>0</v>
          </cell>
          <cell r="R2373" t="str">
            <v/>
          </cell>
          <cell r="S2373" t="str">
            <v/>
          </cell>
          <cell r="T2373">
            <v>0</v>
          </cell>
          <cell r="U2373">
            <v>25</v>
          </cell>
        </row>
        <row r="2374">
          <cell r="B2374" t="str">
            <v>Santa Lúcia</v>
          </cell>
          <cell r="C2374">
            <v>2700</v>
          </cell>
          <cell r="D2374">
            <v>2700</v>
          </cell>
          <cell r="E2374">
            <v>2700</v>
          </cell>
          <cell r="F2374">
            <v>2700</v>
          </cell>
          <cell r="G2374">
            <v>2700</v>
          </cell>
          <cell r="H2374">
            <v>2700</v>
          </cell>
          <cell r="I2374">
            <v>2700</v>
          </cell>
          <cell r="J2374">
            <v>2700</v>
          </cell>
          <cell r="K2374">
            <v>3000</v>
          </cell>
          <cell r="L2374">
            <v>2700</v>
          </cell>
          <cell r="M2374">
            <v>2730</v>
          </cell>
          <cell r="N2374">
            <v>2760</v>
          </cell>
          <cell r="O2374">
            <v>94.868329805051374</v>
          </cell>
          <cell r="P2374">
            <v>3.4750303957894274E-2</v>
          </cell>
          <cell r="Q2374">
            <v>3.4750303957894274E-2</v>
          </cell>
          <cell r="R2374">
            <v>45.5</v>
          </cell>
          <cell r="S2374">
            <v>46</v>
          </cell>
          <cell r="T2374">
            <v>50</v>
          </cell>
          <cell r="U2374">
            <v>48.3</v>
          </cell>
        </row>
        <row r="2375">
          <cell r="B2375" t="str">
            <v>Santa Maria da Serra</v>
          </cell>
          <cell r="C2375" t="str">
            <v>-</v>
          </cell>
          <cell r="D2375" t="str">
            <v>-</v>
          </cell>
          <cell r="E2375" t="str">
            <v>-</v>
          </cell>
          <cell r="F2375" t="str">
            <v>-</v>
          </cell>
          <cell r="G2375" t="str">
            <v>-</v>
          </cell>
          <cell r="H2375" t="str">
            <v>-</v>
          </cell>
          <cell r="I2375" t="str">
            <v>-</v>
          </cell>
          <cell r="J2375" t="str">
            <v>-</v>
          </cell>
          <cell r="K2375" t="str">
            <v>-</v>
          </cell>
          <cell r="L2375" t="str">
            <v>-</v>
          </cell>
          <cell r="M2375" t="str">
            <v/>
          </cell>
          <cell r="N2375" t="str">
            <v/>
          </cell>
          <cell r="O2375" t="str">
            <v/>
          </cell>
          <cell r="P2375">
            <v>0</v>
          </cell>
          <cell r="Q2375">
            <v>0</v>
          </cell>
          <cell r="R2375" t="str">
            <v/>
          </cell>
          <cell r="S2375" t="str">
            <v/>
          </cell>
          <cell r="T2375">
            <v>0</v>
          </cell>
          <cell r="U2375">
            <v>25</v>
          </cell>
        </row>
        <row r="2376">
          <cell r="B2376" t="str">
            <v>Santa Mercedes</v>
          </cell>
          <cell r="C2376" t="str">
            <v>-</v>
          </cell>
          <cell r="D2376" t="str">
            <v>-</v>
          </cell>
          <cell r="E2376" t="str">
            <v>-</v>
          </cell>
          <cell r="F2376" t="str">
            <v>-</v>
          </cell>
          <cell r="G2376" t="str">
            <v>-</v>
          </cell>
          <cell r="H2376" t="str">
            <v>-</v>
          </cell>
          <cell r="I2376" t="str">
            <v>-</v>
          </cell>
          <cell r="J2376" t="str">
            <v>-</v>
          </cell>
          <cell r="K2376" t="str">
            <v>-</v>
          </cell>
          <cell r="L2376" t="str">
            <v>-</v>
          </cell>
          <cell r="M2376" t="str">
            <v/>
          </cell>
          <cell r="N2376" t="str">
            <v/>
          </cell>
          <cell r="O2376" t="str">
            <v/>
          </cell>
          <cell r="P2376">
            <v>0</v>
          </cell>
          <cell r="Q2376">
            <v>0</v>
          </cell>
          <cell r="R2376" t="str">
            <v/>
          </cell>
          <cell r="S2376" t="str">
            <v/>
          </cell>
          <cell r="T2376">
            <v>0</v>
          </cell>
          <cell r="U2376">
            <v>25</v>
          </cell>
        </row>
        <row r="2377">
          <cell r="B2377" t="str">
            <v>Santana da Ponte Pensa</v>
          </cell>
          <cell r="C2377" t="str">
            <v>-</v>
          </cell>
          <cell r="D2377" t="str">
            <v>-</v>
          </cell>
          <cell r="E2377" t="str">
            <v>-</v>
          </cell>
          <cell r="F2377" t="str">
            <v>-</v>
          </cell>
          <cell r="G2377" t="str">
            <v>-</v>
          </cell>
          <cell r="H2377" t="str">
            <v>-</v>
          </cell>
          <cell r="I2377">
            <v>3899</v>
          </cell>
          <cell r="J2377">
            <v>3900</v>
          </cell>
          <cell r="K2377">
            <v>3700</v>
          </cell>
          <cell r="L2377">
            <v>3901</v>
          </cell>
          <cell r="M2377">
            <v>3850</v>
          </cell>
          <cell r="N2377">
            <v>3850</v>
          </cell>
          <cell r="O2377">
            <v>100.00333327777963</v>
          </cell>
          <cell r="P2377">
            <v>2.5974891760462242E-2</v>
          </cell>
          <cell r="Q2377">
            <v>2.5974891760462242E-2</v>
          </cell>
          <cell r="R2377">
            <v>64.166666666666671</v>
          </cell>
          <cell r="S2377">
            <v>64.166666666666671</v>
          </cell>
          <cell r="T2377">
            <v>65.016666666666666</v>
          </cell>
          <cell r="U2377">
            <v>65</v>
          </cell>
        </row>
        <row r="2378">
          <cell r="B2378" t="str">
            <v>Santana de Parnaíba</v>
          </cell>
          <cell r="C2378" t="str">
            <v>...</v>
          </cell>
          <cell r="D2378" t="str">
            <v>...</v>
          </cell>
          <cell r="E2378" t="str">
            <v>...</v>
          </cell>
          <cell r="F2378" t="str">
            <v>...</v>
          </cell>
          <cell r="G2378" t="str">
            <v>...</v>
          </cell>
          <cell r="H2378" t="str">
            <v>...</v>
          </cell>
          <cell r="I2378" t="str">
            <v>...</v>
          </cell>
          <cell r="J2378" t="str">
            <v>...</v>
          </cell>
          <cell r="K2378" t="str">
            <v>...</v>
          </cell>
          <cell r="L2378" t="str">
            <v>...</v>
          </cell>
          <cell r="M2378" t="str">
            <v/>
          </cell>
          <cell r="N2378" t="str">
            <v/>
          </cell>
          <cell r="O2378" t="str">
            <v/>
          </cell>
          <cell r="P2378">
            <v>0</v>
          </cell>
          <cell r="Q2378">
            <v>0</v>
          </cell>
          <cell r="R2378" t="str">
            <v/>
          </cell>
          <cell r="S2378" t="str">
            <v/>
          </cell>
          <cell r="T2378">
            <v>0</v>
          </cell>
          <cell r="U2378">
            <v>25</v>
          </cell>
        </row>
        <row r="2379">
          <cell r="B2379" t="str">
            <v>Santa Rita d'Oeste</v>
          </cell>
          <cell r="C2379" t="str">
            <v>-</v>
          </cell>
          <cell r="D2379" t="str">
            <v>-</v>
          </cell>
          <cell r="E2379" t="str">
            <v>-</v>
          </cell>
          <cell r="F2379" t="str">
            <v>-</v>
          </cell>
          <cell r="G2379" t="str">
            <v>-</v>
          </cell>
          <cell r="H2379" t="str">
            <v>-</v>
          </cell>
          <cell r="I2379">
            <v>1800</v>
          </cell>
          <cell r="J2379" t="str">
            <v>-</v>
          </cell>
          <cell r="K2379" t="str">
            <v>-</v>
          </cell>
          <cell r="L2379" t="str">
            <v>-</v>
          </cell>
          <cell r="M2379">
            <v>1800</v>
          </cell>
          <cell r="N2379">
            <v>1800</v>
          </cell>
          <cell r="O2379" t="str">
            <v/>
          </cell>
          <cell r="P2379">
            <v>0</v>
          </cell>
          <cell r="Q2379">
            <v>0</v>
          </cell>
          <cell r="R2379">
            <v>30</v>
          </cell>
          <cell r="S2379">
            <v>30</v>
          </cell>
          <cell r="T2379">
            <v>30</v>
          </cell>
          <cell r="U2379">
            <v>30</v>
          </cell>
        </row>
        <row r="2380">
          <cell r="B2380" t="str">
            <v>Santa Rita do Passa Quatro</v>
          </cell>
          <cell r="C2380">
            <v>2400</v>
          </cell>
          <cell r="D2380">
            <v>2400</v>
          </cell>
          <cell r="E2380">
            <v>2700</v>
          </cell>
          <cell r="F2380">
            <v>3000</v>
          </cell>
          <cell r="G2380">
            <v>2400</v>
          </cell>
          <cell r="H2380">
            <v>2700</v>
          </cell>
          <cell r="I2380">
            <v>3000</v>
          </cell>
          <cell r="J2380">
            <v>4200</v>
          </cell>
          <cell r="K2380">
            <v>3000</v>
          </cell>
          <cell r="L2380">
            <v>2700</v>
          </cell>
          <cell r="M2380">
            <v>2850</v>
          </cell>
          <cell r="N2380">
            <v>3120</v>
          </cell>
          <cell r="O2380">
            <v>533.85391260156553</v>
          </cell>
          <cell r="P2380">
            <v>0.18731716231633877</v>
          </cell>
          <cell r="Q2380">
            <v>0.15</v>
          </cell>
          <cell r="R2380">
            <v>47.5</v>
          </cell>
          <cell r="S2380">
            <v>52</v>
          </cell>
          <cell r="T2380">
            <v>70</v>
          </cell>
          <cell r="U2380">
            <v>54.6</v>
          </cell>
        </row>
        <row r="2381">
          <cell r="B2381" t="str">
            <v>Santa Rosa de Viterbo</v>
          </cell>
          <cell r="C2381">
            <v>2400</v>
          </cell>
          <cell r="D2381">
            <v>2400</v>
          </cell>
          <cell r="E2381">
            <v>2400</v>
          </cell>
          <cell r="F2381">
            <v>2400</v>
          </cell>
          <cell r="G2381">
            <v>2400</v>
          </cell>
          <cell r="H2381">
            <v>2100</v>
          </cell>
          <cell r="I2381">
            <v>2100</v>
          </cell>
          <cell r="J2381">
            <v>2100</v>
          </cell>
          <cell r="K2381">
            <v>3000</v>
          </cell>
          <cell r="L2381">
            <v>3000</v>
          </cell>
          <cell r="M2381">
            <v>2430</v>
          </cell>
          <cell r="N2381">
            <v>2460</v>
          </cell>
          <cell r="O2381">
            <v>330.15148038438355</v>
          </cell>
          <cell r="P2381">
            <v>0.13586480674254467</v>
          </cell>
          <cell r="Q2381">
            <v>0.13586480674254467</v>
          </cell>
          <cell r="R2381">
            <v>40.5</v>
          </cell>
          <cell r="S2381">
            <v>41</v>
          </cell>
          <cell r="T2381">
            <v>50</v>
          </cell>
          <cell r="U2381">
            <v>43.1</v>
          </cell>
        </row>
        <row r="2382">
          <cell r="B2382" t="str">
            <v>Santa Salete</v>
          </cell>
          <cell r="C2382" t="str">
            <v>-</v>
          </cell>
          <cell r="D2382" t="str">
            <v>-</v>
          </cell>
          <cell r="E2382" t="str">
            <v>-</v>
          </cell>
          <cell r="F2382" t="str">
            <v>-</v>
          </cell>
          <cell r="G2382" t="str">
            <v>-</v>
          </cell>
          <cell r="H2382" t="str">
            <v>-</v>
          </cell>
          <cell r="I2382" t="str">
            <v>-</v>
          </cell>
          <cell r="J2382" t="str">
            <v>-</v>
          </cell>
          <cell r="K2382" t="str">
            <v>-</v>
          </cell>
          <cell r="L2382" t="str">
            <v>-</v>
          </cell>
          <cell r="M2382" t="str">
            <v/>
          </cell>
          <cell r="N2382" t="str">
            <v/>
          </cell>
          <cell r="O2382" t="str">
            <v/>
          </cell>
          <cell r="P2382">
            <v>0</v>
          </cell>
          <cell r="Q2382">
            <v>0</v>
          </cell>
          <cell r="R2382" t="str">
            <v/>
          </cell>
          <cell r="S2382" t="str">
            <v/>
          </cell>
          <cell r="T2382">
            <v>0</v>
          </cell>
          <cell r="U2382">
            <v>25</v>
          </cell>
        </row>
        <row r="2383">
          <cell r="B2383" t="str">
            <v>Santo Anastácio</v>
          </cell>
          <cell r="C2383">
            <v>2400</v>
          </cell>
          <cell r="D2383">
            <v>2623</v>
          </cell>
          <cell r="E2383">
            <v>1800</v>
          </cell>
          <cell r="F2383">
            <v>3000</v>
          </cell>
          <cell r="G2383">
            <v>3000</v>
          </cell>
          <cell r="H2383">
            <v>1695</v>
          </cell>
          <cell r="I2383">
            <v>3000</v>
          </cell>
          <cell r="J2383">
            <v>3000</v>
          </cell>
          <cell r="K2383">
            <v>3019</v>
          </cell>
          <cell r="L2383">
            <v>3600</v>
          </cell>
          <cell r="M2383">
            <v>2713.7</v>
          </cell>
          <cell r="N2383">
            <v>2862.8</v>
          </cell>
          <cell r="O2383">
            <v>594.96387378656061</v>
          </cell>
          <cell r="P2383">
            <v>0.21924452731936495</v>
          </cell>
          <cell r="Q2383">
            <v>0.15</v>
          </cell>
          <cell r="R2383">
            <v>45.228333333333332</v>
          </cell>
          <cell r="S2383">
            <v>47.713333333333338</v>
          </cell>
          <cell r="T2383">
            <v>60</v>
          </cell>
          <cell r="U2383">
            <v>50.1</v>
          </cell>
        </row>
        <row r="2384">
          <cell r="B2384" t="str">
            <v>Santo André</v>
          </cell>
          <cell r="C2384" t="str">
            <v>...</v>
          </cell>
          <cell r="D2384" t="str">
            <v>...</v>
          </cell>
          <cell r="E2384" t="str">
            <v>...</v>
          </cell>
          <cell r="F2384" t="str">
            <v>...</v>
          </cell>
          <cell r="G2384" t="str">
            <v>...</v>
          </cell>
          <cell r="H2384" t="str">
            <v>...</v>
          </cell>
          <cell r="I2384" t="str">
            <v>...</v>
          </cell>
          <cell r="J2384" t="str">
            <v>...</v>
          </cell>
          <cell r="K2384" t="str">
            <v>...</v>
          </cell>
          <cell r="L2384" t="str">
            <v>...</v>
          </cell>
          <cell r="M2384" t="str">
            <v/>
          </cell>
          <cell r="N2384" t="str">
            <v/>
          </cell>
          <cell r="O2384" t="str">
            <v/>
          </cell>
          <cell r="P2384">
            <v>0</v>
          </cell>
          <cell r="Q2384">
            <v>0</v>
          </cell>
          <cell r="R2384" t="str">
            <v/>
          </cell>
          <cell r="S2384" t="str">
            <v/>
          </cell>
          <cell r="T2384">
            <v>0</v>
          </cell>
          <cell r="U2384">
            <v>25</v>
          </cell>
        </row>
        <row r="2385">
          <cell r="B2385" t="str">
            <v>Santo Antônio da Alegria</v>
          </cell>
          <cell r="C2385" t="str">
            <v>-</v>
          </cell>
          <cell r="D2385" t="str">
            <v>-</v>
          </cell>
          <cell r="E2385">
            <v>3600</v>
          </cell>
          <cell r="F2385" t="str">
            <v>-</v>
          </cell>
          <cell r="G2385" t="str">
            <v>-</v>
          </cell>
          <cell r="H2385">
            <v>3600</v>
          </cell>
          <cell r="I2385">
            <v>3600</v>
          </cell>
          <cell r="J2385">
            <v>4200</v>
          </cell>
          <cell r="K2385">
            <v>4200</v>
          </cell>
          <cell r="L2385">
            <v>4200</v>
          </cell>
          <cell r="M2385">
            <v>3900</v>
          </cell>
          <cell r="N2385">
            <v>3960</v>
          </cell>
          <cell r="O2385">
            <v>328.63353450309967</v>
          </cell>
          <cell r="P2385">
            <v>8.4265008846948639E-2</v>
          </cell>
          <cell r="Q2385">
            <v>8.4265008846948639E-2</v>
          </cell>
          <cell r="R2385">
            <v>65</v>
          </cell>
          <cell r="S2385">
            <v>66</v>
          </cell>
          <cell r="T2385">
            <v>70</v>
          </cell>
          <cell r="U2385">
            <v>69.3</v>
          </cell>
        </row>
        <row r="2386">
          <cell r="B2386" t="str">
            <v>Santo Antônio de Posse</v>
          </cell>
          <cell r="C2386">
            <v>3000</v>
          </cell>
          <cell r="D2386">
            <v>3000</v>
          </cell>
          <cell r="E2386">
            <v>3000</v>
          </cell>
          <cell r="F2386" t="str">
            <v>-</v>
          </cell>
          <cell r="G2386" t="str">
            <v>-</v>
          </cell>
          <cell r="H2386" t="str">
            <v>-</v>
          </cell>
          <cell r="I2386" t="str">
            <v>-</v>
          </cell>
          <cell r="J2386" t="str">
            <v>-</v>
          </cell>
          <cell r="K2386">
            <v>3000</v>
          </cell>
          <cell r="L2386">
            <v>3000</v>
          </cell>
          <cell r="M2386">
            <v>3000</v>
          </cell>
          <cell r="N2386">
            <v>3000</v>
          </cell>
          <cell r="O2386">
            <v>0</v>
          </cell>
          <cell r="P2386">
            <v>0</v>
          </cell>
          <cell r="Q2386">
            <v>0</v>
          </cell>
          <cell r="R2386">
            <v>50</v>
          </cell>
          <cell r="S2386">
            <v>50</v>
          </cell>
          <cell r="T2386">
            <v>50</v>
          </cell>
          <cell r="U2386">
            <v>50</v>
          </cell>
        </row>
        <row r="2387">
          <cell r="B2387" t="str">
            <v>Santo Antônio do Aracanguá</v>
          </cell>
          <cell r="C2387">
            <v>3000</v>
          </cell>
          <cell r="D2387">
            <v>2520</v>
          </cell>
          <cell r="E2387">
            <v>2520</v>
          </cell>
          <cell r="F2387">
            <v>3300</v>
          </cell>
          <cell r="G2387">
            <v>3100</v>
          </cell>
          <cell r="H2387">
            <v>1368</v>
          </cell>
          <cell r="I2387">
            <v>2760</v>
          </cell>
          <cell r="J2387">
            <v>3300</v>
          </cell>
          <cell r="K2387">
            <v>2400</v>
          </cell>
          <cell r="L2387">
            <v>2050</v>
          </cell>
          <cell r="M2387">
            <v>2631.8</v>
          </cell>
          <cell r="N2387">
            <v>2375.6</v>
          </cell>
          <cell r="O2387">
            <v>603.56455974301298</v>
          </cell>
          <cell r="P2387">
            <v>0.22933526853978758</v>
          </cell>
          <cell r="Q2387">
            <v>0.15</v>
          </cell>
          <cell r="R2387">
            <v>43.863333333333337</v>
          </cell>
          <cell r="S2387">
            <v>39.593333333333334</v>
          </cell>
          <cell r="T2387">
            <v>55</v>
          </cell>
          <cell r="U2387">
            <v>41.6</v>
          </cell>
        </row>
        <row r="2388">
          <cell r="B2388" t="str">
            <v>Santo Antônio do Jardim</v>
          </cell>
          <cell r="C2388" t="str">
            <v>-</v>
          </cell>
          <cell r="D2388" t="str">
            <v>-</v>
          </cell>
          <cell r="E2388" t="str">
            <v>-</v>
          </cell>
          <cell r="F2388" t="str">
            <v>-</v>
          </cell>
          <cell r="G2388" t="str">
            <v>-</v>
          </cell>
          <cell r="H2388" t="str">
            <v>-</v>
          </cell>
          <cell r="I2388" t="str">
            <v>-</v>
          </cell>
          <cell r="J2388" t="str">
            <v>-</v>
          </cell>
          <cell r="K2388" t="str">
            <v>-</v>
          </cell>
          <cell r="L2388" t="str">
            <v>-</v>
          </cell>
          <cell r="M2388" t="str">
            <v/>
          </cell>
          <cell r="N2388" t="str">
            <v/>
          </cell>
          <cell r="O2388" t="str">
            <v/>
          </cell>
          <cell r="P2388">
            <v>0</v>
          </cell>
          <cell r="Q2388">
            <v>0</v>
          </cell>
          <cell r="R2388" t="str">
            <v/>
          </cell>
          <cell r="S2388" t="str">
            <v/>
          </cell>
          <cell r="T2388">
            <v>0</v>
          </cell>
          <cell r="U2388">
            <v>25</v>
          </cell>
        </row>
        <row r="2389">
          <cell r="B2389" t="str">
            <v>Santo Antônio do Pinhal</v>
          </cell>
          <cell r="C2389" t="str">
            <v>-</v>
          </cell>
          <cell r="D2389" t="str">
            <v>-</v>
          </cell>
          <cell r="E2389" t="str">
            <v>-</v>
          </cell>
          <cell r="F2389" t="str">
            <v>-</v>
          </cell>
          <cell r="G2389" t="str">
            <v>-</v>
          </cell>
          <cell r="H2389" t="str">
            <v>-</v>
          </cell>
          <cell r="I2389" t="str">
            <v>-</v>
          </cell>
          <cell r="J2389" t="str">
            <v>-</v>
          </cell>
          <cell r="K2389" t="str">
            <v>-</v>
          </cell>
          <cell r="L2389" t="str">
            <v>-</v>
          </cell>
          <cell r="M2389" t="str">
            <v/>
          </cell>
          <cell r="N2389" t="str">
            <v/>
          </cell>
          <cell r="O2389" t="str">
            <v/>
          </cell>
          <cell r="P2389">
            <v>0</v>
          </cell>
          <cell r="Q2389">
            <v>0</v>
          </cell>
          <cell r="R2389" t="str">
            <v/>
          </cell>
          <cell r="S2389" t="str">
            <v/>
          </cell>
          <cell r="T2389">
            <v>0</v>
          </cell>
          <cell r="U2389">
            <v>25</v>
          </cell>
        </row>
        <row r="2390">
          <cell r="B2390" t="str">
            <v>Santo Expedito</v>
          </cell>
          <cell r="C2390" t="str">
            <v>-</v>
          </cell>
          <cell r="D2390" t="str">
            <v>-</v>
          </cell>
          <cell r="E2390" t="str">
            <v>-</v>
          </cell>
          <cell r="F2390">
            <v>2400</v>
          </cell>
          <cell r="G2390">
            <v>1675</v>
          </cell>
          <cell r="H2390" t="str">
            <v>-</v>
          </cell>
          <cell r="I2390" t="str">
            <v>-</v>
          </cell>
          <cell r="J2390" t="str">
            <v>-</v>
          </cell>
          <cell r="K2390" t="str">
            <v>-</v>
          </cell>
          <cell r="L2390" t="str">
            <v>-</v>
          </cell>
          <cell r="M2390">
            <v>2037.5</v>
          </cell>
          <cell r="N2390" t="str">
            <v/>
          </cell>
          <cell r="O2390">
            <v>512.652416360247</v>
          </cell>
          <cell r="P2390">
            <v>0.25160854790686971</v>
          </cell>
          <cell r="Q2390">
            <v>0.15</v>
          </cell>
          <cell r="R2390">
            <v>33.958333333333336</v>
          </cell>
          <cell r="S2390" t="str">
            <v/>
          </cell>
          <cell r="T2390">
            <v>40</v>
          </cell>
          <cell r="U2390">
            <v>25</v>
          </cell>
        </row>
        <row r="2391">
          <cell r="B2391" t="str">
            <v>Santópolis do Aguapeí</v>
          </cell>
          <cell r="C2391">
            <v>2340</v>
          </cell>
          <cell r="D2391">
            <v>2200</v>
          </cell>
          <cell r="E2391">
            <v>2300</v>
          </cell>
          <cell r="F2391">
            <v>3482</v>
          </cell>
          <cell r="G2391">
            <v>1505</v>
          </cell>
          <cell r="H2391">
            <v>1981</v>
          </cell>
          <cell r="I2391">
            <v>2101</v>
          </cell>
          <cell r="J2391">
            <v>3000</v>
          </cell>
          <cell r="K2391" t="str">
            <v>-</v>
          </cell>
          <cell r="L2391" t="str">
            <v>-</v>
          </cell>
          <cell r="M2391">
            <v>2363.625</v>
          </cell>
          <cell r="N2391">
            <v>2360.6666666666665</v>
          </cell>
          <cell r="O2391">
            <v>614.08769441226502</v>
          </cell>
          <cell r="P2391">
            <v>0.25980758132625309</v>
          </cell>
          <cell r="Q2391">
            <v>0.15</v>
          </cell>
          <cell r="R2391">
            <v>39.393749999999997</v>
          </cell>
          <cell r="S2391">
            <v>39.344444444444441</v>
          </cell>
          <cell r="T2391">
            <v>58.033333333333331</v>
          </cell>
          <cell r="U2391">
            <v>41.3</v>
          </cell>
        </row>
        <row r="2392">
          <cell r="B2392" t="str">
            <v>Santos</v>
          </cell>
          <cell r="C2392" t="str">
            <v>...</v>
          </cell>
          <cell r="D2392" t="str">
            <v>...</v>
          </cell>
          <cell r="E2392" t="str">
            <v>...</v>
          </cell>
          <cell r="F2392" t="str">
            <v>...</v>
          </cell>
          <cell r="G2392" t="str">
            <v>...</v>
          </cell>
          <cell r="H2392" t="str">
            <v>...</v>
          </cell>
          <cell r="I2392" t="str">
            <v>...</v>
          </cell>
          <cell r="J2392" t="str">
            <v>...</v>
          </cell>
          <cell r="K2392" t="str">
            <v>...</v>
          </cell>
          <cell r="L2392" t="str">
            <v>...</v>
          </cell>
          <cell r="M2392" t="str">
            <v/>
          </cell>
          <cell r="N2392" t="str">
            <v/>
          </cell>
          <cell r="O2392" t="str">
            <v/>
          </cell>
          <cell r="P2392">
            <v>0</v>
          </cell>
          <cell r="Q2392">
            <v>0</v>
          </cell>
          <cell r="R2392" t="str">
            <v/>
          </cell>
          <cell r="S2392" t="str">
            <v/>
          </cell>
          <cell r="T2392">
            <v>0</v>
          </cell>
          <cell r="U2392">
            <v>25</v>
          </cell>
        </row>
        <row r="2393">
          <cell r="B2393" t="str">
            <v>São Bento do Sapucaí</v>
          </cell>
          <cell r="C2393" t="str">
            <v>-</v>
          </cell>
          <cell r="D2393" t="str">
            <v>-</v>
          </cell>
          <cell r="E2393" t="str">
            <v>-</v>
          </cell>
          <cell r="F2393" t="str">
            <v>-</v>
          </cell>
          <cell r="G2393" t="str">
            <v>-</v>
          </cell>
          <cell r="H2393" t="str">
            <v>-</v>
          </cell>
          <cell r="I2393" t="str">
            <v>-</v>
          </cell>
          <cell r="J2393" t="str">
            <v>-</v>
          </cell>
          <cell r="K2393" t="str">
            <v>-</v>
          </cell>
          <cell r="L2393" t="str">
            <v>-</v>
          </cell>
          <cell r="M2393" t="str">
            <v/>
          </cell>
          <cell r="N2393" t="str">
            <v/>
          </cell>
          <cell r="O2393" t="str">
            <v/>
          </cell>
          <cell r="P2393">
            <v>0</v>
          </cell>
          <cell r="Q2393">
            <v>0</v>
          </cell>
          <cell r="R2393" t="str">
            <v/>
          </cell>
          <cell r="S2393" t="str">
            <v/>
          </cell>
          <cell r="T2393">
            <v>0</v>
          </cell>
          <cell r="U2393">
            <v>25</v>
          </cell>
        </row>
        <row r="2394">
          <cell r="B2394" t="str">
            <v>São Bernardo do Campo</v>
          </cell>
          <cell r="C2394" t="str">
            <v>...</v>
          </cell>
          <cell r="D2394" t="str">
            <v>...</v>
          </cell>
          <cell r="E2394" t="str">
            <v>...</v>
          </cell>
          <cell r="F2394" t="str">
            <v>...</v>
          </cell>
          <cell r="G2394" t="str">
            <v>...</v>
          </cell>
          <cell r="H2394" t="str">
            <v>...</v>
          </cell>
          <cell r="I2394" t="str">
            <v>...</v>
          </cell>
          <cell r="J2394" t="str">
            <v>...</v>
          </cell>
          <cell r="K2394" t="str">
            <v>...</v>
          </cell>
          <cell r="L2394" t="str">
            <v>...</v>
          </cell>
          <cell r="M2394" t="str">
            <v/>
          </cell>
          <cell r="N2394" t="str">
            <v/>
          </cell>
          <cell r="O2394" t="str">
            <v/>
          </cell>
          <cell r="P2394">
            <v>0</v>
          </cell>
          <cell r="Q2394">
            <v>0</v>
          </cell>
          <cell r="R2394" t="str">
            <v/>
          </cell>
          <cell r="S2394" t="str">
            <v/>
          </cell>
          <cell r="T2394">
            <v>0</v>
          </cell>
          <cell r="U2394">
            <v>25</v>
          </cell>
        </row>
        <row r="2395">
          <cell r="B2395" t="str">
            <v>São Carlos</v>
          </cell>
          <cell r="C2395">
            <v>2400</v>
          </cell>
          <cell r="D2395">
            <v>2400</v>
          </cell>
          <cell r="E2395">
            <v>2400</v>
          </cell>
          <cell r="F2395">
            <v>2500</v>
          </cell>
          <cell r="G2395">
            <v>2100</v>
          </cell>
          <cell r="H2395">
            <v>2100</v>
          </cell>
          <cell r="I2395">
            <v>3600</v>
          </cell>
          <cell r="J2395">
            <v>3600</v>
          </cell>
          <cell r="K2395">
            <v>3600</v>
          </cell>
          <cell r="L2395">
            <v>3600</v>
          </cell>
          <cell r="M2395">
            <v>2830</v>
          </cell>
          <cell r="N2395">
            <v>3300</v>
          </cell>
          <cell r="O2395">
            <v>675.0308634919345</v>
          </cell>
          <cell r="P2395">
            <v>0.23852680688760936</v>
          </cell>
          <cell r="Q2395">
            <v>0.15</v>
          </cell>
          <cell r="R2395">
            <v>47.166666666666664</v>
          </cell>
          <cell r="S2395">
            <v>55</v>
          </cell>
          <cell r="T2395">
            <v>60</v>
          </cell>
          <cell r="U2395">
            <v>57.8</v>
          </cell>
        </row>
        <row r="2396">
          <cell r="B2396" t="str">
            <v>São Francisco</v>
          </cell>
          <cell r="C2396" t="str">
            <v>-</v>
          </cell>
          <cell r="D2396" t="str">
            <v>-</v>
          </cell>
          <cell r="E2396" t="str">
            <v>-</v>
          </cell>
          <cell r="F2396" t="str">
            <v>-</v>
          </cell>
          <cell r="G2396" t="str">
            <v>-</v>
          </cell>
          <cell r="H2396" t="str">
            <v>-</v>
          </cell>
          <cell r="I2396" t="str">
            <v>-</v>
          </cell>
          <cell r="J2396">
            <v>2460</v>
          </cell>
          <cell r="K2396">
            <v>3300</v>
          </cell>
          <cell r="L2396">
            <v>3300</v>
          </cell>
          <cell r="M2396">
            <v>3020</v>
          </cell>
          <cell r="N2396">
            <v>3020</v>
          </cell>
          <cell r="O2396">
            <v>484.97422611928562</v>
          </cell>
          <cell r="P2396">
            <v>0.16058749209247869</v>
          </cell>
          <cell r="Q2396">
            <v>0.15</v>
          </cell>
          <cell r="R2396">
            <v>50.333333333333336</v>
          </cell>
          <cell r="S2396">
            <v>50.333333333333336</v>
          </cell>
          <cell r="T2396">
            <v>55</v>
          </cell>
          <cell r="U2396">
            <v>52.9</v>
          </cell>
        </row>
        <row r="2397">
          <cell r="B2397" t="str">
            <v>São João da Boa Vista</v>
          </cell>
          <cell r="C2397">
            <v>2400</v>
          </cell>
          <cell r="D2397">
            <v>3100</v>
          </cell>
          <cell r="E2397">
            <v>3100</v>
          </cell>
          <cell r="F2397">
            <v>4000</v>
          </cell>
          <cell r="G2397">
            <v>2100</v>
          </cell>
          <cell r="H2397">
            <v>2100</v>
          </cell>
          <cell r="I2397">
            <v>2100</v>
          </cell>
          <cell r="J2397">
            <v>4000</v>
          </cell>
          <cell r="K2397">
            <v>2100</v>
          </cell>
          <cell r="L2397">
            <v>2100</v>
          </cell>
          <cell r="M2397">
            <v>2710</v>
          </cell>
          <cell r="N2397">
            <v>2480</v>
          </cell>
          <cell r="O2397">
            <v>788.03553219382184</v>
          </cell>
          <cell r="P2397">
            <v>0.29078801925971287</v>
          </cell>
          <cell r="Q2397">
            <v>0.15</v>
          </cell>
          <cell r="R2397">
            <v>45.166666666666664</v>
          </cell>
          <cell r="S2397">
            <v>41.333333333333336</v>
          </cell>
          <cell r="T2397">
            <v>66.666666666666671</v>
          </cell>
          <cell r="U2397">
            <v>43.4</v>
          </cell>
        </row>
        <row r="2398">
          <cell r="B2398" t="str">
            <v>São João das Duas Pontes</v>
          </cell>
          <cell r="C2398">
            <v>3000</v>
          </cell>
          <cell r="D2398">
            <v>3000</v>
          </cell>
          <cell r="E2398">
            <v>3000</v>
          </cell>
          <cell r="F2398" t="str">
            <v>-</v>
          </cell>
          <cell r="G2398" t="str">
            <v>-</v>
          </cell>
          <cell r="H2398" t="str">
            <v>-</v>
          </cell>
          <cell r="I2398" t="str">
            <v>-</v>
          </cell>
          <cell r="J2398" t="str">
            <v>-</v>
          </cell>
          <cell r="K2398" t="str">
            <v>-</v>
          </cell>
          <cell r="L2398" t="str">
            <v>-</v>
          </cell>
          <cell r="M2398">
            <v>3000</v>
          </cell>
          <cell r="N2398" t="str">
            <v/>
          </cell>
          <cell r="O2398">
            <v>0</v>
          </cell>
          <cell r="P2398">
            <v>0</v>
          </cell>
          <cell r="Q2398">
            <v>0</v>
          </cell>
          <cell r="R2398">
            <v>50</v>
          </cell>
          <cell r="S2398" t="str">
            <v/>
          </cell>
          <cell r="T2398">
            <v>50</v>
          </cell>
          <cell r="U2398">
            <v>25</v>
          </cell>
        </row>
        <row r="2399">
          <cell r="B2399" t="str">
            <v>São João de Iracema</v>
          </cell>
          <cell r="C2399">
            <v>3000</v>
          </cell>
          <cell r="D2399">
            <v>3000</v>
          </cell>
          <cell r="E2399">
            <v>3000</v>
          </cell>
          <cell r="F2399" t="str">
            <v>-</v>
          </cell>
          <cell r="G2399">
            <v>3000</v>
          </cell>
          <cell r="H2399">
            <v>1800</v>
          </cell>
          <cell r="I2399">
            <v>3000</v>
          </cell>
          <cell r="J2399">
            <v>3200</v>
          </cell>
          <cell r="K2399">
            <v>2800</v>
          </cell>
          <cell r="L2399">
            <v>2100</v>
          </cell>
          <cell r="M2399">
            <v>2766.6666666666665</v>
          </cell>
          <cell r="N2399">
            <v>2580</v>
          </cell>
          <cell r="O2399">
            <v>479.58315233127195</v>
          </cell>
          <cell r="P2399">
            <v>0.17334330807154408</v>
          </cell>
          <cell r="Q2399">
            <v>0.15</v>
          </cell>
          <cell r="R2399">
            <v>46.111111111111107</v>
          </cell>
          <cell r="S2399">
            <v>43</v>
          </cell>
          <cell r="T2399">
            <v>53.333333333333336</v>
          </cell>
          <cell r="U2399">
            <v>45.2</v>
          </cell>
        </row>
        <row r="2400">
          <cell r="B2400" t="str">
            <v>São João do Pau d'Alho</v>
          </cell>
          <cell r="C2400" t="str">
            <v>-</v>
          </cell>
          <cell r="D2400" t="str">
            <v>-</v>
          </cell>
          <cell r="E2400" t="str">
            <v>-</v>
          </cell>
          <cell r="F2400" t="str">
            <v>-</v>
          </cell>
          <cell r="G2400" t="str">
            <v>-</v>
          </cell>
          <cell r="H2400" t="str">
            <v>-</v>
          </cell>
          <cell r="I2400" t="str">
            <v>-</v>
          </cell>
          <cell r="J2400" t="str">
            <v>-</v>
          </cell>
          <cell r="K2400" t="str">
            <v>-</v>
          </cell>
          <cell r="L2400" t="str">
            <v>-</v>
          </cell>
          <cell r="M2400" t="str">
            <v/>
          </cell>
          <cell r="N2400" t="str">
            <v/>
          </cell>
          <cell r="O2400" t="str">
            <v/>
          </cell>
          <cell r="P2400">
            <v>0</v>
          </cell>
          <cell r="Q2400">
            <v>0</v>
          </cell>
          <cell r="R2400" t="str">
            <v/>
          </cell>
          <cell r="S2400" t="str">
            <v/>
          </cell>
          <cell r="T2400">
            <v>0</v>
          </cell>
          <cell r="U2400">
            <v>25</v>
          </cell>
        </row>
        <row r="2401">
          <cell r="B2401" t="str">
            <v>São Joaquim da Barra</v>
          </cell>
          <cell r="C2401">
            <v>3000</v>
          </cell>
          <cell r="D2401">
            <v>2728</v>
          </cell>
          <cell r="E2401">
            <v>3008</v>
          </cell>
          <cell r="F2401">
            <v>3010</v>
          </cell>
          <cell r="G2401">
            <v>2700</v>
          </cell>
          <cell r="H2401">
            <v>3000</v>
          </cell>
          <cell r="I2401">
            <v>3008</v>
          </cell>
          <cell r="J2401">
            <v>3604</v>
          </cell>
          <cell r="K2401">
            <v>3612</v>
          </cell>
          <cell r="L2401">
            <v>3612</v>
          </cell>
          <cell r="M2401">
            <v>3128.2</v>
          </cell>
          <cell r="N2401">
            <v>3367.2</v>
          </cell>
          <cell r="O2401">
            <v>351.78332978000884</v>
          </cell>
          <cell r="P2401">
            <v>0.11245551108625051</v>
          </cell>
          <cell r="Q2401">
            <v>0.11245551108625051</v>
          </cell>
          <cell r="R2401">
            <v>52.136666666666663</v>
          </cell>
          <cell r="S2401">
            <v>56.12</v>
          </cell>
          <cell r="T2401">
            <v>60.2</v>
          </cell>
          <cell r="U2401">
            <v>58.9</v>
          </cell>
        </row>
        <row r="2402">
          <cell r="B2402" t="str">
            <v>São José da Bela Vista</v>
          </cell>
          <cell r="C2402">
            <v>2400</v>
          </cell>
          <cell r="D2402">
            <v>3000</v>
          </cell>
          <cell r="E2402">
            <v>3000</v>
          </cell>
          <cell r="F2402">
            <v>3000</v>
          </cell>
          <cell r="G2402">
            <v>2220</v>
          </cell>
          <cell r="H2402">
            <v>2820</v>
          </cell>
          <cell r="I2402">
            <v>3000</v>
          </cell>
          <cell r="J2402">
            <v>3000</v>
          </cell>
          <cell r="K2402">
            <v>3000</v>
          </cell>
          <cell r="L2402">
            <v>3000</v>
          </cell>
          <cell r="M2402">
            <v>2844</v>
          </cell>
          <cell r="N2402">
            <v>2964</v>
          </cell>
          <cell r="O2402">
            <v>290.10342983149991</v>
          </cell>
          <cell r="P2402">
            <v>0.10200542539785511</v>
          </cell>
          <cell r="Q2402">
            <v>0.10200542539785511</v>
          </cell>
          <cell r="R2402">
            <v>47.4</v>
          </cell>
          <cell r="S2402">
            <v>49.4</v>
          </cell>
          <cell r="T2402">
            <v>50</v>
          </cell>
          <cell r="U2402">
            <v>50</v>
          </cell>
        </row>
        <row r="2403">
          <cell r="B2403" t="str">
            <v>São José do Barreiro</v>
          </cell>
          <cell r="C2403" t="str">
            <v>-</v>
          </cell>
          <cell r="D2403" t="str">
            <v>-</v>
          </cell>
          <cell r="E2403" t="str">
            <v>-</v>
          </cell>
          <cell r="F2403" t="str">
            <v>-</v>
          </cell>
          <cell r="G2403" t="str">
            <v>-</v>
          </cell>
          <cell r="H2403" t="str">
            <v>-</v>
          </cell>
          <cell r="I2403" t="str">
            <v>-</v>
          </cell>
          <cell r="J2403" t="str">
            <v>-</v>
          </cell>
          <cell r="K2403" t="str">
            <v>-</v>
          </cell>
          <cell r="L2403" t="str">
            <v>-</v>
          </cell>
          <cell r="M2403" t="str">
            <v/>
          </cell>
          <cell r="N2403" t="str">
            <v/>
          </cell>
          <cell r="O2403" t="str">
            <v/>
          </cell>
          <cell r="P2403">
            <v>0</v>
          </cell>
          <cell r="Q2403">
            <v>0</v>
          </cell>
          <cell r="R2403" t="str">
            <v/>
          </cell>
          <cell r="S2403" t="str">
            <v/>
          </cell>
          <cell r="T2403">
            <v>0</v>
          </cell>
          <cell r="U2403">
            <v>25</v>
          </cell>
        </row>
        <row r="2404">
          <cell r="B2404" t="str">
            <v>São José do Rio Pardo</v>
          </cell>
          <cell r="C2404" t="str">
            <v>-</v>
          </cell>
          <cell r="D2404" t="str">
            <v>-</v>
          </cell>
          <cell r="E2404" t="str">
            <v>-</v>
          </cell>
          <cell r="F2404" t="str">
            <v>-</v>
          </cell>
          <cell r="G2404" t="str">
            <v>-</v>
          </cell>
          <cell r="H2404" t="str">
            <v>-</v>
          </cell>
          <cell r="I2404" t="str">
            <v>-</v>
          </cell>
          <cell r="J2404">
            <v>3000</v>
          </cell>
          <cell r="K2404">
            <v>3000</v>
          </cell>
          <cell r="L2404">
            <v>3000</v>
          </cell>
          <cell r="M2404">
            <v>3000</v>
          </cell>
          <cell r="N2404">
            <v>3000</v>
          </cell>
          <cell r="O2404">
            <v>0</v>
          </cell>
          <cell r="P2404">
            <v>0</v>
          </cell>
          <cell r="Q2404">
            <v>0</v>
          </cell>
          <cell r="R2404">
            <v>50</v>
          </cell>
          <cell r="S2404">
            <v>50</v>
          </cell>
          <cell r="T2404">
            <v>50</v>
          </cell>
          <cell r="U2404">
            <v>50</v>
          </cell>
        </row>
        <row r="2405">
          <cell r="B2405" t="str">
            <v>São José do Rio Preto</v>
          </cell>
          <cell r="C2405">
            <v>2200</v>
          </cell>
          <cell r="D2405">
            <v>2200</v>
          </cell>
          <cell r="E2405" t="str">
            <v>-</v>
          </cell>
          <cell r="F2405" t="str">
            <v>-</v>
          </cell>
          <cell r="G2405" t="str">
            <v>-</v>
          </cell>
          <cell r="H2405" t="str">
            <v>-</v>
          </cell>
          <cell r="I2405" t="str">
            <v>-</v>
          </cell>
          <cell r="J2405" t="str">
            <v>-</v>
          </cell>
          <cell r="K2405">
            <v>3117</v>
          </cell>
          <cell r="L2405">
            <v>3000</v>
          </cell>
          <cell r="M2405">
            <v>2629.25</v>
          </cell>
          <cell r="N2405">
            <v>3058.5</v>
          </cell>
          <cell r="O2405">
            <v>497.95138651612706</v>
          </cell>
          <cell r="P2405">
            <v>0.18938913626171991</v>
          </cell>
          <cell r="Q2405">
            <v>0.15</v>
          </cell>
          <cell r="R2405">
            <v>43.820833333333333</v>
          </cell>
          <cell r="S2405">
            <v>50.975000000000001</v>
          </cell>
          <cell r="T2405">
            <v>51.95</v>
          </cell>
          <cell r="U2405">
            <v>52</v>
          </cell>
        </row>
        <row r="2406">
          <cell r="B2406" t="str">
            <v>São José dos Campos</v>
          </cell>
          <cell r="C2406" t="str">
            <v>-</v>
          </cell>
          <cell r="D2406" t="str">
            <v>-</v>
          </cell>
          <cell r="E2406" t="str">
            <v>-</v>
          </cell>
          <cell r="F2406" t="str">
            <v>-</v>
          </cell>
          <cell r="G2406" t="str">
            <v>-</v>
          </cell>
          <cell r="H2406" t="str">
            <v>-</v>
          </cell>
          <cell r="I2406" t="str">
            <v>-</v>
          </cell>
          <cell r="J2406" t="str">
            <v>-</v>
          </cell>
          <cell r="K2406" t="str">
            <v>-</v>
          </cell>
          <cell r="L2406" t="str">
            <v>-</v>
          </cell>
          <cell r="M2406" t="str">
            <v/>
          </cell>
          <cell r="N2406" t="str">
            <v/>
          </cell>
          <cell r="O2406" t="str">
            <v/>
          </cell>
          <cell r="P2406">
            <v>0</v>
          </cell>
          <cell r="Q2406">
            <v>0</v>
          </cell>
          <cell r="R2406" t="str">
            <v/>
          </cell>
          <cell r="S2406" t="str">
            <v/>
          </cell>
          <cell r="T2406">
            <v>0</v>
          </cell>
          <cell r="U2406">
            <v>25</v>
          </cell>
        </row>
        <row r="2407">
          <cell r="B2407" t="str">
            <v>São Lourenço da Serra</v>
          </cell>
          <cell r="C2407" t="str">
            <v>...</v>
          </cell>
          <cell r="D2407" t="str">
            <v>...</v>
          </cell>
          <cell r="E2407" t="str">
            <v>...</v>
          </cell>
          <cell r="F2407" t="str">
            <v>...</v>
          </cell>
          <cell r="G2407" t="str">
            <v>...</v>
          </cell>
          <cell r="H2407" t="str">
            <v>...</v>
          </cell>
          <cell r="I2407" t="str">
            <v>...</v>
          </cell>
          <cell r="J2407" t="str">
            <v>-</v>
          </cell>
          <cell r="K2407" t="str">
            <v>...</v>
          </cell>
          <cell r="L2407" t="str">
            <v>...</v>
          </cell>
          <cell r="M2407" t="str">
            <v/>
          </cell>
          <cell r="N2407" t="str">
            <v/>
          </cell>
          <cell r="O2407" t="str">
            <v/>
          </cell>
          <cell r="P2407">
            <v>0</v>
          </cell>
          <cell r="Q2407">
            <v>0</v>
          </cell>
          <cell r="R2407" t="str">
            <v/>
          </cell>
          <cell r="S2407" t="str">
            <v/>
          </cell>
          <cell r="T2407">
            <v>0</v>
          </cell>
          <cell r="U2407">
            <v>25</v>
          </cell>
        </row>
        <row r="2408">
          <cell r="B2408" t="str">
            <v>São Luiz do Paraitinga</v>
          </cell>
          <cell r="C2408" t="str">
            <v>-</v>
          </cell>
          <cell r="D2408" t="str">
            <v>-</v>
          </cell>
          <cell r="E2408" t="str">
            <v>-</v>
          </cell>
          <cell r="F2408" t="str">
            <v>-</v>
          </cell>
          <cell r="G2408" t="str">
            <v>-</v>
          </cell>
          <cell r="H2408" t="str">
            <v>-</v>
          </cell>
          <cell r="I2408">
            <v>4200</v>
          </cell>
          <cell r="J2408">
            <v>4300</v>
          </cell>
          <cell r="K2408">
            <v>4320</v>
          </cell>
          <cell r="L2408">
            <v>2400</v>
          </cell>
          <cell r="M2408">
            <v>3805</v>
          </cell>
          <cell r="N2408">
            <v>3805</v>
          </cell>
          <cell r="O2408">
            <v>938.13645062965122</v>
          </cell>
          <cell r="P2408">
            <v>0.24655360069110413</v>
          </cell>
          <cell r="Q2408">
            <v>0.15</v>
          </cell>
          <cell r="R2408">
            <v>63.416666666666664</v>
          </cell>
          <cell r="S2408">
            <v>63.416666666666664</v>
          </cell>
          <cell r="T2408">
            <v>72</v>
          </cell>
          <cell r="U2408">
            <v>66.599999999999994</v>
          </cell>
        </row>
        <row r="2409">
          <cell r="B2409" t="str">
            <v>São Manuel</v>
          </cell>
          <cell r="C2409" t="str">
            <v>-</v>
          </cell>
          <cell r="D2409" t="str">
            <v>-</v>
          </cell>
          <cell r="E2409" t="str">
            <v>-</v>
          </cell>
          <cell r="F2409" t="str">
            <v>-</v>
          </cell>
          <cell r="G2409" t="str">
            <v>-</v>
          </cell>
          <cell r="H2409" t="str">
            <v>-</v>
          </cell>
          <cell r="I2409" t="str">
            <v>-</v>
          </cell>
          <cell r="J2409" t="str">
            <v>-</v>
          </cell>
          <cell r="K2409" t="str">
            <v>-</v>
          </cell>
          <cell r="L2409" t="str">
            <v>-</v>
          </cell>
          <cell r="M2409" t="str">
            <v/>
          </cell>
          <cell r="N2409" t="str">
            <v/>
          </cell>
          <cell r="O2409" t="str">
            <v/>
          </cell>
          <cell r="P2409">
            <v>0</v>
          </cell>
          <cell r="Q2409">
            <v>0</v>
          </cell>
          <cell r="R2409" t="str">
            <v/>
          </cell>
          <cell r="S2409" t="str">
            <v/>
          </cell>
          <cell r="T2409">
            <v>0</v>
          </cell>
          <cell r="U2409">
            <v>25</v>
          </cell>
        </row>
        <row r="2410">
          <cell r="B2410" t="str">
            <v>São Miguel Arcanjo</v>
          </cell>
          <cell r="C2410">
            <v>2400</v>
          </cell>
          <cell r="D2410">
            <v>2400</v>
          </cell>
          <cell r="E2410">
            <v>3000</v>
          </cell>
          <cell r="F2410">
            <v>3500</v>
          </cell>
          <cell r="G2410">
            <v>2800</v>
          </cell>
          <cell r="H2410">
            <v>4800</v>
          </cell>
          <cell r="I2410">
            <v>4800</v>
          </cell>
          <cell r="J2410">
            <v>4800</v>
          </cell>
          <cell r="K2410">
            <v>4800</v>
          </cell>
          <cell r="L2410">
            <v>4800</v>
          </cell>
          <cell r="M2410">
            <v>3810</v>
          </cell>
          <cell r="N2410">
            <v>4800</v>
          </cell>
          <cell r="O2410">
            <v>1087.7601859887234</v>
          </cell>
          <cell r="P2410">
            <v>0.28550136115189589</v>
          </cell>
          <cell r="Q2410">
            <v>0.15</v>
          </cell>
          <cell r="R2410">
            <v>63.5</v>
          </cell>
          <cell r="S2410">
            <v>80</v>
          </cell>
          <cell r="T2410">
            <v>80</v>
          </cell>
          <cell r="U2410">
            <v>80</v>
          </cell>
        </row>
        <row r="2411">
          <cell r="B2411" t="str">
            <v>São Paulo</v>
          </cell>
          <cell r="C2411" t="str">
            <v>...</v>
          </cell>
          <cell r="D2411" t="str">
            <v>...</v>
          </cell>
          <cell r="E2411" t="str">
            <v>...</v>
          </cell>
          <cell r="F2411" t="str">
            <v>-</v>
          </cell>
          <cell r="G2411" t="str">
            <v>-</v>
          </cell>
          <cell r="H2411" t="str">
            <v>-</v>
          </cell>
          <cell r="I2411" t="str">
            <v>-</v>
          </cell>
          <cell r="J2411" t="str">
            <v>-</v>
          </cell>
          <cell r="K2411" t="str">
            <v>-</v>
          </cell>
          <cell r="L2411" t="str">
            <v>-</v>
          </cell>
          <cell r="M2411" t="str">
            <v/>
          </cell>
          <cell r="N2411" t="str">
            <v/>
          </cell>
          <cell r="O2411" t="str">
            <v/>
          </cell>
          <cell r="P2411">
            <v>0</v>
          </cell>
          <cell r="Q2411">
            <v>0</v>
          </cell>
          <cell r="R2411" t="str">
            <v/>
          </cell>
          <cell r="S2411" t="str">
            <v/>
          </cell>
          <cell r="T2411">
            <v>0</v>
          </cell>
          <cell r="U2411">
            <v>25</v>
          </cell>
        </row>
        <row r="2412">
          <cell r="B2412" t="str">
            <v>São Pedro</v>
          </cell>
          <cell r="C2412" t="str">
            <v>-</v>
          </cell>
          <cell r="D2412" t="str">
            <v>-</v>
          </cell>
          <cell r="E2412" t="str">
            <v>-</v>
          </cell>
          <cell r="F2412" t="str">
            <v>-</v>
          </cell>
          <cell r="G2412" t="str">
            <v>-</v>
          </cell>
          <cell r="H2412" t="str">
            <v>-</v>
          </cell>
          <cell r="I2412" t="str">
            <v>-</v>
          </cell>
          <cell r="J2412" t="str">
            <v>-</v>
          </cell>
          <cell r="K2412" t="str">
            <v>-</v>
          </cell>
          <cell r="L2412">
            <v>3500</v>
          </cell>
          <cell r="M2412">
            <v>3500</v>
          </cell>
          <cell r="N2412">
            <v>3500</v>
          </cell>
          <cell r="O2412" t="str">
            <v/>
          </cell>
          <cell r="P2412">
            <v>0</v>
          </cell>
          <cell r="Q2412">
            <v>0</v>
          </cell>
          <cell r="R2412">
            <v>58.333333333333336</v>
          </cell>
          <cell r="S2412">
            <v>58.333333333333336</v>
          </cell>
          <cell r="T2412">
            <v>58.333333333333336</v>
          </cell>
          <cell r="U2412">
            <v>58.3</v>
          </cell>
        </row>
        <row r="2413">
          <cell r="B2413" t="str">
            <v>São Pedro do Turvo</v>
          </cell>
          <cell r="C2413">
            <v>2400</v>
          </cell>
          <cell r="D2413">
            <v>2400</v>
          </cell>
          <cell r="E2413">
            <v>3600</v>
          </cell>
          <cell r="F2413">
            <v>3400</v>
          </cell>
          <cell r="G2413">
            <v>3400</v>
          </cell>
          <cell r="H2413">
            <v>2851</v>
          </cell>
          <cell r="I2413">
            <v>3298</v>
          </cell>
          <cell r="J2413">
            <v>3200</v>
          </cell>
          <cell r="K2413">
            <v>3300</v>
          </cell>
          <cell r="L2413">
            <v>1920</v>
          </cell>
          <cell r="M2413">
            <v>2976.9</v>
          </cell>
          <cell r="N2413">
            <v>2913.8</v>
          </cell>
          <cell r="O2413">
            <v>557.97938034383458</v>
          </cell>
          <cell r="P2413">
            <v>0.18743638696087694</v>
          </cell>
          <cell r="Q2413">
            <v>0.15</v>
          </cell>
          <cell r="R2413">
            <v>49.615000000000002</v>
          </cell>
          <cell r="S2413">
            <v>48.56333333333334</v>
          </cell>
          <cell r="T2413">
            <v>60</v>
          </cell>
          <cell r="U2413">
            <v>51</v>
          </cell>
        </row>
        <row r="2414">
          <cell r="B2414" t="str">
            <v>São Roque</v>
          </cell>
          <cell r="C2414" t="str">
            <v>-</v>
          </cell>
          <cell r="D2414">
            <v>3000</v>
          </cell>
          <cell r="E2414">
            <v>3000</v>
          </cell>
          <cell r="F2414">
            <v>3000</v>
          </cell>
          <cell r="G2414">
            <v>3000</v>
          </cell>
          <cell r="H2414">
            <v>3000</v>
          </cell>
          <cell r="I2414">
            <v>3000</v>
          </cell>
          <cell r="J2414">
            <v>3000</v>
          </cell>
          <cell r="K2414">
            <v>3000</v>
          </cell>
          <cell r="L2414">
            <v>3000</v>
          </cell>
          <cell r="M2414">
            <v>3000</v>
          </cell>
          <cell r="N2414">
            <v>3000</v>
          </cell>
          <cell r="O2414">
            <v>0</v>
          </cell>
          <cell r="P2414">
            <v>0</v>
          </cell>
          <cell r="Q2414">
            <v>0</v>
          </cell>
          <cell r="R2414">
            <v>50</v>
          </cell>
          <cell r="S2414">
            <v>50</v>
          </cell>
          <cell r="T2414">
            <v>50</v>
          </cell>
          <cell r="U2414">
            <v>50</v>
          </cell>
        </row>
        <row r="2415">
          <cell r="B2415" t="str">
            <v>São Sebastião</v>
          </cell>
          <cell r="C2415" t="str">
            <v>...</v>
          </cell>
          <cell r="D2415" t="str">
            <v>...</v>
          </cell>
          <cell r="E2415" t="str">
            <v>...</v>
          </cell>
          <cell r="F2415" t="str">
            <v>-</v>
          </cell>
          <cell r="G2415" t="str">
            <v>...</v>
          </cell>
          <cell r="H2415" t="str">
            <v>...</v>
          </cell>
          <cell r="I2415" t="str">
            <v>-</v>
          </cell>
          <cell r="J2415" t="str">
            <v>-</v>
          </cell>
          <cell r="K2415" t="str">
            <v>-</v>
          </cell>
          <cell r="L2415" t="str">
            <v>-</v>
          </cell>
          <cell r="M2415" t="str">
            <v/>
          </cell>
          <cell r="N2415" t="str">
            <v/>
          </cell>
          <cell r="O2415" t="str">
            <v/>
          </cell>
          <cell r="P2415">
            <v>0</v>
          </cell>
          <cell r="Q2415">
            <v>0</v>
          </cell>
          <cell r="R2415" t="str">
            <v/>
          </cell>
          <cell r="S2415" t="str">
            <v/>
          </cell>
          <cell r="T2415">
            <v>0</v>
          </cell>
          <cell r="U2415">
            <v>25</v>
          </cell>
        </row>
        <row r="2416">
          <cell r="B2416" t="str">
            <v>São Sebastião da Grama</v>
          </cell>
          <cell r="C2416" t="str">
            <v>-</v>
          </cell>
          <cell r="D2416" t="str">
            <v>-</v>
          </cell>
          <cell r="E2416" t="str">
            <v>-</v>
          </cell>
          <cell r="F2416" t="str">
            <v>-</v>
          </cell>
          <cell r="G2416" t="str">
            <v>-</v>
          </cell>
          <cell r="H2416" t="str">
            <v>-</v>
          </cell>
          <cell r="I2416" t="str">
            <v>-</v>
          </cell>
          <cell r="J2416" t="str">
            <v>-</v>
          </cell>
          <cell r="K2416" t="str">
            <v>-</v>
          </cell>
          <cell r="L2416" t="str">
            <v>-</v>
          </cell>
          <cell r="M2416" t="str">
            <v/>
          </cell>
          <cell r="N2416" t="str">
            <v/>
          </cell>
          <cell r="O2416" t="str">
            <v/>
          </cell>
          <cell r="P2416">
            <v>0</v>
          </cell>
          <cell r="Q2416">
            <v>0</v>
          </cell>
          <cell r="R2416" t="str">
            <v/>
          </cell>
          <cell r="S2416" t="str">
            <v/>
          </cell>
          <cell r="T2416">
            <v>0</v>
          </cell>
          <cell r="U2416">
            <v>25</v>
          </cell>
        </row>
        <row r="2417">
          <cell r="B2417" t="str">
            <v>São Simão</v>
          </cell>
          <cell r="C2417" t="str">
            <v>-</v>
          </cell>
          <cell r="D2417" t="str">
            <v>-</v>
          </cell>
          <cell r="E2417" t="str">
            <v>-</v>
          </cell>
          <cell r="F2417" t="str">
            <v>-</v>
          </cell>
          <cell r="G2417" t="str">
            <v>-</v>
          </cell>
          <cell r="H2417" t="str">
            <v>-</v>
          </cell>
          <cell r="I2417" t="str">
            <v>-</v>
          </cell>
          <cell r="J2417" t="str">
            <v>-</v>
          </cell>
          <cell r="K2417" t="str">
            <v>-</v>
          </cell>
          <cell r="L2417" t="str">
            <v>-</v>
          </cell>
          <cell r="M2417" t="str">
            <v/>
          </cell>
          <cell r="N2417" t="str">
            <v/>
          </cell>
          <cell r="O2417" t="str">
            <v/>
          </cell>
          <cell r="P2417">
            <v>0</v>
          </cell>
          <cell r="Q2417">
            <v>0</v>
          </cell>
          <cell r="R2417" t="str">
            <v/>
          </cell>
          <cell r="S2417" t="str">
            <v/>
          </cell>
          <cell r="T2417">
            <v>0</v>
          </cell>
          <cell r="U2417">
            <v>25</v>
          </cell>
        </row>
        <row r="2418">
          <cell r="B2418" t="str">
            <v>São Vicente</v>
          </cell>
          <cell r="C2418" t="str">
            <v>...</v>
          </cell>
          <cell r="D2418" t="str">
            <v>...</v>
          </cell>
          <cell r="E2418" t="str">
            <v>...</v>
          </cell>
          <cell r="F2418" t="str">
            <v>...</v>
          </cell>
          <cell r="G2418" t="str">
            <v>...</v>
          </cell>
          <cell r="H2418" t="str">
            <v>...</v>
          </cell>
          <cell r="I2418" t="str">
            <v>...</v>
          </cell>
          <cell r="J2418" t="str">
            <v>...</v>
          </cell>
          <cell r="K2418" t="str">
            <v>...</v>
          </cell>
          <cell r="L2418" t="str">
            <v>...</v>
          </cell>
          <cell r="M2418" t="str">
            <v/>
          </cell>
          <cell r="N2418" t="str">
            <v/>
          </cell>
          <cell r="O2418" t="str">
            <v/>
          </cell>
          <cell r="P2418">
            <v>0</v>
          </cell>
          <cell r="Q2418">
            <v>0</v>
          </cell>
          <cell r="R2418" t="str">
            <v/>
          </cell>
          <cell r="S2418" t="str">
            <v/>
          </cell>
          <cell r="T2418">
            <v>0</v>
          </cell>
          <cell r="U2418">
            <v>25</v>
          </cell>
        </row>
        <row r="2419">
          <cell r="B2419" t="str">
            <v>Sarapuí</v>
          </cell>
          <cell r="C2419">
            <v>2490</v>
          </cell>
          <cell r="D2419">
            <v>2360</v>
          </cell>
          <cell r="E2419">
            <v>2690</v>
          </cell>
          <cell r="F2419">
            <v>2800</v>
          </cell>
          <cell r="G2419">
            <v>2200</v>
          </cell>
          <cell r="H2419">
            <v>2700</v>
          </cell>
          <cell r="I2419">
            <v>4000</v>
          </cell>
          <cell r="J2419">
            <v>4000</v>
          </cell>
          <cell r="K2419">
            <v>5100</v>
          </cell>
          <cell r="L2419">
            <v>4350</v>
          </cell>
          <cell r="M2419">
            <v>3269</v>
          </cell>
          <cell r="N2419">
            <v>4030</v>
          </cell>
          <cell r="O2419">
            <v>1002.4797033135162</v>
          </cell>
          <cell r="P2419">
            <v>0.30666249718981836</v>
          </cell>
          <cell r="Q2419">
            <v>0.15</v>
          </cell>
          <cell r="R2419">
            <v>54.483333333333334</v>
          </cell>
          <cell r="S2419">
            <v>67.166666666666671</v>
          </cell>
          <cell r="T2419">
            <v>85</v>
          </cell>
          <cell r="U2419">
            <v>70.5</v>
          </cell>
        </row>
        <row r="2420">
          <cell r="B2420" t="str">
            <v>Sarutaiá</v>
          </cell>
          <cell r="C2420">
            <v>3351</v>
          </cell>
          <cell r="D2420">
            <v>3382</v>
          </cell>
          <cell r="E2420">
            <v>2567</v>
          </cell>
          <cell r="F2420">
            <v>2700</v>
          </cell>
          <cell r="G2420">
            <v>3000</v>
          </cell>
          <cell r="H2420">
            <v>3000</v>
          </cell>
          <cell r="I2420">
            <v>3000</v>
          </cell>
          <cell r="J2420">
            <v>3300</v>
          </cell>
          <cell r="K2420">
            <v>3300</v>
          </cell>
          <cell r="L2420">
            <v>3300</v>
          </cell>
          <cell r="M2420">
            <v>3090</v>
          </cell>
          <cell r="N2420">
            <v>3180</v>
          </cell>
          <cell r="O2420">
            <v>285.89314243067969</v>
          </cell>
          <cell r="P2420">
            <v>9.2522052566563012E-2</v>
          </cell>
          <cell r="Q2420">
            <v>9.2522052566563012E-2</v>
          </cell>
          <cell r="R2420">
            <v>51.5</v>
          </cell>
          <cell r="S2420">
            <v>53</v>
          </cell>
          <cell r="T2420">
            <v>56.366666666666667</v>
          </cell>
          <cell r="U2420">
            <v>55.7</v>
          </cell>
        </row>
        <row r="2421">
          <cell r="B2421" t="str">
            <v>Sebastianópolis do Sul</v>
          </cell>
          <cell r="C2421" t="str">
            <v>-</v>
          </cell>
          <cell r="D2421" t="str">
            <v>-</v>
          </cell>
          <cell r="E2421" t="str">
            <v>-</v>
          </cell>
          <cell r="F2421" t="str">
            <v>-</v>
          </cell>
          <cell r="G2421">
            <v>1800</v>
          </cell>
          <cell r="H2421">
            <v>1800</v>
          </cell>
          <cell r="I2421" t="str">
            <v>-</v>
          </cell>
          <cell r="J2421">
            <v>3000</v>
          </cell>
          <cell r="K2421">
            <v>3000</v>
          </cell>
          <cell r="L2421">
            <v>3000</v>
          </cell>
          <cell r="M2421">
            <v>2520</v>
          </cell>
          <cell r="N2421">
            <v>2700</v>
          </cell>
          <cell r="O2421">
            <v>657.26706900619934</v>
          </cell>
          <cell r="P2421">
            <v>0.2608202654786505</v>
          </cell>
          <cell r="Q2421">
            <v>0.15</v>
          </cell>
          <cell r="R2421">
            <v>42</v>
          </cell>
          <cell r="S2421">
            <v>45</v>
          </cell>
          <cell r="T2421">
            <v>50</v>
          </cell>
          <cell r="U2421">
            <v>47.3</v>
          </cell>
        </row>
        <row r="2422">
          <cell r="B2422" t="str">
            <v>Serra Azul</v>
          </cell>
          <cell r="C2422" t="str">
            <v>-</v>
          </cell>
          <cell r="D2422" t="str">
            <v>-</v>
          </cell>
          <cell r="E2422" t="str">
            <v>-</v>
          </cell>
          <cell r="F2422" t="str">
            <v>-</v>
          </cell>
          <cell r="G2422" t="str">
            <v>-</v>
          </cell>
          <cell r="H2422">
            <v>2100</v>
          </cell>
          <cell r="I2422">
            <v>2100</v>
          </cell>
          <cell r="J2422">
            <v>2100</v>
          </cell>
          <cell r="K2422">
            <v>2100</v>
          </cell>
          <cell r="L2422">
            <v>3000</v>
          </cell>
          <cell r="M2422">
            <v>2280</v>
          </cell>
          <cell r="N2422">
            <v>2280</v>
          </cell>
          <cell r="O2422">
            <v>402.49223594996215</v>
          </cell>
          <cell r="P2422">
            <v>0.17653168243419393</v>
          </cell>
          <cell r="Q2422">
            <v>0.15</v>
          </cell>
          <cell r="R2422">
            <v>38</v>
          </cell>
          <cell r="S2422">
            <v>38</v>
          </cell>
          <cell r="T2422">
            <v>50</v>
          </cell>
          <cell r="U2422">
            <v>39.9</v>
          </cell>
        </row>
        <row r="2423">
          <cell r="B2423" t="str">
            <v>Serrana</v>
          </cell>
          <cell r="C2423">
            <v>2700</v>
          </cell>
          <cell r="D2423">
            <v>2700</v>
          </cell>
          <cell r="E2423">
            <v>2700</v>
          </cell>
          <cell r="F2423">
            <v>2700</v>
          </cell>
          <cell r="G2423">
            <v>2700</v>
          </cell>
          <cell r="H2423">
            <v>2880</v>
          </cell>
          <cell r="I2423">
            <v>2880</v>
          </cell>
          <cell r="J2423">
            <v>2400</v>
          </cell>
          <cell r="K2423">
            <v>2400</v>
          </cell>
          <cell r="L2423">
            <v>2400</v>
          </cell>
          <cell r="M2423">
            <v>2646</v>
          </cell>
          <cell r="N2423">
            <v>2592</v>
          </cell>
          <cell r="O2423">
            <v>184.28239199663108</v>
          </cell>
          <cell r="P2423">
            <v>6.9645650792377584E-2</v>
          </cell>
          <cell r="Q2423">
            <v>6.9645650792377584E-2</v>
          </cell>
          <cell r="R2423">
            <v>44.1</v>
          </cell>
          <cell r="S2423">
            <v>43.2</v>
          </cell>
          <cell r="T2423">
            <v>48</v>
          </cell>
          <cell r="U2423">
            <v>45.4</v>
          </cell>
        </row>
        <row r="2424">
          <cell r="B2424" t="str">
            <v>Serra Negra</v>
          </cell>
          <cell r="C2424" t="str">
            <v>-</v>
          </cell>
          <cell r="D2424" t="str">
            <v>-</v>
          </cell>
          <cell r="E2424" t="str">
            <v>-</v>
          </cell>
          <cell r="F2424" t="str">
            <v>-</v>
          </cell>
          <cell r="G2424" t="str">
            <v>-</v>
          </cell>
          <cell r="H2424" t="str">
            <v>-</v>
          </cell>
          <cell r="I2424">
            <v>3000</v>
          </cell>
          <cell r="J2424">
            <v>3000</v>
          </cell>
          <cell r="K2424">
            <v>3000</v>
          </cell>
          <cell r="L2424">
            <v>3000</v>
          </cell>
          <cell r="M2424">
            <v>3000</v>
          </cell>
          <cell r="N2424">
            <v>3000</v>
          </cell>
          <cell r="O2424">
            <v>0</v>
          </cell>
          <cell r="P2424">
            <v>0</v>
          </cell>
          <cell r="Q2424">
            <v>0</v>
          </cell>
          <cell r="R2424">
            <v>50</v>
          </cell>
          <cell r="S2424">
            <v>50</v>
          </cell>
          <cell r="T2424">
            <v>50</v>
          </cell>
          <cell r="U2424">
            <v>50</v>
          </cell>
        </row>
        <row r="2425">
          <cell r="B2425" t="str">
            <v>Sertãozinho</v>
          </cell>
          <cell r="C2425">
            <v>2400</v>
          </cell>
          <cell r="D2425">
            <v>2400</v>
          </cell>
          <cell r="E2425">
            <v>1800</v>
          </cell>
          <cell r="F2425">
            <v>2400</v>
          </cell>
          <cell r="G2425">
            <v>2100</v>
          </cell>
          <cell r="H2425">
            <v>2400</v>
          </cell>
          <cell r="I2425">
            <v>2800</v>
          </cell>
          <cell r="J2425">
            <v>2500</v>
          </cell>
          <cell r="K2425">
            <v>2500</v>
          </cell>
          <cell r="L2425">
            <v>2500</v>
          </cell>
          <cell r="M2425">
            <v>2380</v>
          </cell>
          <cell r="N2425">
            <v>2540</v>
          </cell>
          <cell r="O2425">
            <v>265.83202716502518</v>
          </cell>
          <cell r="P2425">
            <v>0.11169412906093495</v>
          </cell>
          <cell r="Q2425">
            <v>0.11169412906093495</v>
          </cell>
          <cell r="R2425">
            <v>39.666666666666664</v>
          </cell>
          <cell r="S2425">
            <v>42.333333333333336</v>
          </cell>
          <cell r="T2425">
            <v>46.666666666666664</v>
          </cell>
          <cell r="U2425">
            <v>44.5</v>
          </cell>
        </row>
        <row r="2426">
          <cell r="B2426" t="str">
            <v>Sete Barras</v>
          </cell>
          <cell r="C2426" t="str">
            <v>-</v>
          </cell>
          <cell r="D2426" t="str">
            <v>-</v>
          </cell>
          <cell r="E2426" t="str">
            <v>-</v>
          </cell>
          <cell r="F2426" t="str">
            <v>-</v>
          </cell>
          <cell r="G2426" t="str">
            <v>-</v>
          </cell>
          <cell r="H2426" t="str">
            <v>-</v>
          </cell>
          <cell r="I2426" t="str">
            <v>-</v>
          </cell>
          <cell r="J2426" t="str">
            <v>-</v>
          </cell>
          <cell r="K2426" t="str">
            <v>-</v>
          </cell>
          <cell r="L2426" t="str">
            <v>-</v>
          </cell>
          <cell r="M2426" t="str">
            <v/>
          </cell>
          <cell r="N2426" t="str">
            <v/>
          </cell>
          <cell r="O2426" t="str">
            <v/>
          </cell>
          <cell r="P2426">
            <v>0</v>
          </cell>
          <cell r="Q2426">
            <v>0</v>
          </cell>
          <cell r="R2426" t="str">
            <v/>
          </cell>
          <cell r="S2426" t="str">
            <v/>
          </cell>
          <cell r="T2426">
            <v>0</v>
          </cell>
          <cell r="U2426">
            <v>25</v>
          </cell>
        </row>
        <row r="2427">
          <cell r="B2427" t="str">
            <v>Severínia</v>
          </cell>
          <cell r="C2427" t="str">
            <v>-</v>
          </cell>
          <cell r="D2427" t="str">
            <v>-</v>
          </cell>
          <cell r="E2427" t="str">
            <v>-</v>
          </cell>
          <cell r="F2427" t="str">
            <v>-</v>
          </cell>
          <cell r="G2427" t="str">
            <v>-</v>
          </cell>
          <cell r="H2427" t="str">
            <v>-</v>
          </cell>
          <cell r="I2427" t="str">
            <v>-</v>
          </cell>
          <cell r="J2427">
            <v>3000</v>
          </cell>
          <cell r="K2427">
            <v>3000</v>
          </cell>
          <cell r="L2427">
            <v>2100</v>
          </cell>
          <cell r="M2427">
            <v>2700</v>
          </cell>
          <cell r="N2427">
            <v>2700</v>
          </cell>
          <cell r="O2427">
            <v>519.6152422706632</v>
          </cell>
          <cell r="P2427">
            <v>0.19245008972987526</v>
          </cell>
          <cell r="Q2427">
            <v>0.15</v>
          </cell>
          <cell r="R2427">
            <v>45</v>
          </cell>
          <cell r="S2427">
            <v>45</v>
          </cell>
          <cell r="T2427">
            <v>50</v>
          </cell>
          <cell r="U2427">
            <v>47.3</v>
          </cell>
        </row>
        <row r="2428">
          <cell r="B2428" t="str">
            <v>Silveiras</v>
          </cell>
          <cell r="C2428" t="str">
            <v>-</v>
          </cell>
          <cell r="D2428" t="str">
            <v>-</v>
          </cell>
          <cell r="E2428" t="str">
            <v>-</v>
          </cell>
          <cell r="F2428" t="str">
            <v>-</v>
          </cell>
          <cell r="G2428" t="str">
            <v>-</v>
          </cell>
          <cell r="H2428" t="str">
            <v>-</v>
          </cell>
          <cell r="I2428" t="str">
            <v>-</v>
          </cell>
          <cell r="J2428" t="str">
            <v>-</v>
          </cell>
          <cell r="K2428" t="str">
            <v>-</v>
          </cell>
          <cell r="L2428" t="str">
            <v>-</v>
          </cell>
          <cell r="M2428" t="str">
            <v/>
          </cell>
          <cell r="N2428" t="str">
            <v/>
          </cell>
          <cell r="O2428" t="str">
            <v/>
          </cell>
          <cell r="P2428">
            <v>0</v>
          </cell>
          <cell r="Q2428">
            <v>0</v>
          </cell>
          <cell r="R2428" t="str">
            <v/>
          </cell>
          <cell r="S2428" t="str">
            <v/>
          </cell>
          <cell r="T2428">
            <v>0</v>
          </cell>
          <cell r="U2428">
            <v>25</v>
          </cell>
        </row>
        <row r="2429">
          <cell r="B2429" t="str">
            <v>Socorro</v>
          </cell>
          <cell r="C2429" t="str">
            <v>-</v>
          </cell>
          <cell r="D2429" t="str">
            <v>-</v>
          </cell>
          <cell r="E2429" t="str">
            <v>-</v>
          </cell>
          <cell r="F2429" t="str">
            <v>-</v>
          </cell>
          <cell r="G2429" t="str">
            <v>-</v>
          </cell>
          <cell r="H2429">
            <v>3000</v>
          </cell>
          <cell r="I2429">
            <v>4000</v>
          </cell>
          <cell r="J2429">
            <v>4000</v>
          </cell>
          <cell r="K2429">
            <v>4000</v>
          </cell>
          <cell r="L2429">
            <v>4000</v>
          </cell>
          <cell r="M2429">
            <v>3800</v>
          </cell>
          <cell r="N2429">
            <v>3800</v>
          </cell>
          <cell r="O2429">
            <v>447.21359549995793</v>
          </cell>
          <cell r="P2429">
            <v>0.11768778828946261</v>
          </cell>
          <cell r="Q2429">
            <v>0.11768778828946261</v>
          </cell>
          <cell r="R2429">
            <v>63.333333333333336</v>
          </cell>
          <cell r="S2429">
            <v>63.333333333333336</v>
          </cell>
          <cell r="T2429">
            <v>66.666666666666671</v>
          </cell>
          <cell r="U2429">
            <v>66.5</v>
          </cell>
        </row>
        <row r="2430">
          <cell r="B2430" t="str">
            <v>Sorocaba</v>
          </cell>
          <cell r="C2430" t="str">
            <v>-</v>
          </cell>
          <cell r="D2430" t="str">
            <v>-</v>
          </cell>
          <cell r="E2430" t="str">
            <v>-</v>
          </cell>
          <cell r="F2430" t="str">
            <v>-</v>
          </cell>
          <cell r="G2430" t="str">
            <v>-</v>
          </cell>
          <cell r="H2430" t="str">
            <v>-</v>
          </cell>
          <cell r="I2430" t="str">
            <v>-</v>
          </cell>
          <cell r="J2430">
            <v>3000</v>
          </cell>
          <cell r="K2430">
            <v>3000</v>
          </cell>
          <cell r="L2430">
            <v>3000</v>
          </cell>
          <cell r="M2430">
            <v>3000</v>
          </cell>
          <cell r="N2430">
            <v>3000</v>
          </cell>
          <cell r="O2430">
            <v>0</v>
          </cell>
          <cell r="P2430">
            <v>0</v>
          </cell>
          <cell r="Q2430">
            <v>0</v>
          </cell>
          <cell r="R2430">
            <v>50</v>
          </cell>
          <cell r="S2430">
            <v>50</v>
          </cell>
          <cell r="T2430">
            <v>50</v>
          </cell>
          <cell r="U2430">
            <v>50</v>
          </cell>
        </row>
        <row r="2431">
          <cell r="B2431" t="str">
            <v>Sud Mennucci</v>
          </cell>
          <cell r="C2431">
            <v>4000</v>
          </cell>
          <cell r="D2431" t="str">
            <v>-</v>
          </cell>
          <cell r="E2431" t="str">
            <v>-</v>
          </cell>
          <cell r="F2431">
            <v>2200</v>
          </cell>
          <cell r="G2431">
            <v>2000</v>
          </cell>
          <cell r="H2431" t="str">
            <v>-</v>
          </cell>
          <cell r="I2431" t="str">
            <v>-</v>
          </cell>
          <cell r="J2431">
            <v>3196</v>
          </cell>
          <cell r="K2431">
            <v>2797</v>
          </cell>
          <cell r="L2431">
            <v>3590</v>
          </cell>
          <cell r="M2431">
            <v>2963.8333333333335</v>
          </cell>
          <cell r="N2431">
            <v>3194.3333333333335</v>
          </cell>
          <cell r="O2431">
            <v>782.28854437903351</v>
          </cell>
          <cell r="P2431">
            <v>0.2639448499282574</v>
          </cell>
          <cell r="Q2431">
            <v>0.15</v>
          </cell>
          <cell r="R2431">
            <v>49.397222222222226</v>
          </cell>
          <cell r="S2431">
            <v>53.238888888888894</v>
          </cell>
          <cell r="T2431">
            <v>66.666666666666671</v>
          </cell>
          <cell r="U2431">
            <v>55.9</v>
          </cell>
        </row>
        <row r="2432">
          <cell r="B2432" t="str">
            <v>Sumaré</v>
          </cell>
          <cell r="C2432" t="str">
            <v>...</v>
          </cell>
          <cell r="D2432">
            <v>2400</v>
          </cell>
          <cell r="E2432">
            <v>2400</v>
          </cell>
          <cell r="F2432">
            <v>2400</v>
          </cell>
          <cell r="G2432" t="str">
            <v>-</v>
          </cell>
          <cell r="H2432" t="str">
            <v>-</v>
          </cell>
          <cell r="I2432" t="str">
            <v>-</v>
          </cell>
          <cell r="J2432" t="str">
            <v>-</v>
          </cell>
          <cell r="K2432">
            <v>3000</v>
          </cell>
          <cell r="L2432">
            <v>3000</v>
          </cell>
          <cell r="M2432">
            <v>2640</v>
          </cell>
          <cell r="N2432">
            <v>3000</v>
          </cell>
          <cell r="O2432">
            <v>328.63353450309967</v>
          </cell>
          <cell r="P2432">
            <v>0.1244823994329923</v>
          </cell>
          <cell r="Q2432">
            <v>0.1244823994329923</v>
          </cell>
          <cell r="R2432">
            <v>44</v>
          </cell>
          <cell r="S2432">
            <v>50</v>
          </cell>
          <cell r="T2432">
            <v>50</v>
          </cell>
          <cell r="U2432">
            <v>50</v>
          </cell>
        </row>
        <row r="2433">
          <cell r="B2433" t="str">
            <v>Suzano</v>
          </cell>
          <cell r="C2433" t="str">
            <v>...</v>
          </cell>
          <cell r="D2433" t="str">
            <v>...</v>
          </cell>
          <cell r="E2433" t="str">
            <v>...</v>
          </cell>
          <cell r="F2433" t="str">
            <v>...</v>
          </cell>
          <cell r="G2433" t="str">
            <v>...</v>
          </cell>
          <cell r="H2433" t="str">
            <v>...</v>
          </cell>
          <cell r="I2433" t="str">
            <v>...</v>
          </cell>
          <cell r="J2433" t="str">
            <v>...</v>
          </cell>
          <cell r="K2433" t="str">
            <v>...</v>
          </cell>
          <cell r="L2433" t="str">
            <v>-</v>
          </cell>
          <cell r="M2433" t="str">
            <v/>
          </cell>
          <cell r="N2433" t="str">
            <v/>
          </cell>
          <cell r="O2433" t="str">
            <v/>
          </cell>
          <cell r="P2433">
            <v>0</v>
          </cell>
          <cell r="Q2433">
            <v>0</v>
          </cell>
          <cell r="R2433" t="str">
            <v/>
          </cell>
          <cell r="S2433" t="str">
            <v/>
          </cell>
          <cell r="T2433">
            <v>0</v>
          </cell>
          <cell r="U2433">
            <v>25</v>
          </cell>
        </row>
        <row r="2434">
          <cell r="B2434" t="str">
            <v>Suzanápolis</v>
          </cell>
          <cell r="C2434" t="str">
            <v>-</v>
          </cell>
          <cell r="D2434">
            <v>3000</v>
          </cell>
          <cell r="E2434" t="str">
            <v>-</v>
          </cell>
          <cell r="F2434" t="str">
            <v>-</v>
          </cell>
          <cell r="G2434">
            <v>2200</v>
          </cell>
          <cell r="H2434">
            <v>2519</v>
          </cell>
          <cell r="I2434">
            <v>2700</v>
          </cell>
          <cell r="J2434">
            <v>2701</v>
          </cell>
          <cell r="K2434">
            <v>2800</v>
          </cell>
          <cell r="L2434">
            <v>2200</v>
          </cell>
          <cell r="M2434">
            <v>2588.5714285714284</v>
          </cell>
          <cell r="N2434">
            <v>2584</v>
          </cell>
          <cell r="O2434">
            <v>301.61999112727824</v>
          </cell>
          <cell r="P2434">
            <v>0.11651986412201698</v>
          </cell>
          <cell r="Q2434">
            <v>0.11651986412201698</v>
          </cell>
          <cell r="R2434">
            <v>43.142857142857139</v>
          </cell>
          <cell r="S2434">
            <v>43.06666666666667</v>
          </cell>
          <cell r="T2434">
            <v>50</v>
          </cell>
          <cell r="U2434">
            <v>45.2</v>
          </cell>
        </row>
        <row r="2435">
          <cell r="B2435" t="str">
            <v>Tabapuã</v>
          </cell>
          <cell r="C2435" t="str">
            <v>-</v>
          </cell>
          <cell r="D2435" t="str">
            <v>-</v>
          </cell>
          <cell r="E2435" t="str">
            <v>-</v>
          </cell>
          <cell r="F2435" t="str">
            <v>-</v>
          </cell>
          <cell r="G2435" t="str">
            <v>-</v>
          </cell>
          <cell r="H2435" t="str">
            <v>-</v>
          </cell>
          <cell r="I2435" t="str">
            <v>-</v>
          </cell>
          <cell r="J2435" t="str">
            <v>-</v>
          </cell>
          <cell r="K2435" t="str">
            <v>-</v>
          </cell>
          <cell r="L2435">
            <v>2642</v>
          </cell>
          <cell r="M2435">
            <v>2642</v>
          </cell>
          <cell r="N2435">
            <v>2642</v>
          </cell>
          <cell r="O2435" t="str">
            <v/>
          </cell>
          <cell r="P2435">
            <v>0</v>
          </cell>
          <cell r="Q2435">
            <v>0</v>
          </cell>
          <cell r="R2435">
            <v>44.033333333333331</v>
          </cell>
          <cell r="S2435">
            <v>44.033333333333331</v>
          </cell>
          <cell r="T2435">
            <v>44.033333333333331</v>
          </cell>
          <cell r="U2435">
            <v>44</v>
          </cell>
        </row>
        <row r="2436">
          <cell r="B2436" t="str">
            <v>Tabatinga</v>
          </cell>
          <cell r="C2436">
            <v>3000</v>
          </cell>
          <cell r="D2436">
            <v>3000</v>
          </cell>
          <cell r="E2436">
            <v>3000</v>
          </cell>
          <cell r="F2436">
            <v>3000</v>
          </cell>
          <cell r="G2436">
            <v>1500</v>
          </cell>
          <cell r="H2436">
            <v>1500</v>
          </cell>
          <cell r="I2436">
            <v>1667</v>
          </cell>
          <cell r="J2436">
            <v>2500</v>
          </cell>
          <cell r="K2436">
            <v>3000</v>
          </cell>
          <cell r="L2436">
            <v>2700</v>
          </cell>
          <cell r="M2436">
            <v>2486.6999999999998</v>
          </cell>
          <cell r="N2436">
            <v>2273.4</v>
          </cell>
          <cell r="O2436">
            <v>665.17500621181568</v>
          </cell>
          <cell r="P2436">
            <v>0.26749306559368469</v>
          </cell>
          <cell r="Q2436">
            <v>0.15</v>
          </cell>
          <cell r="R2436">
            <v>41.445</v>
          </cell>
          <cell r="S2436">
            <v>37.89</v>
          </cell>
          <cell r="T2436">
            <v>50</v>
          </cell>
          <cell r="U2436">
            <v>39.799999999999997</v>
          </cell>
        </row>
        <row r="2437">
          <cell r="B2437" t="str">
            <v>Taboão da Serra</v>
          </cell>
          <cell r="C2437" t="str">
            <v>...</v>
          </cell>
          <cell r="D2437" t="str">
            <v>...</v>
          </cell>
          <cell r="E2437" t="str">
            <v>...</v>
          </cell>
          <cell r="F2437" t="str">
            <v>...</v>
          </cell>
          <cell r="G2437" t="str">
            <v>...</v>
          </cell>
          <cell r="H2437" t="str">
            <v>...</v>
          </cell>
          <cell r="I2437" t="str">
            <v>...</v>
          </cell>
          <cell r="J2437" t="str">
            <v>-</v>
          </cell>
          <cell r="K2437" t="str">
            <v>...</v>
          </cell>
          <cell r="L2437" t="str">
            <v>...</v>
          </cell>
          <cell r="M2437" t="str">
            <v/>
          </cell>
          <cell r="N2437" t="str">
            <v/>
          </cell>
          <cell r="O2437" t="str">
            <v/>
          </cell>
          <cell r="P2437">
            <v>0</v>
          </cell>
          <cell r="Q2437">
            <v>0</v>
          </cell>
          <cell r="R2437" t="str">
            <v/>
          </cell>
          <cell r="S2437" t="str">
            <v/>
          </cell>
          <cell r="T2437">
            <v>0</v>
          </cell>
          <cell r="U2437">
            <v>25</v>
          </cell>
        </row>
        <row r="2438">
          <cell r="B2438" t="str">
            <v>Taciba</v>
          </cell>
          <cell r="C2438">
            <v>2100</v>
          </cell>
          <cell r="D2438">
            <v>2624</v>
          </cell>
          <cell r="E2438">
            <v>2623</v>
          </cell>
          <cell r="F2438">
            <v>2623</v>
          </cell>
          <cell r="G2438">
            <v>1800</v>
          </cell>
          <cell r="H2438">
            <v>2637</v>
          </cell>
          <cell r="I2438">
            <v>2700</v>
          </cell>
          <cell r="J2438">
            <v>3300</v>
          </cell>
          <cell r="K2438">
            <v>3300</v>
          </cell>
          <cell r="L2438">
            <v>3300</v>
          </cell>
          <cell r="M2438">
            <v>2700.7</v>
          </cell>
          <cell r="N2438">
            <v>3047.4</v>
          </cell>
          <cell r="O2438">
            <v>502.39405737815832</v>
          </cell>
          <cell r="P2438">
            <v>0.18602364475067884</v>
          </cell>
          <cell r="Q2438">
            <v>0.15</v>
          </cell>
          <cell r="R2438">
            <v>45.011666666666663</v>
          </cell>
          <cell r="S2438">
            <v>50.79</v>
          </cell>
          <cell r="T2438">
            <v>55</v>
          </cell>
          <cell r="U2438">
            <v>53.3</v>
          </cell>
        </row>
        <row r="2439">
          <cell r="B2439" t="str">
            <v>Taguaí</v>
          </cell>
          <cell r="C2439">
            <v>3300</v>
          </cell>
          <cell r="D2439">
            <v>3316</v>
          </cell>
          <cell r="E2439">
            <v>2284</v>
          </cell>
          <cell r="F2439">
            <v>2520</v>
          </cell>
          <cell r="G2439">
            <v>2700</v>
          </cell>
          <cell r="H2439">
            <v>2769</v>
          </cell>
          <cell r="I2439">
            <v>2739</v>
          </cell>
          <cell r="J2439">
            <v>2727</v>
          </cell>
          <cell r="K2439">
            <v>2700</v>
          </cell>
          <cell r="L2439">
            <v>3022</v>
          </cell>
          <cell r="M2439">
            <v>2807.7</v>
          </cell>
          <cell r="N2439">
            <v>2791.4</v>
          </cell>
          <cell r="O2439">
            <v>323.11231277477805</v>
          </cell>
          <cell r="P2439">
            <v>0.11508078241079106</v>
          </cell>
          <cell r="Q2439">
            <v>0.11508078241079106</v>
          </cell>
          <cell r="R2439">
            <v>46.794999999999995</v>
          </cell>
          <cell r="S2439">
            <v>46.523333333333333</v>
          </cell>
          <cell r="T2439">
            <v>55.266666666666666</v>
          </cell>
          <cell r="U2439">
            <v>48.8</v>
          </cell>
        </row>
        <row r="2440">
          <cell r="B2440" t="str">
            <v>Taiaçu</v>
          </cell>
          <cell r="C2440" t="str">
            <v>-</v>
          </cell>
          <cell r="D2440" t="str">
            <v>-</v>
          </cell>
          <cell r="E2440" t="str">
            <v>-</v>
          </cell>
          <cell r="F2440" t="str">
            <v>-</v>
          </cell>
          <cell r="G2440" t="str">
            <v>-</v>
          </cell>
          <cell r="H2440" t="str">
            <v>-</v>
          </cell>
          <cell r="I2440" t="str">
            <v>-</v>
          </cell>
          <cell r="J2440" t="str">
            <v>-</v>
          </cell>
          <cell r="K2440" t="str">
            <v>-</v>
          </cell>
          <cell r="L2440" t="str">
            <v>-</v>
          </cell>
          <cell r="M2440" t="str">
            <v/>
          </cell>
          <cell r="N2440" t="str">
            <v/>
          </cell>
          <cell r="O2440" t="str">
            <v/>
          </cell>
          <cell r="P2440">
            <v>0</v>
          </cell>
          <cell r="Q2440">
            <v>0</v>
          </cell>
          <cell r="R2440" t="str">
            <v/>
          </cell>
          <cell r="S2440" t="str">
            <v/>
          </cell>
          <cell r="T2440">
            <v>0</v>
          </cell>
          <cell r="U2440">
            <v>25</v>
          </cell>
        </row>
        <row r="2441">
          <cell r="B2441" t="str">
            <v>Taiúva</v>
          </cell>
          <cell r="C2441" t="str">
            <v>-</v>
          </cell>
          <cell r="D2441">
            <v>2500</v>
          </cell>
          <cell r="E2441" t="str">
            <v>-</v>
          </cell>
          <cell r="F2441" t="str">
            <v>-</v>
          </cell>
          <cell r="G2441" t="str">
            <v>-</v>
          </cell>
          <cell r="H2441" t="str">
            <v>-</v>
          </cell>
          <cell r="I2441">
            <v>3358</v>
          </cell>
          <cell r="J2441">
            <v>3600</v>
          </cell>
          <cell r="K2441">
            <v>3600</v>
          </cell>
          <cell r="L2441">
            <v>1800</v>
          </cell>
          <cell r="M2441">
            <v>2971.6</v>
          </cell>
          <cell r="N2441">
            <v>3089.5</v>
          </cell>
          <cell r="O2441">
            <v>795.94773697774951</v>
          </cell>
          <cell r="P2441">
            <v>0.26785157389209502</v>
          </cell>
          <cell r="Q2441">
            <v>0.15</v>
          </cell>
          <cell r="R2441">
            <v>49.526666666666664</v>
          </cell>
          <cell r="S2441">
            <v>51.491666666666667</v>
          </cell>
          <cell r="T2441">
            <v>60</v>
          </cell>
          <cell r="U2441">
            <v>54.1</v>
          </cell>
        </row>
        <row r="2442">
          <cell r="B2442" t="str">
            <v>Tambaú</v>
          </cell>
          <cell r="C2442" t="str">
            <v>-</v>
          </cell>
          <cell r="D2442" t="str">
            <v>-</v>
          </cell>
          <cell r="E2442">
            <v>3000</v>
          </cell>
          <cell r="F2442">
            <v>3000</v>
          </cell>
          <cell r="G2442">
            <v>1500</v>
          </cell>
          <cell r="H2442">
            <v>3000</v>
          </cell>
          <cell r="I2442">
            <v>3000</v>
          </cell>
          <cell r="J2442">
            <v>3000</v>
          </cell>
          <cell r="K2442">
            <v>3000</v>
          </cell>
          <cell r="L2442">
            <v>3614</v>
          </cell>
          <cell r="M2442">
            <v>2889.25</v>
          </cell>
          <cell r="N2442">
            <v>3122.8</v>
          </cell>
          <cell r="O2442">
            <v>601.05520307444067</v>
          </cell>
          <cell r="P2442">
            <v>0.20803156634920505</v>
          </cell>
          <cell r="Q2442">
            <v>0.15</v>
          </cell>
          <cell r="R2442">
            <v>48.154166666666669</v>
          </cell>
          <cell r="S2442">
            <v>52.046666666666667</v>
          </cell>
          <cell r="T2442">
            <v>60.233333333333334</v>
          </cell>
          <cell r="U2442">
            <v>54.6</v>
          </cell>
        </row>
        <row r="2443">
          <cell r="B2443" t="str">
            <v>Tanabi</v>
          </cell>
          <cell r="C2443" t="str">
            <v>-</v>
          </cell>
          <cell r="D2443">
            <v>3000</v>
          </cell>
          <cell r="E2443">
            <v>3000</v>
          </cell>
          <cell r="F2443">
            <v>3300</v>
          </cell>
          <cell r="G2443">
            <v>2800</v>
          </cell>
          <cell r="H2443">
            <v>3000</v>
          </cell>
          <cell r="I2443">
            <v>3000</v>
          </cell>
          <cell r="J2443">
            <v>3000</v>
          </cell>
          <cell r="K2443">
            <v>3000</v>
          </cell>
          <cell r="L2443">
            <v>2700</v>
          </cell>
          <cell r="M2443">
            <v>2977.7777777777778</v>
          </cell>
          <cell r="N2443">
            <v>2940</v>
          </cell>
          <cell r="O2443">
            <v>164.14763002993507</v>
          </cell>
          <cell r="P2443">
            <v>5.5124204114530437E-2</v>
          </cell>
          <cell r="Q2443">
            <v>5.5124204114530437E-2</v>
          </cell>
          <cell r="R2443">
            <v>49.629629629629633</v>
          </cell>
          <cell r="S2443">
            <v>49</v>
          </cell>
          <cell r="T2443">
            <v>55</v>
          </cell>
          <cell r="U2443">
            <v>51.5</v>
          </cell>
        </row>
        <row r="2444">
          <cell r="B2444" t="str">
            <v>Tapiraí</v>
          </cell>
          <cell r="C2444" t="str">
            <v>-</v>
          </cell>
          <cell r="D2444" t="str">
            <v>...</v>
          </cell>
          <cell r="E2444" t="str">
            <v>...</v>
          </cell>
          <cell r="F2444" t="str">
            <v>...</v>
          </cell>
          <cell r="G2444" t="str">
            <v>...</v>
          </cell>
          <cell r="H2444" t="str">
            <v>...</v>
          </cell>
          <cell r="I2444" t="str">
            <v>-</v>
          </cell>
          <cell r="J2444" t="str">
            <v>-</v>
          </cell>
          <cell r="K2444" t="str">
            <v>-</v>
          </cell>
          <cell r="L2444" t="str">
            <v>-</v>
          </cell>
          <cell r="M2444" t="str">
            <v/>
          </cell>
          <cell r="N2444" t="str">
            <v/>
          </cell>
          <cell r="O2444" t="str">
            <v/>
          </cell>
          <cell r="P2444">
            <v>0</v>
          </cell>
          <cell r="Q2444">
            <v>0</v>
          </cell>
          <cell r="R2444" t="str">
            <v/>
          </cell>
          <cell r="S2444" t="str">
            <v/>
          </cell>
          <cell r="T2444">
            <v>0</v>
          </cell>
          <cell r="U2444">
            <v>25</v>
          </cell>
        </row>
        <row r="2445">
          <cell r="B2445" t="str">
            <v>Tapiratiba</v>
          </cell>
          <cell r="C2445" t="str">
            <v>-</v>
          </cell>
          <cell r="D2445" t="str">
            <v>-</v>
          </cell>
          <cell r="E2445" t="str">
            <v>-</v>
          </cell>
          <cell r="F2445" t="str">
            <v>-</v>
          </cell>
          <cell r="G2445" t="str">
            <v>-</v>
          </cell>
          <cell r="H2445">
            <v>3600</v>
          </cell>
          <cell r="I2445">
            <v>3600</v>
          </cell>
          <cell r="J2445">
            <v>3600</v>
          </cell>
          <cell r="K2445">
            <v>3600</v>
          </cell>
          <cell r="L2445">
            <v>3600</v>
          </cell>
          <cell r="M2445">
            <v>3600</v>
          </cell>
          <cell r="N2445">
            <v>3600</v>
          </cell>
          <cell r="O2445">
            <v>0</v>
          </cell>
          <cell r="P2445">
            <v>0</v>
          </cell>
          <cell r="Q2445">
            <v>0</v>
          </cell>
          <cell r="R2445">
            <v>60</v>
          </cell>
          <cell r="S2445">
            <v>60</v>
          </cell>
          <cell r="T2445">
            <v>60</v>
          </cell>
          <cell r="U2445">
            <v>60</v>
          </cell>
        </row>
        <row r="2446">
          <cell r="B2446" t="str">
            <v>Taquaral</v>
          </cell>
          <cell r="C2446" t="str">
            <v>-</v>
          </cell>
          <cell r="D2446" t="str">
            <v>-</v>
          </cell>
          <cell r="E2446" t="str">
            <v>-</v>
          </cell>
          <cell r="F2446" t="str">
            <v>-</v>
          </cell>
          <cell r="G2446">
            <v>2400</v>
          </cell>
          <cell r="H2446">
            <v>2712</v>
          </cell>
          <cell r="I2446">
            <v>3000</v>
          </cell>
          <cell r="J2446">
            <v>3603</v>
          </cell>
          <cell r="K2446">
            <v>3603</v>
          </cell>
          <cell r="L2446">
            <v>3600</v>
          </cell>
          <cell r="M2446">
            <v>3153</v>
          </cell>
          <cell r="N2446">
            <v>3303.6</v>
          </cell>
          <cell r="O2446">
            <v>527.20166919310861</v>
          </cell>
          <cell r="P2446">
            <v>0.16720636511040551</v>
          </cell>
          <cell r="Q2446">
            <v>0.15</v>
          </cell>
          <cell r="R2446">
            <v>52.55</v>
          </cell>
          <cell r="S2446">
            <v>55.059999999999995</v>
          </cell>
          <cell r="T2446">
            <v>60.05</v>
          </cell>
          <cell r="U2446">
            <v>57.8</v>
          </cell>
        </row>
        <row r="2447">
          <cell r="B2447" t="str">
            <v>Taquaritinga</v>
          </cell>
          <cell r="C2447">
            <v>2100</v>
          </cell>
          <cell r="D2447">
            <v>1800</v>
          </cell>
          <cell r="E2447">
            <v>1800</v>
          </cell>
          <cell r="F2447">
            <v>3300</v>
          </cell>
          <cell r="G2447">
            <v>2100</v>
          </cell>
          <cell r="H2447">
            <v>1800</v>
          </cell>
          <cell r="I2447">
            <v>1680</v>
          </cell>
          <cell r="J2447">
            <v>1680</v>
          </cell>
          <cell r="K2447">
            <v>4000</v>
          </cell>
          <cell r="L2447">
            <v>4000</v>
          </cell>
          <cell r="M2447">
            <v>2426</v>
          </cell>
          <cell r="N2447">
            <v>2632</v>
          </cell>
          <cell r="O2447">
            <v>955.68707105295596</v>
          </cell>
          <cell r="P2447">
            <v>0.39393531370690682</v>
          </cell>
          <cell r="Q2447">
            <v>0.15</v>
          </cell>
          <cell r="R2447">
            <v>40.43333333333333</v>
          </cell>
          <cell r="S2447">
            <v>43.866666666666667</v>
          </cell>
          <cell r="T2447">
            <v>66.666666666666671</v>
          </cell>
          <cell r="U2447">
            <v>46.1</v>
          </cell>
        </row>
        <row r="2448">
          <cell r="B2448" t="str">
            <v>Taquarituba</v>
          </cell>
          <cell r="C2448">
            <v>2700</v>
          </cell>
          <cell r="D2448">
            <v>2700</v>
          </cell>
          <cell r="E2448">
            <v>2400</v>
          </cell>
          <cell r="F2448">
            <v>2400</v>
          </cell>
          <cell r="G2448">
            <v>2100</v>
          </cell>
          <cell r="H2448">
            <v>3360</v>
          </cell>
          <cell r="I2448">
            <v>3900</v>
          </cell>
          <cell r="J2448">
            <v>4020</v>
          </cell>
          <cell r="K2448">
            <v>3800</v>
          </cell>
          <cell r="L2448">
            <v>3480</v>
          </cell>
          <cell r="M2448">
            <v>3086</v>
          </cell>
          <cell r="N2448">
            <v>3712</v>
          </cell>
          <cell r="O2448">
            <v>706.04060317614403</v>
          </cell>
          <cell r="P2448">
            <v>0.22878827063387688</v>
          </cell>
          <cell r="Q2448">
            <v>0.15</v>
          </cell>
          <cell r="R2448">
            <v>51.43333333333333</v>
          </cell>
          <cell r="S2448">
            <v>61.866666666666667</v>
          </cell>
          <cell r="T2448">
            <v>67</v>
          </cell>
          <cell r="U2448">
            <v>65</v>
          </cell>
        </row>
        <row r="2449">
          <cell r="B2449" t="str">
            <v>Taquarivaí</v>
          </cell>
          <cell r="C2449">
            <v>3425</v>
          </cell>
          <cell r="D2449">
            <v>2444</v>
          </cell>
          <cell r="E2449">
            <v>3666</v>
          </cell>
          <cell r="F2449">
            <v>3000</v>
          </cell>
          <cell r="G2449">
            <v>3790</v>
          </cell>
          <cell r="H2449">
            <v>3873</v>
          </cell>
          <cell r="I2449">
            <v>3896</v>
          </cell>
          <cell r="J2449">
            <v>3929</v>
          </cell>
          <cell r="K2449">
            <v>4380</v>
          </cell>
          <cell r="L2449">
            <v>3965</v>
          </cell>
          <cell r="M2449">
            <v>3636.8</v>
          </cell>
          <cell r="N2449">
            <v>4008.6</v>
          </cell>
          <cell r="O2449">
            <v>554.36506223085667</v>
          </cell>
          <cell r="P2449">
            <v>0.15243210026145421</v>
          </cell>
          <cell r="Q2449">
            <v>0.15</v>
          </cell>
          <cell r="R2449">
            <v>60.613333333333337</v>
          </cell>
          <cell r="S2449">
            <v>66.81</v>
          </cell>
          <cell r="T2449">
            <v>73</v>
          </cell>
          <cell r="U2449">
            <v>70.2</v>
          </cell>
        </row>
        <row r="2450">
          <cell r="B2450" t="str">
            <v>Tarabai</v>
          </cell>
          <cell r="C2450" t="str">
            <v>-</v>
          </cell>
          <cell r="D2450" t="str">
            <v>-</v>
          </cell>
          <cell r="E2450" t="str">
            <v>-</v>
          </cell>
          <cell r="F2450" t="str">
            <v>-</v>
          </cell>
          <cell r="G2450">
            <v>1800</v>
          </cell>
          <cell r="H2450">
            <v>3000</v>
          </cell>
          <cell r="I2450">
            <v>3000</v>
          </cell>
          <cell r="J2450">
            <v>2810</v>
          </cell>
          <cell r="K2450">
            <v>3300</v>
          </cell>
          <cell r="L2450">
            <v>3000</v>
          </cell>
          <cell r="M2450">
            <v>2818.3333333333335</v>
          </cell>
          <cell r="N2450">
            <v>3022</v>
          </cell>
          <cell r="O2450">
            <v>523.08380463045035</v>
          </cell>
          <cell r="P2450">
            <v>0.18560040377189249</v>
          </cell>
          <cell r="Q2450">
            <v>0.15</v>
          </cell>
          <cell r="R2450">
            <v>46.972222222222221</v>
          </cell>
          <cell r="S2450">
            <v>50.366666666666667</v>
          </cell>
          <cell r="T2450">
            <v>55</v>
          </cell>
          <cell r="U2450">
            <v>52.9</v>
          </cell>
        </row>
        <row r="2451">
          <cell r="B2451" t="str">
            <v>Tarumã</v>
          </cell>
          <cell r="C2451">
            <v>2700</v>
          </cell>
          <cell r="D2451">
            <v>3360</v>
          </cell>
          <cell r="E2451">
            <v>2160</v>
          </cell>
          <cell r="F2451">
            <v>3300</v>
          </cell>
          <cell r="G2451">
            <v>1800</v>
          </cell>
          <cell r="H2451">
            <v>3120</v>
          </cell>
          <cell r="I2451">
            <v>3120</v>
          </cell>
          <cell r="J2451">
            <v>3120</v>
          </cell>
          <cell r="K2451">
            <v>3300</v>
          </cell>
          <cell r="L2451">
            <v>3312</v>
          </cell>
          <cell r="M2451">
            <v>2929.2</v>
          </cell>
          <cell r="N2451">
            <v>3194.4</v>
          </cell>
          <cell r="O2451">
            <v>541.15284347400348</v>
          </cell>
          <cell r="P2451">
            <v>0.18474424534821915</v>
          </cell>
          <cell r="Q2451">
            <v>0.15</v>
          </cell>
          <cell r="R2451">
            <v>48.82</v>
          </cell>
          <cell r="S2451">
            <v>53.24</v>
          </cell>
          <cell r="T2451">
            <v>56</v>
          </cell>
          <cell r="U2451">
            <v>55.9</v>
          </cell>
        </row>
        <row r="2452">
          <cell r="B2452" t="str">
            <v>Tatuí</v>
          </cell>
          <cell r="C2452">
            <v>2100</v>
          </cell>
          <cell r="D2452">
            <v>2100</v>
          </cell>
          <cell r="E2452">
            <v>2167</v>
          </cell>
          <cell r="F2452">
            <v>3200</v>
          </cell>
          <cell r="G2452" t="str">
            <v>-</v>
          </cell>
          <cell r="H2452">
            <v>3200</v>
          </cell>
          <cell r="I2452" t="str">
            <v>-</v>
          </cell>
          <cell r="J2452">
            <v>3000</v>
          </cell>
          <cell r="K2452">
            <v>2425</v>
          </cell>
          <cell r="L2452">
            <v>3000</v>
          </cell>
          <cell r="M2452">
            <v>2649</v>
          </cell>
          <cell r="N2452">
            <v>2906.25</v>
          </cell>
          <cell r="O2452">
            <v>498.41262309169383</v>
          </cell>
          <cell r="P2452">
            <v>0.18815123559520341</v>
          </cell>
          <cell r="Q2452">
            <v>0.15</v>
          </cell>
          <cell r="R2452">
            <v>44.15</v>
          </cell>
          <cell r="S2452">
            <v>48.4375</v>
          </cell>
          <cell r="T2452">
            <v>53.333333333333336</v>
          </cell>
          <cell r="U2452">
            <v>50.9</v>
          </cell>
        </row>
        <row r="2453">
          <cell r="B2453" t="str">
            <v>Taubaté</v>
          </cell>
          <cell r="C2453">
            <v>2400</v>
          </cell>
          <cell r="D2453">
            <v>2400</v>
          </cell>
          <cell r="E2453" t="str">
            <v>-</v>
          </cell>
          <cell r="F2453">
            <v>3600</v>
          </cell>
          <cell r="G2453" t="str">
            <v>-</v>
          </cell>
          <cell r="H2453">
            <v>3571</v>
          </cell>
          <cell r="I2453">
            <v>4200</v>
          </cell>
          <cell r="J2453">
            <v>4000</v>
          </cell>
          <cell r="K2453">
            <v>4000</v>
          </cell>
          <cell r="L2453">
            <v>2600</v>
          </cell>
          <cell r="M2453">
            <v>3346.375</v>
          </cell>
          <cell r="N2453">
            <v>3674.2</v>
          </cell>
          <cell r="O2453">
            <v>760.28527305779869</v>
          </cell>
          <cell r="P2453">
            <v>0.22719667492668894</v>
          </cell>
          <cell r="Q2453">
            <v>0.15</v>
          </cell>
          <cell r="R2453">
            <v>55.772916666666667</v>
          </cell>
          <cell r="S2453">
            <v>61.236666666666665</v>
          </cell>
          <cell r="T2453">
            <v>70</v>
          </cell>
          <cell r="U2453">
            <v>64.3</v>
          </cell>
        </row>
        <row r="2454">
          <cell r="B2454" t="str">
            <v>Tejupá</v>
          </cell>
          <cell r="C2454">
            <v>3300</v>
          </cell>
          <cell r="D2454">
            <v>3300</v>
          </cell>
          <cell r="E2454">
            <v>2655</v>
          </cell>
          <cell r="F2454">
            <v>2700</v>
          </cell>
          <cell r="G2454">
            <v>2835</v>
          </cell>
          <cell r="H2454">
            <v>2817</v>
          </cell>
          <cell r="I2454">
            <v>2751</v>
          </cell>
          <cell r="J2454">
            <v>2415</v>
          </cell>
          <cell r="K2454">
            <v>2700</v>
          </cell>
          <cell r="L2454">
            <v>2450</v>
          </cell>
          <cell r="M2454">
            <v>2792.3</v>
          </cell>
          <cell r="N2454">
            <v>2626.6</v>
          </cell>
          <cell r="O2454">
            <v>300.93781195899265</v>
          </cell>
          <cell r="P2454">
            <v>0.10777416894996693</v>
          </cell>
          <cell r="Q2454">
            <v>0.10777416894996693</v>
          </cell>
          <cell r="R2454">
            <v>46.538333333333334</v>
          </cell>
          <cell r="S2454">
            <v>43.776666666666664</v>
          </cell>
          <cell r="T2454">
            <v>55</v>
          </cell>
          <cell r="U2454">
            <v>46</v>
          </cell>
        </row>
        <row r="2455">
          <cell r="B2455" t="str">
            <v>Teodoro Sampaio</v>
          </cell>
          <cell r="C2455">
            <v>2400</v>
          </cell>
          <cell r="D2455">
            <v>3000</v>
          </cell>
          <cell r="E2455">
            <v>3000</v>
          </cell>
          <cell r="F2455">
            <v>3600</v>
          </cell>
          <cell r="G2455">
            <v>2520</v>
          </cell>
          <cell r="H2455">
            <v>2520</v>
          </cell>
          <cell r="I2455">
            <v>2520</v>
          </cell>
          <cell r="J2455">
            <v>2520</v>
          </cell>
          <cell r="K2455">
            <v>2520</v>
          </cell>
          <cell r="L2455">
            <v>2940</v>
          </cell>
          <cell r="M2455">
            <v>2754</v>
          </cell>
          <cell r="N2455">
            <v>2604</v>
          </cell>
          <cell r="O2455">
            <v>375.71265616159377</v>
          </cell>
          <cell r="P2455">
            <v>0.13642434864255401</v>
          </cell>
          <cell r="Q2455">
            <v>0.13642434864255401</v>
          </cell>
          <cell r="R2455">
            <v>45.9</v>
          </cell>
          <cell r="S2455">
            <v>43.4</v>
          </cell>
          <cell r="T2455">
            <v>60</v>
          </cell>
          <cell r="U2455">
            <v>45.6</v>
          </cell>
        </row>
        <row r="2456">
          <cell r="B2456" t="str">
            <v>Terra Roxa</v>
          </cell>
          <cell r="C2456">
            <v>2400</v>
          </cell>
          <cell r="D2456">
            <v>1920</v>
          </cell>
          <cell r="E2456">
            <v>3000</v>
          </cell>
          <cell r="F2456">
            <v>3000</v>
          </cell>
          <cell r="G2456">
            <v>2400</v>
          </cell>
          <cell r="H2456">
            <v>2700</v>
          </cell>
          <cell r="I2456">
            <v>3300</v>
          </cell>
          <cell r="J2456">
            <v>3600</v>
          </cell>
          <cell r="K2456">
            <v>3000</v>
          </cell>
          <cell r="L2456">
            <v>2400</v>
          </cell>
          <cell r="M2456">
            <v>2772</v>
          </cell>
          <cell r="N2456">
            <v>3000</v>
          </cell>
          <cell r="O2456">
            <v>501.83662680199023</v>
          </cell>
          <cell r="P2456">
            <v>0.18103774415656212</v>
          </cell>
          <cell r="Q2456">
            <v>0.15</v>
          </cell>
          <cell r="R2456">
            <v>46.2</v>
          </cell>
          <cell r="S2456">
            <v>50</v>
          </cell>
          <cell r="T2456">
            <v>60</v>
          </cell>
          <cell r="U2456">
            <v>52.5</v>
          </cell>
        </row>
        <row r="2457">
          <cell r="B2457" t="str">
            <v>Tietê</v>
          </cell>
          <cell r="C2457" t="str">
            <v>-</v>
          </cell>
          <cell r="D2457" t="str">
            <v>-</v>
          </cell>
          <cell r="E2457" t="str">
            <v>-</v>
          </cell>
          <cell r="F2457" t="str">
            <v>-</v>
          </cell>
          <cell r="G2457" t="str">
            <v>-</v>
          </cell>
          <cell r="H2457" t="str">
            <v>-</v>
          </cell>
          <cell r="I2457" t="str">
            <v>-</v>
          </cell>
          <cell r="J2457" t="str">
            <v>-</v>
          </cell>
          <cell r="K2457" t="str">
            <v>-</v>
          </cell>
          <cell r="L2457" t="str">
            <v>-</v>
          </cell>
          <cell r="M2457" t="str">
            <v/>
          </cell>
          <cell r="N2457" t="str">
            <v/>
          </cell>
          <cell r="O2457" t="str">
            <v/>
          </cell>
          <cell r="P2457">
            <v>0</v>
          </cell>
          <cell r="Q2457">
            <v>0</v>
          </cell>
          <cell r="R2457" t="str">
            <v/>
          </cell>
          <cell r="S2457" t="str">
            <v/>
          </cell>
          <cell r="T2457">
            <v>0</v>
          </cell>
          <cell r="U2457">
            <v>25</v>
          </cell>
        </row>
        <row r="2458">
          <cell r="B2458" t="str">
            <v>Timburi</v>
          </cell>
          <cell r="C2458">
            <v>3300</v>
          </cell>
          <cell r="D2458">
            <v>3621</v>
          </cell>
          <cell r="E2458">
            <v>3227</v>
          </cell>
          <cell r="F2458">
            <v>2700</v>
          </cell>
          <cell r="G2458">
            <v>3600</v>
          </cell>
          <cell r="H2458">
            <v>3600</v>
          </cell>
          <cell r="I2458">
            <v>3600</v>
          </cell>
          <cell r="J2458">
            <v>3599</v>
          </cell>
          <cell r="K2458">
            <v>3599</v>
          </cell>
          <cell r="L2458">
            <v>3600</v>
          </cell>
          <cell r="M2458">
            <v>3444.6</v>
          </cell>
          <cell r="N2458">
            <v>3599.6</v>
          </cell>
          <cell r="O2458">
            <v>297.78448582825803</v>
          </cell>
          <cell r="P2458">
            <v>8.6449656223729326E-2</v>
          </cell>
          <cell r="Q2458">
            <v>8.6449656223729326E-2</v>
          </cell>
          <cell r="R2458">
            <v>57.41</v>
          </cell>
          <cell r="S2458">
            <v>59.993333333333332</v>
          </cell>
          <cell r="T2458">
            <v>60.35</v>
          </cell>
          <cell r="U2458">
            <v>60.4</v>
          </cell>
        </row>
        <row r="2459">
          <cell r="B2459" t="str">
            <v>Torre de Pedra</v>
          </cell>
          <cell r="C2459" t="str">
            <v>-</v>
          </cell>
          <cell r="D2459" t="str">
            <v>-</v>
          </cell>
          <cell r="E2459" t="str">
            <v>...</v>
          </cell>
          <cell r="F2459" t="str">
            <v>...</v>
          </cell>
          <cell r="G2459" t="str">
            <v>...</v>
          </cell>
          <cell r="H2459" t="str">
            <v>-</v>
          </cell>
          <cell r="I2459" t="str">
            <v>-</v>
          </cell>
          <cell r="J2459" t="str">
            <v>-</v>
          </cell>
          <cell r="K2459" t="str">
            <v>-</v>
          </cell>
          <cell r="L2459" t="str">
            <v>-</v>
          </cell>
          <cell r="M2459" t="str">
            <v/>
          </cell>
          <cell r="N2459" t="str">
            <v/>
          </cell>
          <cell r="O2459" t="str">
            <v/>
          </cell>
          <cell r="P2459">
            <v>0</v>
          </cell>
          <cell r="Q2459">
            <v>0</v>
          </cell>
          <cell r="R2459" t="str">
            <v/>
          </cell>
          <cell r="S2459" t="str">
            <v/>
          </cell>
          <cell r="T2459">
            <v>0</v>
          </cell>
          <cell r="U2459">
            <v>25</v>
          </cell>
        </row>
        <row r="2460">
          <cell r="B2460" t="str">
            <v>Torrinha</v>
          </cell>
          <cell r="C2460" t="str">
            <v>-</v>
          </cell>
          <cell r="D2460" t="str">
            <v>-</v>
          </cell>
          <cell r="E2460" t="str">
            <v>-</v>
          </cell>
          <cell r="F2460" t="str">
            <v>-</v>
          </cell>
          <cell r="G2460">
            <v>1200</v>
          </cell>
          <cell r="H2460">
            <v>2400</v>
          </cell>
          <cell r="I2460">
            <v>3900</v>
          </cell>
          <cell r="J2460">
            <v>3600</v>
          </cell>
          <cell r="K2460">
            <v>3480</v>
          </cell>
          <cell r="L2460">
            <v>3300</v>
          </cell>
          <cell r="M2460">
            <v>2980</v>
          </cell>
          <cell r="N2460">
            <v>3336</v>
          </cell>
          <cell r="O2460">
            <v>1008.7616170334793</v>
          </cell>
          <cell r="P2460">
            <v>0.3385106097427783</v>
          </cell>
          <cell r="Q2460">
            <v>0.15</v>
          </cell>
          <cell r="R2460">
            <v>49.666666666666664</v>
          </cell>
          <cell r="S2460">
            <v>55.6</v>
          </cell>
          <cell r="T2460">
            <v>65</v>
          </cell>
          <cell r="U2460">
            <v>58.4</v>
          </cell>
        </row>
        <row r="2461">
          <cell r="B2461" t="str">
            <v>Trabiju</v>
          </cell>
          <cell r="C2461" t="str">
            <v>-</v>
          </cell>
          <cell r="D2461" t="str">
            <v>-</v>
          </cell>
          <cell r="E2461" t="str">
            <v>-</v>
          </cell>
          <cell r="F2461" t="str">
            <v>-</v>
          </cell>
          <cell r="G2461" t="str">
            <v>-</v>
          </cell>
          <cell r="H2461" t="str">
            <v>-</v>
          </cell>
          <cell r="I2461" t="str">
            <v>-</v>
          </cell>
          <cell r="J2461" t="str">
            <v>-</v>
          </cell>
          <cell r="K2461" t="str">
            <v>-</v>
          </cell>
          <cell r="L2461" t="str">
            <v>-</v>
          </cell>
          <cell r="M2461" t="str">
            <v/>
          </cell>
          <cell r="N2461" t="str">
            <v/>
          </cell>
          <cell r="O2461" t="str">
            <v/>
          </cell>
          <cell r="P2461">
            <v>0</v>
          </cell>
          <cell r="Q2461">
            <v>0</v>
          </cell>
          <cell r="R2461" t="str">
            <v/>
          </cell>
          <cell r="S2461" t="str">
            <v/>
          </cell>
          <cell r="T2461">
            <v>0</v>
          </cell>
          <cell r="U2461">
            <v>25</v>
          </cell>
        </row>
        <row r="2462">
          <cell r="B2462" t="str">
            <v>Tremembé</v>
          </cell>
          <cell r="C2462" t="str">
            <v>-</v>
          </cell>
          <cell r="D2462" t="str">
            <v>-</v>
          </cell>
          <cell r="E2462" t="str">
            <v>-</v>
          </cell>
          <cell r="F2462">
            <v>2400</v>
          </cell>
          <cell r="G2462">
            <v>2400</v>
          </cell>
          <cell r="H2462">
            <v>2286</v>
          </cell>
          <cell r="I2462">
            <v>4200</v>
          </cell>
          <cell r="J2462">
            <v>2400</v>
          </cell>
          <cell r="K2462">
            <v>2400</v>
          </cell>
          <cell r="L2462">
            <v>2500</v>
          </cell>
          <cell r="M2462">
            <v>2655.1428571428573</v>
          </cell>
          <cell r="N2462">
            <v>2757.2</v>
          </cell>
          <cell r="O2462">
            <v>684.02130292640959</v>
          </cell>
          <cell r="P2462">
            <v>0.25762128055982281</v>
          </cell>
          <cell r="Q2462">
            <v>0.15</v>
          </cell>
          <cell r="R2462">
            <v>44.252380952380953</v>
          </cell>
          <cell r="S2462">
            <v>45.953333333333333</v>
          </cell>
          <cell r="T2462">
            <v>70</v>
          </cell>
          <cell r="U2462">
            <v>48.3</v>
          </cell>
        </row>
        <row r="2463">
          <cell r="B2463" t="str">
            <v>Três Fronteiras</v>
          </cell>
          <cell r="C2463" t="str">
            <v>-</v>
          </cell>
          <cell r="D2463" t="str">
            <v>-</v>
          </cell>
          <cell r="E2463" t="str">
            <v>-</v>
          </cell>
          <cell r="F2463" t="str">
            <v>-</v>
          </cell>
          <cell r="G2463" t="str">
            <v>-</v>
          </cell>
          <cell r="H2463" t="str">
            <v>-</v>
          </cell>
          <cell r="I2463" t="str">
            <v>-</v>
          </cell>
          <cell r="J2463" t="str">
            <v>-</v>
          </cell>
          <cell r="K2463" t="str">
            <v>-</v>
          </cell>
          <cell r="L2463" t="str">
            <v>-</v>
          </cell>
          <cell r="M2463" t="str">
            <v/>
          </cell>
          <cell r="N2463" t="str">
            <v/>
          </cell>
          <cell r="O2463" t="str">
            <v/>
          </cell>
          <cell r="P2463">
            <v>0</v>
          </cell>
          <cell r="Q2463">
            <v>0</v>
          </cell>
          <cell r="R2463" t="str">
            <v/>
          </cell>
          <cell r="S2463" t="str">
            <v/>
          </cell>
          <cell r="T2463">
            <v>0</v>
          </cell>
          <cell r="U2463">
            <v>25</v>
          </cell>
        </row>
        <row r="2464">
          <cell r="B2464" t="str">
            <v>Tuiuti</v>
          </cell>
          <cell r="C2464" t="str">
            <v>-</v>
          </cell>
          <cell r="D2464" t="str">
            <v>-</v>
          </cell>
          <cell r="E2464" t="str">
            <v>-</v>
          </cell>
          <cell r="F2464" t="str">
            <v>-</v>
          </cell>
          <cell r="G2464" t="str">
            <v>-</v>
          </cell>
          <cell r="H2464" t="str">
            <v>-</v>
          </cell>
          <cell r="I2464" t="str">
            <v>-</v>
          </cell>
          <cell r="J2464" t="str">
            <v>-</v>
          </cell>
          <cell r="K2464" t="str">
            <v>-</v>
          </cell>
          <cell r="L2464" t="str">
            <v>-</v>
          </cell>
          <cell r="M2464" t="str">
            <v/>
          </cell>
          <cell r="N2464" t="str">
            <v/>
          </cell>
          <cell r="O2464" t="str">
            <v/>
          </cell>
          <cell r="P2464">
            <v>0</v>
          </cell>
          <cell r="Q2464">
            <v>0</v>
          </cell>
          <cell r="R2464" t="str">
            <v/>
          </cell>
          <cell r="S2464" t="str">
            <v/>
          </cell>
          <cell r="T2464">
            <v>0</v>
          </cell>
          <cell r="U2464">
            <v>25</v>
          </cell>
        </row>
        <row r="2465">
          <cell r="B2465" t="str">
            <v>Tupã</v>
          </cell>
          <cell r="C2465" t="str">
            <v>-</v>
          </cell>
          <cell r="D2465" t="str">
            <v>-</v>
          </cell>
          <cell r="E2465" t="str">
            <v>-</v>
          </cell>
          <cell r="F2465" t="str">
            <v>-</v>
          </cell>
          <cell r="G2465" t="str">
            <v>-</v>
          </cell>
          <cell r="H2465">
            <v>3000</v>
          </cell>
          <cell r="I2465">
            <v>2400</v>
          </cell>
          <cell r="J2465">
            <v>2581</v>
          </cell>
          <cell r="K2465">
            <v>2400</v>
          </cell>
          <cell r="L2465">
            <v>2040</v>
          </cell>
          <cell r="M2465">
            <v>2484.1999999999998</v>
          </cell>
          <cell r="N2465">
            <v>2484.1999999999998</v>
          </cell>
          <cell r="O2465">
            <v>348.89568641644195</v>
          </cell>
          <cell r="P2465">
            <v>0.14044589260785845</v>
          </cell>
          <cell r="Q2465">
            <v>0.14044589260785845</v>
          </cell>
          <cell r="R2465">
            <v>41.403333333333329</v>
          </cell>
          <cell r="S2465">
            <v>41.403333333333329</v>
          </cell>
          <cell r="T2465">
            <v>50</v>
          </cell>
          <cell r="U2465">
            <v>43.5</v>
          </cell>
        </row>
        <row r="2466">
          <cell r="B2466" t="str">
            <v>Tupi Paulista</v>
          </cell>
          <cell r="C2466" t="str">
            <v>-</v>
          </cell>
          <cell r="D2466" t="str">
            <v>-</v>
          </cell>
          <cell r="E2466" t="str">
            <v>-</v>
          </cell>
          <cell r="F2466" t="str">
            <v>-</v>
          </cell>
          <cell r="G2466" t="str">
            <v>-</v>
          </cell>
          <cell r="H2466" t="str">
            <v>-</v>
          </cell>
          <cell r="I2466">
            <v>2000</v>
          </cell>
          <cell r="J2466">
            <v>2500</v>
          </cell>
          <cell r="K2466" t="str">
            <v>-</v>
          </cell>
          <cell r="L2466" t="str">
            <v>-</v>
          </cell>
          <cell r="M2466">
            <v>2250</v>
          </cell>
          <cell r="N2466">
            <v>2250</v>
          </cell>
          <cell r="O2466">
            <v>353.55339059327378</v>
          </cell>
          <cell r="P2466">
            <v>0.15713484026367724</v>
          </cell>
          <cell r="Q2466">
            <v>0.15</v>
          </cell>
          <cell r="R2466">
            <v>37.5</v>
          </cell>
          <cell r="S2466">
            <v>37.5</v>
          </cell>
          <cell r="T2466">
            <v>41.666666666666664</v>
          </cell>
          <cell r="U2466">
            <v>39.4</v>
          </cell>
        </row>
        <row r="2467">
          <cell r="B2467" t="str">
            <v>Turiúba</v>
          </cell>
          <cell r="C2467">
            <v>2391</v>
          </cell>
          <cell r="D2467">
            <v>2160</v>
          </cell>
          <cell r="E2467">
            <v>2500</v>
          </cell>
          <cell r="F2467">
            <v>2500</v>
          </cell>
          <cell r="G2467">
            <v>956</v>
          </cell>
          <cell r="H2467">
            <v>2401</v>
          </cell>
          <cell r="I2467">
            <v>2400</v>
          </cell>
          <cell r="J2467">
            <v>3242</v>
          </cell>
          <cell r="K2467">
            <v>3602</v>
          </cell>
          <cell r="L2467">
            <v>1501</v>
          </cell>
          <cell r="M2467">
            <v>2365.3000000000002</v>
          </cell>
          <cell r="N2467">
            <v>2629.2</v>
          </cell>
          <cell r="O2467">
            <v>753.71274368953061</v>
          </cell>
          <cell r="P2467">
            <v>0.31865418496154002</v>
          </cell>
          <cell r="Q2467">
            <v>0.15</v>
          </cell>
          <cell r="R2467">
            <v>39.421666666666667</v>
          </cell>
          <cell r="S2467">
            <v>43.82</v>
          </cell>
          <cell r="T2467">
            <v>60.033333333333331</v>
          </cell>
          <cell r="U2467">
            <v>46</v>
          </cell>
        </row>
        <row r="2468">
          <cell r="B2468" t="str">
            <v>Turmalina</v>
          </cell>
          <cell r="C2468" t="str">
            <v>-</v>
          </cell>
          <cell r="D2468" t="str">
            <v>-</v>
          </cell>
          <cell r="E2468" t="str">
            <v>-</v>
          </cell>
          <cell r="F2468" t="str">
            <v>-</v>
          </cell>
          <cell r="G2468" t="str">
            <v>-</v>
          </cell>
          <cell r="H2468" t="str">
            <v>-</v>
          </cell>
          <cell r="I2468" t="str">
            <v>-</v>
          </cell>
          <cell r="J2468" t="str">
            <v>-</v>
          </cell>
          <cell r="K2468" t="str">
            <v>-</v>
          </cell>
          <cell r="L2468" t="str">
            <v>-</v>
          </cell>
          <cell r="M2468" t="str">
            <v/>
          </cell>
          <cell r="N2468" t="str">
            <v/>
          </cell>
          <cell r="O2468" t="str">
            <v/>
          </cell>
          <cell r="P2468">
            <v>0</v>
          </cell>
          <cell r="Q2468">
            <v>0</v>
          </cell>
          <cell r="R2468" t="str">
            <v/>
          </cell>
          <cell r="S2468" t="str">
            <v/>
          </cell>
          <cell r="T2468">
            <v>0</v>
          </cell>
          <cell r="U2468">
            <v>25</v>
          </cell>
        </row>
        <row r="2469">
          <cell r="B2469" t="str">
            <v>Ubarana</v>
          </cell>
          <cell r="C2469">
            <v>2600</v>
          </cell>
          <cell r="D2469">
            <v>2600</v>
          </cell>
          <cell r="E2469">
            <v>2500</v>
          </cell>
          <cell r="F2469">
            <v>3000</v>
          </cell>
          <cell r="G2469">
            <v>2400</v>
          </cell>
          <cell r="H2469">
            <v>2500</v>
          </cell>
          <cell r="I2469">
            <v>4800</v>
          </cell>
          <cell r="J2469">
            <v>4000</v>
          </cell>
          <cell r="K2469">
            <v>4800</v>
          </cell>
          <cell r="L2469">
            <v>3000</v>
          </cell>
          <cell r="M2469">
            <v>3220</v>
          </cell>
          <cell r="N2469">
            <v>3820</v>
          </cell>
          <cell r="O2469">
            <v>953.12352003528088</v>
          </cell>
          <cell r="P2469">
            <v>0.29600109317865864</v>
          </cell>
          <cell r="Q2469">
            <v>0.15</v>
          </cell>
          <cell r="R2469">
            <v>53.666666666666664</v>
          </cell>
          <cell r="S2469">
            <v>63.666666666666664</v>
          </cell>
          <cell r="T2469">
            <v>80</v>
          </cell>
          <cell r="U2469">
            <v>66.900000000000006</v>
          </cell>
        </row>
        <row r="2470">
          <cell r="B2470" t="str">
            <v>Ubatuba</v>
          </cell>
          <cell r="C2470" t="str">
            <v>...</v>
          </cell>
          <cell r="D2470" t="str">
            <v>...</v>
          </cell>
          <cell r="E2470" t="str">
            <v>-</v>
          </cell>
          <cell r="F2470" t="str">
            <v>...</v>
          </cell>
          <cell r="G2470" t="str">
            <v>...</v>
          </cell>
          <cell r="H2470" t="str">
            <v>...</v>
          </cell>
          <cell r="I2470" t="str">
            <v>-</v>
          </cell>
          <cell r="J2470" t="str">
            <v>-</v>
          </cell>
          <cell r="K2470" t="str">
            <v>-</v>
          </cell>
          <cell r="L2470" t="str">
            <v>-</v>
          </cell>
          <cell r="M2470" t="str">
            <v/>
          </cell>
          <cell r="N2470" t="str">
            <v/>
          </cell>
          <cell r="O2470" t="str">
            <v/>
          </cell>
          <cell r="P2470">
            <v>0</v>
          </cell>
          <cell r="Q2470">
            <v>0</v>
          </cell>
          <cell r="R2470" t="str">
            <v/>
          </cell>
          <cell r="S2470" t="str">
            <v/>
          </cell>
          <cell r="T2470">
            <v>0</v>
          </cell>
          <cell r="U2470">
            <v>25</v>
          </cell>
        </row>
        <row r="2471">
          <cell r="B2471" t="str">
            <v>Ubirajara</v>
          </cell>
          <cell r="C2471" t="str">
            <v>-</v>
          </cell>
          <cell r="D2471" t="str">
            <v>-</v>
          </cell>
          <cell r="E2471" t="str">
            <v>-</v>
          </cell>
          <cell r="F2471" t="str">
            <v>-</v>
          </cell>
          <cell r="G2471" t="str">
            <v>-</v>
          </cell>
          <cell r="H2471">
            <v>2975</v>
          </cell>
          <cell r="I2471">
            <v>2800</v>
          </cell>
          <cell r="J2471">
            <v>3200</v>
          </cell>
          <cell r="K2471">
            <v>3000</v>
          </cell>
          <cell r="L2471">
            <v>3600</v>
          </cell>
          <cell r="M2471">
            <v>3115</v>
          </cell>
          <cell r="N2471">
            <v>3115</v>
          </cell>
          <cell r="O2471">
            <v>305.98202561588482</v>
          </cell>
          <cell r="P2471">
            <v>9.8228579651969447E-2</v>
          </cell>
          <cell r="Q2471">
            <v>9.8228579651969447E-2</v>
          </cell>
          <cell r="R2471">
            <v>51.916666666666664</v>
          </cell>
          <cell r="S2471">
            <v>51.916666666666664</v>
          </cell>
          <cell r="T2471">
            <v>60</v>
          </cell>
          <cell r="U2471">
            <v>54.5</v>
          </cell>
        </row>
        <row r="2472">
          <cell r="B2472" t="str">
            <v>Uchoa</v>
          </cell>
          <cell r="C2472" t="str">
            <v>-</v>
          </cell>
          <cell r="D2472" t="str">
            <v>-</v>
          </cell>
          <cell r="E2472" t="str">
            <v>-</v>
          </cell>
          <cell r="F2472" t="str">
            <v>-</v>
          </cell>
          <cell r="G2472" t="str">
            <v>-</v>
          </cell>
          <cell r="H2472" t="str">
            <v>-</v>
          </cell>
          <cell r="I2472" t="str">
            <v>-</v>
          </cell>
          <cell r="J2472" t="str">
            <v>-</v>
          </cell>
          <cell r="K2472">
            <v>3308</v>
          </cell>
          <cell r="L2472">
            <v>3308</v>
          </cell>
          <cell r="M2472">
            <v>3308</v>
          </cell>
          <cell r="N2472">
            <v>3308</v>
          </cell>
          <cell r="O2472">
            <v>0</v>
          </cell>
          <cell r="P2472">
            <v>0</v>
          </cell>
          <cell r="Q2472">
            <v>0</v>
          </cell>
          <cell r="R2472">
            <v>55.133333333333333</v>
          </cell>
          <cell r="S2472">
            <v>55.133333333333333</v>
          </cell>
          <cell r="T2472">
            <v>55.133333333333333</v>
          </cell>
          <cell r="U2472">
            <v>55.1</v>
          </cell>
        </row>
        <row r="2473">
          <cell r="B2473" t="str">
            <v>União Paulista</v>
          </cell>
          <cell r="C2473">
            <v>1675</v>
          </cell>
          <cell r="D2473">
            <v>2500</v>
          </cell>
          <cell r="E2473">
            <v>2400</v>
          </cell>
          <cell r="F2473">
            <v>2200</v>
          </cell>
          <cell r="G2473">
            <v>1800</v>
          </cell>
          <cell r="H2473">
            <v>2000</v>
          </cell>
          <cell r="I2473">
            <v>2400</v>
          </cell>
          <cell r="J2473">
            <v>2600</v>
          </cell>
          <cell r="K2473">
            <v>2597</v>
          </cell>
          <cell r="L2473">
            <v>2692</v>
          </cell>
          <cell r="M2473">
            <v>2286.4</v>
          </cell>
          <cell r="N2473">
            <v>2457.8000000000002</v>
          </cell>
          <cell r="O2473">
            <v>354.43983974717037</v>
          </cell>
          <cell r="P2473">
            <v>0.15502092361230335</v>
          </cell>
          <cell r="Q2473">
            <v>0.15</v>
          </cell>
          <cell r="R2473">
            <v>38.106666666666669</v>
          </cell>
          <cell r="S2473">
            <v>40.963333333333338</v>
          </cell>
          <cell r="T2473">
            <v>44.866666666666667</v>
          </cell>
          <cell r="U2473">
            <v>43</v>
          </cell>
        </row>
        <row r="2474">
          <cell r="B2474" t="str">
            <v>Urânia</v>
          </cell>
          <cell r="C2474" t="str">
            <v>-</v>
          </cell>
          <cell r="D2474" t="str">
            <v>-</v>
          </cell>
          <cell r="E2474" t="str">
            <v>-</v>
          </cell>
          <cell r="F2474" t="str">
            <v>-</v>
          </cell>
          <cell r="G2474">
            <v>3393</v>
          </cell>
          <cell r="H2474" t="str">
            <v>-</v>
          </cell>
          <cell r="I2474">
            <v>2100</v>
          </cell>
          <cell r="J2474" t="str">
            <v>-</v>
          </cell>
          <cell r="K2474" t="str">
            <v>-</v>
          </cell>
          <cell r="L2474" t="str">
            <v>-</v>
          </cell>
          <cell r="M2474">
            <v>2746.5</v>
          </cell>
          <cell r="N2474">
            <v>2100</v>
          </cell>
          <cell r="O2474">
            <v>914.28906807420594</v>
          </cell>
          <cell r="P2474">
            <v>0.33289243330573676</v>
          </cell>
          <cell r="Q2474">
            <v>0.15</v>
          </cell>
          <cell r="R2474">
            <v>45.774999999999999</v>
          </cell>
          <cell r="S2474">
            <v>35</v>
          </cell>
          <cell r="T2474">
            <v>56.55</v>
          </cell>
          <cell r="U2474">
            <v>36.799999999999997</v>
          </cell>
        </row>
        <row r="2475">
          <cell r="B2475" t="str">
            <v>Uru</v>
          </cell>
          <cell r="C2475">
            <v>2394</v>
          </cell>
          <cell r="D2475">
            <v>2395</v>
          </cell>
          <cell r="E2475" t="str">
            <v>-</v>
          </cell>
          <cell r="F2475">
            <v>2400</v>
          </cell>
          <cell r="G2475" t="str">
            <v>-</v>
          </cell>
          <cell r="H2475" t="str">
            <v>-</v>
          </cell>
          <cell r="I2475">
            <v>1800</v>
          </cell>
          <cell r="J2475">
            <v>2417</v>
          </cell>
          <cell r="K2475">
            <v>1200</v>
          </cell>
          <cell r="L2475">
            <v>600</v>
          </cell>
          <cell r="M2475">
            <v>1886.5714285714287</v>
          </cell>
          <cell r="N2475">
            <v>1504.25</v>
          </cell>
          <cell r="O2475">
            <v>729.73599270394959</v>
          </cell>
          <cell r="P2475">
            <v>0.38680538762135747</v>
          </cell>
          <cell r="Q2475">
            <v>0.15</v>
          </cell>
          <cell r="R2475">
            <v>31.442857142857143</v>
          </cell>
          <cell r="S2475">
            <v>25.070833333333333</v>
          </cell>
          <cell r="T2475">
            <v>40.283333333333331</v>
          </cell>
          <cell r="U2475">
            <v>26.3</v>
          </cell>
        </row>
        <row r="2476">
          <cell r="B2476" t="str">
            <v>Urupês</v>
          </cell>
          <cell r="C2476" t="str">
            <v>-</v>
          </cell>
          <cell r="D2476" t="str">
            <v>-</v>
          </cell>
          <cell r="E2476" t="str">
            <v>-</v>
          </cell>
          <cell r="F2476" t="str">
            <v>-</v>
          </cell>
          <cell r="G2476" t="str">
            <v>-</v>
          </cell>
          <cell r="H2476">
            <v>1824</v>
          </cell>
          <cell r="I2476">
            <v>2412</v>
          </cell>
          <cell r="J2476">
            <v>2412</v>
          </cell>
          <cell r="K2476">
            <v>3525</v>
          </cell>
          <cell r="L2476">
            <v>3000</v>
          </cell>
          <cell r="M2476">
            <v>2634.6</v>
          </cell>
          <cell r="N2476">
            <v>2634.6</v>
          </cell>
          <cell r="O2476">
            <v>648.55670530802524</v>
          </cell>
          <cell r="P2476">
            <v>0.24616894606696474</v>
          </cell>
          <cell r="Q2476">
            <v>0.15</v>
          </cell>
          <cell r="R2476">
            <v>43.91</v>
          </cell>
          <cell r="S2476">
            <v>43.91</v>
          </cell>
          <cell r="T2476">
            <v>58.75</v>
          </cell>
          <cell r="U2476">
            <v>46.1</v>
          </cell>
        </row>
        <row r="2477">
          <cell r="B2477" t="str">
            <v>Valentim Gentil</v>
          </cell>
          <cell r="C2477" t="str">
            <v>-</v>
          </cell>
          <cell r="D2477" t="str">
            <v>-</v>
          </cell>
          <cell r="E2477" t="str">
            <v>-</v>
          </cell>
          <cell r="F2477" t="str">
            <v>-</v>
          </cell>
          <cell r="G2477" t="str">
            <v>-</v>
          </cell>
          <cell r="H2477" t="str">
            <v>-</v>
          </cell>
          <cell r="I2477">
            <v>3000</v>
          </cell>
          <cell r="J2477">
            <v>1800</v>
          </cell>
          <cell r="K2477">
            <v>3300</v>
          </cell>
          <cell r="L2477">
            <v>1242</v>
          </cell>
          <cell r="M2477">
            <v>2335.5</v>
          </cell>
          <cell r="N2477">
            <v>2335.5</v>
          </cell>
          <cell r="O2477">
            <v>975.41837177695197</v>
          </cell>
          <cell r="P2477">
            <v>0.41764862846369172</v>
          </cell>
          <cell r="Q2477">
            <v>0.15</v>
          </cell>
          <cell r="R2477">
            <v>38.924999999999997</v>
          </cell>
          <cell r="S2477">
            <v>38.924999999999997</v>
          </cell>
          <cell r="T2477">
            <v>55</v>
          </cell>
          <cell r="U2477">
            <v>40.9</v>
          </cell>
        </row>
        <row r="2478">
          <cell r="B2478" t="str">
            <v>Valinhos</v>
          </cell>
          <cell r="C2478" t="str">
            <v>-</v>
          </cell>
          <cell r="D2478" t="str">
            <v>-</v>
          </cell>
          <cell r="E2478" t="str">
            <v>-</v>
          </cell>
          <cell r="F2478" t="str">
            <v>-</v>
          </cell>
          <cell r="G2478" t="str">
            <v>-</v>
          </cell>
          <cell r="H2478" t="str">
            <v>-</v>
          </cell>
          <cell r="I2478" t="str">
            <v>-</v>
          </cell>
          <cell r="J2478" t="str">
            <v>-</v>
          </cell>
          <cell r="K2478" t="str">
            <v>-</v>
          </cell>
          <cell r="L2478" t="str">
            <v>-</v>
          </cell>
          <cell r="M2478" t="str">
            <v/>
          </cell>
          <cell r="N2478" t="str">
            <v/>
          </cell>
          <cell r="O2478" t="str">
            <v/>
          </cell>
          <cell r="P2478">
            <v>0</v>
          </cell>
          <cell r="Q2478">
            <v>0</v>
          </cell>
          <cell r="R2478" t="str">
            <v/>
          </cell>
          <cell r="S2478" t="str">
            <v/>
          </cell>
          <cell r="T2478">
            <v>0</v>
          </cell>
          <cell r="U2478">
            <v>25</v>
          </cell>
        </row>
        <row r="2479">
          <cell r="B2479" t="str">
            <v>Valparaíso</v>
          </cell>
          <cell r="C2479">
            <v>2000</v>
          </cell>
          <cell r="D2479">
            <v>2880</v>
          </cell>
          <cell r="E2479">
            <v>2880</v>
          </cell>
          <cell r="F2479" t="str">
            <v>-</v>
          </cell>
          <cell r="G2479" t="str">
            <v>-</v>
          </cell>
          <cell r="H2479">
            <v>2400</v>
          </cell>
          <cell r="I2479" t="str">
            <v>-</v>
          </cell>
          <cell r="J2479" t="str">
            <v>-</v>
          </cell>
          <cell r="K2479" t="str">
            <v>-</v>
          </cell>
          <cell r="L2479" t="str">
            <v>-</v>
          </cell>
          <cell r="M2479">
            <v>2540</v>
          </cell>
          <cell r="N2479">
            <v>2400</v>
          </cell>
          <cell r="O2479">
            <v>425.20583250938597</v>
          </cell>
          <cell r="P2479">
            <v>0.16740387106668739</v>
          </cell>
          <cell r="Q2479">
            <v>0.15</v>
          </cell>
          <cell r="R2479">
            <v>42.333333333333336</v>
          </cell>
          <cell r="S2479">
            <v>40</v>
          </cell>
          <cell r="T2479">
            <v>48</v>
          </cell>
          <cell r="U2479">
            <v>42</v>
          </cell>
        </row>
        <row r="2480">
          <cell r="B2480" t="str">
            <v>Vargem</v>
          </cell>
          <cell r="C2480" t="str">
            <v>-</v>
          </cell>
          <cell r="D2480" t="str">
            <v>-</v>
          </cell>
          <cell r="E2480" t="str">
            <v>-</v>
          </cell>
          <cell r="F2480" t="str">
            <v>-</v>
          </cell>
          <cell r="G2480">
            <v>3000</v>
          </cell>
          <cell r="H2480">
            <v>3000</v>
          </cell>
          <cell r="I2480">
            <v>3000</v>
          </cell>
          <cell r="J2480">
            <v>3600</v>
          </cell>
          <cell r="K2480">
            <v>3600</v>
          </cell>
          <cell r="L2480">
            <v>4200</v>
          </cell>
          <cell r="M2480">
            <v>3400</v>
          </cell>
          <cell r="N2480">
            <v>3480</v>
          </cell>
          <cell r="O2480">
            <v>489.89794855663564</v>
          </cell>
          <cell r="P2480">
            <v>0.14408763192842225</v>
          </cell>
          <cell r="Q2480">
            <v>0.14408763192842225</v>
          </cell>
          <cell r="R2480">
            <v>56.666666666666664</v>
          </cell>
          <cell r="S2480">
            <v>58</v>
          </cell>
          <cell r="T2480">
            <v>70</v>
          </cell>
          <cell r="U2480">
            <v>60.9</v>
          </cell>
        </row>
        <row r="2481">
          <cell r="B2481" t="str">
            <v>Vargem Grande do Sul</v>
          </cell>
          <cell r="C2481">
            <v>3100</v>
          </cell>
          <cell r="D2481">
            <v>3100</v>
          </cell>
          <cell r="E2481">
            <v>2700</v>
          </cell>
          <cell r="F2481">
            <v>2700</v>
          </cell>
          <cell r="G2481">
            <v>3300</v>
          </cell>
          <cell r="H2481">
            <v>2100</v>
          </cell>
          <cell r="I2481">
            <v>3000</v>
          </cell>
          <cell r="J2481">
            <v>3000</v>
          </cell>
          <cell r="K2481">
            <v>3200</v>
          </cell>
          <cell r="L2481">
            <v>3000</v>
          </cell>
          <cell r="M2481">
            <v>2920</v>
          </cell>
          <cell r="N2481">
            <v>2860</v>
          </cell>
          <cell r="O2481">
            <v>345.76806613039838</v>
          </cell>
          <cell r="P2481">
            <v>0.11841372127753369</v>
          </cell>
          <cell r="Q2481">
            <v>0.11841372127753369</v>
          </cell>
          <cell r="R2481">
            <v>48.666666666666664</v>
          </cell>
          <cell r="S2481">
            <v>47.666666666666664</v>
          </cell>
          <cell r="T2481">
            <v>55</v>
          </cell>
          <cell r="U2481">
            <v>50.1</v>
          </cell>
        </row>
        <row r="2482">
          <cell r="B2482" t="str">
            <v>Vargem Grande Paulista</v>
          </cell>
          <cell r="C2482" t="str">
            <v>...</v>
          </cell>
          <cell r="D2482" t="str">
            <v>...</v>
          </cell>
          <cell r="E2482" t="str">
            <v>...</v>
          </cell>
          <cell r="F2482" t="str">
            <v>...</v>
          </cell>
          <cell r="G2482" t="str">
            <v>...</v>
          </cell>
          <cell r="H2482" t="str">
            <v>...</v>
          </cell>
          <cell r="I2482" t="str">
            <v>...</v>
          </cell>
          <cell r="J2482" t="str">
            <v>-</v>
          </cell>
          <cell r="K2482" t="str">
            <v>...</v>
          </cell>
          <cell r="L2482" t="str">
            <v>...</v>
          </cell>
          <cell r="M2482" t="str">
            <v/>
          </cell>
          <cell r="N2482" t="str">
            <v/>
          </cell>
          <cell r="O2482" t="str">
            <v/>
          </cell>
          <cell r="P2482">
            <v>0</v>
          </cell>
          <cell r="Q2482">
            <v>0</v>
          </cell>
          <cell r="R2482" t="str">
            <v/>
          </cell>
          <cell r="S2482" t="str">
            <v/>
          </cell>
          <cell r="T2482">
            <v>0</v>
          </cell>
          <cell r="U2482">
            <v>25</v>
          </cell>
        </row>
        <row r="2483">
          <cell r="B2483" t="str">
            <v>Várzea Paulista</v>
          </cell>
          <cell r="C2483" t="str">
            <v>-</v>
          </cell>
          <cell r="D2483" t="str">
            <v>...</v>
          </cell>
          <cell r="E2483" t="str">
            <v>-</v>
          </cell>
          <cell r="F2483" t="str">
            <v>...</v>
          </cell>
          <cell r="G2483" t="str">
            <v>...</v>
          </cell>
          <cell r="H2483" t="str">
            <v>...</v>
          </cell>
          <cell r="I2483" t="str">
            <v>...</v>
          </cell>
          <cell r="J2483" t="str">
            <v>...</v>
          </cell>
          <cell r="K2483" t="str">
            <v>...</v>
          </cell>
          <cell r="L2483" t="str">
            <v>...</v>
          </cell>
          <cell r="M2483" t="str">
            <v/>
          </cell>
          <cell r="N2483" t="str">
            <v/>
          </cell>
          <cell r="O2483" t="str">
            <v/>
          </cell>
          <cell r="P2483">
            <v>0</v>
          </cell>
          <cell r="Q2483">
            <v>0</v>
          </cell>
          <cell r="R2483" t="str">
            <v/>
          </cell>
          <cell r="S2483" t="str">
            <v/>
          </cell>
          <cell r="T2483">
            <v>0</v>
          </cell>
          <cell r="U2483">
            <v>25</v>
          </cell>
        </row>
        <row r="2484">
          <cell r="B2484" t="str">
            <v>Vera Cruz</v>
          </cell>
          <cell r="C2484" t="str">
            <v>-</v>
          </cell>
          <cell r="D2484" t="str">
            <v>-</v>
          </cell>
          <cell r="E2484" t="str">
            <v>-</v>
          </cell>
          <cell r="F2484" t="str">
            <v>-</v>
          </cell>
          <cell r="G2484" t="str">
            <v>-</v>
          </cell>
          <cell r="H2484" t="str">
            <v>-</v>
          </cell>
          <cell r="I2484" t="str">
            <v>-</v>
          </cell>
          <cell r="J2484" t="str">
            <v>-</v>
          </cell>
          <cell r="K2484" t="str">
            <v>-</v>
          </cell>
          <cell r="L2484" t="str">
            <v>-</v>
          </cell>
          <cell r="M2484" t="str">
            <v/>
          </cell>
          <cell r="N2484" t="str">
            <v/>
          </cell>
          <cell r="O2484" t="str">
            <v/>
          </cell>
          <cell r="P2484">
            <v>0</v>
          </cell>
          <cell r="Q2484">
            <v>0</v>
          </cell>
          <cell r="R2484" t="str">
            <v/>
          </cell>
          <cell r="S2484" t="str">
            <v/>
          </cell>
          <cell r="T2484">
            <v>0</v>
          </cell>
          <cell r="U2484">
            <v>25</v>
          </cell>
        </row>
        <row r="2485">
          <cell r="B2485" t="str">
            <v>Vinhedo</v>
          </cell>
          <cell r="C2485" t="str">
            <v>-</v>
          </cell>
          <cell r="D2485" t="str">
            <v>-</v>
          </cell>
          <cell r="E2485" t="str">
            <v>-</v>
          </cell>
          <cell r="F2485" t="str">
            <v>-</v>
          </cell>
          <cell r="G2485" t="str">
            <v>-</v>
          </cell>
          <cell r="H2485" t="str">
            <v>-</v>
          </cell>
          <cell r="I2485" t="str">
            <v>-</v>
          </cell>
          <cell r="J2485" t="str">
            <v>-</v>
          </cell>
          <cell r="K2485" t="str">
            <v>-</v>
          </cell>
          <cell r="L2485" t="str">
            <v>-</v>
          </cell>
          <cell r="M2485" t="str">
            <v/>
          </cell>
          <cell r="N2485" t="str">
            <v/>
          </cell>
          <cell r="O2485" t="str">
            <v/>
          </cell>
          <cell r="P2485">
            <v>0</v>
          </cell>
          <cell r="Q2485">
            <v>0</v>
          </cell>
          <cell r="R2485" t="str">
            <v/>
          </cell>
          <cell r="S2485" t="str">
            <v/>
          </cell>
          <cell r="T2485">
            <v>0</v>
          </cell>
          <cell r="U2485">
            <v>25</v>
          </cell>
        </row>
        <row r="2486">
          <cell r="B2486" t="str">
            <v>Viradouro</v>
          </cell>
          <cell r="C2486">
            <v>2400</v>
          </cell>
          <cell r="D2486">
            <v>2400</v>
          </cell>
          <cell r="E2486">
            <v>3000</v>
          </cell>
          <cell r="F2486">
            <v>3000</v>
          </cell>
          <cell r="G2486">
            <v>2400</v>
          </cell>
          <cell r="H2486">
            <v>2700</v>
          </cell>
          <cell r="I2486">
            <v>3300</v>
          </cell>
          <cell r="J2486">
            <v>3600</v>
          </cell>
          <cell r="K2486">
            <v>3600</v>
          </cell>
          <cell r="L2486">
            <v>2400</v>
          </cell>
          <cell r="M2486">
            <v>2880</v>
          </cell>
          <cell r="N2486">
            <v>3120</v>
          </cell>
          <cell r="O2486">
            <v>493.96356140913878</v>
          </cell>
          <cell r="P2486">
            <v>0.1715151254892843</v>
          </cell>
          <cell r="Q2486">
            <v>0.15</v>
          </cell>
          <cell r="R2486">
            <v>48</v>
          </cell>
          <cell r="S2486">
            <v>52</v>
          </cell>
          <cell r="T2486">
            <v>60</v>
          </cell>
          <cell r="U2486">
            <v>54.6</v>
          </cell>
        </row>
        <row r="2487">
          <cell r="B2487" t="str">
            <v>Vista Alegre do Alto</v>
          </cell>
          <cell r="C2487" t="str">
            <v>-</v>
          </cell>
          <cell r="D2487" t="str">
            <v>-</v>
          </cell>
          <cell r="E2487" t="str">
            <v>-</v>
          </cell>
          <cell r="F2487" t="str">
            <v>-</v>
          </cell>
          <cell r="G2487" t="str">
            <v>-</v>
          </cell>
          <cell r="H2487" t="str">
            <v>-</v>
          </cell>
          <cell r="I2487" t="str">
            <v>-</v>
          </cell>
          <cell r="J2487" t="str">
            <v>-</v>
          </cell>
          <cell r="K2487" t="str">
            <v>-</v>
          </cell>
          <cell r="L2487" t="str">
            <v>-</v>
          </cell>
          <cell r="M2487" t="str">
            <v/>
          </cell>
          <cell r="N2487" t="str">
            <v/>
          </cell>
          <cell r="O2487" t="str">
            <v/>
          </cell>
          <cell r="P2487">
            <v>0</v>
          </cell>
          <cell r="Q2487">
            <v>0</v>
          </cell>
          <cell r="R2487" t="str">
            <v/>
          </cell>
          <cell r="S2487" t="str">
            <v/>
          </cell>
          <cell r="T2487">
            <v>0</v>
          </cell>
          <cell r="U2487">
            <v>25</v>
          </cell>
        </row>
        <row r="2488">
          <cell r="B2488" t="str">
            <v>Vitória Brasil</v>
          </cell>
          <cell r="C2488">
            <v>2166</v>
          </cell>
          <cell r="D2488">
            <v>2100</v>
          </cell>
          <cell r="E2488">
            <v>1800</v>
          </cell>
          <cell r="F2488">
            <v>2700</v>
          </cell>
          <cell r="G2488">
            <v>2000</v>
          </cell>
          <cell r="H2488">
            <v>3000</v>
          </cell>
          <cell r="I2488">
            <v>3000</v>
          </cell>
          <cell r="J2488">
            <v>3293</v>
          </cell>
          <cell r="K2488">
            <v>3000</v>
          </cell>
          <cell r="L2488">
            <v>2400</v>
          </cell>
          <cell r="M2488">
            <v>2545.9</v>
          </cell>
          <cell r="N2488">
            <v>2938.6</v>
          </cell>
          <cell r="O2488">
            <v>518.47392519885796</v>
          </cell>
          <cell r="P2488">
            <v>0.20365054605399188</v>
          </cell>
          <cell r="Q2488">
            <v>0.15</v>
          </cell>
          <cell r="R2488">
            <v>42.431666666666665</v>
          </cell>
          <cell r="S2488">
            <v>48.976666666666667</v>
          </cell>
          <cell r="T2488">
            <v>54.883333333333333</v>
          </cell>
          <cell r="U2488">
            <v>51.4</v>
          </cell>
        </row>
        <row r="2489">
          <cell r="B2489" t="str">
            <v>Votorantim</v>
          </cell>
          <cell r="C2489" t="str">
            <v>-</v>
          </cell>
          <cell r="D2489" t="str">
            <v>-</v>
          </cell>
          <cell r="E2489" t="str">
            <v>-</v>
          </cell>
          <cell r="F2489" t="str">
            <v>-</v>
          </cell>
          <cell r="G2489" t="str">
            <v>-</v>
          </cell>
          <cell r="H2489" t="str">
            <v>-</v>
          </cell>
          <cell r="I2489" t="str">
            <v>-</v>
          </cell>
          <cell r="J2489" t="str">
            <v>-</v>
          </cell>
          <cell r="K2489" t="str">
            <v>-</v>
          </cell>
          <cell r="L2489">
            <v>4000</v>
          </cell>
          <cell r="M2489">
            <v>4000</v>
          </cell>
          <cell r="N2489">
            <v>4000</v>
          </cell>
          <cell r="O2489" t="str">
            <v/>
          </cell>
          <cell r="P2489">
            <v>0</v>
          </cell>
          <cell r="Q2489">
            <v>0</v>
          </cell>
          <cell r="R2489">
            <v>66.666666666666671</v>
          </cell>
          <cell r="S2489">
            <v>66.666666666666671</v>
          </cell>
          <cell r="T2489">
            <v>66.666666666666671</v>
          </cell>
          <cell r="U2489">
            <v>66.7</v>
          </cell>
        </row>
        <row r="2490">
          <cell r="B2490" t="str">
            <v>Votuporanga</v>
          </cell>
          <cell r="C2490" t="str">
            <v>-</v>
          </cell>
          <cell r="D2490" t="str">
            <v>-</v>
          </cell>
          <cell r="E2490" t="str">
            <v>-</v>
          </cell>
          <cell r="F2490">
            <v>3154</v>
          </cell>
          <cell r="G2490">
            <v>3188</v>
          </cell>
          <cell r="H2490" t="str">
            <v>-</v>
          </cell>
          <cell r="I2490">
            <v>3000</v>
          </cell>
          <cell r="J2490">
            <v>2752</v>
          </cell>
          <cell r="K2490">
            <v>2396</v>
          </cell>
          <cell r="L2490">
            <v>2467</v>
          </cell>
          <cell r="M2490">
            <v>2826.1666666666665</v>
          </cell>
          <cell r="N2490">
            <v>2653.75</v>
          </cell>
          <cell r="O2490">
            <v>342.97546073541059</v>
          </cell>
          <cell r="P2490">
            <v>0.12135712475157538</v>
          </cell>
          <cell r="Q2490">
            <v>0.12135712475157538</v>
          </cell>
          <cell r="R2490">
            <v>47.102777777777774</v>
          </cell>
          <cell r="S2490">
            <v>44.229166666666664</v>
          </cell>
          <cell r="T2490">
            <v>53.133333333333333</v>
          </cell>
          <cell r="U2490">
            <v>46.4</v>
          </cell>
        </row>
        <row r="2491">
          <cell r="B2491" t="str">
            <v>Zacarias</v>
          </cell>
          <cell r="C2491">
            <v>3000</v>
          </cell>
          <cell r="D2491">
            <v>3000</v>
          </cell>
          <cell r="E2491">
            <v>3000</v>
          </cell>
          <cell r="F2491">
            <v>3000</v>
          </cell>
          <cell r="G2491">
            <v>2400</v>
          </cell>
          <cell r="H2491">
            <v>3600</v>
          </cell>
          <cell r="I2491">
            <v>3600</v>
          </cell>
          <cell r="J2491">
            <v>3600</v>
          </cell>
          <cell r="K2491">
            <v>3600</v>
          </cell>
          <cell r="L2491">
            <v>2400</v>
          </cell>
          <cell r="M2491">
            <v>3120</v>
          </cell>
          <cell r="N2491">
            <v>3360</v>
          </cell>
          <cell r="O2491">
            <v>473.28638264796928</v>
          </cell>
          <cell r="P2491">
            <v>0.15169435341281068</v>
          </cell>
          <cell r="Q2491">
            <v>0.15</v>
          </cell>
          <cell r="R2491">
            <v>52</v>
          </cell>
          <cell r="S2491">
            <v>56</v>
          </cell>
          <cell r="T2491">
            <v>60</v>
          </cell>
          <cell r="U2491">
            <v>58.8</v>
          </cell>
        </row>
        <row r="2492">
          <cell r="B2492" t="str">
            <v>Chavantes</v>
          </cell>
          <cell r="C2492">
            <v>2692</v>
          </cell>
          <cell r="D2492">
            <v>2700</v>
          </cell>
          <cell r="E2492">
            <v>2400</v>
          </cell>
          <cell r="F2492">
            <v>2400</v>
          </cell>
          <cell r="G2492">
            <v>2400</v>
          </cell>
          <cell r="H2492">
            <v>2700</v>
          </cell>
          <cell r="I2492">
            <v>3000</v>
          </cell>
          <cell r="J2492">
            <v>3300</v>
          </cell>
          <cell r="K2492">
            <v>3240</v>
          </cell>
          <cell r="L2492">
            <v>3000</v>
          </cell>
          <cell r="M2492">
            <v>2783.2</v>
          </cell>
          <cell r="N2492">
            <v>3048</v>
          </cell>
          <cell r="O2492">
            <v>338.69711149245524</v>
          </cell>
          <cell r="P2492">
            <v>0.12169341459200031</v>
          </cell>
          <cell r="Q2492">
            <v>0.12169341459200031</v>
          </cell>
          <cell r="R2492">
            <v>46.386666666666663</v>
          </cell>
          <cell r="S2492">
            <v>50.8</v>
          </cell>
          <cell r="T2492">
            <v>55</v>
          </cell>
          <cell r="U2492">
            <v>53.3</v>
          </cell>
        </row>
        <row r="2493">
          <cell r="B2493" t="str">
            <v>Estiva Gerbi</v>
          </cell>
          <cell r="C2493" t="str">
            <v>-</v>
          </cell>
          <cell r="D2493" t="str">
            <v>-</v>
          </cell>
          <cell r="E2493" t="str">
            <v>-</v>
          </cell>
          <cell r="F2493" t="str">
            <v>-</v>
          </cell>
          <cell r="G2493" t="str">
            <v>-</v>
          </cell>
          <cell r="H2493" t="str">
            <v>-</v>
          </cell>
          <cell r="I2493" t="str">
            <v>-</v>
          </cell>
          <cell r="J2493" t="str">
            <v>-</v>
          </cell>
          <cell r="K2493">
            <v>3200</v>
          </cell>
          <cell r="L2493">
            <v>3240</v>
          </cell>
          <cell r="M2493">
            <v>3220</v>
          </cell>
          <cell r="N2493">
            <v>3220</v>
          </cell>
          <cell r="O2493">
            <v>28.284271247461902</v>
          </cell>
          <cell r="P2493">
            <v>8.7839351700192241E-3</v>
          </cell>
          <cell r="Q2493">
            <v>8.7839351700192241E-3</v>
          </cell>
          <cell r="R2493">
            <v>53.666666666666664</v>
          </cell>
          <cell r="S2493">
            <v>53.666666666666664</v>
          </cell>
          <cell r="T2493">
            <v>54</v>
          </cell>
          <cell r="U2493">
            <v>54</v>
          </cell>
        </row>
        <row r="2494">
          <cell r="B2494" t="str">
            <v>Abatiá</v>
          </cell>
          <cell r="C2494">
            <v>2590</v>
          </cell>
          <cell r="D2494">
            <v>3350</v>
          </cell>
          <cell r="E2494">
            <v>2320</v>
          </cell>
          <cell r="F2494">
            <v>3100</v>
          </cell>
          <cell r="G2494">
            <v>1460</v>
          </cell>
          <cell r="H2494">
            <v>2640</v>
          </cell>
          <cell r="I2494">
            <v>2760</v>
          </cell>
          <cell r="J2494">
            <v>3480</v>
          </cell>
          <cell r="K2494">
            <v>2640</v>
          </cell>
          <cell r="L2494">
            <v>3480</v>
          </cell>
          <cell r="M2494">
            <v>2782</v>
          </cell>
          <cell r="N2494">
            <v>3000</v>
          </cell>
          <cell r="O2494">
            <v>617.96799629466614</v>
          </cell>
          <cell r="P2494">
            <v>0.2221308397895996</v>
          </cell>
          <cell r="Q2494">
            <v>0.15</v>
          </cell>
          <cell r="R2494">
            <v>46.366666666666667</v>
          </cell>
          <cell r="S2494">
            <v>50</v>
          </cell>
          <cell r="T2494">
            <v>58</v>
          </cell>
          <cell r="U2494">
            <v>52.5</v>
          </cell>
        </row>
        <row r="2495">
          <cell r="B2495" t="str">
            <v>Adrianópolis</v>
          </cell>
          <cell r="C2495" t="str">
            <v>-</v>
          </cell>
          <cell r="D2495" t="str">
            <v>-</v>
          </cell>
          <cell r="E2495" t="str">
            <v>-</v>
          </cell>
          <cell r="F2495" t="str">
            <v>-</v>
          </cell>
          <cell r="G2495" t="str">
            <v>-</v>
          </cell>
          <cell r="H2495" t="str">
            <v>-</v>
          </cell>
          <cell r="I2495" t="str">
            <v>-</v>
          </cell>
          <cell r="J2495" t="str">
            <v>-</v>
          </cell>
          <cell r="K2495" t="str">
            <v>-</v>
          </cell>
          <cell r="L2495" t="str">
            <v>-</v>
          </cell>
          <cell r="M2495" t="str">
            <v/>
          </cell>
          <cell r="N2495" t="str">
            <v/>
          </cell>
          <cell r="O2495" t="str">
            <v/>
          </cell>
          <cell r="P2495">
            <v>0</v>
          </cell>
          <cell r="Q2495">
            <v>0</v>
          </cell>
          <cell r="R2495" t="str">
            <v/>
          </cell>
          <cell r="S2495" t="str">
            <v/>
          </cell>
          <cell r="T2495">
            <v>0</v>
          </cell>
          <cell r="U2495">
            <v>35</v>
          </cell>
        </row>
        <row r="2496">
          <cell r="B2496" t="str">
            <v>Agudos do Sul</v>
          </cell>
          <cell r="C2496">
            <v>2850</v>
          </cell>
          <cell r="D2496">
            <v>3350</v>
          </cell>
          <cell r="E2496">
            <v>3153</v>
          </cell>
          <cell r="F2496">
            <v>3220</v>
          </cell>
          <cell r="G2496">
            <v>2891</v>
          </cell>
          <cell r="H2496">
            <v>3101</v>
          </cell>
          <cell r="I2496">
            <v>3200</v>
          </cell>
          <cell r="J2496">
            <v>3200</v>
          </cell>
          <cell r="K2496">
            <v>3700</v>
          </cell>
          <cell r="L2496">
            <v>3700</v>
          </cell>
          <cell r="M2496">
            <v>3236.5</v>
          </cell>
          <cell r="N2496">
            <v>3380.2</v>
          </cell>
          <cell r="O2496">
            <v>286.66056195050231</v>
          </cell>
          <cell r="P2496">
            <v>8.8571160806581894E-2</v>
          </cell>
          <cell r="Q2496">
            <v>8.8571160806581894E-2</v>
          </cell>
          <cell r="R2496">
            <v>53.94166666666667</v>
          </cell>
          <cell r="S2496">
            <v>56.336666666666666</v>
          </cell>
          <cell r="T2496">
            <v>61.666666666666664</v>
          </cell>
          <cell r="U2496">
            <v>59.2</v>
          </cell>
        </row>
        <row r="2497">
          <cell r="B2497" t="str">
            <v>Almirante Tamandaré</v>
          </cell>
          <cell r="C2497" t="str">
            <v>-</v>
          </cell>
          <cell r="D2497">
            <v>3000</v>
          </cell>
          <cell r="E2497">
            <v>2000</v>
          </cell>
          <cell r="F2497">
            <v>2268</v>
          </cell>
          <cell r="G2497" t="str">
            <v>-</v>
          </cell>
          <cell r="H2497" t="str">
            <v>-</v>
          </cell>
          <cell r="I2497">
            <v>3000</v>
          </cell>
          <cell r="J2497" t="str">
            <v>-</v>
          </cell>
          <cell r="K2497">
            <v>3420</v>
          </cell>
          <cell r="L2497">
            <v>3467</v>
          </cell>
          <cell r="M2497">
            <v>2859.1666666666665</v>
          </cell>
          <cell r="N2497">
            <v>3295.6666666666665</v>
          </cell>
          <cell r="O2497">
            <v>601.88185440887582</v>
          </cell>
          <cell r="P2497">
            <v>0.21050953812027134</v>
          </cell>
          <cell r="Q2497">
            <v>0.15</v>
          </cell>
          <cell r="R2497">
            <v>47.652777777777779</v>
          </cell>
          <cell r="S2497">
            <v>54.927777777777777</v>
          </cell>
          <cell r="T2497">
            <v>57.783333333333331</v>
          </cell>
          <cell r="U2497">
            <v>57.7</v>
          </cell>
        </row>
        <row r="2498">
          <cell r="B2498" t="str">
            <v>Altamira do Paraná</v>
          </cell>
          <cell r="C2498">
            <v>3250</v>
          </cell>
          <cell r="D2498">
            <v>3200</v>
          </cell>
          <cell r="E2498">
            <v>2197</v>
          </cell>
          <cell r="F2498">
            <v>3223</v>
          </cell>
          <cell r="G2498">
            <v>3471</v>
          </cell>
          <cell r="H2498">
            <v>3099</v>
          </cell>
          <cell r="I2498">
            <v>2871</v>
          </cell>
          <cell r="J2498">
            <v>3818</v>
          </cell>
          <cell r="K2498">
            <v>3720</v>
          </cell>
          <cell r="L2498">
            <v>3320</v>
          </cell>
          <cell r="M2498">
            <v>3216.9</v>
          </cell>
          <cell r="N2498">
            <v>3365.6</v>
          </cell>
          <cell r="O2498">
            <v>455.19091232873632</v>
          </cell>
          <cell r="P2498">
            <v>0.14149986394626388</v>
          </cell>
          <cell r="Q2498">
            <v>0.14149986394626388</v>
          </cell>
          <cell r="R2498">
            <v>53.615000000000002</v>
          </cell>
          <cell r="S2498">
            <v>56.093333333333334</v>
          </cell>
          <cell r="T2498">
            <v>63.633333333333333</v>
          </cell>
          <cell r="U2498">
            <v>58.9</v>
          </cell>
        </row>
        <row r="2499">
          <cell r="B2499" t="str">
            <v>Altônia</v>
          </cell>
          <cell r="C2499">
            <v>3000</v>
          </cell>
          <cell r="D2499">
            <v>2773</v>
          </cell>
          <cell r="E2499">
            <v>815</v>
          </cell>
          <cell r="F2499">
            <v>2137</v>
          </cell>
          <cell r="G2499">
            <v>1800</v>
          </cell>
          <cell r="H2499">
            <v>2455</v>
          </cell>
          <cell r="I2499">
            <v>2780</v>
          </cell>
          <cell r="J2499">
            <v>2900</v>
          </cell>
          <cell r="K2499">
            <v>3400</v>
          </cell>
          <cell r="L2499">
            <v>1900</v>
          </cell>
          <cell r="M2499">
            <v>2396</v>
          </cell>
          <cell r="N2499">
            <v>2687</v>
          </cell>
          <cell r="O2499">
            <v>751.87085179422786</v>
          </cell>
          <cell r="P2499">
            <v>0.31380252579057927</v>
          </cell>
          <cell r="Q2499">
            <v>0.15</v>
          </cell>
          <cell r="R2499">
            <v>39.93333333333333</v>
          </cell>
          <cell r="S2499">
            <v>44.783333333333331</v>
          </cell>
          <cell r="T2499">
            <v>56.666666666666664</v>
          </cell>
          <cell r="U2499">
            <v>47</v>
          </cell>
        </row>
        <row r="2500">
          <cell r="B2500" t="str">
            <v>Alto Paraná</v>
          </cell>
          <cell r="C2500">
            <v>2899</v>
          </cell>
          <cell r="D2500">
            <v>2899</v>
          </cell>
          <cell r="E2500">
            <v>1737</v>
          </cell>
          <cell r="F2500">
            <v>2880</v>
          </cell>
          <cell r="G2500">
            <v>2000</v>
          </cell>
          <cell r="H2500">
            <v>1800</v>
          </cell>
          <cell r="I2500">
            <v>2221</v>
          </cell>
          <cell r="J2500">
            <v>2980</v>
          </cell>
          <cell r="K2500">
            <v>2800</v>
          </cell>
          <cell r="L2500">
            <v>1700</v>
          </cell>
          <cell r="M2500">
            <v>2391.6</v>
          </cell>
          <cell r="N2500">
            <v>2300.1999999999998</v>
          </cell>
          <cell r="O2500">
            <v>548.30105274788991</v>
          </cell>
          <cell r="P2500">
            <v>0.22926118612974156</v>
          </cell>
          <cell r="Q2500">
            <v>0.15</v>
          </cell>
          <cell r="R2500">
            <v>39.86</v>
          </cell>
          <cell r="S2500">
            <v>38.336666666666666</v>
          </cell>
          <cell r="T2500">
            <v>49.666666666666664</v>
          </cell>
          <cell r="U2500">
            <v>40.299999999999997</v>
          </cell>
        </row>
        <row r="2501">
          <cell r="B2501" t="str">
            <v>Alto Piquiri</v>
          </cell>
          <cell r="C2501">
            <v>3130</v>
          </cell>
          <cell r="D2501">
            <v>3310</v>
          </cell>
          <cell r="E2501">
            <v>2000</v>
          </cell>
          <cell r="F2501">
            <v>3000</v>
          </cell>
          <cell r="G2501">
            <v>3192</v>
          </cell>
          <cell r="H2501">
            <v>3488</v>
          </cell>
          <cell r="I2501">
            <v>2589</v>
          </cell>
          <cell r="J2501">
            <v>3700</v>
          </cell>
          <cell r="K2501">
            <v>3700</v>
          </cell>
          <cell r="L2501">
            <v>2400</v>
          </cell>
          <cell r="M2501">
            <v>3050.9</v>
          </cell>
          <cell r="N2501">
            <v>3175.4</v>
          </cell>
          <cell r="O2501">
            <v>564.80290564251072</v>
          </cell>
          <cell r="P2501">
            <v>0.18512665300157682</v>
          </cell>
          <cell r="Q2501">
            <v>0.15</v>
          </cell>
          <cell r="R2501">
            <v>50.848333333333336</v>
          </cell>
          <cell r="S2501">
            <v>52.923333333333332</v>
          </cell>
          <cell r="T2501">
            <v>61.666666666666664</v>
          </cell>
          <cell r="U2501">
            <v>55.6</v>
          </cell>
        </row>
        <row r="2502">
          <cell r="B2502" t="str">
            <v>Alvorada do Sul</v>
          </cell>
          <cell r="C2502">
            <v>3120</v>
          </cell>
          <cell r="D2502">
            <v>3415</v>
          </cell>
          <cell r="E2502">
            <v>2724</v>
          </cell>
          <cell r="F2502">
            <v>3260</v>
          </cell>
          <cell r="G2502">
            <v>1500</v>
          </cell>
          <cell r="H2502">
            <v>3103</v>
          </cell>
          <cell r="I2502">
            <v>2450</v>
          </cell>
          <cell r="J2502">
            <v>3423</v>
          </cell>
          <cell r="K2502">
            <v>3403</v>
          </cell>
          <cell r="L2502">
            <v>1900</v>
          </cell>
          <cell r="M2502">
            <v>2829.8</v>
          </cell>
          <cell r="N2502">
            <v>2855.8</v>
          </cell>
          <cell r="O2502">
            <v>679.47427389775999</v>
          </cell>
          <cell r="P2502">
            <v>0.24011388575085163</v>
          </cell>
          <cell r="Q2502">
            <v>0.15</v>
          </cell>
          <cell r="R2502">
            <v>47.163333333333334</v>
          </cell>
          <cell r="S2502">
            <v>47.596666666666671</v>
          </cell>
          <cell r="T2502">
            <v>57.05</v>
          </cell>
          <cell r="U2502">
            <v>50</v>
          </cell>
        </row>
        <row r="2503">
          <cell r="B2503" t="str">
            <v>Amaporã</v>
          </cell>
          <cell r="C2503">
            <v>3199</v>
          </cell>
          <cell r="D2503">
            <v>3100</v>
          </cell>
          <cell r="E2503">
            <v>1850</v>
          </cell>
          <cell r="F2503">
            <v>2800</v>
          </cell>
          <cell r="G2503">
            <v>2200</v>
          </cell>
          <cell r="H2503">
            <v>3372</v>
          </cell>
          <cell r="I2503">
            <v>2760</v>
          </cell>
          <cell r="J2503">
            <v>3000</v>
          </cell>
          <cell r="K2503">
            <v>3000</v>
          </cell>
          <cell r="L2503">
            <v>2866</v>
          </cell>
          <cell r="M2503">
            <v>2814.7</v>
          </cell>
          <cell r="N2503">
            <v>2999.6</v>
          </cell>
          <cell r="O2503">
            <v>462.20246886210111</v>
          </cell>
          <cell r="P2503">
            <v>0.16421020672259962</v>
          </cell>
          <cell r="Q2503">
            <v>0.15</v>
          </cell>
          <cell r="R2503">
            <v>46.911666666666662</v>
          </cell>
          <cell r="S2503">
            <v>49.993333333333332</v>
          </cell>
          <cell r="T2503">
            <v>56.2</v>
          </cell>
          <cell r="U2503">
            <v>52.5</v>
          </cell>
        </row>
        <row r="2504">
          <cell r="B2504" t="str">
            <v>Ampére</v>
          </cell>
          <cell r="C2504">
            <v>3349</v>
          </cell>
          <cell r="D2504">
            <v>3475</v>
          </cell>
          <cell r="E2504">
            <v>1995</v>
          </cell>
          <cell r="F2504">
            <v>3008</v>
          </cell>
          <cell r="G2504">
            <v>2907</v>
          </cell>
          <cell r="H2504">
            <v>3447</v>
          </cell>
          <cell r="I2504">
            <v>3480</v>
          </cell>
          <cell r="J2504">
            <v>3800</v>
          </cell>
          <cell r="K2504">
            <v>3720</v>
          </cell>
          <cell r="L2504">
            <v>3300</v>
          </cell>
          <cell r="M2504">
            <v>3248.1</v>
          </cell>
          <cell r="N2504">
            <v>3549.4</v>
          </cell>
          <cell r="O2504">
            <v>519.53364771794304</v>
          </cell>
          <cell r="P2504">
            <v>0.15995001623039409</v>
          </cell>
          <cell r="Q2504">
            <v>0.15</v>
          </cell>
          <cell r="R2504">
            <v>54.134999999999998</v>
          </cell>
          <cell r="S2504">
            <v>59.156666666666666</v>
          </cell>
          <cell r="T2504">
            <v>63.333333333333336</v>
          </cell>
          <cell r="U2504">
            <v>62.1</v>
          </cell>
        </row>
        <row r="2505">
          <cell r="B2505" t="str">
            <v>Anahy</v>
          </cell>
          <cell r="C2505">
            <v>3203</v>
          </cell>
          <cell r="D2505">
            <v>3719</v>
          </cell>
          <cell r="E2505">
            <v>2705</v>
          </cell>
          <cell r="F2505">
            <v>3400</v>
          </cell>
          <cell r="G2505">
            <v>3698</v>
          </cell>
          <cell r="H2505">
            <v>3709</v>
          </cell>
          <cell r="I2505">
            <v>4091</v>
          </cell>
          <cell r="J2505">
            <v>3644</v>
          </cell>
          <cell r="K2505">
            <v>3644</v>
          </cell>
          <cell r="L2505">
            <v>3471</v>
          </cell>
          <cell r="M2505">
            <v>3528.4</v>
          </cell>
          <cell r="N2505">
            <v>3711.8</v>
          </cell>
          <cell r="O2505">
            <v>371.87339542137482</v>
          </cell>
          <cell r="P2505">
            <v>0.10539434174735711</v>
          </cell>
          <cell r="Q2505">
            <v>0.10539434174735711</v>
          </cell>
          <cell r="R2505">
            <v>58.806666666666665</v>
          </cell>
          <cell r="S2505">
            <v>61.863333333333337</v>
          </cell>
          <cell r="T2505">
            <v>68.183333333333337</v>
          </cell>
          <cell r="U2505">
            <v>65</v>
          </cell>
        </row>
        <row r="2506">
          <cell r="B2506" t="str">
            <v>Andirá</v>
          </cell>
          <cell r="C2506">
            <v>2812</v>
          </cell>
          <cell r="D2506">
            <v>3461</v>
          </cell>
          <cell r="E2506">
            <v>2185</v>
          </cell>
          <cell r="F2506">
            <v>3396</v>
          </cell>
          <cell r="G2506">
            <v>1440</v>
          </cell>
          <cell r="H2506">
            <v>2667</v>
          </cell>
          <cell r="I2506">
            <v>3077</v>
          </cell>
          <cell r="J2506">
            <v>3462</v>
          </cell>
          <cell r="K2506">
            <v>4615</v>
          </cell>
          <cell r="L2506">
            <v>2889</v>
          </cell>
          <cell r="M2506">
            <v>3000.4</v>
          </cell>
          <cell r="N2506">
            <v>3342</v>
          </cell>
          <cell r="O2506">
            <v>846.77902141651566</v>
          </cell>
          <cell r="P2506">
            <v>0.28222204419961194</v>
          </cell>
          <cell r="Q2506">
            <v>0.15</v>
          </cell>
          <cell r="R2506">
            <v>50.006666666666668</v>
          </cell>
          <cell r="S2506">
            <v>55.7</v>
          </cell>
          <cell r="T2506">
            <v>76.916666666666671</v>
          </cell>
          <cell r="U2506">
            <v>58.5</v>
          </cell>
        </row>
        <row r="2507">
          <cell r="B2507" t="str">
            <v>Ângulo</v>
          </cell>
          <cell r="C2507">
            <v>3000</v>
          </cell>
          <cell r="D2507">
            <v>3223</v>
          </cell>
          <cell r="E2507">
            <v>1994</v>
          </cell>
          <cell r="F2507">
            <v>3471</v>
          </cell>
          <cell r="G2507">
            <v>2730</v>
          </cell>
          <cell r="H2507">
            <v>3600</v>
          </cell>
          <cell r="I2507">
            <v>3050</v>
          </cell>
          <cell r="J2507">
            <v>3470</v>
          </cell>
          <cell r="K2507">
            <v>3400</v>
          </cell>
          <cell r="L2507">
            <v>2600</v>
          </cell>
          <cell r="M2507">
            <v>3053.8</v>
          </cell>
          <cell r="N2507">
            <v>3224</v>
          </cell>
          <cell r="O2507">
            <v>497.88012836647897</v>
          </cell>
          <cell r="P2507">
            <v>0.16303625920704662</v>
          </cell>
          <cell r="Q2507">
            <v>0.15</v>
          </cell>
          <cell r="R2507">
            <v>50.896666666666668</v>
          </cell>
          <cell r="S2507">
            <v>53.733333333333334</v>
          </cell>
          <cell r="T2507">
            <v>60</v>
          </cell>
          <cell r="U2507">
            <v>56.4</v>
          </cell>
        </row>
        <row r="2508">
          <cell r="B2508" t="str">
            <v>Antonina</v>
          </cell>
          <cell r="C2508" t="str">
            <v>-</v>
          </cell>
          <cell r="D2508" t="str">
            <v>-</v>
          </cell>
          <cell r="E2508" t="str">
            <v>-</v>
          </cell>
          <cell r="F2508" t="str">
            <v>-</v>
          </cell>
          <cell r="G2508" t="str">
            <v>-</v>
          </cell>
          <cell r="H2508" t="str">
            <v>-</v>
          </cell>
          <cell r="I2508" t="str">
            <v>-</v>
          </cell>
          <cell r="J2508" t="str">
            <v>-</v>
          </cell>
          <cell r="K2508" t="str">
            <v>-</v>
          </cell>
          <cell r="L2508" t="str">
            <v>-</v>
          </cell>
          <cell r="M2508" t="str">
            <v/>
          </cell>
          <cell r="N2508" t="str">
            <v/>
          </cell>
          <cell r="O2508" t="str">
            <v/>
          </cell>
          <cell r="P2508">
            <v>0</v>
          </cell>
          <cell r="Q2508">
            <v>0</v>
          </cell>
          <cell r="R2508" t="str">
            <v/>
          </cell>
          <cell r="S2508" t="str">
            <v/>
          </cell>
          <cell r="T2508">
            <v>0</v>
          </cell>
          <cell r="U2508">
            <v>35</v>
          </cell>
        </row>
        <row r="2509">
          <cell r="B2509" t="str">
            <v>Antônio Olinto</v>
          </cell>
          <cell r="C2509">
            <v>1934</v>
          </cell>
          <cell r="D2509">
            <v>3550</v>
          </cell>
          <cell r="E2509">
            <v>2800</v>
          </cell>
          <cell r="F2509">
            <v>3193</v>
          </cell>
          <cell r="G2509">
            <v>3440</v>
          </cell>
          <cell r="H2509">
            <v>3455</v>
          </cell>
          <cell r="I2509">
            <v>3264</v>
          </cell>
          <cell r="J2509">
            <v>3500</v>
          </cell>
          <cell r="K2509">
            <v>3500</v>
          </cell>
          <cell r="L2509">
            <v>3500</v>
          </cell>
          <cell r="M2509">
            <v>3213.6</v>
          </cell>
          <cell r="N2509">
            <v>3443.8</v>
          </cell>
          <cell r="O2509">
            <v>503.34176593377782</v>
          </cell>
          <cell r="P2509">
            <v>0.15662863017605733</v>
          </cell>
          <cell r="Q2509">
            <v>0.15</v>
          </cell>
          <cell r="R2509">
            <v>53.559999999999995</v>
          </cell>
          <cell r="S2509">
            <v>57.396666666666668</v>
          </cell>
          <cell r="T2509">
            <v>59.166666666666664</v>
          </cell>
          <cell r="U2509">
            <v>59.2</v>
          </cell>
        </row>
        <row r="2510">
          <cell r="B2510" t="str">
            <v>Apucarana</v>
          </cell>
          <cell r="C2510">
            <v>2900</v>
          </cell>
          <cell r="D2510">
            <v>3450</v>
          </cell>
          <cell r="E2510">
            <v>2400</v>
          </cell>
          <cell r="F2510">
            <v>3350</v>
          </cell>
          <cell r="G2510">
            <v>2700</v>
          </cell>
          <cell r="H2510">
            <v>3000</v>
          </cell>
          <cell r="I2510">
            <v>2650</v>
          </cell>
          <cell r="J2510">
            <v>3600</v>
          </cell>
          <cell r="K2510">
            <v>3500</v>
          </cell>
          <cell r="L2510">
            <v>3173</v>
          </cell>
          <cell r="M2510">
            <v>3072.3</v>
          </cell>
          <cell r="N2510">
            <v>3184.6</v>
          </cell>
          <cell r="O2510">
            <v>407.58858614484643</v>
          </cell>
          <cell r="P2510">
            <v>0.13266562059201459</v>
          </cell>
          <cell r="Q2510">
            <v>0.13266562059201459</v>
          </cell>
          <cell r="R2510">
            <v>51.205000000000005</v>
          </cell>
          <cell r="S2510">
            <v>53.076666666666668</v>
          </cell>
          <cell r="T2510">
            <v>60</v>
          </cell>
          <cell r="U2510">
            <v>55.7</v>
          </cell>
        </row>
        <row r="2511">
          <cell r="B2511" t="str">
            <v>Arapongas</v>
          </cell>
          <cell r="C2511">
            <v>2800</v>
          </cell>
          <cell r="D2511">
            <v>3450</v>
          </cell>
          <cell r="E2511">
            <v>2480</v>
          </cell>
          <cell r="F2511">
            <v>3470</v>
          </cell>
          <cell r="G2511">
            <v>2850</v>
          </cell>
          <cell r="H2511">
            <v>3200</v>
          </cell>
          <cell r="I2511">
            <v>2300</v>
          </cell>
          <cell r="J2511">
            <v>3700</v>
          </cell>
          <cell r="K2511">
            <v>3400</v>
          </cell>
          <cell r="L2511">
            <v>3000</v>
          </cell>
          <cell r="M2511">
            <v>3065</v>
          </cell>
          <cell r="N2511">
            <v>3120</v>
          </cell>
          <cell r="O2511">
            <v>458.74829699956382</v>
          </cell>
          <cell r="P2511">
            <v>0.14967318009773697</v>
          </cell>
          <cell r="Q2511">
            <v>0.14967318009773697</v>
          </cell>
          <cell r="R2511">
            <v>51.083333333333336</v>
          </cell>
          <cell r="S2511">
            <v>52</v>
          </cell>
          <cell r="T2511">
            <v>61.666666666666664</v>
          </cell>
          <cell r="U2511">
            <v>54.6</v>
          </cell>
        </row>
        <row r="2512">
          <cell r="B2512" t="str">
            <v>Arapoti</v>
          </cell>
          <cell r="C2512">
            <v>3200</v>
          </cell>
          <cell r="D2512">
            <v>3400</v>
          </cell>
          <cell r="E2512">
            <v>3564</v>
          </cell>
          <cell r="F2512">
            <v>3800</v>
          </cell>
          <cell r="G2512">
            <v>3149</v>
          </cell>
          <cell r="H2512">
            <v>3797</v>
          </cell>
          <cell r="I2512">
            <v>3371</v>
          </cell>
          <cell r="J2512">
            <v>4000</v>
          </cell>
          <cell r="K2512">
            <v>3750</v>
          </cell>
          <cell r="L2512">
            <v>3400</v>
          </cell>
          <cell r="M2512">
            <v>3543.1</v>
          </cell>
          <cell r="N2512">
            <v>3663.6</v>
          </cell>
          <cell r="O2512">
            <v>284.03264679336496</v>
          </cell>
          <cell r="P2512">
            <v>8.0165009961154068E-2</v>
          </cell>
          <cell r="Q2512">
            <v>8.0165009961154068E-2</v>
          </cell>
          <cell r="R2512">
            <v>59.051666666666662</v>
          </cell>
          <cell r="S2512">
            <v>61.059999999999995</v>
          </cell>
          <cell r="T2512">
            <v>66.666666666666671</v>
          </cell>
          <cell r="U2512">
            <v>64.099999999999994</v>
          </cell>
        </row>
        <row r="2513">
          <cell r="B2513" t="str">
            <v>Arapuã</v>
          </cell>
          <cell r="C2513">
            <v>3200</v>
          </cell>
          <cell r="D2513">
            <v>3365</v>
          </cell>
          <cell r="E2513">
            <v>2843</v>
          </cell>
          <cell r="F2513">
            <v>3800</v>
          </cell>
          <cell r="G2513">
            <v>3100</v>
          </cell>
          <cell r="H2513">
            <v>3100</v>
          </cell>
          <cell r="I2513">
            <v>2350</v>
          </cell>
          <cell r="J2513">
            <v>3500</v>
          </cell>
          <cell r="K2513">
            <v>3600</v>
          </cell>
          <cell r="L2513">
            <v>3060</v>
          </cell>
          <cell r="M2513">
            <v>3191.8</v>
          </cell>
          <cell r="N2513">
            <v>3122</v>
          </cell>
          <cell r="O2513">
            <v>411.78494926896462</v>
          </cell>
          <cell r="P2513">
            <v>0.12901339346731142</v>
          </cell>
          <cell r="Q2513">
            <v>0.12901339346731142</v>
          </cell>
          <cell r="R2513">
            <v>53.196666666666673</v>
          </cell>
          <cell r="S2513">
            <v>52.033333333333331</v>
          </cell>
          <cell r="T2513">
            <v>63.333333333333336</v>
          </cell>
          <cell r="U2513">
            <v>54.6</v>
          </cell>
        </row>
        <row r="2514">
          <cell r="B2514" t="str">
            <v>Araruna</v>
          </cell>
          <cell r="C2514">
            <v>2828</v>
          </cell>
          <cell r="D2514">
            <v>3000</v>
          </cell>
          <cell r="E2514">
            <v>2515</v>
          </cell>
          <cell r="F2514">
            <v>3304</v>
          </cell>
          <cell r="G2514">
            <v>2835</v>
          </cell>
          <cell r="H2514">
            <v>3207</v>
          </cell>
          <cell r="I2514">
            <v>2834</v>
          </cell>
          <cell r="J2514">
            <v>3600</v>
          </cell>
          <cell r="K2514">
            <v>3400</v>
          </cell>
          <cell r="L2514">
            <v>2730</v>
          </cell>
          <cell r="M2514">
            <v>3025.3</v>
          </cell>
          <cell r="N2514">
            <v>3154.2</v>
          </cell>
          <cell r="O2514">
            <v>340.15586296742032</v>
          </cell>
          <cell r="P2514">
            <v>0.11243706837914266</v>
          </cell>
          <cell r="Q2514">
            <v>0.11243706837914266</v>
          </cell>
          <cell r="R2514">
            <v>50.421666666666667</v>
          </cell>
          <cell r="S2514">
            <v>52.57</v>
          </cell>
          <cell r="T2514">
            <v>60</v>
          </cell>
          <cell r="U2514">
            <v>55.2</v>
          </cell>
        </row>
        <row r="2515">
          <cell r="B2515" t="str">
            <v>Araucária</v>
          </cell>
          <cell r="C2515">
            <v>3198</v>
          </cell>
          <cell r="D2515">
            <v>3198</v>
          </cell>
          <cell r="E2515">
            <v>3200</v>
          </cell>
          <cell r="F2515">
            <v>3420</v>
          </cell>
          <cell r="G2515">
            <v>2975</v>
          </cell>
          <cell r="H2515">
            <v>3471</v>
          </cell>
          <cell r="I2515">
            <v>3595</v>
          </cell>
          <cell r="J2515">
            <v>3700</v>
          </cell>
          <cell r="K2515">
            <v>3900</v>
          </cell>
          <cell r="L2515">
            <v>3845</v>
          </cell>
          <cell r="M2515">
            <v>3450.2</v>
          </cell>
          <cell r="N2515">
            <v>3702.2</v>
          </cell>
          <cell r="O2515">
            <v>308.85516202762597</v>
          </cell>
          <cell r="P2515">
            <v>8.9518045918389078E-2</v>
          </cell>
          <cell r="Q2515">
            <v>8.9518045918389078E-2</v>
          </cell>
          <cell r="R2515">
            <v>57.50333333333333</v>
          </cell>
          <cell r="S2515">
            <v>61.703333333333333</v>
          </cell>
          <cell r="T2515">
            <v>65</v>
          </cell>
          <cell r="U2515">
            <v>64.8</v>
          </cell>
        </row>
        <row r="2516">
          <cell r="B2516" t="str">
            <v>Ariranha do Ivaí</v>
          </cell>
          <cell r="C2516">
            <v>3112</v>
          </cell>
          <cell r="D2516">
            <v>3700</v>
          </cell>
          <cell r="E2516">
            <v>2900</v>
          </cell>
          <cell r="F2516">
            <v>3600</v>
          </cell>
          <cell r="G2516">
            <v>3150</v>
          </cell>
          <cell r="H2516">
            <v>3100</v>
          </cell>
          <cell r="I2516">
            <v>2230</v>
          </cell>
          <cell r="J2516">
            <v>3500</v>
          </cell>
          <cell r="K2516">
            <v>3600</v>
          </cell>
          <cell r="L2516">
            <v>3060</v>
          </cell>
          <cell r="M2516">
            <v>3195.2</v>
          </cell>
          <cell r="N2516">
            <v>3098</v>
          </cell>
          <cell r="O2516">
            <v>438.49662357752339</v>
          </cell>
          <cell r="P2516">
            <v>0.13723604894138816</v>
          </cell>
          <cell r="Q2516">
            <v>0.13723604894138816</v>
          </cell>
          <cell r="R2516">
            <v>53.25333333333333</v>
          </cell>
          <cell r="S2516">
            <v>51.633333333333333</v>
          </cell>
          <cell r="T2516">
            <v>61.666666666666664</v>
          </cell>
          <cell r="U2516">
            <v>54.2</v>
          </cell>
        </row>
        <row r="2517">
          <cell r="B2517" t="str">
            <v>Assaí</v>
          </cell>
          <cell r="C2517">
            <v>3000</v>
          </cell>
          <cell r="D2517">
            <v>3480</v>
          </cell>
          <cell r="E2517">
            <v>2479</v>
          </cell>
          <cell r="F2517">
            <v>3347</v>
          </cell>
          <cell r="G2517">
            <v>1860</v>
          </cell>
          <cell r="H2517">
            <v>3100</v>
          </cell>
          <cell r="I2517">
            <v>2580</v>
          </cell>
          <cell r="J2517">
            <v>3263</v>
          </cell>
          <cell r="K2517">
            <v>3120</v>
          </cell>
          <cell r="L2517">
            <v>2975</v>
          </cell>
          <cell r="M2517">
            <v>2920.4</v>
          </cell>
          <cell r="N2517">
            <v>3007.6</v>
          </cell>
          <cell r="O2517">
            <v>486.37918449612107</v>
          </cell>
          <cell r="P2517">
            <v>0.16654539943025648</v>
          </cell>
          <cell r="Q2517">
            <v>0.15</v>
          </cell>
          <cell r="R2517">
            <v>48.673333333333332</v>
          </cell>
          <cell r="S2517">
            <v>50.126666666666665</v>
          </cell>
          <cell r="T2517">
            <v>58</v>
          </cell>
          <cell r="U2517">
            <v>52.6</v>
          </cell>
        </row>
        <row r="2518">
          <cell r="B2518" t="str">
            <v>Assis Chateaubriand</v>
          </cell>
          <cell r="C2518">
            <v>3671</v>
          </cell>
          <cell r="D2518">
            <v>3291</v>
          </cell>
          <cell r="E2518">
            <v>1401</v>
          </cell>
          <cell r="F2518">
            <v>3493</v>
          </cell>
          <cell r="G2518">
            <v>3203</v>
          </cell>
          <cell r="H2518">
            <v>3295</v>
          </cell>
          <cell r="I2518">
            <v>3420</v>
          </cell>
          <cell r="J2518">
            <v>3967</v>
          </cell>
          <cell r="K2518">
            <v>3480</v>
          </cell>
          <cell r="L2518">
            <v>2200</v>
          </cell>
          <cell r="M2518">
            <v>3142.1</v>
          </cell>
          <cell r="N2518">
            <v>3272.4</v>
          </cell>
          <cell r="O2518">
            <v>763.25115278145699</v>
          </cell>
          <cell r="P2518">
            <v>0.24291115902786575</v>
          </cell>
          <cell r="Q2518">
            <v>0.15</v>
          </cell>
          <cell r="R2518">
            <v>52.368333333333332</v>
          </cell>
          <cell r="S2518">
            <v>54.54</v>
          </cell>
          <cell r="T2518">
            <v>66.11666666666666</v>
          </cell>
          <cell r="U2518">
            <v>57.3</v>
          </cell>
        </row>
        <row r="2519">
          <cell r="B2519" t="str">
            <v>Astorga</v>
          </cell>
          <cell r="C2519">
            <v>3000</v>
          </cell>
          <cell r="D2519">
            <v>3480</v>
          </cell>
          <cell r="E2519">
            <v>2750</v>
          </cell>
          <cell r="F2519">
            <v>3471</v>
          </cell>
          <cell r="G2519">
            <v>2600</v>
          </cell>
          <cell r="H2519">
            <v>3470</v>
          </cell>
          <cell r="I2519">
            <v>2350</v>
          </cell>
          <cell r="J2519">
            <v>3720</v>
          </cell>
          <cell r="K2519">
            <v>3700</v>
          </cell>
          <cell r="L2519">
            <v>2750</v>
          </cell>
          <cell r="M2519">
            <v>3129.1</v>
          </cell>
          <cell r="N2519">
            <v>3198</v>
          </cell>
          <cell r="O2519">
            <v>496.92084100208848</v>
          </cell>
          <cell r="P2519">
            <v>0.1588063152350799</v>
          </cell>
          <cell r="Q2519">
            <v>0.15</v>
          </cell>
          <cell r="R2519">
            <v>52.151666666666664</v>
          </cell>
          <cell r="S2519">
            <v>53.3</v>
          </cell>
          <cell r="T2519">
            <v>62</v>
          </cell>
          <cell r="U2519">
            <v>56</v>
          </cell>
        </row>
        <row r="2520">
          <cell r="B2520" t="str">
            <v>Atalaia</v>
          </cell>
          <cell r="C2520">
            <v>3150</v>
          </cell>
          <cell r="D2520">
            <v>3350</v>
          </cell>
          <cell r="E2520">
            <v>2900</v>
          </cell>
          <cell r="F2520">
            <v>3470</v>
          </cell>
          <cell r="G2520">
            <v>2100</v>
          </cell>
          <cell r="H2520">
            <v>3520</v>
          </cell>
          <cell r="I2520">
            <v>2850</v>
          </cell>
          <cell r="J2520">
            <v>3650</v>
          </cell>
          <cell r="K2520">
            <v>3600</v>
          </cell>
          <cell r="L2520">
            <v>2430</v>
          </cell>
          <cell r="M2520">
            <v>3102</v>
          </cell>
          <cell r="N2520">
            <v>3210</v>
          </cell>
          <cell r="O2520">
            <v>525.16240874186303</v>
          </cell>
          <cell r="P2520">
            <v>0.16929800410762832</v>
          </cell>
          <cell r="Q2520">
            <v>0.15</v>
          </cell>
          <cell r="R2520">
            <v>51.7</v>
          </cell>
          <cell r="S2520">
            <v>53.5</v>
          </cell>
          <cell r="T2520">
            <v>60.833333333333336</v>
          </cell>
          <cell r="U2520">
            <v>56.2</v>
          </cell>
        </row>
        <row r="2521">
          <cell r="B2521" t="str">
            <v>Balsa Nova</v>
          </cell>
          <cell r="C2521">
            <v>2979</v>
          </cell>
          <cell r="D2521">
            <v>3350</v>
          </cell>
          <cell r="E2521">
            <v>3350</v>
          </cell>
          <cell r="F2521">
            <v>3545</v>
          </cell>
          <cell r="G2521">
            <v>3084</v>
          </cell>
          <cell r="H2521">
            <v>3595</v>
          </cell>
          <cell r="I2521">
            <v>3600</v>
          </cell>
          <cell r="J2521">
            <v>3600</v>
          </cell>
          <cell r="K2521">
            <v>3920</v>
          </cell>
          <cell r="L2521">
            <v>3920</v>
          </cell>
          <cell r="M2521">
            <v>3494.3</v>
          </cell>
          <cell r="N2521">
            <v>3727</v>
          </cell>
          <cell r="O2521">
            <v>311.45217217986385</v>
          </cell>
          <cell r="P2521">
            <v>8.9131491909642507E-2</v>
          </cell>
          <cell r="Q2521">
            <v>8.9131491909642507E-2</v>
          </cell>
          <cell r="R2521">
            <v>58.238333333333337</v>
          </cell>
          <cell r="S2521">
            <v>62.116666666666667</v>
          </cell>
          <cell r="T2521">
            <v>65.333333333333329</v>
          </cell>
          <cell r="U2521">
            <v>65.2</v>
          </cell>
        </row>
        <row r="2522">
          <cell r="B2522" t="str">
            <v>Bandeirantes</v>
          </cell>
          <cell r="C2522">
            <v>3000</v>
          </cell>
          <cell r="D2522">
            <v>3480</v>
          </cell>
          <cell r="E2522">
            <v>2220</v>
          </cell>
          <cell r="F2522">
            <v>3358</v>
          </cell>
          <cell r="G2522">
            <v>1460</v>
          </cell>
          <cell r="H2522">
            <v>2629</v>
          </cell>
          <cell r="I2522">
            <v>3200</v>
          </cell>
          <cell r="J2522">
            <v>3200</v>
          </cell>
          <cell r="K2522">
            <v>3120</v>
          </cell>
          <cell r="L2522">
            <v>2700</v>
          </cell>
          <cell r="M2522">
            <v>2836.7</v>
          </cell>
          <cell r="N2522">
            <v>2969.8</v>
          </cell>
          <cell r="O2522">
            <v>614.08795063175637</v>
          </cell>
          <cell r="P2522">
            <v>0.216479694938399</v>
          </cell>
          <cell r="Q2522">
            <v>0.15</v>
          </cell>
          <cell r="R2522">
            <v>47.278333333333329</v>
          </cell>
          <cell r="S2522">
            <v>49.49666666666667</v>
          </cell>
          <cell r="T2522">
            <v>58</v>
          </cell>
          <cell r="U2522">
            <v>52</v>
          </cell>
        </row>
        <row r="2523">
          <cell r="B2523" t="str">
            <v>Barbosa Ferraz</v>
          </cell>
          <cell r="C2523">
            <v>3240</v>
          </cell>
          <cell r="D2523">
            <v>3644</v>
          </cell>
          <cell r="E2523">
            <v>2269</v>
          </cell>
          <cell r="F2523">
            <v>3372</v>
          </cell>
          <cell r="G2523">
            <v>3074</v>
          </cell>
          <cell r="H2523">
            <v>3277</v>
          </cell>
          <cell r="I2523">
            <v>2680</v>
          </cell>
          <cell r="J2523">
            <v>3552</v>
          </cell>
          <cell r="K2523">
            <v>3200</v>
          </cell>
          <cell r="L2523">
            <v>2600</v>
          </cell>
          <cell r="M2523">
            <v>3090.8</v>
          </cell>
          <cell r="N2523">
            <v>3061.8</v>
          </cell>
          <cell r="O2523">
            <v>441.20335447500776</v>
          </cell>
          <cell r="P2523">
            <v>0.14274729988191009</v>
          </cell>
          <cell r="Q2523">
            <v>0.14274729988191009</v>
          </cell>
          <cell r="R2523">
            <v>51.513333333333335</v>
          </cell>
          <cell r="S2523">
            <v>51.03</v>
          </cell>
          <cell r="T2523">
            <v>60.733333333333334</v>
          </cell>
          <cell r="U2523">
            <v>53.6</v>
          </cell>
        </row>
        <row r="2524">
          <cell r="B2524" t="str">
            <v>Barracão</v>
          </cell>
          <cell r="C2524">
            <v>2750</v>
          </cell>
          <cell r="D2524">
            <v>3300</v>
          </cell>
          <cell r="E2524">
            <v>2000</v>
          </cell>
          <cell r="F2524">
            <v>3000</v>
          </cell>
          <cell r="G2524">
            <v>3000</v>
          </cell>
          <cell r="H2524">
            <v>3500</v>
          </cell>
          <cell r="I2524">
            <v>3450</v>
          </cell>
          <cell r="J2524">
            <v>3600</v>
          </cell>
          <cell r="K2524">
            <v>3800</v>
          </cell>
          <cell r="L2524">
            <v>3500</v>
          </cell>
          <cell r="M2524">
            <v>3190</v>
          </cell>
          <cell r="N2524">
            <v>3570</v>
          </cell>
          <cell r="O2524">
            <v>526.41344123332487</v>
          </cell>
          <cell r="P2524">
            <v>0.16501988753395763</v>
          </cell>
          <cell r="Q2524">
            <v>0.15</v>
          </cell>
          <cell r="R2524">
            <v>53.166666666666664</v>
          </cell>
          <cell r="S2524">
            <v>59.5</v>
          </cell>
          <cell r="T2524">
            <v>63.333333333333336</v>
          </cell>
          <cell r="U2524">
            <v>62.5</v>
          </cell>
        </row>
        <row r="2525">
          <cell r="B2525" t="str">
            <v>Barra do Jacaré</v>
          </cell>
          <cell r="C2525">
            <v>2851</v>
          </cell>
          <cell r="D2525">
            <v>3471</v>
          </cell>
          <cell r="E2525">
            <v>2353</v>
          </cell>
          <cell r="F2525">
            <v>3471</v>
          </cell>
          <cell r="G2525">
            <v>1983</v>
          </cell>
          <cell r="H2525">
            <v>2800</v>
          </cell>
          <cell r="I2525">
            <v>3400</v>
          </cell>
          <cell r="J2525">
            <v>3469</v>
          </cell>
          <cell r="K2525">
            <v>3392</v>
          </cell>
          <cell r="L2525">
            <v>2294</v>
          </cell>
          <cell r="M2525">
            <v>2948.4</v>
          </cell>
          <cell r="N2525">
            <v>3071</v>
          </cell>
          <cell r="O2525">
            <v>573.89666123595669</v>
          </cell>
          <cell r="P2525">
            <v>0.19464681224934088</v>
          </cell>
          <cell r="Q2525">
            <v>0.15</v>
          </cell>
          <cell r="R2525">
            <v>49.14</v>
          </cell>
          <cell r="S2525">
            <v>51.18333333333333</v>
          </cell>
          <cell r="T2525">
            <v>57.85</v>
          </cell>
          <cell r="U2525">
            <v>53.7</v>
          </cell>
        </row>
        <row r="2526">
          <cell r="B2526" t="str">
            <v>Bela Vista da Caroba</v>
          </cell>
          <cell r="C2526">
            <v>3000</v>
          </cell>
          <cell r="D2526">
            <v>3495</v>
          </cell>
          <cell r="E2526">
            <v>1860</v>
          </cell>
          <cell r="F2526">
            <v>3168</v>
          </cell>
          <cell r="G2526">
            <v>2465</v>
          </cell>
          <cell r="H2526">
            <v>2936</v>
          </cell>
          <cell r="I2526">
            <v>3487</v>
          </cell>
          <cell r="J2526">
            <v>3500</v>
          </cell>
          <cell r="K2526">
            <v>3700</v>
          </cell>
          <cell r="L2526">
            <v>2990</v>
          </cell>
          <cell r="M2526">
            <v>3060.1</v>
          </cell>
          <cell r="N2526">
            <v>3322.6</v>
          </cell>
          <cell r="O2526">
            <v>558.20335800574469</v>
          </cell>
          <cell r="P2526">
            <v>0.18241343681766764</v>
          </cell>
          <cell r="Q2526">
            <v>0.15</v>
          </cell>
          <cell r="R2526">
            <v>51.001666666666665</v>
          </cell>
          <cell r="S2526">
            <v>55.376666666666665</v>
          </cell>
          <cell r="T2526">
            <v>61.666666666666664</v>
          </cell>
          <cell r="U2526">
            <v>58.1</v>
          </cell>
        </row>
        <row r="2527">
          <cell r="B2527" t="str">
            <v>Bela Vista do Paraíso</v>
          </cell>
          <cell r="C2527">
            <v>3033</v>
          </cell>
          <cell r="D2527">
            <v>3443</v>
          </cell>
          <cell r="E2527">
            <v>2479</v>
          </cell>
          <cell r="F2527">
            <v>3201</v>
          </cell>
          <cell r="G2527">
            <v>1740</v>
          </cell>
          <cell r="H2527">
            <v>3370</v>
          </cell>
          <cell r="I2527">
            <v>2600</v>
          </cell>
          <cell r="J2527">
            <v>3650</v>
          </cell>
          <cell r="K2527">
            <v>3500</v>
          </cell>
          <cell r="L2527">
            <v>2500</v>
          </cell>
          <cell r="M2527">
            <v>2951.6</v>
          </cell>
          <cell r="N2527">
            <v>3124</v>
          </cell>
          <cell r="O2527">
            <v>604.86494360311599</v>
          </cell>
          <cell r="P2527">
            <v>0.2049278166428771</v>
          </cell>
          <cell r="Q2527">
            <v>0.15</v>
          </cell>
          <cell r="R2527">
            <v>49.193333333333335</v>
          </cell>
          <cell r="S2527">
            <v>52.06666666666667</v>
          </cell>
          <cell r="T2527">
            <v>60.833333333333336</v>
          </cell>
          <cell r="U2527">
            <v>54.7</v>
          </cell>
        </row>
        <row r="2528">
          <cell r="B2528" t="str">
            <v>Bituruna</v>
          </cell>
          <cell r="C2528">
            <v>2400</v>
          </cell>
          <cell r="D2528">
            <v>3300</v>
          </cell>
          <cell r="E2528">
            <v>2600</v>
          </cell>
          <cell r="F2528">
            <v>2600</v>
          </cell>
          <cell r="G2528">
            <v>2600</v>
          </cell>
          <cell r="H2528">
            <v>2500</v>
          </cell>
          <cell r="I2528">
            <v>2600</v>
          </cell>
          <cell r="J2528">
            <v>2950</v>
          </cell>
          <cell r="K2528">
            <v>2889</v>
          </cell>
          <cell r="L2528">
            <v>2815</v>
          </cell>
          <cell r="M2528">
            <v>2725.4</v>
          </cell>
          <cell r="N2528">
            <v>2750.8</v>
          </cell>
          <cell r="O2528">
            <v>265.62178625506857</v>
          </cell>
          <cell r="P2528">
            <v>9.7461578577481681E-2</v>
          </cell>
          <cell r="Q2528">
            <v>9.7461578577481681E-2</v>
          </cell>
          <cell r="R2528">
            <v>45.423333333333332</v>
          </cell>
          <cell r="S2528">
            <v>45.846666666666671</v>
          </cell>
          <cell r="T2528">
            <v>55</v>
          </cell>
          <cell r="U2528">
            <v>48.1</v>
          </cell>
        </row>
        <row r="2529">
          <cell r="B2529" t="str">
            <v>Boa Esperança</v>
          </cell>
          <cell r="C2529">
            <v>3209</v>
          </cell>
          <cell r="D2529">
            <v>3351</v>
          </cell>
          <cell r="E2529">
            <v>2390</v>
          </cell>
          <cell r="F2529">
            <v>3362</v>
          </cell>
          <cell r="G2529">
            <v>3561</v>
          </cell>
          <cell r="H2529">
            <v>3275</v>
          </cell>
          <cell r="I2529">
            <v>3466</v>
          </cell>
          <cell r="J2529">
            <v>3917</v>
          </cell>
          <cell r="K2529">
            <v>3800</v>
          </cell>
          <cell r="L2529">
            <v>3350</v>
          </cell>
          <cell r="M2529">
            <v>3368.1</v>
          </cell>
          <cell r="N2529">
            <v>3561.6</v>
          </cell>
          <cell r="O2529">
            <v>411.76326801803185</v>
          </cell>
          <cell r="P2529">
            <v>0.1222538725150773</v>
          </cell>
          <cell r="Q2529">
            <v>0.1222538725150773</v>
          </cell>
          <cell r="R2529">
            <v>56.134999999999998</v>
          </cell>
          <cell r="S2529">
            <v>59.36</v>
          </cell>
          <cell r="T2529">
            <v>65.283333333333331</v>
          </cell>
          <cell r="U2529">
            <v>62.3</v>
          </cell>
        </row>
        <row r="2530">
          <cell r="B2530" t="str">
            <v>Boa Esperança do Iguaçu</v>
          </cell>
          <cell r="C2530">
            <v>2888</v>
          </cell>
          <cell r="D2530">
            <v>3629</v>
          </cell>
          <cell r="E2530">
            <v>2035</v>
          </cell>
          <cell r="F2530">
            <v>2551</v>
          </cell>
          <cell r="G2530">
            <v>1919</v>
          </cell>
          <cell r="H2530">
            <v>3323</v>
          </cell>
          <cell r="I2530">
            <v>3023</v>
          </cell>
          <cell r="J2530">
            <v>3720</v>
          </cell>
          <cell r="K2530">
            <v>3600</v>
          </cell>
          <cell r="L2530">
            <v>2500</v>
          </cell>
          <cell r="M2530">
            <v>2918.8</v>
          </cell>
          <cell r="N2530">
            <v>3233.2</v>
          </cell>
          <cell r="O2530">
            <v>656.32779750500981</v>
          </cell>
          <cell r="P2530">
            <v>0.22486220279053371</v>
          </cell>
          <cell r="Q2530">
            <v>0.15</v>
          </cell>
          <cell r="R2530">
            <v>48.646666666666668</v>
          </cell>
          <cell r="S2530">
            <v>53.886666666666663</v>
          </cell>
          <cell r="T2530">
            <v>62</v>
          </cell>
          <cell r="U2530">
            <v>56.6</v>
          </cell>
        </row>
        <row r="2531">
          <cell r="B2531" t="str">
            <v>Boa Ventura de São Roque</v>
          </cell>
          <cell r="C2531">
            <v>3000</v>
          </cell>
          <cell r="D2531">
            <v>3382</v>
          </cell>
          <cell r="E2531">
            <v>2784</v>
          </cell>
          <cell r="F2531">
            <v>3000</v>
          </cell>
          <cell r="G2531">
            <v>3000</v>
          </cell>
          <cell r="H2531">
            <v>1832</v>
          </cell>
          <cell r="I2531">
            <v>3200</v>
          </cell>
          <cell r="J2531">
            <v>3596</v>
          </cell>
          <cell r="K2531">
            <v>3300</v>
          </cell>
          <cell r="L2531">
            <v>3296</v>
          </cell>
          <cell r="M2531">
            <v>3039</v>
          </cell>
          <cell r="N2531">
            <v>3044.8</v>
          </cell>
          <cell r="O2531">
            <v>484.70219952278143</v>
          </cell>
          <cell r="P2531">
            <v>0.15949397812529825</v>
          </cell>
          <cell r="Q2531">
            <v>0.15</v>
          </cell>
          <cell r="R2531">
            <v>50.65</v>
          </cell>
          <cell r="S2531">
            <v>50.74666666666667</v>
          </cell>
          <cell r="T2531">
            <v>59.93333333333333</v>
          </cell>
          <cell r="U2531">
            <v>53.3</v>
          </cell>
        </row>
        <row r="2532">
          <cell r="B2532" t="str">
            <v>Boa Vista da Aparecida</v>
          </cell>
          <cell r="C2532">
            <v>3456</v>
          </cell>
          <cell r="D2532">
            <v>3717</v>
          </cell>
          <cell r="E2532">
            <v>2500</v>
          </cell>
          <cell r="F2532">
            <v>3932</v>
          </cell>
          <cell r="G2532">
            <v>3449</v>
          </cell>
          <cell r="H2532">
            <v>3577</v>
          </cell>
          <cell r="I2532">
            <v>3687</v>
          </cell>
          <cell r="J2532">
            <v>3700</v>
          </cell>
          <cell r="K2532">
            <v>3667</v>
          </cell>
          <cell r="L2532">
            <v>3500</v>
          </cell>
          <cell r="M2532">
            <v>3518.5</v>
          </cell>
          <cell r="N2532">
            <v>3626.2</v>
          </cell>
          <cell r="O2532">
            <v>386.38128836681517</v>
          </cell>
          <cell r="P2532">
            <v>0.10981420729481745</v>
          </cell>
          <cell r="Q2532">
            <v>0.10981420729481745</v>
          </cell>
          <cell r="R2532">
            <v>58.641666666666666</v>
          </cell>
          <cell r="S2532">
            <v>60.43666666666666</v>
          </cell>
          <cell r="T2532">
            <v>65.533333333333331</v>
          </cell>
          <cell r="U2532">
            <v>63.5</v>
          </cell>
        </row>
        <row r="2533">
          <cell r="B2533" t="str">
            <v>Bocaiúva do Sul</v>
          </cell>
          <cell r="C2533" t="str">
            <v>-</v>
          </cell>
          <cell r="D2533" t="str">
            <v>-</v>
          </cell>
          <cell r="E2533" t="str">
            <v>-</v>
          </cell>
          <cell r="F2533" t="str">
            <v>-</v>
          </cell>
          <cell r="G2533" t="str">
            <v>-</v>
          </cell>
          <cell r="H2533" t="str">
            <v>-</v>
          </cell>
          <cell r="I2533" t="str">
            <v>-</v>
          </cell>
          <cell r="J2533">
            <v>3600</v>
          </cell>
          <cell r="K2533">
            <v>3433</v>
          </cell>
          <cell r="L2533">
            <v>3433</v>
          </cell>
          <cell r="M2533">
            <v>3488.6666666666665</v>
          </cell>
          <cell r="N2533">
            <v>3488.6666666666665</v>
          </cell>
          <cell r="O2533">
            <v>96.41749495466749</v>
          </cell>
          <cell r="P2533">
            <v>2.763734806650129E-2</v>
          </cell>
          <cell r="Q2533">
            <v>2.763734806650129E-2</v>
          </cell>
          <cell r="R2533">
            <v>58.144444444444439</v>
          </cell>
          <cell r="S2533">
            <v>58.144444444444439</v>
          </cell>
          <cell r="T2533">
            <v>60</v>
          </cell>
          <cell r="U2533">
            <v>60</v>
          </cell>
        </row>
        <row r="2534">
          <cell r="B2534" t="str">
            <v>Bom Jesus do Sul</v>
          </cell>
          <cell r="C2534">
            <v>3000</v>
          </cell>
          <cell r="D2534">
            <v>3300</v>
          </cell>
          <cell r="E2534">
            <v>2117</v>
          </cell>
          <cell r="F2534">
            <v>3000</v>
          </cell>
          <cell r="G2534">
            <v>2968</v>
          </cell>
          <cell r="H2534">
            <v>3300</v>
          </cell>
          <cell r="I2534">
            <v>3400</v>
          </cell>
          <cell r="J2534">
            <v>3600</v>
          </cell>
          <cell r="K2534">
            <v>3800</v>
          </cell>
          <cell r="L2534">
            <v>2910</v>
          </cell>
          <cell r="M2534">
            <v>3139.5</v>
          </cell>
          <cell r="N2534">
            <v>3402</v>
          </cell>
          <cell r="O2534">
            <v>463.58632181911685</v>
          </cell>
          <cell r="P2534">
            <v>0.14766246912537564</v>
          </cell>
          <cell r="Q2534">
            <v>0.14766246912537564</v>
          </cell>
          <cell r="R2534">
            <v>52.325000000000003</v>
          </cell>
          <cell r="S2534">
            <v>56.7</v>
          </cell>
          <cell r="T2534">
            <v>63.333333333333336</v>
          </cell>
          <cell r="U2534">
            <v>59.5</v>
          </cell>
        </row>
        <row r="2535">
          <cell r="B2535" t="str">
            <v>Bom Sucesso</v>
          </cell>
          <cell r="C2535">
            <v>2800</v>
          </cell>
          <cell r="D2535">
            <v>3470</v>
          </cell>
          <cell r="E2535">
            <v>2300</v>
          </cell>
          <cell r="F2535">
            <v>3200</v>
          </cell>
          <cell r="G2535">
            <v>2900</v>
          </cell>
          <cell r="H2535">
            <v>3150</v>
          </cell>
          <cell r="I2535">
            <v>2700</v>
          </cell>
          <cell r="J2535">
            <v>3645</v>
          </cell>
          <cell r="K2535">
            <v>3500</v>
          </cell>
          <cell r="L2535">
            <v>3200</v>
          </cell>
          <cell r="M2535">
            <v>3086.5</v>
          </cell>
          <cell r="N2535">
            <v>3239</v>
          </cell>
          <cell r="O2535">
            <v>414.27346040990847</v>
          </cell>
          <cell r="P2535">
            <v>0.13422111142391333</v>
          </cell>
          <cell r="Q2535">
            <v>0.13422111142391333</v>
          </cell>
          <cell r="R2535">
            <v>51.44166666666667</v>
          </cell>
          <cell r="S2535">
            <v>53.983333333333334</v>
          </cell>
          <cell r="T2535">
            <v>60.75</v>
          </cell>
          <cell r="U2535">
            <v>56.7</v>
          </cell>
        </row>
        <row r="2536">
          <cell r="B2536" t="str">
            <v>Bom Sucesso do Sul</v>
          </cell>
          <cell r="C2536">
            <v>3283</v>
          </cell>
          <cell r="D2536">
            <v>3797</v>
          </cell>
          <cell r="E2536">
            <v>2401</v>
          </cell>
          <cell r="F2536">
            <v>3308</v>
          </cell>
          <cell r="G2536">
            <v>3159</v>
          </cell>
          <cell r="H2536">
            <v>3169</v>
          </cell>
          <cell r="I2536">
            <v>3272</v>
          </cell>
          <cell r="J2536">
            <v>3993</v>
          </cell>
          <cell r="K2536">
            <v>4100</v>
          </cell>
          <cell r="L2536">
            <v>3192</v>
          </cell>
          <cell r="M2536">
            <v>3367.4</v>
          </cell>
          <cell r="N2536">
            <v>3545.2</v>
          </cell>
          <cell r="O2536">
            <v>492.14659062790156</v>
          </cell>
          <cell r="P2536">
            <v>0.14615032090868371</v>
          </cell>
          <cell r="Q2536">
            <v>0.14615032090868371</v>
          </cell>
          <cell r="R2536">
            <v>56.123333333333335</v>
          </cell>
          <cell r="S2536">
            <v>59.086666666666666</v>
          </cell>
          <cell r="T2536">
            <v>68.333333333333329</v>
          </cell>
          <cell r="U2536">
            <v>62</v>
          </cell>
        </row>
        <row r="2537">
          <cell r="B2537" t="str">
            <v>Borrazópolis</v>
          </cell>
          <cell r="C2537">
            <v>3000</v>
          </cell>
          <cell r="D2537">
            <v>3400</v>
          </cell>
          <cell r="E2537">
            <v>2809</v>
          </cell>
          <cell r="F2537">
            <v>3500</v>
          </cell>
          <cell r="G2537">
            <v>3000</v>
          </cell>
          <cell r="H2537">
            <v>3475</v>
          </cell>
          <cell r="I2537">
            <v>2480</v>
          </cell>
          <cell r="J2537">
            <v>2480</v>
          </cell>
          <cell r="K2537">
            <v>3791</v>
          </cell>
          <cell r="L2537">
            <v>3222</v>
          </cell>
          <cell r="M2537">
            <v>3115.7</v>
          </cell>
          <cell r="N2537">
            <v>3089.6</v>
          </cell>
          <cell r="O2537">
            <v>441.46298448076709</v>
          </cell>
          <cell r="P2537">
            <v>0.14168982394992044</v>
          </cell>
          <cell r="Q2537">
            <v>0.14168982394992044</v>
          </cell>
          <cell r="R2537">
            <v>51.928333333333327</v>
          </cell>
          <cell r="S2537">
            <v>51.493333333333332</v>
          </cell>
          <cell r="T2537">
            <v>63.18333333333333</v>
          </cell>
          <cell r="U2537">
            <v>54.1</v>
          </cell>
        </row>
        <row r="2538">
          <cell r="B2538" t="str">
            <v>Braganey</v>
          </cell>
          <cell r="C2538">
            <v>3179</v>
          </cell>
          <cell r="D2538">
            <v>3627</v>
          </cell>
          <cell r="E2538">
            <v>2907</v>
          </cell>
          <cell r="F2538">
            <v>3383</v>
          </cell>
          <cell r="G2538">
            <v>3704</v>
          </cell>
          <cell r="H2538">
            <v>3705</v>
          </cell>
          <cell r="I2538">
            <v>3826</v>
          </cell>
          <cell r="J2538">
            <v>3850</v>
          </cell>
          <cell r="K2538">
            <v>3347</v>
          </cell>
          <cell r="L2538">
            <v>3600</v>
          </cell>
          <cell r="M2538">
            <v>3512.8</v>
          </cell>
          <cell r="N2538">
            <v>3665.6</v>
          </cell>
          <cell r="O2538">
            <v>303.44239797511631</v>
          </cell>
          <cell r="P2538">
            <v>8.6381916982212564E-2</v>
          </cell>
          <cell r="Q2538">
            <v>8.6381916982212564E-2</v>
          </cell>
          <cell r="R2538">
            <v>58.546666666666667</v>
          </cell>
          <cell r="S2538">
            <v>61.093333333333334</v>
          </cell>
          <cell r="T2538">
            <v>64.166666666666671</v>
          </cell>
          <cell r="U2538">
            <v>64.099999999999994</v>
          </cell>
        </row>
        <row r="2539">
          <cell r="B2539" t="str">
            <v>Brasilândia do Sul</v>
          </cell>
          <cell r="C2539">
            <v>3081</v>
          </cell>
          <cell r="D2539">
            <v>2996</v>
          </cell>
          <cell r="E2539">
            <v>2000</v>
          </cell>
          <cell r="F2539">
            <v>2998</v>
          </cell>
          <cell r="G2539">
            <v>3183</v>
          </cell>
          <cell r="H2539">
            <v>3342</v>
          </cell>
          <cell r="I2539">
            <v>3487</v>
          </cell>
          <cell r="J2539">
            <v>3300</v>
          </cell>
          <cell r="K2539">
            <v>3600</v>
          </cell>
          <cell r="L2539">
            <v>2498</v>
          </cell>
          <cell r="M2539">
            <v>3048.5</v>
          </cell>
          <cell r="N2539">
            <v>3245.4</v>
          </cell>
          <cell r="O2539">
            <v>479.89402765379128</v>
          </cell>
          <cell r="P2539">
            <v>0.15741972368502255</v>
          </cell>
          <cell r="Q2539">
            <v>0.15</v>
          </cell>
          <cell r="R2539">
            <v>50.80833333333333</v>
          </cell>
          <cell r="S2539">
            <v>54.09</v>
          </cell>
          <cell r="T2539">
            <v>60</v>
          </cell>
          <cell r="U2539">
            <v>56.8</v>
          </cell>
        </row>
        <row r="2540">
          <cell r="B2540" t="str">
            <v>Cafeara</v>
          </cell>
          <cell r="C2540">
            <v>2700</v>
          </cell>
          <cell r="D2540">
            <v>3051</v>
          </cell>
          <cell r="E2540">
            <v>2000</v>
          </cell>
          <cell r="F2540">
            <v>2724</v>
          </cell>
          <cell r="G2540">
            <v>1547</v>
          </cell>
          <cell r="H2540">
            <v>3185</v>
          </cell>
          <cell r="I2540">
            <v>2080</v>
          </cell>
          <cell r="J2540">
            <v>3000</v>
          </cell>
          <cell r="K2540">
            <v>3230</v>
          </cell>
          <cell r="L2540">
            <v>1530</v>
          </cell>
          <cell r="M2540">
            <v>2504.6999999999998</v>
          </cell>
          <cell r="N2540">
            <v>2605</v>
          </cell>
          <cell r="O2540">
            <v>660.06650338347652</v>
          </cell>
          <cell r="P2540">
            <v>0.26353116276738792</v>
          </cell>
          <cell r="Q2540">
            <v>0.15</v>
          </cell>
          <cell r="R2540">
            <v>41.744999999999997</v>
          </cell>
          <cell r="S2540">
            <v>43.416666666666664</v>
          </cell>
          <cell r="T2540">
            <v>53.833333333333336</v>
          </cell>
          <cell r="U2540">
            <v>45.6</v>
          </cell>
        </row>
        <row r="2541">
          <cell r="B2541" t="str">
            <v>Cafelândia</v>
          </cell>
          <cell r="C2541">
            <v>3291</v>
          </cell>
          <cell r="D2541">
            <v>3460</v>
          </cell>
          <cell r="E2541">
            <v>2973</v>
          </cell>
          <cell r="F2541">
            <v>3853</v>
          </cell>
          <cell r="G2541">
            <v>3826</v>
          </cell>
          <cell r="H2541">
            <v>4008</v>
          </cell>
          <cell r="I2541">
            <v>3434</v>
          </cell>
          <cell r="J2541">
            <v>4515</v>
          </cell>
          <cell r="K2541">
            <v>3700</v>
          </cell>
          <cell r="L2541">
            <v>3421</v>
          </cell>
          <cell r="M2541">
            <v>3648.1</v>
          </cell>
          <cell r="N2541">
            <v>3815.6</v>
          </cell>
          <cell r="O2541">
            <v>431.20566116671392</v>
          </cell>
          <cell r="P2541">
            <v>0.11820006610748443</v>
          </cell>
          <cell r="Q2541">
            <v>0.11820006610748443</v>
          </cell>
          <cell r="R2541">
            <v>60.801666666666662</v>
          </cell>
          <cell r="S2541">
            <v>63.593333333333334</v>
          </cell>
          <cell r="T2541">
            <v>75.25</v>
          </cell>
          <cell r="U2541">
            <v>66.8</v>
          </cell>
        </row>
        <row r="2542">
          <cell r="B2542" t="str">
            <v>Cafezal do Sul</v>
          </cell>
          <cell r="C2542">
            <v>2750</v>
          </cell>
          <cell r="D2542">
            <v>2677</v>
          </cell>
          <cell r="E2542">
            <v>900</v>
          </cell>
          <cell r="F2542">
            <v>2200</v>
          </cell>
          <cell r="G2542">
            <v>2230</v>
          </cell>
          <cell r="H2542">
            <v>2500</v>
          </cell>
          <cell r="I2542">
            <v>2800</v>
          </cell>
          <cell r="J2542">
            <v>3000</v>
          </cell>
          <cell r="K2542">
            <v>3300</v>
          </cell>
          <cell r="L2542">
            <v>2300</v>
          </cell>
          <cell r="M2542">
            <v>2465.6999999999998</v>
          </cell>
          <cell r="N2542">
            <v>2780</v>
          </cell>
          <cell r="O2542">
            <v>651.9171811749643</v>
          </cell>
          <cell r="P2542">
            <v>0.26439436313215897</v>
          </cell>
          <cell r="Q2542">
            <v>0.15</v>
          </cell>
          <cell r="R2542">
            <v>41.094999999999999</v>
          </cell>
          <cell r="S2542">
            <v>46.333333333333336</v>
          </cell>
          <cell r="T2542">
            <v>55</v>
          </cell>
          <cell r="U2542">
            <v>48.7</v>
          </cell>
        </row>
        <row r="2543">
          <cell r="B2543" t="str">
            <v>Califórnia</v>
          </cell>
          <cell r="C2543">
            <v>2800</v>
          </cell>
          <cell r="D2543">
            <v>3300</v>
          </cell>
          <cell r="E2543">
            <v>2600</v>
          </cell>
          <cell r="F2543">
            <v>3400</v>
          </cell>
          <cell r="G2543">
            <v>3000</v>
          </cell>
          <cell r="H2543">
            <v>3600</v>
          </cell>
          <cell r="I2543">
            <v>2290</v>
          </cell>
          <cell r="J2543">
            <v>3950</v>
          </cell>
          <cell r="K2543">
            <v>3600</v>
          </cell>
          <cell r="L2543">
            <v>3240</v>
          </cell>
          <cell r="M2543">
            <v>3178</v>
          </cell>
          <cell r="N2543">
            <v>3336</v>
          </cell>
          <cell r="O2543">
            <v>507.42925067879605</v>
          </cell>
          <cell r="P2543">
            <v>0.1596693677403386</v>
          </cell>
          <cell r="Q2543">
            <v>0.15</v>
          </cell>
          <cell r="R2543">
            <v>52.966666666666669</v>
          </cell>
          <cell r="S2543">
            <v>55.6</v>
          </cell>
          <cell r="T2543">
            <v>65.833333333333329</v>
          </cell>
          <cell r="U2543">
            <v>58.4</v>
          </cell>
        </row>
        <row r="2544">
          <cell r="B2544" t="str">
            <v>Cambará</v>
          </cell>
          <cell r="C2544">
            <v>2264</v>
          </cell>
          <cell r="D2544">
            <v>3471</v>
          </cell>
          <cell r="E2544">
            <v>2218</v>
          </cell>
          <cell r="F2544">
            <v>3223</v>
          </cell>
          <cell r="G2544">
            <v>1983</v>
          </cell>
          <cell r="H2544">
            <v>2800</v>
          </cell>
          <cell r="I2544">
            <v>3067</v>
          </cell>
          <cell r="J2544">
            <v>2250</v>
          </cell>
          <cell r="K2544">
            <v>3667</v>
          </cell>
          <cell r="L2544">
            <v>3020</v>
          </cell>
          <cell r="M2544">
            <v>2796.3</v>
          </cell>
          <cell r="N2544">
            <v>2960.8</v>
          </cell>
          <cell r="O2544">
            <v>586.55492307010525</v>
          </cell>
          <cell r="P2544">
            <v>0.20976108538787155</v>
          </cell>
          <cell r="Q2544">
            <v>0.15</v>
          </cell>
          <cell r="R2544">
            <v>46.605000000000004</v>
          </cell>
          <cell r="S2544">
            <v>49.346666666666671</v>
          </cell>
          <cell r="T2544">
            <v>61.116666666666667</v>
          </cell>
          <cell r="U2544">
            <v>51.8</v>
          </cell>
        </row>
        <row r="2545">
          <cell r="B2545" t="str">
            <v>Cambé</v>
          </cell>
          <cell r="C2545">
            <v>3200</v>
          </cell>
          <cell r="D2545">
            <v>3240</v>
          </cell>
          <cell r="E2545">
            <v>2820</v>
          </cell>
          <cell r="F2545">
            <v>3446</v>
          </cell>
          <cell r="G2545">
            <v>2880</v>
          </cell>
          <cell r="H2545">
            <v>3248</v>
          </cell>
          <cell r="I2545">
            <v>2100</v>
          </cell>
          <cell r="J2545">
            <v>4050</v>
          </cell>
          <cell r="K2545">
            <v>3600</v>
          </cell>
          <cell r="L2545">
            <v>3230</v>
          </cell>
          <cell r="M2545">
            <v>3181.4</v>
          </cell>
          <cell r="N2545">
            <v>3245.6</v>
          </cell>
          <cell r="O2545">
            <v>516.52260357122873</v>
          </cell>
          <cell r="P2545">
            <v>0.16235701375848013</v>
          </cell>
          <cell r="Q2545">
            <v>0.15</v>
          </cell>
          <cell r="R2545">
            <v>53.023333333333333</v>
          </cell>
          <cell r="S2545">
            <v>54.093333333333334</v>
          </cell>
          <cell r="T2545">
            <v>67.5</v>
          </cell>
          <cell r="U2545">
            <v>56.8</v>
          </cell>
        </row>
        <row r="2546">
          <cell r="B2546" t="str">
            <v>Cambira</v>
          </cell>
          <cell r="C2546">
            <v>2900</v>
          </cell>
          <cell r="D2546">
            <v>3200</v>
          </cell>
          <cell r="E2546">
            <v>2500</v>
          </cell>
          <cell r="F2546">
            <v>3350</v>
          </cell>
          <cell r="G2546">
            <v>2850</v>
          </cell>
          <cell r="H2546">
            <v>3250</v>
          </cell>
          <cell r="I2546">
            <v>2727</v>
          </cell>
          <cell r="J2546">
            <v>3700</v>
          </cell>
          <cell r="K2546">
            <v>3180</v>
          </cell>
          <cell r="L2546">
            <v>3180</v>
          </cell>
          <cell r="M2546">
            <v>3083.7</v>
          </cell>
          <cell r="N2546">
            <v>3207.4</v>
          </cell>
          <cell r="O2546">
            <v>344.28220014013601</v>
          </cell>
          <cell r="P2546">
            <v>0.11164581513770341</v>
          </cell>
          <cell r="Q2546">
            <v>0.11164581513770341</v>
          </cell>
          <cell r="R2546">
            <v>51.394999999999996</v>
          </cell>
          <cell r="S2546">
            <v>53.456666666666671</v>
          </cell>
          <cell r="T2546">
            <v>61.666666666666664</v>
          </cell>
          <cell r="U2546">
            <v>56.1</v>
          </cell>
        </row>
        <row r="2547">
          <cell r="B2547" t="str">
            <v>Campina da Lagoa</v>
          </cell>
          <cell r="C2547">
            <v>3556</v>
          </cell>
          <cell r="D2547">
            <v>3176</v>
          </cell>
          <cell r="E2547">
            <v>2483</v>
          </cell>
          <cell r="F2547">
            <v>3337</v>
          </cell>
          <cell r="G2547">
            <v>3431</v>
          </cell>
          <cell r="H2547">
            <v>3270</v>
          </cell>
          <cell r="I2547">
            <v>3271</v>
          </cell>
          <cell r="J2547">
            <v>4100</v>
          </cell>
          <cell r="K2547">
            <v>3471</v>
          </cell>
          <cell r="L2547">
            <v>2850</v>
          </cell>
          <cell r="M2547">
            <v>3294.5</v>
          </cell>
          <cell r="N2547">
            <v>3392.4</v>
          </cell>
          <cell r="O2547">
            <v>426.88932992053105</v>
          </cell>
          <cell r="P2547">
            <v>0.12957636361224192</v>
          </cell>
          <cell r="Q2547">
            <v>0.12957636361224192</v>
          </cell>
          <cell r="R2547">
            <v>54.908333333333331</v>
          </cell>
          <cell r="S2547">
            <v>56.54</v>
          </cell>
          <cell r="T2547">
            <v>68.333333333333329</v>
          </cell>
          <cell r="U2547">
            <v>59.4</v>
          </cell>
        </row>
        <row r="2548">
          <cell r="B2548" t="str">
            <v>Campina do Simão</v>
          </cell>
          <cell r="C2548">
            <v>2800</v>
          </cell>
          <cell r="D2548">
            <v>3150</v>
          </cell>
          <cell r="E2548">
            <v>2600</v>
          </cell>
          <cell r="F2548">
            <v>3346</v>
          </cell>
          <cell r="G2548">
            <v>3150</v>
          </cell>
          <cell r="H2548">
            <v>3100</v>
          </cell>
          <cell r="I2548">
            <v>3250</v>
          </cell>
          <cell r="J2548">
            <v>3780</v>
          </cell>
          <cell r="K2548">
            <v>3430</v>
          </cell>
          <cell r="L2548">
            <v>3470</v>
          </cell>
          <cell r="M2548">
            <v>3207.6</v>
          </cell>
          <cell r="N2548">
            <v>3406</v>
          </cell>
          <cell r="O2548">
            <v>336.72250362048044</v>
          </cell>
          <cell r="P2548">
            <v>0.1049764632811075</v>
          </cell>
          <cell r="Q2548">
            <v>0.1049764632811075</v>
          </cell>
          <cell r="R2548">
            <v>53.46</v>
          </cell>
          <cell r="S2548">
            <v>56.766666666666666</v>
          </cell>
          <cell r="T2548">
            <v>63</v>
          </cell>
          <cell r="U2548">
            <v>59.6</v>
          </cell>
        </row>
        <row r="2549">
          <cell r="B2549" t="str">
            <v>Campina Grande do Sul</v>
          </cell>
          <cell r="C2549" t="str">
            <v>-</v>
          </cell>
          <cell r="D2549" t="str">
            <v>-</v>
          </cell>
          <cell r="E2549" t="str">
            <v>-</v>
          </cell>
          <cell r="F2549" t="str">
            <v>-</v>
          </cell>
          <cell r="G2549" t="str">
            <v>-</v>
          </cell>
          <cell r="H2549" t="str">
            <v>-</v>
          </cell>
          <cell r="I2549" t="str">
            <v>-</v>
          </cell>
          <cell r="J2549" t="str">
            <v>-</v>
          </cell>
          <cell r="K2549" t="str">
            <v>-</v>
          </cell>
          <cell r="L2549" t="str">
            <v>-</v>
          </cell>
          <cell r="M2549" t="str">
            <v/>
          </cell>
          <cell r="N2549" t="str">
            <v/>
          </cell>
          <cell r="O2549" t="str">
            <v/>
          </cell>
          <cell r="P2549">
            <v>0</v>
          </cell>
          <cell r="Q2549">
            <v>0</v>
          </cell>
          <cell r="R2549" t="str">
            <v/>
          </cell>
          <cell r="S2549" t="str">
            <v/>
          </cell>
          <cell r="T2549">
            <v>0</v>
          </cell>
          <cell r="U2549">
            <v>35</v>
          </cell>
        </row>
        <row r="2550">
          <cell r="B2550" t="str">
            <v>Campo Bonito</v>
          </cell>
          <cell r="C2550">
            <v>3149</v>
          </cell>
          <cell r="D2550">
            <v>3590</v>
          </cell>
          <cell r="E2550">
            <v>2724</v>
          </cell>
          <cell r="F2550">
            <v>3896</v>
          </cell>
          <cell r="G2550">
            <v>3561</v>
          </cell>
          <cell r="H2550">
            <v>3707</v>
          </cell>
          <cell r="I2550">
            <v>3543</v>
          </cell>
          <cell r="J2550">
            <v>3500</v>
          </cell>
          <cell r="K2550">
            <v>3800</v>
          </cell>
          <cell r="L2550">
            <v>3000</v>
          </cell>
          <cell r="M2550">
            <v>3447</v>
          </cell>
          <cell r="N2550">
            <v>3510</v>
          </cell>
          <cell r="O2550">
            <v>372.77070700364857</v>
          </cell>
          <cell r="P2550">
            <v>0.10814351813276721</v>
          </cell>
          <cell r="Q2550">
            <v>0.10814351813276721</v>
          </cell>
          <cell r="R2550">
            <v>57.45</v>
          </cell>
          <cell r="S2550">
            <v>58.5</v>
          </cell>
          <cell r="T2550">
            <v>64.933333333333337</v>
          </cell>
          <cell r="U2550">
            <v>61.4</v>
          </cell>
        </row>
        <row r="2551">
          <cell r="B2551" t="str">
            <v>Campo do Tenente</v>
          </cell>
          <cell r="C2551">
            <v>2900</v>
          </cell>
          <cell r="D2551">
            <v>3020</v>
          </cell>
          <cell r="E2551">
            <v>3200</v>
          </cell>
          <cell r="F2551">
            <v>3207</v>
          </cell>
          <cell r="G2551">
            <v>3000</v>
          </cell>
          <cell r="H2551">
            <v>3296</v>
          </cell>
          <cell r="I2551">
            <v>3400</v>
          </cell>
          <cell r="J2551">
            <v>3400</v>
          </cell>
          <cell r="K2551">
            <v>3960</v>
          </cell>
          <cell r="L2551">
            <v>3960</v>
          </cell>
          <cell r="M2551">
            <v>3334.3</v>
          </cell>
          <cell r="N2551">
            <v>3603.2</v>
          </cell>
          <cell r="O2551">
            <v>369.15821660757899</v>
          </cell>
          <cell r="P2551">
            <v>0.11071535752859039</v>
          </cell>
          <cell r="Q2551">
            <v>0.11071535752859039</v>
          </cell>
          <cell r="R2551">
            <v>55.571666666666673</v>
          </cell>
          <cell r="S2551">
            <v>60.053333333333327</v>
          </cell>
          <cell r="T2551">
            <v>66</v>
          </cell>
          <cell r="U2551">
            <v>63.1</v>
          </cell>
        </row>
        <row r="2552">
          <cell r="B2552" t="str">
            <v>Campo Largo</v>
          </cell>
          <cell r="C2552">
            <v>3174</v>
          </cell>
          <cell r="D2552">
            <v>3174</v>
          </cell>
          <cell r="E2552">
            <v>3166</v>
          </cell>
          <cell r="F2552">
            <v>3275</v>
          </cell>
          <cell r="G2552">
            <v>2849</v>
          </cell>
          <cell r="H2552">
            <v>3322</v>
          </cell>
          <cell r="I2552">
            <v>3420</v>
          </cell>
          <cell r="J2552">
            <v>3600</v>
          </cell>
          <cell r="K2552">
            <v>3200</v>
          </cell>
          <cell r="L2552">
            <v>3520</v>
          </cell>
          <cell r="M2552">
            <v>3270</v>
          </cell>
          <cell r="N2552">
            <v>3412.4</v>
          </cell>
          <cell r="O2552">
            <v>212.92095559933347</v>
          </cell>
          <cell r="P2552">
            <v>6.5113442079306874E-2</v>
          </cell>
          <cell r="Q2552">
            <v>6.5113442079306874E-2</v>
          </cell>
          <cell r="R2552">
            <v>54.5</v>
          </cell>
          <cell r="S2552">
            <v>56.873333333333335</v>
          </cell>
          <cell r="T2552">
            <v>60</v>
          </cell>
          <cell r="U2552">
            <v>59.7</v>
          </cell>
        </row>
        <row r="2553">
          <cell r="B2553" t="str">
            <v>Campo Magro</v>
          </cell>
          <cell r="C2553">
            <v>3173</v>
          </cell>
          <cell r="D2553">
            <v>3173</v>
          </cell>
          <cell r="E2553">
            <v>3173</v>
          </cell>
          <cell r="F2553">
            <v>3287</v>
          </cell>
          <cell r="G2553">
            <v>2806</v>
          </cell>
          <cell r="H2553">
            <v>3272</v>
          </cell>
          <cell r="I2553">
            <v>3390</v>
          </cell>
          <cell r="J2553">
            <v>3600</v>
          </cell>
          <cell r="K2553">
            <v>3410</v>
          </cell>
          <cell r="L2553">
            <v>3470</v>
          </cell>
          <cell r="M2553">
            <v>3275.4</v>
          </cell>
          <cell r="N2553">
            <v>3428.4</v>
          </cell>
          <cell r="O2553">
            <v>217.67059720800347</v>
          </cell>
          <cell r="P2553">
            <v>6.6456187704708874E-2</v>
          </cell>
          <cell r="Q2553">
            <v>6.6456187704708874E-2</v>
          </cell>
          <cell r="R2553">
            <v>54.59</v>
          </cell>
          <cell r="S2553">
            <v>57.14</v>
          </cell>
          <cell r="T2553">
            <v>60</v>
          </cell>
          <cell r="U2553">
            <v>60</v>
          </cell>
        </row>
        <row r="2554">
          <cell r="B2554" t="str">
            <v>Campo Mourão</v>
          </cell>
          <cell r="C2554">
            <v>2982</v>
          </cell>
          <cell r="D2554">
            <v>3400</v>
          </cell>
          <cell r="E2554">
            <v>2496</v>
          </cell>
          <cell r="F2554">
            <v>3293</v>
          </cell>
          <cell r="G2554">
            <v>3221</v>
          </cell>
          <cell r="H2554">
            <v>3574</v>
          </cell>
          <cell r="I2554">
            <v>3048</v>
          </cell>
          <cell r="J2554">
            <v>3840</v>
          </cell>
          <cell r="K2554">
            <v>3600</v>
          </cell>
          <cell r="L2554">
            <v>3000</v>
          </cell>
          <cell r="M2554">
            <v>3245.4</v>
          </cell>
          <cell r="N2554">
            <v>3412.4</v>
          </cell>
          <cell r="O2554">
            <v>386.46523488895923</v>
          </cell>
          <cell r="P2554">
            <v>0.11908092527545425</v>
          </cell>
          <cell r="Q2554">
            <v>0.11908092527545425</v>
          </cell>
          <cell r="R2554">
            <v>54.09</v>
          </cell>
          <cell r="S2554">
            <v>56.873333333333335</v>
          </cell>
          <cell r="T2554">
            <v>64</v>
          </cell>
          <cell r="U2554">
            <v>59.7</v>
          </cell>
        </row>
        <row r="2555">
          <cell r="B2555" t="str">
            <v>Cândido de Abreu</v>
          </cell>
          <cell r="C2555">
            <v>2900</v>
          </cell>
          <cell r="D2555">
            <v>3434</v>
          </cell>
          <cell r="E2555">
            <v>3000</v>
          </cell>
          <cell r="F2555">
            <v>2807</v>
          </cell>
          <cell r="G2555">
            <v>3100</v>
          </cell>
          <cell r="H2555">
            <v>1718</v>
          </cell>
          <cell r="I2555">
            <v>2857</v>
          </cell>
          <cell r="J2555">
            <v>2012</v>
          </cell>
          <cell r="K2555">
            <v>3000</v>
          </cell>
          <cell r="L2555">
            <v>3000</v>
          </cell>
          <cell r="M2555">
            <v>2782.8</v>
          </cell>
          <cell r="N2555">
            <v>2517.4</v>
          </cell>
          <cell r="O2555">
            <v>517.89784492482408</v>
          </cell>
          <cell r="P2555">
            <v>0.18610674318126494</v>
          </cell>
          <cell r="Q2555">
            <v>0.15</v>
          </cell>
          <cell r="R2555">
            <v>46.38</v>
          </cell>
          <cell r="S2555">
            <v>41.956666666666671</v>
          </cell>
          <cell r="T2555">
            <v>57.233333333333334</v>
          </cell>
          <cell r="U2555">
            <v>44.1</v>
          </cell>
        </row>
        <row r="2556">
          <cell r="B2556" t="str">
            <v>Candói</v>
          </cell>
          <cell r="C2556">
            <v>3216</v>
          </cell>
          <cell r="D2556">
            <v>3363</v>
          </cell>
          <cell r="E2556">
            <v>2949</v>
          </cell>
          <cell r="F2556">
            <v>3380</v>
          </cell>
          <cell r="G2556">
            <v>3398</v>
          </cell>
          <cell r="H2556">
            <v>3448</v>
          </cell>
          <cell r="I2556">
            <v>3599</v>
          </cell>
          <cell r="J2556">
            <v>4070</v>
          </cell>
          <cell r="K2556">
            <v>3760</v>
          </cell>
          <cell r="L2556">
            <v>3470</v>
          </cell>
          <cell r="M2556">
            <v>3465.3</v>
          </cell>
          <cell r="N2556">
            <v>3669.4</v>
          </cell>
          <cell r="O2556">
            <v>302.15781380670012</v>
          </cell>
          <cell r="P2556">
            <v>8.719528289230373E-2</v>
          </cell>
          <cell r="Q2556">
            <v>8.719528289230373E-2</v>
          </cell>
          <cell r="R2556">
            <v>57.755000000000003</v>
          </cell>
          <cell r="S2556">
            <v>61.156666666666666</v>
          </cell>
          <cell r="T2556">
            <v>67.833333333333329</v>
          </cell>
          <cell r="U2556">
            <v>64.2</v>
          </cell>
        </row>
        <row r="2557">
          <cell r="B2557" t="str">
            <v>Cantagalo</v>
          </cell>
          <cell r="C2557">
            <v>2749</v>
          </cell>
          <cell r="D2557">
            <v>3200</v>
          </cell>
          <cell r="E2557">
            <v>2779</v>
          </cell>
          <cell r="F2557">
            <v>3298</v>
          </cell>
          <cell r="G2557">
            <v>2818</v>
          </cell>
          <cell r="H2557">
            <v>3199</v>
          </cell>
          <cell r="I2557">
            <v>3298</v>
          </cell>
          <cell r="J2557">
            <v>3690</v>
          </cell>
          <cell r="K2557">
            <v>3600</v>
          </cell>
          <cell r="L2557">
            <v>3340</v>
          </cell>
          <cell r="M2557">
            <v>3197.1</v>
          </cell>
          <cell r="N2557">
            <v>3425.4</v>
          </cell>
          <cell r="O2557">
            <v>327.51435931200871</v>
          </cell>
          <cell r="P2557">
            <v>0.10244107450877631</v>
          </cell>
          <cell r="Q2557">
            <v>0.10244107450877631</v>
          </cell>
          <cell r="R2557">
            <v>53.284999999999997</v>
          </cell>
          <cell r="S2557">
            <v>57.09</v>
          </cell>
          <cell r="T2557">
            <v>61.5</v>
          </cell>
          <cell r="U2557">
            <v>59.9</v>
          </cell>
        </row>
        <row r="2558">
          <cell r="B2558" t="str">
            <v>Capanema</v>
          </cell>
          <cell r="C2558">
            <v>3300</v>
          </cell>
          <cell r="D2558">
            <v>3200</v>
          </cell>
          <cell r="E2558">
            <v>1590</v>
          </cell>
          <cell r="F2558">
            <v>3200</v>
          </cell>
          <cell r="G2558">
            <v>3200</v>
          </cell>
          <cell r="H2558">
            <v>3465</v>
          </cell>
          <cell r="I2558">
            <v>2829</v>
          </cell>
          <cell r="J2558">
            <v>3600</v>
          </cell>
          <cell r="K2558">
            <v>3900</v>
          </cell>
          <cell r="L2558">
            <v>2590</v>
          </cell>
          <cell r="M2558">
            <v>3087.4</v>
          </cell>
          <cell r="N2558">
            <v>3276.8</v>
          </cell>
          <cell r="O2558">
            <v>641.63665730692219</v>
          </cell>
          <cell r="P2558">
            <v>0.20782427197866235</v>
          </cell>
          <cell r="Q2558">
            <v>0.15</v>
          </cell>
          <cell r="R2558">
            <v>51.456666666666671</v>
          </cell>
          <cell r="S2558">
            <v>54.613333333333337</v>
          </cell>
          <cell r="T2558">
            <v>65</v>
          </cell>
          <cell r="U2558">
            <v>57.3</v>
          </cell>
        </row>
        <row r="2559">
          <cell r="B2559" t="str">
            <v>Capitão Leônidas Marques</v>
          </cell>
          <cell r="C2559">
            <v>3282</v>
          </cell>
          <cell r="D2559">
            <v>3700</v>
          </cell>
          <cell r="E2559">
            <v>3300</v>
          </cell>
          <cell r="F2559">
            <v>3282</v>
          </cell>
          <cell r="G2559">
            <v>3426</v>
          </cell>
          <cell r="H2559">
            <v>3426</v>
          </cell>
          <cell r="I2559">
            <v>3401</v>
          </cell>
          <cell r="J2559">
            <v>3599</v>
          </cell>
          <cell r="K2559">
            <v>3800</v>
          </cell>
          <cell r="L2559">
            <v>3700</v>
          </cell>
          <cell r="M2559">
            <v>3491.6</v>
          </cell>
          <cell r="N2559">
            <v>3585.2</v>
          </cell>
          <cell r="O2559">
            <v>192.90078048341618</v>
          </cell>
          <cell r="P2559">
            <v>5.5247101753756502E-2</v>
          </cell>
          <cell r="Q2559">
            <v>5.5247101753756502E-2</v>
          </cell>
          <cell r="R2559">
            <v>58.193333333333335</v>
          </cell>
          <cell r="S2559">
            <v>59.75333333333333</v>
          </cell>
          <cell r="T2559">
            <v>63.333333333333336</v>
          </cell>
          <cell r="U2559">
            <v>62.7</v>
          </cell>
        </row>
        <row r="2560">
          <cell r="B2560" t="str">
            <v>Carambeí</v>
          </cell>
          <cell r="C2560">
            <v>3250</v>
          </cell>
          <cell r="D2560">
            <v>3598</v>
          </cell>
          <cell r="E2560">
            <v>3498</v>
          </cell>
          <cell r="F2560">
            <v>3695</v>
          </cell>
          <cell r="G2560">
            <v>3590</v>
          </cell>
          <cell r="H2560">
            <v>3778</v>
          </cell>
          <cell r="I2560">
            <v>3445</v>
          </cell>
          <cell r="J2560">
            <v>4200</v>
          </cell>
          <cell r="K2560">
            <v>3800</v>
          </cell>
          <cell r="L2560">
            <v>3700</v>
          </cell>
          <cell r="M2560">
            <v>3655.4</v>
          </cell>
          <cell r="N2560">
            <v>3784.6</v>
          </cell>
          <cell r="O2560">
            <v>253.21277833298839</v>
          </cell>
          <cell r="P2560">
            <v>6.9270880979643373E-2</v>
          </cell>
          <cell r="Q2560">
            <v>6.9270880979643373E-2</v>
          </cell>
          <cell r="R2560">
            <v>60.923333333333332</v>
          </cell>
          <cell r="S2560">
            <v>63.076666666666668</v>
          </cell>
          <cell r="T2560">
            <v>70</v>
          </cell>
          <cell r="U2560">
            <v>66.2</v>
          </cell>
        </row>
        <row r="2561">
          <cell r="B2561" t="str">
            <v>Carlópolis</v>
          </cell>
          <cell r="C2561">
            <v>3200</v>
          </cell>
          <cell r="D2561">
            <v>3200</v>
          </cell>
          <cell r="E2561">
            <v>2726</v>
          </cell>
          <cell r="F2561">
            <v>3300</v>
          </cell>
          <cell r="G2561">
            <v>2231</v>
          </cell>
          <cell r="H2561">
            <v>3000</v>
          </cell>
          <cell r="I2561">
            <v>3000</v>
          </cell>
          <cell r="J2561">
            <v>2879</v>
          </cell>
          <cell r="K2561">
            <v>5152</v>
          </cell>
          <cell r="L2561">
            <v>3300</v>
          </cell>
          <cell r="M2561">
            <v>3198.8</v>
          </cell>
          <cell r="N2561">
            <v>3466.2</v>
          </cell>
          <cell r="O2561">
            <v>758.43168592973586</v>
          </cell>
          <cell r="P2561">
            <v>0.23709881390825804</v>
          </cell>
          <cell r="Q2561">
            <v>0.15</v>
          </cell>
          <cell r="R2561">
            <v>53.31333333333334</v>
          </cell>
          <cell r="S2561">
            <v>57.769999999999996</v>
          </cell>
          <cell r="T2561">
            <v>85.86666666666666</v>
          </cell>
          <cell r="U2561">
            <v>60.7</v>
          </cell>
        </row>
        <row r="2562">
          <cell r="B2562" t="str">
            <v>Cascavel</v>
          </cell>
          <cell r="C2562">
            <v>3317</v>
          </cell>
          <cell r="D2562">
            <v>3471</v>
          </cell>
          <cell r="E2562">
            <v>2627</v>
          </cell>
          <cell r="F2562">
            <v>3523</v>
          </cell>
          <cell r="G2562">
            <v>3655</v>
          </cell>
          <cell r="H2562">
            <v>3655</v>
          </cell>
          <cell r="I2562">
            <v>3573</v>
          </cell>
          <cell r="J2562">
            <v>3900</v>
          </cell>
          <cell r="K2562">
            <v>3430</v>
          </cell>
          <cell r="L2562">
            <v>3198</v>
          </cell>
          <cell r="M2562">
            <v>3434.9</v>
          </cell>
          <cell r="N2562">
            <v>3551.2</v>
          </cell>
          <cell r="O2562">
            <v>343.84927253408904</v>
          </cell>
          <cell r="P2562">
            <v>0.10010459475795191</v>
          </cell>
          <cell r="Q2562">
            <v>0.10010459475795191</v>
          </cell>
          <cell r="R2562">
            <v>57.248333333333335</v>
          </cell>
          <cell r="S2562">
            <v>59.18666666666666</v>
          </cell>
          <cell r="T2562">
            <v>65</v>
          </cell>
          <cell r="U2562">
            <v>62.1</v>
          </cell>
        </row>
        <row r="2563">
          <cell r="B2563" t="str">
            <v>Castro</v>
          </cell>
          <cell r="C2563">
            <v>3245</v>
          </cell>
          <cell r="D2563">
            <v>3496</v>
          </cell>
          <cell r="E2563">
            <v>3546</v>
          </cell>
          <cell r="F2563">
            <v>3690</v>
          </cell>
          <cell r="G2563">
            <v>3542</v>
          </cell>
          <cell r="H2563">
            <v>3727</v>
          </cell>
          <cell r="I2563">
            <v>3381</v>
          </cell>
          <cell r="J2563">
            <v>4000</v>
          </cell>
          <cell r="K2563">
            <v>3750</v>
          </cell>
          <cell r="L2563">
            <v>3700</v>
          </cell>
          <cell r="M2563">
            <v>3607.7</v>
          </cell>
          <cell r="N2563">
            <v>3711.6</v>
          </cell>
          <cell r="O2563">
            <v>212.71214247323906</v>
          </cell>
          <cell r="P2563">
            <v>5.8960596078731345E-2</v>
          </cell>
          <cell r="Q2563">
            <v>5.8960596078731345E-2</v>
          </cell>
          <cell r="R2563">
            <v>60.12833333333333</v>
          </cell>
          <cell r="S2563">
            <v>61.86</v>
          </cell>
          <cell r="T2563">
            <v>66.666666666666671</v>
          </cell>
          <cell r="U2563">
            <v>65</v>
          </cell>
        </row>
        <row r="2564">
          <cell r="B2564" t="str">
            <v>Catanduvas</v>
          </cell>
          <cell r="C2564">
            <v>3429</v>
          </cell>
          <cell r="D2564">
            <v>3758</v>
          </cell>
          <cell r="E2564">
            <v>2571</v>
          </cell>
          <cell r="F2564">
            <v>3754</v>
          </cell>
          <cell r="G2564">
            <v>3273</v>
          </cell>
          <cell r="H2564">
            <v>3373</v>
          </cell>
          <cell r="I2564">
            <v>4068</v>
          </cell>
          <cell r="J2564">
            <v>3750</v>
          </cell>
          <cell r="K2564">
            <v>3760</v>
          </cell>
          <cell r="L2564">
            <v>3800</v>
          </cell>
          <cell r="M2564">
            <v>3553.6</v>
          </cell>
          <cell r="N2564">
            <v>3750.2</v>
          </cell>
          <cell r="O2564">
            <v>419.1014727299883</v>
          </cell>
          <cell r="P2564">
            <v>0.11793715464036141</v>
          </cell>
          <cell r="Q2564">
            <v>0.11793715464036141</v>
          </cell>
          <cell r="R2564">
            <v>59.226666666666667</v>
          </cell>
          <cell r="S2564">
            <v>62.50333333333333</v>
          </cell>
          <cell r="T2564">
            <v>67.8</v>
          </cell>
          <cell r="U2564">
            <v>65.599999999999994</v>
          </cell>
        </row>
        <row r="2565">
          <cell r="B2565" t="str">
            <v>Centenário do Sul</v>
          </cell>
          <cell r="C2565">
            <v>2900</v>
          </cell>
          <cell r="D2565">
            <v>3300</v>
          </cell>
          <cell r="E2565">
            <v>2580</v>
          </cell>
          <cell r="F2565">
            <v>3300</v>
          </cell>
          <cell r="G2565">
            <v>1620</v>
          </cell>
          <cell r="H2565">
            <v>3100</v>
          </cell>
          <cell r="I2565">
            <v>2400</v>
          </cell>
          <cell r="J2565">
            <v>3240</v>
          </cell>
          <cell r="K2565">
            <v>3200</v>
          </cell>
          <cell r="L2565">
            <v>1500</v>
          </cell>
          <cell r="M2565">
            <v>2714</v>
          </cell>
          <cell r="N2565">
            <v>2688</v>
          </cell>
          <cell r="O2565">
            <v>680.72183909598664</v>
          </cell>
          <cell r="P2565">
            <v>0.25081865847309753</v>
          </cell>
          <cell r="Q2565">
            <v>0.15</v>
          </cell>
          <cell r="R2565">
            <v>45.233333333333334</v>
          </cell>
          <cell r="S2565">
            <v>44.8</v>
          </cell>
          <cell r="T2565">
            <v>55</v>
          </cell>
          <cell r="U2565">
            <v>47</v>
          </cell>
        </row>
        <row r="2566">
          <cell r="B2566" t="str">
            <v>Cerro Azul</v>
          </cell>
          <cell r="C2566">
            <v>2849</v>
          </cell>
          <cell r="D2566">
            <v>3051</v>
          </cell>
          <cell r="E2566">
            <v>2975</v>
          </cell>
          <cell r="F2566">
            <v>3100</v>
          </cell>
          <cell r="G2566">
            <v>2697</v>
          </cell>
          <cell r="H2566">
            <v>3100</v>
          </cell>
          <cell r="I2566">
            <v>3270</v>
          </cell>
          <cell r="J2566">
            <v>3800</v>
          </cell>
          <cell r="K2566">
            <v>3400</v>
          </cell>
          <cell r="L2566">
            <v>3421</v>
          </cell>
          <cell r="M2566">
            <v>3166.3</v>
          </cell>
          <cell r="N2566">
            <v>3398.2</v>
          </cell>
          <cell r="O2566">
            <v>318.22774863295626</v>
          </cell>
          <cell r="P2566">
            <v>0.10050461062848001</v>
          </cell>
          <cell r="Q2566">
            <v>0.10050461062848001</v>
          </cell>
          <cell r="R2566">
            <v>52.771666666666668</v>
          </cell>
          <cell r="S2566">
            <v>56.636666666666663</v>
          </cell>
          <cell r="T2566">
            <v>63.333333333333336</v>
          </cell>
          <cell r="U2566">
            <v>59.5</v>
          </cell>
        </row>
        <row r="2567">
          <cell r="B2567" t="str">
            <v>Céu Azul</v>
          </cell>
          <cell r="C2567">
            <v>3495</v>
          </cell>
          <cell r="D2567">
            <v>3591</v>
          </cell>
          <cell r="E2567">
            <v>1735</v>
          </cell>
          <cell r="F2567">
            <v>3991</v>
          </cell>
          <cell r="G2567">
            <v>3736</v>
          </cell>
          <cell r="H2567">
            <v>3792</v>
          </cell>
          <cell r="I2567">
            <v>3717</v>
          </cell>
          <cell r="J2567">
            <v>3965</v>
          </cell>
          <cell r="K2567">
            <v>3471</v>
          </cell>
          <cell r="L2567">
            <v>2800</v>
          </cell>
          <cell r="M2567">
            <v>3429.3</v>
          </cell>
          <cell r="N2567">
            <v>3549</v>
          </cell>
          <cell r="O2567">
            <v>683.92186850708435</v>
          </cell>
          <cell r="P2567">
            <v>0.19943483174615353</v>
          </cell>
          <cell r="Q2567">
            <v>0.15</v>
          </cell>
          <cell r="R2567">
            <v>57.155000000000001</v>
          </cell>
          <cell r="S2567">
            <v>59.15</v>
          </cell>
          <cell r="T2567">
            <v>66.516666666666666</v>
          </cell>
          <cell r="U2567">
            <v>62.1</v>
          </cell>
        </row>
        <row r="2568">
          <cell r="B2568" t="str">
            <v>Chopinzinho</v>
          </cell>
          <cell r="C2568">
            <v>2999</v>
          </cell>
          <cell r="D2568">
            <v>3402</v>
          </cell>
          <cell r="E2568">
            <v>1496</v>
          </cell>
          <cell r="F2568">
            <v>2750</v>
          </cell>
          <cell r="G2568">
            <v>2700</v>
          </cell>
          <cell r="H2568">
            <v>2598</v>
          </cell>
          <cell r="I2568">
            <v>3189</v>
          </cell>
          <cell r="J2568">
            <v>3728</v>
          </cell>
          <cell r="K2568">
            <v>3720</v>
          </cell>
          <cell r="L2568">
            <v>3720</v>
          </cell>
          <cell r="M2568">
            <v>3030.2</v>
          </cell>
          <cell r="N2568">
            <v>3391</v>
          </cell>
          <cell r="O2568">
            <v>693.7106024849262</v>
          </cell>
          <cell r="P2568">
            <v>0.22893228251763126</v>
          </cell>
          <cell r="Q2568">
            <v>0.15</v>
          </cell>
          <cell r="R2568">
            <v>50.50333333333333</v>
          </cell>
          <cell r="S2568">
            <v>56.516666666666666</v>
          </cell>
          <cell r="T2568">
            <v>62.133333333333333</v>
          </cell>
          <cell r="U2568">
            <v>59.3</v>
          </cell>
        </row>
        <row r="2569">
          <cell r="B2569" t="str">
            <v>Cianorte</v>
          </cell>
          <cell r="C2569">
            <v>3100</v>
          </cell>
          <cell r="D2569">
            <v>3100</v>
          </cell>
          <cell r="E2569">
            <v>2558</v>
          </cell>
          <cell r="F2569">
            <v>3013</v>
          </cell>
          <cell r="G2569">
            <v>2236</v>
          </cell>
          <cell r="H2569">
            <v>3197</v>
          </cell>
          <cell r="I2569">
            <v>2247</v>
          </cell>
          <cell r="J2569">
            <v>2727</v>
          </cell>
          <cell r="K2569">
            <v>2730</v>
          </cell>
          <cell r="L2569">
            <v>2300</v>
          </cell>
          <cell r="M2569">
            <v>2720.8</v>
          </cell>
          <cell r="N2569">
            <v>2640.2</v>
          </cell>
          <cell r="O2569">
            <v>374.60343475912322</v>
          </cell>
          <cell r="P2569">
            <v>0.13768135649776653</v>
          </cell>
          <cell r="Q2569">
            <v>0.13768135649776653</v>
          </cell>
          <cell r="R2569">
            <v>45.346666666666671</v>
          </cell>
          <cell r="S2569">
            <v>44.00333333333333</v>
          </cell>
          <cell r="T2569">
            <v>53.283333333333331</v>
          </cell>
          <cell r="U2569">
            <v>46.2</v>
          </cell>
        </row>
        <row r="2570">
          <cell r="B2570" t="str">
            <v>Cidade Gaúcha</v>
          </cell>
          <cell r="C2570">
            <v>2900</v>
          </cell>
          <cell r="D2570">
            <v>3200</v>
          </cell>
          <cell r="E2570">
            <v>1000</v>
          </cell>
          <cell r="F2570">
            <v>2799</v>
          </cell>
          <cell r="G2570">
            <v>1500</v>
          </cell>
          <cell r="H2570">
            <v>2900</v>
          </cell>
          <cell r="I2570">
            <v>3200</v>
          </cell>
          <cell r="J2570">
            <v>3000</v>
          </cell>
          <cell r="K2570">
            <v>3500</v>
          </cell>
          <cell r="L2570">
            <v>2100</v>
          </cell>
          <cell r="M2570">
            <v>2609.9</v>
          </cell>
          <cell r="N2570">
            <v>2940</v>
          </cell>
          <cell r="O2570">
            <v>811.62531722190397</v>
          </cell>
          <cell r="P2570">
            <v>0.3109794694133507</v>
          </cell>
          <cell r="Q2570">
            <v>0.15</v>
          </cell>
          <cell r="R2570">
            <v>43.498333333333335</v>
          </cell>
          <cell r="S2570">
            <v>49</v>
          </cell>
          <cell r="T2570">
            <v>58.333333333333336</v>
          </cell>
          <cell r="U2570">
            <v>51.5</v>
          </cell>
        </row>
        <row r="2571">
          <cell r="B2571" t="str">
            <v>Clevelândia</v>
          </cell>
          <cell r="C2571">
            <v>2849</v>
          </cell>
          <cell r="D2571">
            <v>3052</v>
          </cell>
          <cell r="E2571">
            <v>2152</v>
          </cell>
          <cell r="F2571">
            <v>2770</v>
          </cell>
          <cell r="G2571">
            <v>2524</v>
          </cell>
          <cell r="H2571">
            <v>3187</v>
          </cell>
          <cell r="I2571">
            <v>2585</v>
          </cell>
          <cell r="J2571">
            <v>3814</v>
          </cell>
          <cell r="K2571">
            <v>3500</v>
          </cell>
          <cell r="L2571">
            <v>3480</v>
          </cell>
          <cell r="M2571">
            <v>2991.3</v>
          </cell>
          <cell r="N2571">
            <v>3313.2</v>
          </cell>
          <cell r="O2571">
            <v>513.54087795747353</v>
          </cell>
          <cell r="P2571">
            <v>0.17167815931450323</v>
          </cell>
          <cell r="Q2571">
            <v>0.15</v>
          </cell>
          <cell r="R2571">
            <v>49.855000000000004</v>
          </cell>
          <cell r="S2571">
            <v>55.22</v>
          </cell>
          <cell r="T2571">
            <v>63.56666666666667</v>
          </cell>
          <cell r="U2571">
            <v>58</v>
          </cell>
        </row>
        <row r="2572">
          <cell r="B2572" t="str">
            <v>Colombo</v>
          </cell>
          <cell r="C2572" t="str">
            <v>-</v>
          </cell>
          <cell r="D2572" t="str">
            <v>-</v>
          </cell>
          <cell r="E2572" t="str">
            <v>-</v>
          </cell>
          <cell r="F2572" t="str">
            <v>-</v>
          </cell>
          <cell r="G2572" t="str">
            <v>-</v>
          </cell>
          <cell r="H2572" t="str">
            <v>-</v>
          </cell>
          <cell r="I2572" t="str">
            <v>-</v>
          </cell>
          <cell r="J2572" t="str">
            <v>-</v>
          </cell>
          <cell r="K2572" t="str">
            <v>-</v>
          </cell>
          <cell r="L2572" t="str">
            <v>-</v>
          </cell>
          <cell r="M2572" t="str">
            <v/>
          </cell>
          <cell r="N2572" t="str">
            <v/>
          </cell>
          <cell r="O2572" t="str">
            <v/>
          </cell>
          <cell r="P2572">
            <v>0</v>
          </cell>
          <cell r="Q2572">
            <v>0</v>
          </cell>
          <cell r="R2572" t="str">
            <v/>
          </cell>
          <cell r="S2572" t="str">
            <v/>
          </cell>
          <cell r="T2572">
            <v>0</v>
          </cell>
          <cell r="U2572">
            <v>35</v>
          </cell>
        </row>
        <row r="2573">
          <cell r="B2573" t="str">
            <v>Colorado</v>
          </cell>
          <cell r="C2573">
            <v>3300</v>
          </cell>
          <cell r="D2573">
            <v>3306</v>
          </cell>
          <cell r="E2573">
            <v>1910</v>
          </cell>
          <cell r="F2573">
            <v>2200</v>
          </cell>
          <cell r="G2573">
            <v>1440</v>
          </cell>
          <cell r="H2573">
            <v>2730</v>
          </cell>
          <cell r="I2573">
            <v>2780</v>
          </cell>
          <cell r="J2573">
            <v>3230</v>
          </cell>
          <cell r="K2573">
            <v>3545</v>
          </cell>
          <cell r="L2573">
            <v>1600</v>
          </cell>
          <cell r="M2573">
            <v>2604.1</v>
          </cell>
          <cell r="N2573">
            <v>2777</v>
          </cell>
          <cell r="O2573">
            <v>768.05619730734736</v>
          </cell>
          <cell r="P2573">
            <v>0.29494113025895602</v>
          </cell>
          <cell r="Q2573">
            <v>0.15</v>
          </cell>
          <cell r="R2573">
            <v>43.401666666666664</v>
          </cell>
          <cell r="S2573">
            <v>46.283333333333331</v>
          </cell>
          <cell r="T2573">
            <v>59.083333333333336</v>
          </cell>
          <cell r="U2573">
            <v>48.6</v>
          </cell>
        </row>
        <row r="2574">
          <cell r="B2574" t="str">
            <v>Congonhinhas</v>
          </cell>
          <cell r="C2574">
            <v>3149</v>
          </cell>
          <cell r="D2574">
            <v>3480</v>
          </cell>
          <cell r="E2574">
            <v>2355</v>
          </cell>
          <cell r="F2574">
            <v>3490</v>
          </cell>
          <cell r="G2574">
            <v>1880</v>
          </cell>
          <cell r="H2574">
            <v>3027</v>
          </cell>
          <cell r="I2574">
            <v>2820</v>
          </cell>
          <cell r="J2574">
            <v>3600</v>
          </cell>
          <cell r="K2574">
            <v>2820</v>
          </cell>
          <cell r="L2574">
            <v>2889</v>
          </cell>
          <cell r="M2574">
            <v>2951</v>
          </cell>
          <cell r="N2574">
            <v>3031.2</v>
          </cell>
          <cell r="O2574">
            <v>535.09770655045384</v>
          </cell>
          <cell r="P2574">
            <v>0.18132758608961499</v>
          </cell>
          <cell r="Q2574">
            <v>0.15</v>
          </cell>
          <cell r="R2574">
            <v>49.18333333333333</v>
          </cell>
          <cell r="S2574">
            <v>50.519999999999996</v>
          </cell>
          <cell r="T2574">
            <v>60</v>
          </cell>
          <cell r="U2574">
            <v>53</v>
          </cell>
        </row>
        <row r="2575">
          <cell r="B2575" t="str">
            <v>Conselheiro Mairinck</v>
          </cell>
          <cell r="C2575">
            <v>3200</v>
          </cell>
          <cell r="D2575">
            <v>3331</v>
          </cell>
          <cell r="E2575">
            <v>3010</v>
          </cell>
          <cell r="F2575">
            <v>3347</v>
          </cell>
          <cell r="G2575">
            <v>2730</v>
          </cell>
          <cell r="H2575">
            <v>3347</v>
          </cell>
          <cell r="I2575">
            <v>3000</v>
          </cell>
          <cell r="J2575">
            <v>3200</v>
          </cell>
          <cell r="K2575">
            <v>3200</v>
          </cell>
          <cell r="L2575">
            <v>3960</v>
          </cell>
          <cell r="M2575">
            <v>3232.5</v>
          </cell>
          <cell r="N2575">
            <v>3341.4</v>
          </cell>
          <cell r="O2575">
            <v>320.48860267479785</v>
          </cell>
          <cell r="P2575">
            <v>9.9145739419891063E-2</v>
          </cell>
          <cell r="Q2575">
            <v>9.9145739419891063E-2</v>
          </cell>
          <cell r="R2575">
            <v>53.875</v>
          </cell>
          <cell r="S2575">
            <v>55.690000000000005</v>
          </cell>
          <cell r="T2575">
            <v>66</v>
          </cell>
          <cell r="U2575">
            <v>58.5</v>
          </cell>
        </row>
        <row r="2576">
          <cell r="B2576" t="str">
            <v>Contenda</v>
          </cell>
          <cell r="C2576">
            <v>3180</v>
          </cell>
          <cell r="D2576">
            <v>3220</v>
          </cell>
          <cell r="E2576">
            <v>3158</v>
          </cell>
          <cell r="F2576">
            <v>3420</v>
          </cell>
          <cell r="G2576">
            <v>2975</v>
          </cell>
          <cell r="H2576">
            <v>3521</v>
          </cell>
          <cell r="I2576">
            <v>3670</v>
          </cell>
          <cell r="J2576">
            <v>3600</v>
          </cell>
          <cell r="K2576">
            <v>3000</v>
          </cell>
          <cell r="L2576">
            <v>3420</v>
          </cell>
          <cell r="M2576">
            <v>3316.4</v>
          </cell>
          <cell r="N2576">
            <v>3442.2</v>
          </cell>
          <cell r="O2576">
            <v>244.59499404344137</v>
          </cell>
          <cell r="P2576">
            <v>7.3753164287613485E-2</v>
          </cell>
          <cell r="Q2576">
            <v>7.3753164287613485E-2</v>
          </cell>
          <cell r="R2576">
            <v>55.273333333333333</v>
          </cell>
          <cell r="S2576">
            <v>57.37</v>
          </cell>
          <cell r="T2576">
            <v>61.166666666666664</v>
          </cell>
          <cell r="U2576">
            <v>60.2</v>
          </cell>
        </row>
        <row r="2577">
          <cell r="B2577" t="str">
            <v>Corbélia</v>
          </cell>
          <cell r="C2577">
            <v>3540</v>
          </cell>
          <cell r="D2577">
            <v>3739</v>
          </cell>
          <cell r="E2577">
            <v>2515</v>
          </cell>
          <cell r="F2577">
            <v>3716</v>
          </cell>
          <cell r="G2577">
            <v>3965</v>
          </cell>
          <cell r="H2577">
            <v>3965</v>
          </cell>
          <cell r="I2577">
            <v>4084</v>
          </cell>
          <cell r="J2577">
            <v>3979</v>
          </cell>
          <cell r="K2577">
            <v>3500</v>
          </cell>
          <cell r="L2577">
            <v>4000</v>
          </cell>
          <cell r="M2577">
            <v>3700.3</v>
          </cell>
          <cell r="N2577">
            <v>3905.6</v>
          </cell>
          <cell r="O2577">
            <v>462.76321038830241</v>
          </cell>
          <cell r="P2577">
            <v>0.12506099786187672</v>
          </cell>
          <cell r="Q2577">
            <v>0.12506099786187672</v>
          </cell>
          <cell r="R2577">
            <v>61.671666666666667</v>
          </cell>
          <cell r="S2577">
            <v>65.093333333333334</v>
          </cell>
          <cell r="T2577">
            <v>68.066666666666663</v>
          </cell>
          <cell r="U2577">
            <v>68.099999999999994</v>
          </cell>
        </row>
        <row r="2578">
          <cell r="B2578" t="str">
            <v>Cornélio Procópio</v>
          </cell>
          <cell r="C2578">
            <v>2999</v>
          </cell>
          <cell r="D2578">
            <v>3473</v>
          </cell>
          <cell r="E2578">
            <v>2404</v>
          </cell>
          <cell r="F2578">
            <v>3369</v>
          </cell>
          <cell r="G2578">
            <v>1690</v>
          </cell>
          <cell r="H2578">
            <v>3050</v>
          </cell>
          <cell r="I2578">
            <v>2640</v>
          </cell>
          <cell r="J2578">
            <v>3600</v>
          </cell>
          <cell r="K2578">
            <v>3480</v>
          </cell>
          <cell r="L2578">
            <v>2820</v>
          </cell>
          <cell r="M2578">
            <v>2952.5</v>
          </cell>
          <cell r="N2578">
            <v>3118</v>
          </cell>
          <cell r="O2578">
            <v>592.87852418893067</v>
          </cell>
          <cell r="P2578">
            <v>0.20080559667702985</v>
          </cell>
          <cell r="Q2578">
            <v>0.15</v>
          </cell>
          <cell r="R2578">
            <v>49.208333333333336</v>
          </cell>
          <cell r="S2578">
            <v>51.966666666666669</v>
          </cell>
          <cell r="T2578">
            <v>60</v>
          </cell>
          <cell r="U2578">
            <v>54.6</v>
          </cell>
        </row>
        <row r="2579">
          <cell r="B2579" t="str">
            <v>Coronel Domingos Soares</v>
          </cell>
          <cell r="C2579">
            <v>2800</v>
          </cell>
          <cell r="D2579">
            <v>3000</v>
          </cell>
          <cell r="E2579">
            <v>2700</v>
          </cell>
          <cell r="F2579">
            <v>2850</v>
          </cell>
          <cell r="G2579">
            <v>3000</v>
          </cell>
          <cell r="H2579">
            <v>2900</v>
          </cell>
          <cell r="I2579">
            <v>3250</v>
          </cell>
          <cell r="J2579">
            <v>3300</v>
          </cell>
          <cell r="K2579">
            <v>3470</v>
          </cell>
          <cell r="L2579">
            <v>3411</v>
          </cell>
          <cell r="M2579">
            <v>3068.1</v>
          </cell>
          <cell r="N2579">
            <v>3266.2</v>
          </cell>
          <cell r="O2579">
            <v>270.4820593763003</v>
          </cell>
          <cell r="P2579">
            <v>8.8159466567680422E-2</v>
          </cell>
          <cell r="Q2579">
            <v>8.8159466567680422E-2</v>
          </cell>
          <cell r="R2579">
            <v>51.134999999999998</v>
          </cell>
          <cell r="S2579">
            <v>54.43666666666666</v>
          </cell>
          <cell r="T2579">
            <v>57.833333333333336</v>
          </cell>
          <cell r="U2579">
            <v>57.2</v>
          </cell>
        </row>
        <row r="2580">
          <cell r="B2580" t="str">
            <v>Coronel Vivida</v>
          </cell>
          <cell r="C2580">
            <v>3355</v>
          </cell>
          <cell r="D2580">
            <v>3726</v>
          </cell>
          <cell r="E2580">
            <v>1698</v>
          </cell>
          <cell r="F2580">
            <v>3234</v>
          </cell>
          <cell r="G2580">
            <v>3196</v>
          </cell>
          <cell r="H2580">
            <v>3329</v>
          </cell>
          <cell r="I2580">
            <v>3142</v>
          </cell>
          <cell r="J2580">
            <v>4000</v>
          </cell>
          <cell r="K2580">
            <v>3700</v>
          </cell>
          <cell r="L2580">
            <v>3200</v>
          </cell>
          <cell r="M2580">
            <v>3258</v>
          </cell>
          <cell r="N2580">
            <v>3474.2</v>
          </cell>
          <cell r="O2580">
            <v>617.72359874335746</v>
          </cell>
          <cell r="P2580">
            <v>0.18960208678433316</v>
          </cell>
          <cell r="Q2580">
            <v>0.15</v>
          </cell>
          <cell r="R2580">
            <v>54.3</v>
          </cell>
          <cell r="S2580">
            <v>57.903333333333329</v>
          </cell>
          <cell r="T2580">
            <v>66.666666666666671</v>
          </cell>
          <cell r="U2580">
            <v>60.8</v>
          </cell>
        </row>
        <row r="2581">
          <cell r="B2581" t="str">
            <v>Corumbataí do Sul</v>
          </cell>
          <cell r="C2581">
            <v>3200</v>
          </cell>
          <cell r="D2581">
            <v>3297</v>
          </cell>
          <cell r="E2581">
            <v>2480</v>
          </cell>
          <cell r="F2581">
            <v>3353</v>
          </cell>
          <cell r="G2581">
            <v>3087</v>
          </cell>
          <cell r="H2581">
            <v>3499</v>
          </cell>
          <cell r="I2581">
            <v>2400</v>
          </cell>
          <cell r="J2581">
            <v>3480</v>
          </cell>
          <cell r="K2581">
            <v>2975</v>
          </cell>
          <cell r="L2581">
            <v>2500</v>
          </cell>
          <cell r="M2581">
            <v>3027.1</v>
          </cell>
          <cell r="N2581">
            <v>2970.8</v>
          </cell>
          <cell r="O2581">
            <v>423.40798554375766</v>
          </cell>
          <cell r="P2581">
            <v>0.13987248044126646</v>
          </cell>
          <cell r="Q2581">
            <v>0.13987248044126646</v>
          </cell>
          <cell r="R2581">
            <v>50.451666666666668</v>
          </cell>
          <cell r="S2581">
            <v>49.513333333333335</v>
          </cell>
          <cell r="T2581">
            <v>58.31666666666667</v>
          </cell>
          <cell r="U2581">
            <v>52</v>
          </cell>
        </row>
        <row r="2582">
          <cell r="B2582" t="str">
            <v>Cruzeiro do Iguaçu</v>
          </cell>
          <cell r="C2582">
            <v>2953</v>
          </cell>
          <cell r="D2582">
            <v>3482</v>
          </cell>
          <cell r="E2582">
            <v>2085</v>
          </cell>
          <cell r="F2582">
            <v>2738</v>
          </cell>
          <cell r="G2582">
            <v>2708</v>
          </cell>
          <cell r="H2582">
            <v>3271</v>
          </cell>
          <cell r="I2582">
            <v>3129</v>
          </cell>
          <cell r="J2582">
            <v>3960</v>
          </cell>
          <cell r="K2582">
            <v>3700</v>
          </cell>
          <cell r="L2582">
            <v>2600</v>
          </cell>
          <cell r="M2582">
            <v>3062.6</v>
          </cell>
          <cell r="N2582">
            <v>3332</v>
          </cell>
          <cell r="O2582">
            <v>562.54979038896397</v>
          </cell>
          <cell r="P2582">
            <v>0.18368372963787763</v>
          </cell>
          <cell r="Q2582">
            <v>0.15</v>
          </cell>
          <cell r="R2582">
            <v>51.043333333333329</v>
          </cell>
          <cell r="S2582">
            <v>55.533333333333331</v>
          </cell>
          <cell r="T2582">
            <v>66</v>
          </cell>
          <cell r="U2582">
            <v>58.3</v>
          </cell>
        </row>
        <row r="2583">
          <cell r="B2583" t="str">
            <v>Cruzeiro do Oeste</v>
          </cell>
          <cell r="C2583">
            <v>2980</v>
          </cell>
          <cell r="D2583">
            <v>2985</v>
          </cell>
          <cell r="E2583">
            <v>1610</v>
          </cell>
          <cell r="F2583">
            <v>2650</v>
          </cell>
          <cell r="G2583">
            <v>2733</v>
          </cell>
          <cell r="H2583">
            <v>2800</v>
          </cell>
          <cell r="I2583">
            <v>3200</v>
          </cell>
          <cell r="J2583">
            <v>3200</v>
          </cell>
          <cell r="K2583">
            <v>3320</v>
          </cell>
          <cell r="L2583">
            <v>2399</v>
          </cell>
          <cell r="M2583">
            <v>2787.7</v>
          </cell>
          <cell r="N2583">
            <v>2983.8</v>
          </cell>
          <cell r="O2583">
            <v>501.04358870040153</v>
          </cell>
          <cell r="P2583">
            <v>0.17973368321569808</v>
          </cell>
          <cell r="Q2583">
            <v>0.15</v>
          </cell>
          <cell r="R2583">
            <v>46.461666666666666</v>
          </cell>
          <cell r="S2583">
            <v>49.730000000000004</v>
          </cell>
          <cell r="T2583">
            <v>55.333333333333336</v>
          </cell>
          <cell r="U2583">
            <v>52.2</v>
          </cell>
        </row>
        <row r="2584">
          <cell r="B2584" t="str">
            <v>Cruzeiro do Sul</v>
          </cell>
          <cell r="C2584">
            <v>3212</v>
          </cell>
          <cell r="D2584">
            <v>3300</v>
          </cell>
          <cell r="E2584">
            <v>1508</v>
          </cell>
          <cell r="F2584">
            <v>3740</v>
          </cell>
          <cell r="G2584">
            <v>2408</v>
          </cell>
          <cell r="H2584">
            <v>1396</v>
          </cell>
          <cell r="I2584">
            <v>2750</v>
          </cell>
          <cell r="J2584">
            <v>3200</v>
          </cell>
          <cell r="K2584">
            <v>3100</v>
          </cell>
          <cell r="L2584">
            <v>1735</v>
          </cell>
          <cell r="M2584">
            <v>2634.9</v>
          </cell>
          <cell r="N2584">
            <v>2436.1999999999998</v>
          </cell>
          <cell r="O2584">
            <v>830.77158914670042</v>
          </cell>
          <cell r="P2584">
            <v>0.31529530120562466</v>
          </cell>
          <cell r="Q2584">
            <v>0.15</v>
          </cell>
          <cell r="R2584">
            <v>43.914999999999999</v>
          </cell>
          <cell r="S2584">
            <v>40.603333333333332</v>
          </cell>
          <cell r="T2584">
            <v>62.333333333333336</v>
          </cell>
          <cell r="U2584">
            <v>42.6</v>
          </cell>
        </row>
        <row r="2585">
          <cell r="B2585" t="str">
            <v>Cruz Machado</v>
          </cell>
          <cell r="C2585">
            <v>2428</v>
          </cell>
          <cell r="D2585">
            <v>2400</v>
          </cell>
          <cell r="E2585">
            <v>2500</v>
          </cell>
          <cell r="F2585">
            <v>2340</v>
          </cell>
          <cell r="G2585">
            <v>2338</v>
          </cell>
          <cell r="H2585">
            <v>2500</v>
          </cell>
          <cell r="I2585">
            <v>2900</v>
          </cell>
          <cell r="J2585">
            <v>2950</v>
          </cell>
          <cell r="K2585">
            <v>2750</v>
          </cell>
          <cell r="L2585">
            <v>2900</v>
          </cell>
          <cell r="M2585">
            <v>2600.6</v>
          </cell>
          <cell r="N2585">
            <v>2800</v>
          </cell>
          <cell r="O2585">
            <v>247.39181698494215</v>
          </cell>
          <cell r="P2585">
            <v>9.5128746052811727E-2</v>
          </cell>
          <cell r="Q2585">
            <v>9.5128746052811727E-2</v>
          </cell>
          <cell r="R2585">
            <v>43.343333333333334</v>
          </cell>
          <cell r="S2585">
            <v>46.666666666666664</v>
          </cell>
          <cell r="T2585">
            <v>49.166666666666664</v>
          </cell>
          <cell r="U2585">
            <v>49</v>
          </cell>
        </row>
        <row r="2586">
          <cell r="B2586" t="str">
            <v>Cruzmaltina</v>
          </cell>
          <cell r="C2586">
            <v>3000</v>
          </cell>
          <cell r="D2586">
            <v>3500</v>
          </cell>
          <cell r="E2586">
            <v>2800</v>
          </cell>
          <cell r="F2586">
            <v>4000</v>
          </cell>
          <cell r="G2586">
            <v>3300</v>
          </cell>
          <cell r="H2586">
            <v>3300</v>
          </cell>
          <cell r="I2586">
            <v>2600</v>
          </cell>
          <cell r="J2586">
            <v>2600</v>
          </cell>
          <cell r="K2586">
            <v>2600</v>
          </cell>
          <cell r="L2586">
            <v>2733</v>
          </cell>
          <cell r="M2586">
            <v>3043.3</v>
          </cell>
          <cell r="N2586">
            <v>2766.6</v>
          </cell>
          <cell r="O2586">
            <v>471.70377945862896</v>
          </cell>
          <cell r="P2586">
            <v>0.15499746310210263</v>
          </cell>
          <cell r="Q2586">
            <v>0.15</v>
          </cell>
          <cell r="R2586">
            <v>50.721666666666671</v>
          </cell>
          <cell r="S2586">
            <v>46.11</v>
          </cell>
          <cell r="T2586">
            <v>66.666666666666671</v>
          </cell>
          <cell r="U2586">
            <v>48.4</v>
          </cell>
        </row>
        <row r="2587">
          <cell r="B2587" t="str">
            <v>Curitiba</v>
          </cell>
          <cell r="C2587" t="str">
            <v>-</v>
          </cell>
          <cell r="D2587" t="str">
            <v>-</v>
          </cell>
          <cell r="E2587" t="str">
            <v>-</v>
          </cell>
          <cell r="F2587" t="str">
            <v>-</v>
          </cell>
          <cell r="G2587" t="str">
            <v>-</v>
          </cell>
          <cell r="H2587" t="str">
            <v>-</v>
          </cell>
          <cell r="I2587" t="str">
            <v>-</v>
          </cell>
          <cell r="J2587" t="str">
            <v>-</v>
          </cell>
          <cell r="K2587" t="str">
            <v>-</v>
          </cell>
          <cell r="L2587" t="str">
            <v>-</v>
          </cell>
          <cell r="M2587" t="str">
            <v/>
          </cell>
          <cell r="N2587" t="str">
            <v/>
          </cell>
          <cell r="O2587" t="str">
            <v/>
          </cell>
          <cell r="P2587">
            <v>0</v>
          </cell>
          <cell r="Q2587">
            <v>0</v>
          </cell>
          <cell r="R2587" t="str">
            <v/>
          </cell>
          <cell r="S2587" t="str">
            <v/>
          </cell>
          <cell r="T2587">
            <v>0</v>
          </cell>
          <cell r="U2587">
            <v>35</v>
          </cell>
        </row>
        <row r="2588">
          <cell r="B2588" t="str">
            <v>Curiúva</v>
          </cell>
          <cell r="C2588">
            <v>2975</v>
          </cell>
          <cell r="D2588">
            <v>3400</v>
          </cell>
          <cell r="E2588">
            <v>2800</v>
          </cell>
          <cell r="F2588">
            <v>3470</v>
          </cell>
          <cell r="G2588">
            <v>2850</v>
          </cell>
          <cell r="H2588">
            <v>3600</v>
          </cell>
          <cell r="I2588">
            <v>2300</v>
          </cell>
          <cell r="J2588">
            <v>3200</v>
          </cell>
          <cell r="K2588">
            <v>3700</v>
          </cell>
          <cell r="L2588">
            <v>3700</v>
          </cell>
          <cell r="M2588">
            <v>3199.5</v>
          </cell>
          <cell r="N2588">
            <v>3300</v>
          </cell>
          <cell r="O2588">
            <v>461.40154842489301</v>
          </cell>
          <cell r="P2588">
            <v>0.14421051677602531</v>
          </cell>
          <cell r="Q2588">
            <v>0.14421051677602531</v>
          </cell>
          <cell r="R2588">
            <v>53.325000000000003</v>
          </cell>
          <cell r="S2588">
            <v>55</v>
          </cell>
          <cell r="T2588">
            <v>61.666666666666664</v>
          </cell>
          <cell r="U2588">
            <v>57.8</v>
          </cell>
        </row>
        <row r="2589">
          <cell r="B2589" t="str">
            <v>Diamante do Norte</v>
          </cell>
          <cell r="C2589" t="str">
            <v>-</v>
          </cell>
          <cell r="D2589" t="str">
            <v>-</v>
          </cell>
          <cell r="E2589" t="str">
            <v>-</v>
          </cell>
          <cell r="F2589">
            <v>2353</v>
          </cell>
          <cell r="G2589">
            <v>1562</v>
          </cell>
          <cell r="H2589">
            <v>2700</v>
          </cell>
          <cell r="I2589">
            <v>3200</v>
          </cell>
          <cell r="J2589">
            <v>3200</v>
          </cell>
          <cell r="K2589">
            <v>3200</v>
          </cell>
          <cell r="L2589">
            <v>1900</v>
          </cell>
          <cell r="M2589">
            <v>2587.8571428571427</v>
          </cell>
          <cell r="N2589">
            <v>2840</v>
          </cell>
          <cell r="O2589">
            <v>672.9810370214575</v>
          </cell>
          <cell r="P2589">
            <v>0.26005339548165624</v>
          </cell>
          <cell r="Q2589">
            <v>0.15</v>
          </cell>
          <cell r="R2589">
            <v>43.13095238095238</v>
          </cell>
          <cell r="S2589">
            <v>47.333333333333336</v>
          </cell>
          <cell r="T2589">
            <v>53.333333333333336</v>
          </cell>
          <cell r="U2589">
            <v>49.7</v>
          </cell>
        </row>
        <row r="2590">
          <cell r="B2590" t="str">
            <v>Diamante do Sul</v>
          </cell>
          <cell r="C2590">
            <v>2726</v>
          </cell>
          <cell r="D2590">
            <v>3050</v>
          </cell>
          <cell r="E2590">
            <v>1740</v>
          </cell>
          <cell r="F2590">
            <v>3100</v>
          </cell>
          <cell r="G2590">
            <v>2980</v>
          </cell>
          <cell r="H2590">
            <v>3150</v>
          </cell>
          <cell r="I2590">
            <v>2900</v>
          </cell>
          <cell r="J2590">
            <v>3500</v>
          </cell>
          <cell r="K2590">
            <v>3400</v>
          </cell>
          <cell r="L2590">
            <v>2980</v>
          </cell>
          <cell r="M2590">
            <v>2952.6</v>
          </cell>
          <cell r="N2590">
            <v>3186</v>
          </cell>
          <cell r="O2590">
            <v>482.58659556832168</v>
          </cell>
          <cell r="P2590">
            <v>0.16344462357526304</v>
          </cell>
          <cell r="Q2590">
            <v>0.15</v>
          </cell>
          <cell r="R2590">
            <v>49.21</v>
          </cell>
          <cell r="S2590">
            <v>53.1</v>
          </cell>
          <cell r="T2590">
            <v>58.333333333333336</v>
          </cell>
          <cell r="U2590">
            <v>55.8</v>
          </cell>
        </row>
        <row r="2591">
          <cell r="B2591" t="str">
            <v>Diamante D'Oeste</v>
          </cell>
          <cell r="C2591">
            <v>2973</v>
          </cell>
          <cell r="D2591">
            <v>3000</v>
          </cell>
          <cell r="E2591">
            <v>1800</v>
          </cell>
          <cell r="F2591">
            <v>3460</v>
          </cell>
          <cell r="G2591">
            <v>3444</v>
          </cell>
          <cell r="H2591">
            <v>3453</v>
          </cell>
          <cell r="I2591">
            <v>3340</v>
          </cell>
          <cell r="J2591">
            <v>3060</v>
          </cell>
          <cell r="K2591">
            <v>3300</v>
          </cell>
          <cell r="L2591">
            <v>3471</v>
          </cell>
          <cell r="M2591">
            <v>3130.1</v>
          </cell>
          <cell r="N2591">
            <v>3324.8</v>
          </cell>
          <cell r="O2591">
            <v>507.33014672674284</v>
          </cell>
          <cell r="P2591">
            <v>0.1620811305475042</v>
          </cell>
          <cell r="Q2591">
            <v>0.15</v>
          </cell>
          <cell r="R2591">
            <v>52.168333333333329</v>
          </cell>
          <cell r="S2591">
            <v>55.413333333333334</v>
          </cell>
          <cell r="T2591">
            <v>57.85</v>
          </cell>
          <cell r="U2591">
            <v>57.9</v>
          </cell>
        </row>
        <row r="2592">
          <cell r="B2592" t="str">
            <v>Dois Vizinhos</v>
          </cell>
          <cell r="C2592">
            <v>2864</v>
          </cell>
          <cell r="D2592">
            <v>3390</v>
          </cell>
          <cell r="E2592">
            <v>2097</v>
          </cell>
          <cell r="F2592">
            <v>2747</v>
          </cell>
          <cell r="G2592">
            <v>2520</v>
          </cell>
          <cell r="H2592">
            <v>3338</v>
          </cell>
          <cell r="I2592">
            <v>3222</v>
          </cell>
          <cell r="J2592">
            <v>3700</v>
          </cell>
          <cell r="K2592">
            <v>3600</v>
          </cell>
          <cell r="L2592">
            <v>2960</v>
          </cell>
          <cell r="M2592">
            <v>3043.8</v>
          </cell>
          <cell r="N2592">
            <v>3364</v>
          </cell>
          <cell r="O2592">
            <v>502.92009526585986</v>
          </cell>
          <cell r="P2592">
            <v>0.16522770722973251</v>
          </cell>
          <cell r="Q2592">
            <v>0.15</v>
          </cell>
          <cell r="R2592">
            <v>50.730000000000004</v>
          </cell>
          <cell r="S2592">
            <v>56.06666666666667</v>
          </cell>
          <cell r="T2592">
            <v>61.666666666666664</v>
          </cell>
          <cell r="U2592">
            <v>58.9</v>
          </cell>
        </row>
        <row r="2593">
          <cell r="B2593" t="str">
            <v>Douradina</v>
          </cell>
          <cell r="C2593">
            <v>2500</v>
          </cell>
          <cell r="D2593">
            <v>2501</v>
          </cell>
          <cell r="E2593">
            <v>2600</v>
          </cell>
          <cell r="F2593">
            <v>2100</v>
          </cell>
          <cell r="G2593">
            <v>2200</v>
          </cell>
          <cell r="H2593">
            <v>2761</v>
          </cell>
          <cell r="I2593">
            <v>3199</v>
          </cell>
          <cell r="J2593">
            <v>2700</v>
          </cell>
          <cell r="K2593">
            <v>3560</v>
          </cell>
          <cell r="L2593">
            <v>2200</v>
          </cell>
          <cell r="M2593">
            <v>2632.1</v>
          </cell>
          <cell r="N2593">
            <v>2884</v>
          </cell>
          <cell r="O2593">
            <v>458.96246518037304</v>
          </cell>
          <cell r="P2593">
            <v>0.17437121126871055</v>
          </cell>
          <cell r="Q2593">
            <v>0.15</v>
          </cell>
          <cell r="R2593">
            <v>43.868333333333332</v>
          </cell>
          <cell r="S2593">
            <v>48.06666666666667</v>
          </cell>
          <cell r="T2593">
            <v>59.333333333333336</v>
          </cell>
          <cell r="U2593">
            <v>50.5</v>
          </cell>
        </row>
        <row r="2594">
          <cell r="B2594" t="str">
            <v>Doutor Camargo</v>
          </cell>
          <cell r="C2594">
            <v>3300</v>
          </cell>
          <cell r="D2594">
            <v>3500</v>
          </cell>
          <cell r="E2594">
            <v>3100</v>
          </cell>
          <cell r="F2594">
            <v>3300</v>
          </cell>
          <cell r="G2594">
            <v>3219</v>
          </cell>
          <cell r="H2594">
            <v>3500</v>
          </cell>
          <cell r="I2594">
            <v>3224</v>
          </cell>
          <cell r="J2594">
            <v>3200</v>
          </cell>
          <cell r="K2594">
            <v>3400</v>
          </cell>
          <cell r="L2594">
            <v>3500</v>
          </cell>
          <cell r="M2594">
            <v>3324.3</v>
          </cell>
          <cell r="N2594">
            <v>3364.8</v>
          </cell>
          <cell r="O2594">
            <v>143.92594546424829</v>
          </cell>
          <cell r="P2594">
            <v>4.329511339657921E-2</v>
          </cell>
          <cell r="Q2594">
            <v>4.329511339657921E-2</v>
          </cell>
          <cell r="R2594">
            <v>55.405000000000001</v>
          </cell>
          <cell r="S2594">
            <v>56.080000000000005</v>
          </cell>
          <cell r="T2594">
            <v>58.333333333333336</v>
          </cell>
          <cell r="U2594">
            <v>58.3</v>
          </cell>
        </row>
        <row r="2595">
          <cell r="B2595" t="str">
            <v>Enéas Marques</v>
          </cell>
          <cell r="C2595">
            <v>2924</v>
          </cell>
          <cell r="D2595">
            <v>3500</v>
          </cell>
          <cell r="E2595">
            <v>1881</v>
          </cell>
          <cell r="F2595">
            <v>3016</v>
          </cell>
          <cell r="G2595">
            <v>2237</v>
          </cell>
          <cell r="H2595">
            <v>3302</v>
          </cell>
          <cell r="I2595">
            <v>3120</v>
          </cell>
          <cell r="J2595">
            <v>3500</v>
          </cell>
          <cell r="K2595">
            <v>3700</v>
          </cell>
          <cell r="L2595">
            <v>3320</v>
          </cell>
          <cell r="M2595">
            <v>3050</v>
          </cell>
          <cell r="N2595">
            <v>3388.4</v>
          </cell>
          <cell r="O2595">
            <v>578.63498377167309</v>
          </cell>
          <cell r="P2595">
            <v>0.18971638812186004</v>
          </cell>
          <cell r="Q2595">
            <v>0.15</v>
          </cell>
          <cell r="R2595">
            <v>50.833333333333336</v>
          </cell>
          <cell r="S2595">
            <v>56.473333333333336</v>
          </cell>
          <cell r="T2595">
            <v>61.666666666666664</v>
          </cell>
          <cell r="U2595">
            <v>59.3</v>
          </cell>
        </row>
        <row r="2596">
          <cell r="B2596" t="str">
            <v>Engenheiro Beltrão</v>
          </cell>
          <cell r="C2596">
            <v>3118</v>
          </cell>
          <cell r="D2596">
            <v>3350</v>
          </cell>
          <cell r="E2596">
            <v>1751</v>
          </cell>
          <cell r="F2596">
            <v>3348</v>
          </cell>
          <cell r="G2596">
            <v>2783</v>
          </cell>
          <cell r="H2596">
            <v>3160</v>
          </cell>
          <cell r="I2596">
            <v>2805</v>
          </cell>
          <cell r="J2596">
            <v>3495</v>
          </cell>
          <cell r="K2596">
            <v>3470</v>
          </cell>
          <cell r="L2596">
            <v>2479</v>
          </cell>
          <cell r="M2596">
            <v>2975.9</v>
          </cell>
          <cell r="N2596">
            <v>3081.8</v>
          </cell>
          <cell r="O2596">
            <v>543.62986795551808</v>
          </cell>
          <cell r="P2596">
            <v>0.18267746495363354</v>
          </cell>
          <cell r="Q2596">
            <v>0.15</v>
          </cell>
          <cell r="R2596">
            <v>49.598333333333336</v>
          </cell>
          <cell r="S2596">
            <v>51.363333333333337</v>
          </cell>
          <cell r="T2596">
            <v>58.25</v>
          </cell>
          <cell r="U2596">
            <v>53.9</v>
          </cell>
        </row>
        <row r="2597">
          <cell r="B2597" t="str">
            <v>Esperança Nova</v>
          </cell>
          <cell r="C2597">
            <v>2566</v>
          </cell>
          <cell r="D2597">
            <v>3250</v>
          </cell>
          <cell r="E2597" t="str">
            <v>-</v>
          </cell>
          <cell r="F2597" t="str">
            <v>-</v>
          </cell>
          <cell r="G2597" t="str">
            <v>-</v>
          </cell>
          <cell r="H2597" t="str">
            <v>-</v>
          </cell>
          <cell r="I2597">
            <v>3000</v>
          </cell>
          <cell r="J2597">
            <v>3000</v>
          </cell>
          <cell r="K2597" t="str">
            <v>-</v>
          </cell>
          <cell r="L2597">
            <v>1607</v>
          </cell>
          <cell r="M2597">
            <v>2684.6</v>
          </cell>
          <cell r="N2597">
            <v>2535.6666666666665</v>
          </cell>
          <cell r="O2597">
            <v>650.7532558504804</v>
          </cell>
          <cell r="P2597">
            <v>0.24240231537304643</v>
          </cell>
          <cell r="Q2597">
            <v>0.15</v>
          </cell>
          <cell r="R2597">
            <v>44.743333333333332</v>
          </cell>
          <cell r="S2597">
            <v>42.261111111111106</v>
          </cell>
          <cell r="T2597">
            <v>54.166666666666664</v>
          </cell>
          <cell r="U2597">
            <v>44.4</v>
          </cell>
        </row>
        <row r="2598">
          <cell r="B2598" t="str">
            <v>Entre Rios do Oeste</v>
          </cell>
          <cell r="C2598">
            <v>3296</v>
          </cell>
          <cell r="D2598">
            <v>3200</v>
          </cell>
          <cell r="E2598">
            <v>1240</v>
          </cell>
          <cell r="F2598">
            <v>3894</v>
          </cell>
          <cell r="G2598">
            <v>3431</v>
          </cell>
          <cell r="H2598">
            <v>3209</v>
          </cell>
          <cell r="I2598">
            <v>3287</v>
          </cell>
          <cell r="J2598">
            <v>3800</v>
          </cell>
          <cell r="K2598">
            <v>3720</v>
          </cell>
          <cell r="L2598">
            <v>1900</v>
          </cell>
          <cell r="M2598">
            <v>3097.7</v>
          </cell>
          <cell r="N2598">
            <v>3183.2</v>
          </cell>
          <cell r="O2598">
            <v>856.9461347002956</v>
          </cell>
          <cell r="P2598">
            <v>0.27663948565073948</v>
          </cell>
          <cell r="Q2598">
            <v>0.15</v>
          </cell>
          <cell r="R2598">
            <v>51.62833333333333</v>
          </cell>
          <cell r="S2598">
            <v>53.053333333333327</v>
          </cell>
          <cell r="T2598">
            <v>64.900000000000006</v>
          </cell>
          <cell r="U2598">
            <v>55.7</v>
          </cell>
        </row>
        <row r="2599">
          <cell r="B2599" t="str">
            <v>Espigão Alto do Iguaçu</v>
          </cell>
          <cell r="C2599">
            <v>3165</v>
          </cell>
          <cell r="D2599">
            <v>3557</v>
          </cell>
          <cell r="E2599">
            <v>2215</v>
          </cell>
          <cell r="F2599">
            <v>3436</v>
          </cell>
          <cell r="G2599">
            <v>2974</v>
          </cell>
          <cell r="H2599">
            <v>3206</v>
          </cell>
          <cell r="I2599">
            <v>2420</v>
          </cell>
          <cell r="J2599">
            <v>4000</v>
          </cell>
          <cell r="K2599">
            <v>3700</v>
          </cell>
          <cell r="L2599">
            <v>3220</v>
          </cell>
          <cell r="M2599">
            <v>3189.3</v>
          </cell>
          <cell r="N2599">
            <v>3309.2</v>
          </cell>
          <cell r="O2599">
            <v>548.06346956047526</v>
          </cell>
          <cell r="P2599">
            <v>0.17184443908082503</v>
          </cell>
          <cell r="Q2599">
            <v>0.15</v>
          </cell>
          <cell r="R2599">
            <v>53.155000000000001</v>
          </cell>
          <cell r="S2599">
            <v>55.153333333333329</v>
          </cell>
          <cell r="T2599">
            <v>66.666666666666671</v>
          </cell>
          <cell r="U2599">
            <v>57.9</v>
          </cell>
        </row>
        <row r="2600">
          <cell r="B2600" t="str">
            <v>Farol</v>
          </cell>
          <cell r="C2600">
            <v>3120</v>
          </cell>
          <cell r="D2600">
            <v>3366</v>
          </cell>
          <cell r="E2600">
            <v>2460</v>
          </cell>
          <cell r="F2600">
            <v>3318</v>
          </cell>
          <cell r="G2600">
            <v>3305</v>
          </cell>
          <cell r="H2600">
            <v>3460</v>
          </cell>
          <cell r="I2600">
            <v>3083</v>
          </cell>
          <cell r="J2600">
            <v>3480</v>
          </cell>
          <cell r="K2600">
            <v>3500</v>
          </cell>
          <cell r="L2600">
            <v>2480</v>
          </cell>
          <cell r="M2600">
            <v>3157.2</v>
          </cell>
          <cell r="N2600">
            <v>3200.6</v>
          </cell>
          <cell r="O2600">
            <v>388.1974869687956</v>
          </cell>
          <cell r="P2600">
            <v>0.12295625458279349</v>
          </cell>
          <cell r="Q2600">
            <v>0.12295625458279349</v>
          </cell>
          <cell r="R2600">
            <v>52.62</v>
          </cell>
          <cell r="S2600">
            <v>53.343333333333334</v>
          </cell>
          <cell r="T2600">
            <v>58.333333333333336</v>
          </cell>
          <cell r="U2600">
            <v>56</v>
          </cell>
        </row>
        <row r="2601">
          <cell r="B2601" t="str">
            <v>Faxinal</v>
          </cell>
          <cell r="C2601">
            <v>3100</v>
          </cell>
          <cell r="D2601">
            <v>3500</v>
          </cell>
          <cell r="E2601">
            <v>2800</v>
          </cell>
          <cell r="F2601">
            <v>3500</v>
          </cell>
          <cell r="G2601">
            <v>3300</v>
          </cell>
          <cell r="H2601">
            <v>3500</v>
          </cell>
          <cell r="I2601">
            <v>2650</v>
          </cell>
          <cell r="J2601">
            <v>2650</v>
          </cell>
          <cell r="K2601">
            <v>2650</v>
          </cell>
          <cell r="L2601">
            <v>2252</v>
          </cell>
          <cell r="M2601">
            <v>2990.2</v>
          </cell>
          <cell r="N2601">
            <v>2740.4</v>
          </cell>
          <cell r="O2601">
            <v>449.20220638619037</v>
          </cell>
          <cell r="P2601">
            <v>0.15022480315236117</v>
          </cell>
          <cell r="Q2601">
            <v>0.15</v>
          </cell>
          <cell r="R2601">
            <v>49.836666666666666</v>
          </cell>
          <cell r="S2601">
            <v>45.673333333333332</v>
          </cell>
          <cell r="T2601">
            <v>58.333333333333336</v>
          </cell>
          <cell r="U2601">
            <v>48</v>
          </cell>
        </row>
        <row r="2602">
          <cell r="B2602" t="str">
            <v>Fazenda Rio Grande</v>
          </cell>
          <cell r="C2602">
            <v>3170</v>
          </cell>
          <cell r="D2602">
            <v>3180</v>
          </cell>
          <cell r="E2602">
            <v>3199</v>
          </cell>
          <cell r="F2602">
            <v>3247</v>
          </cell>
          <cell r="G2602">
            <v>2915</v>
          </cell>
          <cell r="H2602">
            <v>3422</v>
          </cell>
          <cell r="I2602">
            <v>3495</v>
          </cell>
          <cell r="J2602">
            <v>3600</v>
          </cell>
          <cell r="K2602">
            <v>3420</v>
          </cell>
          <cell r="L2602">
            <v>3520</v>
          </cell>
          <cell r="M2602">
            <v>3316.8</v>
          </cell>
          <cell r="N2602">
            <v>3491.4</v>
          </cell>
          <cell r="O2602">
            <v>209.60852399970125</v>
          </cell>
          <cell r="P2602">
            <v>6.3196009406566944E-2</v>
          </cell>
          <cell r="Q2602">
            <v>6.3196009406566944E-2</v>
          </cell>
          <cell r="R2602">
            <v>55.28</v>
          </cell>
          <cell r="S2602">
            <v>58.190000000000005</v>
          </cell>
          <cell r="T2602">
            <v>60</v>
          </cell>
          <cell r="U2602">
            <v>60</v>
          </cell>
        </row>
        <row r="2603">
          <cell r="B2603" t="str">
            <v>Fênix</v>
          </cell>
          <cell r="C2603">
            <v>3222</v>
          </cell>
          <cell r="D2603">
            <v>3470</v>
          </cell>
          <cell r="E2603">
            <v>1998</v>
          </cell>
          <cell r="F2603">
            <v>3427</v>
          </cell>
          <cell r="G2603">
            <v>2928</v>
          </cell>
          <cell r="H2603">
            <v>2987</v>
          </cell>
          <cell r="I2603">
            <v>3221</v>
          </cell>
          <cell r="J2603">
            <v>3480</v>
          </cell>
          <cell r="K2603">
            <v>3400</v>
          </cell>
          <cell r="L2603">
            <v>2800</v>
          </cell>
          <cell r="M2603">
            <v>3093.3</v>
          </cell>
          <cell r="N2603">
            <v>3177.6</v>
          </cell>
          <cell r="O2603">
            <v>453.87982991095708</v>
          </cell>
          <cell r="P2603">
            <v>0.14672997443214594</v>
          </cell>
          <cell r="Q2603">
            <v>0.14672997443214594</v>
          </cell>
          <cell r="R2603">
            <v>51.555</v>
          </cell>
          <cell r="S2603">
            <v>52.96</v>
          </cell>
          <cell r="T2603">
            <v>58</v>
          </cell>
          <cell r="U2603">
            <v>55.6</v>
          </cell>
        </row>
        <row r="2604">
          <cell r="B2604" t="str">
            <v>Fernandes Pinheiro</v>
          </cell>
          <cell r="C2604">
            <v>3025</v>
          </cell>
          <cell r="D2604">
            <v>3256</v>
          </cell>
          <cell r="E2604">
            <v>3092</v>
          </cell>
          <cell r="F2604">
            <v>3050</v>
          </cell>
          <cell r="G2604">
            <v>3136</v>
          </cell>
          <cell r="H2604">
            <v>3187</v>
          </cell>
          <cell r="I2604">
            <v>2990</v>
          </cell>
          <cell r="J2604">
            <v>3650</v>
          </cell>
          <cell r="K2604">
            <v>3350</v>
          </cell>
          <cell r="L2604">
            <v>3400</v>
          </cell>
          <cell r="M2604">
            <v>3213.6</v>
          </cell>
          <cell r="N2604">
            <v>3315.4</v>
          </cell>
          <cell r="O2604">
            <v>205.32911251073102</v>
          </cell>
          <cell r="P2604">
            <v>6.3893799013794814E-2</v>
          </cell>
          <cell r="Q2604">
            <v>6.3893799013794814E-2</v>
          </cell>
          <cell r="R2604">
            <v>53.559999999999995</v>
          </cell>
          <cell r="S2604">
            <v>55.256666666666668</v>
          </cell>
          <cell r="T2604">
            <v>60.833333333333336</v>
          </cell>
          <cell r="U2604">
            <v>58</v>
          </cell>
        </row>
        <row r="2605">
          <cell r="B2605" t="str">
            <v>Figueira</v>
          </cell>
          <cell r="C2605">
            <v>2975</v>
          </cell>
          <cell r="D2605">
            <v>3106</v>
          </cell>
          <cell r="E2605">
            <v>3200</v>
          </cell>
          <cell r="F2605">
            <v>3200</v>
          </cell>
          <cell r="G2605">
            <v>2727</v>
          </cell>
          <cell r="H2605">
            <v>3200</v>
          </cell>
          <cell r="I2605">
            <v>3001</v>
          </cell>
          <cell r="J2605">
            <v>3000</v>
          </cell>
          <cell r="K2605">
            <v>3000</v>
          </cell>
          <cell r="L2605">
            <v>3667</v>
          </cell>
          <cell r="M2605">
            <v>3107.6</v>
          </cell>
          <cell r="N2605">
            <v>3173.6</v>
          </cell>
          <cell r="O2605">
            <v>243.92676496577138</v>
          </cell>
          <cell r="P2605">
            <v>7.849361724989426E-2</v>
          </cell>
          <cell r="Q2605">
            <v>7.849361724989426E-2</v>
          </cell>
          <cell r="R2605">
            <v>51.793333333333329</v>
          </cell>
          <cell r="S2605">
            <v>52.893333333333331</v>
          </cell>
          <cell r="T2605">
            <v>61.116666666666667</v>
          </cell>
          <cell r="U2605">
            <v>55.5</v>
          </cell>
        </row>
        <row r="2606">
          <cell r="B2606" t="str">
            <v>Floraí</v>
          </cell>
          <cell r="C2606">
            <v>2953</v>
          </cell>
          <cell r="D2606">
            <v>3350</v>
          </cell>
          <cell r="E2606">
            <v>2237</v>
          </cell>
          <cell r="F2606">
            <v>3200</v>
          </cell>
          <cell r="G2606">
            <v>2775</v>
          </cell>
          <cell r="H2606">
            <v>3336</v>
          </cell>
          <cell r="I2606">
            <v>3470</v>
          </cell>
          <cell r="J2606">
            <v>3000</v>
          </cell>
          <cell r="K2606">
            <v>3350</v>
          </cell>
          <cell r="L2606">
            <v>2400</v>
          </cell>
          <cell r="M2606">
            <v>3007.1</v>
          </cell>
          <cell r="N2606">
            <v>3111.2</v>
          </cell>
          <cell r="O2606">
            <v>423.38515430856756</v>
          </cell>
          <cell r="P2606">
            <v>0.14079516953495647</v>
          </cell>
          <cell r="Q2606">
            <v>0.14079516953495647</v>
          </cell>
          <cell r="R2606">
            <v>50.118333333333332</v>
          </cell>
          <cell r="S2606">
            <v>51.853333333333332</v>
          </cell>
          <cell r="T2606">
            <v>57.833333333333336</v>
          </cell>
          <cell r="U2606">
            <v>54.4</v>
          </cell>
        </row>
        <row r="2607">
          <cell r="B2607" t="str">
            <v>Flor da Serra do Sul</v>
          </cell>
          <cell r="C2607">
            <v>3000</v>
          </cell>
          <cell r="D2607">
            <v>3500</v>
          </cell>
          <cell r="E2607">
            <v>1800</v>
          </cell>
          <cell r="F2607">
            <v>3200</v>
          </cell>
          <cell r="G2607">
            <v>3050</v>
          </cell>
          <cell r="H2607">
            <v>3200</v>
          </cell>
          <cell r="I2607">
            <v>3010</v>
          </cell>
          <cell r="J2607">
            <v>3600</v>
          </cell>
          <cell r="K2607">
            <v>3600</v>
          </cell>
          <cell r="L2607">
            <v>3130</v>
          </cell>
          <cell r="M2607">
            <v>3109</v>
          </cell>
          <cell r="N2607">
            <v>3308</v>
          </cell>
          <cell r="O2607">
            <v>515.39520973930507</v>
          </cell>
          <cell r="P2607">
            <v>0.16577523632656965</v>
          </cell>
          <cell r="Q2607">
            <v>0.15</v>
          </cell>
          <cell r="R2607">
            <v>51.81666666666667</v>
          </cell>
          <cell r="S2607">
            <v>55.133333333333333</v>
          </cell>
          <cell r="T2607">
            <v>60</v>
          </cell>
          <cell r="U2607">
            <v>57.9</v>
          </cell>
        </row>
        <row r="2608">
          <cell r="B2608" t="str">
            <v>Floresta</v>
          </cell>
          <cell r="C2608">
            <v>3450</v>
          </cell>
          <cell r="D2608">
            <v>3540</v>
          </cell>
          <cell r="E2608">
            <v>2170</v>
          </cell>
          <cell r="F2608">
            <v>3600</v>
          </cell>
          <cell r="G2608">
            <v>3376</v>
          </cell>
          <cell r="H2608">
            <v>3492</v>
          </cell>
          <cell r="I2608">
            <v>3397</v>
          </cell>
          <cell r="J2608">
            <v>4000</v>
          </cell>
          <cell r="K2608">
            <v>3600</v>
          </cell>
          <cell r="L2608">
            <v>2800</v>
          </cell>
          <cell r="M2608">
            <v>3342.5</v>
          </cell>
          <cell r="N2608">
            <v>3457.8</v>
          </cell>
          <cell r="O2608">
            <v>506.73097179645316</v>
          </cell>
          <cell r="P2608">
            <v>0.15160238498024028</v>
          </cell>
          <cell r="Q2608">
            <v>0.15</v>
          </cell>
          <cell r="R2608">
            <v>55.708333333333336</v>
          </cell>
          <cell r="S2608">
            <v>57.63</v>
          </cell>
          <cell r="T2608">
            <v>66.666666666666671</v>
          </cell>
          <cell r="U2608">
            <v>60.5</v>
          </cell>
        </row>
        <row r="2609">
          <cell r="B2609" t="str">
            <v>Florestópolis</v>
          </cell>
          <cell r="C2609">
            <v>3127</v>
          </cell>
          <cell r="D2609">
            <v>3480</v>
          </cell>
          <cell r="E2609">
            <v>2640</v>
          </cell>
          <cell r="F2609">
            <v>3480</v>
          </cell>
          <cell r="G2609">
            <v>1560</v>
          </cell>
          <cell r="H2609">
            <v>3480</v>
          </cell>
          <cell r="I2609">
            <v>2460</v>
          </cell>
          <cell r="J2609">
            <v>3480</v>
          </cell>
          <cell r="K2609">
            <v>3480</v>
          </cell>
          <cell r="L2609">
            <v>2480</v>
          </cell>
          <cell r="M2609">
            <v>2966.7</v>
          </cell>
          <cell r="N2609">
            <v>3076</v>
          </cell>
          <cell r="O2609">
            <v>660.15487240158643</v>
          </cell>
          <cell r="P2609">
            <v>0.2225216140498151</v>
          </cell>
          <cell r="Q2609">
            <v>0.15</v>
          </cell>
          <cell r="R2609">
            <v>49.445</v>
          </cell>
          <cell r="S2609">
            <v>51.266666666666666</v>
          </cell>
          <cell r="T2609">
            <v>58</v>
          </cell>
          <cell r="U2609">
            <v>53.8</v>
          </cell>
        </row>
        <row r="2610">
          <cell r="B2610" t="str">
            <v>Flórida</v>
          </cell>
          <cell r="C2610">
            <v>3250</v>
          </cell>
          <cell r="D2610">
            <v>3230</v>
          </cell>
          <cell r="E2610">
            <v>2370</v>
          </cell>
          <cell r="F2610">
            <v>3517</v>
          </cell>
          <cell r="G2610">
            <v>2500</v>
          </cell>
          <cell r="H2610">
            <v>3897</v>
          </cell>
          <cell r="I2610">
            <v>3100</v>
          </cell>
          <cell r="J2610">
            <v>3600</v>
          </cell>
          <cell r="K2610">
            <v>3700</v>
          </cell>
          <cell r="L2610">
            <v>2540</v>
          </cell>
          <cell r="M2610">
            <v>3170.4</v>
          </cell>
          <cell r="N2610">
            <v>3367.4</v>
          </cell>
          <cell r="O2610">
            <v>539.0770301584414</v>
          </cell>
          <cell r="P2610">
            <v>0.17003439003231183</v>
          </cell>
          <cell r="Q2610">
            <v>0.15</v>
          </cell>
          <cell r="R2610">
            <v>52.84</v>
          </cell>
          <cell r="S2610">
            <v>56.123333333333335</v>
          </cell>
          <cell r="T2610">
            <v>64.95</v>
          </cell>
          <cell r="U2610">
            <v>58.9</v>
          </cell>
        </row>
        <row r="2611">
          <cell r="B2611" t="str">
            <v>Formosa do Oeste</v>
          </cell>
          <cell r="C2611">
            <v>3350</v>
          </cell>
          <cell r="D2611">
            <v>3350</v>
          </cell>
          <cell r="E2611">
            <v>1600</v>
          </cell>
          <cell r="F2611">
            <v>3790</v>
          </cell>
          <cell r="G2611">
            <v>3855</v>
          </cell>
          <cell r="H2611">
            <v>3993</v>
          </cell>
          <cell r="I2611">
            <v>3684</v>
          </cell>
          <cell r="J2611">
            <v>4300</v>
          </cell>
          <cell r="K2611">
            <v>3582</v>
          </cell>
          <cell r="L2611">
            <v>3025</v>
          </cell>
          <cell r="M2611">
            <v>3452.9</v>
          </cell>
          <cell r="N2611">
            <v>3716.8</v>
          </cell>
          <cell r="O2611">
            <v>744.77400748295645</v>
          </cell>
          <cell r="P2611">
            <v>0.21569521488689403</v>
          </cell>
          <cell r="Q2611">
            <v>0.15</v>
          </cell>
          <cell r="R2611">
            <v>57.548333333333332</v>
          </cell>
          <cell r="S2611">
            <v>61.946666666666673</v>
          </cell>
          <cell r="T2611">
            <v>71.666666666666671</v>
          </cell>
          <cell r="U2611">
            <v>65</v>
          </cell>
        </row>
        <row r="2612">
          <cell r="B2612" t="str">
            <v>Foz do Iguaçu</v>
          </cell>
          <cell r="C2612">
            <v>3369</v>
          </cell>
          <cell r="D2612">
            <v>3595</v>
          </cell>
          <cell r="E2612">
            <v>1537</v>
          </cell>
          <cell r="F2612">
            <v>3843</v>
          </cell>
          <cell r="G2612">
            <v>3523</v>
          </cell>
          <cell r="H2612">
            <v>2851</v>
          </cell>
          <cell r="I2612">
            <v>3459</v>
          </cell>
          <cell r="J2612">
            <v>3411</v>
          </cell>
          <cell r="K2612">
            <v>2975</v>
          </cell>
          <cell r="L2612">
            <v>1500</v>
          </cell>
          <cell r="M2612">
            <v>3006.3</v>
          </cell>
          <cell r="N2612">
            <v>2839.2</v>
          </cell>
          <cell r="O2612">
            <v>834.45019157659829</v>
          </cell>
          <cell r="P2612">
            <v>0.27756717279599447</v>
          </cell>
          <cell r="Q2612">
            <v>0.15</v>
          </cell>
          <cell r="R2612">
            <v>50.105000000000004</v>
          </cell>
          <cell r="S2612">
            <v>47.32</v>
          </cell>
          <cell r="T2612">
            <v>64.05</v>
          </cell>
          <cell r="U2612">
            <v>49.7</v>
          </cell>
        </row>
        <row r="2613">
          <cell r="B2613" t="str">
            <v>Francisco Alves</v>
          </cell>
          <cell r="C2613">
            <v>3185</v>
          </cell>
          <cell r="D2613">
            <v>3198</v>
          </cell>
          <cell r="E2613">
            <v>1355</v>
          </cell>
          <cell r="F2613">
            <v>2836</v>
          </cell>
          <cell r="G2613">
            <v>2397</v>
          </cell>
          <cell r="H2613">
            <v>3066</v>
          </cell>
          <cell r="I2613">
            <v>3590</v>
          </cell>
          <cell r="J2613">
            <v>3400</v>
          </cell>
          <cell r="K2613">
            <v>3600</v>
          </cell>
          <cell r="L2613">
            <v>1700</v>
          </cell>
          <cell r="M2613">
            <v>2832.7</v>
          </cell>
          <cell r="N2613">
            <v>3071.2</v>
          </cell>
          <cell r="O2613">
            <v>778.35453932567782</v>
          </cell>
          <cell r="P2613">
            <v>0.27477478706734842</v>
          </cell>
          <cell r="Q2613">
            <v>0.15</v>
          </cell>
          <cell r="R2613">
            <v>47.211666666666666</v>
          </cell>
          <cell r="S2613">
            <v>51.18666666666666</v>
          </cell>
          <cell r="T2613">
            <v>60</v>
          </cell>
          <cell r="U2613">
            <v>53.7</v>
          </cell>
        </row>
        <row r="2614">
          <cell r="B2614" t="str">
            <v>Francisco Beltrão</v>
          </cell>
          <cell r="C2614">
            <v>3113</v>
          </cell>
          <cell r="D2614">
            <v>3573</v>
          </cell>
          <cell r="E2614">
            <v>2106</v>
          </cell>
          <cell r="F2614">
            <v>2924</v>
          </cell>
          <cell r="G2614">
            <v>2529</v>
          </cell>
          <cell r="H2614">
            <v>3255</v>
          </cell>
          <cell r="I2614">
            <v>3167</v>
          </cell>
          <cell r="J2614">
            <v>3500</v>
          </cell>
          <cell r="K2614">
            <v>3800</v>
          </cell>
          <cell r="L2614">
            <v>3300</v>
          </cell>
          <cell r="M2614">
            <v>3126.7</v>
          </cell>
          <cell r="N2614">
            <v>3404.4</v>
          </cell>
          <cell r="O2614">
            <v>503.35939226141107</v>
          </cell>
          <cell r="P2614">
            <v>0.16098742836262228</v>
          </cell>
          <cell r="Q2614">
            <v>0.15</v>
          </cell>
          <cell r="R2614">
            <v>52.111666666666665</v>
          </cell>
          <cell r="S2614">
            <v>56.74</v>
          </cell>
          <cell r="T2614">
            <v>63.333333333333336</v>
          </cell>
          <cell r="U2614">
            <v>59.6</v>
          </cell>
        </row>
        <row r="2615">
          <cell r="B2615" t="str">
            <v>Foz do Jordão</v>
          </cell>
          <cell r="C2615">
            <v>3174</v>
          </cell>
          <cell r="D2615">
            <v>3450</v>
          </cell>
          <cell r="E2615">
            <v>2837</v>
          </cell>
          <cell r="F2615">
            <v>3332</v>
          </cell>
          <cell r="G2615">
            <v>3347</v>
          </cell>
          <cell r="H2615">
            <v>3248</v>
          </cell>
          <cell r="I2615">
            <v>3496</v>
          </cell>
          <cell r="J2615">
            <v>3870</v>
          </cell>
          <cell r="K2615">
            <v>3670</v>
          </cell>
          <cell r="L2615">
            <v>3550</v>
          </cell>
          <cell r="M2615">
            <v>3397.4</v>
          </cell>
          <cell r="N2615">
            <v>3566.8</v>
          </cell>
          <cell r="O2615">
            <v>284.12250878802269</v>
          </cell>
          <cell r="P2615">
            <v>8.362939565197583E-2</v>
          </cell>
          <cell r="Q2615">
            <v>8.362939565197583E-2</v>
          </cell>
          <cell r="R2615">
            <v>56.623333333333335</v>
          </cell>
          <cell r="S2615">
            <v>59.446666666666673</v>
          </cell>
          <cell r="T2615">
            <v>64.5</v>
          </cell>
          <cell r="U2615">
            <v>62.4</v>
          </cell>
        </row>
        <row r="2616">
          <cell r="B2616" t="str">
            <v>General Carneiro</v>
          </cell>
          <cell r="C2616">
            <v>2600</v>
          </cell>
          <cell r="D2616">
            <v>2800</v>
          </cell>
          <cell r="E2616">
            <v>2500</v>
          </cell>
          <cell r="F2616">
            <v>2400</v>
          </cell>
          <cell r="G2616">
            <v>2350</v>
          </cell>
          <cell r="H2616">
            <v>2500</v>
          </cell>
          <cell r="I2616">
            <v>2500</v>
          </cell>
          <cell r="J2616">
            <v>2900</v>
          </cell>
          <cell r="K2616">
            <v>2700</v>
          </cell>
          <cell r="L2616">
            <v>2800</v>
          </cell>
          <cell r="M2616">
            <v>2605</v>
          </cell>
          <cell r="N2616">
            <v>2680</v>
          </cell>
          <cell r="O2616">
            <v>186.26444761264679</v>
          </cell>
          <cell r="P2616">
            <v>7.150266702980683E-2</v>
          </cell>
          <cell r="Q2616">
            <v>7.150266702980683E-2</v>
          </cell>
          <cell r="R2616">
            <v>43.416666666666664</v>
          </cell>
          <cell r="S2616">
            <v>44.666666666666664</v>
          </cell>
          <cell r="T2616">
            <v>48.333333333333336</v>
          </cell>
          <cell r="U2616">
            <v>46.9</v>
          </cell>
        </row>
        <row r="2617">
          <cell r="B2617" t="str">
            <v>Godoy Moreira</v>
          </cell>
          <cell r="C2617">
            <v>2800</v>
          </cell>
          <cell r="D2617">
            <v>3403</v>
          </cell>
          <cell r="E2617">
            <v>2658</v>
          </cell>
          <cell r="F2617">
            <v>3000</v>
          </cell>
          <cell r="G2617">
            <v>2850</v>
          </cell>
          <cell r="H2617">
            <v>3000</v>
          </cell>
          <cell r="I2617">
            <v>2480</v>
          </cell>
          <cell r="J2617">
            <v>3500</v>
          </cell>
          <cell r="K2617">
            <v>3600</v>
          </cell>
          <cell r="L2617">
            <v>3060</v>
          </cell>
          <cell r="M2617">
            <v>3035.1</v>
          </cell>
          <cell r="N2617">
            <v>3128</v>
          </cell>
          <cell r="O2617">
            <v>367.20459026421736</v>
          </cell>
          <cell r="P2617">
            <v>0.12098599395875502</v>
          </cell>
          <cell r="Q2617">
            <v>0.12098599395875502</v>
          </cell>
          <cell r="R2617">
            <v>50.585000000000001</v>
          </cell>
          <cell r="S2617">
            <v>52.133333333333333</v>
          </cell>
          <cell r="T2617">
            <v>60</v>
          </cell>
          <cell r="U2617">
            <v>54.7</v>
          </cell>
        </row>
        <row r="2618">
          <cell r="B2618" t="str">
            <v>Goioerê</v>
          </cell>
          <cell r="C2618">
            <v>3715</v>
          </cell>
          <cell r="D2618">
            <v>3400</v>
          </cell>
          <cell r="E2618">
            <v>2347</v>
          </cell>
          <cell r="F2618">
            <v>3362</v>
          </cell>
          <cell r="G2618">
            <v>3406</v>
          </cell>
          <cell r="H2618">
            <v>3406</v>
          </cell>
          <cell r="I2618">
            <v>3271</v>
          </cell>
          <cell r="J2618">
            <v>3900</v>
          </cell>
          <cell r="K2618">
            <v>3720</v>
          </cell>
          <cell r="L2618">
            <v>3100</v>
          </cell>
          <cell r="M2618">
            <v>3362.7</v>
          </cell>
          <cell r="N2618">
            <v>3479.4</v>
          </cell>
          <cell r="O2618">
            <v>428.78097231829395</v>
          </cell>
          <cell r="P2618">
            <v>0.12751092048600648</v>
          </cell>
          <cell r="Q2618">
            <v>0.12751092048600648</v>
          </cell>
          <cell r="R2618">
            <v>56.044999999999995</v>
          </cell>
          <cell r="S2618">
            <v>57.99</v>
          </cell>
          <cell r="T2618">
            <v>65</v>
          </cell>
          <cell r="U2618">
            <v>60.9</v>
          </cell>
        </row>
        <row r="2619">
          <cell r="B2619" t="str">
            <v>Goioxim</v>
          </cell>
          <cell r="C2619">
            <v>2928</v>
          </cell>
          <cell r="D2619">
            <v>3250</v>
          </cell>
          <cell r="E2619">
            <v>2647</v>
          </cell>
          <cell r="F2619">
            <v>3363</v>
          </cell>
          <cell r="G2619">
            <v>3068</v>
          </cell>
          <cell r="H2619">
            <v>3000</v>
          </cell>
          <cell r="I2619">
            <v>3298</v>
          </cell>
          <cell r="J2619">
            <v>3810</v>
          </cell>
          <cell r="K2619">
            <v>3440</v>
          </cell>
          <cell r="L2619">
            <v>3500</v>
          </cell>
          <cell r="M2619">
            <v>3230.4</v>
          </cell>
          <cell r="N2619">
            <v>3409.6</v>
          </cell>
          <cell r="O2619">
            <v>331.05024794835401</v>
          </cell>
          <cell r="P2619">
            <v>0.10247964584830176</v>
          </cell>
          <cell r="Q2619">
            <v>0.10247964584830176</v>
          </cell>
          <cell r="R2619">
            <v>53.84</v>
          </cell>
          <cell r="S2619">
            <v>56.826666666666668</v>
          </cell>
          <cell r="T2619">
            <v>63.5</v>
          </cell>
          <cell r="U2619">
            <v>59.7</v>
          </cell>
        </row>
        <row r="2620">
          <cell r="B2620" t="str">
            <v>Grandes Rios</v>
          </cell>
          <cell r="C2620">
            <v>2900</v>
          </cell>
          <cell r="D2620">
            <v>3350</v>
          </cell>
          <cell r="E2620">
            <v>2800</v>
          </cell>
          <cell r="F2620">
            <v>2800</v>
          </cell>
          <cell r="G2620">
            <v>3000</v>
          </cell>
          <cell r="H2620">
            <v>3500</v>
          </cell>
          <cell r="I2620">
            <v>2230</v>
          </cell>
          <cell r="J2620">
            <v>2230</v>
          </cell>
          <cell r="K2620">
            <v>2230</v>
          </cell>
          <cell r="L2620">
            <v>1895</v>
          </cell>
          <cell r="M2620">
            <v>2693.5</v>
          </cell>
          <cell r="N2620">
            <v>2417</v>
          </cell>
          <cell r="O2620">
            <v>529.44441529672304</v>
          </cell>
          <cell r="P2620">
            <v>0.19656373317123557</v>
          </cell>
          <cell r="Q2620">
            <v>0.15</v>
          </cell>
          <cell r="R2620">
            <v>44.891666666666666</v>
          </cell>
          <cell r="S2620">
            <v>40.283333333333331</v>
          </cell>
          <cell r="T2620">
            <v>58.333333333333336</v>
          </cell>
          <cell r="U2620">
            <v>42.3</v>
          </cell>
        </row>
        <row r="2621">
          <cell r="B2621" t="str">
            <v>Guaíra</v>
          </cell>
          <cell r="C2621">
            <v>3125</v>
          </cell>
          <cell r="D2621">
            <v>3339</v>
          </cell>
          <cell r="E2621">
            <v>1859</v>
          </cell>
          <cell r="F2621">
            <v>3382</v>
          </cell>
          <cell r="G2621">
            <v>2693</v>
          </cell>
          <cell r="H2621">
            <v>2727</v>
          </cell>
          <cell r="I2621">
            <v>3287</v>
          </cell>
          <cell r="J2621">
            <v>3600</v>
          </cell>
          <cell r="K2621">
            <v>3500</v>
          </cell>
          <cell r="L2621">
            <v>2280</v>
          </cell>
          <cell r="M2621">
            <v>2979.2</v>
          </cell>
          <cell r="N2621">
            <v>3078.8</v>
          </cell>
          <cell r="O2621">
            <v>572.8652740585884</v>
          </cell>
          <cell r="P2621">
            <v>0.19228829016467119</v>
          </cell>
          <cell r="Q2621">
            <v>0.15</v>
          </cell>
          <cell r="R2621">
            <v>49.653333333333329</v>
          </cell>
          <cell r="S2621">
            <v>51.31333333333334</v>
          </cell>
          <cell r="T2621">
            <v>60</v>
          </cell>
          <cell r="U2621">
            <v>53.9</v>
          </cell>
        </row>
        <row r="2622">
          <cell r="B2622" t="str">
            <v>Guairaçá</v>
          </cell>
          <cell r="C2622">
            <v>2000</v>
          </cell>
          <cell r="D2622" t="str">
            <v>-</v>
          </cell>
          <cell r="E2622" t="str">
            <v>-</v>
          </cell>
          <cell r="F2622" t="str">
            <v>-</v>
          </cell>
          <cell r="G2622" t="str">
            <v>-</v>
          </cell>
          <cell r="H2622" t="str">
            <v>-</v>
          </cell>
          <cell r="I2622" t="str">
            <v>-</v>
          </cell>
          <cell r="J2622" t="str">
            <v>-</v>
          </cell>
          <cell r="K2622" t="str">
            <v>-</v>
          </cell>
          <cell r="L2622" t="str">
            <v>-</v>
          </cell>
          <cell r="M2622">
            <v>2000</v>
          </cell>
          <cell r="N2622" t="str">
            <v/>
          </cell>
          <cell r="O2622" t="str">
            <v/>
          </cell>
          <cell r="P2622">
            <v>0</v>
          </cell>
          <cell r="Q2622">
            <v>0</v>
          </cell>
          <cell r="R2622">
            <v>33.333333333333336</v>
          </cell>
          <cell r="S2622" t="str">
            <v/>
          </cell>
          <cell r="T2622">
            <v>33.333333333333336</v>
          </cell>
          <cell r="U2622">
            <v>35</v>
          </cell>
        </row>
        <row r="2623">
          <cell r="B2623" t="str">
            <v>Guamiranga</v>
          </cell>
          <cell r="C2623">
            <v>2773</v>
          </cell>
          <cell r="D2623">
            <v>3057</v>
          </cell>
          <cell r="E2623">
            <v>3127</v>
          </cell>
          <cell r="F2623">
            <v>2948</v>
          </cell>
          <cell r="G2623">
            <v>2945</v>
          </cell>
          <cell r="H2623">
            <v>3040</v>
          </cell>
          <cell r="I2623">
            <v>2887</v>
          </cell>
          <cell r="J2623">
            <v>3525</v>
          </cell>
          <cell r="K2623">
            <v>3150</v>
          </cell>
          <cell r="L2623">
            <v>3512</v>
          </cell>
          <cell r="M2623">
            <v>3096.4</v>
          </cell>
          <cell r="N2623">
            <v>3222.8</v>
          </cell>
          <cell r="O2623">
            <v>249.07482142253289</v>
          </cell>
          <cell r="P2623">
            <v>8.0440130933514042E-2</v>
          </cell>
          <cell r="Q2623">
            <v>8.0440130933514042E-2</v>
          </cell>
          <cell r="R2623">
            <v>51.606666666666669</v>
          </cell>
          <cell r="S2623">
            <v>53.713333333333338</v>
          </cell>
          <cell r="T2623">
            <v>58.75</v>
          </cell>
          <cell r="U2623">
            <v>56.4</v>
          </cell>
        </row>
        <row r="2624">
          <cell r="B2624" t="str">
            <v>Guapirama</v>
          </cell>
          <cell r="C2624">
            <v>3010</v>
          </cell>
          <cell r="D2624">
            <v>3347</v>
          </cell>
          <cell r="E2624">
            <v>2947</v>
          </cell>
          <cell r="F2624">
            <v>3223</v>
          </cell>
          <cell r="G2624">
            <v>1983</v>
          </cell>
          <cell r="H2624">
            <v>3000</v>
          </cell>
          <cell r="I2624">
            <v>2727</v>
          </cell>
          <cell r="J2624">
            <v>3500</v>
          </cell>
          <cell r="K2624">
            <v>3500</v>
          </cell>
          <cell r="L2624">
            <v>2920</v>
          </cell>
          <cell r="M2624">
            <v>3015.7</v>
          </cell>
          <cell r="N2624">
            <v>3129.4</v>
          </cell>
          <cell r="O2624">
            <v>445.44610598065918</v>
          </cell>
          <cell r="P2624">
            <v>0.14770902476395503</v>
          </cell>
          <cell r="Q2624">
            <v>0.14770902476395503</v>
          </cell>
          <cell r="R2624">
            <v>50.261666666666663</v>
          </cell>
          <cell r="S2624">
            <v>52.156666666666666</v>
          </cell>
          <cell r="T2624">
            <v>58.333333333333336</v>
          </cell>
          <cell r="U2624">
            <v>54.8</v>
          </cell>
        </row>
        <row r="2625">
          <cell r="B2625" t="str">
            <v>Guaporema</v>
          </cell>
          <cell r="C2625">
            <v>3197</v>
          </cell>
          <cell r="D2625">
            <v>2907</v>
          </cell>
          <cell r="E2625">
            <v>2105</v>
          </cell>
          <cell r="F2625">
            <v>3000</v>
          </cell>
          <cell r="G2625">
            <v>1598</v>
          </cell>
          <cell r="H2625">
            <v>3200</v>
          </cell>
          <cell r="I2625">
            <v>3000</v>
          </cell>
          <cell r="J2625">
            <v>3200</v>
          </cell>
          <cell r="K2625">
            <v>3200</v>
          </cell>
          <cell r="L2625">
            <v>2300</v>
          </cell>
          <cell r="M2625">
            <v>2770.7</v>
          </cell>
          <cell r="N2625">
            <v>2980</v>
          </cell>
          <cell r="O2625">
            <v>567.48001433236925</v>
          </cell>
          <cell r="P2625">
            <v>0.20481467294632016</v>
          </cell>
          <cell r="Q2625">
            <v>0.15</v>
          </cell>
          <cell r="R2625">
            <v>46.178333333333327</v>
          </cell>
          <cell r="S2625">
            <v>49.666666666666664</v>
          </cell>
          <cell r="T2625">
            <v>53.333333333333336</v>
          </cell>
          <cell r="U2625">
            <v>52.2</v>
          </cell>
        </row>
        <row r="2626">
          <cell r="B2626" t="str">
            <v>Guaraci</v>
          </cell>
          <cell r="C2626">
            <v>3100</v>
          </cell>
          <cell r="D2626">
            <v>3480</v>
          </cell>
          <cell r="E2626">
            <v>2220</v>
          </cell>
          <cell r="F2626">
            <v>3480</v>
          </cell>
          <cell r="G2626">
            <v>3765</v>
          </cell>
          <cell r="H2626">
            <v>3220</v>
          </cell>
          <cell r="I2626">
            <v>2220</v>
          </cell>
          <cell r="J2626">
            <v>3400</v>
          </cell>
          <cell r="K2626">
            <v>3350</v>
          </cell>
          <cell r="L2626">
            <v>2180</v>
          </cell>
          <cell r="M2626">
            <v>3041.5</v>
          </cell>
          <cell r="N2626">
            <v>2874</v>
          </cell>
          <cell r="O2626">
            <v>601.74768614243771</v>
          </cell>
          <cell r="P2626">
            <v>0.19784569657814818</v>
          </cell>
          <cell r="Q2626">
            <v>0.15</v>
          </cell>
          <cell r="R2626">
            <v>50.69166666666667</v>
          </cell>
          <cell r="S2626">
            <v>47.9</v>
          </cell>
          <cell r="T2626">
            <v>62.75</v>
          </cell>
          <cell r="U2626">
            <v>50.3</v>
          </cell>
        </row>
        <row r="2627">
          <cell r="B2627" t="str">
            <v>Guaraniaçu</v>
          </cell>
          <cell r="C2627">
            <v>3021</v>
          </cell>
          <cell r="D2627">
            <v>3262</v>
          </cell>
          <cell r="E2627">
            <v>2049</v>
          </cell>
          <cell r="F2627">
            <v>3217</v>
          </cell>
          <cell r="G2627">
            <v>3298</v>
          </cell>
          <cell r="H2627">
            <v>3148</v>
          </cell>
          <cell r="I2627">
            <v>2989</v>
          </cell>
          <cell r="J2627">
            <v>3838</v>
          </cell>
          <cell r="K2627">
            <v>3700</v>
          </cell>
          <cell r="L2627">
            <v>3140</v>
          </cell>
          <cell r="M2627">
            <v>3166.2</v>
          </cell>
          <cell r="N2627">
            <v>3363</v>
          </cell>
          <cell r="O2627">
            <v>479.2382381330691</v>
          </cell>
          <cell r="P2627">
            <v>0.15136069677628361</v>
          </cell>
          <cell r="Q2627">
            <v>0.15</v>
          </cell>
          <cell r="R2627">
            <v>52.769999999999996</v>
          </cell>
          <cell r="S2627">
            <v>56.05</v>
          </cell>
          <cell r="T2627">
            <v>63.966666666666669</v>
          </cell>
          <cell r="U2627">
            <v>58.9</v>
          </cell>
        </row>
        <row r="2628">
          <cell r="B2628" t="str">
            <v>Guarapuava</v>
          </cell>
          <cell r="C2628">
            <v>3203</v>
          </cell>
          <cell r="D2628">
            <v>3444</v>
          </cell>
          <cell r="E2628">
            <v>3049</v>
          </cell>
          <cell r="F2628">
            <v>3511</v>
          </cell>
          <cell r="G2628">
            <v>3529</v>
          </cell>
          <cell r="H2628">
            <v>3499</v>
          </cell>
          <cell r="I2628">
            <v>3600</v>
          </cell>
          <cell r="J2628">
            <v>4120</v>
          </cell>
          <cell r="K2628">
            <v>3810</v>
          </cell>
          <cell r="L2628">
            <v>3800</v>
          </cell>
          <cell r="M2628">
            <v>3556.5</v>
          </cell>
          <cell r="N2628">
            <v>3765.8</v>
          </cell>
          <cell r="O2628">
            <v>306.283546915454</v>
          </cell>
          <cell r="P2628">
            <v>8.6119372111754258E-2</v>
          </cell>
          <cell r="Q2628">
            <v>8.6119372111754258E-2</v>
          </cell>
          <cell r="R2628">
            <v>59.274999999999999</v>
          </cell>
          <cell r="S2628">
            <v>62.763333333333335</v>
          </cell>
          <cell r="T2628">
            <v>68.666666666666671</v>
          </cell>
          <cell r="U2628">
            <v>65.900000000000006</v>
          </cell>
        </row>
        <row r="2629">
          <cell r="B2629" t="str">
            <v>Guaraqueçaba</v>
          </cell>
          <cell r="C2629" t="str">
            <v>-</v>
          </cell>
          <cell r="D2629" t="str">
            <v>-</v>
          </cell>
          <cell r="E2629" t="str">
            <v>-</v>
          </cell>
          <cell r="F2629" t="str">
            <v>-</v>
          </cell>
          <cell r="G2629" t="str">
            <v>-</v>
          </cell>
          <cell r="H2629" t="str">
            <v>-</v>
          </cell>
          <cell r="I2629" t="str">
            <v>-</v>
          </cell>
          <cell r="J2629" t="str">
            <v>-</v>
          </cell>
          <cell r="K2629" t="str">
            <v>-</v>
          </cell>
          <cell r="L2629" t="str">
            <v>-</v>
          </cell>
          <cell r="M2629" t="str">
            <v/>
          </cell>
          <cell r="N2629" t="str">
            <v/>
          </cell>
          <cell r="O2629" t="str">
            <v/>
          </cell>
          <cell r="P2629">
            <v>0</v>
          </cell>
          <cell r="Q2629">
            <v>0</v>
          </cell>
          <cell r="R2629" t="str">
            <v/>
          </cell>
          <cell r="S2629" t="str">
            <v/>
          </cell>
          <cell r="T2629">
            <v>0</v>
          </cell>
          <cell r="U2629">
            <v>35</v>
          </cell>
        </row>
        <row r="2630">
          <cell r="B2630" t="str">
            <v>Guaratuba</v>
          </cell>
          <cell r="C2630" t="str">
            <v>-</v>
          </cell>
          <cell r="D2630" t="str">
            <v>-</v>
          </cell>
          <cell r="E2630" t="str">
            <v>-</v>
          </cell>
          <cell r="F2630" t="str">
            <v>-</v>
          </cell>
          <cell r="G2630" t="str">
            <v>-</v>
          </cell>
          <cell r="H2630" t="str">
            <v>-</v>
          </cell>
          <cell r="I2630" t="str">
            <v>-</v>
          </cell>
          <cell r="J2630" t="str">
            <v>-</v>
          </cell>
          <cell r="K2630" t="str">
            <v>-</v>
          </cell>
          <cell r="L2630" t="str">
            <v>-</v>
          </cell>
          <cell r="M2630" t="str">
            <v/>
          </cell>
          <cell r="N2630" t="str">
            <v/>
          </cell>
          <cell r="O2630" t="str">
            <v/>
          </cell>
          <cell r="P2630">
            <v>0</v>
          </cell>
          <cell r="Q2630">
            <v>0</v>
          </cell>
          <cell r="R2630" t="str">
            <v/>
          </cell>
          <cell r="S2630" t="str">
            <v/>
          </cell>
          <cell r="T2630">
            <v>0</v>
          </cell>
          <cell r="U2630">
            <v>35</v>
          </cell>
        </row>
        <row r="2631">
          <cell r="B2631" t="str">
            <v>Honório Serpa</v>
          </cell>
          <cell r="C2631">
            <v>2595</v>
          </cell>
          <cell r="D2631">
            <v>3641</v>
          </cell>
          <cell r="E2631">
            <v>2062</v>
          </cell>
          <cell r="F2631">
            <v>3126</v>
          </cell>
          <cell r="G2631">
            <v>3208</v>
          </cell>
          <cell r="H2631">
            <v>3335</v>
          </cell>
          <cell r="I2631">
            <v>3450</v>
          </cell>
          <cell r="J2631">
            <v>3895</v>
          </cell>
          <cell r="K2631">
            <v>3843</v>
          </cell>
          <cell r="L2631">
            <v>3471</v>
          </cell>
          <cell r="M2631">
            <v>3262.6</v>
          </cell>
          <cell r="N2631">
            <v>3598.8</v>
          </cell>
          <cell r="O2631">
            <v>564.95254471307453</v>
          </cell>
          <cell r="P2631">
            <v>0.17316022335348327</v>
          </cell>
          <cell r="Q2631">
            <v>0.15</v>
          </cell>
          <cell r="R2631">
            <v>54.376666666666665</v>
          </cell>
          <cell r="S2631">
            <v>59.980000000000004</v>
          </cell>
          <cell r="T2631">
            <v>64.916666666666671</v>
          </cell>
          <cell r="U2631">
            <v>63</v>
          </cell>
        </row>
        <row r="2632">
          <cell r="B2632" t="str">
            <v>Ibaiti</v>
          </cell>
          <cell r="C2632">
            <v>2975</v>
          </cell>
          <cell r="D2632">
            <v>3600</v>
          </cell>
          <cell r="E2632">
            <v>2056</v>
          </cell>
          <cell r="F2632">
            <v>3000</v>
          </cell>
          <cell r="G2632">
            <v>2479</v>
          </cell>
          <cell r="H2632">
            <v>3224</v>
          </cell>
          <cell r="I2632">
            <v>2800</v>
          </cell>
          <cell r="J2632">
            <v>2800</v>
          </cell>
          <cell r="K2632">
            <v>2800</v>
          </cell>
          <cell r="L2632">
            <v>3960</v>
          </cell>
          <cell r="M2632">
            <v>2969.4</v>
          </cell>
          <cell r="N2632">
            <v>3116.8</v>
          </cell>
          <cell r="O2632">
            <v>538.06385412059763</v>
          </cell>
          <cell r="P2632">
            <v>0.18120288749262398</v>
          </cell>
          <cell r="Q2632">
            <v>0.15</v>
          </cell>
          <cell r="R2632">
            <v>49.49</v>
          </cell>
          <cell r="S2632">
            <v>51.946666666666673</v>
          </cell>
          <cell r="T2632">
            <v>66</v>
          </cell>
          <cell r="U2632">
            <v>54.5</v>
          </cell>
        </row>
        <row r="2633">
          <cell r="B2633" t="str">
            <v>Ibema</v>
          </cell>
          <cell r="C2633">
            <v>3441</v>
          </cell>
          <cell r="D2633">
            <v>3595</v>
          </cell>
          <cell r="E2633">
            <v>2725</v>
          </cell>
          <cell r="F2633">
            <v>3223</v>
          </cell>
          <cell r="G2633">
            <v>3221</v>
          </cell>
          <cell r="H2633">
            <v>3222</v>
          </cell>
          <cell r="I2633">
            <v>3446</v>
          </cell>
          <cell r="J2633">
            <v>3500</v>
          </cell>
          <cell r="K2633">
            <v>3497</v>
          </cell>
          <cell r="L2633">
            <v>2600</v>
          </cell>
          <cell r="M2633">
            <v>3247</v>
          </cell>
          <cell r="N2633">
            <v>3253</v>
          </cell>
          <cell r="O2633">
            <v>336.29021857780981</v>
          </cell>
          <cell r="P2633">
            <v>0.10356951603874648</v>
          </cell>
          <cell r="Q2633">
            <v>0.10356951603874648</v>
          </cell>
          <cell r="R2633">
            <v>54.116666666666667</v>
          </cell>
          <cell r="S2633">
            <v>54.216666666666669</v>
          </cell>
          <cell r="T2633">
            <v>59.916666666666664</v>
          </cell>
          <cell r="U2633">
            <v>56.9</v>
          </cell>
        </row>
        <row r="2634">
          <cell r="B2634" t="str">
            <v>Ibiporã</v>
          </cell>
          <cell r="C2634">
            <v>2820</v>
          </cell>
          <cell r="D2634">
            <v>3526</v>
          </cell>
          <cell r="E2634">
            <v>2480</v>
          </cell>
          <cell r="F2634">
            <v>2892</v>
          </cell>
          <cell r="G2634">
            <v>2420</v>
          </cell>
          <cell r="H2634">
            <v>3350</v>
          </cell>
          <cell r="I2634">
            <v>2250</v>
          </cell>
          <cell r="J2634">
            <v>3600</v>
          </cell>
          <cell r="K2634">
            <v>3350</v>
          </cell>
          <cell r="L2634">
            <v>3100</v>
          </cell>
          <cell r="M2634">
            <v>2978.8</v>
          </cell>
          <cell r="N2634">
            <v>3130</v>
          </cell>
          <cell r="O2634">
            <v>483.10863742594677</v>
          </cell>
          <cell r="P2634">
            <v>0.16218230073383469</v>
          </cell>
          <cell r="Q2634">
            <v>0.15</v>
          </cell>
          <cell r="R2634">
            <v>49.646666666666668</v>
          </cell>
          <cell r="S2634">
            <v>52.166666666666664</v>
          </cell>
          <cell r="T2634">
            <v>60</v>
          </cell>
          <cell r="U2634">
            <v>54.8</v>
          </cell>
        </row>
        <row r="2635">
          <cell r="B2635" t="str">
            <v>Icaraíma</v>
          </cell>
          <cell r="C2635">
            <v>2500</v>
          </cell>
          <cell r="D2635">
            <v>2501</v>
          </cell>
          <cell r="E2635">
            <v>580</v>
          </cell>
          <cell r="F2635">
            <v>2470</v>
          </cell>
          <cell r="G2635">
            <v>1700</v>
          </cell>
          <cell r="H2635">
            <v>1499</v>
          </cell>
          <cell r="I2635">
            <v>3000</v>
          </cell>
          <cell r="J2635">
            <v>1700</v>
          </cell>
          <cell r="K2635">
            <v>3000</v>
          </cell>
          <cell r="L2635">
            <v>1600</v>
          </cell>
          <cell r="M2635">
            <v>2055</v>
          </cell>
          <cell r="N2635">
            <v>2159.8000000000002</v>
          </cell>
          <cell r="O2635">
            <v>767.322328331162</v>
          </cell>
          <cell r="P2635">
            <v>0.373392860501782</v>
          </cell>
          <cell r="Q2635">
            <v>0.15</v>
          </cell>
          <cell r="R2635">
            <v>34.25</v>
          </cell>
          <cell r="S2635">
            <v>35.99666666666667</v>
          </cell>
          <cell r="T2635">
            <v>50</v>
          </cell>
          <cell r="U2635">
            <v>37.799999999999997</v>
          </cell>
        </row>
        <row r="2636">
          <cell r="B2636" t="str">
            <v>Iguaraçu</v>
          </cell>
          <cell r="C2636">
            <v>3300</v>
          </cell>
          <cell r="D2636">
            <v>3350</v>
          </cell>
          <cell r="E2636">
            <v>2355</v>
          </cell>
          <cell r="F2636">
            <v>3470</v>
          </cell>
          <cell r="G2636">
            <v>2730</v>
          </cell>
          <cell r="H2636">
            <v>3500</v>
          </cell>
          <cell r="I2636">
            <v>3000</v>
          </cell>
          <cell r="J2636">
            <v>3470</v>
          </cell>
          <cell r="K2636">
            <v>3400</v>
          </cell>
          <cell r="L2636">
            <v>2500</v>
          </cell>
          <cell r="M2636">
            <v>3107.5</v>
          </cell>
          <cell r="N2636">
            <v>3174</v>
          </cell>
          <cell r="O2636">
            <v>433.03355015004962</v>
          </cell>
          <cell r="P2636">
            <v>0.13935110222045041</v>
          </cell>
          <cell r="Q2636">
            <v>0.13935110222045041</v>
          </cell>
          <cell r="R2636">
            <v>51.791666666666664</v>
          </cell>
          <cell r="S2636">
            <v>52.9</v>
          </cell>
          <cell r="T2636">
            <v>58.333333333333336</v>
          </cell>
          <cell r="U2636">
            <v>55.5</v>
          </cell>
        </row>
        <row r="2637">
          <cell r="B2637" t="str">
            <v>Iguatu</v>
          </cell>
          <cell r="C2637">
            <v>3291</v>
          </cell>
          <cell r="D2637">
            <v>3719</v>
          </cell>
          <cell r="E2637">
            <v>2611</v>
          </cell>
          <cell r="F2637">
            <v>3500</v>
          </cell>
          <cell r="G2637">
            <v>3671</v>
          </cell>
          <cell r="H2637">
            <v>3670</v>
          </cell>
          <cell r="I2637">
            <v>4003</v>
          </cell>
          <cell r="J2637">
            <v>3900</v>
          </cell>
          <cell r="K2637">
            <v>3600</v>
          </cell>
          <cell r="L2637">
            <v>3650</v>
          </cell>
          <cell r="M2637">
            <v>3561.5</v>
          </cell>
          <cell r="N2637">
            <v>3764.6</v>
          </cell>
          <cell r="O2637">
            <v>386.98126569641585</v>
          </cell>
          <cell r="P2637">
            <v>0.10865682035558497</v>
          </cell>
          <cell r="Q2637">
            <v>0.10865682035558497</v>
          </cell>
          <cell r="R2637">
            <v>59.358333333333334</v>
          </cell>
          <cell r="S2637">
            <v>62.743333333333332</v>
          </cell>
          <cell r="T2637">
            <v>66.716666666666669</v>
          </cell>
          <cell r="U2637">
            <v>65.900000000000006</v>
          </cell>
        </row>
        <row r="2638">
          <cell r="B2638" t="str">
            <v>Imbaú</v>
          </cell>
          <cell r="C2638">
            <v>3000</v>
          </cell>
          <cell r="D2638">
            <v>3200</v>
          </cell>
          <cell r="E2638">
            <v>3200</v>
          </cell>
          <cell r="F2638">
            <v>3500</v>
          </cell>
          <cell r="G2638">
            <v>2577</v>
          </cell>
          <cell r="H2638">
            <v>3368</v>
          </cell>
          <cell r="I2638">
            <v>3242</v>
          </cell>
          <cell r="J2638">
            <v>3800</v>
          </cell>
          <cell r="K2638">
            <v>3700</v>
          </cell>
          <cell r="L2638">
            <v>3100</v>
          </cell>
          <cell r="M2638">
            <v>3268.7</v>
          </cell>
          <cell r="N2638">
            <v>3442</v>
          </cell>
          <cell r="O2638">
            <v>352.91171385741382</v>
          </cell>
          <cell r="P2638">
            <v>0.10796699417426311</v>
          </cell>
          <cell r="Q2638">
            <v>0.10796699417426311</v>
          </cell>
          <cell r="R2638">
            <v>54.478333333333332</v>
          </cell>
          <cell r="S2638">
            <v>57.366666666666667</v>
          </cell>
          <cell r="T2638">
            <v>63.333333333333336</v>
          </cell>
          <cell r="U2638">
            <v>60.2</v>
          </cell>
        </row>
        <row r="2639">
          <cell r="B2639" t="str">
            <v>Imbituva</v>
          </cell>
          <cell r="C2639">
            <v>3063</v>
          </cell>
          <cell r="D2639">
            <v>3310</v>
          </cell>
          <cell r="E2639">
            <v>3074</v>
          </cell>
          <cell r="F2639">
            <v>2984</v>
          </cell>
          <cell r="G2639">
            <v>3226</v>
          </cell>
          <cell r="H2639">
            <v>3421</v>
          </cell>
          <cell r="I2639">
            <v>3274</v>
          </cell>
          <cell r="J2639">
            <v>3750</v>
          </cell>
          <cell r="K2639">
            <v>3500</v>
          </cell>
          <cell r="L2639">
            <v>3700</v>
          </cell>
          <cell r="M2639">
            <v>3330.2</v>
          </cell>
          <cell r="N2639">
            <v>3529</v>
          </cell>
          <cell r="O2639">
            <v>262.75751390038516</v>
          </cell>
          <cell r="P2639">
            <v>7.8901421506331504E-2</v>
          </cell>
          <cell r="Q2639">
            <v>7.8901421506331504E-2</v>
          </cell>
          <cell r="R2639">
            <v>55.50333333333333</v>
          </cell>
          <cell r="S2639">
            <v>58.81666666666667</v>
          </cell>
          <cell r="T2639">
            <v>62.5</v>
          </cell>
          <cell r="U2639">
            <v>61.8</v>
          </cell>
        </row>
        <row r="2640">
          <cell r="B2640" t="str">
            <v>Inácio Martins</v>
          </cell>
          <cell r="C2640">
            <v>2400</v>
          </cell>
          <cell r="D2640">
            <v>2850</v>
          </cell>
          <cell r="E2640">
            <v>2737</v>
          </cell>
          <cell r="F2640">
            <v>2717</v>
          </cell>
          <cell r="G2640">
            <v>2836</v>
          </cell>
          <cell r="H2640">
            <v>2846</v>
          </cell>
          <cell r="I2640">
            <v>2744</v>
          </cell>
          <cell r="J2640">
            <v>3200</v>
          </cell>
          <cell r="K2640">
            <v>3000</v>
          </cell>
          <cell r="L2640">
            <v>2850</v>
          </cell>
          <cell r="M2640">
            <v>2818</v>
          </cell>
          <cell r="N2640">
            <v>2928</v>
          </cell>
          <cell r="O2640">
            <v>205.25485513272409</v>
          </cell>
          <cell r="P2640">
            <v>7.2837067115941831E-2</v>
          </cell>
          <cell r="Q2640">
            <v>7.2837067115941831E-2</v>
          </cell>
          <cell r="R2640">
            <v>46.966666666666669</v>
          </cell>
          <cell r="S2640">
            <v>48.8</v>
          </cell>
          <cell r="T2640">
            <v>53.333333333333336</v>
          </cell>
          <cell r="U2640">
            <v>51.2</v>
          </cell>
        </row>
        <row r="2641">
          <cell r="B2641" t="str">
            <v>Inajá</v>
          </cell>
          <cell r="C2641" t="str">
            <v>-</v>
          </cell>
          <cell r="D2641" t="str">
            <v>-</v>
          </cell>
          <cell r="E2641" t="str">
            <v>-</v>
          </cell>
          <cell r="F2641">
            <v>2700</v>
          </cell>
          <cell r="G2641">
            <v>1800</v>
          </cell>
          <cell r="H2641">
            <v>3300</v>
          </cell>
          <cell r="I2641" t="str">
            <v>-</v>
          </cell>
          <cell r="J2641">
            <v>2300</v>
          </cell>
          <cell r="K2641">
            <v>3000</v>
          </cell>
          <cell r="L2641">
            <v>1952</v>
          </cell>
          <cell r="M2641">
            <v>2508.6666666666665</v>
          </cell>
          <cell r="N2641">
            <v>2638</v>
          </cell>
          <cell r="O2641">
            <v>593.27115779099449</v>
          </cell>
          <cell r="P2641">
            <v>0.23648863584546687</v>
          </cell>
          <cell r="Q2641">
            <v>0.15</v>
          </cell>
          <cell r="R2641">
            <v>41.81111111111111</v>
          </cell>
          <cell r="S2641">
            <v>43.966666666666669</v>
          </cell>
          <cell r="T2641">
            <v>55</v>
          </cell>
          <cell r="U2641">
            <v>46.2</v>
          </cell>
        </row>
        <row r="2642">
          <cell r="B2642" t="str">
            <v>Indianópolis</v>
          </cell>
          <cell r="C2642">
            <v>2800</v>
          </cell>
          <cell r="D2642">
            <v>3100</v>
          </cell>
          <cell r="E2642">
            <v>1800</v>
          </cell>
          <cell r="F2642">
            <v>2800</v>
          </cell>
          <cell r="G2642">
            <v>2250</v>
          </cell>
          <cell r="H2642">
            <v>3200</v>
          </cell>
          <cell r="I2642">
            <v>2500</v>
          </cell>
          <cell r="J2642">
            <v>3300</v>
          </cell>
          <cell r="K2642">
            <v>3300</v>
          </cell>
          <cell r="L2642">
            <v>1800</v>
          </cell>
          <cell r="M2642">
            <v>2685</v>
          </cell>
          <cell r="N2642">
            <v>2820</v>
          </cell>
          <cell r="O2642">
            <v>578.33573486533089</v>
          </cell>
          <cell r="P2642">
            <v>0.21539505954016047</v>
          </cell>
          <cell r="Q2642">
            <v>0.15</v>
          </cell>
          <cell r="R2642">
            <v>44.75</v>
          </cell>
          <cell r="S2642">
            <v>47</v>
          </cell>
          <cell r="T2642">
            <v>55</v>
          </cell>
          <cell r="U2642">
            <v>49.4</v>
          </cell>
        </row>
        <row r="2643">
          <cell r="B2643" t="str">
            <v>Ipiranga</v>
          </cell>
          <cell r="C2643">
            <v>3250</v>
          </cell>
          <cell r="D2643">
            <v>3498</v>
          </cell>
          <cell r="E2643">
            <v>3497</v>
          </cell>
          <cell r="F2643">
            <v>3695</v>
          </cell>
          <cell r="G2643">
            <v>3098</v>
          </cell>
          <cell r="H2643">
            <v>3691</v>
          </cell>
          <cell r="I2643">
            <v>3374</v>
          </cell>
          <cell r="J2643">
            <v>3900</v>
          </cell>
          <cell r="K2643">
            <v>3750</v>
          </cell>
          <cell r="L2643">
            <v>3600</v>
          </cell>
          <cell r="M2643">
            <v>3535.3</v>
          </cell>
          <cell r="N2643">
            <v>3663</v>
          </cell>
          <cell r="O2643">
            <v>243.70704179859518</v>
          </cell>
          <cell r="P2643">
            <v>6.8935321415041204E-2</v>
          </cell>
          <cell r="Q2643">
            <v>6.8935321415041204E-2</v>
          </cell>
          <cell r="R2643">
            <v>58.921666666666667</v>
          </cell>
          <cell r="S2643">
            <v>61.05</v>
          </cell>
          <cell r="T2643">
            <v>65</v>
          </cell>
          <cell r="U2643">
            <v>64.099999999999994</v>
          </cell>
        </row>
        <row r="2644">
          <cell r="B2644" t="str">
            <v>Iporã</v>
          </cell>
          <cell r="C2644">
            <v>3050</v>
          </cell>
          <cell r="D2644">
            <v>2933</v>
          </cell>
          <cell r="E2644">
            <v>896</v>
          </cell>
          <cell r="F2644">
            <v>2182</v>
          </cell>
          <cell r="G2644">
            <v>2223</v>
          </cell>
          <cell r="H2644">
            <v>2441</v>
          </cell>
          <cell r="I2644">
            <v>2961</v>
          </cell>
          <cell r="J2644">
            <v>3200</v>
          </cell>
          <cell r="K2644">
            <v>3400</v>
          </cell>
          <cell r="L2644">
            <v>1701</v>
          </cell>
          <cell r="M2644">
            <v>2498.6999999999998</v>
          </cell>
          <cell r="N2644">
            <v>2740.6</v>
          </cell>
          <cell r="O2644">
            <v>774.24114101773523</v>
          </cell>
          <cell r="P2644">
            <v>0.30985758234991606</v>
          </cell>
          <cell r="Q2644">
            <v>0.15</v>
          </cell>
          <cell r="R2644">
            <v>41.644999999999996</v>
          </cell>
          <cell r="S2644">
            <v>45.676666666666662</v>
          </cell>
          <cell r="T2644">
            <v>56.666666666666664</v>
          </cell>
          <cell r="U2644">
            <v>48</v>
          </cell>
        </row>
        <row r="2645">
          <cell r="B2645" t="str">
            <v>Iracema do Oeste</v>
          </cell>
          <cell r="C2645">
            <v>3300</v>
          </cell>
          <cell r="D2645">
            <v>3346</v>
          </cell>
          <cell r="E2645">
            <v>1697</v>
          </cell>
          <cell r="F2645">
            <v>3690</v>
          </cell>
          <cell r="G2645">
            <v>3613</v>
          </cell>
          <cell r="H2645">
            <v>3913</v>
          </cell>
          <cell r="I2645">
            <v>3346</v>
          </cell>
          <cell r="J2645">
            <v>4200</v>
          </cell>
          <cell r="K2645">
            <v>4200</v>
          </cell>
          <cell r="L2645">
            <v>2850</v>
          </cell>
          <cell r="M2645">
            <v>3415.5</v>
          </cell>
          <cell r="N2645">
            <v>3701.8</v>
          </cell>
          <cell r="O2645">
            <v>737.01925951014937</v>
          </cell>
          <cell r="P2645">
            <v>0.21578663724495664</v>
          </cell>
          <cell r="Q2645">
            <v>0.15</v>
          </cell>
          <cell r="R2645">
            <v>56.924999999999997</v>
          </cell>
          <cell r="S2645">
            <v>61.696666666666673</v>
          </cell>
          <cell r="T2645">
            <v>70</v>
          </cell>
          <cell r="U2645">
            <v>64.8</v>
          </cell>
        </row>
        <row r="2646">
          <cell r="B2646" t="str">
            <v>Irati</v>
          </cell>
          <cell r="C2646">
            <v>3050</v>
          </cell>
          <cell r="D2646">
            <v>3213</v>
          </cell>
          <cell r="E2646">
            <v>3069</v>
          </cell>
          <cell r="F2646">
            <v>3021</v>
          </cell>
          <cell r="G2646">
            <v>3135</v>
          </cell>
          <cell r="H2646">
            <v>3280</v>
          </cell>
          <cell r="I2646">
            <v>2989</v>
          </cell>
          <cell r="J2646">
            <v>3600</v>
          </cell>
          <cell r="K2646">
            <v>3400</v>
          </cell>
          <cell r="L2646">
            <v>3600</v>
          </cell>
          <cell r="M2646">
            <v>3235.7</v>
          </cell>
          <cell r="N2646">
            <v>3373.8</v>
          </cell>
          <cell r="O2646">
            <v>229.55805365963528</v>
          </cell>
          <cell r="P2646">
            <v>7.094540707100018E-2</v>
          </cell>
          <cell r="Q2646">
            <v>7.094540707100018E-2</v>
          </cell>
          <cell r="R2646">
            <v>53.928333333333327</v>
          </cell>
          <cell r="S2646">
            <v>56.230000000000004</v>
          </cell>
          <cell r="T2646">
            <v>60</v>
          </cell>
          <cell r="U2646">
            <v>59</v>
          </cell>
        </row>
        <row r="2647">
          <cell r="B2647" t="str">
            <v>Iretama</v>
          </cell>
          <cell r="C2647">
            <v>3000</v>
          </cell>
          <cell r="D2647">
            <v>3644</v>
          </cell>
          <cell r="E2647">
            <v>2727</v>
          </cell>
          <cell r="F2647">
            <v>2962</v>
          </cell>
          <cell r="G2647">
            <v>2882</v>
          </cell>
          <cell r="H2647">
            <v>3286</v>
          </cell>
          <cell r="I2647">
            <v>2393</v>
          </cell>
          <cell r="J2647">
            <v>3200</v>
          </cell>
          <cell r="K2647">
            <v>3350</v>
          </cell>
          <cell r="L2647">
            <v>3600</v>
          </cell>
          <cell r="M2647">
            <v>3104.4</v>
          </cell>
          <cell r="N2647">
            <v>3165.8</v>
          </cell>
          <cell r="O2647">
            <v>389.92654578921884</v>
          </cell>
          <cell r="P2647">
            <v>0.1256044793806271</v>
          </cell>
          <cell r="Q2647">
            <v>0.1256044793806271</v>
          </cell>
          <cell r="R2647">
            <v>51.74</v>
          </cell>
          <cell r="S2647">
            <v>52.763333333333335</v>
          </cell>
          <cell r="T2647">
            <v>60.733333333333334</v>
          </cell>
          <cell r="U2647">
            <v>55.4</v>
          </cell>
        </row>
        <row r="2648">
          <cell r="B2648" t="str">
            <v>Itaguajé</v>
          </cell>
          <cell r="C2648">
            <v>3032</v>
          </cell>
          <cell r="D2648">
            <v>3282</v>
          </cell>
          <cell r="E2648">
            <v>2158</v>
          </cell>
          <cell r="F2648">
            <v>2220</v>
          </cell>
          <cell r="G2648">
            <v>1500</v>
          </cell>
          <cell r="H2648">
            <v>2650</v>
          </cell>
          <cell r="I2648">
            <v>3000</v>
          </cell>
          <cell r="J2648">
            <v>3249</v>
          </cell>
          <cell r="K2648">
            <v>3300</v>
          </cell>
          <cell r="L2648">
            <v>1600</v>
          </cell>
          <cell r="M2648">
            <v>2599.1</v>
          </cell>
          <cell r="N2648">
            <v>2759.8</v>
          </cell>
          <cell r="O2648">
            <v>689.21895408256682</v>
          </cell>
          <cell r="P2648">
            <v>0.26517600480264969</v>
          </cell>
          <cell r="Q2648">
            <v>0.15</v>
          </cell>
          <cell r="R2648">
            <v>43.318333333333335</v>
          </cell>
          <cell r="S2648">
            <v>45.99666666666667</v>
          </cell>
          <cell r="T2648">
            <v>55</v>
          </cell>
          <cell r="U2648">
            <v>48.3</v>
          </cell>
        </row>
        <row r="2649">
          <cell r="B2649" t="str">
            <v>Itaipulândia</v>
          </cell>
          <cell r="C2649">
            <v>3088</v>
          </cell>
          <cell r="D2649">
            <v>3211</v>
          </cell>
          <cell r="E2649">
            <v>1795</v>
          </cell>
          <cell r="F2649">
            <v>3400</v>
          </cell>
          <cell r="G2649">
            <v>2775</v>
          </cell>
          <cell r="H2649">
            <v>2748</v>
          </cell>
          <cell r="I2649">
            <v>3397</v>
          </cell>
          <cell r="J2649">
            <v>3100</v>
          </cell>
          <cell r="K2649">
            <v>3800</v>
          </cell>
          <cell r="L2649">
            <v>1608</v>
          </cell>
          <cell r="M2649">
            <v>2892.2</v>
          </cell>
          <cell r="N2649">
            <v>2930.6</v>
          </cell>
          <cell r="O2649">
            <v>699.80025721629977</v>
          </cell>
          <cell r="P2649">
            <v>0.24196122578531906</v>
          </cell>
          <cell r="Q2649">
            <v>0.15</v>
          </cell>
          <cell r="R2649">
            <v>48.203333333333333</v>
          </cell>
          <cell r="S2649">
            <v>48.843333333333334</v>
          </cell>
          <cell r="T2649">
            <v>63.333333333333336</v>
          </cell>
          <cell r="U2649">
            <v>51.3</v>
          </cell>
        </row>
        <row r="2650">
          <cell r="B2650" t="str">
            <v>Itambaracá</v>
          </cell>
          <cell r="C2650">
            <v>3059</v>
          </cell>
          <cell r="D2650">
            <v>3350</v>
          </cell>
          <cell r="E2650">
            <v>2630</v>
          </cell>
          <cell r="F2650">
            <v>3373</v>
          </cell>
          <cell r="G2650">
            <v>1690</v>
          </cell>
          <cell r="H2650">
            <v>2619</v>
          </cell>
          <cell r="I2650">
            <v>3209</v>
          </cell>
          <cell r="J2650">
            <v>3091</v>
          </cell>
          <cell r="K2650">
            <v>3120</v>
          </cell>
          <cell r="L2650">
            <v>2760</v>
          </cell>
          <cell r="M2650">
            <v>2890.1</v>
          </cell>
          <cell r="N2650">
            <v>2959.8</v>
          </cell>
          <cell r="O2650">
            <v>501.82477021366799</v>
          </cell>
          <cell r="P2650">
            <v>0.17363578084276254</v>
          </cell>
          <cell r="Q2650">
            <v>0.15</v>
          </cell>
          <cell r="R2650">
            <v>48.168333333333329</v>
          </cell>
          <cell r="S2650">
            <v>49.330000000000005</v>
          </cell>
          <cell r="T2650">
            <v>56.216666666666669</v>
          </cell>
          <cell r="U2650">
            <v>51.8</v>
          </cell>
        </row>
        <row r="2651">
          <cell r="B2651" t="str">
            <v>Itambé</v>
          </cell>
          <cell r="C2651">
            <v>3160</v>
          </cell>
          <cell r="D2651">
            <v>3640</v>
          </cell>
          <cell r="E2651">
            <v>2250</v>
          </cell>
          <cell r="F2651">
            <v>3493</v>
          </cell>
          <cell r="G2651">
            <v>3100</v>
          </cell>
          <cell r="H2651">
            <v>3380</v>
          </cell>
          <cell r="I2651">
            <v>3000</v>
          </cell>
          <cell r="J2651">
            <v>4000</v>
          </cell>
          <cell r="K2651">
            <v>3650</v>
          </cell>
          <cell r="L2651">
            <v>2578</v>
          </cell>
          <cell r="M2651">
            <v>3225.1</v>
          </cell>
          <cell r="N2651">
            <v>3321.6</v>
          </cell>
          <cell r="O2651">
            <v>525.88897222808521</v>
          </cell>
          <cell r="P2651">
            <v>0.16306129181361359</v>
          </cell>
          <cell r="Q2651">
            <v>0.15</v>
          </cell>
          <cell r="R2651">
            <v>53.751666666666665</v>
          </cell>
          <cell r="S2651">
            <v>55.36</v>
          </cell>
          <cell r="T2651">
            <v>66.666666666666671</v>
          </cell>
          <cell r="U2651">
            <v>58.1</v>
          </cell>
        </row>
        <row r="2652">
          <cell r="B2652" t="str">
            <v>Itapejara d'Oeste</v>
          </cell>
          <cell r="C2652">
            <v>2700</v>
          </cell>
          <cell r="D2652">
            <v>2910</v>
          </cell>
          <cell r="E2652">
            <v>1416</v>
          </cell>
          <cell r="F2652">
            <v>2707</v>
          </cell>
          <cell r="G2652">
            <v>3040</v>
          </cell>
          <cell r="H2652">
            <v>3242</v>
          </cell>
          <cell r="I2652">
            <v>2917</v>
          </cell>
          <cell r="J2652">
            <v>4000</v>
          </cell>
          <cell r="K2652">
            <v>4000</v>
          </cell>
          <cell r="L2652">
            <v>2698</v>
          </cell>
          <cell r="M2652">
            <v>2963</v>
          </cell>
          <cell r="N2652">
            <v>3371.4</v>
          </cell>
          <cell r="O2652">
            <v>733.14937086517375</v>
          </cell>
          <cell r="P2652">
            <v>0.24743481973174949</v>
          </cell>
          <cell r="Q2652">
            <v>0.15</v>
          </cell>
          <cell r="R2652">
            <v>49.383333333333333</v>
          </cell>
          <cell r="S2652">
            <v>56.190000000000005</v>
          </cell>
          <cell r="T2652">
            <v>66.666666666666671</v>
          </cell>
          <cell r="U2652">
            <v>59</v>
          </cell>
        </row>
        <row r="2653">
          <cell r="B2653" t="str">
            <v>Itaperuçu</v>
          </cell>
          <cell r="C2653" t="str">
            <v>-</v>
          </cell>
          <cell r="D2653" t="str">
            <v>-</v>
          </cell>
          <cell r="E2653" t="str">
            <v>-</v>
          </cell>
          <cell r="F2653" t="str">
            <v>-</v>
          </cell>
          <cell r="G2653" t="str">
            <v>-</v>
          </cell>
          <cell r="H2653" t="str">
            <v>-</v>
          </cell>
          <cell r="I2653" t="str">
            <v>-</v>
          </cell>
          <cell r="J2653">
            <v>4000</v>
          </cell>
          <cell r="K2653">
            <v>3420</v>
          </cell>
          <cell r="L2653">
            <v>3350</v>
          </cell>
          <cell r="M2653">
            <v>3590</v>
          </cell>
          <cell r="N2653">
            <v>3590</v>
          </cell>
          <cell r="O2653">
            <v>356.79125549822544</v>
          </cell>
          <cell r="P2653">
            <v>9.9384750835160296E-2</v>
          </cell>
          <cell r="Q2653">
            <v>9.9384750835160296E-2</v>
          </cell>
          <cell r="R2653">
            <v>59.833333333333336</v>
          </cell>
          <cell r="S2653">
            <v>59.833333333333336</v>
          </cell>
          <cell r="T2653">
            <v>66.666666666666671</v>
          </cell>
          <cell r="U2653">
            <v>62.8</v>
          </cell>
        </row>
        <row r="2654">
          <cell r="B2654" t="str">
            <v>Itaúna do Sul</v>
          </cell>
          <cell r="C2654" t="str">
            <v>-</v>
          </cell>
          <cell r="D2654" t="str">
            <v>-</v>
          </cell>
          <cell r="E2654" t="str">
            <v>-</v>
          </cell>
          <cell r="F2654" t="str">
            <v>-</v>
          </cell>
          <cell r="G2654" t="str">
            <v>-</v>
          </cell>
          <cell r="H2654" t="str">
            <v>-</v>
          </cell>
          <cell r="I2654">
            <v>3200</v>
          </cell>
          <cell r="J2654">
            <v>2648</v>
          </cell>
          <cell r="K2654">
            <v>2648</v>
          </cell>
          <cell r="L2654">
            <v>1000</v>
          </cell>
          <cell r="M2654">
            <v>2374</v>
          </cell>
          <cell r="N2654">
            <v>2374</v>
          </cell>
          <cell r="O2654">
            <v>952.24366629555482</v>
          </cell>
          <cell r="P2654">
            <v>0.40111359153140475</v>
          </cell>
          <cell r="Q2654">
            <v>0.15</v>
          </cell>
          <cell r="R2654">
            <v>39.56666666666667</v>
          </cell>
          <cell r="S2654">
            <v>39.56666666666667</v>
          </cell>
          <cell r="T2654">
            <v>53.333333333333336</v>
          </cell>
          <cell r="U2654">
            <v>41.5</v>
          </cell>
        </row>
        <row r="2655">
          <cell r="B2655" t="str">
            <v>Ivaí</v>
          </cell>
          <cell r="C2655">
            <v>3100</v>
          </cell>
          <cell r="D2655">
            <v>3400</v>
          </cell>
          <cell r="E2655">
            <v>3300</v>
          </cell>
          <cell r="F2655">
            <v>3495</v>
          </cell>
          <cell r="G2655">
            <v>2903</v>
          </cell>
          <cell r="H2655">
            <v>3466</v>
          </cell>
          <cell r="I2655">
            <v>3360</v>
          </cell>
          <cell r="J2655">
            <v>3800</v>
          </cell>
          <cell r="K2655">
            <v>3700</v>
          </cell>
          <cell r="L2655">
            <v>3100</v>
          </cell>
          <cell r="M2655">
            <v>3362.4</v>
          </cell>
          <cell r="N2655">
            <v>3485.2</v>
          </cell>
          <cell r="O2655">
            <v>276.4562251866368</v>
          </cell>
          <cell r="P2655">
            <v>8.2219909941302877E-2</v>
          </cell>
          <cell r="Q2655">
            <v>8.2219909941302877E-2</v>
          </cell>
          <cell r="R2655">
            <v>56.04</v>
          </cell>
          <cell r="S2655">
            <v>58.086666666666666</v>
          </cell>
          <cell r="T2655">
            <v>63.333333333333336</v>
          </cell>
          <cell r="U2655">
            <v>61</v>
          </cell>
        </row>
        <row r="2656">
          <cell r="B2656" t="str">
            <v>Ivaiporã</v>
          </cell>
          <cell r="C2656">
            <v>3200</v>
          </cell>
          <cell r="D2656">
            <v>3477</v>
          </cell>
          <cell r="E2656">
            <v>2975</v>
          </cell>
          <cell r="F2656">
            <v>4000</v>
          </cell>
          <cell r="G2656">
            <v>3400</v>
          </cell>
          <cell r="H2656">
            <v>3300</v>
          </cell>
          <cell r="I2656">
            <v>2600</v>
          </cell>
          <cell r="J2656">
            <v>3500</v>
          </cell>
          <cell r="K2656">
            <v>3500</v>
          </cell>
          <cell r="L2656">
            <v>2975</v>
          </cell>
          <cell r="M2656">
            <v>3292.7</v>
          </cell>
          <cell r="N2656">
            <v>3175</v>
          </cell>
          <cell r="O2656">
            <v>383.26754507929633</v>
          </cell>
          <cell r="P2656">
            <v>0.11639916939875979</v>
          </cell>
          <cell r="Q2656">
            <v>0.11639916939875979</v>
          </cell>
          <cell r="R2656">
            <v>54.87833333333333</v>
          </cell>
          <cell r="S2656">
            <v>52.916666666666664</v>
          </cell>
          <cell r="T2656">
            <v>66.666666666666671</v>
          </cell>
          <cell r="U2656">
            <v>55.6</v>
          </cell>
        </row>
        <row r="2657">
          <cell r="B2657" t="str">
            <v>Ivaté</v>
          </cell>
          <cell r="C2657">
            <v>2500</v>
          </cell>
          <cell r="D2657">
            <v>2500</v>
          </cell>
          <cell r="E2657" t="str">
            <v>-</v>
          </cell>
          <cell r="F2657" t="str">
            <v>-</v>
          </cell>
          <cell r="G2657">
            <v>1714</v>
          </cell>
          <cell r="H2657">
            <v>2938</v>
          </cell>
          <cell r="I2657">
            <v>3099</v>
          </cell>
          <cell r="J2657">
            <v>2600</v>
          </cell>
          <cell r="K2657">
            <v>3200</v>
          </cell>
          <cell r="L2657">
            <v>2100</v>
          </cell>
          <cell r="M2657">
            <v>2581.375</v>
          </cell>
          <cell r="N2657">
            <v>2787.4</v>
          </cell>
          <cell r="O2657">
            <v>503.62484265855784</v>
          </cell>
          <cell r="P2657">
            <v>0.19509944996699738</v>
          </cell>
          <cell r="Q2657">
            <v>0.15</v>
          </cell>
          <cell r="R2657">
            <v>43.022916666666667</v>
          </cell>
          <cell r="S2657">
            <v>46.456666666666671</v>
          </cell>
          <cell r="T2657">
            <v>53.333333333333336</v>
          </cell>
          <cell r="U2657">
            <v>48.8</v>
          </cell>
        </row>
        <row r="2658">
          <cell r="B2658" t="str">
            <v>Ivatuba</v>
          </cell>
          <cell r="C2658">
            <v>3570</v>
          </cell>
          <cell r="D2658">
            <v>3500</v>
          </cell>
          <cell r="E2658">
            <v>2820</v>
          </cell>
          <cell r="F2658">
            <v>3766</v>
          </cell>
          <cell r="G2658">
            <v>3210</v>
          </cell>
          <cell r="H2658">
            <v>3658</v>
          </cell>
          <cell r="I2658">
            <v>3698</v>
          </cell>
          <cell r="J2658">
            <v>3750</v>
          </cell>
          <cell r="K2658">
            <v>3770</v>
          </cell>
          <cell r="L2658">
            <v>2850</v>
          </cell>
          <cell r="M2658">
            <v>3459.2</v>
          </cell>
          <cell r="N2658">
            <v>3545.2</v>
          </cell>
          <cell r="O2658">
            <v>369.32033671476916</v>
          </cell>
          <cell r="P2658">
            <v>0.10676466718165159</v>
          </cell>
          <cell r="Q2658">
            <v>0.10676466718165159</v>
          </cell>
          <cell r="R2658">
            <v>57.653333333333329</v>
          </cell>
          <cell r="S2658">
            <v>59.086666666666666</v>
          </cell>
          <cell r="T2658">
            <v>62.833333333333336</v>
          </cell>
          <cell r="U2658">
            <v>62</v>
          </cell>
        </row>
        <row r="2659">
          <cell r="B2659" t="str">
            <v>Jaboti</v>
          </cell>
          <cell r="C2659">
            <v>3099</v>
          </cell>
          <cell r="D2659">
            <v>3350</v>
          </cell>
          <cell r="E2659">
            <v>3350</v>
          </cell>
          <cell r="F2659">
            <v>3000</v>
          </cell>
          <cell r="G2659">
            <v>2479</v>
          </cell>
          <cell r="H2659">
            <v>3235</v>
          </cell>
          <cell r="I2659">
            <v>3000</v>
          </cell>
          <cell r="J2659">
            <v>3400</v>
          </cell>
          <cell r="K2659">
            <v>3400</v>
          </cell>
          <cell r="L2659">
            <v>3470</v>
          </cell>
          <cell r="M2659">
            <v>3178.3</v>
          </cell>
          <cell r="N2659">
            <v>3301</v>
          </cell>
          <cell r="O2659">
            <v>298.97196078116309</v>
          </cell>
          <cell r="P2659">
            <v>9.4066627058856336E-2</v>
          </cell>
          <cell r="Q2659">
            <v>9.4066627058856336E-2</v>
          </cell>
          <cell r="R2659">
            <v>52.971666666666671</v>
          </cell>
          <cell r="S2659">
            <v>55.016666666666666</v>
          </cell>
          <cell r="T2659">
            <v>57.833333333333336</v>
          </cell>
          <cell r="U2659">
            <v>57.8</v>
          </cell>
        </row>
        <row r="2660">
          <cell r="B2660" t="str">
            <v>Jacarezinho</v>
          </cell>
          <cell r="C2660">
            <v>3500</v>
          </cell>
          <cell r="D2660">
            <v>3347</v>
          </cell>
          <cell r="E2660">
            <v>2230</v>
          </cell>
          <cell r="F2660">
            <v>3223</v>
          </cell>
          <cell r="G2660">
            <v>1983</v>
          </cell>
          <cell r="H2660">
            <v>3200</v>
          </cell>
          <cell r="I2660">
            <v>2960</v>
          </cell>
          <cell r="J2660">
            <v>3571</v>
          </cell>
          <cell r="K2660">
            <v>5400</v>
          </cell>
          <cell r="L2660">
            <v>3200</v>
          </cell>
          <cell r="M2660">
            <v>3261.4</v>
          </cell>
          <cell r="N2660">
            <v>3666.2</v>
          </cell>
          <cell r="O2660">
            <v>914.79617644830864</v>
          </cell>
          <cell r="P2660">
            <v>0.28049186743371207</v>
          </cell>
          <cell r="Q2660">
            <v>0.15</v>
          </cell>
          <cell r="R2660">
            <v>54.356666666666669</v>
          </cell>
          <cell r="S2660">
            <v>61.103333333333332</v>
          </cell>
          <cell r="T2660">
            <v>90</v>
          </cell>
          <cell r="U2660">
            <v>64.2</v>
          </cell>
        </row>
        <row r="2661">
          <cell r="B2661" t="str">
            <v>Jaguapitã</v>
          </cell>
          <cell r="C2661">
            <v>3200</v>
          </cell>
          <cell r="D2661">
            <v>3420</v>
          </cell>
          <cell r="E2661">
            <v>2700</v>
          </cell>
          <cell r="F2661">
            <v>2940</v>
          </cell>
          <cell r="G2661">
            <v>1560</v>
          </cell>
          <cell r="H2661">
            <v>3220</v>
          </cell>
          <cell r="I2661">
            <v>2460</v>
          </cell>
          <cell r="J2661">
            <v>3400</v>
          </cell>
          <cell r="K2661">
            <v>3350</v>
          </cell>
          <cell r="L2661">
            <v>2500</v>
          </cell>
          <cell r="M2661">
            <v>2875</v>
          </cell>
          <cell r="N2661">
            <v>2986</v>
          </cell>
          <cell r="O2661">
            <v>586.87969617101066</v>
          </cell>
          <cell r="P2661">
            <v>0.20413206823339503</v>
          </cell>
          <cell r="Q2661">
            <v>0.15</v>
          </cell>
          <cell r="R2661">
            <v>47.916666666666664</v>
          </cell>
          <cell r="S2661">
            <v>49.766666666666666</v>
          </cell>
          <cell r="T2661">
            <v>57</v>
          </cell>
          <cell r="U2661">
            <v>52.3</v>
          </cell>
        </row>
        <row r="2662">
          <cell r="B2662" t="str">
            <v>Jaguariaíva</v>
          </cell>
          <cell r="C2662">
            <v>3200</v>
          </cell>
          <cell r="D2662">
            <v>3397</v>
          </cell>
          <cell r="E2662">
            <v>3540</v>
          </cell>
          <cell r="F2662">
            <v>3592</v>
          </cell>
          <cell r="G2662">
            <v>3097</v>
          </cell>
          <cell r="H2662">
            <v>3689</v>
          </cell>
          <cell r="I2662">
            <v>3388</v>
          </cell>
          <cell r="J2662">
            <v>4000</v>
          </cell>
          <cell r="K2662">
            <v>3750</v>
          </cell>
          <cell r="L2662">
            <v>3500</v>
          </cell>
          <cell r="M2662">
            <v>3515.3</v>
          </cell>
          <cell r="N2662">
            <v>3665.4</v>
          </cell>
          <cell r="O2662">
            <v>264.89119359549204</v>
          </cell>
          <cell r="P2662">
            <v>7.5353794440159313E-2</v>
          </cell>
          <cell r="Q2662">
            <v>7.5353794440159313E-2</v>
          </cell>
          <cell r="R2662">
            <v>58.588333333333338</v>
          </cell>
          <cell r="S2662">
            <v>61.09</v>
          </cell>
          <cell r="T2662">
            <v>66.666666666666671</v>
          </cell>
          <cell r="U2662">
            <v>64.099999999999994</v>
          </cell>
        </row>
        <row r="2663">
          <cell r="B2663" t="str">
            <v>Jandaia do Sul</v>
          </cell>
          <cell r="C2663">
            <v>2800</v>
          </cell>
          <cell r="D2663">
            <v>3300</v>
          </cell>
          <cell r="E2663">
            <v>2500</v>
          </cell>
          <cell r="F2663">
            <v>3400</v>
          </cell>
          <cell r="G2663">
            <v>3250</v>
          </cell>
          <cell r="H2663">
            <v>3400</v>
          </cell>
          <cell r="I2663">
            <v>2353</v>
          </cell>
          <cell r="J2663">
            <v>3650</v>
          </cell>
          <cell r="K2663">
            <v>3200</v>
          </cell>
          <cell r="L2663">
            <v>3100</v>
          </cell>
          <cell r="M2663">
            <v>3095.3</v>
          </cell>
          <cell r="N2663">
            <v>3140.6</v>
          </cell>
          <cell r="O2663">
            <v>416.70507822946144</v>
          </cell>
          <cell r="P2663">
            <v>0.13462510200286287</v>
          </cell>
          <cell r="Q2663">
            <v>0.13462510200286287</v>
          </cell>
          <cell r="R2663">
            <v>51.588333333333338</v>
          </cell>
          <cell r="S2663">
            <v>52.343333333333334</v>
          </cell>
          <cell r="T2663">
            <v>60.833333333333336</v>
          </cell>
          <cell r="U2663">
            <v>55</v>
          </cell>
        </row>
        <row r="2664">
          <cell r="B2664" t="str">
            <v>Janiópolis</v>
          </cell>
          <cell r="C2664">
            <v>3246</v>
          </cell>
          <cell r="D2664">
            <v>3347</v>
          </cell>
          <cell r="E2664">
            <v>2095</v>
          </cell>
          <cell r="F2664">
            <v>3394</v>
          </cell>
          <cell r="G2664">
            <v>3091</v>
          </cell>
          <cell r="H2664">
            <v>3316</v>
          </cell>
          <cell r="I2664">
            <v>3101</v>
          </cell>
          <cell r="J2664">
            <v>3470</v>
          </cell>
          <cell r="K2664">
            <v>3590</v>
          </cell>
          <cell r="L2664">
            <v>2850</v>
          </cell>
          <cell r="M2664">
            <v>3150</v>
          </cell>
          <cell r="N2664">
            <v>3265.4</v>
          </cell>
          <cell r="O2664">
            <v>426.8780726260004</v>
          </cell>
          <cell r="P2664">
            <v>0.13551684845269854</v>
          </cell>
          <cell r="Q2664">
            <v>0.13551684845269854</v>
          </cell>
          <cell r="R2664">
            <v>52.5</v>
          </cell>
          <cell r="S2664">
            <v>54.423333333333332</v>
          </cell>
          <cell r="T2664">
            <v>59.833333333333336</v>
          </cell>
          <cell r="U2664">
            <v>57.1</v>
          </cell>
        </row>
        <row r="2665">
          <cell r="B2665" t="str">
            <v>Japira</v>
          </cell>
          <cell r="C2665">
            <v>3200</v>
          </cell>
          <cell r="D2665">
            <v>3200</v>
          </cell>
          <cell r="E2665">
            <v>3104</v>
          </cell>
          <cell r="F2665">
            <v>3460</v>
          </cell>
          <cell r="G2665">
            <v>2479</v>
          </cell>
          <cell r="H2665">
            <v>3467</v>
          </cell>
          <cell r="I2665">
            <v>3000</v>
          </cell>
          <cell r="J2665">
            <v>3470</v>
          </cell>
          <cell r="K2665">
            <v>3470</v>
          </cell>
          <cell r="L2665">
            <v>3470</v>
          </cell>
          <cell r="M2665">
            <v>3232</v>
          </cell>
          <cell r="N2665">
            <v>3375.4</v>
          </cell>
          <cell r="O2665">
            <v>319.09698978349655</v>
          </cell>
          <cell r="P2665">
            <v>9.873050426469572E-2</v>
          </cell>
          <cell r="Q2665">
            <v>9.873050426469572E-2</v>
          </cell>
          <cell r="R2665">
            <v>53.866666666666667</v>
          </cell>
          <cell r="S2665">
            <v>56.256666666666668</v>
          </cell>
          <cell r="T2665">
            <v>57.833333333333336</v>
          </cell>
          <cell r="U2665">
            <v>57.8</v>
          </cell>
        </row>
        <row r="2666">
          <cell r="B2666" t="str">
            <v>Japurá</v>
          </cell>
          <cell r="C2666">
            <v>3100</v>
          </cell>
          <cell r="D2666">
            <v>3400</v>
          </cell>
          <cell r="E2666">
            <v>1800</v>
          </cell>
          <cell r="F2666">
            <v>2940</v>
          </cell>
          <cell r="G2666">
            <v>2462</v>
          </cell>
          <cell r="H2666">
            <v>3450</v>
          </cell>
          <cell r="I2666">
            <v>2800</v>
          </cell>
          <cell r="J2666">
            <v>3500</v>
          </cell>
          <cell r="K2666">
            <v>3200</v>
          </cell>
          <cell r="L2666">
            <v>2000</v>
          </cell>
          <cell r="M2666">
            <v>2865.2</v>
          </cell>
          <cell r="N2666">
            <v>2990</v>
          </cell>
          <cell r="O2666">
            <v>601.27952456961816</v>
          </cell>
          <cell r="P2666">
            <v>0.2098560395677852</v>
          </cell>
          <cell r="Q2666">
            <v>0.15</v>
          </cell>
          <cell r="R2666">
            <v>47.75333333333333</v>
          </cell>
          <cell r="S2666">
            <v>49.833333333333336</v>
          </cell>
          <cell r="T2666">
            <v>58.333333333333336</v>
          </cell>
          <cell r="U2666">
            <v>52.3</v>
          </cell>
        </row>
        <row r="2667">
          <cell r="B2667" t="str">
            <v>Jardim Alegre</v>
          </cell>
          <cell r="C2667">
            <v>3100</v>
          </cell>
          <cell r="D2667">
            <v>3400</v>
          </cell>
          <cell r="E2667">
            <v>2975</v>
          </cell>
          <cell r="F2667">
            <v>3600</v>
          </cell>
          <cell r="G2667">
            <v>3400</v>
          </cell>
          <cell r="H2667">
            <v>3300</v>
          </cell>
          <cell r="I2667">
            <v>2600</v>
          </cell>
          <cell r="J2667">
            <v>3500</v>
          </cell>
          <cell r="K2667">
            <v>3500</v>
          </cell>
          <cell r="L2667">
            <v>3500</v>
          </cell>
          <cell r="M2667">
            <v>3287.5</v>
          </cell>
          <cell r="N2667">
            <v>3280</v>
          </cell>
          <cell r="O2667">
            <v>309.8498740429701</v>
          </cell>
          <cell r="P2667">
            <v>9.4250912256416755E-2</v>
          </cell>
          <cell r="Q2667">
            <v>9.4250912256416755E-2</v>
          </cell>
          <cell r="R2667">
            <v>54.791666666666664</v>
          </cell>
          <cell r="S2667">
            <v>54.666666666666664</v>
          </cell>
          <cell r="T2667">
            <v>60</v>
          </cell>
          <cell r="U2667">
            <v>57.4</v>
          </cell>
        </row>
        <row r="2668">
          <cell r="B2668" t="str">
            <v>Jardim Olinda</v>
          </cell>
          <cell r="C2668">
            <v>3204</v>
          </cell>
          <cell r="D2668">
            <v>3362</v>
          </cell>
          <cell r="E2668">
            <v>2513</v>
          </cell>
          <cell r="F2668">
            <v>3126</v>
          </cell>
          <cell r="G2668">
            <v>1650</v>
          </cell>
          <cell r="H2668">
            <v>2955</v>
          </cell>
          <cell r="I2668">
            <v>2994</v>
          </cell>
          <cell r="J2668">
            <v>3400</v>
          </cell>
          <cell r="K2668">
            <v>3470</v>
          </cell>
          <cell r="L2668">
            <v>1800</v>
          </cell>
          <cell r="M2668">
            <v>2847.4</v>
          </cell>
          <cell r="N2668">
            <v>2923.8</v>
          </cell>
          <cell r="O2668">
            <v>653.05252468695096</v>
          </cell>
          <cell r="P2668">
            <v>0.22935046873883225</v>
          </cell>
          <cell r="Q2668">
            <v>0.15</v>
          </cell>
          <cell r="R2668">
            <v>47.456666666666671</v>
          </cell>
          <cell r="S2668">
            <v>48.730000000000004</v>
          </cell>
          <cell r="T2668">
            <v>57.833333333333336</v>
          </cell>
          <cell r="U2668">
            <v>51.2</v>
          </cell>
        </row>
        <row r="2669">
          <cell r="B2669" t="str">
            <v>Jataizinho</v>
          </cell>
          <cell r="C2669">
            <v>3000</v>
          </cell>
          <cell r="D2669">
            <v>3347</v>
          </cell>
          <cell r="E2669">
            <v>2479</v>
          </cell>
          <cell r="F2669">
            <v>3200</v>
          </cell>
          <cell r="G2669">
            <v>1740</v>
          </cell>
          <cell r="H2669">
            <v>3100</v>
          </cell>
          <cell r="I2669">
            <v>2940</v>
          </cell>
          <cell r="J2669">
            <v>3304</v>
          </cell>
          <cell r="K2669">
            <v>3120</v>
          </cell>
          <cell r="L2669">
            <v>2727</v>
          </cell>
          <cell r="M2669">
            <v>2895.7</v>
          </cell>
          <cell r="N2669">
            <v>3038.2</v>
          </cell>
          <cell r="O2669">
            <v>483.69068398903147</v>
          </cell>
          <cell r="P2669">
            <v>0.16703756742377715</v>
          </cell>
          <cell r="Q2669">
            <v>0.15</v>
          </cell>
          <cell r="R2669">
            <v>48.261666666666663</v>
          </cell>
          <cell r="S2669">
            <v>50.636666666666663</v>
          </cell>
          <cell r="T2669">
            <v>55.783333333333331</v>
          </cell>
          <cell r="U2669">
            <v>53.2</v>
          </cell>
        </row>
        <row r="2670">
          <cell r="B2670" t="str">
            <v>Jesuítas</v>
          </cell>
          <cell r="C2670">
            <v>3698</v>
          </cell>
          <cell r="D2670">
            <v>3700</v>
          </cell>
          <cell r="E2670">
            <v>2000</v>
          </cell>
          <cell r="F2670">
            <v>3950</v>
          </cell>
          <cell r="G2670">
            <v>3543</v>
          </cell>
          <cell r="H2670">
            <v>3996</v>
          </cell>
          <cell r="I2670">
            <v>3347</v>
          </cell>
          <cell r="J2670">
            <v>4200</v>
          </cell>
          <cell r="K2670">
            <v>4000</v>
          </cell>
          <cell r="L2670">
            <v>3138</v>
          </cell>
          <cell r="M2670">
            <v>3557.2</v>
          </cell>
          <cell r="N2670">
            <v>3736.2</v>
          </cell>
          <cell r="O2670">
            <v>636.07333609332204</v>
          </cell>
          <cell r="P2670">
            <v>0.17881292479852751</v>
          </cell>
          <cell r="Q2670">
            <v>0.15</v>
          </cell>
          <cell r="R2670">
            <v>59.286666666666662</v>
          </cell>
          <cell r="S2670">
            <v>62.269999999999996</v>
          </cell>
          <cell r="T2670">
            <v>70</v>
          </cell>
          <cell r="U2670">
            <v>65.400000000000006</v>
          </cell>
        </row>
        <row r="2671">
          <cell r="B2671" t="str">
            <v>Joaquim Távora</v>
          </cell>
          <cell r="C2671">
            <v>3101</v>
          </cell>
          <cell r="D2671">
            <v>3200</v>
          </cell>
          <cell r="E2671">
            <v>3053</v>
          </cell>
          <cell r="F2671">
            <v>3200</v>
          </cell>
          <cell r="G2671">
            <v>1983</v>
          </cell>
          <cell r="H2671">
            <v>3000</v>
          </cell>
          <cell r="I2671">
            <v>2603</v>
          </cell>
          <cell r="J2671">
            <v>3500</v>
          </cell>
          <cell r="K2671">
            <v>3200</v>
          </cell>
          <cell r="L2671">
            <v>3596</v>
          </cell>
          <cell r="M2671">
            <v>3043.6</v>
          </cell>
          <cell r="N2671">
            <v>3179.8</v>
          </cell>
          <cell r="O2671">
            <v>460.81020436232217</v>
          </cell>
          <cell r="P2671">
            <v>0.15140301102717907</v>
          </cell>
          <cell r="Q2671">
            <v>0.15</v>
          </cell>
          <cell r="R2671">
            <v>50.726666666666667</v>
          </cell>
          <cell r="S2671">
            <v>52.99666666666667</v>
          </cell>
          <cell r="T2671">
            <v>59.93333333333333</v>
          </cell>
          <cell r="U2671">
            <v>55.6</v>
          </cell>
        </row>
        <row r="2672">
          <cell r="B2672" t="str">
            <v>Jundiaí do Sul</v>
          </cell>
          <cell r="C2672">
            <v>3100</v>
          </cell>
          <cell r="D2672">
            <v>3347</v>
          </cell>
          <cell r="E2672">
            <v>2802</v>
          </cell>
          <cell r="F2672">
            <v>3471</v>
          </cell>
          <cell r="G2672">
            <v>1736</v>
          </cell>
          <cell r="H2672">
            <v>2800</v>
          </cell>
          <cell r="I2672">
            <v>2603</v>
          </cell>
          <cell r="J2672">
            <v>3800</v>
          </cell>
          <cell r="K2672">
            <v>2500</v>
          </cell>
          <cell r="L2672">
            <v>2950</v>
          </cell>
          <cell r="M2672">
            <v>2910.9</v>
          </cell>
          <cell r="N2672">
            <v>2930.6</v>
          </cell>
          <cell r="O2672">
            <v>577.33784640268436</v>
          </cell>
          <cell r="P2672">
            <v>0.19833654416252167</v>
          </cell>
          <cell r="Q2672">
            <v>0.15</v>
          </cell>
          <cell r="R2672">
            <v>48.515000000000001</v>
          </cell>
          <cell r="S2672">
            <v>48.843333333333334</v>
          </cell>
          <cell r="T2672">
            <v>63.333333333333336</v>
          </cell>
          <cell r="U2672">
            <v>51.3</v>
          </cell>
        </row>
        <row r="2673">
          <cell r="B2673" t="str">
            <v>Juranda</v>
          </cell>
          <cell r="C2673">
            <v>3741</v>
          </cell>
          <cell r="D2673">
            <v>3403</v>
          </cell>
          <cell r="E2673">
            <v>2580</v>
          </cell>
          <cell r="F2673">
            <v>3364</v>
          </cell>
          <cell r="G2673">
            <v>3580</v>
          </cell>
          <cell r="H2673">
            <v>3411</v>
          </cell>
          <cell r="I2673">
            <v>3687</v>
          </cell>
          <cell r="J2673">
            <v>3900</v>
          </cell>
          <cell r="K2673">
            <v>3720</v>
          </cell>
          <cell r="L2673">
            <v>2700</v>
          </cell>
          <cell r="M2673">
            <v>3408.6</v>
          </cell>
          <cell r="N2673">
            <v>3483.6</v>
          </cell>
          <cell r="O2673">
            <v>440.52196313010398</v>
          </cell>
          <cell r="P2673">
            <v>0.12923838617910696</v>
          </cell>
          <cell r="Q2673">
            <v>0.12923838617910696</v>
          </cell>
          <cell r="R2673">
            <v>56.809999999999995</v>
          </cell>
          <cell r="S2673">
            <v>58.059999999999995</v>
          </cell>
          <cell r="T2673">
            <v>65</v>
          </cell>
          <cell r="U2673">
            <v>61</v>
          </cell>
        </row>
        <row r="2674">
          <cell r="B2674" t="str">
            <v>Jussara</v>
          </cell>
          <cell r="C2674">
            <v>2864</v>
          </cell>
          <cell r="D2674">
            <v>3400</v>
          </cell>
          <cell r="E2674">
            <v>2464</v>
          </cell>
          <cell r="F2674">
            <v>2933</v>
          </cell>
          <cell r="G2674">
            <v>2229</v>
          </cell>
          <cell r="H2674">
            <v>3447</v>
          </cell>
          <cell r="I2674">
            <v>2709</v>
          </cell>
          <cell r="J2674">
            <v>2975</v>
          </cell>
          <cell r="K2674">
            <v>2975</v>
          </cell>
          <cell r="L2674">
            <v>2000</v>
          </cell>
          <cell r="M2674">
            <v>2799.6</v>
          </cell>
          <cell r="N2674">
            <v>2821.2</v>
          </cell>
          <cell r="O2674">
            <v>465.33863416274079</v>
          </cell>
          <cell r="P2674">
            <v>0.16621611450305071</v>
          </cell>
          <cell r="Q2674">
            <v>0.15</v>
          </cell>
          <cell r="R2674">
            <v>46.66</v>
          </cell>
          <cell r="S2674">
            <v>47.019999999999996</v>
          </cell>
          <cell r="T2674">
            <v>57.45</v>
          </cell>
          <cell r="U2674">
            <v>49.4</v>
          </cell>
        </row>
        <row r="2675">
          <cell r="B2675" t="str">
            <v>Kaloré</v>
          </cell>
          <cell r="C2675">
            <v>2700</v>
          </cell>
          <cell r="D2675">
            <v>3400</v>
          </cell>
          <cell r="E2675">
            <v>2373</v>
          </cell>
          <cell r="F2675">
            <v>3300</v>
          </cell>
          <cell r="G2675">
            <v>3100</v>
          </cell>
          <cell r="H2675">
            <v>3570</v>
          </cell>
          <cell r="I2675">
            <v>2340</v>
          </cell>
          <cell r="J2675">
            <v>3704</v>
          </cell>
          <cell r="K2675">
            <v>3420</v>
          </cell>
          <cell r="L2675">
            <v>3200</v>
          </cell>
          <cell r="M2675">
            <v>3110.7</v>
          </cell>
          <cell r="N2675">
            <v>3246.8</v>
          </cell>
          <cell r="O2675">
            <v>482.25167472780964</v>
          </cell>
          <cell r="P2675">
            <v>0.15502995297772518</v>
          </cell>
          <cell r="Q2675">
            <v>0.15</v>
          </cell>
          <cell r="R2675">
            <v>51.844999999999999</v>
          </cell>
          <cell r="S2675">
            <v>54.113333333333337</v>
          </cell>
          <cell r="T2675">
            <v>61.733333333333334</v>
          </cell>
          <cell r="U2675">
            <v>56.8</v>
          </cell>
        </row>
        <row r="2676">
          <cell r="B2676" t="str">
            <v>Lapa</v>
          </cell>
          <cell r="C2676">
            <v>2800</v>
          </cell>
          <cell r="D2676">
            <v>3098</v>
          </cell>
          <cell r="E2676">
            <v>3165</v>
          </cell>
          <cell r="F2676">
            <v>3241</v>
          </cell>
          <cell r="G2676">
            <v>2850</v>
          </cell>
          <cell r="H2676">
            <v>3235</v>
          </cell>
          <cell r="I2676">
            <v>3350</v>
          </cell>
          <cell r="J2676">
            <v>3350</v>
          </cell>
          <cell r="K2676">
            <v>3745</v>
          </cell>
          <cell r="L2676">
            <v>3745</v>
          </cell>
          <cell r="M2676">
            <v>3257.9</v>
          </cell>
          <cell r="N2676">
            <v>3485</v>
          </cell>
          <cell r="O2676">
            <v>316.67735069695851</v>
          </cell>
          <cell r="P2676">
            <v>9.7202906994370147E-2</v>
          </cell>
          <cell r="Q2676">
            <v>9.7202906994370147E-2</v>
          </cell>
          <cell r="R2676">
            <v>54.298333333333332</v>
          </cell>
          <cell r="S2676">
            <v>58.083333333333336</v>
          </cell>
          <cell r="T2676">
            <v>62.416666666666664</v>
          </cell>
          <cell r="U2676">
            <v>61</v>
          </cell>
        </row>
        <row r="2677">
          <cell r="B2677" t="str">
            <v>Laranjal</v>
          </cell>
          <cell r="C2677">
            <v>3000</v>
          </cell>
          <cell r="D2677">
            <v>3000</v>
          </cell>
          <cell r="E2677">
            <v>2500</v>
          </cell>
          <cell r="F2677">
            <v>3092</v>
          </cell>
          <cell r="G2677">
            <v>2920</v>
          </cell>
          <cell r="H2677">
            <v>3080</v>
          </cell>
          <cell r="I2677">
            <v>3300</v>
          </cell>
          <cell r="J2677">
            <v>3560</v>
          </cell>
          <cell r="K2677">
            <v>3440</v>
          </cell>
          <cell r="L2677">
            <v>3000</v>
          </cell>
          <cell r="M2677">
            <v>3089.2</v>
          </cell>
          <cell r="N2677">
            <v>3276</v>
          </cell>
          <cell r="O2677">
            <v>296.06635892800944</v>
          </cell>
          <cell r="P2677">
            <v>9.5839168369807534E-2</v>
          </cell>
          <cell r="Q2677">
            <v>9.5839168369807534E-2</v>
          </cell>
          <cell r="R2677">
            <v>51.486666666666665</v>
          </cell>
          <cell r="S2677">
            <v>54.6</v>
          </cell>
          <cell r="T2677">
            <v>59.333333333333336</v>
          </cell>
          <cell r="U2677">
            <v>57.3</v>
          </cell>
        </row>
        <row r="2678">
          <cell r="B2678" t="str">
            <v>Laranjeiras do Sul</v>
          </cell>
          <cell r="C2678">
            <v>3208</v>
          </cell>
          <cell r="D2678">
            <v>3330</v>
          </cell>
          <cell r="E2678">
            <v>1980</v>
          </cell>
          <cell r="F2678">
            <v>3187</v>
          </cell>
          <cell r="G2678">
            <v>3194</v>
          </cell>
          <cell r="H2678">
            <v>3591</v>
          </cell>
          <cell r="I2678">
            <v>3490</v>
          </cell>
          <cell r="J2678">
            <v>3700</v>
          </cell>
          <cell r="K2678">
            <v>3470</v>
          </cell>
          <cell r="L2678">
            <v>3470</v>
          </cell>
          <cell r="M2678">
            <v>3262</v>
          </cell>
          <cell r="N2678">
            <v>3544.2</v>
          </cell>
          <cell r="O2678">
            <v>483.03554044535207</v>
          </cell>
          <cell r="P2678">
            <v>0.14807956482077009</v>
          </cell>
          <cell r="Q2678">
            <v>0.14807956482077009</v>
          </cell>
          <cell r="R2678">
            <v>54.366666666666667</v>
          </cell>
          <cell r="S2678">
            <v>59.07</v>
          </cell>
          <cell r="T2678">
            <v>61.666666666666664</v>
          </cell>
          <cell r="U2678">
            <v>61.7</v>
          </cell>
        </row>
        <row r="2679">
          <cell r="B2679" t="str">
            <v>Leópolis</v>
          </cell>
          <cell r="C2679">
            <v>3100</v>
          </cell>
          <cell r="D2679">
            <v>3350</v>
          </cell>
          <cell r="E2679">
            <v>2231</v>
          </cell>
          <cell r="F2679">
            <v>3391</v>
          </cell>
          <cell r="G2679">
            <v>1760</v>
          </cell>
          <cell r="H2679">
            <v>2980</v>
          </cell>
          <cell r="I2679">
            <v>2940</v>
          </cell>
          <cell r="J2679">
            <v>3480</v>
          </cell>
          <cell r="K2679">
            <v>3180</v>
          </cell>
          <cell r="L2679">
            <v>2880</v>
          </cell>
          <cell r="M2679">
            <v>2929.2</v>
          </cell>
          <cell r="N2679">
            <v>3092</v>
          </cell>
          <cell r="O2679">
            <v>542.1577876104576</v>
          </cell>
          <cell r="P2679">
            <v>0.18508732336831135</v>
          </cell>
          <cell r="Q2679">
            <v>0.15</v>
          </cell>
          <cell r="R2679">
            <v>48.82</v>
          </cell>
          <cell r="S2679">
            <v>51.533333333333331</v>
          </cell>
          <cell r="T2679">
            <v>58</v>
          </cell>
          <cell r="U2679">
            <v>54.1</v>
          </cell>
        </row>
        <row r="2680">
          <cell r="B2680" t="str">
            <v>Lidianópolis</v>
          </cell>
          <cell r="C2680">
            <v>3100</v>
          </cell>
          <cell r="D2680">
            <v>3400</v>
          </cell>
          <cell r="E2680">
            <v>2975</v>
          </cell>
          <cell r="F2680">
            <v>3600</v>
          </cell>
          <cell r="G2680">
            <v>3347</v>
          </cell>
          <cell r="H2680">
            <v>3300</v>
          </cell>
          <cell r="I2680">
            <v>2600</v>
          </cell>
          <cell r="J2680">
            <v>3500</v>
          </cell>
          <cell r="K2680">
            <v>3500</v>
          </cell>
          <cell r="L2680">
            <v>2975</v>
          </cell>
          <cell r="M2680">
            <v>3229.7</v>
          </cell>
          <cell r="N2680">
            <v>3175</v>
          </cell>
          <cell r="O2680">
            <v>311.63334937782963</v>
          </cell>
          <cell r="P2680">
            <v>9.6489875027968436E-2</v>
          </cell>
          <cell r="Q2680">
            <v>9.6489875027968436E-2</v>
          </cell>
          <cell r="R2680">
            <v>53.828333333333333</v>
          </cell>
          <cell r="S2680">
            <v>52.916666666666664</v>
          </cell>
          <cell r="T2680">
            <v>60</v>
          </cell>
          <cell r="U2680">
            <v>55.6</v>
          </cell>
        </row>
        <row r="2681">
          <cell r="B2681" t="str">
            <v>Lindoeste</v>
          </cell>
          <cell r="C2681">
            <v>3173</v>
          </cell>
          <cell r="D2681">
            <v>3200</v>
          </cell>
          <cell r="E2681">
            <v>2661</v>
          </cell>
          <cell r="F2681">
            <v>3408</v>
          </cell>
          <cell r="G2681">
            <v>3500</v>
          </cell>
          <cell r="H2681">
            <v>3500</v>
          </cell>
          <cell r="I2681">
            <v>3238</v>
          </cell>
          <cell r="J2681">
            <v>3690</v>
          </cell>
          <cell r="K2681">
            <v>3595</v>
          </cell>
          <cell r="L2681">
            <v>3000</v>
          </cell>
          <cell r="M2681">
            <v>3296.5</v>
          </cell>
          <cell r="N2681">
            <v>3404.6</v>
          </cell>
          <cell r="O2681">
            <v>308.93373974940897</v>
          </cell>
          <cell r="P2681">
            <v>9.3715680190932502E-2</v>
          </cell>
          <cell r="Q2681">
            <v>9.3715680190932502E-2</v>
          </cell>
          <cell r="R2681">
            <v>54.94166666666667</v>
          </cell>
          <cell r="S2681">
            <v>56.743333333333332</v>
          </cell>
          <cell r="T2681">
            <v>61.5</v>
          </cell>
          <cell r="U2681">
            <v>59.6</v>
          </cell>
        </row>
        <row r="2682">
          <cell r="B2682" t="str">
            <v>Loanda</v>
          </cell>
          <cell r="C2682" t="str">
            <v>-</v>
          </cell>
          <cell r="D2682" t="str">
            <v>-</v>
          </cell>
          <cell r="E2682" t="str">
            <v>-</v>
          </cell>
          <cell r="F2682">
            <v>1500</v>
          </cell>
          <cell r="G2682" t="str">
            <v>-</v>
          </cell>
          <cell r="H2682">
            <v>2202</v>
          </cell>
          <cell r="I2682">
            <v>2703</v>
          </cell>
          <cell r="J2682">
            <v>3358</v>
          </cell>
          <cell r="K2682">
            <v>3660</v>
          </cell>
          <cell r="L2682">
            <v>2300</v>
          </cell>
          <cell r="M2682">
            <v>2620.5</v>
          </cell>
          <cell r="N2682">
            <v>2844.6</v>
          </cell>
          <cell r="O2682">
            <v>795.56967011066979</v>
          </cell>
          <cell r="P2682">
            <v>0.30359460794148818</v>
          </cell>
          <cell r="Q2682">
            <v>0.15</v>
          </cell>
          <cell r="R2682">
            <v>43.674999999999997</v>
          </cell>
          <cell r="S2682">
            <v>47.41</v>
          </cell>
          <cell r="T2682">
            <v>61</v>
          </cell>
          <cell r="U2682">
            <v>49.8</v>
          </cell>
        </row>
        <row r="2683">
          <cell r="B2683" t="str">
            <v>Lobato</v>
          </cell>
          <cell r="C2683">
            <v>3400</v>
          </cell>
          <cell r="D2683">
            <v>3434</v>
          </cell>
          <cell r="E2683">
            <v>2250</v>
          </cell>
          <cell r="F2683">
            <v>3350</v>
          </cell>
          <cell r="G2683">
            <v>2495</v>
          </cell>
          <cell r="H2683">
            <v>3350</v>
          </cell>
          <cell r="I2683">
            <v>3250</v>
          </cell>
          <cell r="J2683">
            <v>3650</v>
          </cell>
          <cell r="K2683">
            <v>3690</v>
          </cell>
          <cell r="L2683">
            <v>2640</v>
          </cell>
          <cell r="M2683">
            <v>3150.9</v>
          </cell>
          <cell r="N2683">
            <v>3316</v>
          </cell>
          <cell r="O2683">
            <v>502.64554553327645</v>
          </cell>
          <cell r="P2683">
            <v>0.15952443604470989</v>
          </cell>
          <cell r="Q2683">
            <v>0.15</v>
          </cell>
          <cell r="R2683">
            <v>52.515000000000001</v>
          </cell>
          <cell r="S2683">
            <v>55.266666666666666</v>
          </cell>
          <cell r="T2683">
            <v>61.5</v>
          </cell>
          <cell r="U2683">
            <v>58</v>
          </cell>
        </row>
        <row r="2684">
          <cell r="B2684" t="str">
            <v>Londrina</v>
          </cell>
          <cell r="C2684">
            <v>2940</v>
          </cell>
          <cell r="D2684">
            <v>3281</v>
          </cell>
          <cell r="E2684">
            <v>2701</v>
          </cell>
          <cell r="F2684">
            <v>2940</v>
          </cell>
          <cell r="G2684">
            <v>2300</v>
          </cell>
          <cell r="H2684">
            <v>3200</v>
          </cell>
          <cell r="I2684">
            <v>2250</v>
          </cell>
          <cell r="J2684">
            <v>3250</v>
          </cell>
          <cell r="K2684">
            <v>3100</v>
          </cell>
          <cell r="L2684">
            <v>2975</v>
          </cell>
          <cell r="M2684">
            <v>2893.7</v>
          </cell>
          <cell r="N2684">
            <v>2955</v>
          </cell>
          <cell r="O2684">
            <v>369.41246143933211</v>
          </cell>
          <cell r="P2684">
            <v>0.12766093977929022</v>
          </cell>
          <cell r="Q2684">
            <v>0.12766093977929022</v>
          </cell>
          <cell r="R2684">
            <v>48.228333333333332</v>
          </cell>
          <cell r="S2684">
            <v>49.25</v>
          </cell>
          <cell r="T2684">
            <v>54.68333333333333</v>
          </cell>
          <cell r="U2684">
            <v>51.7</v>
          </cell>
        </row>
        <row r="2685">
          <cell r="B2685" t="str">
            <v>Luiziana</v>
          </cell>
          <cell r="C2685">
            <v>3063</v>
          </cell>
          <cell r="D2685">
            <v>3413</v>
          </cell>
          <cell r="E2685">
            <v>3233</v>
          </cell>
          <cell r="F2685">
            <v>3611</v>
          </cell>
          <cell r="G2685">
            <v>3428</v>
          </cell>
          <cell r="H2685">
            <v>3435</v>
          </cell>
          <cell r="I2685">
            <v>2453</v>
          </cell>
          <cell r="J2685">
            <v>3471</v>
          </cell>
          <cell r="K2685">
            <v>3630</v>
          </cell>
          <cell r="L2685">
            <v>3700</v>
          </cell>
          <cell r="M2685">
            <v>3343.7</v>
          </cell>
          <cell r="N2685">
            <v>3337.8</v>
          </cell>
          <cell r="O2685">
            <v>365.33243613028424</v>
          </cell>
          <cell r="P2685">
            <v>0.10925993244916836</v>
          </cell>
          <cell r="Q2685">
            <v>0.10925993244916836</v>
          </cell>
          <cell r="R2685">
            <v>55.728333333333332</v>
          </cell>
          <cell r="S2685">
            <v>55.63</v>
          </cell>
          <cell r="T2685">
            <v>61.666666666666664</v>
          </cell>
          <cell r="U2685">
            <v>58.4</v>
          </cell>
        </row>
        <row r="2686">
          <cell r="B2686" t="str">
            <v>Lunardelli</v>
          </cell>
          <cell r="C2686">
            <v>3100</v>
          </cell>
          <cell r="D2686">
            <v>3400</v>
          </cell>
          <cell r="E2686">
            <v>2900</v>
          </cell>
          <cell r="F2686">
            <v>3600</v>
          </cell>
          <cell r="G2686">
            <v>2777</v>
          </cell>
          <cell r="H2686">
            <v>3000</v>
          </cell>
          <cell r="I2686">
            <v>2231</v>
          </cell>
          <cell r="J2686">
            <v>3500</v>
          </cell>
          <cell r="K2686">
            <v>3500</v>
          </cell>
          <cell r="L2686">
            <v>3050</v>
          </cell>
          <cell r="M2686">
            <v>3105.8</v>
          </cell>
          <cell r="N2686">
            <v>3056.2</v>
          </cell>
          <cell r="O2686">
            <v>417.88536439767438</v>
          </cell>
          <cell r="P2686">
            <v>0.13454999175660839</v>
          </cell>
          <cell r="Q2686">
            <v>0.13454999175660839</v>
          </cell>
          <cell r="R2686">
            <v>51.763333333333335</v>
          </cell>
          <cell r="S2686">
            <v>50.93666666666666</v>
          </cell>
          <cell r="T2686">
            <v>60</v>
          </cell>
          <cell r="U2686">
            <v>53.5</v>
          </cell>
        </row>
        <row r="2687">
          <cell r="B2687" t="str">
            <v>Lupionópolis</v>
          </cell>
          <cell r="C2687">
            <v>3100</v>
          </cell>
          <cell r="D2687">
            <v>3100</v>
          </cell>
          <cell r="E2687">
            <v>2479</v>
          </cell>
          <cell r="F2687">
            <v>3220</v>
          </cell>
          <cell r="G2687">
            <v>1800</v>
          </cell>
          <cell r="H2687">
            <v>3470</v>
          </cell>
          <cell r="I2687">
            <v>2880</v>
          </cell>
          <cell r="J2687">
            <v>3540</v>
          </cell>
          <cell r="K2687">
            <v>3000</v>
          </cell>
          <cell r="L2687">
            <v>1450</v>
          </cell>
          <cell r="M2687">
            <v>2803.9</v>
          </cell>
          <cell r="N2687">
            <v>2868</v>
          </cell>
          <cell r="O2687">
            <v>693.1962124022964</v>
          </cell>
          <cell r="P2687">
            <v>0.24722572573996804</v>
          </cell>
          <cell r="Q2687">
            <v>0.15</v>
          </cell>
          <cell r="R2687">
            <v>46.731666666666669</v>
          </cell>
          <cell r="S2687">
            <v>47.8</v>
          </cell>
          <cell r="T2687">
            <v>59</v>
          </cell>
          <cell r="U2687">
            <v>50.2</v>
          </cell>
        </row>
        <row r="2688">
          <cell r="B2688" t="str">
            <v>Mallet</v>
          </cell>
          <cell r="C2688">
            <v>2868</v>
          </cell>
          <cell r="D2688">
            <v>3179</v>
          </cell>
          <cell r="E2688">
            <v>3062</v>
          </cell>
          <cell r="F2688">
            <v>2975</v>
          </cell>
          <cell r="G2688">
            <v>3033</v>
          </cell>
          <cell r="H2688">
            <v>3088</v>
          </cell>
          <cell r="I2688">
            <v>3081</v>
          </cell>
          <cell r="J2688">
            <v>3500</v>
          </cell>
          <cell r="K2688">
            <v>3200</v>
          </cell>
          <cell r="L2688">
            <v>3100</v>
          </cell>
          <cell r="M2688">
            <v>3108.6</v>
          </cell>
          <cell r="N2688">
            <v>3193.8</v>
          </cell>
          <cell r="O2688">
            <v>167.12882589321461</v>
          </cell>
          <cell r="P2688">
            <v>5.3763374475073865E-2</v>
          </cell>
          <cell r="Q2688">
            <v>5.3763374475073865E-2</v>
          </cell>
          <cell r="R2688">
            <v>51.809999999999995</v>
          </cell>
          <cell r="S2688">
            <v>53.230000000000004</v>
          </cell>
          <cell r="T2688">
            <v>58.333333333333336</v>
          </cell>
          <cell r="U2688">
            <v>55.9</v>
          </cell>
        </row>
        <row r="2689">
          <cell r="B2689" t="str">
            <v>Mamborê</v>
          </cell>
          <cell r="C2689">
            <v>3352</v>
          </cell>
          <cell r="D2689">
            <v>3607</v>
          </cell>
          <cell r="E2689">
            <v>2733</v>
          </cell>
          <cell r="F2689">
            <v>3385</v>
          </cell>
          <cell r="G2689">
            <v>3361</v>
          </cell>
          <cell r="H2689">
            <v>3446</v>
          </cell>
          <cell r="I2689">
            <v>3327</v>
          </cell>
          <cell r="J2689">
            <v>3350</v>
          </cell>
          <cell r="K2689">
            <v>3400</v>
          </cell>
          <cell r="L2689">
            <v>3495</v>
          </cell>
          <cell r="M2689">
            <v>3345.6</v>
          </cell>
          <cell r="N2689">
            <v>3403.6</v>
          </cell>
          <cell r="O2689">
            <v>231.2200491114711</v>
          </cell>
          <cell r="P2689">
            <v>6.9111683737288113E-2</v>
          </cell>
          <cell r="Q2689">
            <v>6.9111683737288113E-2</v>
          </cell>
          <cell r="R2689">
            <v>55.76</v>
          </cell>
          <cell r="S2689">
            <v>56.726666666666667</v>
          </cell>
          <cell r="T2689">
            <v>60.116666666666667</v>
          </cell>
          <cell r="U2689">
            <v>59.6</v>
          </cell>
        </row>
        <row r="2690">
          <cell r="B2690" t="str">
            <v>Mandaguaçu</v>
          </cell>
          <cell r="C2690">
            <v>3000</v>
          </cell>
          <cell r="D2690">
            <v>3350</v>
          </cell>
          <cell r="E2690">
            <v>2200</v>
          </cell>
          <cell r="F2690">
            <v>3000</v>
          </cell>
          <cell r="G2690">
            <v>2700</v>
          </cell>
          <cell r="H2690">
            <v>3387</v>
          </cell>
          <cell r="I2690">
            <v>2850</v>
          </cell>
          <cell r="J2690">
            <v>3500</v>
          </cell>
          <cell r="K2690">
            <v>3400</v>
          </cell>
          <cell r="L2690">
            <v>3470</v>
          </cell>
          <cell r="M2690">
            <v>3085.7</v>
          </cell>
          <cell r="N2690">
            <v>3321.4</v>
          </cell>
          <cell r="O2690">
            <v>419.28829911861015</v>
          </cell>
          <cell r="P2690">
            <v>0.13588109638610693</v>
          </cell>
          <cell r="Q2690">
            <v>0.13588109638610693</v>
          </cell>
          <cell r="R2690">
            <v>51.428333333333327</v>
          </cell>
          <cell r="S2690">
            <v>55.356666666666669</v>
          </cell>
          <cell r="T2690">
            <v>58.333333333333336</v>
          </cell>
          <cell r="U2690">
            <v>58.1</v>
          </cell>
        </row>
        <row r="2691">
          <cell r="B2691" t="str">
            <v>Mandaguari</v>
          </cell>
          <cell r="C2691">
            <v>2800</v>
          </cell>
          <cell r="D2691">
            <v>3000</v>
          </cell>
          <cell r="E2691">
            <v>2100</v>
          </cell>
          <cell r="F2691">
            <v>3294</v>
          </cell>
          <cell r="G2691">
            <v>3100</v>
          </cell>
          <cell r="H2691">
            <v>3480</v>
          </cell>
          <cell r="I2691">
            <v>2900</v>
          </cell>
          <cell r="J2691">
            <v>3950</v>
          </cell>
          <cell r="K2691">
            <v>3750</v>
          </cell>
          <cell r="L2691">
            <v>3130</v>
          </cell>
          <cell r="M2691">
            <v>3150.4</v>
          </cell>
          <cell r="N2691">
            <v>3442</v>
          </cell>
          <cell r="O2691">
            <v>520.95365543502214</v>
          </cell>
          <cell r="P2691">
            <v>0.1653611145997404</v>
          </cell>
          <cell r="Q2691">
            <v>0.15</v>
          </cell>
          <cell r="R2691">
            <v>52.506666666666668</v>
          </cell>
          <cell r="S2691">
            <v>57.366666666666667</v>
          </cell>
          <cell r="T2691">
            <v>65.833333333333329</v>
          </cell>
          <cell r="U2691">
            <v>60.2</v>
          </cell>
        </row>
        <row r="2692">
          <cell r="B2692" t="str">
            <v>Mandirituba</v>
          </cell>
          <cell r="C2692">
            <v>2923</v>
          </cell>
          <cell r="D2692">
            <v>3046</v>
          </cell>
          <cell r="E2692">
            <v>3019</v>
          </cell>
          <cell r="F2692">
            <v>3175</v>
          </cell>
          <cell r="G2692">
            <v>2828</v>
          </cell>
          <cell r="H2692">
            <v>3272</v>
          </cell>
          <cell r="I2692">
            <v>1784</v>
          </cell>
          <cell r="J2692">
            <v>3600</v>
          </cell>
          <cell r="K2692">
            <v>3420</v>
          </cell>
          <cell r="L2692">
            <v>3419</v>
          </cell>
          <cell r="M2692">
            <v>3048.6</v>
          </cell>
          <cell r="N2692">
            <v>3099</v>
          </cell>
          <cell r="O2692">
            <v>506.57854496832266</v>
          </cell>
          <cell r="P2692">
            <v>0.16616759987152224</v>
          </cell>
          <cell r="Q2692">
            <v>0.15</v>
          </cell>
          <cell r="R2692">
            <v>50.809999999999995</v>
          </cell>
          <cell r="S2692">
            <v>51.65</v>
          </cell>
          <cell r="T2692">
            <v>60</v>
          </cell>
          <cell r="U2692">
            <v>54.2</v>
          </cell>
        </row>
        <row r="2693">
          <cell r="B2693" t="str">
            <v>Manfrinópolis</v>
          </cell>
          <cell r="C2693">
            <v>2800</v>
          </cell>
          <cell r="D2693">
            <v>3400</v>
          </cell>
          <cell r="E2693">
            <v>2000</v>
          </cell>
          <cell r="F2693">
            <v>3200</v>
          </cell>
          <cell r="G2693">
            <v>2600</v>
          </cell>
          <cell r="H2693">
            <v>3000</v>
          </cell>
          <cell r="I2693">
            <v>3200</v>
          </cell>
          <cell r="J2693">
            <v>3700</v>
          </cell>
          <cell r="K2693">
            <v>3700</v>
          </cell>
          <cell r="L2693">
            <v>3140</v>
          </cell>
          <cell r="M2693">
            <v>3074</v>
          </cell>
          <cell r="N2693">
            <v>3348</v>
          </cell>
          <cell r="O2693">
            <v>514.76423945552222</v>
          </cell>
          <cell r="P2693">
            <v>0.16745746241233644</v>
          </cell>
          <cell r="Q2693">
            <v>0.15</v>
          </cell>
          <cell r="R2693">
            <v>51.233333333333334</v>
          </cell>
          <cell r="S2693">
            <v>55.8</v>
          </cell>
          <cell r="T2693">
            <v>61.666666666666664</v>
          </cell>
          <cell r="U2693">
            <v>58.6</v>
          </cell>
        </row>
        <row r="2694">
          <cell r="B2694" t="str">
            <v>Mangueirinha</v>
          </cell>
          <cell r="C2694">
            <v>2988</v>
          </cell>
          <cell r="D2694">
            <v>3435</v>
          </cell>
          <cell r="E2694">
            <v>2987</v>
          </cell>
          <cell r="F2694">
            <v>3362</v>
          </cell>
          <cell r="G2694">
            <v>3278</v>
          </cell>
          <cell r="H2694">
            <v>3518</v>
          </cell>
          <cell r="I2694">
            <v>3833</v>
          </cell>
          <cell r="J2694">
            <v>4167</v>
          </cell>
          <cell r="K2694">
            <v>3840</v>
          </cell>
          <cell r="L2694">
            <v>3840</v>
          </cell>
          <cell r="M2694">
            <v>3524.8</v>
          </cell>
          <cell r="N2694">
            <v>3839.6</v>
          </cell>
          <cell r="O2694">
            <v>391.43860026545303</v>
          </cell>
          <cell r="P2694">
            <v>0.11105271228593197</v>
          </cell>
          <cell r="Q2694">
            <v>0.11105271228593197</v>
          </cell>
          <cell r="R2694">
            <v>58.74666666666667</v>
          </cell>
          <cell r="S2694">
            <v>63.993333333333332</v>
          </cell>
          <cell r="T2694">
            <v>69.45</v>
          </cell>
          <cell r="U2694">
            <v>67.2</v>
          </cell>
        </row>
        <row r="2695">
          <cell r="B2695" t="str">
            <v>Manoel Ribas</v>
          </cell>
          <cell r="C2695">
            <v>3200</v>
          </cell>
          <cell r="D2695">
            <v>3557</v>
          </cell>
          <cell r="E2695">
            <v>2965</v>
          </cell>
          <cell r="F2695">
            <v>3500</v>
          </cell>
          <cell r="G2695">
            <v>3250</v>
          </cell>
          <cell r="H2695">
            <v>2707</v>
          </cell>
          <cell r="I2695">
            <v>3100</v>
          </cell>
          <cell r="J2695">
            <v>1711</v>
          </cell>
          <cell r="K2695">
            <v>3800</v>
          </cell>
          <cell r="L2695">
            <v>3400</v>
          </cell>
          <cell r="M2695">
            <v>3119</v>
          </cell>
          <cell r="N2695">
            <v>2943.6</v>
          </cell>
          <cell r="O2695">
            <v>584.97236401958912</v>
          </cell>
          <cell r="P2695">
            <v>0.18755125489566821</v>
          </cell>
          <cell r="Q2695">
            <v>0.15</v>
          </cell>
          <cell r="R2695">
            <v>51.983333333333334</v>
          </cell>
          <cell r="S2695">
            <v>49.059999999999995</v>
          </cell>
          <cell r="T2695">
            <v>63.333333333333336</v>
          </cell>
          <cell r="U2695">
            <v>51.5</v>
          </cell>
        </row>
        <row r="2696">
          <cell r="B2696" t="str">
            <v>Marechal Cândido Rondon</v>
          </cell>
          <cell r="C2696">
            <v>3149</v>
          </cell>
          <cell r="D2696">
            <v>3300</v>
          </cell>
          <cell r="E2696">
            <v>1362</v>
          </cell>
          <cell r="F2696">
            <v>3490</v>
          </cell>
          <cell r="G2696">
            <v>3170</v>
          </cell>
          <cell r="H2696">
            <v>2950</v>
          </cell>
          <cell r="I2696">
            <v>3229</v>
          </cell>
          <cell r="J2696">
            <v>3768</v>
          </cell>
          <cell r="K2696">
            <v>3619</v>
          </cell>
          <cell r="L2696">
            <v>1735</v>
          </cell>
          <cell r="M2696">
            <v>2977.2</v>
          </cell>
          <cell r="N2696">
            <v>3060.2</v>
          </cell>
          <cell r="O2696">
            <v>794.92820081089326</v>
          </cell>
          <cell r="P2696">
            <v>0.26700530727223343</v>
          </cell>
          <cell r="Q2696">
            <v>0.15</v>
          </cell>
          <cell r="R2696">
            <v>49.62</v>
          </cell>
          <cell r="S2696">
            <v>51.00333333333333</v>
          </cell>
          <cell r="T2696">
            <v>62.8</v>
          </cell>
          <cell r="U2696">
            <v>53.6</v>
          </cell>
        </row>
        <row r="2697">
          <cell r="B2697" t="str">
            <v>Maria Helena</v>
          </cell>
          <cell r="C2697">
            <v>2504</v>
          </cell>
          <cell r="D2697">
            <v>2500</v>
          </cell>
          <cell r="E2697">
            <v>1601</v>
          </cell>
          <cell r="F2697">
            <v>2351</v>
          </cell>
          <cell r="G2697">
            <v>2101</v>
          </cell>
          <cell r="H2697">
            <v>2500</v>
          </cell>
          <cell r="I2697">
            <v>3197</v>
          </cell>
          <cell r="J2697">
            <v>3197</v>
          </cell>
          <cell r="K2697">
            <v>3400</v>
          </cell>
          <cell r="L2697">
            <v>2500</v>
          </cell>
          <cell r="M2697">
            <v>2585.1</v>
          </cell>
          <cell r="N2697">
            <v>2958.8</v>
          </cell>
          <cell r="O2697">
            <v>547.6025424013701</v>
          </cell>
          <cell r="P2697">
            <v>0.21183031310253767</v>
          </cell>
          <cell r="Q2697">
            <v>0.15</v>
          </cell>
          <cell r="R2697">
            <v>43.085000000000001</v>
          </cell>
          <cell r="S2697">
            <v>49.31333333333334</v>
          </cell>
          <cell r="T2697">
            <v>56.666666666666664</v>
          </cell>
          <cell r="U2697">
            <v>51.8</v>
          </cell>
        </row>
        <row r="2698">
          <cell r="B2698" t="str">
            <v>Marialva</v>
          </cell>
          <cell r="C2698">
            <v>3094</v>
          </cell>
          <cell r="D2698">
            <v>3600</v>
          </cell>
          <cell r="E2698">
            <v>2479</v>
          </cell>
          <cell r="F2698">
            <v>3450</v>
          </cell>
          <cell r="G2698">
            <v>3199</v>
          </cell>
          <cell r="H2698">
            <v>3469</v>
          </cell>
          <cell r="I2698">
            <v>3050</v>
          </cell>
          <cell r="J2698">
            <v>4000</v>
          </cell>
          <cell r="K2698">
            <v>3600</v>
          </cell>
          <cell r="L2698">
            <v>3200</v>
          </cell>
          <cell r="M2698">
            <v>3314.1</v>
          </cell>
          <cell r="N2698">
            <v>3463.8</v>
          </cell>
          <cell r="O2698">
            <v>410.72441422983991</v>
          </cell>
          <cell r="P2698">
            <v>0.12393241429945986</v>
          </cell>
          <cell r="Q2698">
            <v>0.12393241429945986</v>
          </cell>
          <cell r="R2698">
            <v>55.234999999999999</v>
          </cell>
          <cell r="S2698">
            <v>57.730000000000004</v>
          </cell>
          <cell r="T2698">
            <v>66.666666666666671</v>
          </cell>
          <cell r="U2698">
            <v>60.6</v>
          </cell>
        </row>
        <row r="2699">
          <cell r="B2699" t="str">
            <v>Marilândia do Sul</v>
          </cell>
          <cell r="C2699">
            <v>2900</v>
          </cell>
          <cell r="D2699">
            <v>3500</v>
          </cell>
          <cell r="E2699">
            <v>2675</v>
          </cell>
          <cell r="F2699">
            <v>3400</v>
          </cell>
          <cell r="G2699">
            <v>3000</v>
          </cell>
          <cell r="H2699">
            <v>3650</v>
          </cell>
          <cell r="I2699">
            <v>2230</v>
          </cell>
          <cell r="J2699">
            <v>3700</v>
          </cell>
          <cell r="K2699">
            <v>3700</v>
          </cell>
          <cell r="L2699">
            <v>3500</v>
          </cell>
          <cell r="M2699">
            <v>3225.5</v>
          </cell>
          <cell r="N2699">
            <v>3356</v>
          </cell>
          <cell r="O2699">
            <v>501.38945829453661</v>
          </cell>
          <cell r="P2699">
            <v>0.15544549939374874</v>
          </cell>
          <cell r="Q2699">
            <v>0.15</v>
          </cell>
          <cell r="R2699">
            <v>53.758333333333333</v>
          </cell>
          <cell r="S2699">
            <v>55.93333333333333</v>
          </cell>
          <cell r="T2699">
            <v>61.666666666666664</v>
          </cell>
          <cell r="U2699">
            <v>58.7</v>
          </cell>
        </row>
        <row r="2700">
          <cell r="B2700" t="str">
            <v>Marilena</v>
          </cell>
          <cell r="C2700" t="str">
            <v>-</v>
          </cell>
          <cell r="D2700" t="str">
            <v>-</v>
          </cell>
          <cell r="E2700">
            <v>1000</v>
          </cell>
          <cell r="F2700">
            <v>2300</v>
          </cell>
          <cell r="G2700">
            <v>1800</v>
          </cell>
          <cell r="H2700">
            <v>2300</v>
          </cell>
          <cell r="I2700">
            <v>2700</v>
          </cell>
          <cell r="J2700">
            <v>3000</v>
          </cell>
          <cell r="K2700">
            <v>3000</v>
          </cell>
          <cell r="L2700">
            <v>2000</v>
          </cell>
          <cell r="M2700">
            <v>2262.5</v>
          </cell>
          <cell r="N2700">
            <v>2600</v>
          </cell>
          <cell r="O2700">
            <v>671.75144212722012</v>
          </cell>
          <cell r="P2700">
            <v>0.29690671475236247</v>
          </cell>
          <cell r="Q2700">
            <v>0.15</v>
          </cell>
          <cell r="R2700">
            <v>37.708333333333336</v>
          </cell>
          <cell r="S2700">
            <v>43.333333333333336</v>
          </cell>
          <cell r="T2700">
            <v>50</v>
          </cell>
          <cell r="U2700">
            <v>45.5</v>
          </cell>
        </row>
        <row r="2701">
          <cell r="B2701" t="str">
            <v>Mariluz</v>
          </cell>
          <cell r="C2701">
            <v>2877</v>
          </cell>
          <cell r="D2701">
            <v>3144</v>
          </cell>
          <cell r="E2701">
            <v>1991</v>
          </cell>
          <cell r="F2701">
            <v>3381</v>
          </cell>
          <cell r="G2701">
            <v>3363</v>
          </cell>
          <cell r="H2701">
            <v>3401</v>
          </cell>
          <cell r="I2701">
            <v>3286</v>
          </cell>
          <cell r="J2701">
            <v>3700</v>
          </cell>
          <cell r="K2701">
            <v>3900</v>
          </cell>
          <cell r="L2701">
            <v>2500</v>
          </cell>
          <cell r="M2701">
            <v>3154.3</v>
          </cell>
          <cell r="N2701">
            <v>3357.4</v>
          </cell>
          <cell r="O2701">
            <v>566.21433907821267</v>
          </cell>
          <cell r="P2701">
            <v>0.17950554451961215</v>
          </cell>
          <cell r="Q2701">
            <v>0.15</v>
          </cell>
          <cell r="R2701">
            <v>52.571666666666673</v>
          </cell>
          <cell r="S2701">
            <v>55.956666666666671</v>
          </cell>
          <cell r="T2701">
            <v>65</v>
          </cell>
          <cell r="U2701">
            <v>58.8</v>
          </cell>
        </row>
        <row r="2702">
          <cell r="B2702" t="str">
            <v>Maringá</v>
          </cell>
          <cell r="C2702">
            <v>3170</v>
          </cell>
          <cell r="D2702">
            <v>3500</v>
          </cell>
          <cell r="E2702">
            <v>2229</v>
          </cell>
          <cell r="F2702">
            <v>3250</v>
          </cell>
          <cell r="G2702">
            <v>2849</v>
          </cell>
          <cell r="H2702">
            <v>3399</v>
          </cell>
          <cell r="I2702">
            <v>2800</v>
          </cell>
          <cell r="J2702">
            <v>3600</v>
          </cell>
          <cell r="K2702">
            <v>3500</v>
          </cell>
          <cell r="L2702">
            <v>3168</v>
          </cell>
          <cell r="M2702">
            <v>3146.5</v>
          </cell>
          <cell r="N2702">
            <v>3293.4</v>
          </cell>
          <cell r="O2702">
            <v>419.18498965916655</v>
          </cell>
          <cell r="P2702">
            <v>0.13322262503072194</v>
          </cell>
          <cell r="Q2702">
            <v>0.13322262503072194</v>
          </cell>
          <cell r="R2702">
            <v>52.44166666666667</v>
          </cell>
          <cell r="S2702">
            <v>54.89</v>
          </cell>
          <cell r="T2702">
            <v>60</v>
          </cell>
          <cell r="U2702">
            <v>57.6</v>
          </cell>
        </row>
        <row r="2703">
          <cell r="B2703" t="str">
            <v>Mariópolis</v>
          </cell>
          <cell r="C2703">
            <v>3041</v>
          </cell>
          <cell r="D2703">
            <v>3026</v>
          </cell>
          <cell r="E2703">
            <v>1712</v>
          </cell>
          <cell r="F2703">
            <v>3171</v>
          </cell>
          <cell r="G2703">
            <v>2971</v>
          </cell>
          <cell r="H2703">
            <v>2927</v>
          </cell>
          <cell r="I2703">
            <v>2875</v>
          </cell>
          <cell r="J2703">
            <v>3868</v>
          </cell>
          <cell r="K2703">
            <v>3960</v>
          </cell>
          <cell r="L2703">
            <v>3200</v>
          </cell>
          <cell r="M2703">
            <v>3075.1</v>
          </cell>
          <cell r="N2703">
            <v>3366</v>
          </cell>
          <cell r="O2703">
            <v>612.00589140229022</v>
          </cell>
          <cell r="P2703">
            <v>0.19901983395736406</v>
          </cell>
          <cell r="Q2703">
            <v>0.15</v>
          </cell>
          <cell r="R2703">
            <v>51.251666666666665</v>
          </cell>
          <cell r="S2703">
            <v>56.1</v>
          </cell>
          <cell r="T2703">
            <v>66</v>
          </cell>
          <cell r="U2703">
            <v>58.9</v>
          </cell>
        </row>
        <row r="2704">
          <cell r="B2704" t="str">
            <v>Maripá</v>
          </cell>
          <cell r="C2704">
            <v>3177</v>
          </cell>
          <cell r="D2704">
            <v>3300</v>
          </cell>
          <cell r="E2704">
            <v>1024</v>
          </cell>
          <cell r="F2704">
            <v>3723</v>
          </cell>
          <cell r="G2704">
            <v>3720</v>
          </cell>
          <cell r="H2704">
            <v>3269</v>
          </cell>
          <cell r="I2704">
            <v>4159</v>
          </cell>
          <cell r="J2704">
            <v>3500</v>
          </cell>
          <cell r="K2704">
            <v>3800</v>
          </cell>
          <cell r="L2704">
            <v>2300</v>
          </cell>
          <cell r="M2704">
            <v>3197.2</v>
          </cell>
          <cell r="N2704">
            <v>3405.6</v>
          </cell>
          <cell r="O2704">
            <v>911.27490668598739</v>
          </cell>
          <cell r="P2704">
            <v>0.28502280329225177</v>
          </cell>
          <cell r="Q2704">
            <v>0.15</v>
          </cell>
          <cell r="R2704">
            <v>53.286666666666662</v>
          </cell>
          <cell r="S2704">
            <v>56.76</v>
          </cell>
          <cell r="T2704">
            <v>69.316666666666663</v>
          </cell>
          <cell r="U2704">
            <v>59.6</v>
          </cell>
        </row>
        <row r="2705">
          <cell r="B2705" t="str">
            <v>Marmeleiro</v>
          </cell>
          <cell r="C2705">
            <v>3287</v>
          </cell>
          <cell r="D2705">
            <v>3500</v>
          </cell>
          <cell r="E2705">
            <v>1996</v>
          </cell>
          <cell r="F2705">
            <v>3270</v>
          </cell>
          <cell r="G2705">
            <v>2897</v>
          </cell>
          <cell r="H2705">
            <v>3398</v>
          </cell>
          <cell r="I2705">
            <v>3162</v>
          </cell>
          <cell r="J2705">
            <v>3500</v>
          </cell>
          <cell r="K2705">
            <v>3700</v>
          </cell>
          <cell r="L2705">
            <v>2840</v>
          </cell>
          <cell r="M2705">
            <v>3155</v>
          </cell>
          <cell r="N2705">
            <v>3320</v>
          </cell>
          <cell r="O2705">
            <v>486.92824020702591</v>
          </cell>
          <cell r="P2705">
            <v>0.15433541686435054</v>
          </cell>
          <cell r="Q2705">
            <v>0.15</v>
          </cell>
          <cell r="R2705">
            <v>52.583333333333336</v>
          </cell>
          <cell r="S2705">
            <v>55.333333333333336</v>
          </cell>
          <cell r="T2705">
            <v>61.666666666666664</v>
          </cell>
          <cell r="U2705">
            <v>58.1</v>
          </cell>
        </row>
        <row r="2706">
          <cell r="B2706" t="str">
            <v>Marquinho</v>
          </cell>
          <cell r="C2706">
            <v>3200</v>
          </cell>
          <cell r="D2706">
            <v>3220</v>
          </cell>
          <cell r="E2706">
            <v>1860</v>
          </cell>
          <cell r="F2706">
            <v>2590</v>
          </cell>
          <cell r="G2706">
            <v>2700</v>
          </cell>
          <cell r="H2706">
            <v>2980</v>
          </cell>
          <cell r="I2706">
            <v>3025</v>
          </cell>
          <cell r="J2706">
            <v>3450</v>
          </cell>
          <cell r="K2706">
            <v>3320</v>
          </cell>
          <cell r="L2706">
            <v>2980</v>
          </cell>
          <cell r="M2706">
            <v>2932.5</v>
          </cell>
          <cell r="N2706">
            <v>3151</v>
          </cell>
          <cell r="O2706">
            <v>460.29730730378071</v>
          </cell>
          <cell r="P2706">
            <v>0.15696412866284082</v>
          </cell>
          <cell r="Q2706">
            <v>0.15</v>
          </cell>
          <cell r="R2706">
            <v>48.875</v>
          </cell>
          <cell r="S2706">
            <v>52.516666666666666</v>
          </cell>
          <cell r="T2706">
            <v>57.5</v>
          </cell>
          <cell r="U2706">
            <v>55.1</v>
          </cell>
        </row>
        <row r="2707">
          <cell r="B2707" t="str">
            <v>Marumbi</v>
          </cell>
          <cell r="C2707">
            <v>2700</v>
          </cell>
          <cell r="D2707">
            <v>3545</v>
          </cell>
          <cell r="E2707">
            <v>2700</v>
          </cell>
          <cell r="F2707">
            <v>3600</v>
          </cell>
          <cell r="G2707">
            <v>3700</v>
          </cell>
          <cell r="H2707">
            <v>3850</v>
          </cell>
          <cell r="I2707">
            <v>2300</v>
          </cell>
          <cell r="J2707">
            <v>3700</v>
          </cell>
          <cell r="K2707">
            <v>3800</v>
          </cell>
          <cell r="L2707">
            <v>3719</v>
          </cell>
          <cell r="M2707">
            <v>3361.4</v>
          </cell>
          <cell r="N2707">
            <v>3473.8</v>
          </cell>
          <cell r="O2707">
            <v>565.72337174040638</v>
          </cell>
          <cell r="P2707">
            <v>0.1682999261439895</v>
          </cell>
          <cell r="Q2707">
            <v>0.15</v>
          </cell>
          <cell r="R2707">
            <v>56.023333333333333</v>
          </cell>
          <cell r="S2707">
            <v>57.896666666666668</v>
          </cell>
          <cell r="T2707">
            <v>64.166666666666671</v>
          </cell>
          <cell r="U2707">
            <v>60.8</v>
          </cell>
        </row>
        <row r="2708">
          <cell r="B2708" t="str">
            <v>Matelândia</v>
          </cell>
          <cell r="C2708">
            <v>3154</v>
          </cell>
          <cell r="D2708">
            <v>3388</v>
          </cell>
          <cell r="E2708">
            <v>1486</v>
          </cell>
          <cell r="F2708">
            <v>3458</v>
          </cell>
          <cell r="G2708">
            <v>3485</v>
          </cell>
          <cell r="H2708">
            <v>2901</v>
          </cell>
          <cell r="I2708">
            <v>3385</v>
          </cell>
          <cell r="J2708">
            <v>4091</v>
          </cell>
          <cell r="K2708">
            <v>4000</v>
          </cell>
          <cell r="L2708">
            <v>2360</v>
          </cell>
          <cell r="M2708">
            <v>3170.8</v>
          </cell>
          <cell r="N2708">
            <v>3347.4</v>
          </cell>
          <cell r="O2708">
            <v>772.99026873276671</v>
          </cell>
          <cell r="P2708">
            <v>0.2437839878682877</v>
          </cell>
          <cell r="Q2708">
            <v>0.15</v>
          </cell>
          <cell r="R2708">
            <v>52.846666666666671</v>
          </cell>
          <cell r="S2708">
            <v>55.79</v>
          </cell>
          <cell r="T2708">
            <v>68.183333333333337</v>
          </cell>
          <cell r="U2708">
            <v>58.6</v>
          </cell>
        </row>
        <row r="2709">
          <cell r="B2709" t="str">
            <v>Matinhos</v>
          </cell>
          <cell r="C2709" t="str">
            <v>-</v>
          </cell>
          <cell r="D2709" t="str">
            <v>-</v>
          </cell>
          <cell r="E2709" t="str">
            <v>-</v>
          </cell>
          <cell r="F2709" t="str">
            <v>-</v>
          </cell>
          <cell r="G2709" t="str">
            <v>-</v>
          </cell>
          <cell r="H2709" t="str">
            <v>-</v>
          </cell>
          <cell r="I2709" t="str">
            <v>-</v>
          </cell>
          <cell r="J2709" t="str">
            <v>-</v>
          </cell>
          <cell r="K2709" t="str">
            <v>-</v>
          </cell>
          <cell r="L2709" t="str">
            <v>-</v>
          </cell>
          <cell r="M2709" t="str">
            <v/>
          </cell>
          <cell r="N2709" t="str">
            <v/>
          </cell>
          <cell r="O2709" t="str">
            <v/>
          </cell>
          <cell r="P2709">
            <v>0</v>
          </cell>
          <cell r="Q2709">
            <v>0</v>
          </cell>
          <cell r="R2709" t="str">
            <v/>
          </cell>
          <cell r="S2709" t="str">
            <v/>
          </cell>
          <cell r="T2709">
            <v>0</v>
          </cell>
          <cell r="U2709">
            <v>35</v>
          </cell>
        </row>
        <row r="2710">
          <cell r="B2710" t="str">
            <v>Mato Rico</v>
          </cell>
          <cell r="C2710">
            <v>3100</v>
          </cell>
          <cell r="D2710">
            <v>3250</v>
          </cell>
          <cell r="E2710">
            <v>3000</v>
          </cell>
          <cell r="F2710">
            <v>2722</v>
          </cell>
          <cell r="G2710">
            <v>3000</v>
          </cell>
          <cell r="H2710">
            <v>1703</v>
          </cell>
          <cell r="I2710">
            <v>3364</v>
          </cell>
          <cell r="J2710">
            <v>4130</v>
          </cell>
          <cell r="K2710">
            <v>3800</v>
          </cell>
          <cell r="L2710">
            <v>3000</v>
          </cell>
          <cell r="M2710">
            <v>3106.9</v>
          </cell>
          <cell r="N2710">
            <v>3199.4</v>
          </cell>
          <cell r="O2710">
            <v>646.96839180905943</v>
          </cell>
          <cell r="P2710">
            <v>0.2082359882226848</v>
          </cell>
          <cell r="Q2710">
            <v>0.15</v>
          </cell>
          <cell r="R2710">
            <v>51.781666666666666</v>
          </cell>
          <cell r="S2710">
            <v>53.323333333333338</v>
          </cell>
          <cell r="T2710">
            <v>68.833333333333329</v>
          </cell>
          <cell r="U2710">
            <v>56</v>
          </cell>
        </row>
        <row r="2711">
          <cell r="B2711" t="str">
            <v>Mauá da Serra</v>
          </cell>
          <cell r="C2711">
            <v>3000</v>
          </cell>
          <cell r="D2711">
            <v>3500</v>
          </cell>
          <cell r="E2711">
            <v>2706</v>
          </cell>
          <cell r="F2711">
            <v>3400</v>
          </cell>
          <cell r="G2711">
            <v>3200</v>
          </cell>
          <cell r="H2711">
            <v>3720</v>
          </cell>
          <cell r="I2711">
            <v>3100</v>
          </cell>
          <cell r="J2711">
            <v>4000</v>
          </cell>
          <cell r="K2711">
            <v>3600</v>
          </cell>
          <cell r="L2711">
            <v>3900</v>
          </cell>
          <cell r="M2711">
            <v>3412.6</v>
          </cell>
          <cell r="N2711">
            <v>3664</v>
          </cell>
          <cell r="O2711">
            <v>412.64033303161858</v>
          </cell>
          <cell r="P2711">
            <v>0.12091670076528706</v>
          </cell>
          <cell r="Q2711">
            <v>0.12091670076528706</v>
          </cell>
          <cell r="R2711">
            <v>56.876666666666665</v>
          </cell>
          <cell r="S2711">
            <v>61.06666666666667</v>
          </cell>
          <cell r="T2711">
            <v>66.666666666666671</v>
          </cell>
          <cell r="U2711">
            <v>64.099999999999994</v>
          </cell>
        </row>
        <row r="2712">
          <cell r="B2712" t="str">
            <v>Medianeira</v>
          </cell>
          <cell r="C2712">
            <v>3590</v>
          </cell>
          <cell r="D2712">
            <v>3695</v>
          </cell>
          <cell r="E2712">
            <v>1614</v>
          </cell>
          <cell r="F2712">
            <v>3587</v>
          </cell>
          <cell r="G2712">
            <v>3644</v>
          </cell>
          <cell r="H2712">
            <v>3044</v>
          </cell>
          <cell r="I2712">
            <v>3201</v>
          </cell>
          <cell r="J2712">
            <v>3720</v>
          </cell>
          <cell r="K2712">
            <v>3720</v>
          </cell>
          <cell r="L2712">
            <v>1911</v>
          </cell>
          <cell r="M2712">
            <v>3172.6</v>
          </cell>
          <cell r="N2712">
            <v>3119.2</v>
          </cell>
          <cell r="O2712">
            <v>780.21196550111415</v>
          </cell>
          <cell r="P2712">
            <v>0.24592194588070168</v>
          </cell>
          <cell r="Q2712">
            <v>0.15</v>
          </cell>
          <cell r="R2712">
            <v>52.876666666666665</v>
          </cell>
          <cell r="S2712">
            <v>51.986666666666665</v>
          </cell>
          <cell r="T2712">
            <v>62</v>
          </cell>
          <cell r="U2712">
            <v>54.6</v>
          </cell>
        </row>
        <row r="2713">
          <cell r="B2713" t="str">
            <v>Mercedes</v>
          </cell>
          <cell r="C2713">
            <v>3043</v>
          </cell>
          <cell r="D2713">
            <v>3100</v>
          </cell>
          <cell r="E2713">
            <v>1500</v>
          </cell>
          <cell r="F2713">
            <v>3522</v>
          </cell>
          <cell r="G2713">
            <v>3153</v>
          </cell>
          <cell r="H2713">
            <v>3041</v>
          </cell>
          <cell r="I2713">
            <v>3089</v>
          </cell>
          <cell r="J2713">
            <v>3500</v>
          </cell>
          <cell r="K2713">
            <v>3720</v>
          </cell>
          <cell r="L2713">
            <v>1859</v>
          </cell>
          <cell r="M2713">
            <v>2952.7</v>
          </cell>
          <cell r="N2713">
            <v>3041.8</v>
          </cell>
          <cell r="O2713">
            <v>716.10459353986005</v>
          </cell>
          <cell r="P2713">
            <v>0.24252534749207846</v>
          </cell>
          <cell r="Q2713">
            <v>0.15</v>
          </cell>
          <cell r="R2713">
            <v>49.211666666666666</v>
          </cell>
          <cell r="S2713">
            <v>50.696666666666673</v>
          </cell>
          <cell r="T2713">
            <v>62</v>
          </cell>
          <cell r="U2713">
            <v>53.2</v>
          </cell>
        </row>
        <row r="2714">
          <cell r="B2714" t="str">
            <v>Mirador</v>
          </cell>
          <cell r="C2714">
            <v>2660</v>
          </cell>
          <cell r="D2714">
            <v>2600</v>
          </cell>
          <cell r="E2714">
            <v>1900</v>
          </cell>
          <cell r="F2714">
            <v>2750</v>
          </cell>
          <cell r="G2714">
            <v>2750</v>
          </cell>
          <cell r="H2714">
            <v>3000</v>
          </cell>
          <cell r="I2714">
            <v>2925</v>
          </cell>
          <cell r="J2714">
            <v>2700</v>
          </cell>
          <cell r="K2714">
            <v>3150</v>
          </cell>
          <cell r="L2714">
            <v>2820</v>
          </cell>
          <cell r="M2714">
            <v>2725.5</v>
          </cell>
          <cell r="N2714">
            <v>2919</v>
          </cell>
          <cell r="O2714">
            <v>334.60133824531482</v>
          </cell>
          <cell r="P2714">
            <v>0.1227669558779361</v>
          </cell>
          <cell r="Q2714">
            <v>0.1227669558779361</v>
          </cell>
          <cell r="R2714">
            <v>45.424999999999997</v>
          </cell>
          <cell r="S2714">
            <v>48.65</v>
          </cell>
          <cell r="T2714">
            <v>52.5</v>
          </cell>
          <cell r="U2714">
            <v>51.1</v>
          </cell>
        </row>
        <row r="2715">
          <cell r="B2715" t="str">
            <v>Miraselva</v>
          </cell>
          <cell r="C2715">
            <v>3000</v>
          </cell>
          <cell r="D2715">
            <v>2460</v>
          </cell>
          <cell r="E2715">
            <v>2463</v>
          </cell>
          <cell r="F2715">
            <v>3000</v>
          </cell>
          <cell r="G2715">
            <v>1139</v>
          </cell>
          <cell r="H2715">
            <v>3000</v>
          </cell>
          <cell r="I2715">
            <v>1800</v>
          </cell>
          <cell r="J2715">
            <v>3360</v>
          </cell>
          <cell r="K2715">
            <v>3000</v>
          </cell>
          <cell r="L2715">
            <v>2000</v>
          </cell>
          <cell r="M2715">
            <v>2522.1999999999998</v>
          </cell>
          <cell r="N2715">
            <v>2632</v>
          </cell>
          <cell r="O2715">
            <v>693.61865923895436</v>
          </cell>
          <cell r="P2715">
            <v>0.2750054156050093</v>
          </cell>
          <cell r="Q2715">
            <v>0.15</v>
          </cell>
          <cell r="R2715">
            <v>42.036666666666662</v>
          </cell>
          <cell r="S2715">
            <v>43.866666666666667</v>
          </cell>
          <cell r="T2715">
            <v>56</v>
          </cell>
          <cell r="U2715">
            <v>46.1</v>
          </cell>
        </row>
        <row r="2716">
          <cell r="B2716" t="str">
            <v>Missal</v>
          </cell>
          <cell r="C2716">
            <v>3423</v>
          </cell>
          <cell r="D2716">
            <v>3342</v>
          </cell>
          <cell r="E2716">
            <v>1500</v>
          </cell>
          <cell r="F2716">
            <v>3599</v>
          </cell>
          <cell r="G2716">
            <v>2781</v>
          </cell>
          <cell r="H2716">
            <v>2227</v>
          </cell>
          <cell r="I2716">
            <v>3347</v>
          </cell>
          <cell r="J2716">
            <v>3000</v>
          </cell>
          <cell r="K2716">
            <v>3600</v>
          </cell>
          <cell r="L2716">
            <v>1491</v>
          </cell>
          <cell r="M2716">
            <v>2831</v>
          </cell>
          <cell r="N2716">
            <v>2733</v>
          </cell>
          <cell r="O2716">
            <v>817.99646834336772</v>
          </cell>
          <cell r="P2716">
            <v>0.28894258860592292</v>
          </cell>
          <cell r="Q2716">
            <v>0.15</v>
          </cell>
          <cell r="R2716">
            <v>47.18333333333333</v>
          </cell>
          <cell r="S2716">
            <v>45.55</v>
          </cell>
          <cell r="T2716">
            <v>60</v>
          </cell>
          <cell r="U2716">
            <v>47.8</v>
          </cell>
        </row>
        <row r="2717">
          <cell r="B2717" t="str">
            <v>Moreira Sales</v>
          </cell>
          <cell r="C2717">
            <v>3172</v>
          </cell>
          <cell r="D2717">
            <v>3272</v>
          </cell>
          <cell r="E2717">
            <v>2355</v>
          </cell>
          <cell r="F2717">
            <v>3191</v>
          </cell>
          <cell r="G2717">
            <v>3312</v>
          </cell>
          <cell r="H2717">
            <v>3073</v>
          </cell>
          <cell r="I2717">
            <v>2836</v>
          </cell>
          <cell r="J2717">
            <v>3471</v>
          </cell>
          <cell r="K2717">
            <v>3300</v>
          </cell>
          <cell r="L2717">
            <v>2603</v>
          </cell>
          <cell r="M2717">
            <v>3058.5</v>
          </cell>
          <cell r="N2717">
            <v>3056.6</v>
          </cell>
          <cell r="O2717">
            <v>352.90390571183349</v>
          </cell>
          <cell r="P2717">
            <v>0.1153846348575555</v>
          </cell>
          <cell r="Q2717">
            <v>0.1153846348575555</v>
          </cell>
          <cell r="R2717">
            <v>50.975000000000001</v>
          </cell>
          <cell r="S2717">
            <v>50.943333333333335</v>
          </cell>
          <cell r="T2717">
            <v>57.85</v>
          </cell>
          <cell r="U2717">
            <v>53.5</v>
          </cell>
        </row>
        <row r="2718">
          <cell r="B2718" t="str">
            <v>Morretes</v>
          </cell>
          <cell r="C2718" t="str">
            <v>-</v>
          </cell>
          <cell r="D2718" t="str">
            <v>-</v>
          </cell>
          <cell r="E2718" t="str">
            <v>-</v>
          </cell>
          <cell r="F2718" t="str">
            <v>-</v>
          </cell>
          <cell r="G2718" t="str">
            <v>-</v>
          </cell>
          <cell r="H2718" t="str">
            <v>-</v>
          </cell>
          <cell r="I2718" t="str">
            <v>-</v>
          </cell>
          <cell r="J2718" t="str">
            <v>-</v>
          </cell>
          <cell r="K2718" t="str">
            <v>-</v>
          </cell>
          <cell r="L2718" t="str">
            <v>-</v>
          </cell>
          <cell r="M2718" t="str">
            <v/>
          </cell>
          <cell r="N2718" t="str">
            <v/>
          </cell>
          <cell r="O2718" t="str">
            <v/>
          </cell>
          <cell r="P2718">
            <v>0</v>
          </cell>
          <cell r="Q2718">
            <v>0</v>
          </cell>
          <cell r="R2718" t="str">
            <v/>
          </cell>
          <cell r="S2718" t="str">
            <v/>
          </cell>
          <cell r="T2718">
            <v>0</v>
          </cell>
          <cell r="U2718">
            <v>35</v>
          </cell>
        </row>
        <row r="2719">
          <cell r="B2719" t="str">
            <v>Munhoz de Melo</v>
          </cell>
          <cell r="C2719">
            <v>2846</v>
          </cell>
          <cell r="D2719">
            <v>3500</v>
          </cell>
          <cell r="E2719">
            <v>2525</v>
          </cell>
          <cell r="F2719">
            <v>3350</v>
          </cell>
          <cell r="G2719">
            <v>2980</v>
          </cell>
          <cell r="H2719">
            <v>3600</v>
          </cell>
          <cell r="I2719">
            <v>2480</v>
          </cell>
          <cell r="J2719">
            <v>3500</v>
          </cell>
          <cell r="K2719">
            <v>3400</v>
          </cell>
          <cell r="L2719">
            <v>2900</v>
          </cell>
          <cell r="M2719">
            <v>3108.1</v>
          </cell>
          <cell r="N2719">
            <v>3176</v>
          </cell>
          <cell r="O2719">
            <v>415.77035595252528</v>
          </cell>
          <cell r="P2719">
            <v>0.13376994174979095</v>
          </cell>
          <cell r="Q2719">
            <v>0.13376994174979095</v>
          </cell>
          <cell r="R2719">
            <v>51.801666666666662</v>
          </cell>
          <cell r="S2719">
            <v>52.93333333333333</v>
          </cell>
          <cell r="T2719">
            <v>60</v>
          </cell>
          <cell r="U2719">
            <v>55.6</v>
          </cell>
        </row>
        <row r="2720">
          <cell r="B2720" t="str">
            <v>Nossa Senhora das Graças</v>
          </cell>
          <cell r="C2720">
            <v>3150</v>
          </cell>
          <cell r="D2720">
            <v>3500</v>
          </cell>
          <cell r="E2720">
            <v>2900</v>
          </cell>
          <cell r="F2720">
            <v>3300</v>
          </cell>
          <cell r="G2720">
            <v>2750</v>
          </cell>
          <cell r="H2720">
            <v>3601</v>
          </cell>
          <cell r="I2720">
            <v>3370</v>
          </cell>
          <cell r="J2720">
            <v>3600</v>
          </cell>
          <cell r="K2720">
            <v>3350</v>
          </cell>
          <cell r="L2720">
            <v>2390</v>
          </cell>
          <cell r="M2720">
            <v>3191.1</v>
          </cell>
          <cell r="N2720">
            <v>3262.2</v>
          </cell>
          <cell r="O2720">
            <v>397.5632584186385</v>
          </cell>
          <cell r="P2720">
            <v>0.12458502034365533</v>
          </cell>
          <cell r="Q2720">
            <v>0.12458502034365533</v>
          </cell>
          <cell r="R2720">
            <v>53.184999999999995</v>
          </cell>
          <cell r="S2720">
            <v>54.37</v>
          </cell>
          <cell r="T2720">
            <v>60.016666666666666</v>
          </cell>
          <cell r="U2720">
            <v>57.1</v>
          </cell>
        </row>
        <row r="2721">
          <cell r="B2721" t="str">
            <v>Nova Aliança do Ivaí</v>
          </cell>
          <cell r="C2721">
            <v>2711</v>
          </cell>
          <cell r="D2721">
            <v>2889</v>
          </cell>
          <cell r="E2721">
            <v>2000</v>
          </cell>
          <cell r="F2721">
            <v>2520</v>
          </cell>
          <cell r="G2721">
            <v>1660</v>
          </cell>
          <cell r="H2721">
            <v>2547</v>
          </cell>
          <cell r="I2721">
            <v>1700</v>
          </cell>
          <cell r="J2721">
            <v>2974</v>
          </cell>
          <cell r="K2721">
            <v>2977</v>
          </cell>
          <cell r="L2721">
            <v>2000</v>
          </cell>
          <cell r="M2721">
            <v>2397.8000000000002</v>
          </cell>
          <cell r="N2721">
            <v>2439.6</v>
          </cell>
          <cell r="O2721">
            <v>515.51566416550349</v>
          </cell>
          <cell r="P2721">
            <v>0.21499527240199492</v>
          </cell>
          <cell r="Q2721">
            <v>0.15</v>
          </cell>
          <cell r="R2721">
            <v>39.963333333333338</v>
          </cell>
          <cell r="S2721">
            <v>40.659999999999997</v>
          </cell>
          <cell r="T2721">
            <v>49.616666666666667</v>
          </cell>
          <cell r="U2721">
            <v>42.7</v>
          </cell>
        </row>
        <row r="2722">
          <cell r="B2722" t="str">
            <v>Nova América da Colina</v>
          </cell>
          <cell r="C2722">
            <v>3000</v>
          </cell>
          <cell r="D2722">
            <v>3600</v>
          </cell>
          <cell r="E2722">
            <v>2480</v>
          </cell>
          <cell r="F2722">
            <v>3300</v>
          </cell>
          <cell r="G2722">
            <v>1760</v>
          </cell>
          <cell r="H2722">
            <v>3000</v>
          </cell>
          <cell r="I2722">
            <v>2880</v>
          </cell>
          <cell r="J2722">
            <v>3600</v>
          </cell>
          <cell r="K2722">
            <v>3180</v>
          </cell>
          <cell r="L2722">
            <v>2640</v>
          </cell>
          <cell r="M2722">
            <v>2944</v>
          </cell>
          <cell r="N2722">
            <v>3060</v>
          </cell>
          <cell r="O2722">
            <v>554.07981775592987</v>
          </cell>
          <cell r="P2722">
            <v>0.18820645983557399</v>
          </cell>
          <cell r="Q2722">
            <v>0.15</v>
          </cell>
          <cell r="R2722">
            <v>49.06666666666667</v>
          </cell>
          <cell r="S2722">
            <v>51</v>
          </cell>
          <cell r="T2722">
            <v>60</v>
          </cell>
          <cell r="U2722">
            <v>53.6</v>
          </cell>
        </row>
        <row r="2723">
          <cell r="B2723" t="str">
            <v>Nova Aurora</v>
          </cell>
          <cell r="C2723">
            <v>3320</v>
          </cell>
          <cell r="D2723">
            <v>3459</v>
          </cell>
          <cell r="E2723">
            <v>2495</v>
          </cell>
          <cell r="F2723">
            <v>3583</v>
          </cell>
          <cell r="G2723">
            <v>3682</v>
          </cell>
          <cell r="H2723">
            <v>3967</v>
          </cell>
          <cell r="I2723">
            <v>3583</v>
          </cell>
          <cell r="J2723">
            <v>4282</v>
          </cell>
          <cell r="K2723">
            <v>4000</v>
          </cell>
          <cell r="L2723">
            <v>2660</v>
          </cell>
          <cell r="M2723">
            <v>3503.1</v>
          </cell>
          <cell r="N2723">
            <v>3698.4</v>
          </cell>
          <cell r="O2723">
            <v>565.30472608437833</v>
          </cell>
          <cell r="P2723">
            <v>0.16137270591315644</v>
          </cell>
          <cell r="Q2723">
            <v>0.15</v>
          </cell>
          <cell r="R2723">
            <v>58.384999999999998</v>
          </cell>
          <cell r="S2723">
            <v>61.64</v>
          </cell>
          <cell r="T2723">
            <v>71.36666666666666</v>
          </cell>
          <cell r="U2723">
            <v>64.7</v>
          </cell>
        </row>
        <row r="2724">
          <cell r="B2724" t="str">
            <v>Nova Cantu</v>
          </cell>
          <cell r="C2724">
            <v>3124</v>
          </cell>
          <cell r="D2724">
            <v>3197</v>
          </cell>
          <cell r="E2724">
            <v>2471</v>
          </cell>
          <cell r="F2724">
            <v>3327</v>
          </cell>
          <cell r="G2724">
            <v>3573</v>
          </cell>
          <cell r="H2724">
            <v>3764</v>
          </cell>
          <cell r="I2724">
            <v>3429</v>
          </cell>
          <cell r="J2724">
            <v>4165</v>
          </cell>
          <cell r="K2724">
            <v>3600</v>
          </cell>
          <cell r="L2724">
            <v>3595</v>
          </cell>
          <cell r="M2724">
            <v>3424.5</v>
          </cell>
          <cell r="N2724">
            <v>3710.6</v>
          </cell>
          <cell r="O2724">
            <v>447.99162938608572</v>
          </cell>
          <cell r="P2724">
            <v>0.13081957348111717</v>
          </cell>
          <cell r="Q2724">
            <v>0.13081957348111717</v>
          </cell>
          <cell r="R2724">
            <v>57.075000000000003</v>
          </cell>
          <cell r="S2724">
            <v>61.843333333333334</v>
          </cell>
          <cell r="T2724">
            <v>69.416666666666671</v>
          </cell>
          <cell r="U2724">
            <v>64.900000000000006</v>
          </cell>
        </row>
        <row r="2725">
          <cell r="B2725" t="str">
            <v>Nova Esperança</v>
          </cell>
          <cell r="C2725">
            <v>2778</v>
          </cell>
          <cell r="D2725">
            <v>3000</v>
          </cell>
          <cell r="E2725">
            <v>1999</v>
          </cell>
          <cell r="F2725">
            <v>3350</v>
          </cell>
          <cell r="G2725">
            <v>2200</v>
          </cell>
          <cell r="H2725">
            <v>3296</v>
          </cell>
          <cell r="I2725">
            <v>2099</v>
          </cell>
          <cell r="J2725">
            <v>3400</v>
          </cell>
          <cell r="K2725">
            <v>3750</v>
          </cell>
          <cell r="L2725">
            <v>2110</v>
          </cell>
          <cell r="M2725">
            <v>2798.2</v>
          </cell>
          <cell r="N2725">
            <v>2931</v>
          </cell>
          <cell r="O2725">
            <v>651.54257983138189</v>
          </cell>
          <cell r="P2725">
            <v>0.23284346359494745</v>
          </cell>
          <cell r="Q2725">
            <v>0.15</v>
          </cell>
          <cell r="R2725">
            <v>46.636666666666663</v>
          </cell>
          <cell r="S2725">
            <v>48.85</v>
          </cell>
          <cell r="T2725">
            <v>62.5</v>
          </cell>
          <cell r="U2725">
            <v>51.3</v>
          </cell>
        </row>
        <row r="2726">
          <cell r="B2726" t="str">
            <v>Nova Esperança do Sudoeste</v>
          </cell>
          <cell r="C2726">
            <v>2913</v>
          </cell>
          <cell r="D2726">
            <v>3500</v>
          </cell>
          <cell r="E2726">
            <v>2000</v>
          </cell>
          <cell r="F2726">
            <v>3054</v>
          </cell>
          <cell r="G2726">
            <v>2774</v>
          </cell>
          <cell r="H2726">
            <v>3194</v>
          </cell>
          <cell r="I2726">
            <v>3271</v>
          </cell>
          <cell r="J2726">
            <v>3900</v>
          </cell>
          <cell r="K2726">
            <v>3600</v>
          </cell>
          <cell r="L2726">
            <v>2900</v>
          </cell>
          <cell r="M2726">
            <v>3110.6</v>
          </cell>
          <cell r="N2726">
            <v>3373</v>
          </cell>
          <cell r="O2726">
            <v>524.9671312462234</v>
          </cell>
          <cell r="P2726">
            <v>0.16876716107703446</v>
          </cell>
          <cell r="Q2726">
            <v>0.15</v>
          </cell>
          <cell r="R2726">
            <v>51.843333333333334</v>
          </cell>
          <cell r="S2726">
            <v>56.216666666666669</v>
          </cell>
          <cell r="T2726">
            <v>65</v>
          </cell>
          <cell r="U2726">
            <v>59</v>
          </cell>
        </row>
        <row r="2727">
          <cell r="B2727" t="str">
            <v>Nova Fátima</v>
          </cell>
          <cell r="C2727">
            <v>3000</v>
          </cell>
          <cell r="D2727">
            <v>3660</v>
          </cell>
          <cell r="E2727">
            <v>2480</v>
          </cell>
          <cell r="F2727">
            <v>3300</v>
          </cell>
          <cell r="G2727">
            <v>1890</v>
          </cell>
          <cell r="H2727">
            <v>3100</v>
          </cell>
          <cell r="I2727">
            <v>2940</v>
          </cell>
          <cell r="J2727">
            <v>3720</v>
          </cell>
          <cell r="K2727">
            <v>3480</v>
          </cell>
          <cell r="L2727">
            <v>2460</v>
          </cell>
          <cell r="M2727">
            <v>3003</v>
          </cell>
          <cell r="N2727">
            <v>3140</v>
          </cell>
          <cell r="O2727">
            <v>585.18847865927398</v>
          </cell>
          <cell r="P2727">
            <v>0.1948679582614965</v>
          </cell>
          <cell r="Q2727">
            <v>0.15</v>
          </cell>
          <cell r="R2727">
            <v>50.05</v>
          </cell>
          <cell r="S2727">
            <v>52.333333333333336</v>
          </cell>
          <cell r="T2727">
            <v>62</v>
          </cell>
          <cell r="U2727">
            <v>55</v>
          </cell>
        </row>
        <row r="2728">
          <cell r="B2728" t="str">
            <v>Nova Laranjeiras</v>
          </cell>
          <cell r="C2728">
            <v>3200</v>
          </cell>
          <cell r="D2728">
            <v>3230</v>
          </cell>
          <cell r="E2728">
            <v>1729</v>
          </cell>
          <cell r="F2728">
            <v>2707</v>
          </cell>
          <cell r="G2728">
            <v>2727</v>
          </cell>
          <cell r="H2728">
            <v>3068</v>
          </cell>
          <cell r="I2728">
            <v>3123</v>
          </cell>
          <cell r="J2728">
            <v>3600</v>
          </cell>
          <cell r="K2728">
            <v>3470</v>
          </cell>
          <cell r="L2728">
            <v>3470</v>
          </cell>
          <cell r="M2728">
            <v>3032.4</v>
          </cell>
          <cell r="N2728">
            <v>3346.2</v>
          </cell>
          <cell r="O2728">
            <v>545.66721645258463</v>
          </cell>
          <cell r="P2728">
            <v>0.17994565903330187</v>
          </cell>
          <cell r="Q2728">
            <v>0.15</v>
          </cell>
          <cell r="R2728">
            <v>50.54</v>
          </cell>
          <cell r="S2728">
            <v>55.769999999999996</v>
          </cell>
          <cell r="T2728">
            <v>60</v>
          </cell>
          <cell r="U2728">
            <v>58.6</v>
          </cell>
        </row>
        <row r="2729">
          <cell r="B2729" t="str">
            <v>Nova Londrina</v>
          </cell>
          <cell r="C2729" t="str">
            <v>-</v>
          </cell>
          <cell r="D2729" t="str">
            <v>-</v>
          </cell>
          <cell r="E2729" t="str">
            <v>-</v>
          </cell>
          <cell r="F2729">
            <v>2306</v>
          </cell>
          <cell r="G2729">
            <v>1800</v>
          </cell>
          <cell r="H2729">
            <v>2300</v>
          </cell>
          <cell r="I2729">
            <v>3102</v>
          </cell>
          <cell r="J2729">
            <v>3200</v>
          </cell>
          <cell r="K2729">
            <v>3196</v>
          </cell>
          <cell r="L2729">
            <v>2000</v>
          </cell>
          <cell r="M2729">
            <v>2557.7142857142858</v>
          </cell>
          <cell r="N2729">
            <v>2759.6</v>
          </cell>
          <cell r="O2729">
            <v>595.97810761965422</v>
          </cell>
          <cell r="P2729">
            <v>0.23301199471277811</v>
          </cell>
          <cell r="Q2729">
            <v>0.15</v>
          </cell>
          <cell r="R2729">
            <v>42.628571428571426</v>
          </cell>
          <cell r="S2729">
            <v>45.993333333333332</v>
          </cell>
          <cell r="T2729">
            <v>53.333333333333336</v>
          </cell>
          <cell r="U2729">
            <v>48.3</v>
          </cell>
        </row>
        <row r="2730">
          <cell r="B2730" t="str">
            <v>Nova Olímpia</v>
          </cell>
          <cell r="C2730" t="str">
            <v>-</v>
          </cell>
          <cell r="D2730" t="str">
            <v>-</v>
          </cell>
          <cell r="E2730" t="str">
            <v>-</v>
          </cell>
          <cell r="F2730" t="str">
            <v>-</v>
          </cell>
          <cell r="G2730" t="str">
            <v>-</v>
          </cell>
          <cell r="H2730" t="str">
            <v>-</v>
          </cell>
          <cell r="I2730" t="str">
            <v>-</v>
          </cell>
          <cell r="J2730">
            <v>3000</v>
          </cell>
          <cell r="K2730">
            <v>3000</v>
          </cell>
          <cell r="L2730">
            <v>2500</v>
          </cell>
          <cell r="M2730">
            <v>2833.3333333333335</v>
          </cell>
          <cell r="N2730">
            <v>2833.3333333333335</v>
          </cell>
          <cell r="O2730">
            <v>288.67513459481285</v>
          </cell>
          <cell r="P2730">
            <v>0.10188534162169864</v>
          </cell>
          <cell r="Q2730">
            <v>0.10188534162169864</v>
          </cell>
          <cell r="R2730">
            <v>47.222222222222221</v>
          </cell>
          <cell r="S2730">
            <v>47.222222222222221</v>
          </cell>
          <cell r="T2730">
            <v>50</v>
          </cell>
          <cell r="U2730">
            <v>49.6</v>
          </cell>
        </row>
        <row r="2731">
          <cell r="B2731" t="str">
            <v>Nova Santa Bárbara</v>
          </cell>
          <cell r="C2731">
            <v>3173</v>
          </cell>
          <cell r="D2731">
            <v>3720</v>
          </cell>
          <cell r="E2731">
            <v>2727</v>
          </cell>
          <cell r="F2731">
            <v>3400</v>
          </cell>
          <cell r="G2731">
            <v>1740</v>
          </cell>
          <cell r="H2731">
            <v>3000</v>
          </cell>
          <cell r="I2731">
            <v>2880</v>
          </cell>
          <cell r="J2731">
            <v>3600</v>
          </cell>
          <cell r="K2731">
            <v>3289</v>
          </cell>
          <cell r="L2731">
            <v>2700</v>
          </cell>
          <cell r="M2731">
            <v>3022.9</v>
          </cell>
          <cell r="N2731">
            <v>3093.8</v>
          </cell>
          <cell r="O2731">
            <v>568.93027301731468</v>
          </cell>
          <cell r="P2731">
            <v>0.18820677925743975</v>
          </cell>
          <cell r="Q2731">
            <v>0.15</v>
          </cell>
          <cell r="R2731">
            <v>50.381666666666668</v>
          </cell>
          <cell r="S2731">
            <v>51.56333333333334</v>
          </cell>
          <cell r="T2731">
            <v>62</v>
          </cell>
          <cell r="U2731">
            <v>54.1</v>
          </cell>
        </row>
        <row r="2732">
          <cell r="B2732" t="str">
            <v>Nova Santa Rosa</v>
          </cell>
          <cell r="C2732">
            <v>2987</v>
          </cell>
          <cell r="D2732">
            <v>3300</v>
          </cell>
          <cell r="E2732">
            <v>1323</v>
          </cell>
          <cell r="F2732">
            <v>3724</v>
          </cell>
          <cell r="G2732">
            <v>4031</v>
          </cell>
          <cell r="H2732">
            <v>3451</v>
          </cell>
          <cell r="I2732">
            <v>3689</v>
          </cell>
          <cell r="J2732">
            <v>3400</v>
          </cell>
          <cell r="K2732">
            <v>3650</v>
          </cell>
          <cell r="L2732">
            <v>1860</v>
          </cell>
          <cell r="M2732">
            <v>3141.5</v>
          </cell>
          <cell r="N2732">
            <v>3210</v>
          </cell>
          <cell r="O2732">
            <v>872.39354651441568</v>
          </cell>
          <cell r="P2732">
            <v>0.27769968057119709</v>
          </cell>
          <cell r="Q2732">
            <v>0.15</v>
          </cell>
          <cell r="R2732">
            <v>52.358333333333334</v>
          </cell>
          <cell r="S2732">
            <v>53.5</v>
          </cell>
          <cell r="T2732">
            <v>67.183333333333337</v>
          </cell>
          <cell r="U2732">
            <v>56.2</v>
          </cell>
        </row>
        <row r="2733">
          <cell r="B2733" t="str">
            <v>Nova Prata do Iguaçu</v>
          </cell>
          <cell r="C2733">
            <v>3240</v>
          </cell>
          <cell r="D2733">
            <v>3461</v>
          </cell>
          <cell r="E2733">
            <v>1924</v>
          </cell>
          <cell r="F2733">
            <v>3332</v>
          </cell>
          <cell r="G2733">
            <v>3169</v>
          </cell>
          <cell r="H2733">
            <v>3188</v>
          </cell>
          <cell r="I2733">
            <v>3352</v>
          </cell>
          <cell r="J2733">
            <v>4000</v>
          </cell>
          <cell r="K2733">
            <v>3700</v>
          </cell>
          <cell r="L2733">
            <v>3150</v>
          </cell>
          <cell r="M2733">
            <v>3251.6</v>
          </cell>
          <cell r="N2733">
            <v>3478</v>
          </cell>
          <cell r="O2733">
            <v>538.04217100314588</v>
          </cell>
          <cell r="P2733">
            <v>0.16546997509015435</v>
          </cell>
          <cell r="Q2733">
            <v>0.15</v>
          </cell>
          <cell r="R2733">
            <v>54.193333333333335</v>
          </cell>
          <cell r="S2733">
            <v>57.966666666666669</v>
          </cell>
          <cell r="T2733">
            <v>66.666666666666671</v>
          </cell>
          <cell r="U2733">
            <v>60.9</v>
          </cell>
        </row>
        <row r="2734">
          <cell r="B2734" t="str">
            <v>Nova Tebas</v>
          </cell>
          <cell r="C2734">
            <v>3100</v>
          </cell>
          <cell r="D2734">
            <v>3300</v>
          </cell>
          <cell r="E2734">
            <v>3000</v>
          </cell>
          <cell r="F2734">
            <v>2878</v>
          </cell>
          <cell r="G2734">
            <v>3100</v>
          </cell>
          <cell r="H2734">
            <v>1765</v>
          </cell>
          <cell r="I2734">
            <v>3000</v>
          </cell>
          <cell r="J2734">
            <v>2880</v>
          </cell>
          <cell r="K2734">
            <v>3700</v>
          </cell>
          <cell r="L2734">
            <v>3600</v>
          </cell>
          <cell r="M2734">
            <v>3032.3</v>
          </cell>
          <cell r="N2734">
            <v>2989</v>
          </cell>
          <cell r="O2734">
            <v>527.47576036987437</v>
          </cell>
          <cell r="P2734">
            <v>0.17395236631265848</v>
          </cell>
          <cell r="Q2734">
            <v>0.15</v>
          </cell>
          <cell r="R2734">
            <v>50.538333333333334</v>
          </cell>
          <cell r="S2734">
            <v>49.81666666666667</v>
          </cell>
          <cell r="T2734">
            <v>61.666666666666664</v>
          </cell>
          <cell r="U2734">
            <v>52.3</v>
          </cell>
        </row>
        <row r="2735">
          <cell r="B2735" t="str">
            <v>Novo Itacolomi</v>
          </cell>
          <cell r="C2735">
            <v>2700</v>
          </cell>
          <cell r="D2735">
            <v>3000</v>
          </cell>
          <cell r="E2735">
            <v>2300</v>
          </cell>
          <cell r="F2735">
            <v>3300</v>
          </cell>
          <cell r="G2735">
            <v>3050</v>
          </cell>
          <cell r="H2735">
            <v>3600</v>
          </cell>
          <cell r="I2735">
            <v>2730</v>
          </cell>
          <cell r="J2735">
            <v>3600</v>
          </cell>
          <cell r="K2735">
            <v>3200</v>
          </cell>
          <cell r="L2735">
            <v>3200</v>
          </cell>
          <cell r="M2735">
            <v>3068</v>
          </cell>
          <cell r="N2735">
            <v>3266</v>
          </cell>
          <cell r="O2735">
            <v>408.13396493471765</v>
          </cell>
          <cell r="P2735">
            <v>0.13302932364234604</v>
          </cell>
          <cell r="Q2735">
            <v>0.13302932364234604</v>
          </cell>
          <cell r="R2735">
            <v>51.133333333333333</v>
          </cell>
          <cell r="S2735">
            <v>54.43333333333333</v>
          </cell>
          <cell r="T2735">
            <v>60</v>
          </cell>
          <cell r="U2735">
            <v>57.2</v>
          </cell>
        </row>
        <row r="2736">
          <cell r="B2736" t="str">
            <v>Ortigueira</v>
          </cell>
          <cell r="C2736">
            <v>3100</v>
          </cell>
          <cell r="D2736">
            <v>3398</v>
          </cell>
          <cell r="E2736">
            <v>3000</v>
          </cell>
          <cell r="F2736">
            <v>3592</v>
          </cell>
          <cell r="G2736">
            <v>2503</v>
          </cell>
          <cell r="H2736">
            <v>3590</v>
          </cell>
          <cell r="I2736">
            <v>2990</v>
          </cell>
          <cell r="J2736">
            <v>3850</v>
          </cell>
          <cell r="K2736">
            <v>3750</v>
          </cell>
          <cell r="L2736">
            <v>3300</v>
          </cell>
          <cell r="M2736">
            <v>3307.3</v>
          </cell>
          <cell r="N2736">
            <v>3496</v>
          </cell>
          <cell r="O2736">
            <v>414.29244904213817</v>
          </cell>
          <cell r="P2736">
            <v>0.12526606266203191</v>
          </cell>
          <cell r="Q2736">
            <v>0.12526606266203191</v>
          </cell>
          <cell r="R2736">
            <v>55.12166666666667</v>
          </cell>
          <cell r="S2736">
            <v>58.266666666666666</v>
          </cell>
          <cell r="T2736">
            <v>64.166666666666671</v>
          </cell>
          <cell r="U2736">
            <v>61.2</v>
          </cell>
        </row>
        <row r="2737">
          <cell r="B2737" t="str">
            <v>Ourizona</v>
          </cell>
          <cell r="C2737">
            <v>3350</v>
          </cell>
          <cell r="D2737">
            <v>3600</v>
          </cell>
          <cell r="E2737">
            <v>2600</v>
          </cell>
          <cell r="F2737">
            <v>3600</v>
          </cell>
          <cell r="G2737">
            <v>3400</v>
          </cell>
          <cell r="H2737">
            <v>3499</v>
          </cell>
          <cell r="I2737">
            <v>3200</v>
          </cell>
          <cell r="J2737">
            <v>3700</v>
          </cell>
          <cell r="K2737">
            <v>3620</v>
          </cell>
          <cell r="L2737">
            <v>2632</v>
          </cell>
          <cell r="M2737">
            <v>3320.1</v>
          </cell>
          <cell r="N2737">
            <v>3330.2</v>
          </cell>
          <cell r="O2737">
            <v>399.53930414360514</v>
          </cell>
          <cell r="P2737">
            <v>0.12033953921376017</v>
          </cell>
          <cell r="Q2737">
            <v>0.12033953921376017</v>
          </cell>
          <cell r="R2737">
            <v>55.335000000000001</v>
          </cell>
          <cell r="S2737">
            <v>55.50333333333333</v>
          </cell>
          <cell r="T2737">
            <v>61.666666666666664</v>
          </cell>
          <cell r="U2737">
            <v>58.3</v>
          </cell>
        </row>
        <row r="2738">
          <cell r="B2738" t="str">
            <v>Ouro Verde do Oeste</v>
          </cell>
          <cell r="C2738">
            <v>3373</v>
          </cell>
          <cell r="D2738">
            <v>3200</v>
          </cell>
          <cell r="E2738">
            <v>1496</v>
          </cell>
          <cell r="F2738">
            <v>3347</v>
          </cell>
          <cell r="G2738">
            <v>3335</v>
          </cell>
          <cell r="H2738">
            <v>3572</v>
          </cell>
          <cell r="I2738">
            <v>3332</v>
          </cell>
          <cell r="J2738">
            <v>3900</v>
          </cell>
          <cell r="K2738">
            <v>3300</v>
          </cell>
          <cell r="L2738">
            <v>2500</v>
          </cell>
          <cell r="M2738">
            <v>3135.5</v>
          </cell>
          <cell r="N2738">
            <v>3320.8</v>
          </cell>
          <cell r="O2738">
            <v>673.10099126687112</v>
          </cell>
          <cell r="P2738">
            <v>0.21467102256956502</v>
          </cell>
          <cell r="Q2738">
            <v>0.15</v>
          </cell>
          <cell r="R2738">
            <v>52.258333333333333</v>
          </cell>
          <cell r="S2738">
            <v>55.346666666666671</v>
          </cell>
          <cell r="T2738">
            <v>65</v>
          </cell>
          <cell r="U2738">
            <v>58.1</v>
          </cell>
        </row>
        <row r="2739">
          <cell r="B2739" t="str">
            <v>Paiçandu</v>
          </cell>
          <cell r="C2739">
            <v>3250</v>
          </cell>
          <cell r="D2739">
            <v>3600</v>
          </cell>
          <cell r="E2739">
            <v>2228</v>
          </cell>
          <cell r="F2739">
            <v>3350</v>
          </cell>
          <cell r="G2739">
            <v>3250</v>
          </cell>
          <cell r="H2739">
            <v>3499</v>
          </cell>
          <cell r="I2739">
            <v>3010</v>
          </cell>
          <cell r="J2739">
            <v>2850</v>
          </cell>
          <cell r="K2739">
            <v>3600</v>
          </cell>
          <cell r="L2739">
            <v>3080</v>
          </cell>
          <cell r="M2739">
            <v>3171.7</v>
          </cell>
          <cell r="N2739">
            <v>3207.8</v>
          </cell>
          <cell r="O2739">
            <v>414.55144433471622</v>
          </cell>
          <cell r="P2739">
            <v>0.13070323307208004</v>
          </cell>
          <cell r="Q2739">
            <v>0.13070323307208004</v>
          </cell>
          <cell r="R2739">
            <v>52.861666666666665</v>
          </cell>
          <cell r="S2739">
            <v>53.463333333333338</v>
          </cell>
          <cell r="T2739">
            <v>60</v>
          </cell>
          <cell r="U2739">
            <v>56.1</v>
          </cell>
        </row>
        <row r="2740">
          <cell r="B2740" t="str">
            <v>Palmas</v>
          </cell>
          <cell r="C2740">
            <v>2800</v>
          </cell>
          <cell r="D2740">
            <v>3100</v>
          </cell>
          <cell r="E2740">
            <v>2750</v>
          </cell>
          <cell r="F2740">
            <v>2900</v>
          </cell>
          <cell r="G2740">
            <v>3150</v>
          </cell>
          <cell r="H2740">
            <v>3300</v>
          </cell>
          <cell r="I2740">
            <v>3300</v>
          </cell>
          <cell r="J2740">
            <v>3600</v>
          </cell>
          <cell r="K2740">
            <v>3470</v>
          </cell>
          <cell r="L2740">
            <v>3600</v>
          </cell>
          <cell r="M2740">
            <v>3197</v>
          </cell>
          <cell r="N2740">
            <v>3454</v>
          </cell>
          <cell r="O2740">
            <v>312.30505030249583</v>
          </cell>
          <cell r="P2740">
            <v>9.7686909697371233E-2</v>
          </cell>
          <cell r="Q2740">
            <v>9.7686909697371233E-2</v>
          </cell>
          <cell r="R2740">
            <v>53.283333333333331</v>
          </cell>
          <cell r="S2740">
            <v>57.56666666666667</v>
          </cell>
          <cell r="T2740">
            <v>60</v>
          </cell>
          <cell r="U2740">
            <v>60</v>
          </cell>
        </row>
        <row r="2741">
          <cell r="B2741" t="str">
            <v>Palmeira</v>
          </cell>
          <cell r="C2741">
            <v>2713</v>
          </cell>
          <cell r="D2741">
            <v>3495</v>
          </cell>
          <cell r="E2741">
            <v>3291</v>
          </cell>
          <cell r="F2741">
            <v>3596</v>
          </cell>
          <cell r="G2741">
            <v>3197</v>
          </cell>
          <cell r="H2741">
            <v>3198</v>
          </cell>
          <cell r="I2741">
            <v>3384</v>
          </cell>
          <cell r="J2741">
            <v>3800</v>
          </cell>
          <cell r="K2741">
            <v>3600</v>
          </cell>
          <cell r="L2741">
            <v>3500</v>
          </cell>
          <cell r="M2741">
            <v>3377.4</v>
          </cell>
          <cell r="N2741">
            <v>3496.4</v>
          </cell>
          <cell r="O2741">
            <v>301.56119703230314</v>
          </cell>
          <cell r="P2741">
            <v>8.9287972118287179E-2</v>
          </cell>
          <cell r="Q2741">
            <v>8.9287972118287179E-2</v>
          </cell>
          <cell r="R2741">
            <v>56.29</v>
          </cell>
          <cell r="S2741">
            <v>58.273333333333333</v>
          </cell>
          <cell r="T2741">
            <v>63.333333333333336</v>
          </cell>
          <cell r="U2741">
            <v>61.2</v>
          </cell>
        </row>
        <row r="2742">
          <cell r="B2742" t="str">
            <v>Palmital</v>
          </cell>
          <cell r="C2742">
            <v>3000</v>
          </cell>
          <cell r="D2742">
            <v>3100</v>
          </cell>
          <cell r="E2742">
            <v>1900</v>
          </cell>
          <cell r="F2742">
            <v>3172</v>
          </cell>
          <cell r="G2742">
            <v>2730</v>
          </cell>
          <cell r="H2742">
            <v>3195</v>
          </cell>
          <cell r="I2742">
            <v>3300</v>
          </cell>
          <cell r="J2742">
            <v>3400</v>
          </cell>
          <cell r="K2742">
            <v>3440</v>
          </cell>
          <cell r="L2742">
            <v>3200</v>
          </cell>
          <cell r="M2742">
            <v>3043.7</v>
          </cell>
          <cell r="N2742">
            <v>3307</v>
          </cell>
          <cell r="O2742">
            <v>450.31002900470867</v>
          </cell>
          <cell r="P2742">
            <v>0.14794823044475761</v>
          </cell>
          <cell r="Q2742">
            <v>0.14794823044475761</v>
          </cell>
          <cell r="R2742">
            <v>50.728333333333332</v>
          </cell>
          <cell r="S2742">
            <v>55.116666666666667</v>
          </cell>
          <cell r="T2742">
            <v>57.333333333333336</v>
          </cell>
          <cell r="U2742">
            <v>57.3</v>
          </cell>
        </row>
        <row r="2743">
          <cell r="B2743" t="str">
            <v>Palotina</v>
          </cell>
          <cell r="C2743">
            <v>3317</v>
          </cell>
          <cell r="D2743">
            <v>3300</v>
          </cell>
          <cell r="E2743">
            <v>1347</v>
          </cell>
          <cell r="F2743">
            <v>3266</v>
          </cell>
          <cell r="G2743">
            <v>3269</v>
          </cell>
          <cell r="H2743">
            <v>3170</v>
          </cell>
          <cell r="I2743">
            <v>3531</v>
          </cell>
          <cell r="J2743">
            <v>4100</v>
          </cell>
          <cell r="K2743">
            <v>3600</v>
          </cell>
          <cell r="L2743">
            <v>2375</v>
          </cell>
          <cell r="M2743">
            <v>3127.5</v>
          </cell>
          <cell r="N2743">
            <v>3355.2</v>
          </cell>
          <cell r="O2743">
            <v>758.28303862519999</v>
          </cell>
          <cell r="P2743">
            <v>0.24245660707440447</v>
          </cell>
          <cell r="Q2743">
            <v>0.15</v>
          </cell>
          <cell r="R2743">
            <v>52.125</v>
          </cell>
          <cell r="S2743">
            <v>55.919999999999995</v>
          </cell>
          <cell r="T2743">
            <v>68.333333333333329</v>
          </cell>
          <cell r="U2743">
            <v>58.7</v>
          </cell>
        </row>
        <row r="2744">
          <cell r="B2744" t="str">
            <v>Paraíso do Norte</v>
          </cell>
          <cell r="C2744">
            <v>2900</v>
          </cell>
          <cell r="D2744">
            <v>3100</v>
          </cell>
          <cell r="E2744">
            <v>2005</v>
          </cell>
          <cell r="F2744">
            <v>3100</v>
          </cell>
          <cell r="G2744">
            <v>2600</v>
          </cell>
          <cell r="H2744">
            <v>3220</v>
          </cell>
          <cell r="I2744">
            <v>2825</v>
          </cell>
          <cell r="J2744">
            <v>2500</v>
          </cell>
          <cell r="K2744">
            <v>3450</v>
          </cell>
          <cell r="L2744">
            <v>2400</v>
          </cell>
          <cell r="M2744">
            <v>2810</v>
          </cell>
          <cell r="N2744">
            <v>2879</v>
          </cell>
          <cell r="O2744">
            <v>435.95998797035389</v>
          </cell>
          <cell r="P2744">
            <v>0.15514590319229676</v>
          </cell>
          <cell r="Q2744">
            <v>0.15</v>
          </cell>
          <cell r="R2744">
            <v>46.833333333333336</v>
          </cell>
          <cell r="S2744">
            <v>47.983333333333334</v>
          </cell>
          <cell r="T2744">
            <v>57.5</v>
          </cell>
          <cell r="U2744">
            <v>50.4</v>
          </cell>
        </row>
        <row r="2745">
          <cell r="B2745" t="str">
            <v>Paranacity</v>
          </cell>
          <cell r="C2745">
            <v>3112</v>
          </cell>
          <cell r="D2745">
            <v>3400</v>
          </cell>
          <cell r="E2745">
            <v>1726</v>
          </cell>
          <cell r="F2745">
            <v>3300</v>
          </cell>
          <cell r="G2745">
            <v>1770</v>
          </cell>
          <cell r="H2745">
            <v>3350</v>
          </cell>
          <cell r="I2745">
            <v>2750</v>
          </cell>
          <cell r="J2745">
            <v>3500</v>
          </cell>
          <cell r="K2745">
            <v>3470</v>
          </cell>
          <cell r="L2745">
            <v>1735</v>
          </cell>
          <cell r="M2745">
            <v>2811.3</v>
          </cell>
          <cell r="N2745">
            <v>2961</v>
          </cell>
          <cell r="O2745">
            <v>767.28729227642509</v>
          </cell>
          <cell r="P2745">
            <v>0.27292970948544271</v>
          </cell>
          <cell r="Q2745">
            <v>0.15</v>
          </cell>
          <cell r="R2745">
            <v>46.855000000000004</v>
          </cell>
          <cell r="S2745">
            <v>49.35</v>
          </cell>
          <cell r="T2745">
            <v>58.333333333333336</v>
          </cell>
          <cell r="U2745">
            <v>51.8</v>
          </cell>
        </row>
        <row r="2746">
          <cell r="B2746" t="str">
            <v>Paranaguá</v>
          </cell>
          <cell r="C2746" t="str">
            <v>-</v>
          </cell>
          <cell r="D2746" t="str">
            <v>-</v>
          </cell>
          <cell r="E2746" t="str">
            <v>-</v>
          </cell>
          <cell r="F2746" t="str">
            <v>-</v>
          </cell>
          <cell r="G2746" t="str">
            <v>-</v>
          </cell>
          <cell r="H2746" t="str">
            <v>-</v>
          </cell>
          <cell r="I2746" t="str">
            <v>-</v>
          </cell>
          <cell r="J2746" t="str">
            <v>-</v>
          </cell>
          <cell r="K2746" t="str">
            <v>-</v>
          </cell>
          <cell r="L2746" t="str">
            <v>-</v>
          </cell>
          <cell r="M2746" t="str">
            <v/>
          </cell>
          <cell r="N2746" t="str">
            <v/>
          </cell>
          <cell r="O2746" t="str">
            <v/>
          </cell>
          <cell r="P2746">
            <v>0</v>
          </cell>
          <cell r="Q2746">
            <v>0</v>
          </cell>
          <cell r="R2746" t="str">
            <v/>
          </cell>
          <cell r="S2746" t="str">
            <v/>
          </cell>
          <cell r="T2746">
            <v>0</v>
          </cell>
          <cell r="U2746">
            <v>35</v>
          </cell>
        </row>
        <row r="2747">
          <cell r="B2747" t="str">
            <v>Paranapoema</v>
          </cell>
          <cell r="C2747">
            <v>2939</v>
          </cell>
          <cell r="D2747">
            <v>3200</v>
          </cell>
          <cell r="E2747">
            <v>2459</v>
          </cell>
          <cell r="F2747">
            <v>2500</v>
          </cell>
          <cell r="G2747">
            <v>1250</v>
          </cell>
          <cell r="H2747">
            <v>3225</v>
          </cell>
          <cell r="I2747">
            <v>2116</v>
          </cell>
          <cell r="J2747">
            <v>3400</v>
          </cell>
          <cell r="K2747">
            <v>3300</v>
          </cell>
          <cell r="L2747">
            <v>2000</v>
          </cell>
          <cell r="M2747">
            <v>2638.9</v>
          </cell>
          <cell r="N2747">
            <v>2808.2</v>
          </cell>
          <cell r="O2747">
            <v>701.35194050094788</v>
          </cell>
          <cell r="P2747">
            <v>0.26577435313992492</v>
          </cell>
          <cell r="Q2747">
            <v>0.15</v>
          </cell>
          <cell r="R2747">
            <v>43.981666666666669</v>
          </cell>
          <cell r="S2747">
            <v>46.803333333333327</v>
          </cell>
          <cell r="T2747">
            <v>56.666666666666664</v>
          </cell>
          <cell r="U2747">
            <v>49.1</v>
          </cell>
        </row>
        <row r="2748">
          <cell r="B2748" t="str">
            <v>Paranavaí</v>
          </cell>
          <cell r="C2748">
            <v>2700</v>
          </cell>
          <cell r="D2748">
            <v>2759</v>
          </cell>
          <cell r="E2748">
            <v>1000</v>
          </cell>
          <cell r="F2748">
            <v>2519</v>
          </cell>
          <cell r="G2748">
            <v>2000</v>
          </cell>
          <cell r="H2748">
            <v>2500</v>
          </cell>
          <cell r="I2748">
            <v>1735</v>
          </cell>
          <cell r="J2748">
            <v>2513</v>
          </cell>
          <cell r="K2748">
            <v>3421</v>
          </cell>
          <cell r="L2748">
            <v>1601</v>
          </cell>
          <cell r="M2748">
            <v>2274.8000000000002</v>
          </cell>
          <cell r="N2748">
            <v>2354</v>
          </cell>
          <cell r="O2748">
            <v>694.5924144577325</v>
          </cell>
          <cell r="P2748">
            <v>0.30534219028386339</v>
          </cell>
          <cell r="Q2748">
            <v>0.15</v>
          </cell>
          <cell r="R2748">
            <v>37.913333333333334</v>
          </cell>
          <cell r="S2748">
            <v>39.233333333333334</v>
          </cell>
          <cell r="T2748">
            <v>57.016666666666666</v>
          </cell>
          <cell r="U2748">
            <v>41.2</v>
          </cell>
        </row>
        <row r="2749">
          <cell r="B2749" t="str">
            <v>Pato Bragado</v>
          </cell>
          <cell r="C2749">
            <v>3484</v>
          </cell>
          <cell r="D2749">
            <v>3000</v>
          </cell>
          <cell r="E2749">
            <v>1362</v>
          </cell>
          <cell r="F2749">
            <v>3386</v>
          </cell>
          <cell r="G2749">
            <v>3197</v>
          </cell>
          <cell r="H2749">
            <v>2788</v>
          </cell>
          <cell r="I2749">
            <v>3400</v>
          </cell>
          <cell r="J2749">
            <v>3520</v>
          </cell>
          <cell r="K2749">
            <v>3600</v>
          </cell>
          <cell r="L2749">
            <v>2000</v>
          </cell>
          <cell r="M2749">
            <v>2973.7</v>
          </cell>
          <cell r="N2749">
            <v>3061.6</v>
          </cell>
          <cell r="O2749">
            <v>740.38519254056712</v>
          </cell>
          <cell r="P2749">
            <v>0.24897776929097326</v>
          </cell>
          <cell r="Q2749">
            <v>0.15</v>
          </cell>
          <cell r="R2749">
            <v>49.56166666666666</v>
          </cell>
          <cell r="S2749">
            <v>51.026666666666664</v>
          </cell>
          <cell r="T2749">
            <v>60</v>
          </cell>
          <cell r="U2749">
            <v>53.6</v>
          </cell>
        </row>
        <row r="2750">
          <cell r="B2750" t="str">
            <v>Pato Branco</v>
          </cell>
          <cell r="C2750">
            <v>3407</v>
          </cell>
          <cell r="D2750">
            <v>3326</v>
          </cell>
          <cell r="E2750">
            <v>1991</v>
          </cell>
          <cell r="F2750">
            <v>3206</v>
          </cell>
          <cell r="G2750">
            <v>2869</v>
          </cell>
          <cell r="H2750">
            <v>3281</v>
          </cell>
          <cell r="I2750">
            <v>3307</v>
          </cell>
          <cell r="J2750">
            <v>3507</v>
          </cell>
          <cell r="K2750">
            <v>3682</v>
          </cell>
          <cell r="L2750">
            <v>3000</v>
          </cell>
          <cell r="M2750">
            <v>3157.6</v>
          </cell>
          <cell r="N2750">
            <v>3355.4</v>
          </cell>
          <cell r="O2750">
            <v>471.00464729955524</v>
          </cell>
          <cell r="P2750">
            <v>0.14916539374827567</v>
          </cell>
          <cell r="Q2750">
            <v>0.14916539374827567</v>
          </cell>
          <cell r="R2750">
            <v>52.626666666666665</v>
          </cell>
          <cell r="S2750">
            <v>55.923333333333332</v>
          </cell>
          <cell r="T2750">
            <v>61.366666666666667</v>
          </cell>
          <cell r="U2750">
            <v>58.7</v>
          </cell>
        </row>
        <row r="2751">
          <cell r="B2751" t="str">
            <v>Paula Freitas</v>
          </cell>
          <cell r="C2751">
            <v>2716</v>
          </cell>
          <cell r="D2751">
            <v>3145</v>
          </cell>
          <cell r="E2751">
            <v>3293</v>
          </cell>
          <cell r="F2751">
            <v>3350</v>
          </cell>
          <cell r="G2751">
            <v>3275</v>
          </cell>
          <cell r="H2751">
            <v>3017</v>
          </cell>
          <cell r="I2751">
            <v>3050</v>
          </cell>
          <cell r="J2751">
            <v>3700</v>
          </cell>
          <cell r="K2751">
            <v>3500</v>
          </cell>
          <cell r="L2751">
            <v>3200</v>
          </cell>
          <cell r="M2751">
            <v>3224.6</v>
          </cell>
          <cell r="N2751">
            <v>3293.4</v>
          </cell>
          <cell r="O2751">
            <v>271.61909603953353</v>
          </cell>
          <cell r="P2751">
            <v>8.4233423072484506E-2</v>
          </cell>
          <cell r="Q2751">
            <v>8.4233423072484506E-2</v>
          </cell>
          <cell r="R2751">
            <v>53.743333333333332</v>
          </cell>
          <cell r="S2751">
            <v>54.89</v>
          </cell>
          <cell r="T2751">
            <v>61.666666666666664</v>
          </cell>
          <cell r="U2751">
            <v>57.6</v>
          </cell>
        </row>
        <row r="2752">
          <cell r="B2752" t="str">
            <v>Paulo Frontin</v>
          </cell>
          <cell r="C2752">
            <v>2363</v>
          </cell>
          <cell r="D2752">
            <v>2930</v>
          </cell>
          <cell r="E2752">
            <v>2951</v>
          </cell>
          <cell r="F2752">
            <v>3237</v>
          </cell>
          <cell r="G2752">
            <v>3209</v>
          </cell>
          <cell r="H2752">
            <v>2972</v>
          </cell>
          <cell r="I2752">
            <v>2965</v>
          </cell>
          <cell r="J2752">
            <v>3400</v>
          </cell>
          <cell r="K2752">
            <v>3100</v>
          </cell>
          <cell r="L2752">
            <v>3200</v>
          </cell>
          <cell r="M2752">
            <v>3032.7</v>
          </cell>
          <cell r="N2752">
            <v>3127.4</v>
          </cell>
          <cell r="O2752">
            <v>281.70830067051037</v>
          </cell>
          <cell r="P2752">
            <v>9.2890263023217068E-2</v>
          </cell>
          <cell r="Q2752">
            <v>9.2890263023217068E-2</v>
          </cell>
          <cell r="R2752">
            <v>50.544999999999995</v>
          </cell>
          <cell r="S2752">
            <v>52.123333333333335</v>
          </cell>
          <cell r="T2752">
            <v>56.666666666666664</v>
          </cell>
          <cell r="U2752">
            <v>54.7</v>
          </cell>
        </row>
        <row r="2753">
          <cell r="B2753" t="str">
            <v>Peabiru</v>
          </cell>
          <cell r="C2753">
            <v>3073</v>
          </cell>
          <cell r="D2753">
            <v>3430</v>
          </cell>
          <cell r="E2753">
            <v>2546</v>
          </cell>
          <cell r="F2753">
            <v>3379</v>
          </cell>
          <cell r="G2753">
            <v>3012</v>
          </cell>
          <cell r="H2753">
            <v>3202</v>
          </cell>
          <cell r="I2753">
            <v>2910</v>
          </cell>
          <cell r="J2753">
            <v>3768</v>
          </cell>
          <cell r="K2753">
            <v>3446</v>
          </cell>
          <cell r="L2753">
            <v>2700</v>
          </cell>
          <cell r="M2753">
            <v>3146.6</v>
          </cell>
          <cell r="N2753">
            <v>3205.2</v>
          </cell>
          <cell r="O2753">
            <v>373.10385804610701</v>
          </cell>
          <cell r="P2753">
            <v>0.11857365348188743</v>
          </cell>
          <cell r="Q2753">
            <v>0.11857365348188743</v>
          </cell>
          <cell r="R2753">
            <v>52.443333333333335</v>
          </cell>
          <cell r="S2753">
            <v>53.419999999999995</v>
          </cell>
          <cell r="T2753">
            <v>62.8</v>
          </cell>
          <cell r="U2753">
            <v>56.1</v>
          </cell>
        </row>
        <row r="2754">
          <cell r="B2754" t="str">
            <v>Perobal</v>
          </cell>
          <cell r="C2754">
            <v>3182</v>
          </cell>
          <cell r="D2754">
            <v>3000</v>
          </cell>
          <cell r="E2754">
            <v>1549</v>
          </cell>
          <cell r="F2754">
            <v>2850</v>
          </cell>
          <cell r="G2754">
            <v>2481</v>
          </cell>
          <cell r="H2754">
            <v>2940</v>
          </cell>
          <cell r="I2754">
            <v>2891</v>
          </cell>
          <cell r="J2754">
            <v>2500</v>
          </cell>
          <cell r="K2754">
            <v>3250</v>
          </cell>
          <cell r="L2754">
            <v>2000</v>
          </cell>
          <cell r="M2754">
            <v>2664.3</v>
          </cell>
          <cell r="N2754">
            <v>2716.2</v>
          </cell>
          <cell r="O2754">
            <v>540.72195566051573</v>
          </cell>
          <cell r="P2754">
            <v>0.20295085225406886</v>
          </cell>
          <cell r="Q2754">
            <v>0.15</v>
          </cell>
          <cell r="R2754">
            <v>44.405000000000001</v>
          </cell>
          <cell r="S2754">
            <v>45.269999999999996</v>
          </cell>
          <cell r="T2754">
            <v>54.166666666666664</v>
          </cell>
          <cell r="U2754">
            <v>47.5</v>
          </cell>
        </row>
        <row r="2755">
          <cell r="B2755" t="str">
            <v>Pérola</v>
          </cell>
          <cell r="C2755">
            <v>3200</v>
          </cell>
          <cell r="D2755">
            <v>3200</v>
          </cell>
          <cell r="E2755">
            <v>1800</v>
          </cell>
          <cell r="F2755">
            <v>2000</v>
          </cell>
          <cell r="G2755">
            <v>2349</v>
          </cell>
          <cell r="H2755">
            <v>1849</v>
          </cell>
          <cell r="I2755">
            <v>2598</v>
          </cell>
          <cell r="J2755">
            <v>2700</v>
          </cell>
          <cell r="K2755" t="str">
            <v>-</v>
          </cell>
          <cell r="L2755">
            <v>2000</v>
          </cell>
          <cell r="M2755">
            <v>2410.6666666666665</v>
          </cell>
          <cell r="N2755">
            <v>2286.75</v>
          </cell>
          <cell r="O2755">
            <v>547.08111829965401</v>
          </cell>
          <cell r="P2755">
            <v>0.22694183557784323</v>
          </cell>
          <cell r="Q2755">
            <v>0.15</v>
          </cell>
          <cell r="R2755">
            <v>40.177777777777777</v>
          </cell>
          <cell r="S2755">
            <v>38.112499999999997</v>
          </cell>
          <cell r="T2755">
            <v>53.333333333333336</v>
          </cell>
          <cell r="U2755">
            <v>40</v>
          </cell>
        </row>
        <row r="2756">
          <cell r="B2756" t="str">
            <v>Pérola d'Oeste</v>
          </cell>
          <cell r="C2756">
            <v>3300</v>
          </cell>
          <cell r="D2756">
            <v>3500</v>
          </cell>
          <cell r="E2756">
            <v>1545</v>
          </cell>
          <cell r="F2756">
            <v>3059</v>
          </cell>
          <cell r="G2756">
            <v>3178</v>
          </cell>
          <cell r="H2756">
            <v>2992</v>
          </cell>
          <cell r="I2756">
            <v>3490</v>
          </cell>
          <cell r="J2756">
            <v>3700</v>
          </cell>
          <cell r="K2756">
            <v>3700</v>
          </cell>
          <cell r="L2756">
            <v>3040</v>
          </cell>
          <cell r="M2756">
            <v>3150.4</v>
          </cell>
          <cell r="N2756">
            <v>3384.4</v>
          </cell>
          <cell r="O2756">
            <v>622.51750533173367</v>
          </cell>
          <cell r="P2756">
            <v>0.1975995128655833</v>
          </cell>
          <cell r="Q2756">
            <v>0.15</v>
          </cell>
          <cell r="R2756">
            <v>52.506666666666668</v>
          </cell>
          <cell r="S2756">
            <v>56.406666666666666</v>
          </cell>
          <cell r="T2756">
            <v>61.666666666666664</v>
          </cell>
          <cell r="U2756">
            <v>59.2</v>
          </cell>
        </row>
        <row r="2757">
          <cell r="B2757" t="str">
            <v>Piên</v>
          </cell>
          <cell r="C2757">
            <v>2700</v>
          </cell>
          <cell r="D2757">
            <v>3100</v>
          </cell>
          <cell r="E2757">
            <v>3000</v>
          </cell>
          <cell r="F2757">
            <v>3200</v>
          </cell>
          <cell r="G2757">
            <v>3000</v>
          </cell>
          <cell r="H2757">
            <v>3150</v>
          </cell>
          <cell r="I2757">
            <v>3200</v>
          </cell>
          <cell r="J2757">
            <v>3200</v>
          </cell>
          <cell r="K2757">
            <v>3720</v>
          </cell>
          <cell r="L2757">
            <v>3720</v>
          </cell>
          <cell r="M2757">
            <v>3199</v>
          </cell>
          <cell r="N2757">
            <v>3398</v>
          </cell>
          <cell r="O2757">
            <v>313.27836397257522</v>
          </cell>
          <cell r="P2757">
            <v>9.7930091895146995E-2</v>
          </cell>
          <cell r="Q2757">
            <v>9.7930091895146995E-2</v>
          </cell>
          <cell r="R2757">
            <v>53.31666666666667</v>
          </cell>
          <cell r="S2757">
            <v>56.633333333333333</v>
          </cell>
          <cell r="T2757">
            <v>62</v>
          </cell>
          <cell r="U2757">
            <v>59.5</v>
          </cell>
        </row>
        <row r="2758">
          <cell r="B2758" t="str">
            <v>Pinhais</v>
          </cell>
          <cell r="C2758" t="str">
            <v>-</v>
          </cell>
          <cell r="D2758" t="str">
            <v>-</v>
          </cell>
          <cell r="E2758" t="str">
            <v>-</v>
          </cell>
          <cell r="F2758" t="str">
            <v>-</v>
          </cell>
          <cell r="G2758" t="str">
            <v>-</v>
          </cell>
          <cell r="H2758" t="str">
            <v>-</v>
          </cell>
          <cell r="I2758" t="str">
            <v>-</v>
          </cell>
          <cell r="J2758" t="str">
            <v>-</v>
          </cell>
          <cell r="K2758" t="str">
            <v>-</v>
          </cell>
          <cell r="L2758" t="str">
            <v>-</v>
          </cell>
          <cell r="M2758" t="str">
            <v/>
          </cell>
          <cell r="N2758" t="str">
            <v/>
          </cell>
          <cell r="O2758" t="str">
            <v/>
          </cell>
          <cell r="P2758">
            <v>0</v>
          </cell>
          <cell r="Q2758">
            <v>0</v>
          </cell>
          <cell r="R2758" t="str">
            <v/>
          </cell>
          <cell r="S2758" t="str">
            <v/>
          </cell>
          <cell r="T2758">
            <v>0</v>
          </cell>
          <cell r="U2758">
            <v>35</v>
          </cell>
        </row>
        <row r="2759">
          <cell r="B2759" t="str">
            <v>Pinhalão</v>
          </cell>
          <cell r="C2759">
            <v>3099</v>
          </cell>
          <cell r="D2759">
            <v>3454</v>
          </cell>
          <cell r="E2759">
            <v>2375</v>
          </cell>
          <cell r="F2759">
            <v>3450</v>
          </cell>
          <cell r="G2759">
            <v>2480</v>
          </cell>
          <cell r="H2759">
            <v>3450</v>
          </cell>
          <cell r="I2759">
            <v>2800</v>
          </cell>
          <cell r="J2759">
            <v>3475</v>
          </cell>
          <cell r="K2759">
            <v>3500</v>
          </cell>
          <cell r="L2759">
            <v>3960</v>
          </cell>
          <cell r="M2759">
            <v>3204.3</v>
          </cell>
          <cell r="N2759">
            <v>3437</v>
          </cell>
          <cell r="O2759">
            <v>505.72083867155999</v>
          </cell>
          <cell r="P2759">
            <v>0.15782568382222636</v>
          </cell>
          <cell r="Q2759">
            <v>0.15</v>
          </cell>
          <cell r="R2759">
            <v>53.405000000000001</v>
          </cell>
          <cell r="S2759">
            <v>57.283333333333331</v>
          </cell>
          <cell r="T2759">
            <v>66</v>
          </cell>
          <cell r="U2759">
            <v>60.1</v>
          </cell>
        </row>
        <row r="2760">
          <cell r="B2760" t="str">
            <v>Pinhal de São Bento</v>
          </cell>
          <cell r="C2760">
            <v>3227</v>
          </cell>
          <cell r="D2760">
            <v>3400</v>
          </cell>
          <cell r="E2760">
            <v>1900</v>
          </cell>
          <cell r="F2760">
            <v>3011</v>
          </cell>
          <cell r="G2760">
            <v>2892</v>
          </cell>
          <cell r="H2760">
            <v>3500</v>
          </cell>
          <cell r="I2760">
            <v>3450</v>
          </cell>
          <cell r="J2760">
            <v>3900</v>
          </cell>
          <cell r="K2760">
            <v>3600</v>
          </cell>
          <cell r="L2760">
            <v>3300</v>
          </cell>
          <cell r="M2760">
            <v>3218</v>
          </cell>
          <cell r="N2760">
            <v>3550</v>
          </cell>
          <cell r="O2760">
            <v>544.72969851518508</v>
          </cell>
          <cell r="P2760">
            <v>0.16927585410664545</v>
          </cell>
          <cell r="Q2760">
            <v>0.15</v>
          </cell>
          <cell r="R2760">
            <v>53.633333333333333</v>
          </cell>
          <cell r="S2760">
            <v>59.166666666666664</v>
          </cell>
          <cell r="T2760">
            <v>65</v>
          </cell>
          <cell r="U2760">
            <v>62.1</v>
          </cell>
        </row>
        <row r="2761">
          <cell r="B2761" t="str">
            <v>Pinhão</v>
          </cell>
          <cell r="C2761">
            <v>3150</v>
          </cell>
          <cell r="D2761">
            <v>3400</v>
          </cell>
          <cell r="E2761">
            <v>3149</v>
          </cell>
          <cell r="F2761">
            <v>3455</v>
          </cell>
          <cell r="G2761">
            <v>3450</v>
          </cell>
          <cell r="H2761">
            <v>3250</v>
          </cell>
          <cell r="I2761">
            <v>3600</v>
          </cell>
          <cell r="J2761">
            <v>4110</v>
          </cell>
          <cell r="K2761">
            <v>3800</v>
          </cell>
          <cell r="L2761">
            <v>3800</v>
          </cell>
          <cell r="M2761">
            <v>3516.4</v>
          </cell>
          <cell r="N2761">
            <v>3712</v>
          </cell>
          <cell r="O2761">
            <v>313.0737222373599</v>
          </cell>
          <cell r="P2761">
            <v>8.9032454282038417E-2</v>
          </cell>
          <cell r="Q2761">
            <v>8.9032454282038417E-2</v>
          </cell>
          <cell r="R2761">
            <v>58.606666666666669</v>
          </cell>
          <cell r="S2761">
            <v>61.866666666666667</v>
          </cell>
          <cell r="T2761">
            <v>68.5</v>
          </cell>
          <cell r="U2761">
            <v>65</v>
          </cell>
        </row>
        <row r="2762">
          <cell r="B2762" t="str">
            <v>Piraí do Sul</v>
          </cell>
          <cell r="C2762">
            <v>3100</v>
          </cell>
          <cell r="D2762">
            <v>3499</v>
          </cell>
          <cell r="E2762">
            <v>3572</v>
          </cell>
          <cell r="F2762">
            <v>3694</v>
          </cell>
          <cell r="G2762">
            <v>3295</v>
          </cell>
          <cell r="H2762">
            <v>3677</v>
          </cell>
          <cell r="I2762">
            <v>3359</v>
          </cell>
          <cell r="J2762">
            <v>4100</v>
          </cell>
          <cell r="K2762">
            <v>3750</v>
          </cell>
          <cell r="L2762">
            <v>3600</v>
          </cell>
          <cell r="M2762">
            <v>3564.6</v>
          </cell>
          <cell r="N2762">
            <v>3697.2</v>
          </cell>
          <cell r="O2762">
            <v>276.24956510775223</v>
          </cell>
          <cell r="P2762">
            <v>7.7498054510394501E-2</v>
          </cell>
          <cell r="Q2762">
            <v>7.7498054510394501E-2</v>
          </cell>
          <cell r="R2762">
            <v>59.41</v>
          </cell>
          <cell r="S2762">
            <v>61.62</v>
          </cell>
          <cell r="T2762">
            <v>68.333333333333329</v>
          </cell>
          <cell r="U2762">
            <v>64.7</v>
          </cell>
        </row>
        <row r="2763">
          <cell r="B2763" t="str">
            <v>Piraquara</v>
          </cell>
          <cell r="C2763">
            <v>3026</v>
          </cell>
          <cell r="D2763">
            <v>3080</v>
          </cell>
          <cell r="E2763">
            <v>3147</v>
          </cell>
          <cell r="F2763">
            <v>3227</v>
          </cell>
          <cell r="G2763">
            <v>2807</v>
          </cell>
          <cell r="H2763">
            <v>3220</v>
          </cell>
          <cell r="I2763">
            <v>3344</v>
          </cell>
          <cell r="J2763">
            <v>3400</v>
          </cell>
          <cell r="K2763">
            <v>3600</v>
          </cell>
          <cell r="L2763">
            <v>3572</v>
          </cell>
          <cell r="M2763">
            <v>3242.3</v>
          </cell>
          <cell r="N2763">
            <v>3427.2</v>
          </cell>
          <cell r="O2763">
            <v>245.92006379670971</v>
          </cell>
          <cell r="P2763">
            <v>7.584741195963042E-2</v>
          </cell>
          <cell r="Q2763">
            <v>7.584741195963042E-2</v>
          </cell>
          <cell r="R2763">
            <v>54.038333333333334</v>
          </cell>
          <cell r="S2763">
            <v>57.12</v>
          </cell>
          <cell r="T2763">
            <v>60</v>
          </cell>
          <cell r="U2763">
            <v>60</v>
          </cell>
        </row>
        <row r="2764">
          <cell r="B2764" t="str">
            <v>Pitanga</v>
          </cell>
          <cell r="C2764">
            <v>3100</v>
          </cell>
          <cell r="D2764">
            <v>3483</v>
          </cell>
          <cell r="E2764">
            <v>3000</v>
          </cell>
          <cell r="F2764">
            <v>2837</v>
          </cell>
          <cell r="G2764">
            <v>3211</v>
          </cell>
          <cell r="H2764">
            <v>2700</v>
          </cell>
          <cell r="I2764">
            <v>3200</v>
          </cell>
          <cell r="J2764">
            <v>3020</v>
          </cell>
          <cell r="K2764">
            <v>3650</v>
          </cell>
          <cell r="L2764">
            <v>3300</v>
          </cell>
          <cell r="M2764">
            <v>3150.1</v>
          </cell>
          <cell r="N2764">
            <v>3174</v>
          </cell>
          <cell r="O2764">
            <v>285.18588479952666</v>
          </cell>
          <cell r="P2764">
            <v>9.0532327481516989E-2</v>
          </cell>
          <cell r="Q2764">
            <v>9.0532327481516989E-2</v>
          </cell>
          <cell r="R2764">
            <v>52.501666666666665</v>
          </cell>
          <cell r="S2764">
            <v>52.9</v>
          </cell>
          <cell r="T2764">
            <v>60.833333333333336</v>
          </cell>
          <cell r="U2764">
            <v>55.5</v>
          </cell>
        </row>
        <row r="2765">
          <cell r="B2765" t="str">
            <v>Pitangueiras</v>
          </cell>
          <cell r="C2765">
            <v>3000</v>
          </cell>
          <cell r="D2765">
            <v>3360</v>
          </cell>
          <cell r="E2765">
            <v>2580</v>
          </cell>
          <cell r="F2765">
            <v>3360</v>
          </cell>
          <cell r="G2765">
            <v>1920</v>
          </cell>
          <cell r="H2765">
            <v>3360</v>
          </cell>
          <cell r="I2765">
            <v>1860</v>
          </cell>
          <cell r="J2765">
            <v>3800</v>
          </cell>
          <cell r="K2765">
            <v>3230</v>
          </cell>
          <cell r="L2765">
            <v>2730</v>
          </cell>
          <cell r="M2765">
            <v>2920</v>
          </cell>
          <cell r="N2765">
            <v>2996</v>
          </cell>
          <cell r="O2765">
            <v>644.03243534606065</v>
          </cell>
          <cell r="P2765">
            <v>0.22055905320070571</v>
          </cell>
          <cell r="Q2765">
            <v>0.15</v>
          </cell>
          <cell r="R2765">
            <v>48.666666666666664</v>
          </cell>
          <cell r="S2765">
            <v>49.93333333333333</v>
          </cell>
          <cell r="T2765">
            <v>63.333333333333336</v>
          </cell>
          <cell r="U2765">
            <v>52.4</v>
          </cell>
        </row>
        <row r="2766">
          <cell r="B2766" t="str">
            <v>Planaltina do Paraná</v>
          </cell>
          <cell r="C2766" t="str">
            <v>-</v>
          </cell>
          <cell r="D2766" t="str">
            <v>-</v>
          </cell>
          <cell r="E2766" t="str">
            <v>-</v>
          </cell>
          <cell r="F2766" t="str">
            <v>-</v>
          </cell>
          <cell r="G2766" t="str">
            <v>-</v>
          </cell>
          <cell r="H2766">
            <v>3000</v>
          </cell>
          <cell r="I2766">
            <v>2459</v>
          </cell>
          <cell r="J2766">
            <v>3000</v>
          </cell>
          <cell r="K2766">
            <v>3224</v>
          </cell>
          <cell r="L2766">
            <v>2100</v>
          </cell>
          <cell r="M2766">
            <v>2756.6</v>
          </cell>
          <cell r="N2766">
            <v>2756.6</v>
          </cell>
          <cell r="O2766">
            <v>462.77402692891133</v>
          </cell>
          <cell r="P2766">
            <v>0.16787855580385669</v>
          </cell>
          <cell r="Q2766">
            <v>0.15</v>
          </cell>
          <cell r="R2766">
            <v>45.943333333333335</v>
          </cell>
          <cell r="S2766">
            <v>45.943333333333335</v>
          </cell>
          <cell r="T2766">
            <v>53.733333333333334</v>
          </cell>
          <cell r="U2766">
            <v>48.2</v>
          </cell>
        </row>
        <row r="2767">
          <cell r="B2767" t="str">
            <v>Planalto</v>
          </cell>
          <cell r="C2767">
            <v>3200</v>
          </cell>
          <cell r="D2767">
            <v>3488</v>
          </cell>
          <cell r="E2767">
            <v>1534</v>
          </cell>
          <cell r="F2767">
            <v>3078</v>
          </cell>
          <cell r="G2767">
            <v>3189</v>
          </cell>
          <cell r="H2767">
            <v>3187</v>
          </cell>
          <cell r="I2767">
            <v>3189</v>
          </cell>
          <cell r="J2767">
            <v>3450</v>
          </cell>
          <cell r="K2767">
            <v>3500</v>
          </cell>
          <cell r="L2767">
            <v>3060</v>
          </cell>
          <cell r="M2767">
            <v>3087.5</v>
          </cell>
          <cell r="N2767">
            <v>3277.2</v>
          </cell>
          <cell r="O2767">
            <v>569.53514182864762</v>
          </cell>
          <cell r="P2767">
            <v>0.1844648232643393</v>
          </cell>
          <cell r="Q2767">
            <v>0.15</v>
          </cell>
          <cell r="R2767">
            <v>51.458333333333336</v>
          </cell>
          <cell r="S2767">
            <v>54.62</v>
          </cell>
          <cell r="T2767">
            <v>58.333333333333336</v>
          </cell>
          <cell r="U2767">
            <v>57.4</v>
          </cell>
        </row>
        <row r="2768">
          <cell r="B2768" t="str">
            <v>Ponta Grossa</v>
          </cell>
          <cell r="C2768">
            <v>3197</v>
          </cell>
          <cell r="D2768">
            <v>3498</v>
          </cell>
          <cell r="E2768">
            <v>3348</v>
          </cell>
          <cell r="F2768">
            <v>3698</v>
          </cell>
          <cell r="G2768">
            <v>3496</v>
          </cell>
          <cell r="H2768">
            <v>3682</v>
          </cell>
          <cell r="I2768">
            <v>3381</v>
          </cell>
          <cell r="J2768">
            <v>4000</v>
          </cell>
          <cell r="K2768">
            <v>3750</v>
          </cell>
          <cell r="L2768">
            <v>3600</v>
          </cell>
          <cell r="M2768">
            <v>3565</v>
          </cell>
          <cell r="N2768">
            <v>3682.6</v>
          </cell>
          <cell r="O2768">
            <v>231.34197870492747</v>
          </cell>
          <cell r="P2768">
            <v>6.4892560646543473E-2</v>
          </cell>
          <cell r="Q2768">
            <v>6.4892560646543473E-2</v>
          </cell>
          <cell r="R2768">
            <v>59.416666666666664</v>
          </cell>
          <cell r="S2768">
            <v>61.376666666666665</v>
          </cell>
          <cell r="T2768">
            <v>66.666666666666671</v>
          </cell>
          <cell r="U2768">
            <v>64.400000000000006</v>
          </cell>
        </row>
        <row r="2769">
          <cell r="B2769" t="str">
            <v>Pontal do Paraná</v>
          </cell>
          <cell r="C2769" t="str">
            <v>-</v>
          </cell>
          <cell r="D2769" t="str">
            <v>-</v>
          </cell>
          <cell r="E2769" t="str">
            <v>-</v>
          </cell>
          <cell r="F2769" t="str">
            <v>-</v>
          </cell>
          <cell r="G2769" t="str">
            <v>-</v>
          </cell>
          <cell r="H2769" t="str">
            <v>-</v>
          </cell>
          <cell r="I2769" t="str">
            <v>-</v>
          </cell>
          <cell r="J2769" t="str">
            <v>-</v>
          </cell>
          <cell r="K2769" t="str">
            <v>-</v>
          </cell>
          <cell r="L2769" t="str">
            <v>-</v>
          </cell>
          <cell r="M2769" t="str">
            <v/>
          </cell>
          <cell r="N2769" t="str">
            <v/>
          </cell>
          <cell r="O2769" t="str">
            <v/>
          </cell>
          <cell r="P2769">
            <v>0</v>
          </cell>
          <cell r="Q2769">
            <v>0</v>
          </cell>
          <cell r="R2769" t="str">
            <v/>
          </cell>
          <cell r="S2769" t="str">
            <v/>
          </cell>
          <cell r="T2769">
            <v>0</v>
          </cell>
          <cell r="U2769">
            <v>35</v>
          </cell>
        </row>
        <row r="2770">
          <cell r="B2770" t="str">
            <v>Porecatu</v>
          </cell>
          <cell r="C2770">
            <v>3000</v>
          </cell>
          <cell r="D2770">
            <v>3480</v>
          </cell>
          <cell r="E2770">
            <v>2220</v>
          </cell>
          <cell r="F2770">
            <v>3230</v>
          </cell>
          <cell r="G2770">
            <v>1620</v>
          </cell>
          <cell r="H2770">
            <v>3223</v>
          </cell>
          <cell r="I2770">
            <v>2550</v>
          </cell>
          <cell r="J2770">
            <v>3450</v>
          </cell>
          <cell r="K2770">
            <v>3250</v>
          </cell>
          <cell r="L2770">
            <v>2100</v>
          </cell>
          <cell r="M2770">
            <v>2812.3</v>
          </cell>
          <cell r="N2770">
            <v>2914.6</v>
          </cell>
          <cell r="O2770">
            <v>647.30347510954107</v>
          </cell>
          <cell r="P2770">
            <v>0.23016871425862853</v>
          </cell>
          <cell r="Q2770">
            <v>0.15</v>
          </cell>
          <cell r="R2770">
            <v>46.87166666666667</v>
          </cell>
          <cell r="S2770">
            <v>48.576666666666668</v>
          </cell>
          <cell r="T2770">
            <v>58</v>
          </cell>
          <cell r="U2770">
            <v>51</v>
          </cell>
        </row>
        <row r="2771">
          <cell r="B2771" t="str">
            <v>Porto Amazonas</v>
          </cell>
          <cell r="C2771">
            <v>2500</v>
          </cell>
          <cell r="D2771">
            <v>3400</v>
          </cell>
          <cell r="E2771">
            <v>3200</v>
          </cell>
          <cell r="F2771">
            <v>3465</v>
          </cell>
          <cell r="G2771">
            <v>3000</v>
          </cell>
          <cell r="H2771">
            <v>3300</v>
          </cell>
          <cell r="I2771">
            <v>3300</v>
          </cell>
          <cell r="J2771">
            <v>3700</v>
          </cell>
          <cell r="K2771">
            <v>3600</v>
          </cell>
          <cell r="L2771">
            <v>3300</v>
          </cell>
          <cell r="M2771">
            <v>3276.5</v>
          </cell>
          <cell r="N2771">
            <v>3440</v>
          </cell>
          <cell r="O2771">
            <v>336.93100183865539</v>
          </cell>
          <cell r="P2771">
            <v>0.10283259631883271</v>
          </cell>
          <cell r="Q2771">
            <v>0.10283259631883271</v>
          </cell>
          <cell r="R2771">
            <v>54.608333333333334</v>
          </cell>
          <cell r="S2771">
            <v>57.333333333333336</v>
          </cell>
          <cell r="T2771">
            <v>61.666666666666664</v>
          </cell>
          <cell r="U2771">
            <v>60.2</v>
          </cell>
        </row>
        <row r="2772">
          <cell r="B2772" t="str">
            <v>Porto Barreiro</v>
          </cell>
          <cell r="C2772">
            <v>3032</v>
          </cell>
          <cell r="D2772">
            <v>3486</v>
          </cell>
          <cell r="E2772">
            <v>2480</v>
          </cell>
          <cell r="F2772">
            <v>3108</v>
          </cell>
          <cell r="G2772">
            <v>3098</v>
          </cell>
          <cell r="H2772">
            <v>3198</v>
          </cell>
          <cell r="I2772">
            <v>3323</v>
          </cell>
          <cell r="J2772">
            <v>3840</v>
          </cell>
          <cell r="K2772">
            <v>3710</v>
          </cell>
          <cell r="L2772">
            <v>3720</v>
          </cell>
          <cell r="M2772">
            <v>3299.5</v>
          </cell>
          <cell r="N2772">
            <v>3558.2</v>
          </cell>
          <cell r="O2772">
            <v>408.72681721549799</v>
          </cell>
          <cell r="P2772">
            <v>0.12387538027443491</v>
          </cell>
          <cell r="Q2772">
            <v>0.12387538027443491</v>
          </cell>
          <cell r="R2772">
            <v>54.991666666666667</v>
          </cell>
          <cell r="S2772">
            <v>59.303333333333327</v>
          </cell>
          <cell r="T2772">
            <v>64</v>
          </cell>
          <cell r="U2772">
            <v>62.3</v>
          </cell>
        </row>
        <row r="2773">
          <cell r="B2773" t="str">
            <v>Porto Rico</v>
          </cell>
          <cell r="C2773" t="str">
            <v>-</v>
          </cell>
          <cell r="D2773" t="str">
            <v>-</v>
          </cell>
          <cell r="E2773" t="str">
            <v>-</v>
          </cell>
          <cell r="F2773">
            <v>2500</v>
          </cell>
          <cell r="G2773">
            <v>1147</v>
          </cell>
          <cell r="H2773" t="str">
            <v>-</v>
          </cell>
          <cell r="I2773" t="str">
            <v>-</v>
          </cell>
          <cell r="J2773" t="str">
            <v>-</v>
          </cell>
          <cell r="K2773" t="str">
            <v>-</v>
          </cell>
          <cell r="L2773" t="str">
            <v>-</v>
          </cell>
          <cell r="M2773">
            <v>1823.5</v>
          </cell>
          <cell r="N2773" t="str">
            <v/>
          </cell>
          <cell r="O2773">
            <v>956.7154749453988</v>
          </cell>
          <cell r="P2773">
            <v>0.52465888398431526</v>
          </cell>
          <cell r="Q2773">
            <v>0.15</v>
          </cell>
          <cell r="R2773">
            <v>30.391666666666666</v>
          </cell>
          <cell r="S2773" t="str">
            <v/>
          </cell>
          <cell r="T2773">
            <v>41.666666666666664</v>
          </cell>
          <cell r="U2773">
            <v>35</v>
          </cell>
        </row>
        <row r="2774">
          <cell r="B2774" t="str">
            <v>Porto Vitória</v>
          </cell>
          <cell r="C2774">
            <v>2200</v>
          </cell>
          <cell r="D2774">
            <v>3625</v>
          </cell>
          <cell r="E2774">
            <v>2800</v>
          </cell>
          <cell r="F2774">
            <v>2600</v>
          </cell>
          <cell r="G2774">
            <v>2600</v>
          </cell>
          <cell r="H2774">
            <v>2400</v>
          </cell>
          <cell r="I2774">
            <v>2600</v>
          </cell>
          <cell r="J2774">
            <v>2850</v>
          </cell>
          <cell r="K2774">
            <v>2800</v>
          </cell>
          <cell r="L2774">
            <v>2800</v>
          </cell>
          <cell r="M2774">
            <v>2727.5</v>
          </cell>
          <cell r="N2774">
            <v>2690</v>
          </cell>
          <cell r="O2774">
            <v>375.73076944949707</v>
          </cell>
          <cell r="P2774">
            <v>0.13775646909239123</v>
          </cell>
          <cell r="Q2774">
            <v>0.13775646909239123</v>
          </cell>
          <cell r="R2774">
            <v>45.458333333333336</v>
          </cell>
          <cell r="S2774">
            <v>44.833333333333336</v>
          </cell>
          <cell r="T2774">
            <v>60.416666666666664</v>
          </cell>
          <cell r="U2774">
            <v>47.1</v>
          </cell>
        </row>
        <row r="2775">
          <cell r="B2775" t="str">
            <v>Prado Ferreira</v>
          </cell>
          <cell r="C2775">
            <v>3079</v>
          </cell>
          <cell r="D2775">
            <v>3360</v>
          </cell>
          <cell r="E2775">
            <v>2640</v>
          </cell>
          <cell r="F2775">
            <v>3120</v>
          </cell>
          <cell r="G2775">
            <v>2242</v>
          </cell>
          <cell r="H2775">
            <v>3223</v>
          </cell>
          <cell r="I2775">
            <v>2340</v>
          </cell>
          <cell r="J2775">
            <v>3600</v>
          </cell>
          <cell r="K2775">
            <v>3500</v>
          </cell>
          <cell r="L2775">
            <v>2550</v>
          </cell>
          <cell r="M2775">
            <v>2965.4</v>
          </cell>
          <cell r="N2775">
            <v>3042.6</v>
          </cell>
          <cell r="O2775">
            <v>487.65452251910267</v>
          </cell>
          <cell r="P2775">
            <v>0.16444814275278299</v>
          </cell>
          <cell r="Q2775">
            <v>0.15</v>
          </cell>
          <cell r="R2775">
            <v>49.423333333333332</v>
          </cell>
          <cell r="S2775">
            <v>50.71</v>
          </cell>
          <cell r="T2775">
            <v>60</v>
          </cell>
          <cell r="U2775">
            <v>53.2</v>
          </cell>
        </row>
        <row r="2776">
          <cell r="B2776" t="str">
            <v>Pranchita</v>
          </cell>
          <cell r="C2776">
            <v>3182</v>
          </cell>
          <cell r="D2776">
            <v>3560</v>
          </cell>
          <cell r="E2776">
            <v>1802</v>
          </cell>
          <cell r="F2776">
            <v>3060</v>
          </cell>
          <cell r="G2776">
            <v>2772</v>
          </cell>
          <cell r="H2776">
            <v>3186</v>
          </cell>
          <cell r="I2776">
            <v>3362</v>
          </cell>
          <cell r="J2776">
            <v>3800</v>
          </cell>
          <cell r="K2776">
            <v>3050</v>
          </cell>
          <cell r="L2776">
            <v>3330</v>
          </cell>
          <cell r="M2776">
            <v>3110.4</v>
          </cell>
          <cell r="N2776">
            <v>3345.6</v>
          </cell>
          <cell r="O2776">
            <v>540.85019490921331</v>
          </cell>
          <cell r="P2776">
            <v>0.17388445052379542</v>
          </cell>
          <cell r="Q2776">
            <v>0.15</v>
          </cell>
          <cell r="R2776">
            <v>51.84</v>
          </cell>
          <cell r="S2776">
            <v>55.76</v>
          </cell>
          <cell r="T2776">
            <v>63.333333333333336</v>
          </cell>
          <cell r="U2776">
            <v>58.5</v>
          </cell>
        </row>
        <row r="2777">
          <cell r="B2777" t="str">
            <v>Presidente Castelo Branco</v>
          </cell>
          <cell r="C2777">
            <v>2843</v>
          </cell>
          <cell r="D2777">
            <v>3000</v>
          </cell>
          <cell r="E2777">
            <v>1950</v>
          </cell>
          <cell r="F2777">
            <v>2750</v>
          </cell>
          <cell r="G2777">
            <v>2000</v>
          </cell>
          <cell r="H2777">
            <v>3250</v>
          </cell>
          <cell r="I2777">
            <v>2100</v>
          </cell>
          <cell r="J2777">
            <v>3350</v>
          </cell>
          <cell r="K2777">
            <v>3400</v>
          </cell>
          <cell r="L2777">
            <v>3400</v>
          </cell>
          <cell r="M2777">
            <v>2804.3</v>
          </cell>
          <cell r="N2777">
            <v>3100</v>
          </cell>
          <cell r="O2777">
            <v>588.94105534142045</v>
          </cell>
          <cell r="P2777">
            <v>0.21001357035317919</v>
          </cell>
          <cell r="Q2777">
            <v>0.15</v>
          </cell>
          <cell r="R2777">
            <v>46.738333333333337</v>
          </cell>
          <cell r="S2777">
            <v>51.666666666666664</v>
          </cell>
          <cell r="T2777">
            <v>56.666666666666664</v>
          </cell>
          <cell r="U2777">
            <v>54.3</v>
          </cell>
        </row>
        <row r="2778">
          <cell r="B2778" t="str">
            <v>Primeiro de Maio</v>
          </cell>
          <cell r="C2778">
            <v>3119</v>
          </cell>
          <cell r="D2778">
            <v>3252</v>
          </cell>
          <cell r="E2778">
            <v>2640</v>
          </cell>
          <cell r="F2778">
            <v>3120</v>
          </cell>
          <cell r="G2778">
            <v>1500</v>
          </cell>
          <cell r="H2778">
            <v>3350</v>
          </cell>
          <cell r="I2778">
            <v>2500</v>
          </cell>
          <cell r="J2778">
            <v>3100</v>
          </cell>
          <cell r="K2778">
            <v>3543</v>
          </cell>
          <cell r="L2778">
            <v>2480</v>
          </cell>
          <cell r="M2778">
            <v>2860.4</v>
          </cell>
          <cell r="N2778">
            <v>2994.6</v>
          </cell>
          <cell r="O2778">
            <v>598.56610142721786</v>
          </cell>
          <cell r="P2778">
            <v>0.20925957957880639</v>
          </cell>
          <cell r="Q2778">
            <v>0.15</v>
          </cell>
          <cell r="R2778">
            <v>47.673333333333332</v>
          </cell>
          <cell r="S2778">
            <v>49.91</v>
          </cell>
          <cell r="T2778">
            <v>59.05</v>
          </cell>
          <cell r="U2778">
            <v>52.4</v>
          </cell>
        </row>
        <row r="2779">
          <cell r="B2779" t="str">
            <v>Prudentópolis</v>
          </cell>
          <cell r="C2779">
            <v>2644</v>
          </cell>
          <cell r="D2779">
            <v>2904</v>
          </cell>
          <cell r="E2779">
            <v>2832</v>
          </cell>
          <cell r="F2779">
            <v>3156</v>
          </cell>
          <cell r="G2779">
            <v>2921</v>
          </cell>
          <cell r="H2779">
            <v>2910</v>
          </cell>
          <cell r="I2779">
            <v>3281</v>
          </cell>
          <cell r="J2779">
            <v>3900</v>
          </cell>
          <cell r="K2779">
            <v>3800</v>
          </cell>
          <cell r="L2779">
            <v>3550</v>
          </cell>
          <cell r="M2779">
            <v>3189.8</v>
          </cell>
          <cell r="N2779">
            <v>3488.2</v>
          </cell>
          <cell r="O2779">
            <v>431.2866538368387</v>
          </cell>
          <cell r="P2779">
            <v>0.13520805499932242</v>
          </cell>
          <cell r="Q2779">
            <v>0.13520805499932242</v>
          </cell>
          <cell r="R2779">
            <v>53.163333333333334</v>
          </cell>
          <cell r="S2779">
            <v>58.136666666666663</v>
          </cell>
          <cell r="T2779">
            <v>65</v>
          </cell>
          <cell r="U2779">
            <v>61</v>
          </cell>
        </row>
        <row r="2780">
          <cell r="B2780" t="str">
            <v>Quarto Centenário</v>
          </cell>
          <cell r="C2780">
            <v>3388</v>
          </cell>
          <cell r="D2780">
            <v>3225</v>
          </cell>
          <cell r="E2780">
            <v>2299</v>
          </cell>
          <cell r="F2780">
            <v>3403</v>
          </cell>
          <cell r="G2780">
            <v>3663</v>
          </cell>
          <cell r="H2780">
            <v>3789</v>
          </cell>
          <cell r="I2780">
            <v>3461</v>
          </cell>
          <cell r="J2780">
            <v>4090</v>
          </cell>
          <cell r="K2780">
            <v>3719</v>
          </cell>
          <cell r="L2780">
            <v>3100</v>
          </cell>
          <cell r="M2780">
            <v>3413.7</v>
          </cell>
          <cell r="N2780">
            <v>3631.8</v>
          </cell>
          <cell r="O2780">
            <v>486.84632528596103</v>
          </cell>
          <cell r="P2780">
            <v>0.14261543934322321</v>
          </cell>
          <cell r="Q2780">
            <v>0.14261543934322321</v>
          </cell>
          <cell r="R2780">
            <v>56.894999999999996</v>
          </cell>
          <cell r="S2780">
            <v>60.53</v>
          </cell>
          <cell r="T2780">
            <v>68.166666666666671</v>
          </cell>
          <cell r="U2780">
            <v>63.6</v>
          </cell>
        </row>
        <row r="2781">
          <cell r="B2781" t="str">
            <v>Quatiguá</v>
          </cell>
          <cell r="C2781" t="str">
            <v>-</v>
          </cell>
          <cell r="D2781" t="str">
            <v>-</v>
          </cell>
          <cell r="E2781" t="str">
            <v>-</v>
          </cell>
          <cell r="F2781" t="str">
            <v>-</v>
          </cell>
          <cell r="G2781" t="str">
            <v>-</v>
          </cell>
          <cell r="H2781">
            <v>3000</v>
          </cell>
          <cell r="I2781">
            <v>3000</v>
          </cell>
          <cell r="J2781" t="str">
            <v>-</v>
          </cell>
          <cell r="K2781" t="str">
            <v>-</v>
          </cell>
          <cell r="L2781" t="str">
            <v>-</v>
          </cell>
          <cell r="M2781">
            <v>3000</v>
          </cell>
          <cell r="N2781">
            <v>3000</v>
          </cell>
          <cell r="O2781">
            <v>0</v>
          </cell>
          <cell r="P2781">
            <v>0</v>
          </cell>
          <cell r="Q2781">
            <v>0</v>
          </cell>
          <cell r="R2781">
            <v>50</v>
          </cell>
          <cell r="S2781">
            <v>50</v>
          </cell>
          <cell r="T2781">
            <v>50</v>
          </cell>
          <cell r="U2781">
            <v>50</v>
          </cell>
        </row>
        <row r="2782">
          <cell r="B2782" t="str">
            <v>Quatro Barras</v>
          </cell>
          <cell r="C2782" t="str">
            <v>-</v>
          </cell>
          <cell r="D2782" t="str">
            <v>-</v>
          </cell>
          <cell r="E2782" t="str">
            <v>-</v>
          </cell>
          <cell r="F2782" t="str">
            <v>-</v>
          </cell>
          <cell r="G2782" t="str">
            <v>-</v>
          </cell>
          <cell r="H2782" t="str">
            <v>-</v>
          </cell>
          <cell r="I2782" t="str">
            <v>-</v>
          </cell>
          <cell r="J2782" t="str">
            <v>-</v>
          </cell>
          <cell r="K2782" t="str">
            <v>-</v>
          </cell>
          <cell r="L2782" t="str">
            <v>-</v>
          </cell>
          <cell r="M2782" t="str">
            <v/>
          </cell>
          <cell r="N2782" t="str">
            <v/>
          </cell>
          <cell r="O2782" t="str">
            <v/>
          </cell>
          <cell r="P2782">
            <v>0</v>
          </cell>
          <cell r="Q2782">
            <v>0</v>
          </cell>
          <cell r="R2782" t="str">
            <v/>
          </cell>
          <cell r="S2782" t="str">
            <v/>
          </cell>
          <cell r="T2782">
            <v>0</v>
          </cell>
          <cell r="U2782">
            <v>35</v>
          </cell>
        </row>
        <row r="2783">
          <cell r="B2783" t="str">
            <v>Quatro Pontes</v>
          </cell>
          <cell r="C2783">
            <v>3659</v>
          </cell>
          <cell r="D2783">
            <v>3400</v>
          </cell>
          <cell r="E2783">
            <v>1240</v>
          </cell>
          <cell r="F2783">
            <v>3595</v>
          </cell>
          <cell r="G2783">
            <v>3575</v>
          </cell>
          <cell r="H2783">
            <v>3476</v>
          </cell>
          <cell r="I2783">
            <v>2993</v>
          </cell>
          <cell r="J2783">
            <v>4090</v>
          </cell>
          <cell r="K2783">
            <v>3600</v>
          </cell>
          <cell r="L2783">
            <v>2100</v>
          </cell>
          <cell r="M2783">
            <v>3172.8</v>
          </cell>
          <cell r="N2783">
            <v>3251.8</v>
          </cell>
          <cell r="O2783">
            <v>860.40414276599586</v>
          </cell>
          <cell r="P2783">
            <v>0.27118133597011973</v>
          </cell>
          <cell r="Q2783">
            <v>0.15</v>
          </cell>
          <cell r="R2783">
            <v>52.88</v>
          </cell>
          <cell r="S2783">
            <v>54.196666666666673</v>
          </cell>
          <cell r="T2783">
            <v>68.166666666666671</v>
          </cell>
          <cell r="U2783">
            <v>56.9</v>
          </cell>
        </row>
        <row r="2784">
          <cell r="B2784" t="str">
            <v>Quedas do Iguaçu</v>
          </cell>
          <cell r="C2784">
            <v>3074</v>
          </cell>
          <cell r="D2784">
            <v>3440</v>
          </cell>
          <cell r="E2784">
            <v>2097</v>
          </cell>
          <cell r="F2784">
            <v>3203</v>
          </cell>
          <cell r="G2784">
            <v>3111</v>
          </cell>
          <cell r="H2784">
            <v>3520</v>
          </cell>
          <cell r="I2784">
            <v>3147</v>
          </cell>
          <cell r="J2784">
            <v>4000</v>
          </cell>
          <cell r="K2784">
            <v>3840</v>
          </cell>
          <cell r="L2784">
            <v>3220</v>
          </cell>
          <cell r="M2784">
            <v>3265.2</v>
          </cell>
          <cell r="N2784">
            <v>3545.4</v>
          </cell>
          <cell r="O2784">
            <v>517.54909589976683</v>
          </cell>
          <cell r="P2784">
            <v>0.15850456201756918</v>
          </cell>
          <cell r="Q2784">
            <v>0.15</v>
          </cell>
          <cell r="R2784">
            <v>54.419999999999995</v>
          </cell>
          <cell r="S2784">
            <v>59.09</v>
          </cell>
          <cell r="T2784">
            <v>66.666666666666671</v>
          </cell>
          <cell r="U2784">
            <v>62</v>
          </cell>
        </row>
        <row r="2785">
          <cell r="B2785" t="str">
            <v>Querência do Norte</v>
          </cell>
          <cell r="C2785">
            <v>3200</v>
          </cell>
          <cell r="D2785">
            <v>3200</v>
          </cell>
          <cell r="E2785">
            <v>1250</v>
          </cell>
          <cell r="F2785">
            <v>2480</v>
          </cell>
          <cell r="G2785">
            <v>1500</v>
          </cell>
          <cell r="H2785">
            <v>2500</v>
          </cell>
          <cell r="I2785">
            <v>3200</v>
          </cell>
          <cell r="J2785">
            <v>3250</v>
          </cell>
          <cell r="K2785">
            <v>3200</v>
          </cell>
          <cell r="L2785">
            <v>2030</v>
          </cell>
          <cell r="M2785">
            <v>2581</v>
          </cell>
          <cell r="N2785">
            <v>2836</v>
          </cell>
          <cell r="O2785">
            <v>763.08511248017999</v>
          </cell>
          <cell r="P2785">
            <v>0.29565482854714453</v>
          </cell>
          <cell r="Q2785">
            <v>0.15</v>
          </cell>
          <cell r="R2785">
            <v>43.016666666666666</v>
          </cell>
          <cell r="S2785">
            <v>47.266666666666666</v>
          </cell>
          <cell r="T2785">
            <v>54.166666666666664</v>
          </cell>
          <cell r="U2785">
            <v>49.6</v>
          </cell>
        </row>
        <row r="2786">
          <cell r="B2786" t="str">
            <v>Quinta do Sol</v>
          </cell>
          <cell r="C2786">
            <v>3586</v>
          </cell>
          <cell r="D2786">
            <v>2479</v>
          </cell>
          <cell r="E2786">
            <v>2293</v>
          </cell>
          <cell r="F2786">
            <v>3319</v>
          </cell>
          <cell r="G2786">
            <v>3087</v>
          </cell>
          <cell r="H2786">
            <v>3266</v>
          </cell>
          <cell r="I2786">
            <v>3058</v>
          </cell>
          <cell r="J2786">
            <v>3600</v>
          </cell>
          <cell r="K2786">
            <v>3347</v>
          </cell>
          <cell r="L2786">
            <v>2400</v>
          </cell>
          <cell r="M2786">
            <v>3043.5</v>
          </cell>
          <cell r="N2786">
            <v>3134.2</v>
          </cell>
          <cell r="O2786">
            <v>485.29744601750286</v>
          </cell>
          <cell r="P2786">
            <v>0.15945373616477834</v>
          </cell>
          <cell r="Q2786">
            <v>0.15</v>
          </cell>
          <cell r="R2786">
            <v>50.725000000000001</v>
          </cell>
          <cell r="S2786">
            <v>52.236666666666665</v>
          </cell>
          <cell r="T2786">
            <v>60</v>
          </cell>
          <cell r="U2786">
            <v>54.8</v>
          </cell>
        </row>
        <row r="2787">
          <cell r="B2787" t="str">
            <v>Quitandinha</v>
          </cell>
          <cell r="C2787">
            <v>2630</v>
          </cell>
          <cell r="D2787">
            <v>3330</v>
          </cell>
          <cell r="E2787">
            <v>3100</v>
          </cell>
          <cell r="F2787">
            <v>3000</v>
          </cell>
          <cell r="G2787">
            <v>2700</v>
          </cell>
          <cell r="H2787">
            <v>2791</v>
          </cell>
          <cell r="I2787">
            <v>3300</v>
          </cell>
          <cell r="J2787">
            <v>3300</v>
          </cell>
          <cell r="K2787">
            <v>3750</v>
          </cell>
          <cell r="L2787">
            <v>3750</v>
          </cell>
          <cell r="M2787">
            <v>3165.1</v>
          </cell>
          <cell r="N2787">
            <v>3378.2</v>
          </cell>
          <cell r="O2787">
            <v>397.47828731754589</v>
          </cell>
          <cell r="P2787">
            <v>0.12558158899167354</v>
          </cell>
          <cell r="Q2787">
            <v>0.12558158899167354</v>
          </cell>
          <cell r="R2787">
            <v>52.751666666666665</v>
          </cell>
          <cell r="S2787">
            <v>56.303333333333327</v>
          </cell>
          <cell r="T2787">
            <v>62.5</v>
          </cell>
          <cell r="U2787">
            <v>59.1</v>
          </cell>
        </row>
        <row r="2788">
          <cell r="B2788" t="str">
            <v>Ramilândia</v>
          </cell>
          <cell r="C2788">
            <v>3163</v>
          </cell>
          <cell r="D2788">
            <v>3186</v>
          </cell>
          <cell r="E2788">
            <v>1497</v>
          </cell>
          <cell r="F2788">
            <v>3165</v>
          </cell>
          <cell r="G2788">
            <v>3136</v>
          </cell>
          <cell r="H2788">
            <v>3067</v>
          </cell>
          <cell r="I2788">
            <v>2958</v>
          </cell>
          <cell r="J2788">
            <v>3600</v>
          </cell>
          <cell r="K2788">
            <v>3000</v>
          </cell>
          <cell r="L2788">
            <v>2600</v>
          </cell>
          <cell r="M2788">
            <v>2937.2</v>
          </cell>
          <cell r="N2788">
            <v>3045</v>
          </cell>
          <cell r="O2788">
            <v>562.99887507288383</v>
          </cell>
          <cell r="P2788">
            <v>0.19167876721805932</v>
          </cell>
          <cell r="Q2788">
            <v>0.15</v>
          </cell>
          <cell r="R2788">
            <v>48.953333333333333</v>
          </cell>
          <cell r="S2788">
            <v>50.75</v>
          </cell>
          <cell r="T2788">
            <v>60</v>
          </cell>
          <cell r="U2788">
            <v>53.3</v>
          </cell>
        </row>
        <row r="2789">
          <cell r="B2789" t="str">
            <v>Rancho Alegre</v>
          </cell>
          <cell r="C2789">
            <v>3000</v>
          </cell>
          <cell r="D2789">
            <v>3347</v>
          </cell>
          <cell r="E2789">
            <v>2603</v>
          </cell>
          <cell r="F2789">
            <v>3471</v>
          </cell>
          <cell r="G2789">
            <v>1860</v>
          </cell>
          <cell r="H2789">
            <v>3060</v>
          </cell>
          <cell r="I2789">
            <v>3000</v>
          </cell>
          <cell r="J2789">
            <v>3480</v>
          </cell>
          <cell r="K2789">
            <v>3180</v>
          </cell>
          <cell r="L2789">
            <v>2880</v>
          </cell>
          <cell r="M2789">
            <v>2988.1</v>
          </cell>
          <cell r="N2789">
            <v>3120</v>
          </cell>
          <cell r="O2789">
            <v>480.60643404395358</v>
          </cell>
          <cell r="P2789">
            <v>0.1608401439188627</v>
          </cell>
          <cell r="Q2789">
            <v>0.15</v>
          </cell>
          <cell r="R2789">
            <v>49.801666666666662</v>
          </cell>
          <cell r="S2789">
            <v>52</v>
          </cell>
          <cell r="T2789">
            <v>58</v>
          </cell>
          <cell r="U2789">
            <v>54.6</v>
          </cell>
        </row>
        <row r="2790">
          <cell r="B2790" t="str">
            <v>Rancho Alegre D'Oeste</v>
          </cell>
          <cell r="C2790">
            <v>3292</v>
          </cell>
          <cell r="D2790">
            <v>3323</v>
          </cell>
          <cell r="E2790">
            <v>1972</v>
          </cell>
          <cell r="F2790">
            <v>3433</v>
          </cell>
          <cell r="G2790">
            <v>3821</v>
          </cell>
          <cell r="H2790">
            <v>3502</v>
          </cell>
          <cell r="I2790">
            <v>3373</v>
          </cell>
          <cell r="J2790">
            <v>4090</v>
          </cell>
          <cell r="K2790">
            <v>3632</v>
          </cell>
          <cell r="L2790">
            <v>2750</v>
          </cell>
          <cell r="M2790">
            <v>3318.8</v>
          </cell>
          <cell r="N2790">
            <v>3469.4</v>
          </cell>
          <cell r="O2790">
            <v>589.98395458407686</v>
          </cell>
          <cell r="P2790">
            <v>0.17777026472944343</v>
          </cell>
          <cell r="Q2790">
            <v>0.15</v>
          </cell>
          <cell r="R2790">
            <v>55.31333333333334</v>
          </cell>
          <cell r="S2790">
            <v>57.823333333333338</v>
          </cell>
          <cell r="T2790">
            <v>68.166666666666671</v>
          </cell>
          <cell r="U2790">
            <v>60.7</v>
          </cell>
        </row>
        <row r="2791">
          <cell r="B2791" t="str">
            <v>Realeza</v>
          </cell>
          <cell r="C2791">
            <v>3200</v>
          </cell>
          <cell r="D2791">
            <v>3577</v>
          </cell>
          <cell r="E2791">
            <v>1801</v>
          </cell>
          <cell r="F2791">
            <v>3157</v>
          </cell>
          <cell r="G2791">
            <v>2965</v>
          </cell>
          <cell r="H2791">
            <v>3415</v>
          </cell>
          <cell r="I2791">
            <v>3176</v>
          </cell>
          <cell r="J2791">
            <v>3900</v>
          </cell>
          <cell r="K2791">
            <v>3600</v>
          </cell>
          <cell r="L2791">
            <v>3700</v>
          </cell>
          <cell r="M2791">
            <v>3249.1</v>
          </cell>
          <cell r="N2791">
            <v>3558.2</v>
          </cell>
          <cell r="O2791">
            <v>584.91185470785115</v>
          </cell>
          <cell r="P2791">
            <v>0.18002273082018133</v>
          </cell>
          <cell r="Q2791">
            <v>0.15</v>
          </cell>
          <cell r="R2791">
            <v>54.151666666666664</v>
          </cell>
          <cell r="S2791">
            <v>59.303333333333327</v>
          </cell>
          <cell r="T2791">
            <v>65</v>
          </cell>
          <cell r="U2791">
            <v>62.3</v>
          </cell>
        </row>
        <row r="2792">
          <cell r="B2792" t="str">
            <v>Rebouças</v>
          </cell>
          <cell r="C2792">
            <v>3060</v>
          </cell>
          <cell r="D2792">
            <v>3261</v>
          </cell>
          <cell r="E2792">
            <v>3082</v>
          </cell>
          <cell r="F2792">
            <v>3047</v>
          </cell>
          <cell r="G2792">
            <v>3172</v>
          </cell>
          <cell r="H2792">
            <v>3279</v>
          </cell>
          <cell r="I2792">
            <v>3083</v>
          </cell>
          <cell r="J2792">
            <v>3650</v>
          </cell>
          <cell r="K2792">
            <v>3400</v>
          </cell>
          <cell r="L2792">
            <v>3500</v>
          </cell>
          <cell r="M2792">
            <v>3253.4</v>
          </cell>
          <cell r="N2792">
            <v>3382.4</v>
          </cell>
          <cell r="O2792">
            <v>206.92252978671348</v>
          </cell>
          <cell r="P2792">
            <v>6.3601933296463228E-2</v>
          </cell>
          <cell r="Q2792">
            <v>6.3601933296463228E-2</v>
          </cell>
          <cell r="R2792">
            <v>54.223333333333336</v>
          </cell>
          <cell r="S2792">
            <v>56.373333333333335</v>
          </cell>
          <cell r="T2792">
            <v>60.833333333333336</v>
          </cell>
          <cell r="U2792">
            <v>59.2</v>
          </cell>
        </row>
        <row r="2793">
          <cell r="B2793" t="str">
            <v>Renascença</v>
          </cell>
          <cell r="C2793">
            <v>3318</v>
          </cell>
          <cell r="D2793">
            <v>3524</v>
          </cell>
          <cell r="E2793">
            <v>2087</v>
          </cell>
          <cell r="F2793">
            <v>3324</v>
          </cell>
          <cell r="G2793">
            <v>2976</v>
          </cell>
          <cell r="H2793">
            <v>3226</v>
          </cell>
          <cell r="I2793">
            <v>3136</v>
          </cell>
          <cell r="J2793">
            <v>4000</v>
          </cell>
          <cell r="K2793">
            <v>4000</v>
          </cell>
          <cell r="L2793">
            <v>3500</v>
          </cell>
          <cell r="M2793">
            <v>3309.1</v>
          </cell>
          <cell r="N2793">
            <v>3572.4</v>
          </cell>
          <cell r="O2793">
            <v>545.58479328759461</v>
          </cell>
          <cell r="P2793">
            <v>0.16487407249330471</v>
          </cell>
          <cell r="Q2793">
            <v>0.15</v>
          </cell>
          <cell r="R2793">
            <v>55.151666666666664</v>
          </cell>
          <cell r="S2793">
            <v>59.54</v>
          </cell>
          <cell r="T2793">
            <v>66.666666666666671</v>
          </cell>
          <cell r="U2793">
            <v>62.5</v>
          </cell>
        </row>
        <row r="2794">
          <cell r="B2794" t="str">
            <v>Reserva</v>
          </cell>
          <cell r="C2794">
            <v>3000</v>
          </cell>
          <cell r="D2794">
            <v>3299</v>
          </cell>
          <cell r="E2794">
            <v>2900</v>
          </cell>
          <cell r="F2794">
            <v>3396</v>
          </cell>
          <cell r="G2794">
            <v>1906</v>
          </cell>
          <cell r="H2794">
            <v>3340</v>
          </cell>
          <cell r="I2794">
            <v>2987</v>
          </cell>
          <cell r="J2794">
            <v>3600</v>
          </cell>
          <cell r="K2794">
            <v>3650</v>
          </cell>
          <cell r="L2794">
            <v>3100</v>
          </cell>
          <cell r="M2794">
            <v>3117.8</v>
          </cell>
          <cell r="N2794">
            <v>3335.4</v>
          </cell>
          <cell r="O2794">
            <v>496.94104278073002</v>
          </cell>
          <cell r="P2794">
            <v>0.15938836448159921</v>
          </cell>
          <cell r="Q2794">
            <v>0.15</v>
          </cell>
          <cell r="R2794">
            <v>51.963333333333338</v>
          </cell>
          <cell r="S2794">
            <v>55.59</v>
          </cell>
          <cell r="T2794">
            <v>60.833333333333336</v>
          </cell>
          <cell r="U2794">
            <v>58.4</v>
          </cell>
        </row>
        <row r="2795">
          <cell r="B2795" t="str">
            <v>Reserva do Iguaçu</v>
          </cell>
          <cell r="C2795">
            <v>3150</v>
          </cell>
          <cell r="D2795">
            <v>3236</v>
          </cell>
          <cell r="E2795">
            <v>3100</v>
          </cell>
          <cell r="F2795">
            <v>3350</v>
          </cell>
          <cell r="G2795">
            <v>3380</v>
          </cell>
          <cell r="H2795">
            <v>3300</v>
          </cell>
          <cell r="I2795">
            <v>3500</v>
          </cell>
          <cell r="J2795">
            <v>4140</v>
          </cell>
          <cell r="K2795">
            <v>3820</v>
          </cell>
          <cell r="L2795">
            <v>3800</v>
          </cell>
          <cell r="M2795">
            <v>3477.6</v>
          </cell>
          <cell r="N2795">
            <v>3712</v>
          </cell>
          <cell r="O2795">
            <v>337.65176011848524</v>
          </cell>
          <cell r="P2795">
            <v>9.7093328766530151E-2</v>
          </cell>
          <cell r="Q2795">
            <v>9.7093328766530151E-2</v>
          </cell>
          <cell r="R2795">
            <v>57.96</v>
          </cell>
          <cell r="S2795">
            <v>61.866666666666667</v>
          </cell>
          <cell r="T2795">
            <v>69</v>
          </cell>
          <cell r="U2795">
            <v>65</v>
          </cell>
        </row>
        <row r="2796">
          <cell r="B2796" t="str">
            <v>Ribeirão Claro</v>
          </cell>
          <cell r="C2796">
            <v>2726</v>
          </cell>
          <cell r="D2796">
            <v>3200</v>
          </cell>
          <cell r="E2796">
            <v>3200</v>
          </cell>
          <cell r="F2796">
            <v>3200</v>
          </cell>
          <cell r="G2796">
            <v>1983</v>
          </cell>
          <cell r="H2796">
            <v>3300</v>
          </cell>
          <cell r="I2796">
            <v>3385</v>
          </cell>
          <cell r="J2796">
            <v>2769</v>
          </cell>
          <cell r="K2796">
            <v>5000</v>
          </cell>
          <cell r="L2796">
            <v>3200</v>
          </cell>
          <cell r="M2796">
            <v>3196.3</v>
          </cell>
          <cell r="N2796">
            <v>3530.8</v>
          </cell>
          <cell r="O2796">
            <v>758.3325347981139</v>
          </cell>
          <cell r="P2796">
            <v>0.2372532411845302</v>
          </cell>
          <cell r="Q2796">
            <v>0.15</v>
          </cell>
          <cell r="R2796">
            <v>53.271666666666668</v>
          </cell>
          <cell r="S2796">
            <v>58.846666666666671</v>
          </cell>
          <cell r="T2796">
            <v>83.333333333333329</v>
          </cell>
          <cell r="U2796">
            <v>61.8</v>
          </cell>
        </row>
        <row r="2797">
          <cell r="B2797" t="str">
            <v>Ribeirão do Pinhal</v>
          </cell>
          <cell r="C2797">
            <v>2700</v>
          </cell>
          <cell r="D2797">
            <v>3250</v>
          </cell>
          <cell r="E2797">
            <v>2360</v>
          </cell>
          <cell r="F2797">
            <v>3100</v>
          </cell>
          <cell r="G2797">
            <v>1680</v>
          </cell>
          <cell r="H2797">
            <v>2700</v>
          </cell>
          <cell r="I2797">
            <v>2640</v>
          </cell>
          <cell r="J2797">
            <v>3420</v>
          </cell>
          <cell r="K2797">
            <v>2700</v>
          </cell>
          <cell r="L2797">
            <v>3300</v>
          </cell>
          <cell r="M2797">
            <v>2785</v>
          </cell>
          <cell r="N2797">
            <v>2952</v>
          </cell>
          <cell r="O2797">
            <v>519.42810431815838</v>
          </cell>
          <cell r="P2797">
            <v>0.18650919365104429</v>
          </cell>
          <cell r="Q2797">
            <v>0.15</v>
          </cell>
          <cell r="R2797">
            <v>46.416666666666664</v>
          </cell>
          <cell r="S2797">
            <v>49.2</v>
          </cell>
          <cell r="T2797">
            <v>57</v>
          </cell>
          <cell r="U2797">
            <v>51.7</v>
          </cell>
        </row>
        <row r="2798">
          <cell r="B2798" t="str">
            <v>Rio Azul</v>
          </cell>
          <cell r="C2798">
            <v>2785</v>
          </cell>
          <cell r="D2798">
            <v>3066</v>
          </cell>
          <cell r="E2798">
            <v>3051</v>
          </cell>
          <cell r="F2798">
            <v>2978</v>
          </cell>
          <cell r="G2798">
            <v>3036</v>
          </cell>
          <cell r="H2798">
            <v>3091</v>
          </cell>
          <cell r="I2798">
            <v>3113</v>
          </cell>
          <cell r="J2798">
            <v>3500</v>
          </cell>
          <cell r="K2798">
            <v>3250</v>
          </cell>
          <cell r="L2798">
            <v>3500</v>
          </cell>
          <cell r="M2798">
            <v>3137</v>
          </cell>
          <cell r="N2798">
            <v>3290.8</v>
          </cell>
          <cell r="O2798">
            <v>223.81093211309704</v>
          </cell>
          <cell r="P2798">
            <v>7.1345531435478809E-2</v>
          </cell>
          <cell r="Q2798">
            <v>7.1345531435478809E-2</v>
          </cell>
          <cell r="R2798">
            <v>52.283333333333331</v>
          </cell>
          <cell r="S2798">
            <v>54.846666666666671</v>
          </cell>
          <cell r="T2798">
            <v>58.333333333333336</v>
          </cell>
          <cell r="U2798">
            <v>57.6</v>
          </cell>
        </row>
        <row r="2799">
          <cell r="B2799" t="str">
            <v>Rio Bom</v>
          </cell>
          <cell r="C2799">
            <v>2800</v>
          </cell>
          <cell r="D2799">
            <v>3300</v>
          </cell>
          <cell r="E2799">
            <v>2300</v>
          </cell>
          <cell r="F2799">
            <v>3272</v>
          </cell>
          <cell r="G2799">
            <v>3100</v>
          </cell>
          <cell r="H2799">
            <v>3600</v>
          </cell>
          <cell r="I2799">
            <v>2230</v>
          </cell>
          <cell r="J2799">
            <v>3700</v>
          </cell>
          <cell r="K2799">
            <v>3400</v>
          </cell>
          <cell r="L2799">
            <v>3300</v>
          </cell>
          <cell r="M2799">
            <v>3100.2</v>
          </cell>
          <cell r="N2799">
            <v>3246</v>
          </cell>
          <cell r="O2799">
            <v>505.13844086987064</v>
          </cell>
          <cell r="P2799">
            <v>0.16293737206305098</v>
          </cell>
          <cell r="Q2799">
            <v>0.15</v>
          </cell>
          <cell r="R2799">
            <v>51.669999999999995</v>
          </cell>
          <cell r="S2799">
            <v>54.1</v>
          </cell>
          <cell r="T2799">
            <v>61.666666666666664</v>
          </cell>
          <cell r="U2799">
            <v>56.8</v>
          </cell>
        </row>
        <row r="2800">
          <cell r="B2800" t="str">
            <v>Rio Bonito do Iguaçu</v>
          </cell>
          <cell r="C2800">
            <v>3013</v>
          </cell>
          <cell r="D2800">
            <v>3243</v>
          </cell>
          <cell r="E2800">
            <v>1790</v>
          </cell>
          <cell r="F2800">
            <v>3129</v>
          </cell>
          <cell r="G2800">
            <v>2850</v>
          </cell>
          <cell r="H2800">
            <v>3200</v>
          </cell>
          <cell r="I2800">
            <v>3220</v>
          </cell>
          <cell r="J2800">
            <v>3700</v>
          </cell>
          <cell r="K2800">
            <v>3600</v>
          </cell>
          <cell r="L2800">
            <v>3460</v>
          </cell>
          <cell r="M2800">
            <v>3120.5</v>
          </cell>
          <cell r="N2800">
            <v>3436</v>
          </cell>
          <cell r="O2800">
            <v>534.08868385523976</v>
          </cell>
          <cell r="P2800">
            <v>0.1711548418058772</v>
          </cell>
          <cell r="Q2800">
            <v>0.15</v>
          </cell>
          <cell r="R2800">
            <v>52.008333333333333</v>
          </cell>
          <cell r="S2800">
            <v>57.266666666666666</v>
          </cell>
          <cell r="T2800">
            <v>61.666666666666664</v>
          </cell>
          <cell r="U2800">
            <v>60.1</v>
          </cell>
        </row>
        <row r="2801">
          <cell r="B2801" t="str">
            <v>Rio Branco do Ivaí</v>
          </cell>
          <cell r="C2801">
            <v>2700</v>
          </cell>
          <cell r="D2801">
            <v>3800</v>
          </cell>
          <cell r="E2801">
            <v>2800</v>
          </cell>
          <cell r="F2801">
            <v>2800</v>
          </cell>
          <cell r="G2801">
            <v>2900</v>
          </cell>
          <cell r="H2801">
            <v>2900</v>
          </cell>
          <cell r="I2801">
            <v>2200</v>
          </cell>
          <cell r="J2801">
            <v>2200</v>
          </cell>
          <cell r="K2801">
            <v>2200</v>
          </cell>
          <cell r="L2801">
            <v>1870</v>
          </cell>
          <cell r="M2801">
            <v>2637</v>
          </cell>
          <cell r="N2801">
            <v>2274</v>
          </cell>
          <cell r="O2801">
            <v>548.6559334713636</v>
          </cell>
          <cell r="P2801">
            <v>0.20806064978057018</v>
          </cell>
          <cell r="Q2801">
            <v>0.15</v>
          </cell>
          <cell r="R2801">
            <v>43.95</v>
          </cell>
          <cell r="S2801">
            <v>37.9</v>
          </cell>
          <cell r="T2801">
            <v>63.333333333333336</v>
          </cell>
          <cell r="U2801">
            <v>39.799999999999997</v>
          </cell>
        </row>
        <row r="2802">
          <cell r="B2802" t="str">
            <v>Rio Branco do Sul</v>
          </cell>
          <cell r="C2802" t="str">
            <v>-</v>
          </cell>
          <cell r="D2802" t="str">
            <v>-</v>
          </cell>
          <cell r="E2802" t="str">
            <v>-</v>
          </cell>
          <cell r="F2802" t="str">
            <v>-</v>
          </cell>
          <cell r="G2802" t="str">
            <v>-</v>
          </cell>
          <cell r="H2802">
            <v>3167</v>
          </cell>
          <cell r="I2802">
            <v>3167</v>
          </cell>
          <cell r="J2802">
            <v>3700</v>
          </cell>
          <cell r="K2802">
            <v>3420</v>
          </cell>
          <cell r="L2802">
            <v>3380</v>
          </cell>
          <cell r="M2802">
            <v>3366.8</v>
          </cell>
          <cell r="N2802">
            <v>3366.8</v>
          </cell>
          <cell r="O2802">
            <v>220.15153871822017</v>
          </cell>
          <cell r="P2802">
            <v>6.5388956492283518E-2</v>
          </cell>
          <cell r="Q2802">
            <v>6.5388956492283518E-2</v>
          </cell>
          <cell r="R2802">
            <v>56.113333333333337</v>
          </cell>
          <cell r="S2802">
            <v>56.113333333333337</v>
          </cell>
          <cell r="T2802">
            <v>61.666666666666664</v>
          </cell>
          <cell r="U2802">
            <v>58.9</v>
          </cell>
        </row>
        <row r="2803">
          <cell r="B2803" t="str">
            <v>Rio Negro</v>
          </cell>
          <cell r="C2803">
            <v>2700</v>
          </cell>
          <cell r="D2803">
            <v>3250</v>
          </cell>
          <cell r="E2803">
            <v>3160</v>
          </cell>
          <cell r="F2803">
            <v>3216</v>
          </cell>
          <cell r="G2803">
            <v>2900</v>
          </cell>
          <cell r="H2803">
            <v>3143</v>
          </cell>
          <cell r="I2803">
            <v>3270</v>
          </cell>
          <cell r="J2803">
            <v>3270</v>
          </cell>
          <cell r="K2803">
            <v>3749</v>
          </cell>
          <cell r="L2803">
            <v>3780</v>
          </cell>
          <cell r="M2803">
            <v>3243.8</v>
          </cell>
          <cell r="N2803">
            <v>3442.4</v>
          </cell>
          <cell r="O2803">
            <v>329.31268491275046</v>
          </cell>
          <cell r="P2803">
            <v>0.10152065013649128</v>
          </cell>
          <cell r="Q2803">
            <v>0.10152065013649128</v>
          </cell>
          <cell r="R2803">
            <v>54.06333333333334</v>
          </cell>
          <cell r="S2803">
            <v>57.373333333333335</v>
          </cell>
          <cell r="T2803">
            <v>63</v>
          </cell>
          <cell r="U2803">
            <v>60.2</v>
          </cell>
        </row>
        <row r="2804">
          <cell r="B2804" t="str">
            <v>Rolândia</v>
          </cell>
          <cell r="C2804">
            <v>3200</v>
          </cell>
          <cell r="D2804">
            <v>3480</v>
          </cell>
          <cell r="E2804">
            <v>3071</v>
          </cell>
          <cell r="F2804">
            <v>3261</v>
          </cell>
          <cell r="G2804">
            <v>2480</v>
          </cell>
          <cell r="H2804">
            <v>3240</v>
          </cell>
          <cell r="I2804">
            <v>2850</v>
          </cell>
          <cell r="J2804">
            <v>3850</v>
          </cell>
          <cell r="K2804">
            <v>3650</v>
          </cell>
          <cell r="L2804">
            <v>3420</v>
          </cell>
          <cell r="M2804">
            <v>3250.2</v>
          </cell>
          <cell r="N2804">
            <v>3402</v>
          </cell>
          <cell r="O2804">
            <v>392.9180858935124</v>
          </cell>
          <cell r="P2804">
            <v>0.12089043317134712</v>
          </cell>
          <cell r="Q2804">
            <v>0.12089043317134712</v>
          </cell>
          <cell r="R2804">
            <v>54.169999999999995</v>
          </cell>
          <cell r="S2804">
            <v>56.7</v>
          </cell>
          <cell r="T2804">
            <v>64.166666666666671</v>
          </cell>
          <cell r="U2804">
            <v>59.5</v>
          </cell>
        </row>
        <row r="2805">
          <cell r="B2805" t="str">
            <v>Roncador</v>
          </cell>
          <cell r="C2805">
            <v>3261</v>
          </cell>
          <cell r="D2805">
            <v>3536</v>
          </cell>
          <cell r="E2805">
            <v>2652</v>
          </cell>
          <cell r="F2805">
            <v>3386</v>
          </cell>
          <cell r="G2805">
            <v>2975</v>
          </cell>
          <cell r="H2805">
            <v>3500</v>
          </cell>
          <cell r="I2805">
            <v>3088</v>
          </cell>
          <cell r="J2805">
            <v>3200</v>
          </cell>
          <cell r="K2805">
            <v>3625</v>
          </cell>
          <cell r="L2805">
            <v>3500</v>
          </cell>
          <cell r="M2805">
            <v>3272.3</v>
          </cell>
          <cell r="N2805">
            <v>3382.6</v>
          </cell>
          <cell r="O2805">
            <v>302.40482432953644</v>
          </cell>
          <cell r="P2805">
            <v>9.2413539201643011E-2</v>
          </cell>
          <cell r="Q2805">
            <v>9.2413539201643011E-2</v>
          </cell>
          <cell r="R2805">
            <v>54.538333333333334</v>
          </cell>
          <cell r="S2805">
            <v>56.376666666666665</v>
          </cell>
          <cell r="T2805">
            <v>60.416666666666664</v>
          </cell>
          <cell r="U2805">
            <v>59.2</v>
          </cell>
        </row>
        <row r="2806">
          <cell r="B2806" t="str">
            <v>Rondon</v>
          </cell>
          <cell r="C2806">
            <v>2700</v>
          </cell>
          <cell r="D2806">
            <v>3200</v>
          </cell>
          <cell r="E2806">
            <v>1500</v>
          </cell>
          <cell r="F2806">
            <v>3100</v>
          </cell>
          <cell r="G2806">
            <v>1755</v>
          </cell>
          <cell r="H2806">
            <v>3000</v>
          </cell>
          <cell r="I2806">
            <v>3000</v>
          </cell>
          <cell r="J2806">
            <v>3000</v>
          </cell>
          <cell r="K2806">
            <v>3199</v>
          </cell>
          <cell r="L2806">
            <v>1700</v>
          </cell>
          <cell r="M2806">
            <v>2615.4</v>
          </cell>
          <cell r="N2806">
            <v>2779.8</v>
          </cell>
          <cell r="O2806">
            <v>682.35331350001161</v>
          </cell>
          <cell r="P2806">
            <v>0.26089826164258301</v>
          </cell>
          <cell r="Q2806">
            <v>0.15</v>
          </cell>
          <cell r="R2806">
            <v>43.59</v>
          </cell>
          <cell r="S2806">
            <v>46.330000000000005</v>
          </cell>
          <cell r="T2806">
            <v>53.333333333333336</v>
          </cell>
          <cell r="U2806">
            <v>48.6</v>
          </cell>
        </row>
        <row r="2807">
          <cell r="B2807" t="str">
            <v>Rosário do Ivaí</v>
          </cell>
          <cell r="C2807">
            <v>2600</v>
          </cell>
          <cell r="D2807">
            <v>3200</v>
          </cell>
          <cell r="E2807">
            <v>2800</v>
          </cell>
          <cell r="F2807">
            <v>2500</v>
          </cell>
          <cell r="G2807">
            <v>2900</v>
          </cell>
          <cell r="H2807">
            <v>2900</v>
          </cell>
          <cell r="I2807">
            <v>2000</v>
          </cell>
          <cell r="J2807">
            <v>2000</v>
          </cell>
          <cell r="K2807">
            <v>2000</v>
          </cell>
          <cell r="L2807">
            <v>1700</v>
          </cell>
          <cell r="M2807">
            <v>2460</v>
          </cell>
          <cell r="N2807">
            <v>2120</v>
          </cell>
          <cell r="O2807">
            <v>503.76361299500161</v>
          </cell>
          <cell r="P2807">
            <v>0.20478195650203318</v>
          </cell>
          <cell r="Q2807">
            <v>0.15</v>
          </cell>
          <cell r="R2807">
            <v>41</v>
          </cell>
          <cell r="S2807">
            <v>35.333333333333336</v>
          </cell>
          <cell r="T2807">
            <v>53.333333333333336</v>
          </cell>
          <cell r="U2807">
            <v>37.1</v>
          </cell>
        </row>
        <row r="2808">
          <cell r="B2808" t="str">
            <v>Sabáudia</v>
          </cell>
          <cell r="C2808">
            <v>2898</v>
          </cell>
          <cell r="D2808">
            <v>3400</v>
          </cell>
          <cell r="E2808">
            <v>2500</v>
          </cell>
          <cell r="F2808">
            <v>3600</v>
          </cell>
          <cell r="G2808">
            <v>2600</v>
          </cell>
          <cell r="H2808">
            <v>3470</v>
          </cell>
          <cell r="I2808">
            <v>2400</v>
          </cell>
          <cell r="J2808">
            <v>3800</v>
          </cell>
          <cell r="K2808">
            <v>3500</v>
          </cell>
          <cell r="L2808">
            <v>3100</v>
          </cell>
          <cell r="M2808">
            <v>3126.8</v>
          </cell>
          <cell r="N2808">
            <v>3254</v>
          </cell>
          <cell r="O2808">
            <v>501.16770313605207</v>
          </cell>
          <cell r="P2808">
            <v>0.16028134294999746</v>
          </cell>
          <cell r="Q2808">
            <v>0.15</v>
          </cell>
          <cell r="R2808">
            <v>52.113333333333337</v>
          </cell>
          <cell r="S2808">
            <v>54.233333333333334</v>
          </cell>
          <cell r="T2808">
            <v>63.333333333333336</v>
          </cell>
          <cell r="U2808">
            <v>56.9</v>
          </cell>
        </row>
        <row r="2809">
          <cell r="B2809" t="str">
            <v>Salgado Filho</v>
          </cell>
          <cell r="C2809">
            <v>2800</v>
          </cell>
          <cell r="D2809">
            <v>3300</v>
          </cell>
          <cell r="E2809">
            <v>2000</v>
          </cell>
          <cell r="F2809">
            <v>2700</v>
          </cell>
          <cell r="G2809">
            <v>2788</v>
          </cell>
          <cell r="H2809">
            <v>3382</v>
          </cell>
          <cell r="I2809">
            <v>3200</v>
          </cell>
          <cell r="J2809">
            <v>3800</v>
          </cell>
          <cell r="K2809">
            <v>3600</v>
          </cell>
          <cell r="L2809">
            <v>3210</v>
          </cell>
          <cell r="M2809">
            <v>3078</v>
          </cell>
          <cell r="N2809">
            <v>3438.4</v>
          </cell>
          <cell r="O2809">
            <v>520.05640719701421</v>
          </cell>
          <cell r="P2809">
            <v>0.16895919662021255</v>
          </cell>
          <cell r="Q2809">
            <v>0.15</v>
          </cell>
          <cell r="R2809">
            <v>51.3</v>
          </cell>
          <cell r="S2809">
            <v>57.306666666666665</v>
          </cell>
          <cell r="T2809">
            <v>63.333333333333336</v>
          </cell>
          <cell r="U2809">
            <v>60.2</v>
          </cell>
        </row>
        <row r="2810">
          <cell r="B2810" t="str">
            <v>Salto do Itararé</v>
          </cell>
          <cell r="C2810">
            <v>3100</v>
          </cell>
          <cell r="D2810">
            <v>3595</v>
          </cell>
          <cell r="E2810">
            <v>2934</v>
          </cell>
          <cell r="F2810">
            <v>3000</v>
          </cell>
          <cell r="G2810">
            <v>2231</v>
          </cell>
          <cell r="H2810">
            <v>3000</v>
          </cell>
          <cell r="I2810">
            <v>2975</v>
          </cell>
          <cell r="J2810">
            <v>3200</v>
          </cell>
          <cell r="K2810">
            <v>3400</v>
          </cell>
          <cell r="L2810">
            <v>3400</v>
          </cell>
          <cell r="M2810">
            <v>3083.5</v>
          </cell>
          <cell r="N2810">
            <v>3195</v>
          </cell>
          <cell r="O2810">
            <v>372.77406025634349</v>
          </cell>
          <cell r="P2810">
            <v>0.12089316045284368</v>
          </cell>
          <cell r="Q2810">
            <v>0.12089316045284368</v>
          </cell>
          <cell r="R2810">
            <v>51.391666666666666</v>
          </cell>
          <cell r="S2810">
            <v>53.25</v>
          </cell>
          <cell r="T2810">
            <v>59.916666666666664</v>
          </cell>
          <cell r="U2810">
            <v>55.9</v>
          </cell>
        </row>
        <row r="2811">
          <cell r="B2811" t="str">
            <v>Salto do Lontra</v>
          </cell>
          <cell r="C2811">
            <v>3383</v>
          </cell>
          <cell r="D2811">
            <v>3700</v>
          </cell>
          <cell r="E2811">
            <v>2176</v>
          </cell>
          <cell r="F2811">
            <v>3304</v>
          </cell>
          <cell r="G2811">
            <v>2885</v>
          </cell>
          <cell r="H2811">
            <v>3451</v>
          </cell>
          <cell r="I2811">
            <v>3384</v>
          </cell>
          <cell r="J2811">
            <v>3900</v>
          </cell>
          <cell r="K2811">
            <v>4000</v>
          </cell>
          <cell r="L2811">
            <v>2730</v>
          </cell>
          <cell r="M2811">
            <v>3291.3</v>
          </cell>
          <cell r="N2811">
            <v>3493</v>
          </cell>
          <cell r="O2811">
            <v>558.42099809293563</v>
          </cell>
          <cell r="P2811">
            <v>0.1696657849764335</v>
          </cell>
          <cell r="Q2811">
            <v>0.15</v>
          </cell>
          <cell r="R2811">
            <v>54.855000000000004</v>
          </cell>
          <cell r="S2811">
            <v>58.216666666666669</v>
          </cell>
          <cell r="T2811">
            <v>66.666666666666671</v>
          </cell>
          <cell r="U2811">
            <v>61.1</v>
          </cell>
        </row>
        <row r="2812">
          <cell r="B2812" t="str">
            <v>Santa Amélia</v>
          </cell>
          <cell r="C2812">
            <v>3100</v>
          </cell>
          <cell r="D2812">
            <v>3350</v>
          </cell>
          <cell r="E2812">
            <v>3350</v>
          </cell>
          <cell r="F2812">
            <v>3100</v>
          </cell>
          <cell r="G2812">
            <v>1440</v>
          </cell>
          <cell r="H2812">
            <v>2640</v>
          </cell>
          <cell r="I2812">
            <v>2820</v>
          </cell>
          <cell r="J2812">
            <v>3540</v>
          </cell>
          <cell r="K2812">
            <v>3240</v>
          </cell>
          <cell r="L2812">
            <v>2880</v>
          </cell>
          <cell r="M2812">
            <v>2946</v>
          </cell>
          <cell r="N2812">
            <v>3024</v>
          </cell>
          <cell r="O2812">
            <v>595.82249407390157</v>
          </cell>
          <cell r="P2812">
            <v>0.20224796132854772</v>
          </cell>
          <cell r="Q2812">
            <v>0.15</v>
          </cell>
          <cell r="R2812">
            <v>49.1</v>
          </cell>
          <cell r="S2812">
            <v>50.4</v>
          </cell>
          <cell r="T2812">
            <v>59</v>
          </cell>
          <cell r="U2812">
            <v>52.9</v>
          </cell>
        </row>
        <row r="2813">
          <cell r="B2813" t="str">
            <v>Santa Cecília do Pavão</v>
          </cell>
          <cell r="C2813">
            <v>3199</v>
          </cell>
          <cell r="D2813">
            <v>3600</v>
          </cell>
          <cell r="E2813">
            <v>2800</v>
          </cell>
          <cell r="F2813">
            <v>3300</v>
          </cell>
          <cell r="G2813">
            <v>1740</v>
          </cell>
          <cell r="H2813">
            <v>3000</v>
          </cell>
          <cell r="I2813">
            <v>2820</v>
          </cell>
          <cell r="J2813">
            <v>3720</v>
          </cell>
          <cell r="K2813">
            <v>3180</v>
          </cell>
          <cell r="L2813">
            <v>2640</v>
          </cell>
          <cell r="M2813">
            <v>2999.9</v>
          </cell>
          <cell r="N2813">
            <v>3072</v>
          </cell>
          <cell r="O2813">
            <v>560.75355054109571</v>
          </cell>
          <cell r="P2813">
            <v>0.18692408098306468</v>
          </cell>
          <cell r="Q2813">
            <v>0.15</v>
          </cell>
          <cell r="R2813">
            <v>49.998333333333335</v>
          </cell>
          <cell r="S2813">
            <v>51.2</v>
          </cell>
          <cell r="T2813">
            <v>62</v>
          </cell>
          <cell r="U2813">
            <v>53.8</v>
          </cell>
        </row>
        <row r="2814">
          <cell r="B2814" t="str">
            <v>Santa Cruz de Monte Castelo</v>
          </cell>
          <cell r="C2814">
            <v>3170</v>
          </cell>
          <cell r="D2814">
            <v>2978</v>
          </cell>
          <cell r="E2814">
            <v>1360</v>
          </cell>
          <cell r="F2814">
            <v>2119</v>
          </cell>
          <cell r="G2814">
            <v>1350</v>
          </cell>
          <cell r="H2814">
            <v>2700</v>
          </cell>
          <cell r="I2814">
            <v>3100</v>
          </cell>
          <cell r="J2814">
            <v>3250</v>
          </cell>
          <cell r="K2814">
            <v>3200</v>
          </cell>
          <cell r="L2814">
            <v>2030</v>
          </cell>
          <cell r="M2814">
            <v>2525.6999999999998</v>
          </cell>
          <cell r="N2814">
            <v>2856</v>
          </cell>
          <cell r="O2814">
            <v>753.61647333964845</v>
          </cell>
          <cell r="P2814">
            <v>0.29837925063928755</v>
          </cell>
          <cell r="Q2814">
            <v>0.15</v>
          </cell>
          <cell r="R2814">
            <v>42.094999999999999</v>
          </cell>
          <cell r="S2814">
            <v>47.6</v>
          </cell>
          <cell r="T2814">
            <v>54.166666666666664</v>
          </cell>
          <cell r="U2814">
            <v>50</v>
          </cell>
        </row>
        <row r="2815">
          <cell r="B2815" t="str">
            <v>Santa Fé</v>
          </cell>
          <cell r="C2815">
            <v>3440</v>
          </cell>
          <cell r="D2815">
            <v>3500</v>
          </cell>
          <cell r="E2815">
            <v>2520</v>
          </cell>
          <cell r="F2815">
            <v>3325</v>
          </cell>
          <cell r="G2815">
            <v>2334</v>
          </cell>
          <cell r="H2815">
            <v>3480</v>
          </cell>
          <cell r="I2815">
            <v>3100</v>
          </cell>
          <cell r="J2815">
            <v>3500</v>
          </cell>
          <cell r="K2815">
            <v>3470</v>
          </cell>
          <cell r="L2815">
            <v>2500</v>
          </cell>
          <cell r="M2815">
            <v>3116.9</v>
          </cell>
          <cell r="N2815">
            <v>3210</v>
          </cell>
          <cell r="O2815">
            <v>477.00744228995075</v>
          </cell>
          <cell r="P2815">
            <v>0.15303905877312418</v>
          </cell>
          <cell r="Q2815">
            <v>0.15</v>
          </cell>
          <cell r="R2815">
            <v>51.948333333333338</v>
          </cell>
          <cell r="S2815">
            <v>53.5</v>
          </cell>
          <cell r="T2815">
            <v>58.333333333333336</v>
          </cell>
          <cell r="U2815">
            <v>56.2</v>
          </cell>
        </row>
        <row r="2816">
          <cell r="B2816" t="str">
            <v>Santa Helena</v>
          </cell>
          <cell r="C2816">
            <v>3562</v>
          </cell>
          <cell r="D2816">
            <v>3226</v>
          </cell>
          <cell r="E2816">
            <v>1360</v>
          </cell>
          <cell r="F2816">
            <v>2748</v>
          </cell>
          <cell r="G2816">
            <v>2889</v>
          </cell>
          <cell r="H2816">
            <v>2970</v>
          </cell>
          <cell r="I2816">
            <v>3213</v>
          </cell>
          <cell r="J2816">
            <v>3100</v>
          </cell>
          <cell r="K2816">
            <v>3173</v>
          </cell>
          <cell r="L2816">
            <v>1800</v>
          </cell>
          <cell r="M2816">
            <v>2804.1</v>
          </cell>
          <cell r="N2816">
            <v>2851.2</v>
          </cell>
          <cell r="O2816">
            <v>689.18429239854959</v>
          </cell>
          <cell r="P2816">
            <v>0.24577735900950382</v>
          </cell>
          <cell r="Q2816">
            <v>0.15</v>
          </cell>
          <cell r="R2816">
            <v>46.734999999999999</v>
          </cell>
          <cell r="S2816">
            <v>47.519999999999996</v>
          </cell>
          <cell r="T2816">
            <v>59.366666666666667</v>
          </cell>
          <cell r="U2816">
            <v>49.9</v>
          </cell>
        </row>
        <row r="2817">
          <cell r="B2817" t="str">
            <v>Santa Inês</v>
          </cell>
          <cell r="C2817">
            <v>3170</v>
          </cell>
          <cell r="D2817">
            <v>3399</v>
          </cell>
          <cell r="E2817">
            <v>2665</v>
          </cell>
          <cell r="F2817">
            <v>2849</v>
          </cell>
          <cell r="G2817">
            <v>1050</v>
          </cell>
          <cell r="H2817">
            <v>3199</v>
          </cell>
          <cell r="I2817">
            <v>3249</v>
          </cell>
          <cell r="J2817">
            <v>3500</v>
          </cell>
          <cell r="K2817">
            <v>3471</v>
          </cell>
          <cell r="L2817">
            <v>1760</v>
          </cell>
          <cell r="M2817">
            <v>2831.2</v>
          </cell>
          <cell r="N2817">
            <v>3035.8</v>
          </cell>
          <cell r="O2817">
            <v>813.20597363494255</v>
          </cell>
          <cell r="P2817">
            <v>0.28723014044749318</v>
          </cell>
          <cell r="Q2817">
            <v>0.15</v>
          </cell>
          <cell r="R2817">
            <v>47.18666666666666</v>
          </cell>
          <cell r="S2817">
            <v>50.596666666666671</v>
          </cell>
          <cell r="T2817">
            <v>58.333333333333336</v>
          </cell>
          <cell r="U2817">
            <v>53.1</v>
          </cell>
        </row>
        <row r="2818">
          <cell r="B2818" t="str">
            <v>Santa Isabel do Ivaí</v>
          </cell>
          <cell r="C2818">
            <v>3200</v>
          </cell>
          <cell r="D2818">
            <v>3200</v>
          </cell>
          <cell r="E2818">
            <v>2000</v>
          </cell>
          <cell r="F2818">
            <v>2000</v>
          </cell>
          <cell r="G2818">
            <v>1735</v>
          </cell>
          <cell r="H2818">
            <v>3000</v>
          </cell>
          <cell r="I2818">
            <v>3300</v>
          </cell>
          <cell r="J2818">
            <v>3300</v>
          </cell>
          <cell r="K2818">
            <v>3700</v>
          </cell>
          <cell r="L2818">
            <v>2200</v>
          </cell>
          <cell r="M2818">
            <v>2763.5</v>
          </cell>
          <cell r="N2818">
            <v>3100</v>
          </cell>
          <cell r="O2818">
            <v>701.65696747057245</v>
          </cell>
          <cell r="P2818">
            <v>0.25390156231972949</v>
          </cell>
          <cell r="Q2818">
            <v>0.15</v>
          </cell>
          <cell r="R2818">
            <v>46.05833333333333</v>
          </cell>
          <cell r="S2818">
            <v>51.666666666666664</v>
          </cell>
          <cell r="T2818">
            <v>61.666666666666664</v>
          </cell>
          <cell r="U2818">
            <v>54.3</v>
          </cell>
        </row>
        <row r="2819">
          <cell r="B2819" t="str">
            <v>Santa Izabel do Oeste</v>
          </cell>
          <cell r="C2819">
            <v>3169</v>
          </cell>
          <cell r="D2819">
            <v>3300</v>
          </cell>
          <cell r="E2819">
            <v>1991</v>
          </cell>
          <cell r="F2819">
            <v>3054</v>
          </cell>
          <cell r="G2819">
            <v>2788</v>
          </cell>
          <cell r="H2819">
            <v>3494</v>
          </cell>
          <cell r="I2819">
            <v>3093</v>
          </cell>
          <cell r="J2819">
            <v>3720</v>
          </cell>
          <cell r="K2819">
            <v>3600</v>
          </cell>
          <cell r="L2819">
            <v>3210</v>
          </cell>
          <cell r="M2819">
            <v>3141.9</v>
          </cell>
          <cell r="N2819">
            <v>3423.4</v>
          </cell>
          <cell r="O2819">
            <v>489.70863219310837</v>
          </cell>
          <cell r="P2819">
            <v>0.15586385059776198</v>
          </cell>
          <cell r="Q2819">
            <v>0.15</v>
          </cell>
          <cell r="R2819">
            <v>52.365000000000002</v>
          </cell>
          <cell r="S2819">
            <v>57.056666666666665</v>
          </cell>
          <cell r="T2819">
            <v>62</v>
          </cell>
          <cell r="U2819">
            <v>59.9</v>
          </cell>
        </row>
        <row r="2820">
          <cell r="B2820" t="str">
            <v>Santa Lúcia</v>
          </cell>
          <cell r="C2820">
            <v>3288</v>
          </cell>
          <cell r="D2820">
            <v>3230</v>
          </cell>
          <cell r="E2820">
            <v>2913</v>
          </cell>
          <cell r="F2820">
            <v>3283</v>
          </cell>
          <cell r="G2820">
            <v>3422</v>
          </cell>
          <cell r="H2820">
            <v>3422</v>
          </cell>
          <cell r="I2820">
            <v>3583</v>
          </cell>
          <cell r="J2820">
            <v>3500</v>
          </cell>
          <cell r="K2820">
            <v>3471</v>
          </cell>
          <cell r="L2820">
            <v>4090</v>
          </cell>
          <cell r="M2820">
            <v>3420.2</v>
          </cell>
          <cell r="N2820">
            <v>3613.2</v>
          </cell>
          <cell r="O2820">
            <v>300.70650142622458</v>
          </cell>
          <cell r="P2820">
            <v>8.7920736046495696E-2</v>
          </cell>
          <cell r="Q2820">
            <v>8.7920736046495696E-2</v>
          </cell>
          <cell r="R2820">
            <v>57.00333333333333</v>
          </cell>
          <cell r="S2820">
            <v>60.22</v>
          </cell>
          <cell r="T2820">
            <v>68.166666666666671</v>
          </cell>
          <cell r="U2820">
            <v>63.2</v>
          </cell>
        </row>
        <row r="2821">
          <cell r="B2821" t="str">
            <v>Santa Maria do Oeste</v>
          </cell>
          <cell r="C2821">
            <v>3000</v>
          </cell>
          <cell r="D2821">
            <v>3407</v>
          </cell>
          <cell r="E2821">
            <v>2897</v>
          </cell>
          <cell r="F2821">
            <v>2400</v>
          </cell>
          <cell r="G2821">
            <v>3100</v>
          </cell>
          <cell r="H2821">
            <v>1833</v>
          </cell>
          <cell r="I2821">
            <v>3000</v>
          </cell>
          <cell r="J2821">
            <v>3750</v>
          </cell>
          <cell r="K2821">
            <v>3450</v>
          </cell>
          <cell r="L2821">
            <v>3100</v>
          </cell>
          <cell r="M2821">
            <v>2993.7</v>
          </cell>
          <cell r="N2821">
            <v>3026.6</v>
          </cell>
          <cell r="O2821">
            <v>545.97009482612123</v>
          </cell>
          <cell r="P2821">
            <v>0.18237301494008126</v>
          </cell>
          <cell r="Q2821">
            <v>0.15</v>
          </cell>
          <cell r="R2821">
            <v>49.894999999999996</v>
          </cell>
          <cell r="S2821">
            <v>50.443333333333335</v>
          </cell>
          <cell r="T2821">
            <v>62.5</v>
          </cell>
          <cell r="U2821">
            <v>53</v>
          </cell>
        </row>
        <row r="2822">
          <cell r="B2822" t="str">
            <v>Santa Mariana</v>
          </cell>
          <cell r="C2822">
            <v>3000</v>
          </cell>
          <cell r="D2822">
            <v>3480</v>
          </cell>
          <cell r="E2822">
            <v>2355</v>
          </cell>
          <cell r="F2822">
            <v>3382</v>
          </cell>
          <cell r="G2822">
            <v>1690</v>
          </cell>
          <cell r="H2822">
            <v>2940</v>
          </cell>
          <cell r="I2822">
            <v>2880</v>
          </cell>
          <cell r="J2822">
            <v>3720</v>
          </cell>
          <cell r="K2822">
            <v>3180</v>
          </cell>
          <cell r="L2822">
            <v>2901</v>
          </cell>
          <cell r="M2822">
            <v>2952.8</v>
          </cell>
          <cell r="N2822">
            <v>3124.2</v>
          </cell>
          <cell r="O2822">
            <v>583.54963608743446</v>
          </cell>
          <cell r="P2822">
            <v>0.19762585887545192</v>
          </cell>
          <cell r="Q2822">
            <v>0.15</v>
          </cell>
          <cell r="R2822">
            <v>49.213333333333338</v>
          </cell>
          <cell r="S2822">
            <v>52.07</v>
          </cell>
          <cell r="T2822">
            <v>62</v>
          </cell>
          <cell r="U2822">
            <v>54.7</v>
          </cell>
        </row>
        <row r="2823">
          <cell r="B2823" t="str">
            <v>Santa Mônica</v>
          </cell>
          <cell r="C2823">
            <v>3200</v>
          </cell>
          <cell r="D2823">
            <v>3000</v>
          </cell>
          <cell r="E2823">
            <v>2250</v>
          </cell>
          <cell r="F2823">
            <v>2500</v>
          </cell>
          <cell r="G2823">
            <v>2000</v>
          </cell>
          <cell r="H2823">
            <v>2800</v>
          </cell>
          <cell r="I2823">
            <v>3000</v>
          </cell>
          <cell r="J2823">
            <v>3000</v>
          </cell>
          <cell r="K2823">
            <v>3700</v>
          </cell>
          <cell r="L2823">
            <v>2200</v>
          </cell>
          <cell r="M2823">
            <v>2765</v>
          </cell>
          <cell r="N2823">
            <v>2940</v>
          </cell>
          <cell r="O2823">
            <v>523.90096604436826</v>
          </cell>
          <cell r="P2823">
            <v>0.18947593708657079</v>
          </cell>
          <cell r="Q2823">
            <v>0.15</v>
          </cell>
          <cell r="R2823">
            <v>46.083333333333336</v>
          </cell>
          <cell r="S2823">
            <v>49</v>
          </cell>
          <cell r="T2823">
            <v>61.666666666666664</v>
          </cell>
          <cell r="U2823">
            <v>51.5</v>
          </cell>
        </row>
        <row r="2824">
          <cell r="B2824" t="str">
            <v>Santana do Itararé</v>
          </cell>
          <cell r="C2824">
            <v>3300</v>
          </cell>
          <cell r="D2824">
            <v>3720</v>
          </cell>
          <cell r="E2824">
            <v>3471</v>
          </cell>
          <cell r="F2824">
            <v>3719</v>
          </cell>
          <cell r="G2824">
            <v>2100</v>
          </cell>
          <cell r="H2824">
            <v>3300</v>
          </cell>
          <cell r="I2824">
            <v>2800</v>
          </cell>
          <cell r="J2824">
            <v>2800</v>
          </cell>
          <cell r="K2824">
            <v>2200</v>
          </cell>
          <cell r="L2824">
            <v>2200</v>
          </cell>
          <cell r="M2824">
            <v>2961</v>
          </cell>
          <cell r="N2824">
            <v>2660</v>
          </cell>
          <cell r="O2824">
            <v>631.75170931484013</v>
          </cell>
          <cell r="P2824">
            <v>0.2133575512714759</v>
          </cell>
          <cell r="Q2824">
            <v>0.15</v>
          </cell>
          <cell r="R2824">
            <v>49.35</v>
          </cell>
          <cell r="S2824">
            <v>44.333333333333336</v>
          </cell>
          <cell r="T2824">
            <v>62</v>
          </cell>
          <cell r="U2824">
            <v>46.6</v>
          </cell>
        </row>
        <row r="2825">
          <cell r="B2825" t="str">
            <v>Santa Tereza do Oeste</v>
          </cell>
          <cell r="C2825">
            <v>3294</v>
          </cell>
          <cell r="D2825">
            <v>3719</v>
          </cell>
          <cell r="E2825">
            <v>2739</v>
          </cell>
          <cell r="F2825">
            <v>3563</v>
          </cell>
          <cell r="G2825">
            <v>3436</v>
          </cell>
          <cell r="H2825">
            <v>3435</v>
          </cell>
          <cell r="I2825">
            <v>3756</v>
          </cell>
          <cell r="J2825">
            <v>3967</v>
          </cell>
          <cell r="K2825">
            <v>3450</v>
          </cell>
          <cell r="L2825">
            <v>3200</v>
          </cell>
          <cell r="M2825">
            <v>3455.9</v>
          </cell>
          <cell r="N2825">
            <v>3561.6</v>
          </cell>
          <cell r="O2825">
            <v>339.68693102783794</v>
          </cell>
          <cell r="P2825">
            <v>9.8291886636719214E-2</v>
          </cell>
          <cell r="Q2825">
            <v>9.8291886636719214E-2</v>
          </cell>
          <cell r="R2825">
            <v>57.598333333333336</v>
          </cell>
          <cell r="S2825">
            <v>59.36</v>
          </cell>
          <cell r="T2825">
            <v>66.11666666666666</v>
          </cell>
          <cell r="U2825">
            <v>62.3</v>
          </cell>
        </row>
        <row r="2826">
          <cell r="B2826" t="str">
            <v>Santa Terezinha de Itaipu</v>
          </cell>
          <cell r="C2826">
            <v>3400</v>
          </cell>
          <cell r="D2826">
            <v>3471</v>
          </cell>
          <cell r="E2826">
            <v>2000</v>
          </cell>
          <cell r="F2826">
            <v>3719</v>
          </cell>
          <cell r="G2826">
            <v>3334</v>
          </cell>
          <cell r="H2826">
            <v>3259</v>
          </cell>
          <cell r="I2826">
            <v>3328</v>
          </cell>
          <cell r="J2826">
            <v>3439</v>
          </cell>
          <cell r="K2826">
            <v>3347</v>
          </cell>
          <cell r="L2826">
            <v>3200</v>
          </cell>
          <cell r="M2826">
            <v>3249.7</v>
          </cell>
          <cell r="N2826">
            <v>3314.6</v>
          </cell>
          <cell r="O2826">
            <v>461.23651440689468</v>
          </cell>
          <cell r="P2826">
            <v>0.14193202892786863</v>
          </cell>
          <cell r="Q2826">
            <v>0.14193202892786863</v>
          </cell>
          <cell r="R2826">
            <v>54.161666666666662</v>
          </cell>
          <cell r="S2826">
            <v>55.243333333333332</v>
          </cell>
          <cell r="T2826">
            <v>61.983333333333334</v>
          </cell>
          <cell r="U2826">
            <v>58</v>
          </cell>
        </row>
        <row r="2827">
          <cell r="B2827" t="str">
            <v>Santo Antônio da Platina</v>
          </cell>
          <cell r="C2827">
            <v>3000</v>
          </cell>
          <cell r="D2827">
            <v>3347</v>
          </cell>
          <cell r="E2827">
            <v>2701</v>
          </cell>
          <cell r="F2827">
            <v>3300</v>
          </cell>
          <cell r="G2827">
            <v>1983</v>
          </cell>
          <cell r="H2827">
            <v>2975</v>
          </cell>
          <cell r="I2827">
            <v>2800</v>
          </cell>
          <cell r="J2827">
            <v>3800</v>
          </cell>
          <cell r="K2827">
            <v>2600</v>
          </cell>
          <cell r="L2827">
            <v>2800</v>
          </cell>
          <cell r="M2827">
            <v>2930.6</v>
          </cell>
          <cell r="N2827">
            <v>2995</v>
          </cell>
          <cell r="O2827">
            <v>490.64134898450413</v>
          </cell>
          <cell r="P2827">
            <v>0.16742010133914698</v>
          </cell>
          <cell r="Q2827">
            <v>0.15</v>
          </cell>
          <cell r="R2827">
            <v>48.843333333333334</v>
          </cell>
          <cell r="S2827">
            <v>49.916666666666664</v>
          </cell>
          <cell r="T2827">
            <v>63.333333333333336</v>
          </cell>
          <cell r="U2827">
            <v>52.4</v>
          </cell>
        </row>
        <row r="2828">
          <cell r="B2828" t="str">
            <v>Santo Antônio do Caiuá</v>
          </cell>
          <cell r="C2828" t="str">
            <v>-</v>
          </cell>
          <cell r="D2828" t="str">
            <v>-</v>
          </cell>
          <cell r="E2828" t="str">
            <v>-</v>
          </cell>
          <cell r="F2828" t="str">
            <v>-</v>
          </cell>
          <cell r="G2828" t="str">
            <v>-</v>
          </cell>
          <cell r="H2828" t="str">
            <v>-</v>
          </cell>
          <cell r="I2828" t="str">
            <v>-</v>
          </cell>
          <cell r="J2828">
            <v>3000</v>
          </cell>
          <cell r="K2828">
            <v>3220</v>
          </cell>
          <cell r="L2828">
            <v>1701</v>
          </cell>
          <cell r="M2828">
            <v>2640.3333333333335</v>
          </cell>
          <cell r="N2828">
            <v>2640.3333333333335</v>
          </cell>
          <cell r="O2828">
            <v>820.88996420551632</v>
          </cell>
          <cell r="P2828">
            <v>0.31090391271513051</v>
          </cell>
          <cell r="Q2828">
            <v>0.15</v>
          </cell>
          <cell r="R2828">
            <v>44.00555555555556</v>
          </cell>
          <cell r="S2828">
            <v>44.00555555555556</v>
          </cell>
          <cell r="T2828">
            <v>53.666666666666664</v>
          </cell>
          <cell r="U2828">
            <v>46.2</v>
          </cell>
        </row>
        <row r="2829">
          <cell r="B2829" t="str">
            <v>Santo Antônio do Paraíso</v>
          </cell>
          <cell r="C2829">
            <v>2900</v>
          </cell>
          <cell r="D2829">
            <v>3600</v>
          </cell>
          <cell r="E2829">
            <v>2727</v>
          </cell>
          <cell r="F2829">
            <v>3400</v>
          </cell>
          <cell r="G2829">
            <v>1860</v>
          </cell>
          <cell r="H2829">
            <v>3060</v>
          </cell>
          <cell r="I2829">
            <v>2880</v>
          </cell>
          <cell r="J2829">
            <v>3900</v>
          </cell>
          <cell r="K2829">
            <v>3960</v>
          </cell>
          <cell r="L2829">
            <v>2760</v>
          </cell>
          <cell r="M2829">
            <v>3104.7</v>
          </cell>
          <cell r="N2829">
            <v>3312</v>
          </cell>
          <cell r="O2829">
            <v>632.60555553116046</v>
          </cell>
          <cell r="P2829">
            <v>0.20375738574778901</v>
          </cell>
          <cell r="Q2829">
            <v>0.15</v>
          </cell>
          <cell r="R2829">
            <v>51.744999999999997</v>
          </cell>
          <cell r="S2829">
            <v>55.2</v>
          </cell>
          <cell r="T2829">
            <v>66</v>
          </cell>
          <cell r="U2829">
            <v>58</v>
          </cell>
        </row>
        <row r="2830">
          <cell r="B2830" t="str">
            <v>Santo Antônio do Sudoeste</v>
          </cell>
          <cell r="C2830">
            <v>3188</v>
          </cell>
          <cell r="D2830">
            <v>3500</v>
          </cell>
          <cell r="E2830">
            <v>1800</v>
          </cell>
          <cell r="F2830">
            <v>3100</v>
          </cell>
          <cell r="G2830">
            <v>3195</v>
          </cell>
          <cell r="H2830">
            <v>3296</v>
          </cell>
          <cell r="I2830">
            <v>3387</v>
          </cell>
          <cell r="J2830">
            <v>3800</v>
          </cell>
          <cell r="K2830">
            <v>3500</v>
          </cell>
          <cell r="L2830">
            <v>3030</v>
          </cell>
          <cell r="M2830">
            <v>3179.6</v>
          </cell>
          <cell r="N2830">
            <v>3402.6</v>
          </cell>
          <cell r="O2830">
            <v>535.31843067675413</v>
          </cell>
          <cell r="P2830">
            <v>0.16836030654068251</v>
          </cell>
          <cell r="Q2830">
            <v>0.15</v>
          </cell>
          <cell r="R2830">
            <v>52.993333333333332</v>
          </cell>
          <cell r="S2830">
            <v>56.71</v>
          </cell>
          <cell r="T2830">
            <v>63.333333333333336</v>
          </cell>
          <cell r="U2830">
            <v>59.5</v>
          </cell>
        </row>
        <row r="2831">
          <cell r="B2831" t="str">
            <v>Santo Inácio</v>
          </cell>
          <cell r="C2831">
            <v>3652</v>
          </cell>
          <cell r="D2831">
            <v>3223</v>
          </cell>
          <cell r="E2831">
            <v>2400</v>
          </cell>
          <cell r="F2831">
            <v>2810</v>
          </cell>
          <cell r="G2831">
            <v>1520</v>
          </cell>
          <cell r="H2831">
            <v>3142</v>
          </cell>
          <cell r="I2831">
            <v>3250</v>
          </cell>
          <cell r="J2831">
            <v>3350</v>
          </cell>
          <cell r="K2831">
            <v>3350</v>
          </cell>
          <cell r="L2831">
            <v>1785</v>
          </cell>
          <cell r="M2831">
            <v>2848.2</v>
          </cell>
          <cell r="N2831">
            <v>2975.4</v>
          </cell>
          <cell r="O2831">
            <v>717.61871646593886</v>
          </cell>
          <cell r="P2831">
            <v>0.25195517044657639</v>
          </cell>
          <cell r="Q2831">
            <v>0.15</v>
          </cell>
          <cell r="R2831">
            <v>47.47</v>
          </cell>
          <cell r="S2831">
            <v>49.59</v>
          </cell>
          <cell r="T2831">
            <v>60.866666666666667</v>
          </cell>
          <cell r="U2831">
            <v>52.1</v>
          </cell>
        </row>
        <row r="2832">
          <cell r="B2832" t="str">
            <v>São Carlos do Ivaí</v>
          </cell>
          <cell r="C2832">
            <v>3001</v>
          </cell>
          <cell r="D2832">
            <v>3200</v>
          </cell>
          <cell r="E2832">
            <v>2500</v>
          </cell>
          <cell r="F2832">
            <v>2913</v>
          </cell>
          <cell r="G2832">
            <v>2730</v>
          </cell>
          <cell r="H2832">
            <v>3000</v>
          </cell>
          <cell r="I2832">
            <v>3000</v>
          </cell>
          <cell r="J2832">
            <v>2800</v>
          </cell>
          <cell r="K2832">
            <v>3150</v>
          </cell>
          <cell r="L2832">
            <v>2230</v>
          </cell>
          <cell r="M2832">
            <v>2852.4</v>
          </cell>
          <cell r="N2832">
            <v>2836</v>
          </cell>
          <cell r="O2832">
            <v>299.63169985092622</v>
          </cell>
          <cell r="P2832">
            <v>0.10504547042873588</v>
          </cell>
          <cell r="Q2832">
            <v>0.10504547042873588</v>
          </cell>
          <cell r="R2832">
            <v>47.54</v>
          </cell>
          <cell r="S2832">
            <v>47.266666666666666</v>
          </cell>
          <cell r="T2832">
            <v>53.333333333333336</v>
          </cell>
          <cell r="U2832">
            <v>49.6</v>
          </cell>
        </row>
        <row r="2833">
          <cell r="B2833" t="str">
            <v>São Jerônimo da Serra</v>
          </cell>
          <cell r="C2833">
            <v>3100</v>
          </cell>
          <cell r="D2833">
            <v>3480</v>
          </cell>
          <cell r="E2833">
            <v>2727</v>
          </cell>
          <cell r="F2833">
            <v>3521</v>
          </cell>
          <cell r="G2833">
            <v>1800</v>
          </cell>
          <cell r="H2833">
            <v>3000</v>
          </cell>
          <cell r="I2833">
            <v>2640</v>
          </cell>
          <cell r="J2833">
            <v>3840</v>
          </cell>
          <cell r="K2833">
            <v>3240</v>
          </cell>
          <cell r="L2833">
            <v>2760</v>
          </cell>
          <cell r="M2833">
            <v>3010.8</v>
          </cell>
          <cell r="N2833">
            <v>3096</v>
          </cell>
          <cell r="O2833">
            <v>574.99793236343169</v>
          </cell>
          <cell r="P2833">
            <v>0.19097845501641811</v>
          </cell>
          <cell r="Q2833">
            <v>0.15</v>
          </cell>
          <cell r="R2833">
            <v>50.18</v>
          </cell>
          <cell r="S2833">
            <v>51.6</v>
          </cell>
          <cell r="T2833">
            <v>64</v>
          </cell>
          <cell r="U2833">
            <v>54.2</v>
          </cell>
        </row>
        <row r="2834">
          <cell r="B2834" t="str">
            <v>São João</v>
          </cell>
          <cell r="C2834">
            <v>2986</v>
          </cell>
          <cell r="D2834">
            <v>3420</v>
          </cell>
          <cell r="E2834">
            <v>1595</v>
          </cell>
          <cell r="F2834">
            <v>3212</v>
          </cell>
          <cell r="G2834">
            <v>2287</v>
          </cell>
          <cell r="H2834">
            <v>3181</v>
          </cell>
          <cell r="I2834">
            <v>3182</v>
          </cell>
          <cell r="J2834">
            <v>3893</v>
          </cell>
          <cell r="K2834">
            <v>3717</v>
          </cell>
          <cell r="L2834">
            <v>3350</v>
          </cell>
          <cell r="M2834">
            <v>3082.3</v>
          </cell>
          <cell r="N2834">
            <v>3464.6</v>
          </cell>
          <cell r="O2834">
            <v>677.91544048239803</v>
          </cell>
          <cell r="P2834">
            <v>0.21993817619388054</v>
          </cell>
          <cell r="Q2834">
            <v>0.15</v>
          </cell>
          <cell r="R2834">
            <v>51.37166666666667</v>
          </cell>
          <cell r="S2834">
            <v>57.743333333333332</v>
          </cell>
          <cell r="T2834">
            <v>64.88333333333334</v>
          </cell>
          <cell r="U2834">
            <v>60.6</v>
          </cell>
        </row>
        <row r="2835">
          <cell r="B2835" t="str">
            <v>São João do Caiuá</v>
          </cell>
          <cell r="C2835" t="str">
            <v>-</v>
          </cell>
          <cell r="D2835" t="str">
            <v>-</v>
          </cell>
          <cell r="E2835" t="str">
            <v>-</v>
          </cell>
          <cell r="F2835" t="str">
            <v>-</v>
          </cell>
          <cell r="G2835">
            <v>2000</v>
          </cell>
          <cell r="H2835">
            <v>2234</v>
          </cell>
          <cell r="I2835">
            <v>2800</v>
          </cell>
          <cell r="J2835" t="str">
            <v>-</v>
          </cell>
          <cell r="K2835">
            <v>3125</v>
          </cell>
          <cell r="L2835">
            <v>1902</v>
          </cell>
          <cell r="M2835">
            <v>2412.1999999999998</v>
          </cell>
          <cell r="N2835">
            <v>2515.25</v>
          </cell>
          <cell r="O2835">
            <v>529.25438118167733</v>
          </cell>
          <cell r="P2835">
            <v>0.21940733818990024</v>
          </cell>
          <cell r="Q2835">
            <v>0.15</v>
          </cell>
          <cell r="R2835">
            <v>40.203333333333333</v>
          </cell>
          <cell r="S2835">
            <v>41.920833333333334</v>
          </cell>
          <cell r="T2835">
            <v>52.083333333333336</v>
          </cell>
          <cell r="U2835">
            <v>44</v>
          </cell>
        </row>
        <row r="2836">
          <cell r="B2836" t="str">
            <v>São João do Ivaí</v>
          </cell>
          <cell r="C2836">
            <v>3100</v>
          </cell>
          <cell r="D2836">
            <v>3400</v>
          </cell>
          <cell r="E2836">
            <v>2865</v>
          </cell>
          <cell r="F2836">
            <v>3450</v>
          </cell>
          <cell r="G2836">
            <v>3350</v>
          </cell>
          <cell r="H2836">
            <v>3300</v>
          </cell>
          <cell r="I2836">
            <v>2480</v>
          </cell>
          <cell r="J2836">
            <v>3500</v>
          </cell>
          <cell r="K2836">
            <v>3500</v>
          </cell>
          <cell r="L2836">
            <v>1975</v>
          </cell>
          <cell r="M2836">
            <v>3092</v>
          </cell>
          <cell r="N2836">
            <v>2951</v>
          </cell>
          <cell r="O2836">
            <v>509.85945775935807</v>
          </cell>
          <cell r="P2836">
            <v>0.16489633174623483</v>
          </cell>
          <cell r="Q2836">
            <v>0.15</v>
          </cell>
          <cell r="R2836">
            <v>51.533333333333331</v>
          </cell>
          <cell r="S2836">
            <v>49.18333333333333</v>
          </cell>
          <cell r="T2836">
            <v>58.333333333333336</v>
          </cell>
          <cell r="U2836">
            <v>51.6</v>
          </cell>
        </row>
        <row r="2837">
          <cell r="B2837" t="str">
            <v>São João do Triunfo</v>
          </cell>
          <cell r="C2837">
            <v>2892</v>
          </cell>
          <cell r="D2837">
            <v>3400</v>
          </cell>
          <cell r="E2837">
            <v>3200</v>
          </cell>
          <cell r="F2837">
            <v>3182</v>
          </cell>
          <cell r="G2837">
            <v>2900</v>
          </cell>
          <cell r="H2837">
            <v>3100</v>
          </cell>
          <cell r="I2837">
            <v>3400</v>
          </cell>
          <cell r="J2837">
            <v>3700</v>
          </cell>
          <cell r="K2837">
            <v>3700</v>
          </cell>
          <cell r="L2837">
            <v>3200</v>
          </cell>
          <cell r="M2837">
            <v>3267.4</v>
          </cell>
          <cell r="N2837">
            <v>3420</v>
          </cell>
          <cell r="O2837">
            <v>284.75338257672882</v>
          </cell>
          <cell r="P2837">
            <v>8.7149838580133684E-2</v>
          </cell>
          <cell r="Q2837">
            <v>8.7149838580133684E-2</v>
          </cell>
          <cell r="R2837">
            <v>54.456666666666671</v>
          </cell>
          <cell r="S2837">
            <v>57</v>
          </cell>
          <cell r="T2837">
            <v>61.666666666666664</v>
          </cell>
          <cell r="U2837">
            <v>59.9</v>
          </cell>
        </row>
        <row r="2838">
          <cell r="B2838" t="str">
            <v>São Jorge d'Oeste</v>
          </cell>
          <cell r="C2838">
            <v>2910</v>
          </cell>
          <cell r="D2838">
            <v>3552</v>
          </cell>
          <cell r="E2838">
            <v>1579</v>
          </cell>
          <cell r="F2838">
            <v>3000</v>
          </cell>
          <cell r="G2838">
            <v>3064</v>
          </cell>
          <cell r="H2838">
            <v>3661</v>
          </cell>
          <cell r="I2838">
            <v>3475</v>
          </cell>
          <cell r="J2838">
            <v>3700</v>
          </cell>
          <cell r="K2838">
            <v>3700</v>
          </cell>
          <cell r="L2838">
            <v>2520</v>
          </cell>
          <cell r="M2838">
            <v>3116.1</v>
          </cell>
          <cell r="N2838">
            <v>3411.2</v>
          </cell>
          <cell r="O2838">
            <v>672.82942365307861</v>
          </cell>
          <cell r="P2838">
            <v>0.21592035674499491</v>
          </cell>
          <cell r="Q2838">
            <v>0.15</v>
          </cell>
          <cell r="R2838">
            <v>51.934999999999995</v>
          </cell>
          <cell r="S2838">
            <v>56.853333333333332</v>
          </cell>
          <cell r="T2838">
            <v>61.666666666666664</v>
          </cell>
          <cell r="U2838">
            <v>59.7</v>
          </cell>
        </row>
        <row r="2839">
          <cell r="B2839" t="str">
            <v>São Jorge do Ivaí</v>
          </cell>
          <cell r="C2839">
            <v>3097</v>
          </cell>
          <cell r="D2839">
            <v>3400</v>
          </cell>
          <cell r="E2839">
            <v>2477</v>
          </cell>
          <cell r="F2839">
            <v>3150</v>
          </cell>
          <cell r="G2839">
            <v>2930</v>
          </cell>
          <cell r="H2839">
            <v>3399</v>
          </cell>
          <cell r="I2839">
            <v>2829</v>
          </cell>
          <cell r="J2839">
            <v>3600</v>
          </cell>
          <cell r="K2839">
            <v>3475</v>
          </cell>
          <cell r="L2839">
            <v>2500</v>
          </cell>
          <cell r="M2839">
            <v>3085.7</v>
          </cell>
          <cell r="N2839">
            <v>3160.6</v>
          </cell>
          <cell r="O2839">
            <v>397.34676990703582</v>
          </cell>
          <cell r="P2839">
            <v>0.12877038270312599</v>
          </cell>
          <cell r="Q2839">
            <v>0.12877038270312599</v>
          </cell>
          <cell r="R2839">
            <v>51.428333333333327</v>
          </cell>
          <cell r="S2839">
            <v>52.676666666666662</v>
          </cell>
          <cell r="T2839">
            <v>60</v>
          </cell>
          <cell r="U2839">
            <v>55.3</v>
          </cell>
        </row>
        <row r="2840">
          <cell r="B2840" t="str">
            <v>São Jorge do Patrocínio</v>
          </cell>
          <cell r="C2840">
            <v>2700</v>
          </cell>
          <cell r="D2840">
            <v>2800</v>
          </cell>
          <cell r="E2840">
            <v>904</v>
          </cell>
          <cell r="F2840">
            <v>2230</v>
          </cell>
          <cell r="G2840">
            <v>2000</v>
          </cell>
          <cell r="H2840">
            <v>2500</v>
          </cell>
          <cell r="I2840">
            <v>2500</v>
          </cell>
          <cell r="J2840">
            <v>2902</v>
          </cell>
          <cell r="K2840">
            <v>3400</v>
          </cell>
          <cell r="L2840">
            <v>1800</v>
          </cell>
          <cell r="M2840">
            <v>2373.6</v>
          </cell>
          <cell r="N2840">
            <v>2620.4</v>
          </cell>
          <cell r="O2840">
            <v>691.37145507237187</v>
          </cell>
          <cell r="P2840">
            <v>0.29127546978108015</v>
          </cell>
          <cell r="Q2840">
            <v>0.15</v>
          </cell>
          <cell r="R2840">
            <v>39.559999999999995</v>
          </cell>
          <cell r="S2840">
            <v>43.673333333333332</v>
          </cell>
          <cell r="T2840">
            <v>56.666666666666664</v>
          </cell>
          <cell r="U2840">
            <v>45.9</v>
          </cell>
        </row>
        <row r="2841">
          <cell r="B2841" t="str">
            <v>São José da Boa Vista</v>
          </cell>
          <cell r="C2841">
            <v>3400</v>
          </cell>
          <cell r="D2841">
            <v>3700</v>
          </cell>
          <cell r="E2841">
            <v>3178</v>
          </cell>
          <cell r="F2841">
            <v>3719</v>
          </cell>
          <cell r="G2841">
            <v>2231</v>
          </cell>
          <cell r="H2841">
            <v>3400</v>
          </cell>
          <cell r="I2841">
            <v>3000</v>
          </cell>
          <cell r="J2841">
            <v>3800</v>
          </cell>
          <cell r="K2841">
            <v>3800</v>
          </cell>
          <cell r="L2841">
            <v>3800</v>
          </cell>
          <cell r="M2841">
            <v>3402.8</v>
          </cell>
          <cell r="N2841">
            <v>3560</v>
          </cell>
          <cell r="O2841">
            <v>499.72521338120237</v>
          </cell>
          <cell r="P2841">
            <v>0.1468570628250859</v>
          </cell>
          <cell r="Q2841">
            <v>0.1468570628250859</v>
          </cell>
          <cell r="R2841">
            <v>56.713333333333338</v>
          </cell>
          <cell r="S2841">
            <v>59.333333333333336</v>
          </cell>
          <cell r="T2841">
            <v>63.333333333333336</v>
          </cell>
          <cell r="U2841">
            <v>62.3</v>
          </cell>
        </row>
        <row r="2842">
          <cell r="B2842" t="str">
            <v>São José das Palmeiras</v>
          </cell>
          <cell r="C2842">
            <v>3551</v>
          </cell>
          <cell r="D2842">
            <v>3350</v>
          </cell>
          <cell r="E2842">
            <v>1631</v>
          </cell>
          <cell r="F2842">
            <v>3500</v>
          </cell>
          <cell r="G2842">
            <v>3386</v>
          </cell>
          <cell r="H2842">
            <v>3548</v>
          </cell>
          <cell r="I2842">
            <v>3208</v>
          </cell>
          <cell r="J2842">
            <v>3700</v>
          </cell>
          <cell r="K2842">
            <v>3500</v>
          </cell>
          <cell r="L2842">
            <v>2230</v>
          </cell>
          <cell r="M2842">
            <v>3160.4</v>
          </cell>
          <cell r="N2842">
            <v>3237.2</v>
          </cell>
          <cell r="O2842">
            <v>676.46502742812504</v>
          </cell>
          <cell r="P2842">
            <v>0.21404411701940421</v>
          </cell>
          <cell r="Q2842">
            <v>0.15</v>
          </cell>
          <cell r="R2842">
            <v>52.673333333333332</v>
          </cell>
          <cell r="S2842">
            <v>53.953333333333333</v>
          </cell>
          <cell r="T2842">
            <v>61.666666666666664</v>
          </cell>
          <cell r="U2842">
            <v>56.7</v>
          </cell>
        </row>
        <row r="2843">
          <cell r="B2843" t="str">
            <v>São José dos Pinhais</v>
          </cell>
          <cell r="C2843">
            <v>2800</v>
          </cell>
          <cell r="D2843">
            <v>2950</v>
          </cell>
          <cell r="E2843">
            <v>2974</v>
          </cell>
          <cell r="F2843">
            <v>2594</v>
          </cell>
          <cell r="G2843">
            <v>2828</v>
          </cell>
          <cell r="H2843">
            <v>3297</v>
          </cell>
          <cell r="I2843">
            <v>3400</v>
          </cell>
          <cell r="J2843">
            <v>3600</v>
          </cell>
          <cell r="K2843">
            <v>3420</v>
          </cell>
          <cell r="L2843">
            <v>3480</v>
          </cell>
          <cell r="M2843">
            <v>3134.3</v>
          </cell>
          <cell r="N2843">
            <v>3439.4</v>
          </cell>
          <cell r="O2843">
            <v>345.16342345168647</v>
          </cell>
          <cell r="P2843">
            <v>0.11012456479969578</v>
          </cell>
          <cell r="Q2843">
            <v>0.11012456479969578</v>
          </cell>
          <cell r="R2843">
            <v>52.238333333333337</v>
          </cell>
          <cell r="S2843">
            <v>57.323333333333338</v>
          </cell>
          <cell r="T2843">
            <v>60</v>
          </cell>
          <cell r="U2843">
            <v>60</v>
          </cell>
        </row>
        <row r="2844">
          <cell r="B2844" t="str">
            <v>São Manoel do Paraná</v>
          </cell>
          <cell r="C2844">
            <v>2500</v>
          </cell>
          <cell r="D2844">
            <v>3200</v>
          </cell>
          <cell r="E2844">
            <v>1400</v>
          </cell>
          <cell r="F2844">
            <v>3000</v>
          </cell>
          <cell r="G2844">
            <v>2700</v>
          </cell>
          <cell r="H2844">
            <v>3200</v>
          </cell>
          <cell r="I2844">
            <v>3000</v>
          </cell>
          <cell r="J2844">
            <v>3400</v>
          </cell>
          <cell r="K2844">
            <v>3400</v>
          </cell>
          <cell r="L2844">
            <v>2000</v>
          </cell>
          <cell r="M2844">
            <v>2780</v>
          </cell>
          <cell r="N2844">
            <v>3000</v>
          </cell>
          <cell r="O2844">
            <v>651.15282384398824</v>
          </cell>
          <cell r="P2844">
            <v>0.23422763447625478</v>
          </cell>
          <cell r="Q2844">
            <v>0.15</v>
          </cell>
          <cell r="R2844">
            <v>46.333333333333336</v>
          </cell>
          <cell r="S2844">
            <v>50</v>
          </cell>
          <cell r="T2844">
            <v>56.666666666666664</v>
          </cell>
          <cell r="U2844">
            <v>52.5</v>
          </cell>
        </row>
        <row r="2845">
          <cell r="B2845" t="str">
            <v>São Mateus do Sul</v>
          </cell>
          <cell r="C2845">
            <v>2924</v>
          </cell>
          <cell r="D2845">
            <v>3257</v>
          </cell>
          <cell r="E2845">
            <v>3126</v>
          </cell>
          <cell r="F2845">
            <v>3178</v>
          </cell>
          <cell r="G2845">
            <v>3209</v>
          </cell>
          <cell r="H2845">
            <v>3007</v>
          </cell>
          <cell r="I2845">
            <v>3096</v>
          </cell>
          <cell r="J2845">
            <v>3570</v>
          </cell>
          <cell r="K2845">
            <v>3100</v>
          </cell>
          <cell r="L2845">
            <v>3200</v>
          </cell>
          <cell r="M2845">
            <v>3166.7</v>
          </cell>
          <cell r="N2845">
            <v>3194.6</v>
          </cell>
          <cell r="O2845">
            <v>172.99393052936855</v>
          </cell>
          <cell r="P2845">
            <v>5.4629087229408714E-2</v>
          </cell>
          <cell r="Q2845">
            <v>5.4629087229408714E-2</v>
          </cell>
          <cell r="R2845">
            <v>52.778333333333329</v>
          </cell>
          <cell r="S2845">
            <v>53.243333333333332</v>
          </cell>
          <cell r="T2845">
            <v>59.5</v>
          </cell>
          <cell r="U2845">
            <v>55.9</v>
          </cell>
        </row>
        <row r="2846">
          <cell r="B2846" t="str">
            <v>São Miguel do Iguaçu</v>
          </cell>
          <cell r="C2846">
            <v>3503</v>
          </cell>
          <cell r="D2846">
            <v>3618</v>
          </cell>
          <cell r="E2846">
            <v>1388</v>
          </cell>
          <cell r="F2846">
            <v>3590</v>
          </cell>
          <cell r="G2846">
            <v>3227</v>
          </cell>
          <cell r="H2846">
            <v>2884</v>
          </cell>
          <cell r="I2846">
            <v>3435</v>
          </cell>
          <cell r="J2846">
            <v>3256</v>
          </cell>
          <cell r="K2846">
            <v>3600</v>
          </cell>
          <cell r="L2846">
            <v>1439</v>
          </cell>
          <cell r="M2846">
            <v>2994</v>
          </cell>
          <cell r="N2846">
            <v>2922.8</v>
          </cell>
          <cell r="O2846">
            <v>862.6628026703778</v>
          </cell>
          <cell r="P2846">
            <v>0.28813052861402066</v>
          </cell>
          <cell r="Q2846">
            <v>0.15</v>
          </cell>
          <cell r="R2846">
            <v>49.9</v>
          </cell>
          <cell r="S2846">
            <v>48.713333333333338</v>
          </cell>
          <cell r="T2846">
            <v>60.3</v>
          </cell>
          <cell r="U2846">
            <v>51.1</v>
          </cell>
        </row>
        <row r="2847">
          <cell r="B2847" t="str">
            <v>São Pedro do Iguaçu</v>
          </cell>
          <cell r="C2847">
            <v>3294</v>
          </cell>
          <cell r="D2847">
            <v>3400</v>
          </cell>
          <cell r="E2847">
            <v>1735</v>
          </cell>
          <cell r="F2847">
            <v>3495</v>
          </cell>
          <cell r="G2847">
            <v>3393</v>
          </cell>
          <cell r="H2847">
            <v>3393</v>
          </cell>
          <cell r="I2847">
            <v>3342</v>
          </cell>
          <cell r="J2847">
            <v>3970</v>
          </cell>
          <cell r="K2847">
            <v>3100</v>
          </cell>
          <cell r="L2847">
            <v>2600</v>
          </cell>
          <cell r="M2847">
            <v>3172.2</v>
          </cell>
          <cell r="N2847">
            <v>3281</v>
          </cell>
          <cell r="O2847">
            <v>608.45155015735497</v>
          </cell>
          <cell r="P2847">
            <v>0.1918074365290193</v>
          </cell>
          <cell r="Q2847">
            <v>0.15</v>
          </cell>
          <cell r="R2847">
            <v>52.87</v>
          </cell>
          <cell r="S2847">
            <v>54.68333333333333</v>
          </cell>
          <cell r="T2847">
            <v>66.166666666666671</v>
          </cell>
          <cell r="U2847">
            <v>57.4</v>
          </cell>
        </row>
        <row r="2848">
          <cell r="B2848" t="str">
            <v>São Pedro do Ivaí</v>
          </cell>
          <cell r="C2848">
            <v>3000</v>
          </cell>
          <cell r="D2848">
            <v>3403</v>
          </cell>
          <cell r="E2848">
            <v>2774</v>
          </cell>
          <cell r="F2848">
            <v>3121</v>
          </cell>
          <cell r="G2848">
            <v>3470</v>
          </cell>
          <cell r="H2848">
            <v>3400</v>
          </cell>
          <cell r="I2848">
            <v>2480</v>
          </cell>
          <cell r="J2848">
            <v>3500</v>
          </cell>
          <cell r="K2848">
            <v>3600</v>
          </cell>
          <cell r="L2848">
            <v>3270</v>
          </cell>
          <cell r="M2848">
            <v>3201.8</v>
          </cell>
          <cell r="N2848">
            <v>3250</v>
          </cell>
          <cell r="O2848">
            <v>358.25093626302316</v>
          </cell>
          <cell r="P2848">
            <v>0.11189047918765167</v>
          </cell>
          <cell r="Q2848">
            <v>0.11189047918765167</v>
          </cell>
          <cell r="R2848">
            <v>53.363333333333337</v>
          </cell>
          <cell r="S2848">
            <v>54.166666666666664</v>
          </cell>
          <cell r="T2848">
            <v>60</v>
          </cell>
          <cell r="U2848">
            <v>56.9</v>
          </cell>
        </row>
        <row r="2849">
          <cell r="B2849" t="str">
            <v>São Pedro do Paraná</v>
          </cell>
          <cell r="C2849" t="str">
            <v>-</v>
          </cell>
          <cell r="D2849" t="str">
            <v>-</v>
          </cell>
          <cell r="E2849" t="str">
            <v>-</v>
          </cell>
          <cell r="F2849" t="str">
            <v>-</v>
          </cell>
          <cell r="G2849" t="str">
            <v>-</v>
          </cell>
          <cell r="H2849" t="str">
            <v>-</v>
          </cell>
          <cell r="I2849" t="str">
            <v>-</v>
          </cell>
          <cell r="J2849">
            <v>2500</v>
          </cell>
          <cell r="K2849">
            <v>2500</v>
          </cell>
          <cell r="L2849">
            <v>1300</v>
          </cell>
          <cell r="M2849">
            <v>2100</v>
          </cell>
          <cell r="N2849">
            <v>2100</v>
          </cell>
          <cell r="O2849">
            <v>692.8203230275509</v>
          </cell>
          <cell r="P2849">
            <v>0.32991443953692901</v>
          </cell>
          <cell r="Q2849">
            <v>0.15</v>
          </cell>
          <cell r="R2849">
            <v>35</v>
          </cell>
          <cell r="S2849">
            <v>35</v>
          </cell>
          <cell r="T2849">
            <v>41.666666666666664</v>
          </cell>
          <cell r="U2849">
            <v>36.799999999999997</v>
          </cell>
        </row>
        <row r="2850">
          <cell r="B2850" t="str">
            <v>São Sebastião da Amoreira</v>
          </cell>
          <cell r="C2850">
            <v>3099</v>
          </cell>
          <cell r="D2850">
            <v>3720</v>
          </cell>
          <cell r="E2850">
            <v>2900</v>
          </cell>
          <cell r="F2850">
            <v>3600</v>
          </cell>
          <cell r="G2850">
            <v>1920</v>
          </cell>
          <cell r="H2850">
            <v>3060</v>
          </cell>
          <cell r="I2850">
            <v>2880</v>
          </cell>
          <cell r="J2850">
            <v>3480</v>
          </cell>
          <cell r="K2850">
            <v>3300</v>
          </cell>
          <cell r="L2850">
            <v>2460</v>
          </cell>
          <cell r="M2850">
            <v>3041.9</v>
          </cell>
          <cell r="N2850">
            <v>3036</v>
          </cell>
          <cell r="O2850">
            <v>545.38924937454897</v>
          </cell>
          <cell r="P2850">
            <v>0.17929230065897925</v>
          </cell>
          <cell r="Q2850">
            <v>0.15</v>
          </cell>
          <cell r="R2850">
            <v>50.698333333333338</v>
          </cell>
          <cell r="S2850">
            <v>50.6</v>
          </cell>
          <cell r="T2850">
            <v>62</v>
          </cell>
          <cell r="U2850">
            <v>53.1</v>
          </cell>
        </row>
        <row r="2851">
          <cell r="B2851" t="str">
            <v>São Tomé</v>
          </cell>
          <cell r="C2851">
            <v>3000</v>
          </cell>
          <cell r="D2851">
            <v>3300</v>
          </cell>
          <cell r="E2851">
            <v>2250</v>
          </cell>
          <cell r="F2851">
            <v>3200</v>
          </cell>
          <cell r="G2851">
            <v>2500</v>
          </cell>
          <cell r="H2851">
            <v>3000</v>
          </cell>
          <cell r="I2851">
            <v>2800</v>
          </cell>
          <cell r="J2851">
            <v>3500</v>
          </cell>
          <cell r="K2851">
            <v>3200</v>
          </cell>
          <cell r="L2851">
            <v>2100</v>
          </cell>
          <cell r="M2851">
            <v>2885</v>
          </cell>
          <cell r="N2851">
            <v>2920</v>
          </cell>
          <cell r="O2851">
            <v>465.50450528909431</v>
          </cell>
          <cell r="P2851">
            <v>0.16135338138270167</v>
          </cell>
          <cell r="Q2851">
            <v>0.15</v>
          </cell>
          <cell r="R2851">
            <v>48.083333333333336</v>
          </cell>
          <cell r="S2851">
            <v>48.666666666666664</v>
          </cell>
          <cell r="T2851">
            <v>58.333333333333336</v>
          </cell>
          <cell r="U2851">
            <v>51.1</v>
          </cell>
        </row>
        <row r="2852">
          <cell r="B2852" t="str">
            <v>Sapopema</v>
          </cell>
          <cell r="C2852">
            <v>3125</v>
          </cell>
          <cell r="D2852">
            <v>3350</v>
          </cell>
          <cell r="E2852">
            <v>2466</v>
          </cell>
          <cell r="F2852">
            <v>3200</v>
          </cell>
          <cell r="G2852">
            <v>2600</v>
          </cell>
          <cell r="H2852">
            <v>2940</v>
          </cell>
          <cell r="I2852">
            <v>2520</v>
          </cell>
          <cell r="J2852">
            <v>3300</v>
          </cell>
          <cell r="K2852">
            <v>3240</v>
          </cell>
          <cell r="L2852">
            <v>3300</v>
          </cell>
          <cell r="M2852">
            <v>3004.1</v>
          </cell>
          <cell r="N2852">
            <v>3060</v>
          </cell>
          <cell r="O2852">
            <v>348.76176204777283</v>
          </cell>
          <cell r="P2852">
            <v>0.11609525716446618</v>
          </cell>
          <cell r="Q2852">
            <v>0.11609525716446618</v>
          </cell>
          <cell r="R2852">
            <v>50.068333333333335</v>
          </cell>
          <cell r="S2852">
            <v>51</v>
          </cell>
          <cell r="T2852">
            <v>55.833333333333336</v>
          </cell>
          <cell r="U2852">
            <v>53.6</v>
          </cell>
        </row>
        <row r="2853">
          <cell r="B2853" t="str">
            <v>Sarandi</v>
          </cell>
          <cell r="C2853">
            <v>3075</v>
          </cell>
          <cell r="D2853">
            <v>3600</v>
          </cell>
          <cell r="E2853">
            <v>2250</v>
          </cell>
          <cell r="F2853">
            <v>3350</v>
          </cell>
          <cell r="G2853">
            <v>3150</v>
          </cell>
          <cell r="H2853">
            <v>3500</v>
          </cell>
          <cell r="I2853">
            <v>2750</v>
          </cell>
          <cell r="J2853">
            <v>4100</v>
          </cell>
          <cell r="K2853">
            <v>3715</v>
          </cell>
          <cell r="L2853">
            <v>3130</v>
          </cell>
          <cell r="M2853">
            <v>3262</v>
          </cell>
          <cell r="N2853">
            <v>3439</v>
          </cell>
          <cell r="O2853">
            <v>520.39621657177929</v>
          </cell>
          <cell r="P2853">
            <v>0.15953286835431615</v>
          </cell>
          <cell r="Q2853">
            <v>0.15</v>
          </cell>
          <cell r="R2853">
            <v>54.366666666666667</v>
          </cell>
          <cell r="S2853">
            <v>57.31666666666667</v>
          </cell>
          <cell r="T2853">
            <v>68.333333333333329</v>
          </cell>
          <cell r="U2853">
            <v>60.2</v>
          </cell>
        </row>
        <row r="2854">
          <cell r="B2854" t="str">
            <v>Saudade do Iguaçu</v>
          </cell>
          <cell r="C2854">
            <v>2964</v>
          </cell>
          <cell r="D2854">
            <v>3200</v>
          </cell>
          <cell r="E2854">
            <v>1500</v>
          </cell>
          <cell r="F2854">
            <v>2676</v>
          </cell>
          <cell r="G2854">
            <v>2226</v>
          </cell>
          <cell r="H2854">
            <v>2643</v>
          </cell>
          <cell r="I2854">
            <v>3500</v>
          </cell>
          <cell r="J2854">
            <v>3900</v>
          </cell>
          <cell r="K2854">
            <v>3500</v>
          </cell>
          <cell r="L2854">
            <v>3400</v>
          </cell>
          <cell r="M2854">
            <v>2950.9</v>
          </cell>
          <cell r="N2854">
            <v>3388.6</v>
          </cell>
          <cell r="O2854">
            <v>712.48305243002142</v>
          </cell>
          <cell r="P2854">
            <v>0.2414460172930365</v>
          </cell>
          <cell r="Q2854">
            <v>0.15</v>
          </cell>
          <cell r="R2854">
            <v>49.181666666666665</v>
          </cell>
          <cell r="S2854">
            <v>56.476666666666667</v>
          </cell>
          <cell r="T2854">
            <v>65</v>
          </cell>
          <cell r="U2854">
            <v>59.3</v>
          </cell>
        </row>
        <row r="2855">
          <cell r="B2855" t="str">
            <v>Sengés</v>
          </cell>
          <cell r="C2855">
            <v>3100</v>
          </cell>
          <cell r="D2855">
            <v>3500</v>
          </cell>
          <cell r="E2855">
            <v>3100</v>
          </cell>
          <cell r="F2855">
            <v>3006</v>
          </cell>
          <cell r="G2855">
            <v>1840</v>
          </cell>
          <cell r="H2855">
            <v>3373</v>
          </cell>
          <cell r="I2855">
            <v>3349</v>
          </cell>
          <cell r="J2855">
            <v>3800</v>
          </cell>
          <cell r="K2855">
            <v>3700</v>
          </cell>
          <cell r="L2855">
            <v>3200</v>
          </cell>
          <cell r="M2855">
            <v>3196.8</v>
          </cell>
          <cell r="N2855">
            <v>3484.4</v>
          </cell>
          <cell r="O2855">
            <v>543.57495649940745</v>
          </cell>
          <cell r="P2855">
            <v>0.17003721111718201</v>
          </cell>
          <cell r="Q2855">
            <v>0.15</v>
          </cell>
          <cell r="R2855">
            <v>53.28</v>
          </cell>
          <cell r="S2855">
            <v>58.073333333333338</v>
          </cell>
          <cell r="T2855">
            <v>63.333333333333336</v>
          </cell>
          <cell r="U2855">
            <v>61</v>
          </cell>
        </row>
        <row r="2856">
          <cell r="B2856" t="str">
            <v>Serranópolis do Iguaçu</v>
          </cell>
          <cell r="C2856">
            <v>3387</v>
          </cell>
          <cell r="D2856">
            <v>3792</v>
          </cell>
          <cell r="E2856">
            <v>1487</v>
          </cell>
          <cell r="F2856">
            <v>3930</v>
          </cell>
          <cell r="G2856">
            <v>4016</v>
          </cell>
          <cell r="H2856">
            <v>2663</v>
          </cell>
          <cell r="I2856">
            <v>3560</v>
          </cell>
          <cell r="J2856">
            <v>3471</v>
          </cell>
          <cell r="K2856">
            <v>4000</v>
          </cell>
          <cell r="L2856">
            <v>1984</v>
          </cell>
          <cell r="M2856">
            <v>3229</v>
          </cell>
          <cell r="N2856">
            <v>3135.6</v>
          </cell>
          <cell r="O2856">
            <v>889.45763748977322</v>
          </cell>
          <cell r="P2856">
            <v>0.27545916305040979</v>
          </cell>
          <cell r="Q2856">
            <v>0.15</v>
          </cell>
          <cell r="R2856">
            <v>53.81666666666667</v>
          </cell>
          <cell r="S2856">
            <v>52.26</v>
          </cell>
          <cell r="T2856">
            <v>66.933333333333337</v>
          </cell>
          <cell r="U2856">
            <v>54.9</v>
          </cell>
        </row>
        <row r="2857">
          <cell r="B2857" t="str">
            <v>Sertaneja</v>
          </cell>
          <cell r="C2857">
            <v>3000</v>
          </cell>
          <cell r="D2857">
            <v>3480</v>
          </cell>
          <cell r="E2857">
            <v>2480</v>
          </cell>
          <cell r="F2857">
            <v>3471</v>
          </cell>
          <cell r="G2857">
            <v>1860</v>
          </cell>
          <cell r="H2857">
            <v>3060</v>
          </cell>
          <cell r="I2857">
            <v>3000</v>
          </cell>
          <cell r="J2857">
            <v>3480</v>
          </cell>
          <cell r="K2857">
            <v>3180</v>
          </cell>
          <cell r="L2857">
            <v>2880</v>
          </cell>
          <cell r="M2857">
            <v>2989.1</v>
          </cell>
          <cell r="N2857">
            <v>3120</v>
          </cell>
          <cell r="O2857">
            <v>505.72861628875023</v>
          </cell>
          <cell r="P2857">
            <v>0.16919093248427627</v>
          </cell>
          <cell r="Q2857">
            <v>0.15</v>
          </cell>
          <cell r="R2857">
            <v>49.818333333333335</v>
          </cell>
          <cell r="S2857">
            <v>52</v>
          </cell>
          <cell r="T2857">
            <v>58</v>
          </cell>
          <cell r="U2857">
            <v>54.6</v>
          </cell>
        </row>
        <row r="2858">
          <cell r="B2858" t="str">
            <v>Sertanópolis</v>
          </cell>
          <cell r="C2858">
            <v>2940</v>
          </cell>
          <cell r="D2858">
            <v>3478</v>
          </cell>
          <cell r="E2858">
            <v>2580</v>
          </cell>
          <cell r="F2858">
            <v>3014</v>
          </cell>
          <cell r="G2858">
            <v>2280</v>
          </cell>
          <cell r="H2858">
            <v>3441</v>
          </cell>
          <cell r="I2858">
            <v>2781</v>
          </cell>
          <cell r="J2858">
            <v>3600</v>
          </cell>
          <cell r="K2858">
            <v>3500</v>
          </cell>
          <cell r="L2858">
            <v>2600</v>
          </cell>
          <cell r="M2858">
            <v>3021.4</v>
          </cell>
          <cell r="N2858">
            <v>3184.4</v>
          </cell>
          <cell r="O2858">
            <v>463.67402342594164</v>
          </cell>
          <cell r="P2858">
            <v>0.15346330291452362</v>
          </cell>
          <cell r="Q2858">
            <v>0.15</v>
          </cell>
          <cell r="R2858">
            <v>50.356666666666669</v>
          </cell>
          <cell r="S2858">
            <v>53.073333333333338</v>
          </cell>
          <cell r="T2858">
            <v>60</v>
          </cell>
          <cell r="U2858">
            <v>55.7</v>
          </cell>
        </row>
        <row r="2859">
          <cell r="B2859" t="str">
            <v>Siqueira Campos</v>
          </cell>
          <cell r="C2859">
            <v>3100</v>
          </cell>
          <cell r="D2859">
            <v>3471</v>
          </cell>
          <cell r="E2859">
            <v>2871</v>
          </cell>
          <cell r="F2859">
            <v>3223</v>
          </cell>
          <cell r="G2859">
            <v>1983</v>
          </cell>
          <cell r="H2859">
            <v>3000</v>
          </cell>
          <cell r="I2859">
            <v>2800</v>
          </cell>
          <cell r="J2859">
            <v>3200</v>
          </cell>
          <cell r="K2859">
            <v>3450</v>
          </cell>
          <cell r="L2859">
            <v>3900</v>
          </cell>
          <cell r="M2859">
            <v>3099.8</v>
          </cell>
          <cell r="N2859">
            <v>3270</v>
          </cell>
          <cell r="O2859">
            <v>508.30869885664231</v>
          </cell>
          <cell r="P2859">
            <v>0.16398112744584886</v>
          </cell>
          <cell r="Q2859">
            <v>0.15</v>
          </cell>
          <cell r="R2859">
            <v>51.663333333333334</v>
          </cell>
          <cell r="S2859">
            <v>54.5</v>
          </cell>
          <cell r="T2859">
            <v>65</v>
          </cell>
          <cell r="U2859">
            <v>57.2</v>
          </cell>
        </row>
        <row r="2860">
          <cell r="B2860" t="str">
            <v>Sulina</v>
          </cell>
          <cell r="C2860">
            <v>2995</v>
          </cell>
          <cell r="D2860">
            <v>3500</v>
          </cell>
          <cell r="E2860">
            <v>1900</v>
          </cell>
          <cell r="F2860">
            <v>3100</v>
          </cell>
          <cell r="G2860">
            <v>2364</v>
          </cell>
          <cell r="H2860">
            <v>3222</v>
          </cell>
          <cell r="I2860">
            <v>3469</v>
          </cell>
          <cell r="J2860">
            <v>4091</v>
          </cell>
          <cell r="K2860">
            <v>3350</v>
          </cell>
          <cell r="L2860">
            <v>3040</v>
          </cell>
          <cell r="M2860">
            <v>3103.1</v>
          </cell>
          <cell r="N2860">
            <v>3434.4</v>
          </cell>
          <cell r="O2860">
            <v>610.26869309983317</v>
          </cell>
          <cell r="P2860">
            <v>0.19666420453734432</v>
          </cell>
          <cell r="Q2860">
            <v>0.15</v>
          </cell>
          <cell r="R2860">
            <v>51.718333333333334</v>
          </cell>
          <cell r="S2860">
            <v>57.24</v>
          </cell>
          <cell r="T2860">
            <v>68.183333333333337</v>
          </cell>
          <cell r="U2860">
            <v>60.1</v>
          </cell>
        </row>
        <row r="2861">
          <cell r="B2861" t="str">
            <v>Tamarana</v>
          </cell>
          <cell r="C2861">
            <v>3120</v>
          </cell>
          <cell r="D2861">
            <v>3424</v>
          </cell>
          <cell r="E2861">
            <v>2719</v>
          </cell>
          <cell r="F2861">
            <v>3400</v>
          </cell>
          <cell r="G2861">
            <v>2400</v>
          </cell>
          <cell r="H2861">
            <v>3173</v>
          </cell>
          <cell r="I2861">
            <v>3180</v>
          </cell>
          <cell r="J2861">
            <v>3900</v>
          </cell>
          <cell r="K2861">
            <v>3450</v>
          </cell>
          <cell r="L2861">
            <v>3120</v>
          </cell>
          <cell r="M2861">
            <v>3188.6</v>
          </cell>
          <cell r="N2861">
            <v>3364.6</v>
          </cell>
          <cell r="O2861">
            <v>411.8611416484938</v>
          </cell>
          <cell r="P2861">
            <v>0.12916676335962296</v>
          </cell>
          <cell r="Q2861">
            <v>0.12916676335962296</v>
          </cell>
          <cell r="R2861">
            <v>53.143333333333331</v>
          </cell>
          <cell r="S2861">
            <v>56.076666666666668</v>
          </cell>
          <cell r="T2861">
            <v>65</v>
          </cell>
          <cell r="U2861">
            <v>58.9</v>
          </cell>
        </row>
        <row r="2862">
          <cell r="B2862" t="str">
            <v>Tamboara</v>
          </cell>
          <cell r="C2862">
            <v>3000</v>
          </cell>
          <cell r="D2862">
            <v>3100</v>
          </cell>
          <cell r="E2862">
            <v>2552</v>
          </cell>
          <cell r="F2862">
            <v>2479</v>
          </cell>
          <cell r="G2862">
            <v>2451</v>
          </cell>
          <cell r="H2862">
            <v>2800</v>
          </cell>
          <cell r="I2862">
            <v>2800</v>
          </cell>
          <cell r="J2862">
            <v>3000</v>
          </cell>
          <cell r="K2862">
            <v>3151</v>
          </cell>
          <cell r="L2862">
            <v>3000</v>
          </cell>
          <cell r="M2862">
            <v>2833.3</v>
          </cell>
          <cell r="N2862">
            <v>2950.2</v>
          </cell>
          <cell r="O2862">
            <v>260.01241423354298</v>
          </cell>
          <cell r="P2862">
            <v>9.1770167025568408E-2</v>
          </cell>
          <cell r="Q2862">
            <v>9.1770167025568408E-2</v>
          </cell>
          <cell r="R2862">
            <v>47.221666666666671</v>
          </cell>
          <cell r="S2862">
            <v>49.169999999999995</v>
          </cell>
          <cell r="T2862">
            <v>52.516666666666666</v>
          </cell>
          <cell r="U2862">
            <v>51.6</v>
          </cell>
        </row>
        <row r="2863">
          <cell r="B2863" t="str">
            <v>Tapejara</v>
          </cell>
          <cell r="C2863">
            <v>2700</v>
          </cell>
          <cell r="D2863">
            <v>3000</v>
          </cell>
          <cell r="E2863">
            <v>1700</v>
          </cell>
          <cell r="F2863">
            <v>2701</v>
          </cell>
          <cell r="G2863">
            <v>1792</v>
          </cell>
          <cell r="H2863" t="str">
            <v>-</v>
          </cell>
          <cell r="I2863" t="str">
            <v>-</v>
          </cell>
          <cell r="J2863">
            <v>3500</v>
          </cell>
          <cell r="K2863" t="str">
            <v>-</v>
          </cell>
          <cell r="L2863" t="str">
            <v>-</v>
          </cell>
          <cell r="M2863">
            <v>2565.5</v>
          </cell>
          <cell r="N2863">
            <v>3500</v>
          </cell>
          <cell r="O2863">
            <v>699.4174004126578</v>
          </cell>
          <cell r="P2863">
            <v>0.27262420596868359</v>
          </cell>
          <cell r="Q2863">
            <v>0.15</v>
          </cell>
          <cell r="R2863">
            <v>42.758333333333333</v>
          </cell>
          <cell r="S2863">
            <v>58.333333333333336</v>
          </cell>
          <cell r="T2863">
            <v>58.333333333333336</v>
          </cell>
          <cell r="U2863">
            <v>58.3</v>
          </cell>
        </row>
        <row r="2864">
          <cell r="B2864" t="str">
            <v>Tapira</v>
          </cell>
          <cell r="C2864" t="str">
            <v>-</v>
          </cell>
          <cell r="D2864" t="str">
            <v>-</v>
          </cell>
          <cell r="E2864" t="str">
            <v>-</v>
          </cell>
          <cell r="F2864">
            <v>2200</v>
          </cell>
          <cell r="G2864">
            <v>2100</v>
          </cell>
          <cell r="H2864">
            <v>3541</v>
          </cell>
          <cell r="I2864">
            <v>3199</v>
          </cell>
          <cell r="J2864">
            <v>3000</v>
          </cell>
          <cell r="K2864">
            <v>3600</v>
          </cell>
          <cell r="L2864">
            <v>2400</v>
          </cell>
          <cell r="M2864">
            <v>2862.8571428571427</v>
          </cell>
          <cell r="N2864">
            <v>3148</v>
          </cell>
          <cell r="O2864">
            <v>628.57310064712681</v>
          </cell>
          <cell r="P2864">
            <v>0.21956146230189061</v>
          </cell>
          <cell r="Q2864">
            <v>0.15</v>
          </cell>
          <cell r="R2864">
            <v>47.714285714285708</v>
          </cell>
          <cell r="S2864">
            <v>52.466666666666669</v>
          </cell>
          <cell r="T2864">
            <v>60</v>
          </cell>
          <cell r="U2864">
            <v>55.1</v>
          </cell>
        </row>
        <row r="2865">
          <cell r="B2865" t="str">
            <v>Teixeira Soares</v>
          </cell>
          <cell r="C2865">
            <v>3065</v>
          </cell>
          <cell r="D2865">
            <v>3268</v>
          </cell>
          <cell r="E2865">
            <v>3078</v>
          </cell>
          <cell r="F2865">
            <v>3057</v>
          </cell>
          <cell r="G2865">
            <v>3229</v>
          </cell>
          <cell r="H2865">
            <v>3424</v>
          </cell>
          <cell r="I2865">
            <v>3268</v>
          </cell>
          <cell r="J2865">
            <v>3800</v>
          </cell>
          <cell r="K2865">
            <v>3600</v>
          </cell>
          <cell r="L2865">
            <v>3800</v>
          </cell>
          <cell r="M2865">
            <v>3358.9</v>
          </cell>
          <cell r="N2865">
            <v>3578.4</v>
          </cell>
          <cell r="O2865">
            <v>287.0019163699086</v>
          </cell>
          <cell r="P2865">
            <v>8.5445210149128759E-2</v>
          </cell>
          <cell r="Q2865">
            <v>8.5445210149128759E-2</v>
          </cell>
          <cell r="R2865">
            <v>55.981666666666669</v>
          </cell>
          <cell r="S2865">
            <v>59.64</v>
          </cell>
          <cell r="T2865">
            <v>63.333333333333336</v>
          </cell>
          <cell r="U2865">
            <v>62.6</v>
          </cell>
        </row>
        <row r="2866">
          <cell r="B2866" t="str">
            <v>Telêmaco Borba</v>
          </cell>
          <cell r="C2866">
            <v>3000</v>
          </cell>
          <cell r="D2866">
            <v>3200</v>
          </cell>
          <cell r="E2866">
            <v>3000</v>
          </cell>
          <cell r="F2866">
            <v>3300</v>
          </cell>
          <cell r="G2866">
            <v>2600</v>
          </cell>
          <cell r="H2866">
            <v>3400</v>
          </cell>
          <cell r="I2866">
            <v>3200</v>
          </cell>
          <cell r="J2866">
            <v>3800</v>
          </cell>
          <cell r="K2866">
            <v>3701</v>
          </cell>
          <cell r="L2866">
            <v>3400</v>
          </cell>
          <cell r="M2866">
            <v>3260.1</v>
          </cell>
          <cell r="N2866">
            <v>3500.2</v>
          </cell>
          <cell r="O2866">
            <v>350.37771682064073</v>
          </cell>
          <cell r="P2866">
            <v>0.10747453048085664</v>
          </cell>
          <cell r="Q2866">
            <v>0.10747453048085664</v>
          </cell>
          <cell r="R2866">
            <v>54.335000000000001</v>
          </cell>
          <cell r="S2866">
            <v>58.336666666666666</v>
          </cell>
          <cell r="T2866">
            <v>63.333333333333336</v>
          </cell>
          <cell r="U2866">
            <v>61.3</v>
          </cell>
        </row>
        <row r="2867">
          <cell r="B2867" t="str">
            <v>Terra Boa</v>
          </cell>
          <cell r="C2867">
            <v>3000</v>
          </cell>
          <cell r="D2867">
            <v>3200</v>
          </cell>
          <cell r="E2867">
            <v>2430</v>
          </cell>
          <cell r="F2867">
            <v>3200</v>
          </cell>
          <cell r="G2867">
            <v>2600</v>
          </cell>
          <cell r="H2867">
            <v>3200</v>
          </cell>
          <cell r="I2867">
            <v>2430</v>
          </cell>
          <cell r="J2867">
            <v>3500</v>
          </cell>
          <cell r="K2867">
            <v>3300</v>
          </cell>
          <cell r="L2867">
            <v>2100</v>
          </cell>
          <cell r="M2867">
            <v>2896</v>
          </cell>
          <cell r="N2867">
            <v>2906</v>
          </cell>
          <cell r="O2867">
            <v>468.05032967738748</v>
          </cell>
          <cell r="P2867">
            <v>0.16161958897699844</v>
          </cell>
          <cell r="Q2867">
            <v>0.15</v>
          </cell>
          <cell r="R2867">
            <v>48.266666666666666</v>
          </cell>
          <cell r="S2867">
            <v>48.43333333333333</v>
          </cell>
          <cell r="T2867">
            <v>58.333333333333336</v>
          </cell>
          <cell r="U2867">
            <v>50.9</v>
          </cell>
        </row>
        <row r="2868">
          <cell r="B2868" t="str">
            <v>Terra Rica</v>
          </cell>
          <cell r="C2868" t="str">
            <v>-</v>
          </cell>
          <cell r="D2868" t="str">
            <v>-</v>
          </cell>
          <cell r="E2868" t="str">
            <v>-</v>
          </cell>
          <cell r="F2868" t="str">
            <v>-</v>
          </cell>
          <cell r="G2868">
            <v>3200</v>
          </cell>
          <cell r="H2868">
            <v>2500</v>
          </cell>
          <cell r="I2868">
            <v>3000</v>
          </cell>
          <cell r="J2868">
            <v>3000</v>
          </cell>
          <cell r="K2868">
            <v>3000</v>
          </cell>
          <cell r="L2868">
            <v>2799</v>
          </cell>
          <cell r="M2868">
            <v>2916.5</v>
          </cell>
          <cell r="N2868">
            <v>2859.8</v>
          </cell>
          <cell r="O2868">
            <v>240.23634196349226</v>
          </cell>
          <cell r="P2868">
            <v>8.2371452756211994E-2</v>
          </cell>
          <cell r="Q2868">
            <v>8.2371452756211994E-2</v>
          </cell>
          <cell r="R2868">
            <v>48.608333333333334</v>
          </cell>
          <cell r="S2868">
            <v>47.663333333333334</v>
          </cell>
          <cell r="T2868">
            <v>53.333333333333336</v>
          </cell>
          <cell r="U2868">
            <v>50</v>
          </cell>
        </row>
        <row r="2869">
          <cell r="B2869" t="str">
            <v>Terra Roxa</v>
          </cell>
          <cell r="C2869">
            <v>3084</v>
          </cell>
          <cell r="D2869">
            <v>3192</v>
          </cell>
          <cell r="E2869">
            <v>1202</v>
          </cell>
          <cell r="F2869">
            <v>3257</v>
          </cell>
          <cell r="G2869">
            <v>2984</v>
          </cell>
          <cell r="H2869">
            <v>3177</v>
          </cell>
          <cell r="I2869">
            <v>3476</v>
          </cell>
          <cell r="J2869">
            <v>3500</v>
          </cell>
          <cell r="K2869">
            <v>3600</v>
          </cell>
          <cell r="L2869">
            <v>1850</v>
          </cell>
          <cell r="M2869">
            <v>2932.2</v>
          </cell>
          <cell r="N2869">
            <v>3120.6</v>
          </cell>
          <cell r="O2869">
            <v>780.84467085330061</v>
          </cell>
          <cell r="P2869">
            <v>0.2662999354932476</v>
          </cell>
          <cell r="Q2869">
            <v>0.15</v>
          </cell>
          <cell r="R2869">
            <v>48.87</v>
          </cell>
          <cell r="S2869">
            <v>52.01</v>
          </cell>
          <cell r="T2869">
            <v>60</v>
          </cell>
          <cell r="U2869">
            <v>54.6</v>
          </cell>
        </row>
        <row r="2870">
          <cell r="B2870" t="str">
            <v>Tibagi</v>
          </cell>
          <cell r="C2870">
            <v>3147</v>
          </cell>
          <cell r="D2870">
            <v>3496</v>
          </cell>
          <cell r="E2870">
            <v>3297</v>
          </cell>
          <cell r="F2870">
            <v>3682</v>
          </cell>
          <cell r="G2870">
            <v>3000</v>
          </cell>
          <cell r="H2870">
            <v>3727</v>
          </cell>
          <cell r="I2870">
            <v>3418</v>
          </cell>
          <cell r="J2870">
            <v>4100</v>
          </cell>
          <cell r="K2870">
            <v>3750</v>
          </cell>
          <cell r="L2870">
            <v>3700</v>
          </cell>
          <cell r="M2870">
            <v>3531.7</v>
          </cell>
          <cell r="N2870">
            <v>3739</v>
          </cell>
          <cell r="O2870">
            <v>326.54114935521102</v>
          </cell>
          <cell r="P2870">
            <v>9.2460047386587488E-2</v>
          </cell>
          <cell r="Q2870">
            <v>9.2460047386587488E-2</v>
          </cell>
          <cell r="R2870">
            <v>58.861666666666665</v>
          </cell>
          <cell r="S2870">
            <v>62.31666666666667</v>
          </cell>
          <cell r="T2870">
            <v>68.333333333333329</v>
          </cell>
          <cell r="U2870">
            <v>65.400000000000006</v>
          </cell>
        </row>
        <row r="2871">
          <cell r="B2871" t="str">
            <v>Tijucas do Sul</v>
          </cell>
          <cell r="C2871">
            <v>2975</v>
          </cell>
          <cell r="D2871">
            <v>3200</v>
          </cell>
          <cell r="E2871">
            <v>3124</v>
          </cell>
          <cell r="F2871">
            <v>3192</v>
          </cell>
          <cell r="G2871">
            <v>2950</v>
          </cell>
          <cell r="H2871">
            <v>3347</v>
          </cell>
          <cell r="I2871">
            <v>3350</v>
          </cell>
          <cell r="J2871">
            <v>4478</v>
          </cell>
          <cell r="K2871">
            <v>3850</v>
          </cell>
          <cell r="L2871">
            <v>3850</v>
          </cell>
          <cell r="M2871">
            <v>3431.6</v>
          </cell>
          <cell r="N2871">
            <v>3775</v>
          </cell>
          <cell r="O2871">
            <v>483.61743374512758</v>
          </cell>
          <cell r="P2871">
            <v>0.14093059614906386</v>
          </cell>
          <cell r="Q2871">
            <v>0.14093059614906386</v>
          </cell>
          <cell r="R2871">
            <v>57.193333333333335</v>
          </cell>
          <cell r="S2871">
            <v>62.916666666666664</v>
          </cell>
          <cell r="T2871">
            <v>74.63333333333334</v>
          </cell>
          <cell r="U2871">
            <v>66.099999999999994</v>
          </cell>
        </row>
        <row r="2872">
          <cell r="B2872" t="str">
            <v>Toledo</v>
          </cell>
          <cell r="C2872">
            <v>3404</v>
          </cell>
          <cell r="D2872">
            <v>3350</v>
          </cell>
          <cell r="E2872">
            <v>1361</v>
          </cell>
          <cell r="F2872">
            <v>3583</v>
          </cell>
          <cell r="G2872">
            <v>3475</v>
          </cell>
          <cell r="H2872">
            <v>3549</v>
          </cell>
          <cell r="I2872">
            <v>3308</v>
          </cell>
          <cell r="J2872">
            <v>4100</v>
          </cell>
          <cell r="K2872">
            <v>3350</v>
          </cell>
          <cell r="L2872">
            <v>2090</v>
          </cell>
          <cell r="M2872">
            <v>3157</v>
          </cell>
          <cell r="N2872">
            <v>3279.4</v>
          </cell>
          <cell r="O2872">
            <v>806.08284658312607</v>
          </cell>
          <cell r="P2872">
            <v>0.25533191212642575</v>
          </cell>
          <cell r="Q2872">
            <v>0.15</v>
          </cell>
          <cell r="R2872">
            <v>52.616666666666667</v>
          </cell>
          <cell r="S2872">
            <v>54.656666666666666</v>
          </cell>
          <cell r="T2872">
            <v>68.333333333333329</v>
          </cell>
          <cell r="U2872">
            <v>57.4</v>
          </cell>
        </row>
        <row r="2873">
          <cell r="B2873" t="str">
            <v>Tomazina</v>
          </cell>
          <cell r="C2873">
            <v>3100</v>
          </cell>
          <cell r="D2873">
            <v>3460</v>
          </cell>
          <cell r="E2873">
            <v>3181</v>
          </cell>
          <cell r="F2873">
            <v>3223</v>
          </cell>
          <cell r="G2873">
            <v>2479</v>
          </cell>
          <cell r="H2873">
            <v>3467</v>
          </cell>
          <cell r="I2873">
            <v>3600</v>
          </cell>
          <cell r="J2873">
            <v>3600</v>
          </cell>
          <cell r="K2873">
            <v>3600</v>
          </cell>
          <cell r="L2873">
            <v>3470</v>
          </cell>
          <cell r="M2873">
            <v>3318</v>
          </cell>
          <cell r="N2873">
            <v>3547.4</v>
          </cell>
          <cell r="O2873">
            <v>346.93579297104014</v>
          </cell>
          <cell r="P2873">
            <v>0.10456172181164561</v>
          </cell>
          <cell r="Q2873">
            <v>0.10456172181164561</v>
          </cell>
          <cell r="R2873">
            <v>55.3</v>
          </cell>
          <cell r="S2873">
            <v>59.123333333333335</v>
          </cell>
          <cell r="T2873">
            <v>60</v>
          </cell>
          <cell r="U2873">
            <v>60</v>
          </cell>
        </row>
        <row r="2874">
          <cell r="B2874" t="str">
            <v>Três Barras do Paraná</v>
          </cell>
          <cell r="C2874">
            <v>3190</v>
          </cell>
          <cell r="D2874">
            <v>3792</v>
          </cell>
          <cell r="E2874">
            <v>1692</v>
          </cell>
          <cell r="F2874">
            <v>3830</v>
          </cell>
          <cell r="G2874">
            <v>3716</v>
          </cell>
          <cell r="H2874">
            <v>3728</v>
          </cell>
          <cell r="I2874">
            <v>4023</v>
          </cell>
          <cell r="J2874">
            <v>3600</v>
          </cell>
          <cell r="K2874">
            <v>4000</v>
          </cell>
          <cell r="L2874">
            <v>4000</v>
          </cell>
          <cell r="M2874">
            <v>3557.1</v>
          </cell>
          <cell r="N2874">
            <v>3870.2</v>
          </cell>
          <cell r="O2874">
            <v>699.89625421677124</v>
          </cell>
          <cell r="P2874">
            <v>0.19676035371981987</v>
          </cell>
          <cell r="Q2874">
            <v>0.15</v>
          </cell>
          <cell r="R2874">
            <v>59.284999999999997</v>
          </cell>
          <cell r="S2874">
            <v>64.50333333333333</v>
          </cell>
          <cell r="T2874">
            <v>67.05</v>
          </cell>
          <cell r="U2874">
            <v>67.099999999999994</v>
          </cell>
        </row>
        <row r="2875">
          <cell r="B2875" t="str">
            <v>Tunas do Paraná</v>
          </cell>
          <cell r="C2875" t="str">
            <v>-</v>
          </cell>
          <cell r="D2875" t="str">
            <v>-</v>
          </cell>
          <cell r="E2875" t="str">
            <v>-</v>
          </cell>
          <cell r="F2875" t="str">
            <v>-</v>
          </cell>
          <cell r="G2875" t="str">
            <v>-</v>
          </cell>
          <cell r="H2875" t="str">
            <v>-</v>
          </cell>
          <cell r="I2875" t="str">
            <v>-</v>
          </cell>
          <cell r="J2875" t="str">
            <v>-</v>
          </cell>
          <cell r="K2875" t="str">
            <v>-</v>
          </cell>
          <cell r="L2875" t="str">
            <v>-</v>
          </cell>
          <cell r="M2875" t="str">
            <v/>
          </cell>
          <cell r="N2875" t="str">
            <v/>
          </cell>
          <cell r="O2875" t="str">
            <v/>
          </cell>
          <cell r="P2875">
            <v>0</v>
          </cell>
          <cell r="Q2875">
            <v>0</v>
          </cell>
          <cell r="R2875" t="str">
            <v/>
          </cell>
          <cell r="S2875" t="str">
            <v/>
          </cell>
          <cell r="T2875">
            <v>0</v>
          </cell>
          <cell r="U2875">
            <v>35</v>
          </cell>
        </row>
        <row r="2876">
          <cell r="B2876" t="str">
            <v>Tuneiras do Oeste</v>
          </cell>
          <cell r="C2876">
            <v>3100</v>
          </cell>
          <cell r="D2876">
            <v>3100</v>
          </cell>
          <cell r="E2876">
            <v>2300</v>
          </cell>
          <cell r="F2876">
            <v>3500</v>
          </cell>
          <cell r="G2876">
            <v>3196</v>
          </cell>
          <cell r="H2876">
            <v>2999</v>
          </cell>
          <cell r="I2876">
            <v>2697</v>
          </cell>
          <cell r="J2876">
            <v>3500</v>
          </cell>
          <cell r="K2876">
            <v>3100</v>
          </cell>
          <cell r="L2876">
            <v>1900</v>
          </cell>
          <cell r="M2876">
            <v>2939.2</v>
          </cell>
          <cell r="N2876">
            <v>2839.2</v>
          </cell>
          <cell r="O2876">
            <v>508.07475390492971</v>
          </cell>
          <cell r="P2876">
            <v>0.17286157930897175</v>
          </cell>
          <cell r="Q2876">
            <v>0.15</v>
          </cell>
          <cell r="R2876">
            <v>48.986666666666665</v>
          </cell>
          <cell r="S2876">
            <v>47.32</v>
          </cell>
          <cell r="T2876">
            <v>58.333333333333336</v>
          </cell>
          <cell r="U2876">
            <v>49.7</v>
          </cell>
        </row>
        <row r="2877">
          <cell r="B2877" t="str">
            <v>Tupãssi</v>
          </cell>
          <cell r="C2877">
            <v>3670</v>
          </cell>
          <cell r="D2877">
            <v>3337</v>
          </cell>
          <cell r="E2877">
            <v>2178</v>
          </cell>
          <cell r="F2877">
            <v>3595</v>
          </cell>
          <cell r="G2877">
            <v>3701</v>
          </cell>
          <cell r="H2877">
            <v>3929</v>
          </cell>
          <cell r="I2877">
            <v>3451</v>
          </cell>
          <cell r="J2877">
            <v>4200</v>
          </cell>
          <cell r="K2877">
            <v>3700</v>
          </cell>
          <cell r="L2877">
            <v>2700</v>
          </cell>
          <cell r="M2877">
            <v>3446.1</v>
          </cell>
          <cell r="N2877">
            <v>3596</v>
          </cell>
          <cell r="O2877">
            <v>594.41557666146207</v>
          </cell>
          <cell r="P2877">
            <v>0.17248935801673257</v>
          </cell>
          <cell r="Q2877">
            <v>0.15</v>
          </cell>
          <cell r="R2877">
            <v>57.434999999999995</v>
          </cell>
          <cell r="S2877">
            <v>59.93333333333333</v>
          </cell>
          <cell r="T2877">
            <v>70</v>
          </cell>
          <cell r="U2877">
            <v>62.9</v>
          </cell>
        </row>
        <row r="2878">
          <cell r="B2878" t="str">
            <v>Turvo</v>
          </cell>
          <cell r="C2878">
            <v>2550</v>
          </cell>
          <cell r="D2878">
            <v>3200</v>
          </cell>
          <cell r="E2878">
            <v>2750</v>
          </cell>
          <cell r="F2878">
            <v>3300</v>
          </cell>
          <cell r="G2878">
            <v>2770</v>
          </cell>
          <cell r="H2878">
            <v>2798</v>
          </cell>
          <cell r="I2878">
            <v>3197</v>
          </cell>
          <cell r="J2878">
            <v>3690</v>
          </cell>
          <cell r="K2878">
            <v>3500</v>
          </cell>
          <cell r="L2878">
            <v>3380</v>
          </cell>
          <cell r="M2878">
            <v>3113.5</v>
          </cell>
          <cell r="N2878">
            <v>3313</v>
          </cell>
          <cell r="O2878">
            <v>375.52785072037818</v>
          </cell>
          <cell r="P2878">
            <v>0.12061276721386806</v>
          </cell>
          <cell r="Q2878">
            <v>0.12061276721386806</v>
          </cell>
          <cell r="R2878">
            <v>51.891666666666666</v>
          </cell>
          <cell r="S2878">
            <v>55.216666666666669</v>
          </cell>
          <cell r="T2878">
            <v>61.5</v>
          </cell>
          <cell r="U2878">
            <v>58</v>
          </cell>
        </row>
        <row r="2879">
          <cell r="B2879" t="str">
            <v>Ubiratã</v>
          </cell>
          <cell r="C2879">
            <v>3530</v>
          </cell>
          <cell r="D2879">
            <v>3371</v>
          </cell>
          <cell r="E2879">
            <v>2596</v>
          </cell>
          <cell r="F2879">
            <v>3429</v>
          </cell>
          <cell r="G2879">
            <v>3343</v>
          </cell>
          <cell r="H2879">
            <v>3258</v>
          </cell>
          <cell r="I2879">
            <v>3332</v>
          </cell>
          <cell r="J2879">
            <v>4090</v>
          </cell>
          <cell r="K2879">
            <v>3400</v>
          </cell>
          <cell r="L2879">
            <v>2600</v>
          </cell>
          <cell r="M2879">
            <v>3294.9</v>
          </cell>
          <cell r="N2879">
            <v>3336</v>
          </cell>
          <cell r="O2879">
            <v>434.44407644201596</v>
          </cell>
          <cell r="P2879">
            <v>0.13185349371514035</v>
          </cell>
          <cell r="Q2879">
            <v>0.13185349371514035</v>
          </cell>
          <cell r="R2879">
            <v>54.914999999999999</v>
          </cell>
          <cell r="S2879">
            <v>55.6</v>
          </cell>
          <cell r="T2879">
            <v>68.166666666666671</v>
          </cell>
          <cell r="U2879">
            <v>58.4</v>
          </cell>
        </row>
        <row r="2880">
          <cell r="B2880" t="str">
            <v>Umuarama</v>
          </cell>
          <cell r="C2880">
            <v>2118</v>
          </cell>
          <cell r="D2880">
            <v>2654</v>
          </cell>
          <cell r="E2880">
            <v>1520</v>
          </cell>
          <cell r="F2880">
            <v>2500</v>
          </cell>
          <cell r="G2880">
            <v>2300</v>
          </cell>
          <cell r="H2880">
            <v>2350</v>
          </cell>
          <cell r="I2880">
            <v>2800</v>
          </cell>
          <cell r="J2880">
            <v>2830</v>
          </cell>
          <cell r="K2880">
            <v>3100</v>
          </cell>
          <cell r="L2880">
            <v>1600</v>
          </cell>
          <cell r="M2880">
            <v>2377.1999999999998</v>
          </cell>
          <cell r="N2880">
            <v>2536</v>
          </cell>
          <cell r="O2880">
            <v>517.54136710669502</v>
          </cell>
          <cell r="P2880">
            <v>0.21771048591060704</v>
          </cell>
          <cell r="Q2880">
            <v>0.15</v>
          </cell>
          <cell r="R2880">
            <v>39.619999999999997</v>
          </cell>
          <cell r="S2880">
            <v>42.266666666666666</v>
          </cell>
          <cell r="T2880">
            <v>51.666666666666664</v>
          </cell>
          <cell r="U2880">
            <v>44.4</v>
          </cell>
        </row>
        <row r="2881">
          <cell r="B2881" t="str">
            <v>União da Vitória</v>
          </cell>
          <cell r="C2881">
            <v>2580</v>
          </cell>
          <cell r="D2881">
            <v>3000</v>
          </cell>
          <cell r="E2881">
            <v>3200</v>
          </cell>
          <cell r="F2881">
            <v>3200</v>
          </cell>
          <cell r="G2881">
            <v>3200</v>
          </cell>
          <cell r="H2881">
            <v>2824</v>
          </cell>
          <cell r="I2881">
            <v>3000</v>
          </cell>
          <cell r="J2881">
            <v>3200</v>
          </cell>
          <cell r="K2881">
            <v>3200</v>
          </cell>
          <cell r="L2881">
            <v>3200</v>
          </cell>
          <cell r="M2881">
            <v>3060.4</v>
          </cell>
          <cell r="N2881">
            <v>3084.8</v>
          </cell>
          <cell r="O2881">
            <v>213.67015077762576</v>
          </cell>
          <cell r="P2881">
            <v>6.9817720159987509E-2</v>
          </cell>
          <cell r="Q2881">
            <v>6.9817720159987509E-2</v>
          </cell>
          <cell r="R2881">
            <v>51.006666666666668</v>
          </cell>
          <cell r="S2881">
            <v>51.413333333333334</v>
          </cell>
          <cell r="T2881">
            <v>53.333333333333336</v>
          </cell>
          <cell r="U2881">
            <v>53.3</v>
          </cell>
        </row>
        <row r="2882">
          <cell r="B2882" t="str">
            <v>Uniflor</v>
          </cell>
          <cell r="C2882">
            <v>2700</v>
          </cell>
          <cell r="D2882">
            <v>3500</v>
          </cell>
          <cell r="E2882">
            <v>1950</v>
          </cell>
          <cell r="F2882">
            <v>3400</v>
          </cell>
          <cell r="G2882">
            <v>1900</v>
          </cell>
          <cell r="H2882">
            <v>3350</v>
          </cell>
          <cell r="I2882">
            <v>2800</v>
          </cell>
          <cell r="J2882">
            <v>3520</v>
          </cell>
          <cell r="K2882">
            <v>3750</v>
          </cell>
          <cell r="L2882">
            <v>2410</v>
          </cell>
          <cell r="M2882">
            <v>2928</v>
          </cell>
          <cell r="N2882">
            <v>3166</v>
          </cell>
          <cell r="O2882">
            <v>675.29088382546502</v>
          </cell>
          <cell r="P2882">
            <v>0.23063213245405226</v>
          </cell>
          <cell r="Q2882">
            <v>0.15</v>
          </cell>
          <cell r="R2882">
            <v>48.8</v>
          </cell>
          <cell r="S2882">
            <v>52.766666666666666</v>
          </cell>
          <cell r="T2882">
            <v>62.5</v>
          </cell>
          <cell r="U2882">
            <v>55.4</v>
          </cell>
        </row>
        <row r="2883">
          <cell r="B2883" t="str">
            <v>Uraí</v>
          </cell>
          <cell r="C2883">
            <v>3000</v>
          </cell>
          <cell r="D2883">
            <v>3480</v>
          </cell>
          <cell r="E2883">
            <v>2480</v>
          </cell>
          <cell r="F2883">
            <v>3359</v>
          </cell>
          <cell r="G2883">
            <v>1680</v>
          </cell>
          <cell r="H2883">
            <v>3000</v>
          </cell>
          <cell r="I2883">
            <v>2880</v>
          </cell>
          <cell r="J2883">
            <v>3480</v>
          </cell>
          <cell r="K2883">
            <v>3180</v>
          </cell>
          <cell r="L2883">
            <v>2820</v>
          </cell>
          <cell r="M2883">
            <v>2935.9</v>
          </cell>
          <cell r="N2883">
            <v>3072</v>
          </cell>
          <cell r="O2883">
            <v>541.66337434896946</v>
          </cell>
          <cell r="P2883">
            <v>0.18449653406075461</v>
          </cell>
          <cell r="Q2883">
            <v>0.15</v>
          </cell>
          <cell r="R2883">
            <v>48.931666666666665</v>
          </cell>
          <cell r="S2883">
            <v>51.2</v>
          </cell>
          <cell r="T2883">
            <v>58</v>
          </cell>
          <cell r="U2883">
            <v>53.8</v>
          </cell>
        </row>
        <row r="2884">
          <cell r="B2884" t="str">
            <v>Wenceslau Braz</v>
          </cell>
          <cell r="C2884">
            <v>3300</v>
          </cell>
          <cell r="D2884">
            <v>3700</v>
          </cell>
          <cell r="E2884">
            <v>3368</v>
          </cell>
          <cell r="F2884">
            <v>3500</v>
          </cell>
          <cell r="G2884">
            <v>2231</v>
          </cell>
          <cell r="H2884">
            <v>3470</v>
          </cell>
          <cell r="I2884">
            <v>3400</v>
          </cell>
          <cell r="J2884">
            <v>3800</v>
          </cell>
          <cell r="K2884">
            <v>3800</v>
          </cell>
          <cell r="L2884">
            <v>3800</v>
          </cell>
          <cell r="M2884">
            <v>3436.9</v>
          </cell>
          <cell r="N2884">
            <v>3654</v>
          </cell>
          <cell r="O2884">
            <v>465.33964895427681</v>
          </cell>
          <cell r="P2884">
            <v>0.13539516685218564</v>
          </cell>
          <cell r="Q2884">
            <v>0.13539516685218564</v>
          </cell>
          <cell r="R2884">
            <v>57.281666666666666</v>
          </cell>
          <cell r="S2884">
            <v>60.9</v>
          </cell>
          <cell r="T2884">
            <v>63.333333333333336</v>
          </cell>
          <cell r="U2884">
            <v>63.3</v>
          </cell>
        </row>
        <row r="2885">
          <cell r="B2885" t="str">
            <v>Ventania</v>
          </cell>
          <cell r="C2885">
            <v>3100</v>
          </cell>
          <cell r="D2885">
            <v>3497</v>
          </cell>
          <cell r="E2885">
            <v>3298</v>
          </cell>
          <cell r="F2885">
            <v>3692</v>
          </cell>
          <cell r="G2885">
            <v>2803</v>
          </cell>
          <cell r="H2885">
            <v>3585</v>
          </cell>
          <cell r="I2885">
            <v>3570</v>
          </cell>
          <cell r="J2885">
            <v>3579</v>
          </cell>
          <cell r="K2885">
            <v>3579</v>
          </cell>
          <cell r="L2885">
            <v>3579</v>
          </cell>
          <cell r="M2885">
            <v>3428.2</v>
          </cell>
          <cell r="N2885">
            <v>3578.4</v>
          </cell>
          <cell r="O2885">
            <v>279.44023411893363</v>
          </cell>
          <cell r="P2885">
            <v>8.1512232109834215E-2</v>
          </cell>
          <cell r="Q2885">
            <v>8.1512232109834215E-2</v>
          </cell>
          <cell r="R2885">
            <v>57.136666666666663</v>
          </cell>
          <cell r="S2885">
            <v>59.64</v>
          </cell>
          <cell r="T2885">
            <v>61.533333333333331</v>
          </cell>
          <cell r="U2885">
            <v>61.5</v>
          </cell>
        </row>
        <row r="2886">
          <cell r="B2886" t="str">
            <v>Vera Cruz do Oeste</v>
          </cell>
          <cell r="C2886">
            <v>3385</v>
          </cell>
          <cell r="D2886">
            <v>3498</v>
          </cell>
          <cell r="E2886">
            <v>1611</v>
          </cell>
          <cell r="F2886">
            <v>3743</v>
          </cell>
          <cell r="G2886">
            <v>3216</v>
          </cell>
          <cell r="H2886">
            <v>3394</v>
          </cell>
          <cell r="I2886">
            <v>3500</v>
          </cell>
          <cell r="J2886">
            <v>3750</v>
          </cell>
          <cell r="K2886">
            <v>3850</v>
          </cell>
          <cell r="L2886">
            <v>3080</v>
          </cell>
          <cell r="M2886">
            <v>3302.7</v>
          </cell>
          <cell r="N2886">
            <v>3514.8</v>
          </cell>
          <cell r="O2886">
            <v>641.5794832546726</v>
          </cell>
          <cell r="P2886">
            <v>0.19425908597652605</v>
          </cell>
          <cell r="Q2886">
            <v>0.15</v>
          </cell>
          <cell r="R2886">
            <v>55.044999999999995</v>
          </cell>
          <cell r="S2886">
            <v>58.580000000000005</v>
          </cell>
          <cell r="T2886">
            <v>64.166666666666671</v>
          </cell>
          <cell r="U2886">
            <v>61.5</v>
          </cell>
        </row>
        <row r="2887">
          <cell r="B2887" t="str">
            <v>Verê</v>
          </cell>
          <cell r="C2887">
            <v>2625</v>
          </cell>
          <cell r="D2887">
            <v>3166</v>
          </cell>
          <cell r="E2887">
            <v>1941</v>
          </cell>
          <cell r="F2887">
            <v>2714</v>
          </cell>
          <cell r="G2887">
            <v>2582</v>
          </cell>
          <cell r="H2887">
            <v>3111</v>
          </cell>
          <cell r="I2887">
            <v>2690</v>
          </cell>
          <cell r="J2887">
            <v>3720</v>
          </cell>
          <cell r="K2887">
            <v>3850</v>
          </cell>
          <cell r="L2887">
            <v>2530</v>
          </cell>
          <cell r="M2887">
            <v>2892.9</v>
          </cell>
          <cell r="N2887">
            <v>3180.2</v>
          </cell>
          <cell r="O2887">
            <v>577.5137227806805</v>
          </cell>
          <cell r="P2887">
            <v>0.19963141580444554</v>
          </cell>
          <cell r="Q2887">
            <v>0.15</v>
          </cell>
          <cell r="R2887">
            <v>48.215000000000003</v>
          </cell>
          <cell r="S2887">
            <v>53.00333333333333</v>
          </cell>
          <cell r="T2887">
            <v>64.166666666666671</v>
          </cell>
          <cell r="U2887">
            <v>55.7</v>
          </cell>
        </row>
        <row r="2888">
          <cell r="B2888" t="str">
            <v>Alto Paraíso</v>
          </cell>
          <cell r="C2888" t="str">
            <v>-</v>
          </cell>
          <cell r="D2888" t="str">
            <v>-</v>
          </cell>
          <cell r="E2888" t="str">
            <v>-</v>
          </cell>
          <cell r="F2888" t="str">
            <v>-</v>
          </cell>
          <cell r="G2888">
            <v>2100</v>
          </cell>
          <cell r="H2888">
            <v>2491</v>
          </cell>
          <cell r="I2888">
            <v>2500</v>
          </cell>
          <cell r="J2888">
            <v>2500</v>
          </cell>
          <cell r="K2888">
            <v>3000</v>
          </cell>
          <cell r="L2888">
            <v>1500</v>
          </cell>
          <cell r="M2888">
            <v>2348.5</v>
          </cell>
          <cell r="N2888">
            <v>2398.1999999999998</v>
          </cell>
          <cell r="O2888">
            <v>504.45366486923257</v>
          </cell>
          <cell r="P2888">
            <v>0.21479823924600067</v>
          </cell>
          <cell r="Q2888">
            <v>0.15</v>
          </cell>
          <cell r="R2888">
            <v>39.141666666666666</v>
          </cell>
          <cell r="S2888">
            <v>39.97</v>
          </cell>
          <cell r="T2888">
            <v>50</v>
          </cell>
          <cell r="U2888">
            <v>42</v>
          </cell>
        </row>
        <row r="2889">
          <cell r="B2889" t="str">
            <v>Doutor Ulysses</v>
          </cell>
          <cell r="C2889" t="str">
            <v>-</v>
          </cell>
          <cell r="D2889" t="str">
            <v>-</v>
          </cell>
          <cell r="E2889" t="str">
            <v>-</v>
          </cell>
          <cell r="F2889" t="str">
            <v>-</v>
          </cell>
          <cell r="G2889" t="str">
            <v>-</v>
          </cell>
          <cell r="H2889" t="str">
            <v>-</v>
          </cell>
          <cell r="I2889">
            <v>3100</v>
          </cell>
          <cell r="J2889">
            <v>3100</v>
          </cell>
          <cell r="K2889">
            <v>3000</v>
          </cell>
          <cell r="L2889">
            <v>3000</v>
          </cell>
          <cell r="M2889">
            <v>3050</v>
          </cell>
          <cell r="N2889">
            <v>3050</v>
          </cell>
          <cell r="O2889">
            <v>57.735026918962575</v>
          </cell>
          <cell r="P2889">
            <v>1.8929517022610681E-2</v>
          </cell>
          <cell r="Q2889">
            <v>1.8929517022610681E-2</v>
          </cell>
          <cell r="R2889">
            <v>50.833333333333336</v>
          </cell>
          <cell r="S2889">
            <v>50.833333333333336</v>
          </cell>
          <cell r="T2889">
            <v>51.666666666666664</v>
          </cell>
          <cell r="U2889">
            <v>51.7</v>
          </cell>
        </row>
        <row r="2890">
          <cell r="B2890" t="str">
            <v>Virmond</v>
          </cell>
          <cell r="C2890">
            <v>3200</v>
          </cell>
          <cell r="D2890">
            <v>3350</v>
          </cell>
          <cell r="E2890">
            <v>2236</v>
          </cell>
          <cell r="F2890">
            <v>2748</v>
          </cell>
          <cell r="G2890">
            <v>3048</v>
          </cell>
          <cell r="H2890">
            <v>3049</v>
          </cell>
          <cell r="I2890">
            <v>1360</v>
          </cell>
          <cell r="J2890">
            <v>3600</v>
          </cell>
          <cell r="K2890">
            <v>3320</v>
          </cell>
          <cell r="L2890">
            <v>3230</v>
          </cell>
          <cell r="M2890">
            <v>2914.1</v>
          </cell>
          <cell r="N2890">
            <v>2911.8</v>
          </cell>
          <cell r="O2890">
            <v>662.11084167733372</v>
          </cell>
          <cell r="P2890">
            <v>0.22720937568282959</v>
          </cell>
          <cell r="Q2890">
            <v>0.15</v>
          </cell>
          <cell r="R2890">
            <v>48.568333333333335</v>
          </cell>
          <cell r="S2890">
            <v>48.53</v>
          </cell>
          <cell r="T2890">
            <v>60</v>
          </cell>
          <cell r="U2890">
            <v>51</v>
          </cell>
        </row>
        <row r="2891">
          <cell r="B2891" t="str">
            <v>Vitorino</v>
          </cell>
          <cell r="C2891">
            <v>2971</v>
          </cell>
          <cell r="D2891">
            <v>3526</v>
          </cell>
          <cell r="E2891">
            <v>1854</v>
          </cell>
          <cell r="F2891">
            <v>3403</v>
          </cell>
          <cell r="G2891">
            <v>3309</v>
          </cell>
          <cell r="H2891">
            <v>3212</v>
          </cell>
          <cell r="I2891">
            <v>2836</v>
          </cell>
          <cell r="J2891">
            <v>3889</v>
          </cell>
          <cell r="K2891">
            <v>3977</v>
          </cell>
          <cell r="L2891">
            <v>3200</v>
          </cell>
          <cell r="M2891">
            <v>3217.7</v>
          </cell>
          <cell r="N2891">
            <v>3422.8</v>
          </cell>
          <cell r="O2891">
            <v>599.21060107815492</v>
          </cell>
          <cell r="P2891">
            <v>0.18622326540017869</v>
          </cell>
          <cell r="Q2891">
            <v>0.15</v>
          </cell>
          <cell r="R2891">
            <v>53.62833333333333</v>
          </cell>
          <cell r="S2891">
            <v>57.046666666666667</v>
          </cell>
          <cell r="T2891">
            <v>66.283333333333331</v>
          </cell>
          <cell r="U2891">
            <v>59.9</v>
          </cell>
        </row>
        <row r="2892">
          <cell r="B2892" t="str">
            <v>Xambrê</v>
          </cell>
          <cell r="C2892">
            <v>2666</v>
          </cell>
          <cell r="D2892" t="str">
            <v>-</v>
          </cell>
          <cell r="E2892" t="str">
            <v>-</v>
          </cell>
          <cell r="F2892">
            <v>2000</v>
          </cell>
          <cell r="G2892">
            <v>1729</v>
          </cell>
          <cell r="H2892">
            <v>1503</v>
          </cell>
          <cell r="I2892">
            <v>3000</v>
          </cell>
          <cell r="J2892">
            <v>2699</v>
          </cell>
          <cell r="K2892">
            <v>3052</v>
          </cell>
          <cell r="L2892">
            <v>1800</v>
          </cell>
          <cell r="M2892">
            <v>2306.125</v>
          </cell>
          <cell r="N2892">
            <v>2410.8000000000002</v>
          </cell>
          <cell r="O2892">
            <v>615.23640926534438</v>
          </cell>
          <cell r="P2892">
            <v>0.26678363456679249</v>
          </cell>
          <cell r="Q2892">
            <v>0.15</v>
          </cell>
          <cell r="R2892">
            <v>38.435416666666669</v>
          </cell>
          <cell r="S2892">
            <v>40.18</v>
          </cell>
          <cell r="T2892">
            <v>50.866666666666667</v>
          </cell>
          <cell r="U2892">
            <v>42.2</v>
          </cell>
        </row>
        <row r="2893">
          <cell r="B2893" t="str">
            <v>Abdon Batista</v>
          </cell>
          <cell r="C2893">
            <v>2400</v>
          </cell>
          <cell r="D2893">
            <v>2500</v>
          </cell>
          <cell r="E2893">
            <v>2400</v>
          </cell>
          <cell r="F2893">
            <v>2700</v>
          </cell>
          <cell r="G2893">
            <v>3300</v>
          </cell>
          <cell r="H2893">
            <v>3060</v>
          </cell>
          <cell r="I2893">
            <v>3060</v>
          </cell>
          <cell r="J2893">
            <v>3720</v>
          </cell>
          <cell r="K2893">
            <v>3120</v>
          </cell>
          <cell r="L2893">
            <v>3000</v>
          </cell>
          <cell r="M2893">
            <v>2926</v>
          </cell>
          <cell r="N2893">
            <v>3192</v>
          </cell>
          <cell r="O2893">
            <v>426.25500974573112</v>
          </cell>
          <cell r="P2893">
            <v>0.14567840387755676</v>
          </cell>
          <cell r="Q2893">
            <v>0.14567840387755676</v>
          </cell>
          <cell r="R2893">
            <v>48.766666666666666</v>
          </cell>
          <cell r="S2893">
            <v>53.2</v>
          </cell>
          <cell r="T2893">
            <v>62</v>
          </cell>
          <cell r="U2893">
            <v>55.9</v>
          </cell>
        </row>
        <row r="2894">
          <cell r="B2894" t="str">
            <v>Abelardo Luz</v>
          </cell>
          <cell r="C2894">
            <v>3500</v>
          </cell>
          <cell r="D2894">
            <v>3600</v>
          </cell>
          <cell r="E2894">
            <v>2400</v>
          </cell>
          <cell r="F2894">
            <v>3600</v>
          </cell>
          <cell r="G2894">
            <v>3300</v>
          </cell>
          <cell r="H2894">
            <v>3900</v>
          </cell>
          <cell r="I2894">
            <v>3300</v>
          </cell>
          <cell r="J2894">
            <v>4200</v>
          </cell>
          <cell r="K2894">
            <v>3780</v>
          </cell>
          <cell r="L2894">
            <v>3650</v>
          </cell>
          <cell r="M2894">
            <v>3523</v>
          </cell>
          <cell r="N2894">
            <v>3766</v>
          </cell>
          <cell r="O2894">
            <v>477.91328827634737</v>
          </cell>
          <cell r="P2894">
            <v>0.13565520530126238</v>
          </cell>
          <cell r="Q2894">
            <v>0.13565520530126238</v>
          </cell>
          <cell r="R2894">
            <v>58.716666666666669</v>
          </cell>
          <cell r="S2894">
            <v>62.766666666666666</v>
          </cell>
          <cell r="T2894">
            <v>70</v>
          </cell>
          <cell r="U2894">
            <v>65.900000000000006</v>
          </cell>
        </row>
        <row r="2895">
          <cell r="B2895" t="str">
            <v>Agrolândia</v>
          </cell>
          <cell r="C2895" t="str">
            <v>-</v>
          </cell>
          <cell r="D2895" t="str">
            <v>-</v>
          </cell>
          <cell r="E2895">
            <v>3619</v>
          </cell>
          <cell r="F2895" t="str">
            <v>-</v>
          </cell>
          <cell r="G2895">
            <v>1500</v>
          </cell>
          <cell r="H2895">
            <v>3900</v>
          </cell>
          <cell r="I2895">
            <v>3000</v>
          </cell>
          <cell r="J2895">
            <v>3300</v>
          </cell>
          <cell r="K2895">
            <v>2160</v>
          </cell>
          <cell r="L2895">
            <v>3600</v>
          </cell>
          <cell r="M2895">
            <v>3011.2857142857142</v>
          </cell>
          <cell r="N2895">
            <v>3192</v>
          </cell>
          <cell r="O2895">
            <v>875.39223861567962</v>
          </cell>
          <cell r="P2895">
            <v>0.29070381281416374</v>
          </cell>
          <cell r="Q2895">
            <v>0.15</v>
          </cell>
          <cell r="R2895">
            <v>50.188095238095237</v>
          </cell>
          <cell r="S2895">
            <v>53.2</v>
          </cell>
          <cell r="T2895">
            <v>65</v>
          </cell>
          <cell r="U2895">
            <v>55.9</v>
          </cell>
        </row>
        <row r="2896">
          <cell r="B2896" t="str">
            <v>Agronômica</v>
          </cell>
          <cell r="C2896">
            <v>2800</v>
          </cell>
          <cell r="D2896">
            <v>2400</v>
          </cell>
          <cell r="E2896" t="str">
            <v>-</v>
          </cell>
          <cell r="F2896">
            <v>2400</v>
          </cell>
          <cell r="G2896">
            <v>2400</v>
          </cell>
          <cell r="H2896">
            <v>3600</v>
          </cell>
          <cell r="I2896">
            <v>3600</v>
          </cell>
          <cell r="J2896">
            <v>3900</v>
          </cell>
          <cell r="K2896">
            <v>3600</v>
          </cell>
          <cell r="L2896">
            <v>4320</v>
          </cell>
          <cell r="M2896">
            <v>3224.4444444444443</v>
          </cell>
          <cell r="N2896">
            <v>3804</v>
          </cell>
          <cell r="O2896">
            <v>733.06055532798791</v>
          </cell>
          <cell r="P2896">
            <v>0.22734476216236704</v>
          </cell>
          <cell r="Q2896">
            <v>0.15</v>
          </cell>
          <cell r="R2896">
            <v>53.74074074074074</v>
          </cell>
          <cell r="S2896">
            <v>63.4</v>
          </cell>
          <cell r="T2896">
            <v>72</v>
          </cell>
          <cell r="U2896">
            <v>66.599999999999994</v>
          </cell>
        </row>
        <row r="2897">
          <cell r="B2897" t="str">
            <v>Água Doce</v>
          </cell>
          <cell r="C2897">
            <v>3000</v>
          </cell>
          <cell r="D2897">
            <v>3000</v>
          </cell>
          <cell r="E2897">
            <v>2520</v>
          </cell>
          <cell r="F2897">
            <v>2788</v>
          </cell>
          <cell r="G2897">
            <v>3300</v>
          </cell>
          <cell r="H2897">
            <v>3060</v>
          </cell>
          <cell r="I2897">
            <v>3180</v>
          </cell>
          <cell r="J2897">
            <v>3780</v>
          </cell>
          <cell r="K2897">
            <v>3300</v>
          </cell>
          <cell r="L2897">
            <v>3360</v>
          </cell>
          <cell r="M2897">
            <v>3128.8</v>
          </cell>
          <cell r="N2897">
            <v>3336</v>
          </cell>
          <cell r="O2897">
            <v>343.74564239662152</v>
          </cell>
          <cell r="P2897">
            <v>0.10986500971510531</v>
          </cell>
          <cell r="Q2897">
            <v>0.10986500971510531</v>
          </cell>
          <cell r="R2897">
            <v>52.146666666666668</v>
          </cell>
          <cell r="S2897">
            <v>55.6</v>
          </cell>
          <cell r="T2897">
            <v>63</v>
          </cell>
          <cell r="U2897">
            <v>58.4</v>
          </cell>
        </row>
        <row r="2898">
          <cell r="B2898" t="str">
            <v>Águas de Chapecó</v>
          </cell>
          <cell r="C2898">
            <v>2700</v>
          </cell>
          <cell r="D2898">
            <v>2400</v>
          </cell>
          <cell r="E2898">
            <v>1200</v>
          </cell>
          <cell r="F2898">
            <v>2400</v>
          </cell>
          <cell r="G2898">
            <v>2280</v>
          </cell>
          <cell r="H2898">
            <v>3000</v>
          </cell>
          <cell r="I2898">
            <v>3000</v>
          </cell>
          <cell r="J2898">
            <v>2400</v>
          </cell>
          <cell r="K2898">
            <v>2700</v>
          </cell>
          <cell r="L2898">
            <v>2640</v>
          </cell>
          <cell r="M2898">
            <v>2472</v>
          </cell>
          <cell r="N2898">
            <v>2748</v>
          </cell>
          <cell r="O2898">
            <v>512.09374141850242</v>
          </cell>
          <cell r="P2898">
            <v>0.20715766238612557</v>
          </cell>
          <cell r="Q2898">
            <v>0.15</v>
          </cell>
          <cell r="R2898">
            <v>41.2</v>
          </cell>
          <cell r="S2898">
            <v>45.8</v>
          </cell>
          <cell r="T2898">
            <v>50</v>
          </cell>
          <cell r="U2898">
            <v>48.1</v>
          </cell>
        </row>
        <row r="2899">
          <cell r="B2899" t="str">
            <v>Águas Frias</v>
          </cell>
          <cell r="C2899">
            <v>3000</v>
          </cell>
          <cell r="D2899">
            <v>3000</v>
          </cell>
          <cell r="E2899">
            <v>1200</v>
          </cell>
          <cell r="F2899">
            <v>1920</v>
          </cell>
          <cell r="G2899">
            <v>2700</v>
          </cell>
          <cell r="H2899">
            <v>3300</v>
          </cell>
          <cell r="I2899">
            <v>2700</v>
          </cell>
          <cell r="J2899">
            <v>2700</v>
          </cell>
          <cell r="K2899">
            <v>3000</v>
          </cell>
          <cell r="L2899">
            <v>2700</v>
          </cell>
          <cell r="M2899">
            <v>2622</v>
          </cell>
          <cell r="N2899">
            <v>2880</v>
          </cell>
          <cell r="O2899">
            <v>617.12235415677503</v>
          </cell>
          <cell r="P2899">
            <v>0.23536321668832</v>
          </cell>
          <cell r="Q2899">
            <v>0.15</v>
          </cell>
          <cell r="R2899">
            <v>43.7</v>
          </cell>
          <cell r="S2899">
            <v>48</v>
          </cell>
          <cell r="T2899">
            <v>55</v>
          </cell>
          <cell r="U2899">
            <v>50.4</v>
          </cell>
        </row>
        <row r="2900">
          <cell r="B2900" t="str">
            <v>Águas Mornas</v>
          </cell>
          <cell r="C2900" t="str">
            <v>-</v>
          </cell>
          <cell r="D2900" t="str">
            <v>-</v>
          </cell>
          <cell r="E2900" t="str">
            <v>-</v>
          </cell>
          <cell r="F2900" t="str">
            <v>-</v>
          </cell>
          <cell r="G2900" t="str">
            <v>-</v>
          </cell>
          <cell r="H2900" t="str">
            <v>-</v>
          </cell>
          <cell r="I2900" t="str">
            <v>-</v>
          </cell>
          <cell r="J2900" t="str">
            <v>-</v>
          </cell>
          <cell r="K2900" t="str">
            <v>-</v>
          </cell>
          <cell r="L2900" t="str">
            <v>-</v>
          </cell>
          <cell r="M2900" t="str">
            <v/>
          </cell>
          <cell r="N2900" t="str">
            <v/>
          </cell>
          <cell r="O2900" t="str">
            <v/>
          </cell>
          <cell r="P2900">
            <v>0</v>
          </cell>
          <cell r="Q2900">
            <v>0</v>
          </cell>
          <cell r="R2900" t="str">
            <v/>
          </cell>
          <cell r="S2900" t="str">
            <v/>
          </cell>
          <cell r="T2900">
            <v>0</v>
          </cell>
          <cell r="U2900">
            <v>30.7</v>
          </cell>
        </row>
        <row r="2901">
          <cell r="B2901" t="str">
            <v>Alfredo Wagner</v>
          </cell>
          <cell r="C2901" t="str">
            <v>-</v>
          </cell>
          <cell r="D2901" t="str">
            <v>-</v>
          </cell>
          <cell r="E2901" t="str">
            <v>-</v>
          </cell>
          <cell r="F2901" t="str">
            <v>-</v>
          </cell>
          <cell r="G2901" t="str">
            <v>-</v>
          </cell>
          <cell r="H2901" t="str">
            <v>-</v>
          </cell>
          <cell r="I2901" t="str">
            <v>-</v>
          </cell>
          <cell r="J2901" t="str">
            <v>-</v>
          </cell>
          <cell r="K2901" t="str">
            <v>-</v>
          </cell>
          <cell r="L2901" t="str">
            <v>-</v>
          </cell>
          <cell r="M2901" t="str">
            <v/>
          </cell>
          <cell r="N2901" t="str">
            <v/>
          </cell>
          <cell r="O2901" t="str">
            <v/>
          </cell>
          <cell r="P2901">
            <v>0</v>
          </cell>
          <cell r="Q2901">
            <v>0</v>
          </cell>
          <cell r="R2901" t="str">
            <v/>
          </cell>
          <cell r="S2901" t="str">
            <v/>
          </cell>
          <cell r="T2901">
            <v>0</v>
          </cell>
          <cell r="U2901">
            <v>30.7</v>
          </cell>
        </row>
        <row r="2902">
          <cell r="B2902" t="str">
            <v>Alto Bela Vista</v>
          </cell>
          <cell r="C2902">
            <v>2700</v>
          </cell>
          <cell r="D2902">
            <v>3000</v>
          </cell>
          <cell r="E2902">
            <v>1800</v>
          </cell>
          <cell r="F2902">
            <v>1800</v>
          </cell>
          <cell r="G2902">
            <v>2700</v>
          </cell>
          <cell r="H2902">
            <v>2700</v>
          </cell>
          <cell r="I2902">
            <v>3600</v>
          </cell>
          <cell r="J2902">
            <v>3600</v>
          </cell>
          <cell r="K2902">
            <v>3600</v>
          </cell>
          <cell r="L2902">
            <v>3600</v>
          </cell>
          <cell r="M2902">
            <v>2910</v>
          </cell>
          <cell r="N2902">
            <v>3420</v>
          </cell>
          <cell r="O2902">
            <v>707.81353476745551</v>
          </cell>
          <cell r="P2902">
            <v>0.24323489167266513</v>
          </cell>
          <cell r="Q2902">
            <v>0.15</v>
          </cell>
          <cell r="R2902">
            <v>48.5</v>
          </cell>
          <cell r="S2902">
            <v>57</v>
          </cell>
          <cell r="T2902">
            <v>60</v>
          </cell>
          <cell r="U2902">
            <v>59.9</v>
          </cell>
        </row>
        <row r="2903">
          <cell r="B2903" t="str">
            <v>Anchieta</v>
          </cell>
          <cell r="C2903">
            <v>3500</v>
          </cell>
          <cell r="D2903">
            <v>3780</v>
          </cell>
          <cell r="E2903">
            <v>1800</v>
          </cell>
          <cell r="F2903">
            <v>3300</v>
          </cell>
          <cell r="G2903">
            <v>1800</v>
          </cell>
          <cell r="H2903">
            <v>3000</v>
          </cell>
          <cell r="I2903">
            <v>3600</v>
          </cell>
          <cell r="J2903">
            <v>3600</v>
          </cell>
          <cell r="K2903">
            <v>3600</v>
          </cell>
          <cell r="L2903">
            <v>3600</v>
          </cell>
          <cell r="M2903">
            <v>3158</v>
          </cell>
          <cell r="N2903">
            <v>3480</v>
          </cell>
          <cell r="O2903">
            <v>746.75297120265952</v>
          </cell>
          <cell r="P2903">
            <v>0.23646389208443938</v>
          </cell>
          <cell r="Q2903">
            <v>0.15</v>
          </cell>
          <cell r="R2903">
            <v>52.633333333333333</v>
          </cell>
          <cell r="S2903">
            <v>58</v>
          </cell>
          <cell r="T2903">
            <v>63</v>
          </cell>
          <cell r="U2903">
            <v>60.9</v>
          </cell>
        </row>
        <row r="2904">
          <cell r="B2904" t="str">
            <v>Angelina</v>
          </cell>
          <cell r="C2904" t="str">
            <v>-</v>
          </cell>
          <cell r="D2904" t="str">
            <v>-</v>
          </cell>
          <cell r="E2904" t="str">
            <v>-</v>
          </cell>
          <cell r="F2904" t="str">
            <v>-</v>
          </cell>
          <cell r="G2904" t="str">
            <v>-</v>
          </cell>
          <cell r="H2904" t="str">
            <v>-</v>
          </cell>
          <cell r="I2904" t="str">
            <v>-</v>
          </cell>
          <cell r="J2904" t="str">
            <v>-</v>
          </cell>
          <cell r="K2904" t="str">
            <v>-</v>
          </cell>
          <cell r="L2904" t="str">
            <v>-</v>
          </cell>
          <cell r="M2904" t="str">
            <v/>
          </cell>
          <cell r="N2904" t="str">
            <v/>
          </cell>
          <cell r="O2904" t="str">
            <v/>
          </cell>
          <cell r="P2904">
            <v>0</v>
          </cell>
          <cell r="Q2904">
            <v>0</v>
          </cell>
          <cell r="R2904" t="str">
            <v/>
          </cell>
          <cell r="S2904" t="str">
            <v/>
          </cell>
          <cell r="T2904">
            <v>0</v>
          </cell>
          <cell r="U2904">
            <v>30.7</v>
          </cell>
        </row>
        <row r="2905">
          <cell r="B2905" t="str">
            <v>Anita Garibaldi</v>
          </cell>
          <cell r="C2905">
            <v>3000</v>
          </cell>
          <cell r="D2905">
            <v>3000</v>
          </cell>
          <cell r="E2905">
            <v>3000</v>
          </cell>
          <cell r="F2905">
            <v>2400</v>
          </cell>
          <cell r="G2905">
            <v>3000</v>
          </cell>
          <cell r="H2905">
            <v>3000</v>
          </cell>
          <cell r="I2905">
            <v>3600</v>
          </cell>
          <cell r="J2905">
            <v>3600</v>
          </cell>
          <cell r="K2905">
            <v>3300</v>
          </cell>
          <cell r="L2905">
            <v>3600</v>
          </cell>
          <cell r="M2905">
            <v>3150</v>
          </cell>
          <cell r="N2905">
            <v>3420</v>
          </cell>
          <cell r="O2905">
            <v>380.7886552931954</v>
          </cell>
          <cell r="P2905">
            <v>0.12088528739466521</v>
          </cell>
          <cell r="Q2905">
            <v>0.12088528739466521</v>
          </cell>
          <cell r="R2905">
            <v>52.5</v>
          </cell>
          <cell r="S2905">
            <v>57</v>
          </cell>
          <cell r="T2905">
            <v>60</v>
          </cell>
          <cell r="U2905">
            <v>59.9</v>
          </cell>
        </row>
        <row r="2906">
          <cell r="B2906" t="str">
            <v>Anitápolis</v>
          </cell>
          <cell r="C2906" t="str">
            <v>-</v>
          </cell>
          <cell r="D2906" t="str">
            <v>-</v>
          </cell>
          <cell r="E2906" t="str">
            <v>-</v>
          </cell>
          <cell r="F2906" t="str">
            <v>-</v>
          </cell>
          <cell r="G2906" t="str">
            <v>-</v>
          </cell>
          <cell r="H2906" t="str">
            <v>-</v>
          </cell>
          <cell r="I2906" t="str">
            <v>-</v>
          </cell>
          <cell r="J2906" t="str">
            <v>-</v>
          </cell>
          <cell r="K2906" t="str">
            <v>-</v>
          </cell>
          <cell r="L2906" t="str">
            <v>-</v>
          </cell>
          <cell r="M2906" t="str">
            <v/>
          </cell>
          <cell r="N2906" t="str">
            <v/>
          </cell>
          <cell r="O2906" t="str">
            <v/>
          </cell>
          <cell r="P2906">
            <v>0</v>
          </cell>
          <cell r="Q2906">
            <v>0</v>
          </cell>
          <cell r="R2906" t="str">
            <v/>
          </cell>
          <cell r="S2906" t="str">
            <v/>
          </cell>
          <cell r="T2906">
            <v>0</v>
          </cell>
          <cell r="U2906">
            <v>30.7</v>
          </cell>
        </row>
        <row r="2907">
          <cell r="B2907" t="str">
            <v>Antônio Carlos</v>
          </cell>
          <cell r="C2907" t="str">
            <v>-</v>
          </cell>
          <cell r="D2907" t="str">
            <v>-</v>
          </cell>
          <cell r="E2907" t="str">
            <v>-</v>
          </cell>
          <cell r="F2907" t="str">
            <v>-</v>
          </cell>
          <cell r="G2907" t="str">
            <v>-</v>
          </cell>
          <cell r="H2907" t="str">
            <v>-</v>
          </cell>
          <cell r="I2907" t="str">
            <v>-</v>
          </cell>
          <cell r="J2907" t="str">
            <v>-</v>
          </cell>
          <cell r="K2907" t="str">
            <v>-</v>
          </cell>
          <cell r="L2907" t="str">
            <v>-</v>
          </cell>
          <cell r="M2907" t="str">
            <v/>
          </cell>
          <cell r="N2907" t="str">
            <v/>
          </cell>
          <cell r="O2907" t="str">
            <v/>
          </cell>
          <cell r="P2907">
            <v>0</v>
          </cell>
          <cell r="Q2907">
            <v>0</v>
          </cell>
          <cell r="R2907" t="str">
            <v/>
          </cell>
          <cell r="S2907" t="str">
            <v/>
          </cell>
          <cell r="T2907">
            <v>0</v>
          </cell>
          <cell r="U2907">
            <v>30.7</v>
          </cell>
        </row>
        <row r="2908">
          <cell r="B2908" t="str">
            <v>Apiúna</v>
          </cell>
          <cell r="C2908" t="str">
            <v>-</v>
          </cell>
          <cell r="D2908" t="str">
            <v>-</v>
          </cell>
          <cell r="E2908" t="str">
            <v>-</v>
          </cell>
          <cell r="F2908" t="str">
            <v>-</v>
          </cell>
          <cell r="G2908" t="str">
            <v>-</v>
          </cell>
          <cell r="H2908" t="str">
            <v>-</v>
          </cell>
          <cell r="I2908" t="str">
            <v>-</v>
          </cell>
          <cell r="J2908" t="str">
            <v>-</v>
          </cell>
          <cell r="K2908" t="str">
            <v>-</v>
          </cell>
          <cell r="L2908" t="str">
            <v>-</v>
          </cell>
          <cell r="M2908" t="str">
            <v/>
          </cell>
          <cell r="N2908" t="str">
            <v/>
          </cell>
          <cell r="O2908" t="str">
            <v/>
          </cell>
          <cell r="P2908">
            <v>0</v>
          </cell>
          <cell r="Q2908">
            <v>0</v>
          </cell>
          <cell r="R2908" t="str">
            <v/>
          </cell>
          <cell r="S2908" t="str">
            <v/>
          </cell>
          <cell r="T2908">
            <v>0</v>
          </cell>
          <cell r="U2908">
            <v>30.7</v>
          </cell>
        </row>
        <row r="2909">
          <cell r="B2909" t="str">
            <v>Arabutã</v>
          </cell>
          <cell r="C2909">
            <v>3000</v>
          </cell>
          <cell r="D2909">
            <v>3000</v>
          </cell>
          <cell r="E2909" t="str">
            <v>-</v>
          </cell>
          <cell r="F2909">
            <v>3000</v>
          </cell>
          <cell r="G2909">
            <v>3700</v>
          </cell>
          <cell r="H2909">
            <v>3689</v>
          </cell>
          <cell r="I2909">
            <v>3289</v>
          </cell>
          <cell r="J2909">
            <v>3889</v>
          </cell>
          <cell r="K2909">
            <v>3289</v>
          </cell>
          <cell r="L2909">
            <v>3600</v>
          </cell>
          <cell r="M2909">
            <v>3384</v>
          </cell>
          <cell r="N2909">
            <v>3551.2</v>
          </cell>
          <cell r="O2909">
            <v>345.50325613516293</v>
          </cell>
          <cell r="P2909">
            <v>0.10209907096192758</v>
          </cell>
          <cell r="Q2909">
            <v>0.10209907096192758</v>
          </cell>
          <cell r="R2909">
            <v>56.4</v>
          </cell>
          <cell r="S2909">
            <v>59.18666666666666</v>
          </cell>
          <cell r="T2909">
            <v>64.816666666666663</v>
          </cell>
          <cell r="U2909">
            <v>62.1</v>
          </cell>
        </row>
        <row r="2910">
          <cell r="B2910" t="str">
            <v>Araquari</v>
          </cell>
          <cell r="C2910" t="str">
            <v>-</v>
          </cell>
          <cell r="D2910" t="str">
            <v>-</v>
          </cell>
          <cell r="E2910" t="str">
            <v>-</v>
          </cell>
          <cell r="F2910" t="str">
            <v>-</v>
          </cell>
          <cell r="G2910" t="str">
            <v>-</v>
          </cell>
          <cell r="H2910" t="str">
            <v>-</v>
          </cell>
          <cell r="I2910" t="str">
            <v>-</v>
          </cell>
          <cell r="J2910" t="str">
            <v>-</v>
          </cell>
          <cell r="K2910" t="str">
            <v>-</v>
          </cell>
          <cell r="L2910" t="str">
            <v>-</v>
          </cell>
          <cell r="M2910" t="str">
            <v/>
          </cell>
          <cell r="N2910" t="str">
            <v/>
          </cell>
          <cell r="O2910" t="str">
            <v/>
          </cell>
          <cell r="P2910">
            <v>0</v>
          </cell>
          <cell r="Q2910">
            <v>0</v>
          </cell>
          <cell r="R2910" t="str">
            <v/>
          </cell>
          <cell r="S2910" t="str">
            <v/>
          </cell>
          <cell r="T2910">
            <v>0</v>
          </cell>
          <cell r="U2910">
            <v>30.7</v>
          </cell>
        </row>
        <row r="2911">
          <cell r="B2911" t="str">
            <v>Araranguá</v>
          </cell>
          <cell r="C2911" t="str">
            <v>-</v>
          </cell>
          <cell r="D2911" t="str">
            <v>-</v>
          </cell>
          <cell r="E2911" t="str">
            <v>-</v>
          </cell>
          <cell r="F2911" t="str">
            <v>-</v>
          </cell>
          <cell r="G2911" t="str">
            <v>-</v>
          </cell>
          <cell r="H2911" t="str">
            <v>-</v>
          </cell>
          <cell r="I2911" t="str">
            <v>-</v>
          </cell>
          <cell r="J2911">
            <v>2400</v>
          </cell>
          <cell r="K2911">
            <v>3600</v>
          </cell>
          <cell r="L2911">
            <v>2736</v>
          </cell>
          <cell r="M2911">
            <v>2912</v>
          </cell>
          <cell r="N2911">
            <v>2912</v>
          </cell>
          <cell r="O2911">
            <v>619.05734790889926</v>
          </cell>
          <cell r="P2911">
            <v>0.21258837496871541</v>
          </cell>
          <cell r="Q2911">
            <v>0.15</v>
          </cell>
          <cell r="R2911">
            <v>48.533333333333331</v>
          </cell>
          <cell r="S2911">
            <v>48.533333333333331</v>
          </cell>
          <cell r="T2911">
            <v>60</v>
          </cell>
          <cell r="U2911">
            <v>51</v>
          </cell>
        </row>
        <row r="2912">
          <cell r="B2912" t="str">
            <v>Armazém</v>
          </cell>
          <cell r="C2912" t="str">
            <v>-</v>
          </cell>
          <cell r="D2912" t="str">
            <v>-</v>
          </cell>
          <cell r="E2912" t="str">
            <v>-</v>
          </cell>
          <cell r="F2912" t="str">
            <v>-</v>
          </cell>
          <cell r="G2912" t="str">
            <v>-</v>
          </cell>
          <cell r="H2912" t="str">
            <v>-</v>
          </cell>
          <cell r="I2912" t="str">
            <v>-</v>
          </cell>
          <cell r="J2912" t="str">
            <v>-</v>
          </cell>
          <cell r="K2912" t="str">
            <v>-</v>
          </cell>
          <cell r="L2912" t="str">
            <v>-</v>
          </cell>
          <cell r="M2912" t="str">
            <v/>
          </cell>
          <cell r="N2912" t="str">
            <v/>
          </cell>
          <cell r="O2912" t="str">
            <v/>
          </cell>
          <cell r="P2912">
            <v>0</v>
          </cell>
          <cell r="Q2912">
            <v>0</v>
          </cell>
          <cell r="R2912" t="str">
            <v/>
          </cell>
          <cell r="S2912" t="str">
            <v/>
          </cell>
          <cell r="T2912">
            <v>0</v>
          </cell>
          <cell r="U2912">
            <v>30.7</v>
          </cell>
        </row>
        <row r="2913">
          <cell r="B2913" t="str">
            <v>Arroio Trinta</v>
          </cell>
          <cell r="C2913">
            <v>2900</v>
          </cell>
          <cell r="D2913">
            <v>2900</v>
          </cell>
          <cell r="E2913">
            <v>2900</v>
          </cell>
          <cell r="F2913">
            <v>2900</v>
          </cell>
          <cell r="G2913">
            <v>2900</v>
          </cell>
          <cell r="H2913">
            <v>3500</v>
          </cell>
          <cell r="I2913">
            <v>3000</v>
          </cell>
          <cell r="J2913">
            <v>3300</v>
          </cell>
          <cell r="K2913">
            <v>3300</v>
          </cell>
          <cell r="L2913">
            <v>3300</v>
          </cell>
          <cell r="M2913">
            <v>3090</v>
          </cell>
          <cell r="N2913">
            <v>3280</v>
          </cell>
          <cell r="O2913">
            <v>233.09511649396117</v>
          </cell>
          <cell r="P2913">
            <v>7.5435312781217206E-2</v>
          </cell>
          <cell r="Q2913">
            <v>7.5435312781217206E-2</v>
          </cell>
          <cell r="R2913">
            <v>51.5</v>
          </cell>
          <cell r="S2913">
            <v>54.666666666666664</v>
          </cell>
          <cell r="T2913">
            <v>58.333333333333336</v>
          </cell>
          <cell r="U2913">
            <v>57.4</v>
          </cell>
        </row>
        <row r="2914">
          <cell r="B2914" t="str">
            <v>Arvoredo</v>
          </cell>
          <cell r="C2914">
            <v>2400</v>
          </cell>
          <cell r="D2914">
            <v>2400</v>
          </cell>
          <cell r="E2914">
            <v>1680</v>
          </cell>
          <cell r="F2914">
            <v>2700</v>
          </cell>
          <cell r="G2914">
            <v>1800</v>
          </cell>
          <cell r="H2914">
            <v>2550</v>
          </cell>
          <cell r="I2914">
            <v>2700</v>
          </cell>
          <cell r="J2914">
            <v>3600</v>
          </cell>
          <cell r="K2914">
            <v>3240</v>
          </cell>
          <cell r="L2914">
            <v>3238</v>
          </cell>
          <cell r="M2914">
            <v>2630.8</v>
          </cell>
          <cell r="N2914">
            <v>3065.6</v>
          </cell>
          <cell r="O2914">
            <v>614.2798493629208</v>
          </cell>
          <cell r="P2914">
            <v>0.23349545741330421</v>
          </cell>
          <cell r="Q2914">
            <v>0.15</v>
          </cell>
          <cell r="R2914">
            <v>43.846666666666671</v>
          </cell>
          <cell r="S2914">
            <v>51.093333333333334</v>
          </cell>
          <cell r="T2914">
            <v>60</v>
          </cell>
          <cell r="U2914">
            <v>53.6</v>
          </cell>
        </row>
        <row r="2915">
          <cell r="B2915" t="str">
            <v>Ascurra</v>
          </cell>
          <cell r="C2915" t="str">
            <v>-</v>
          </cell>
          <cell r="D2915" t="str">
            <v>-</v>
          </cell>
          <cell r="E2915" t="str">
            <v>-</v>
          </cell>
          <cell r="F2915" t="str">
            <v>-</v>
          </cell>
          <cell r="G2915" t="str">
            <v>-</v>
          </cell>
          <cell r="H2915" t="str">
            <v>-</v>
          </cell>
          <cell r="I2915" t="str">
            <v>-</v>
          </cell>
          <cell r="J2915" t="str">
            <v>-</v>
          </cell>
          <cell r="K2915" t="str">
            <v>-</v>
          </cell>
          <cell r="L2915" t="str">
            <v>-</v>
          </cell>
          <cell r="M2915" t="str">
            <v/>
          </cell>
          <cell r="N2915" t="str">
            <v/>
          </cell>
          <cell r="O2915" t="str">
            <v/>
          </cell>
          <cell r="P2915">
            <v>0</v>
          </cell>
          <cell r="Q2915">
            <v>0</v>
          </cell>
          <cell r="R2915" t="str">
            <v/>
          </cell>
          <cell r="S2915" t="str">
            <v/>
          </cell>
          <cell r="T2915">
            <v>0</v>
          </cell>
          <cell r="U2915">
            <v>30.7</v>
          </cell>
        </row>
        <row r="2916">
          <cell r="B2916" t="str">
            <v>Atalanta</v>
          </cell>
          <cell r="C2916" t="str">
            <v>-</v>
          </cell>
          <cell r="D2916">
            <v>2400</v>
          </cell>
          <cell r="E2916">
            <v>3000</v>
          </cell>
          <cell r="F2916">
            <v>3000</v>
          </cell>
          <cell r="G2916">
            <v>1800</v>
          </cell>
          <cell r="H2916">
            <v>3600</v>
          </cell>
          <cell r="I2916">
            <v>3300</v>
          </cell>
          <cell r="J2916">
            <v>3300</v>
          </cell>
          <cell r="K2916">
            <v>3900</v>
          </cell>
          <cell r="L2916">
            <v>3900</v>
          </cell>
          <cell r="M2916">
            <v>3133.3333333333335</v>
          </cell>
          <cell r="N2916">
            <v>3600</v>
          </cell>
          <cell r="O2916">
            <v>689.20243760451103</v>
          </cell>
          <cell r="P2916">
            <v>0.21995822476739713</v>
          </cell>
          <cell r="Q2916">
            <v>0.15</v>
          </cell>
          <cell r="R2916">
            <v>52.222222222222221</v>
          </cell>
          <cell r="S2916">
            <v>60</v>
          </cell>
          <cell r="T2916">
            <v>65</v>
          </cell>
          <cell r="U2916">
            <v>63</v>
          </cell>
        </row>
        <row r="2917">
          <cell r="B2917" t="str">
            <v>Aurora</v>
          </cell>
          <cell r="C2917">
            <v>1800</v>
          </cell>
          <cell r="D2917">
            <v>1816</v>
          </cell>
          <cell r="E2917">
            <v>1800</v>
          </cell>
          <cell r="F2917">
            <v>3000</v>
          </cell>
          <cell r="G2917">
            <v>2400</v>
          </cell>
          <cell r="H2917">
            <v>3300</v>
          </cell>
          <cell r="I2917">
            <v>3600</v>
          </cell>
          <cell r="J2917">
            <v>3600</v>
          </cell>
          <cell r="K2917">
            <v>4080</v>
          </cell>
          <cell r="L2917">
            <v>3900</v>
          </cell>
          <cell r="M2917">
            <v>2929.6</v>
          </cell>
          <cell r="N2917">
            <v>3696</v>
          </cell>
          <cell r="O2917">
            <v>905.45841060389625</v>
          </cell>
          <cell r="P2917">
            <v>0.30907236844753422</v>
          </cell>
          <cell r="Q2917">
            <v>0.15</v>
          </cell>
          <cell r="R2917">
            <v>48.826666666666668</v>
          </cell>
          <cell r="S2917">
            <v>61.6</v>
          </cell>
          <cell r="T2917">
            <v>68</v>
          </cell>
          <cell r="U2917">
            <v>64.7</v>
          </cell>
        </row>
        <row r="2918">
          <cell r="B2918" t="str">
            <v>Balneário Arroio do Silva</v>
          </cell>
          <cell r="C2918" t="str">
            <v>...</v>
          </cell>
          <cell r="D2918" t="str">
            <v>-</v>
          </cell>
          <cell r="E2918" t="str">
            <v>...</v>
          </cell>
          <cell r="F2918" t="str">
            <v>...</v>
          </cell>
          <cell r="G2918" t="str">
            <v>...</v>
          </cell>
          <cell r="H2918" t="str">
            <v>...</v>
          </cell>
          <cell r="I2918" t="str">
            <v>...</v>
          </cell>
          <cell r="J2918" t="str">
            <v>...</v>
          </cell>
          <cell r="K2918" t="str">
            <v>...</v>
          </cell>
          <cell r="L2918" t="str">
            <v>...</v>
          </cell>
          <cell r="M2918" t="str">
            <v/>
          </cell>
          <cell r="N2918" t="str">
            <v/>
          </cell>
          <cell r="O2918" t="str">
            <v/>
          </cell>
          <cell r="P2918">
            <v>0</v>
          </cell>
          <cell r="Q2918">
            <v>0</v>
          </cell>
          <cell r="R2918" t="str">
            <v/>
          </cell>
          <cell r="S2918" t="str">
            <v/>
          </cell>
          <cell r="T2918">
            <v>0</v>
          </cell>
          <cell r="U2918">
            <v>30.7</v>
          </cell>
        </row>
        <row r="2919">
          <cell r="B2919" t="str">
            <v>Balneário Camboriú</v>
          </cell>
          <cell r="C2919" t="str">
            <v>...</v>
          </cell>
          <cell r="D2919" t="str">
            <v>...</v>
          </cell>
          <cell r="E2919" t="str">
            <v>...</v>
          </cell>
          <cell r="F2919" t="str">
            <v>...</v>
          </cell>
          <cell r="G2919" t="str">
            <v>...</v>
          </cell>
          <cell r="H2919" t="str">
            <v>...</v>
          </cell>
          <cell r="I2919" t="str">
            <v>...</v>
          </cell>
          <cell r="J2919" t="str">
            <v>...</v>
          </cell>
          <cell r="K2919" t="str">
            <v>...</v>
          </cell>
          <cell r="L2919" t="str">
            <v>...</v>
          </cell>
          <cell r="M2919" t="str">
            <v/>
          </cell>
          <cell r="N2919" t="str">
            <v/>
          </cell>
          <cell r="O2919" t="str">
            <v/>
          </cell>
          <cell r="P2919">
            <v>0</v>
          </cell>
          <cell r="Q2919">
            <v>0</v>
          </cell>
          <cell r="R2919" t="str">
            <v/>
          </cell>
          <cell r="S2919" t="str">
            <v/>
          </cell>
          <cell r="T2919">
            <v>0</v>
          </cell>
          <cell r="U2919">
            <v>30.7</v>
          </cell>
        </row>
        <row r="2920">
          <cell r="B2920" t="str">
            <v>Balneário Barra do Sul</v>
          </cell>
          <cell r="C2920" t="str">
            <v>-</v>
          </cell>
          <cell r="D2920" t="str">
            <v>-</v>
          </cell>
          <cell r="E2920" t="str">
            <v>-</v>
          </cell>
          <cell r="F2920" t="str">
            <v>-</v>
          </cell>
          <cell r="G2920" t="str">
            <v>-</v>
          </cell>
          <cell r="H2920" t="str">
            <v>-</v>
          </cell>
          <cell r="I2920" t="str">
            <v>-</v>
          </cell>
          <cell r="J2920" t="str">
            <v>-</v>
          </cell>
          <cell r="K2920" t="str">
            <v>-</v>
          </cell>
          <cell r="L2920" t="str">
            <v>-</v>
          </cell>
          <cell r="M2920" t="str">
            <v/>
          </cell>
          <cell r="N2920" t="str">
            <v/>
          </cell>
          <cell r="O2920" t="str">
            <v/>
          </cell>
          <cell r="P2920">
            <v>0</v>
          </cell>
          <cell r="Q2920">
            <v>0</v>
          </cell>
          <cell r="R2920" t="str">
            <v/>
          </cell>
          <cell r="S2920" t="str">
            <v/>
          </cell>
          <cell r="T2920">
            <v>0</v>
          </cell>
          <cell r="U2920">
            <v>30.7</v>
          </cell>
        </row>
        <row r="2921">
          <cell r="B2921" t="str">
            <v>Balneário Gaivota</v>
          </cell>
          <cell r="C2921" t="str">
            <v>-</v>
          </cell>
          <cell r="D2921" t="str">
            <v>-</v>
          </cell>
          <cell r="E2921" t="str">
            <v>-</v>
          </cell>
          <cell r="F2921" t="str">
            <v>-</v>
          </cell>
          <cell r="G2921" t="str">
            <v>-</v>
          </cell>
          <cell r="H2921" t="str">
            <v>-</v>
          </cell>
          <cell r="I2921" t="str">
            <v>-</v>
          </cell>
          <cell r="J2921" t="str">
            <v>-</v>
          </cell>
          <cell r="K2921" t="str">
            <v>-</v>
          </cell>
          <cell r="L2921" t="str">
            <v>-</v>
          </cell>
          <cell r="M2921" t="str">
            <v/>
          </cell>
          <cell r="N2921" t="str">
            <v/>
          </cell>
          <cell r="O2921" t="str">
            <v/>
          </cell>
          <cell r="P2921">
            <v>0</v>
          </cell>
          <cell r="Q2921">
            <v>0</v>
          </cell>
          <cell r="R2921" t="str">
            <v/>
          </cell>
          <cell r="S2921" t="str">
            <v/>
          </cell>
          <cell r="T2921">
            <v>0</v>
          </cell>
          <cell r="U2921">
            <v>30.7</v>
          </cell>
        </row>
        <row r="2922">
          <cell r="B2922" t="str">
            <v>Bandeirante</v>
          </cell>
          <cell r="C2922">
            <v>2700</v>
          </cell>
          <cell r="D2922">
            <v>2700</v>
          </cell>
          <cell r="E2922">
            <v>1620</v>
          </cell>
          <cell r="F2922">
            <v>2220</v>
          </cell>
          <cell r="G2922">
            <v>480</v>
          </cell>
          <cell r="H2922">
            <v>3000</v>
          </cell>
          <cell r="I2922">
            <v>3000</v>
          </cell>
          <cell r="J2922">
            <v>3350</v>
          </cell>
          <cell r="K2922">
            <v>2500</v>
          </cell>
          <cell r="L2922">
            <v>2400</v>
          </cell>
          <cell r="M2922">
            <v>2397</v>
          </cell>
          <cell r="N2922">
            <v>2850</v>
          </cell>
          <cell r="O2922">
            <v>825.94121394254739</v>
          </cell>
          <cell r="P2922">
            <v>0.34457288858679491</v>
          </cell>
          <cell r="Q2922">
            <v>0.15</v>
          </cell>
          <cell r="R2922">
            <v>39.950000000000003</v>
          </cell>
          <cell r="S2922">
            <v>47.5</v>
          </cell>
          <cell r="T2922">
            <v>55.833333333333336</v>
          </cell>
          <cell r="U2922">
            <v>49.9</v>
          </cell>
        </row>
        <row r="2923">
          <cell r="B2923" t="str">
            <v>Barra Bonita</v>
          </cell>
          <cell r="C2923">
            <v>2400</v>
          </cell>
          <cell r="D2923">
            <v>2400</v>
          </cell>
          <cell r="E2923">
            <v>1440</v>
          </cell>
          <cell r="F2923">
            <v>2400</v>
          </cell>
          <cell r="G2923">
            <v>960</v>
          </cell>
          <cell r="H2923">
            <v>3300</v>
          </cell>
          <cell r="I2923">
            <v>3000</v>
          </cell>
          <cell r="J2923">
            <v>3300</v>
          </cell>
          <cell r="K2923">
            <v>3000</v>
          </cell>
          <cell r="L2923">
            <v>3000</v>
          </cell>
          <cell r="M2923">
            <v>2520</v>
          </cell>
          <cell r="N2923">
            <v>3120</v>
          </cell>
          <cell r="O2923">
            <v>785.36615664287444</v>
          </cell>
          <cell r="P2923">
            <v>0.3116532367630454</v>
          </cell>
          <cell r="Q2923">
            <v>0.15</v>
          </cell>
          <cell r="R2923">
            <v>42</v>
          </cell>
          <cell r="S2923">
            <v>52</v>
          </cell>
          <cell r="T2923">
            <v>55</v>
          </cell>
          <cell r="U2923">
            <v>54.6</v>
          </cell>
        </row>
        <row r="2924">
          <cell r="B2924" t="str">
            <v>Barra Velha</v>
          </cell>
          <cell r="C2924" t="str">
            <v>-</v>
          </cell>
          <cell r="D2924" t="str">
            <v>-</v>
          </cell>
          <cell r="E2924" t="str">
            <v>-</v>
          </cell>
          <cell r="F2924" t="str">
            <v>-</v>
          </cell>
          <cell r="G2924" t="str">
            <v>-</v>
          </cell>
          <cell r="H2924" t="str">
            <v>-</v>
          </cell>
          <cell r="I2924" t="str">
            <v>-</v>
          </cell>
          <cell r="J2924" t="str">
            <v>-</v>
          </cell>
          <cell r="K2924" t="str">
            <v>-</v>
          </cell>
          <cell r="L2924" t="str">
            <v>-</v>
          </cell>
          <cell r="M2924" t="str">
            <v/>
          </cell>
          <cell r="N2924" t="str">
            <v/>
          </cell>
          <cell r="O2924" t="str">
            <v/>
          </cell>
          <cell r="P2924">
            <v>0</v>
          </cell>
          <cell r="Q2924">
            <v>0</v>
          </cell>
          <cell r="R2924" t="str">
            <v/>
          </cell>
          <cell r="S2924" t="str">
            <v/>
          </cell>
          <cell r="T2924">
            <v>0</v>
          </cell>
          <cell r="U2924">
            <v>30.7</v>
          </cell>
        </row>
        <row r="2925">
          <cell r="B2925" t="str">
            <v>Bela Vista do Toldo</v>
          </cell>
          <cell r="C2925">
            <v>3500</v>
          </cell>
          <cell r="D2925">
            <v>3200</v>
          </cell>
          <cell r="E2925">
            <v>3060</v>
          </cell>
          <cell r="F2925">
            <v>3360</v>
          </cell>
          <cell r="G2925">
            <v>3320</v>
          </cell>
          <cell r="H2925">
            <v>3300</v>
          </cell>
          <cell r="I2925">
            <v>3300</v>
          </cell>
          <cell r="J2925">
            <v>3900</v>
          </cell>
          <cell r="K2925">
            <v>3450</v>
          </cell>
          <cell r="L2925">
            <v>3180</v>
          </cell>
          <cell r="M2925">
            <v>3357</v>
          </cell>
          <cell r="N2925">
            <v>3426</v>
          </cell>
          <cell r="O2925">
            <v>229.97825984209899</v>
          </cell>
          <cell r="P2925">
            <v>6.8507077700952934E-2</v>
          </cell>
          <cell r="Q2925">
            <v>6.8507077700952934E-2</v>
          </cell>
          <cell r="R2925">
            <v>55.95</v>
          </cell>
          <cell r="S2925">
            <v>57.1</v>
          </cell>
          <cell r="T2925">
            <v>65</v>
          </cell>
          <cell r="U2925">
            <v>60</v>
          </cell>
        </row>
        <row r="2926">
          <cell r="B2926" t="str">
            <v>Belmonte</v>
          </cell>
          <cell r="C2926">
            <v>2400</v>
          </cell>
          <cell r="D2926">
            <v>2400</v>
          </cell>
          <cell r="E2926">
            <v>1200</v>
          </cell>
          <cell r="F2926">
            <v>2800</v>
          </cell>
          <cell r="G2926">
            <v>1200</v>
          </cell>
          <cell r="H2926">
            <v>2900</v>
          </cell>
          <cell r="I2926">
            <v>2864</v>
          </cell>
          <cell r="J2926">
            <v>1922</v>
          </cell>
          <cell r="K2926">
            <v>3017</v>
          </cell>
          <cell r="L2926">
            <v>3017</v>
          </cell>
          <cell r="M2926">
            <v>2372</v>
          </cell>
          <cell r="N2926">
            <v>2744</v>
          </cell>
          <cell r="O2926">
            <v>706.10968615993988</v>
          </cell>
          <cell r="P2926">
            <v>0.29768536516017702</v>
          </cell>
          <cell r="Q2926">
            <v>0.15</v>
          </cell>
          <cell r="R2926">
            <v>39.533333333333331</v>
          </cell>
          <cell r="S2926">
            <v>45.733333333333334</v>
          </cell>
          <cell r="T2926">
            <v>50.283333333333331</v>
          </cell>
          <cell r="U2926">
            <v>48</v>
          </cell>
        </row>
        <row r="2927">
          <cell r="B2927" t="str">
            <v>Benedito Novo</v>
          </cell>
          <cell r="C2927" t="str">
            <v>-</v>
          </cell>
          <cell r="D2927" t="str">
            <v>-</v>
          </cell>
          <cell r="E2927" t="str">
            <v>-</v>
          </cell>
          <cell r="F2927" t="str">
            <v>-</v>
          </cell>
          <cell r="G2927" t="str">
            <v>-</v>
          </cell>
          <cell r="H2927" t="str">
            <v>-</v>
          </cell>
          <cell r="I2927" t="str">
            <v>-</v>
          </cell>
          <cell r="J2927" t="str">
            <v>-</v>
          </cell>
          <cell r="K2927" t="str">
            <v>-</v>
          </cell>
          <cell r="L2927" t="str">
            <v>-</v>
          </cell>
          <cell r="M2927" t="str">
            <v/>
          </cell>
          <cell r="N2927" t="str">
            <v/>
          </cell>
          <cell r="O2927" t="str">
            <v/>
          </cell>
          <cell r="P2927">
            <v>0</v>
          </cell>
          <cell r="Q2927">
            <v>0</v>
          </cell>
          <cell r="R2927" t="str">
            <v/>
          </cell>
          <cell r="S2927" t="str">
            <v/>
          </cell>
          <cell r="T2927">
            <v>0</v>
          </cell>
          <cell r="U2927">
            <v>30.7</v>
          </cell>
        </row>
        <row r="2928">
          <cell r="B2928" t="str">
            <v>Biguaçu</v>
          </cell>
          <cell r="C2928" t="str">
            <v>-</v>
          </cell>
          <cell r="D2928" t="str">
            <v>-</v>
          </cell>
          <cell r="E2928" t="str">
            <v>-</v>
          </cell>
          <cell r="F2928" t="str">
            <v>-</v>
          </cell>
          <cell r="G2928" t="str">
            <v>-</v>
          </cell>
          <cell r="H2928" t="str">
            <v>-</v>
          </cell>
          <cell r="I2928" t="str">
            <v>-</v>
          </cell>
          <cell r="J2928" t="str">
            <v>-</v>
          </cell>
          <cell r="K2928" t="str">
            <v>-</v>
          </cell>
          <cell r="L2928" t="str">
            <v>-</v>
          </cell>
          <cell r="M2928" t="str">
            <v/>
          </cell>
          <cell r="N2928" t="str">
            <v/>
          </cell>
          <cell r="O2928" t="str">
            <v/>
          </cell>
          <cell r="P2928">
            <v>0</v>
          </cell>
          <cell r="Q2928">
            <v>0</v>
          </cell>
          <cell r="R2928" t="str">
            <v/>
          </cell>
          <cell r="S2928" t="str">
            <v/>
          </cell>
          <cell r="T2928">
            <v>0</v>
          </cell>
          <cell r="U2928">
            <v>30.7</v>
          </cell>
        </row>
        <row r="2929">
          <cell r="B2929" t="str">
            <v>Blumenau</v>
          </cell>
          <cell r="C2929" t="str">
            <v>-</v>
          </cell>
          <cell r="D2929" t="str">
            <v>-</v>
          </cell>
          <cell r="E2929" t="str">
            <v>-</v>
          </cell>
          <cell r="F2929" t="str">
            <v>-</v>
          </cell>
          <cell r="G2929" t="str">
            <v>-</v>
          </cell>
          <cell r="H2929" t="str">
            <v>-</v>
          </cell>
          <cell r="I2929" t="str">
            <v>-</v>
          </cell>
          <cell r="J2929" t="str">
            <v>-</v>
          </cell>
          <cell r="K2929" t="str">
            <v>-</v>
          </cell>
          <cell r="L2929" t="str">
            <v>-</v>
          </cell>
          <cell r="M2929" t="str">
            <v/>
          </cell>
          <cell r="N2929" t="str">
            <v/>
          </cell>
          <cell r="O2929" t="str">
            <v/>
          </cell>
          <cell r="P2929">
            <v>0</v>
          </cell>
          <cell r="Q2929">
            <v>0</v>
          </cell>
          <cell r="R2929" t="str">
            <v/>
          </cell>
          <cell r="S2929" t="str">
            <v/>
          </cell>
          <cell r="T2929">
            <v>0</v>
          </cell>
          <cell r="U2929">
            <v>30.7</v>
          </cell>
        </row>
        <row r="2930">
          <cell r="B2930" t="str">
            <v>Bocaina do Sul</v>
          </cell>
          <cell r="C2930">
            <v>2400</v>
          </cell>
          <cell r="D2930">
            <v>2400</v>
          </cell>
          <cell r="E2930">
            <v>2400</v>
          </cell>
          <cell r="F2930">
            <v>2700</v>
          </cell>
          <cell r="G2930">
            <v>3000</v>
          </cell>
          <cell r="H2930">
            <v>3000</v>
          </cell>
          <cell r="I2930">
            <v>3300</v>
          </cell>
          <cell r="J2930">
            <v>3600</v>
          </cell>
          <cell r="K2930">
            <v>3600</v>
          </cell>
          <cell r="L2930">
            <v>3600</v>
          </cell>
          <cell r="M2930">
            <v>3000</v>
          </cell>
          <cell r="N2930">
            <v>3420</v>
          </cell>
          <cell r="O2930">
            <v>509.90195135927848</v>
          </cell>
          <cell r="P2930">
            <v>0.16996731711975949</v>
          </cell>
          <cell r="Q2930">
            <v>0.15</v>
          </cell>
          <cell r="R2930">
            <v>50</v>
          </cell>
          <cell r="S2930">
            <v>57</v>
          </cell>
          <cell r="T2930">
            <v>60</v>
          </cell>
          <cell r="U2930">
            <v>59.9</v>
          </cell>
        </row>
        <row r="2931">
          <cell r="B2931" t="str">
            <v>Bombinhas</v>
          </cell>
          <cell r="C2931" t="str">
            <v>...</v>
          </cell>
          <cell r="D2931" t="str">
            <v>...</v>
          </cell>
          <cell r="E2931" t="str">
            <v>...</v>
          </cell>
          <cell r="F2931" t="str">
            <v>...</v>
          </cell>
          <cell r="G2931" t="str">
            <v>...</v>
          </cell>
          <cell r="H2931" t="str">
            <v>...</v>
          </cell>
          <cell r="I2931" t="str">
            <v>...</v>
          </cell>
          <cell r="J2931" t="str">
            <v>...</v>
          </cell>
          <cell r="K2931" t="str">
            <v>...</v>
          </cell>
          <cell r="L2931" t="str">
            <v>...</v>
          </cell>
          <cell r="M2931" t="str">
            <v/>
          </cell>
          <cell r="N2931" t="str">
            <v/>
          </cell>
          <cell r="O2931" t="str">
            <v/>
          </cell>
          <cell r="P2931">
            <v>0</v>
          </cell>
          <cell r="Q2931">
            <v>0</v>
          </cell>
          <cell r="R2931" t="str">
            <v/>
          </cell>
          <cell r="S2931" t="str">
            <v/>
          </cell>
          <cell r="T2931">
            <v>0</v>
          </cell>
          <cell r="U2931">
            <v>30.7</v>
          </cell>
        </row>
        <row r="2932">
          <cell r="B2932" t="str">
            <v>Bom Jardim da Serra</v>
          </cell>
          <cell r="C2932" t="str">
            <v>-</v>
          </cell>
          <cell r="D2932" t="str">
            <v>-</v>
          </cell>
          <cell r="E2932" t="str">
            <v>-</v>
          </cell>
          <cell r="F2932" t="str">
            <v>-</v>
          </cell>
          <cell r="G2932" t="str">
            <v>-</v>
          </cell>
          <cell r="H2932" t="str">
            <v>-</v>
          </cell>
          <cell r="I2932" t="str">
            <v>-</v>
          </cell>
          <cell r="J2932" t="str">
            <v>-</v>
          </cell>
          <cell r="K2932" t="str">
            <v>-</v>
          </cell>
          <cell r="L2932" t="str">
            <v>-</v>
          </cell>
          <cell r="M2932" t="str">
            <v/>
          </cell>
          <cell r="N2932" t="str">
            <v/>
          </cell>
          <cell r="O2932" t="str">
            <v/>
          </cell>
          <cell r="P2932">
            <v>0</v>
          </cell>
          <cell r="Q2932">
            <v>0</v>
          </cell>
          <cell r="R2932" t="str">
            <v/>
          </cell>
          <cell r="S2932" t="str">
            <v/>
          </cell>
          <cell r="T2932">
            <v>0</v>
          </cell>
          <cell r="U2932">
            <v>30.7</v>
          </cell>
        </row>
        <row r="2933">
          <cell r="B2933" t="str">
            <v>Bom Jesus</v>
          </cell>
          <cell r="C2933">
            <v>3300</v>
          </cell>
          <cell r="D2933">
            <v>3600</v>
          </cell>
          <cell r="E2933">
            <v>1980</v>
          </cell>
          <cell r="F2933">
            <v>3000</v>
          </cell>
          <cell r="G2933">
            <v>2600</v>
          </cell>
          <cell r="H2933">
            <v>3000</v>
          </cell>
          <cell r="I2933">
            <v>3300</v>
          </cell>
          <cell r="J2933">
            <v>3900</v>
          </cell>
          <cell r="K2933">
            <v>3300</v>
          </cell>
          <cell r="L2933">
            <v>2527</v>
          </cell>
          <cell r="M2933">
            <v>3050.7</v>
          </cell>
          <cell r="N2933">
            <v>3205.4</v>
          </cell>
          <cell r="O2933">
            <v>561.58744248385301</v>
          </cell>
          <cell r="P2933">
            <v>0.18408478135636183</v>
          </cell>
          <cell r="Q2933">
            <v>0.15</v>
          </cell>
          <cell r="R2933">
            <v>50.844999999999999</v>
          </cell>
          <cell r="S2933">
            <v>53.423333333333332</v>
          </cell>
          <cell r="T2933">
            <v>65</v>
          </cell>
          <cell r="U2933">
            <v>56.1</v>
          </cell>
        </row>
        <row r="2934">
          <cell r="B2934" t="str">
            <v>Bom Jesus do Oeste</v>
          </cell>
          <cell r="C2934">
            <v>3000</v>
          </cell>
          <cell r="D2934">
            <v>3000</v>
          </cell>
          <cell r="E2934">
            <v>1650</v>
          </cell>
          <cell r="F2934">
            <v>3300</v>
          </cell>
          <cell r="G2934">
            <v>2100</v>
          </cell>
          <cell r="H2934">
            <v>3000</v>
          </cell>
          <cell r="I2934">
            <v>2400</v>
          </cell>
          <cell r="J2934">
            <v>2560</v>
          </cell>
          <cell r="K2934">
            <v>2880</v>
          </cell>
          <cell r="L2934">
            <v>2400</v>
          </cell>
          <cell r="M2934">
            <v>2629</v>
          </cell>
          <cell r="N2934">
            <v>2648</v>
          </cell>
          <cell r="O2934">
            <v>502.66954022167153</v>
          </cell>
          <cell r="P2934">
            <v>0.19120180305122539</v>
          </cell>
          <cell r="Q2934">
            <v>0.15</v>
          </cell>
          <cell r="R2934">
            <v>43.81666666666667</v>
          </cell>
          <cell r="S2934">
            <v>44.133333333333333</v>
          </cell>
          <cell r="T2934">
            <v>55</v>
          </cell>
          <cell r="U2934">
            <v>46.3</v>
          </cell>
        </row>
        <row r="2935">
          <cell r="B2935" t="str">
            <v>Bom Retiro</v>
          </cell>
          <cell r="C2935">
            <v>2400</v>
          </cell>
          <cell r="D2935">
            <v>3000</v>
          </cell>
          <cell r="E2935">
            <v>3000</v>
          </cell>
          <cell r="F2935">
            <v>3300</v>
          </cell>
          <cell r="G2935">
            <v>2700</v>
          </cell>
          <cell r="H2935">
            <v>3000</v>
          </cell>
          <cell r="I2935">
            <v>3000</v>
          </cell>
          <cell r="J2935">
            <v>3600</v>
          </cell>
          <cell r="K2935">
            <v>3120</v>
          </cell>
          <cell r="L2935">
            <v>3600</v>
          </cell>
          <cell r="M2935">
            <v>3072</v>
          </cell>
          <cell r="N2935">
            <v>3264</v>
          </cell>
          <cell r="O2935">
            <v>368.56478399326215</v>
          </cell>
          <cell r="P2935">
            <v>0.11997551562280669</v>
          </cell>
          <cell r="Q2935">
            <v>0.11997551562280669</v>
          </cell>
          <cell r="R2935">
            <v>51.2</v>
          </cell>
          <cell r="S2935">
            <v>54.4</v>
          </cell>
          <cell r="T2935">
            <v>60</v>
          </cell>
          <cell r="U2935">
            <v>57.1</v>
          </cell>
        </row>
        <row r="2936">
          <cell r="B2936" t="str">
            <v>Botuverá</v>
          </cell>
          <cell r="C2936" t="str">
            <v>-</v>
          </cell>
          <cell r="D2936" t="str">
            <v>-</v>
          </cell>
          <cell r="E2936" t="str">
            <v>-</v>
          </cell>
          <cell r="F2936" t="str">
            <v>-</v>
          </cell>
          <cell r="G2936" t="str">
            <v>-</v>
          </cell>
          <cell r="H2936" t="str">
            <v>-</v>
          </cell>
          <cell r="I2936" t="str">
            <v>-</v>
          </cell>
          <cell r="J2936" t="str">
            <v>-</v>
          </cell>
          <cell r="K2936" t="str">
            <v>-</v>
          </cell>
          <cell r="L2936" t="str">
            <v>-</v>
          </cell>
          <cell r="M2936" t="str">
            <v/>
          </cell>
          <cell r="N2936" t="str">
            <v/>
          </cell>
          <cell r="O2936" t="str">
            <v/>
          </cell>
          <cell r="P2936">
            <v>0</v>
          </cell>
          <cell r="Q2936">
            <v>0</v>
          </cell>
          <cell r="R2936" t="str">
            <v/>
          </cell>
          <cell r="S2936" t="str">
            <v/>
          </cell>
          <cell r="T2936">
            <v>0</v>
          </cell>
          <cell r="U2936">
            <v>30.7</v>
          </cell>
        </row>
        <row r="2937">
          <cell r="B2937" t="str">
            <v>Braço do Norte</v>
          </cell>
          <cell r="C2937" t="str">
            <v>-</v>
          </cell>
          <cell r="D2937" t="str">
            <v>-</v>
          </cell>
          <cell r="E2937" t="str">
            <v>-</v>
          </cell>
          <cell r="F2937" t="str">
            <v>-</v>
          </cell>
          <cell r="G2937" t="str">
            <v>-</v>
          </cell>
          <cell r="H2937" t="str">
            <v>-</v>
          </cell>
          <cell r="I2937" t="str">
            <v>-</v>
          </cell>
          <cell r="J2937" t="str">
            <v>-</v>
          </cell>
          <cell r="K2937" t="str">
            <v>-</v>
          </cell>
          <cell r="L2937" t="str">
            <v>-</v>
          </cell>
          <cell r="M2937" t="str">
            <v/>
          </cell>
          <cell r="N2937" t="str">
            <v/>
          </cell>
          <cell r="O2937" t="str">
            <v/>
          </cell>
          <cell r="P2937">
            <v>0</v>
          </cell>
          <cell r="Q2937">
            <v>0</v>
          </cell>
          <cell r="R2937" t="str">
            <v/>
          </cell>
          <cell r="S2937" t="str">
            <v/>
          </cell>
          <cell r="T2937">
            <v>0</v>
          </cell>
          <cell r="U2937">
            <v>30.7</v>
          </cell>
        </row>
        <row r="2938">
          <cell r="B2938" t="str">
            <v>Braço do Trombudo</v>
          </cell>
          <cell r="C2938">
            <v>2400</v>
          </cell>
          <cell r="D2938">
            <v>2400</v>
          </cell>
          <cell r="E2938">
            <v>3000</v>
          </cell>
          <cell r="F2938">
            <v>3000</v>
          </cell>
          <cell r="G2938">
            <v>2400</v>
          </cell>
          <cell r="H2938">
            <v>3000</v>
          </cell>
          <cell r="I2938">
            <v>3000</v>
          </cell>
          <cell r="J2938">
            <v>3000</v>
          </cell>
          <cell r="K2938">
            <v>3600</v>
          </cell>
          <cell r="L2938">
            <v>3600</v>
          </cell>
          <cell r="M2938">
            <v>2940</v>
          </cell>
          <cell r="N2938">
            <v>3240</v>
          </cell>
          <cell r="O2938">
            <v>442.71887242357309</v>
          </cell>
          <cell r="P2938">
            <v>0.15058465048420852</v>
          </cell>
          <cell r="Q2938">
            <v>0.15</v>
          </cell>
          <cell r="R2938">
            <v>49</v>
          </cell>
          <cell r="S2938">
            <v>54</v>
          </cell>
          <cell r="T2938">
            <v>60</v>
          </cell>
          <cell r="U2938">
            <v>56.7</v>
          </cell>
        </row>
        <row r="2939">
          <cell r="B2939" t="str">
            <v>Brunópolis</v>
          </cell>
          <cell r="C2939">
            <v>2700</v>
          </cell>
          <cell r="D2939">
            <v>3300</v>
          </cell>
          <cell r="E2939">
            <v>2700</v>
          </cell>
          <cell r="F2939">
            <v>2160</v>
          </cell>
          <cell r="G2939">
            <v>2800</v>
          </cell>
          <cell r="H2939">
            <v>3300</v>
          </cell>
          <cell r="I2939">
            <v>3300</v>
          </cell>
          <cell r="J2939">
            <v>3600</v>
          </cell>
          <cell r="K2939">
            <v>3600</v>
          </cell>
          <cell r="L2939">
            <v>3600</v>
          </cell>
          <cell r="M2939">
            <v>3106</v>
          </cell>
          <cell r="N2939">
            <v>3480</v>
          </cell>
          <cell r="O2939">
            <v>490.26523433749611</v>
          </cell>
          <cell r="P2939">
            <v>0.15784456997343727</v>
          </cell>
          <cell r="Q2939">
            <v>0.15</v>
          </cell>
          <cell r="R2939">
            <v>51.766666666666666</v>
          </cell>
          <cell r="S2939">
            <v>58</v>
          </cell>
          <cell r="T2939">
            <v>60</v>
          </cell>
          <cell r="U2939">
            <v>60</v>
          </cell>
        </row>
        <row r="2940">
          <cell r="B2940" t="str">
            <v>Brusque</v>
          </cell>
          <cell r="C2940" t="str">
            <v>-</v>
          </cell>
          <cell r="D2940" t="str">
            <v>-</v>
          </cell>
          <cell r="E2940" t="str">
            <v>-</v>
          </cell>
          <cell r="F2940" t="str">
            <v>-</v>
          </cell>
          <cell r="G2940" t="str">
            <v>-</v>
          </cell>
          <cell r="H2940" t="str">
            <v>-</v>
          </cell>
          <cell r="I2940" t="str">
            <v>-</v>
          </cell>
          <cell r="J2940" t="str">
            <v>-</v>
          </cell>
          <cell r="K2940" t="str">
            <v>-</v>
          </cell>
          <cell r="L2940" t="str">
            <v>-</v>
          </cell>
          <cell r="M2940" t="str">
            <v/>
          </cell>
          <cell r="N2940" t="str">
            <v/>
          </cell>
          <cell r="O2940" t="str">
            <v/>
          </cell>
          <cell r="P2940">
            <v>0</v>
          </cell>
          <cell r="Q2940">
            <v>0</v>
          </cell>
          <cell r="R2940" t="str">
            <v/>
          </cell>
          <cell r="S2940" t="str">
            <v/>
          </cell>
          <cell r="T2940">
            <v>0</v>
          </cell>
          <cell r="U2940">
            <v>30.7</v>
          </cell>
        </row>
        <row r="2941">
          <cell r="B2941" t="str">
            <v>Caçador</v>
          </cell>
          <cell r="C2941">
            <v>2400</v>
          </cell>
          <cell r="D2941">
            <v>2400</v>
          </cell>
          <cell r="E2941">
            <v>2700</v>
          </cell>
          <cell r="F2941">
            <v>2700</v>
          </cell>
          <cell r="G2941">
            <v>3300</v>
          </cell>
          <cell r="H2941">
            <v>2700</v>
          </cell>
          <cell r="I2941">
            <v>2700</v>
          </cell>
          <cell r="J2941">
            <v>3300</v>
          </cell>
          <cell r="K2941">
            <v>3300</v>
          </cell>
          <cell r="L2941">
            <v>3300</v>
          </cell>
          <cell r="M2941">
            <v>2880</v>
          </cell>
          <cell r="N2941">
            <v>3060</v>
          </cell>
          <cell r="O2941">
            <v>379.4733192202055</v>
          </cell>
          <cell r="P2941">
            <v>0.13176156917368245</v>
          </cell>
          <cell r="Q2941">
            <v>0.13176156917368245</v>
          </cell>
          <cell r="R2941">
            <v>48</v>
          </cell>
          <cell r="S2941">
            <v>51</v>
          </cell>
          <cell r="T2941">
            <v>55</v>
          </cell>
          <cell r="U2941">
            <v>53.6</v>
          </cell>
        </row>
        <row r="2942">
          <cell r="B2942" t="str">
            <v>Caibi</v>
          </cell>
          <cell r="C2942">
            <v>3300</v>
          </cell>
          <cell r="D2942">
            <v>3448</v>
          </cell>
          <cell r="E2942">
            <v>1500</v>
          </cell>
          <cell r="F2942">
            <v>1200</v>
          </cell>
          <cell r="G2942">
            <v>1800</v>
          </cell>
          <cell r="H2942">
            <v>2700</v>
          </cell>
          <cell r="I2942">
            <v>2100</v>
          </cell>
          <cell r="J2942">
            <v>1800</v>
          </cell>
          <cell r="K2942">
            <v>2400</v>
          </cell>
          <cell r="L2942">
            <v>2014</v>
          </cell>
          <cell r="M2942">
            <v>2226.1999999999998</v>
          </cell>
          <cell r="N2942">
            <v>2202.8000000000002</v>
          </cell>
          <cell r="O2942">
            <v>738.25888262707542</v>
          </cell>
          <cell r="P2942">
            <v>0.3316228922051368</v>
          </cell>
          <cell r="Q2942">
            <v>0.15</v>
          </cell>
          <cell r="R2942">
            <v>37.103333333333332</v>
          </cell>
          <cell r="S2942">
            <v>36.713333333333338</v>
          </cell>
          <cell r="T2942">
            <v>57.466666666666669</v>
          </cell>
          <cell r="U2942">
            <v>38.5</v>
          </cell>
        </row>
        <row r="2943">
          <cell r="B2943" t="str">
            <v>Calmon</v>
          </cell>
          <cell r="C2943">
            <v>1900</v>
          </cell>
          <cell r="D2943">
            <v>2800</v>
          </cell>
          <cell r="E2943">
            <v>2101</v>
          </cell>
          <cell r="F2943">
            <v>2101</v>
          </cell>
          <cell r="G2943">
            <v>3000</v>
          </cell>
          <cell r="H2943">
            <v>3000</v>
          </cell>
          <cell r="I2943">
            <v>2700</v>
          </cell>
          <cell r="J2943">
            <v>3000</v>
          </cell>
          <cell r="K2943">
            <v>3300</v>
          </cell>
          <cell r="L2943">
            <v>3000</v>
          </cell>
          <cell r="M2943">
            <v>2690.2</v>
          </cell>
          <cell r="N2943">
            <v>3000</v>
          </cell>
          <cell r="O2943">
            <v>481.50707852186974</v>
          </cell>
          <cell r="P2943">
            <v>0.17898560646861564</v>
          </cell>
          <cell r="Q2943">
            <v>0.15</v>
          </cell>
          <cell r="R2943">
            <v>44.836666666666666</v>
          </cell>
          <cell r="S2943">
            <v>50</v>
          </cell>
          <cell r="T2943">
            <v>55</v>
          </cell>
          <cell r="U2943">
            <v>52.5</v>
          </cell>
        </row>
        <row r="2944">
          <cell r="B2944" t="str">
            <v>Camboriú</v>
          </cell>
          <cell r="C2944" t="str">
            <v>-</v>
          </cell>
          <cell r="D2944" t="str">
            <v>-</v>
          </cell>
          <cell r="E2944" t="str">
            <v>-</v>
          </cell>
          <cell r="F2944" t="str">
            <v>-</v>
          </cell>
          <cell r="G2944" t="str">
            <v>-</v>
          </cell>
          <cell r="H2944" t="str">
            <v>-</v>
          </cell>
          <cell r="I2944" t="str">
            <v>-</v>
          </cell>
          <cell r="J2944" t="str">
            <v>-</v>
          </cell>
          <cell r="K2944" t="str">
            <v>-</v>
          </cell>
          <cell r="L2944" t="str">
            <v>-</v>
          </cell>
          <cell r="M2944" t="str">
            <v/>
          </cell>
          <cell r="N2944" t="str">
            <v/>
          </cell>
          <cell r="O2944" t="str">
            <v/>
          </cell>
          <cell r="P2944">
            <v>0</v>
          </cell>
          <cell r="Q2944">
            <v>0</v>
          </cell>
          <cell r="R2944" t="str">
            <v/>
          </cell>
          <cell r="S2944" t="str">
            <v/>
          </cell>
          <cell r="T2944">
            <v>0</v>
          </cell>
          <cell r="U2944">
            <v>30.7</v>
          </cell>
        </row>
        <row r="2945">
          <cell r="B2945" t="str">
            <v>Capão Alto</v>
          </cell>
          <cell r="C2945">
            <v>2400</v>
          </cell>
          <cell r="D2945">
            <v>2400</v>
          </cell>
          <cell r="E2945">
            <v>3000</v>
          </cell>
          <cell r="F2945">
            <v>3000</v>
          </cell>
          <cell r="G2945">
            <v>2700</v>
          </cell>
          <cell r="H2945">
            <v>3600</v>
          </cell>
          <cell r="I2945">
            <v>3300</v>
          </cell>
          <cell r="J2945">
            <v>3600</v>
          </cell>
          <cell r="K2945">
            <v>3600</v>
          </cell>
          <cell r="L2945">
            <v>3600</v>
          </cell>
          <cell r="M2945">
            <v>3120</v>
          </cell>
          <cell r="N2945">
            <v>3540</v>
          </cell>
          <cell r="O2945">
            <v>493.96356140913878</v>
          </cell>
          <cell r="P2945">
            <v>0.1583216542978009</v>
          </cell>
          <cell r="Q2945">
            <v>0.15</v>
          </cell>
          <cell r="R2945">
            <v>52</v>
          </cell>
          <cell r="S2945">
            <v>59</v>
          </cell>
          <cell r="T2945">
            <v>60</v>
          </cell>
          <cell r="U2945">
            <v>60</v>
          </cell>
        </row>
        <row r="2946">
          <cell r="B2946" t="str">
            <v>Campo Alegre</v>
          </cell>
          <cell r="C2946">
            <v>2400</v>
          </cell>
          <cell r="D2946">
            <v>2700</v>
          </cell>
          <cell r="E2946">
            <v>2700</v>
          </cell>
          <cell r="F2946">
            <v>2700</v>
          </cell>
          <cell r="G2946">
            <v>2700</v>
          </cell>
          <cell r="H2946">
            <v>3000</v>
          </cell>
          <cell r="I2946">
            <v>3000</v>
          </cell>
          <cell r="J2946">
            <v>3000</v>
          </cell>
          <cell r="K2946">
            <v>3000</v>
          </cell>
          <cell r="L2946">
            <v>3000</v>
          </cell>
          <cell r="M2946">
            <v>2820</v>
          </cell>
          <cell r="N2946">
            <v>3000</v>
          </cell>
          <cell r="O2946">
            <v>209.76176963403032</v>
          </cell>
          <cell r="P2946">
            <v>7.4383606253202242E-2</v>
          </cell>
          <cell r="Q2946">
            <v>7.4383606253202242E-2</v>
          </cell>
          <cell r="R2946">
            <v>47</v>
          </cell>
          <cell r="S2946">
            <v>50</v>
          </cell>
          <cell r="T2946">
            <v>50</v>
          </cell>
          <cell r="U2946">
            <v>50</v>
          </cell>
        </row>
        <row r="2947">
          <cell r="B2947" t="str">
            <v>Campo Belo do Sul</v>
          </cell>
          <cell r="C2947">
            <v>2400</v>
          </cell>
          <cell r="D2947">
            <v>2820</v>
          </cell>
          <cell r="E2947">
            <v>3000</v>
          </cell>
          <cell r="F2947">
            <v>2400</v>
          </cell>
          <cell r="G2947">
            <v>3000</v>
          </cell>
          <cell r="H2947">
            <v>3300</v>
          </cell>
          <cell r="I2947">
            <v>3300</v>
          </cell>
          <cell r="J2947">
            <v>3900</v>
          </cell>
          <cell r="K2947">
            <v>3300</v>
          </cell>
          <cell r="L2947">
            <v>3600</v>
          </cell>
          <cell r="M2947">
            <v>3102</v>
          </cell>
          <cell r="N2947">
            <v>3480</v>
          </cell>
          <cell r="O2947">
            <v>481.70530410199967</v>
          </cell>
          <cell r="P2947">
            <v>0.15528862156737577</v>
          </cell>
          <cell r="Q2947">
            <v>0.15</v>
          </cell>
          <cell r="R2947">
            <v>51.7</v>
          </cell>
          <cell r="S2947">
            <v>58</v>
          </cell>
          <cell r="T2947">
            <v>65</v>
          </cell>
          <cell r="U2947">
            <v>60.9</v>
          </cell>
        </row>
        <row r="2948">
          <cell r="B2948" t="str">
            <v>Campo Erê</v>
          </cell>
          <cell r="C2948">
            <v>3300</v>
          </cell>
          <cell r="D2948">
            <v>3300</v>
          </cell>
          <cell r="E2948">
            <v>2640</v>
          </cell>
          <cell r="F2948">
            <v>3300</v>
          </cell>
          <cell r="G2948">
            <v>3000</v>
          </cell>
          <cell r="H2948">
            <v>3000</v>
          </cell>
          <cell r="I2948">
            <v>3300</v>
          </cell>
          <cell r="J2948">
            <v>3600</v>
          </cell>
          <cell r="K2948">
            <v>3600</v>
          </cell>
          <cell r="L2948">
            <v>2981</v>
          </cell>
          <cell r="M2948">
            <v>3202.1</v>
          </cell>
          <cell r="N2948">
            <v>3296.2</v>
          </cell>
          <cell r="O2948">
            <v>298.42492076455903</v>
          </cell>
          <cell r="P2948">
            <v>9.3196627452159217E-2</v>
          </cell>
          <cell r="Q2948">
            <v>9.3196627452159217E-2</v>
          </cell>
          <cell r="R2948">
            <v>53.368333333333332</v>
          </cell>
          <cell r="S2948">
            <v>54.93666666666666</v>
          </cell>
          <cell r="T2948">
            <v>60</v>
          </cell>
          <cell r="U2948">
            <v>57.7</v>
          </cell>
        </row>
        <row r="2949">
          <cell r="B2949" t="str">
            <v>Campos Novos</v>
          </cell>
          <cell r="C2949">
            <v>3300</v>
          </cell>
          <cell r="D2949">
            <v>3300</v>
          </cell>
          <cell r="E2949">
            <v>2400</v>
          </cell>
          <cell r="F2949">
            <v>2700</v>
          </cell>
          <cell r="G2949">
            <v>3900</v>
          </cell>
          <cell r="H2949">
            <v>3660</v>
          </cell>
          <cell r="I2949">
            <v>3720</v>
          </cell>
          <cell r="J2949">
            <v>4200</v>
          </cell>
          <cell r="K2949">
            <v>3300</v>
          </cell>
          <cell r="L2949">
            <v>4080</v>
          </cell>
          <cell r="M2949">
            <v>3456</v>
          </cell>
          <cell r="N2949">
            <v>3792</v>
          </cell>
          <cell r="O2949">
            <v>578.41161814057648</v>
          </cell>
          <cell r="P2949">
            <v>0.167364472841602</v>
          </cell>
          <cell r="Q2949">
            <v>0.15</v>
          </cell>
          <cell r="R2949">
            <v>57.6</v>
          </cell>
          <cell r="S2949">
            <v>63.2</v>
          </cell>
          <cell r="T2949">
            <v>70</v>
          </cell>
          <cell r="U2949">
            <v>66.400000000000006</v>
          </cell>
        </row>
        <row r="2950">
          <cell r="B2950" t="str">
            <v>Canelinha</v>
          </cell>
          <cell r="C2950" t="str">
            <v>-</v>
          </cell>
          <cell r="D2950" t="str">
            <v>-</v>
          </cell>
          <cell r="E2950" t="str">
            <v>-</v>
          </cell>
          <cell r="F2950" t="str">
            <v>-</v>
          </cell>
          <cell r="G2950" t="str">
            <v>-</v>
          </cell>
          <cell r="H2950" t="str">
            <v>-</v>
          </cell>
          <cell r="I2950" t="str">
            <v>-</v>
          </cell>
          <cell r="J2950" t="str">
            <v>-</v>
          </cell>
          <cell r="K2950" t="str">
            <v>-</v>
          </cell>
          <cell r="L2950" t="str">
            <v>-</v>
          </cell>
          <cell r="M2950" t="str">
            <v/>
          </cell>
          <cell r="N2950" t="str">
            <v/>
          </cell>
          <cell r="O2950" t="str">
            <v/>
          </cell>
          <cell r="P2950">
            <v>0</v>
          </cell>
          <cell r="Q2950">
            <v>0</v>
          </cell>
          <cell r="R2950" t="str">
            <v/>
          </cell>
          <cell r="S2950" t="str">
            <v/>
          </cell>
          <cell r="T2950">
            <v>0</v>
          </cell>
          <cell r="U2950">
            <v>30.7</v>
          </cell>
        </row>
        <row r="2951">
          <cell r="B2951" t="str">
            <v>Canoinhas</v>
          </cell>
          <cell r="C2951">
            <v>3400</v>
          </cell>
          <cell r="D2951">
            <v>3520</v>
          </cell>
          <cell r="E2951">
            <v>3300</v>
          </cell>
          <cell r="F2951">
            <v>3600</v>
          </cell>
          <cell r="G2951">
            <v>3460</v>
          </cell>
          <cell r="H2951">
            <v>3600</v>
          </cell>
          <cell r="I2951">
            <v>3600</v>
          </cell>
          <cell r="J2951">
            <v>3900</v>
          </cell>
          <cell r="K2951">
            <v>3450</v>
          </cell>
          <cell r="L2951">
            <v>3720</v>
          </cell>
          <cell r="M2951">
            <v>3555</v>
          </cell>
          <cell r="N2951">
            <v>3654</v>
          </cell>
          <cell r="O2951">
            <v>170.83130080091684</v>
          </cell>
          <cell r="P2951">
            <v>4.8053811758345104E-2</v>
          </cell>
          <cell r="Q2951">
            <v>4.8053811758345104E-2</v>
          </cell>
          <cell r="R2951">
            <v>59.25</v>
          </cell>
          <cell r="S2951">
            <v>60.9</v>
          </cell>
          <cell r="T2951">
            <v>65</v>
          </cell>
          <cell r="U2951">
            <v>63.9</v>
          </cell>
        </row>
        <row r="2952">
          <cell r="B2952" t="str">
            <v>Capinzal</v>
          </cell>
          <cell r="C2952">
            <v>3400</v>
          </cell>
          <cell r="D2952">
            <v>3000</v>
          </cell>
          <cell r="E2952">
            <v>2864</v>
          </cell>
          <cell r="F2952">
            <v>2864</v>
          </cell>
          <cell r="G2952">
            <v>3188</v>
          </cell>
          <cell r="H2952">
            <v>3120</v>
          </cell>
          <cell r="I2952">
            <v>3660</v>
          </cell>
          <cell r="J2952">
            <v>3900</v>
          </cell>
          <cell r="K2952">
            <v>3300</v>
          </cell>
          <cell r="L2952">
            <v>3480</v>
          </cell>
          <cell r="M2952">
            <v>3277.6</v>
          </cell>
          <cell r="N2952">
            <v>3492</v>
          </cell>
          <cell r="O2952">
            <v>340.28066846844729</v>
          </cell>
          <cell r="P2952">
            <v>0.10382007214682917</v>
          </cell>
          <cell r="Q2952">
            <v>0.10382007214682917</v>
          </cell>
          <cell r="R2952">
            <v>54.626666666666665</v>
          </cell>
          <cell r="S2952">
            <v>58.2</v>
          </cell>
          <cell r="T2952">
            <v>65</v>
          </cell>
          <cell r="U2952">
            <v>61.1</v>
          </cell>
        </row>
        <row r="2953">
          <cell r="B2953" t="str">
            <v>Capivari de Baixo</v>
          </cell>
          <cell r="C2953" t="str">
            <v>-</v>
          </cell>
          <cell r="D2953" t="str">
            <v>-</v>
          </cell>
          <cell r="E2953" t="str">
            <v>-</v>
          </cell>
          <cell r="F2953" t="str">
            <v>-</v>
          </cell>
          <cell r="G2953" t="str">
            <v>-</v>
          </cell>
          <cell r="H2953" t="str">
            <v>-</v>
          </cell>
          <cell r="I2953" t="str">
            <v>-</v>
          </cell>
          <cell r="J2953" t="str">
            <v>-</v>
          </cell>
          <cell r="K2953" t="str">
            <v>-</v>
          </cell>
          <cell r="L2953" t="str">
            <v>-</v>
          </cell>
          <cell r="M2953" t="str">
            <v/>
          </cell>
          <cell r="N2953" t="str">
            <v/>
          </cell>
          <cell r="O2953" t="str">
            <v/>
          </cell>
          <cell r="P2953">
            <v>0</v>
          </cell>
          <cell r="Q2953">
            <v>0</v>
          </cell>
          <cell r="R2953" t="str">
            <v/>
          </cell>
          <cell r="S2953" t="str">
            <v/>
          </cell>
          <cell r="T2953">
            <v>0</v>
          </cell>
          <cell r="U2953">
            <v>30.7</v>
          </cell>
        </row>
        <row r="2954">
          <cell r="B2954" t="str">
            <v>Catanduvas</v>
          </cell>
          <cell r="C2954">
            <v>3000</v>
          </cell>
          <cell r="D2954">
            <v>3000</v>
          </cell>
          <cell r="E2954">
            <v>2400</v>
          </cell>
          <cell r="F2954">
            <v>2800</v>
          </cell>
          <cell r="G2954">
            <v>3000</v>
          </cell>
          <cell r="H2954">
            <v>3000</v>
          </cell>
          <cell r="I2954">
            <v>3000</v>
          </cell>
          <cell r="J2954">
            <v>3660</v>
          </cell>
          <cell r="K2954">
            <v>3000</v>
          </cell>
          <cell r="L2954">
            <v>3300</v>
          </cell>
          <cell r="M2954">
            <v>3016</v>
          </cell>
          <cell r="N2954">
            <v>3192</v>
          </cell>
          <cell r="O2954">
            <v>320.24990241996954</v>
          </cell>
          <cell r="P2954">
            <v>0.10618365464853102</v>
          </cell>
          <cell r="Q2954">
            <v>0.10618365464853102</v>
          </cell>
          <cell r="R2954">
            <v>50.266666666666666</v>
          </cell>
          <cell r="S2954">
            <v>53.2</v>
          </cell>
          <cell r="T2954">
            <v>61</v>
          </cell>
          <cell r="U2954">
            <v>55.9</v>
          </cell>
        </row>
        <row r="2955">
          <cell r="B2955" t="str">
            <v>Caxambu do Sul</v>
          </cell>
          <cell r="C2955">
            <v>2400</v>
          </cell>
          <cell r="D2955">
            <v>2400</v>
          </cell>
          <cell r="E2955">
            <v>1620</v>
          </cell>
          <cell r="F2955">
            <v>2400</v>
          </cell>
          <cell r="G2955">
            <v>2640</v>
          </cell>
          <cell r="H2955">
            <v>2880</v>
          </cell>
          <cell r="I2955">
            <v>2520</v>
          </cell>
          <cell r="J2955">
            <v>1900</v>
          </cell>
          <cell r="K2955">
            <v>3200</v>
          </cell>
          <cell r="L2955">
            <v>3100</v>
          </cell>
          <cell r="M2955">
            <v>2506</v>
          </cell>
          <cell r="N2955">
            <v>2720</v>
          </cell>
          <cell r="O2955">
            <v>491.98464294009102</v>
          </cell>
          <cell r="P2955">
            <v>0.19632268273746648</v>
          </cell>
          <cell r="Q2955">
            <v>0.15</v>
          </cell>
          <cell r="R2955">
            <v>41.766666666666666</v>
          </cell>
          <cell r="S2955">
            <v>45.333333333333336</v>
          </cell>
          <cell r="T2955">
            <v>53.333333333333336</v>
          </cell>
          <cell r="U2955">
            <v>47.6</v>
          </cell>
        </row>
        <row r="2956">
          <cell r="B2956" t="str">
            <v>Celso Ramos</v>
          </cell>
          <cell r="C2956">
            <v>2400</v>
          </cell>
          <cell r="D2956">
            <v>2400</v>
          </cell>
          <cell r="E2956">
            <v>1439</v>
          </cell>
          <cell r="F2956">
            <v>2750</v>
          </cell>
          <cell r="G2956">
            <v>2100</v>
          </cell>
          <cell r="H2956">
            <v>3000</v>
          </cell>
          <cell r="I2956">
            <v>3000</v>
          </cell>
          <cell r="J2956">
            <v>3300</v>
          </cell>
          <cell r="K2956">
            <v>3120</v>
          </cell>
          <cell r="L2956">
            <v>3200</v>
          </cell>
          <cell r="M2956">
            <v>2670.9</v>
          </cell>
          <cell r="N2956">
            <v>3124</v>
          </cell>
          <cell r="O2956">
            <v>585.99894766685998</v>
          </cell>
          <cell r="P2956">
            <v>0.21940130580211162</v>
          </cell>
          <cell r="Q2956">
            <v>0.15</v>
          </cell>
          <cell r="R2956">
            <v>44.515000000000001</v>
          </cell>
          <cell r="S2956">
            <v>52.06666666666667</v>
          </cell>
          <cell r="T2956">
            <v>55</v>
          </cell>
          <cell r="U2956">
            <v>54.7</v>
          </cell>
        </row>
        <row r="2957">
          <cell r="B2957" t="str">
            <v>Cerro Negro</v>
          </cell>
          <cell r="C2957">
            <v>3000</v>
          </cell>
          <cell r="D2957">
            <v>2700</v>
          </cell>
          <cell r="E2957">
            <v>3300</v>
          </cell>
          <cell r="F2957">
            <v>2700</v>
          </cell>
          <cell r="G2957">
            <v>3000</v>
          </cell>
          <cell r="H2957">
            <v>3600</v>
          </cell>
          <cell r="I2957">
            <v>3300</v>
          </cell>
          <cell r="J2957">
            <v>3600</v>
          </cell>
          <cell r="K2957">
            <v>3300</v>
          </cell>
          <cell r="L2957">
            <v>3500</v>
          </cell>
          <cell r="M2957">
            <v>3200</v>
          </cell>
          <cell r="N2957">
            <v>3460</v>
          </cell>
          <cell r="O2957">
            <v>336.65016461206926</v>
          </cell>
          <cell r="P2957">
            <v>0.10520317644127164</v>
          </cell>
          <cell r="Q2957">
            <v>0.10520317644127164</v>
          </cell>
          <cell r="R2957">
            <v>53.333333333333336</v>
          </cell>
          <cell r="S2957">
            <v>57.666666666666664</v>
          </cell>
          <cell r="T2957">
            <v>60</v>
          </cell>
          <cell r="U2957">
            <v>60</v>
          </cell>
        </row>
        <row r="2958">
          <cell r="B2958" t="str">
            <v>Chapadão do Lageado</v>
          </cell>
          <cell r="C2958">
            <v>2400</v>
          </cell>
          <cell r="D2958">
            <v>2400</v>
          </cell>
          <cell r="E2958">
            <v>2400</v>
          </cell>
          <cell r="F2958">
            <v>2400</v>
          </cell>
          <cell r="G2958">
            <v>1683</v>
          </cell>
          <cell r="H2958">
            <v>3300</v>
          </cell>
          <cell r="I2958">
            <v>3900</v>
          </cell>
          <cell r="J2958">
            <v>3800</v>
          </cell>
          <cell r="K2958">
            <v>4200</v>
          </cell>
          <cell r="L2958">
            <v>4200</v>
          </cell>
          <cell r="M2958">
            <v>3068.3</v>
          </cell>
          <cell r="N2958">
            <v>3880</v>
          </cell>
          <cell r="O2958">
            <v>915.77775688209385</v>
          </cell>
          <cell r="P2958">
            <v>0.29846421695469599</v>
          </cell>
          <cell r="Q2958">
            <v>0.15</v>
          </cell>
          <cell r="R2958">
            <v>51.138333333333335</v>
          </cell>
          <cell r="S2958">
            <v>64.666666666666671</v>
          </cell>
          <cell r="T2958">
            <v>70</v>
          </cell>
          <cell r="U2958">
            <v>67.900000000000006</v>
          </cell>
        </row>
        <row r="2959">
          <cell r="B2959" t="str">
            <v>Chapecó</v>
          </cell>
          <cell r="C2959">
            <v>3120</v>
          </cell>
          <cell r="D2959">
            <v>3300</v>
          </cell>
          <cell r="E2959">
            <v>1500</v>
          </cell>
          <cell r="F2959">
            <v>3300</v>
          </cell>
          <cell r="G2959">
            <v>3000</v>
          </cell>
          <cell r="H2959">
            <v>3300</v>
          </cell>
          <cell r="I2959">
            <v>3300</v>
          </cell>
          <cell r="J2959">
            <v>3600</v>
          </cell>
          <cell r="K2959">
            <v>3200</v>
          </cell>
          <cell r="L2959">
            <v>3300</v>
          </cell>
          <cell r="M2959">
            <v>3092</v>
          </cell>
          <cell r="N2959">
            <v>3340</v>
          </cell>
          <cell r="O2959">
            <v>580.20685966299982</v>
          </cell>
          <cell r="P2959">
            <v>0.1876477553890685</v>
          </cell>
          <cell r="Q2959">
            <v>0.15</v>
          </cell>
          <cell r="R2959">
            <v>51.533333333333331</v>
          </cell>
          <cell r="S2959">
            <v>55.666666666666664</v>
          </cell>
          <cell r="T2959">
            <v>60</v>
          </cell>
          <cell r="U2959">
            <v>58.5</v>
          </cell>
        </row>
        <row r="2960">
          <cell r="B2960" t="str">
            <v>Cocal do Sul</v>
          </cell>
          <cell r="C2960" t="str">
            <v>-</v>
          </cell>
          <cell r="D2960" t="str">
            <v>-</v>
          </cell>
          <cell r="E2960" t="str">
            <v>-</v>
          </cell>
          <cell r="F2960" t="str">
            <v>-</v>
          </cell>
          <cell r="G2960" t="str">
            <v>-</v>
          </cell>
          <cell r="H2960" t="str">
            <v>-</v>
          </cell>
          <cell r="I2960" t="str">
            <v>-</v>
          </cell>
          <cell r="J2960" t="str">
            <v>-</v>
          </cell>
          <cell r="K2960" t="str">
            <v>-</v>
          </cell>
          <cell r="L2960">
            <v>3000</v>
          </cell>
          <cell r="M2960">
            <v>3000</v>
          </cell>
          <cell r="N2960">
            <v>3000</v>
          </cell>
          <cell r="O2960" t="str">
            <v/>
          </cell>
          <cell r="P2960">
            <v>0</v>
          </cell>
          <cell r="Q2960">
            <v>0</v>
          </cell>
          <cell r="R2960">
            <v>50</v>
          </cell>
          <cell r="S2960">
            <v>50</v>
          </cell>
          <cell r="T2960">
            <v>50</v>
          </cell>
          <cell r="U2960">
            <v>50</v>
          </cell>
        </row>
        <row r="2961">
          <cell r="B2961" t="str">
            <v>Concórdia</v>
          </cell>
          <cell r="C2961">
            <v>2700</v>
          </cell>
          <cell r="D2961">
            <v>2700</v>
          </cell>
          <cell r="E2961">
            <v>2700</v>
          </cell>
          <cell r="F2961">
            <v>1800</v>
          </cell>
          <cell r="G2961">
            <v>3300</v>
          </cell>
          <cell r="H2961">
            <v>3600</v>
          </cell>
          <cell r="I2961">
            <v>3300</v>
          </cell>
          <cell r="J2961">
            <v>3571</v>
          </cell>
          <cell r="K2961">
            <v>3700</v>
          </cell>
          <cell r="L2961">
            <v>3450</v>
          </cell>
          <cell r="M2961">
            <v>3082.1</v>
          </cell>
          <cell r="N2961">
            <v>3524.2</v>
          </cell>
          <cell r="O2961">
            <v>596.39070899686089</v>
          </cell>
          <cell r="P2961">
            <v>0.19350141429442941</v>
          </cell>
          <cell r="Q2961">
            <v>0.15</v>
          </cell>
          <cell r="R2961">
            <v>51.368333333333332</v>
          </cell>
          <cell r="S2961">
            <v>58.736666666666665</v>
          </cell>
          <cell r="T2961">
            <v>61.666666666666664</v>
          </cell>
          <cell r="U2961">
            <v>61.7</v>
          </cell>
        </row>
        <row r="2962">
          <cell r="B2962" t="str">
            <v>Cordilheira Alta</v>
          </cell>
          <cell r="C2962">
            <v>3090</v>
          </cell>
          <cell r="D2962">
            <v>3000</v>
          </cell>
          <cell r="E2962">
            <v>1508</v>
          </cell>
          <cell r="F2962">
            <v>3000</v>
          </cell>
          <cell r="G2962">
            <v>3000</v>
          </cell>
          <cell r="H2962">
            <v>3000</v>
          </cell>
          <cell r="I2962">
            <v>3000</v>
          </cell>
          <cell r="J2962">
            <v>3000</v>
          </cell>
          <cell r="K2962">
            <v>3300</v>
          </cell>
          <cell r="L2962">
            <v>3000</v>
          </cell>
          <cell r="M2962">
            <v>2889.8</v>
          </cell>
          <cell r="N2962">
            <v>3060</v>
          </cell>
          <cell r="O2962">
            <v>494.7191796025964</v>
          </cell>
          <cell r="P2962">
            <v>0.17119495453062369</v>
          </cell>
          <cell r="Q2962">
            <v>0.15</v>
          </cell>
          <cell r="R2962">
            <v>48.163333333333334</v>
          </cell>
          <cell r="S2962">
            <v>51</v>
          </cell>
          <cell r="T2962">
            <v>55</v>
          </cell>
          <cell r="U2962">
            <v>53.6</v>
          </cell>
        </row>
        <row r="2963">
          <cell r="B2963" t="str">
            <v>Coronel Freitas</v>
          </cell>
          <cell r="C2963">
            <v>2400</v>
          </cell>
          <cell r="D2963">
            <v>2700</v>
          </cell>
          <cell r="E2963">
            <v>1080</v>
          </cell>
          <cell r="F2963">
            <v>2700</v>
          </cell>
          <cell r="G2963">
            <v>2100</v>
          </cell>
          <cell r="H2963">
            <v>2421</v>
          </cell>
          <cell r="I2963">
            <v>3000</v>
          </cell>
          <cell r="J2963">
            <v>3300</v>
          </cell>
          <cell r="K2963">
            <v>3300</v>
          </cell>
          <cell r="L2963">
            <v>3300</v>
          </cell>
          <cell r="M2963">
            <v>2630.1</v>
          </cell>
          <cell r="N2963">
            <v>3064.2</v>
          </cell>
          <cell r="O2963">
            <v>689.07191206723894</v>
          </cell>
          <cell r="P2963">
            <v>0.26199456753250405</v>
          </cell>
          <cell r="Q2963">
            <v>0.15</v>
          </cell>
          <cell r="R2963">
            <v>43.835000000000001</v>
          </cell>
          <cell r="S2963">
            <v>51.07</v>
          </cell>
          <cell r="T2963">
            <v>55</v>
          </cell>
          <cell r="U2963">
            <v>53.6</v>
          </cell>
        </row>
        <row r="2964">
          <cell r="B2964" t="str">
            <v>Coronel Martins</v>
          </cell>
          <cell r="C2964">
            <v>3300</v>
          </cell>
          <cell r="D2964">
            <v>3300</v>
          </cell>
          <cell r="E2964">
            <v>1100</v>
          </cell>
          <cell r="F2964">
            <v>2700</v>
          </cell>
          <cell r="G2964">
            <v>1450</v>
          </cell>
          <cell r="H2964">
            <v>3300</v>
          </cell>
          <cell r="I2964">
            <v>3000</v>
          </cell>
          <cell r="J2964">
            <v>3300</v>
          </cell>
          <cell r="K2964">
            <v>3300</v>
          </cell>
          <cell r="L2964">
            <v>3000</v>
          </cell>
          <cell r="M2964">
            <v>2775</v>
          </cell>
          <cell r="N2964">
            <v>3180</v>
          </cell>
          <cell r="O2964">
            <v>819.63745372912012</v>
          </cell>
          <cell r="P2964">
            <v>0.29536484819067393</v>
          </cell>
          <cell r="Q2964">
            <v>0.15</v>
          </cell>
          <cell r="R2964">
            <v>46.25</v>
          </cell>
          <cell r="S2964">
            <v>53</v>
          </cell>
          <cell r="T2964">
            <v>55</v>
          </cell>
          <cell r="U2964">
            <v>55</v>
          </cell>
        </row>
        <row r="2965">
          <cell r="B2965" t="str">
            <v>Corupá</v>
          </cell>
          <cell r="C2965" t="str">
            <v>-</v>
          </cell>
          <cell r="D2965" t="str">
            <v>-</v>
          </cell>
          <cell r="E2965" t="str">
            <v>-</v>
          </cell>
          <cell r="F2965" t="str">
            <v>-</v>
          </cell>
          <cell r="G2965" t="str">
            <v>-</v>
          </cell>
          <cell r="H2965" t="str">
            <v>-</v>
          </cell>
          <cell r="I2965" t="str">
            <v>-</v>
          </cell>
          <cell r="J2965" t="str">
            <v>-</v>
          </cell>
          <cell r="K2965" t="str">
            <v>-</v>
          </cell>
          <cell r="L2965" t="str">
            <v>-</v>
          </cell>
          <cell r="M2965" t="str">
            <v/>
          </cell>
          <cell r="N2965" t="str">
            <v/>
          </cell>
          <cell r="O2965" t="str">
            <v/>
          </cell>
          <cell r="P2965">
            <v>0</v>
          </cell>
          <cell r="Q2965">
            <v>0</v>
          </cell>
          <cell r="R2965" t="str">
            <v/>
          </cell>
          <cell r="S2965" t="str">
            <v/>
          </cell>
          <cell r="T2965">
            <v>0</v>
          </cell>
          <cell r="U2965">
            <v>30.7</v>
          </cell>
        </row>
        <row r="2966">
          <cell r="B2966" t="str">
            <v>Correia Pinto</v>
          </cell>
          <cell r="C2966">
            <v>2400</v>
          </cell>
          <cell r="D2966">
            <v>2700</v>
          </cell>
          <cell r="E2966">
            <v>1800</v>
          </cell>
          <cell r="F2966">
            <v>2700</v>
          </cell>
          <cell r="G2966">
            <v>2700</v>
          </cell>
          <cell r="H2966">
            <v>2400</v>
          </cell>
          <cell r="I2966">
            <v>3000</v>
          </cell>
          <cell r="J2966">
            <v>3600</v>
          </cell>
          <cell r="K2966">
            <v>3600</v>
          </cell>
          <cell r="L2966">
            <v>3400</v>
          </cell>
          <cell r="M2966">
            <v>2830</v>
          </cell>
          <cell r="N2966">
            <v>3200</v>
          </cell>
          <cell r="O2966">
            <v>579.36747118445192</v>
          </cell>
          <cell r="P2966">
            <v>0.20472348805104307</v>
          </cell>
          <cell r="Q2966">
            <v>0.15</v>
          </cell>
          <cell r="R2966">
            <v>47.166666666666664</v>
          </cell>
          <cell r="S2966">
            <v>53.333333333333336</v>
          </cell>
          <cell r="T2966">
            <v>60</v>
          </cell>
          <cell r="U2966">
            <v>56</v>
          </cell>
        </row>
        <row r="2967">
          <cell r="B2967" t="str">
            <v>Criciúma</v>
          </cell>
          <cell r="C2967" t="str">
            <v>-</v>
          </cell>
          <cell r="D2967" t="str">
            <v>-</v>
          </cell>
          <cell r="E2967" t="str">
            <v>-</v>
          </cell>
          <cell r="F2967" t="str">
            <v>-</v>
          </cell>
          <cell r="G2967" t="str">
            <v>-</v>
          </cell>
          <cell r="H2967" t="str">
            <v>-</v>
          </cell>
          <cell r="I2967" t="str">
            <v>-</v>
          </cell>
          <cell r="J2967">
            <v>3600</v>
          </cell>
          <cell r="K2967">
            <v>4200</v>
          </cell>
          <cell r="L2967">
            <v>3000</v>
          </cell>
          <cell r="M2967">
            <v>3600</v>
          </cell>
          <cell r="N2967">
            <v>3600</v>
          </cell>
          <cell r="O2967">
            <v>600</v>
          </cell>
          <cell r="P2967">
            <v>0.16666666666666666</v>
          </cell>
          <cell r="Q2967">
            <v>0.15</v>
          </cell>
          <cell r="R2967">
            <v>60</v>
          </cell>
          <cell r="S2967">
            <v>60</v>
          </cell>
          <cell r="T2967">
            <v>70</v>
          </cell>
          <cell r="U2967">
            <v>63</v>
          </cell>
        </row>
        <row r="2968">
          <cell r="B2968" t="str">
            <v>Cunha Porã</v>
          </cell>
          <cell r="C2968">
            <v>3150</v>
          </cell>
          <cell r="D2968">
            <v>3150</v>
          </cell>
          <cell r="E2968">
            <v>2400</v>
          </cell>
          <cell r="F2968">
            <v>2400</v>
          </cell>
          <cell r="G2968">
            <v>2400</v>
          </cell>
          <cell r="H2968">
            <v>3300</v>
          </cell>
          <cell r="I2968">
            <v>2880</v>
          </cell>
          <cell r="J2968">
            <v>3300</v>
          </cell>
          <cell r="K2968">
            <v>3000</v>
          </cell>
          <cell r="L2968">
            <v>2345</v>
          </cell>
          <cell r="M2968">
            <v>2832.5</v>
          </cell>
          <cell r="N2968">
            <v>2965</v>
          </cell>
          <cell r="O2968">
            <v>403.85125149407838</v>
          </cell>
          <cell r="P2968">
            <v>0.14257767043038955</v>
          </cell>
          <cell r="Q2968">
            <v>0.14257767043038955</v>
          </cell>
          <cell r="R2968">
            <v>47.208333333333336</v>
          </cell>
          <cell r="S2968">
            <v>49.416666666666664</v>
          </cell>
          <cell r="T2968">
            <v>55</v>
          </cell>
          <cell r="U2968">
            <v>51.9</v>
          </cell>
        </row>
        <row r="2969">
          <cell r="B2969" t="str">
            <v>Cunhataí</v>
          </cell>
          <cell r="C2969">
            <v>2100</v>
          </cell>
          <cell r="D2969">
            <v>2100</v>
          </cell>
          <cell r="E2969">
            <v>1317</v>
          </cell>
          <cell r="F2969">
            <v>2100</v>
          </cell>
          <cell r="G2969">
            <v>1800</v>
          </cell>
          <cell r="H2969">
            <v>1800</v>
          </cell>
          <cell r="I2969">
            <v>2100</v>
          </cell>
          <cell r="J2969">
            <v>2000</v>
          </cell>
          <cell r="K2969">
            <v>2100</v>
          </cell>
          <cell r="L2969">
            <v>2482</v>
          </cell>
          <cell r="M2969">
            <v>1989.9</v>
          </cell>
          <cell r="N2969">
            <v>2096.4</v>
          </cell>
          <cell r="O2969">
            <v>303.2770826964819</v>
          </cell>
          <cell r="P2969">
            <v>0.15240820277224076</v>
          </cell>
          <cell r="Q2969">
            <v>0.15</v>
          </cell>
          <cell r="R2969">
            <v>33.164999999999999</v>
          </cell>
          <cell r="S2969">
            <v>34.940000000000005</v>
          </cell>
          <cell r="T2969">
            <v>41.366666666666667</v>
          </cell>
          <cell r="U2969">
            <v>36.700000000000003</v>
          </cell>
        </row>
        <row r="2970">
          <cell r="B2970" t="str">
            <v>Curitibanos</v>
          </cell>
          <cell r="C2970">
            <v>2700</v>
          </cell>
          <cell r="D2970">
            <v>2400</v>
          </cell>
          <cell r="E2970">
            <v>2700</v>
          </cell>
          <cell r="F2970">
            <v>2700</v>
          </cell>
          <cell r="G2970">
            <v>2700</v>
          </cell>
          <cell r="H2970">
            <v>2700</v>
          </cell>
          <cell r="I2970">
            <v>2700</v>
          </cell>
          <cell r="J2970">
            <v>3600</v>
          </cell>
          <cell r="K2970">
            <v>3600</v>
          </cell>
          <cell r="L2970">
            <v>3600</v>
          </cell>
          <cell r="M2970">
            <v>2940</v>
          </cell>
          <cell r="N2970">
            <v>3240</v>
          </cell>
          <cell r="O2970">
            <v>464.75800154489002</v>
          </cell>
          <cell r="P2970">
            <v>0.15808095290642518</v>
          </cell>
          <cell r="Q2970">
            <v>0.15</v>
          </cell>
          <cell r="R2970">
            <v>49</v>
          </cell>
          <cell r="S2970">
            <v>54</v>
          </cell>
          <cell r="T2970">
            <v>60</v>
          </cell>
          <cell r="U2970">
            <v>56.7</v>
          </cell>
        </row>
        <row r="2971">
          <cell r="B2971" t="str">
            <v>Descanso</v>
          </cell>
          <cell r="C2971">
            <v>2400</v>
          </cell>
          <cell r="D2971">
            <v>2880</v>
          </cell>
          <cell r="E2971">
            <v>1200</v>
          </cell>
          <cell r="F2971">
            <v>2700</v>
          </cell>
          <cell r="G2971">
            <v>1620</v>
          </cell>
          <cell r="H2971">
            <v>3000</v>
          </cell>
          <cell r="I2971">
            <v>3300</v>
          </cell>
          <cell r="J2971">
            <v>3333</v>
          </cell>
          <cell r="K2971">
            <v>3300</v>
          </cell>
          <cell r="L2971">
            <v>2900</v>
          </cell>
          <cell r="M2971">
            <v>2663.3</v>
          </cell>
          <cell r="N2971">
            <v>3166.6</v>
          </cell>
          <cell r="O2971">
            <v>728.47024647544754</v>
          </cell>
          <cell r="P2971">
            <v>0.27352166352849755</v>
          </cell>
          <cell r="Q2971">
            <v>0.15</v>
          </cell>
          <cell r="R2971">
            <v>44.388333333333335</v>
          </cell>
          <cell r="S2971">
            <v>52.776666666666664</v>
          </cell>
          <cell r="T2971">
            <v>55.55</v>
          </cell>
          <cell r="U2971">
            <v>55.4</v>
          </cell>
        </row>
        <row r="2972">
          <cell r="B2972" t="str">
            <v>Dionísio Cerqueira</v>
          </cell>
          <cell r="C2972">
            <v>2910</v>
          </cell>
          <cell r="D2972">
            <v>3480</v>
          </cell>
          <cell r="E2972">
            <v>1740</v>
          </cell>
          <cell r="F2972">
            <v>2700</v>
          </cell>
          <cell r="G2972">
            <v>1800</v>
          </cell>
          <cell r="H2972">
            <v>3000</v>
          </cell>
          <cell r="I2972">
            <v>3000</v>
          </cell>
          <cell r="J2972">
            <v>3600</v>
          </cell>
          <cell r="K2972">
            <v>3377</v>
          </cell>
          <cell r="L2972">
            <v>3375</v>
          </cell>
          <cell r="M2972">
            <v>2898.2</v>
          </cell>
          <cell r="N2972">
            <v>3270.4</v>
          </cell>
          <cell r="O2972">
            <v>657.87719218711277</v>
          </cell>
          <cell r="P2972">
            <v>0.22699509771137699</v>
          </cell>
          <cell r="Q2972">
            <v>0.15</v>
          </cell>
          <cell r="R2972">
            <v>48.303333333333327</v>
          </cell>
          <cell r="S2972">
            <v>54.506666666666668</v>
          </cell>
          <cell r="T2972">
            <v>60</v>
          </cell>
          <cell r="U2972">
            <v>57.2</v>
          </cell>
        </row>
        <row r="2973">
          <cell r="B2973" t="str">
            <v>Dona Emma</v>
          </cell>
          <cell r="C2973" t="str">
            <v>-</v>
          </cell>
          <cell r="D2973">
            <v>4125</v>
          </cell>
          <cell r="E2973" t="str">
            <v>-</v>
          </cell>
          <cell r="F2973">
            <v>3300</v>
          </cell>
          <cell r="G2973">
            <v>3300</v>
          </cell>
          <cell r="H2973">
            <v>3306</v>
          </cell>
          <cell r="I2973">
            <v>3600</v>
          </cell>
          <cell r="J2973">
            <v>3600</v>
          </cell>
          <cell r="K2973">
            <v>3300</v>
          </cell>
          <cell r="L2973">
            <v>3600</v>
          </cell>
          <cell r="M2973">
            <v>3516.375</v>
          </cell>
          <cell r="N2973">
            <v>3481.2</v>
          </cell>
          <cell r="O2973">
            <v>286.88371835491614</v>
          </cell>
          <cell r="P2973">
            <v>8.1585075071605312E-2</v>
          </cell>
          <cell r="Q2973">
            <v>8.1585075071605312E-2</v>
          </cell>
          <cell r="R2973">
            <v>58.606250000000003</v>
          </cell>
          <cell r="S2973">
            <v>58.019999999999996</v>
          </cell>
          <cell r="T2973">
            <v>68.75</v>
          </cell>
          <cell r="U2973">
            <v>60.9</v>
          </cell>
        </row>
        <row r="2974">
          <cell r="B2974" t="str">
            <v>Doutor Pedrinho</v>
          </cell>
          <cell r="C2974">
            <v>2500</v>
          </cell>
          <cell r="D2974">
            <v>2500</v>
          </cell>
          <cell r="E2974" t="str">
            <v>-</v>
          </cell>
          <cell r="F2974" t="str">
            <v>-</v>
          </cell>
          <cell r="G2974" t="str">
            <v>-</v>
          </cell>
          <cell r="H2974" t="str">
            <v>-</v>
          </cell>
          <cell r="I2974" t="str">
            <v>-</v>
          </cell>
          <cell r="J2974" t="str">
            <v>-</v>
          </cell>
          <cell r="K2974">
            <v>3364</v>
          </cell>
          <cell r="L2974">
            <v>3795</v>
          </cell>
          <cell r="M2974">
            <v>3039.75</v>
          </cell>
          <cell r="N2974">
            <v>3579.5</v>
          </cell>
          <cell r="O2974">
            <v>647.61118736476442</v>
          </cell>
          <cell r="P2974">
            <v>0.21304751619862305</v>
          </cell>
          <cell r="Q2974">
            <v>0.15</v>
          </cell>
          <cell r="R2974">
            <v>50.662500000000001</v>
          </cell>
          <cell r="S2974">
            <v>59.658333333333331</v>
          </cell>
          <cell r="T2974">
            <v>63.25</v>
          </cell>
          <cell r="U2974">
            <v>62.6</v>
          </cell>
        </row>
        <row r="2975">
          <cell r="B2975" t="str">
            <v>Entre Rios</v>
          </cell>
          <cell r="C2975">
            <v>2400</v>
          </cell>
          <cell r="D2975">
            <v>2400</v>
          </cell>
          <cell r="E2975">
            <v>2160</v>
          </cell>
          <cell r="F2975">
            <v>2700</v>
          </cell>
          <cell r="G2975">
            <v>2400</v>
          </cell>
          <cell r="H2975">
            <v>3000</v>
          </cell>
          <cell r="I2975">
            <v>3000</v>
          </cell>
          <cell r="J2975">
            <v>3600</v>
          </cell>
          <cell r="K2975">
            <v>3600</v>
          </cell>
          <cell r="L2975">
            <v>3600</v>
          </cell>
          <cell r="M2975">
            <v>2886</v>
          </cell>
          <cell r="N2975">
            <v>3360</v>
          </cell>
          <cell r="O2975">
            <v>560.3213363776182</v>
          </cell>
          <cell r="P2975">
            <v>0.19415153720638192</v>
          </cell>
          <cell r="Q2975">
            <v>0.15</v>
          </cell>
          <cell r="R2975">
            <v>48.1</v>
          </cell>
          <cell r="S2975">
            <v>56</v>
          </cell>
          <cell r="T2975">
            <v>60</v>
          </cell>
          <cell r="U2975">
            <v>58.8</v>
          </cell>
        </row>
        <row r="2976">
          <cell r="B2976" t="str">
            <v>Ermo</v>
          </cell>
          <cell r="C2976" t="str">
            <v>-</v>
          </cell>
          <cell r="D2976" t="str">
            <v>-</v>
          </cell>
          <cell r="E2976" t="str">
            <v>-</v>
          </cell>
          <cell r="F2976" t="str">
            <v>-</v>
          </cell>
          <cell r="G2976" t="str">
            <v>-</v>
          </cell>
          <cell r="H2976" t="str">
            <v>-</v>
          </cell>
          <cell r="I2976" t="str">
            <v>-</v>
          </cell>
          <cell r="J2976" t="str">
            <v>-</v>
          </cell>
          <cell r="K2976">
            <v>2400</v>
          </cell>
          <cell r="L2976">
            <v>3000</v>
          </cell>
          <cell r="M2976">
            <v>2700</v>
          </cell>
          <cell r="N2976">
            <v>2700</v>
          </cell>
          <cell r="O2976">
            <v>424.26406871192853</v>
          </cell>
          <cell r="P2976">
            <v>0.15713484026367724</v>
          </cell>
          <cell r="Q2976">
            <v>0.15</v>
          </cell>
          <cell r="R2976">
            <v>45</v>
          </cell>
          <cell r="S2976">
            <v>45</v>
          </cell>
          <cell r="T2976">
            <v>50</v>
          </cell>
          <cell r="U2976">
            <v>47.3</v>
          </cell>
        </row>
        <row r="2977">
          <cell r="B2977" t="str">
            <v>Erval Velho</v>
          </cell>
          <cell r="C2977">
            <v>3000</v>
          </cell>
          <cell r="D2977">
            <v>3000</v>
          </cell>
          <cell r="E2977">
            <v>2640</v>
          </cell>
          <cell r="F2977">
            <v>2780</v>
          </cell>
          <cell r="G2977">
            <v>3240</v>
          </cell>
          <cell r="H2977">
            <v>3060</v>
          </cell>
          <cell r="I2977">
            <v>3300</v>
          </cell>
          <cell r="J2977">
            <v>3660</v>
          </cell>
          <cell r="K2977">
            <v>3120</v>
          </cell>
          <cell r="L2977">
            <v>3420</v>
          </cell>
          <cell r="M2977">
            <v>3122</v>
          </cell>
          <cell r="N2977">
            <v>3312</v>
          </cell>
          <cell r="O2977">
            <v>299.39939879699159</v>
          </cell>
          <cell r="P2977">
            <v>9.5899871491669314E-2</v>
          </cell>
          <cell r="Q2977">
            <v>9.5899871491669314E-2</v>
          </cell>
          <cell r="R2977">
            <v>52.033333333333331</v>
          </cell>
          <cell r="S2977">
            <v>55.2</v>
          </cell>
          <cell r="T2977">
            <v>61</v>
          </cell>
          <cell r="U2977">
            <v>58</v>
          </cell>
        </row>
        <row r="2978">
          <cell r="B2978" t="str">
            <v>Faxinal dos Guedes</v>
          </cell>
          <cell r="C2978">
            <v>3000</v>
          </cell>
          <cell r="D2978">
            <v>3600</v>
          </cell>
          <cell r="E2978">
            <v>2700</v>
          </cell>
          <cell r="F2978">
            <v>3000</v>
          </cell>
          <cell r="G2978">
            <v>3000</v>
          </cell>
          <cell r="H2978">
            <v>3000</v>
          </cell>
          <cell r="I2978">
            <v>3000</v>
          </cell>
          <cell r="J2978">
            <v>3600</v>
          </cell>
          <cell r="K2978">
            <v>3600</v>
          </cell>
          <cell r="L2978">
            <v>3360</v>
          </cell>
          <cell r="M2978">
            <v>3186</v>
          </cell>
          <cell r="N2978">
            <v>3312</v>
          </cell>
          <cell r="O2978">
            <v>325.51497661398008</v>
          </cell>
          <cell r="P2978">
            <v>0.10217042580476463</v>
          </cell>
          <cell r="Q2978">
            <v>0.10217042580476463</v>
          </cell>
          <cell r="R2978">
            <v>53.1</v>
          </cell>
          <cell r="S2978">
            <v>55.2</v>
          </cell>
          <cell r="T2978">
            <v>60</v>
          </cell>
          <cell r="U2978">
            <v>58</v>
          </cell>
        </row>
        <row r="2979">
          <cell r="B2979" t="str">
            <v>Flor do Sertão</v>
          </cell>
          <cell r="C2979">
            <v>3200</v>
          </cell>
          <cell r="D2979">
            <v>2400</v>
          </cell>
          <cell r="E2979">
            <v>1565</v>
          </cell>
          <cell r="F2979">
            <v>1666</v>
          </cell>
          <cell r="G2979">
            <v>1984</v>
          </cell>
          <cell r="H2979">
            <v>2889</v>
          </cell>
          <cell r="I2979">
            <v>2972</v>
          </cell>
          <cell r="J2979">
            <v>1876</v>
          </cell>
          <cell r="K2979">
            <v>2973</v>
          </cell>
          <cell r="L2979">
            <v>2809</v>
          </cell>
          <cell r="M2979">
            <v>2433.4</v>
          </cell>
          <cell r="N2979">
            <v>2703.8</v>
          </cell>
          <cell r="O2979">
            <v>612.31549602036569</v>
          </cell>
          <cell r="P2979">
            <v>0.25162961125189681</v>
          </cell>
          <cell r="Q2979">
            <v>0.15</v>
          </cell>
          <cell r="R2979">
            <v>40.556666666666665</v>
          </cell>
          <cell r="S2979">
            <v>45.06333333333334</v>
          </cell>
          <cell r="T2979">
            <v>53.333333333333336</v>
          </cell>
          <cell r="U2979">
            <v>47.3</v>
          </cell>
        </row>
        <row r="2980">
          <cell r="B2980" t="str">
            <v>Florianópolis</v>
          </cell>
          <cell r="C2980" t="str">
            <v>-</v>
          </cell>
          <cell r="D2980" t="str">
            <v>-</v>
          </cell>
          <cell r="E2980" t="str">
            <v>-</v>
          </cell>
          <cell r="F2980" t="str">
            <v>-</v>
          </cell>
          <cell r="G2980" t="str">
            <v>-</v>
          </cell>
          <cell r="H2980" t="str">
            <v>-</v>
          </cell>
          <cell r="I2980" t="str">
            <v>-</v>
          </cell>
          <cell r="J2980" t="str">
            <v>-</v>
          </cell>
          <cell r="K2980" t="str">
            <v>-</v>
          </cell>
          <cell r="L2980" t="str">
            <v>-</v>
          </cell>
          <cell r="M2980" t="str">
            <v/>
          </cell>
          <cell r="N2980" t="str">
            <v/>
          </cell>
          <cell r="O2980" t="str">
            <v/>
          </cell>
          <cell r="P2980">
            <v>0</v>
          </cell>
          <cell r="Q2980">
            <v>0</v>
          </cell>
          <cell r="R2980" t="str">
            <v/>
          </cell>
          <cell r="S2980" t="str">
            <v/>
          </cell>
          <cell r="T2980">
            <v>0</v>
          </cell>
          <cell r="U2980">
            <v>30.7</v>
          </cell>
        </row>
        <row r="2981">
          <cell r="B2981" t="str">
            <v>Formosa do Sul</v>
          </cell>
          <cell r="C2981">
            <v>3857</v>
          </cell>
          <cell r="D2981">
            <v>2300</v>
          </cell>
          <cell r="E2981">
            <v>1610</v>
          </cell>
          <cell r="F2981">
            <v>2400</v>
          </cell>
          <cell r="G2981">
            <v>3000</v>
          </cell>
          <cell r="H2981">
            <v>3000</v>
          </cell>
          <cell r="I2981">
            <v>2400</v>
          </cell>
          <cell r="J2981">
            <v>3000</v>
          </cell>
          <cell r="K2981">
            <v>3000</v>
          </cell>
          <cell r="L2981">
            <v>2676</v>
          </cell>
          <cell r="M2981">
            <v>2724.3</v>
          </cell>
          <cell r="N2981">
            <v>2815.2</v>
          </cell>
          <cell r="O2981">
            <v>598.27716542307212</v>
          </cell>
          <cell r="P2981">
            <v>0.21960766634477558</v>
          </cell>
          <cell r="Q2981">
            <v>0.15</v>
          </cell>
          <cell r="R2981">
            <v>45.405000000000001</v>
          </cell>
          <cell r="S2981">
            <v>46.919999999999995</v>
          </cell>
          <cell r="T2981">
            <v>64.283333333333331</v>
          </cell>
          <cell r="U2981">
            <v>49.3</v>
          </cell>
        </row>
        <row r="2982">
          <cell r="B2982" t="str">
            <v>Forquilhinha</v>
          </cell>
          <cell r="C2982" t="str">
            <v>-</v>
          </cell>
          <cell r="D2982" t="str">
            <v>-</v>
          </cell>
          <cell r="E2982" t="str">
            <v>-</v>
          </cell>
          <cell r="F2982">
            <v>2253</v>
          </cell>
          <cell r="G2982">
            <v>1800</v>
          </cell>
          <cell r="H2982">
            <v>3767</v>
          </cell>
          <cell r="I2982">
            <v>2200</v>
          </cell>
          <cell r="J2982">
            <v>3780</v>
          </cell>
          <cell r="K2982">
            <v>3000</v>
          </cell>
          <cell r="L2982">
            <v>3000</v>
          </cell>
          <cell r="M2982">
            <v>2828.5714285714284</v>
          </cell>
          <cell r="N2982">
            <v>3149.4</v>
          </cell>
          <cell r="O2982">
            <v>777.70856948320909</v>
          </cell>
          <cell r="P2982">
            <v>0.27494747405972042</v>
          </cell>
          <cell r="Q2982">
            <v>0.15</v>
          </cell>
          <cell r="R2982">
            <v>47.142857142857139</v>
          </cell>
          <cell r="S2982">
            <v>52.49</v>
          </cell>
          <cell r="T2982">
            <v>63</v>
          </cell>
          <cell r="U2982">
            <v>55.1</v>
          </cell>
        </row>
        <row r="2983">
          <cell r="B2983" t="str">
            <v>Fraiburgo</v>
          </cell>
          <cell r="C2983">
            <v>2500</v>
          </cell>
          <cell r="D2983">
            <v>3600</v>
          </cell>
          <cell r="E2983">
            <v>3000</v>
          </cell>
          <cell r="F2983">
            <v>3000</v>
          </cell>
          <cell r="G2983">
            <v>3720</v>
          </cell>
          <cell r="H2983">
            <v>3480</v>
          </cell>
          <cell r="I2983">
            <v>3480</v>
          </cell>
          <cell r="J2983">
            <v>3480</v>
          </cell>
          <cell r="K2983">
            <v>3480</v>
          </cell>
          <cell r="L2983">
            <v>3300</v>
          </cell>
          <cell r="M2983">
            <v>3304</v>
          </cell>
          <cell r="N2983">
            <v>3444</v>
          </cell>
          <cell r="O2983">
            <v>367.55045005187156</v>
          </cell>
          <cell r="P2983">
            <v>0.11124408294548171</v>
          </cell>
          <cell r="Q2983">
            <v>0.11124408294548171</v>
          </cell>
          <cell r="R2983">
            <v>55.06666666666667</v>
          </cell>
          <cell r="S2983">
            <v>57.4</v>
          </cell>
          <cell r="T2983">
            <v>62</v>
          </cell>
          <cell r="U2983">
            <v>60.3</v>
          </cell>
        </row>
        <row r="2984">
          <cell r="B2984" t="str">
            <v>Frei Rogério</v>
          </cell>
          <cell r="C2984">
            <v>3000</v>
          </cell>
          <cell r="D2984">
            <v>2700</v>
          </cell>
          <cell r="E2984">
            <v>3200</v>
          </cell>
          <cell r="F2984">
            <v>3300</v>
          </cell>
          <cell r="G2984">
            <v>3300</v>
          </cell>
          <cell r="H2984">
            <v>3600</v>
          </cell>
          <cell r="I2984">
            <v>3000</v>
          </cell>
          <cell r="J2984">
            <v>3600</v>
          </cell>
          <cell r="K2984">
            <v>3000</v>
          </cell>
          <cell r="L2984">
            <v>3600</v>
          </cell>
          <cell r="M2984">
            <v>3230</v>
          </cell>
          <cell r="N2984">
            <v>3360</v>
          </cell>
          <cell r="O2984">
            <v>309.30028559098787</v>
          </cell>
          <cell r="P2984">
            <v>9.5758602350151045E-2</v>
          </cell>
          <cell r="Q2984">
            <v>9.5758602350151045E-2</v>
          </cell>
          <cell r="R2984">
            <v>53.833333333333336</v>
          </cell>
          <cell r="S2984">
            <v>56</v>
          </cell>
          <cell r="T2984">
            <v>60</v>
          </cell>
          <cell r="U2984">
            <v>58.8</v>
          </cell>
        </row>
        <row r="2985">
          <cell r="B2985" t="str">
            <v>Galvão</v>
          </cell>
          <cell r="C2985">
            <v>3000</v>
          </cell>
          <cell r="D2985">
            <v>3500</v>
          </cell>
          <cell r="E2985">
            <v>1320</v>
          </cell>
          <cell r="F2985">
            <v>3000</v>
          </cell>
          <cell r="G2985">
            <v>2200</v>
          </cell>
          <cell r="H2985">
            <v>3000</v>
          </cell>
          <cell r="I2985">
            <v>3000</v>
          </cell>
          <cell r="J2985">
            <v>3000</v>
          </cell>
          <cell r="K2985">
            <v>3600</v>
          </cell>
          <cell r="L2985">
            <v>2450</v>
          </cell>
          <cell r="M2985">
            <v>2807</v>
          </cell>
          <cell r="N2985">
            <v>3010</v>
          </cell>
          <cell r="O2985">
            <v>666.86746975858875</v>
          </cell>
          <cell r="P2985">
            <v>0.23757302093287808</v>
          </cell>
          <cell r="Q2985">
            <v>0.15</v>
          </cell>
          <cell r="R2985">
            <v>46.783333333333331</v>
          </cell>
          <cell r="S2985">
            <v>50.166666666666664</v>
          </cell>
          <cell r="T2985">
            <v>60</v>
          </cell>
          <cell r="U2985">
            <v>52.7</v>
          </cell>
        </row>
        <row r="2986">
          <cell r="B2986" t="str">
            <v>Garopaba</v>
          </cell>
          <cell r="C2986" t="str">
            <v>-</v>
          </cell>
          <cell r="D2986" t="str">
            <v>-</v>
          </cell>
          <cell r="E2986" t="str">
            <v>-</v>
          </cell>
          <cell r="F2986" t="str">
            <v>-</v>
          </cell>
          <cell r="G2986" t="str">
            <v>-</v>
          </cell>
          <cell r="H2986" t="str">
            <v>-</v>
          </cell>
          <cell r="I2986" t="str">
            <v>-</v>
          </cell>
          <cell r="J2986" t="str">
            <v>-</v>
          </cell>
          <cell r="K2986" t="str">
            <v>-</v>
          </cell>
          <cell r="L2986" t="str">
            <v>-</v>
          </cell>
          <cell r="M2986" t="str">
            <v/>
          </cell>
          <cell r="N2986" t="str">
            <v/>
          </cell>
          <cell r="O2986" t="str">
            <v/>
          </cell>
          <cell r="P2986">
            <v>0</v>
          </cell>
          <cell r="Q2986">
            <v>0</v>
          </cell>
          <cell r="R2986" t="str">
            <v/>
          </cell>
          <cell r="S2986" t="str">
            <v/>
          </cell>
          <cell r="T2986">
            <v>0</v>
          </cell>
          <cell r="U2986">
            <v>30.7</v>
          </cell>
        </row>
        <row r="2987">
          <cell r="B2987" t="str">
            <v>Garuva</v>
          </cell>
          <cell r="C2987" t="str">
            <v>-</v>
          </cell>
          <cell r="D2987" t="str">
            <v>-</v>
          </cell>
          <cell r="E2987" t="str">
            <v>-</v>
          </cell>
          <cell r="F2987" t="str">
            <v>-</v>
          </cell>
          <cell r="G2987" t="str">
            <v>-</v>
          </cell>
          <cell r="H2987" t="str">
            <v>-</v>
          </cell>
          <cell r="I2987" t="str">
            <v>-</v>
          </cell>
          <cell r="J2987" t="str">
            <v>-</v>
          </cell>
          <cell r="K2987" t="str">
            <v>-</v>
          </cell>
          <cell r="L2987" t="str">
            <v>-</v>
          </cell>
          <cell r="M2987" t="str">
            <v/>
          </cell>
          <cell r="N2987" t="str">
            <v/>
          </cell>
          <cell r="O2987" t="str">
            <v/>
          </cell>
          <cell r="P2987">
            <v>0</v>
          </cell>
          <cell r="Q2987">
            <v>0</v>
          </cell>
          <cell r="R2987" t="str">
            <v/>
          </cell>
          <cell r="S2987" t="str">
            <v/>
          </cell>
          <cell r="T2987">
            <v>0</v>
          </cell>
          <cell r="U2987">
            <v>30.7</v>
          </cell>
        </row>
        <row r="2988">
          <cell r="B2988" t="str">
            <v>Gaspar</v>
          </cell>
          <cell r="C2988" t="str">
            <v>-</v>
          </cell>
          <cell r="D2988" t="str">
            <v>-</v>
          </cell>
          <cell r="E2988" t="str">
            <v>-</v>
          </cell>
          <cell r="F2988" t="str">
            <v>-</v>
          </cell>
          <cell r="G2988" t="str">
            <v>-</v>
          </cell>
          <cell r="H2988" t="str">
            <v>-</v>
          </cell>
          <cell r="I2988" t="str">
            <v>-</v>
          </cell>
          <cell r="J2988" t="str">
            <v>-</v>
          </cell>
          <cell r="K2988" t="str">
            <v>-</v>
          </cell>
          <cell r="L2988" t="str">
            <v>-</v>
          </cell>
          <cell r="M2988" t="str">
            <v/>
          </cell>
          <cell r="N2988" t="str">
            <v/>
          </cell>
          <cell r="O2988" t="str">
            <v/>
          </cell>
          <cell r="P2988">
            <v>0</v>
          </cell>
          <cell r="Q2988">
            <v>0</v>
          </cell>
          <cell r="R2988" t="str">
            <v/>
          </cell>
          <cell r="S2988" t="str">
            <v/>
          </cell>
          <cell r="T2988">
            <v>0</v>
          </cell>
          <cell r="U2988">
            <v>30.7</v>
          </cell>
        </row>
        <row r="2989">
          <cell r="B2989" t="str">
            <v>Governador Celso Ramos</v>
          </cell>
          <cell r="C2989" t="str">
            <v>-</v>
          </cell>
          <cell r="D2989" t="str">
            <v>-</v>
          </cell>
          <cell r="E2989" t="str">
            <v>-</v>
          </cell>
          <cell r="F2989" t="str">
            <v>-</v>
          </cell>
          <cell r="G2989" t="str">
            <v>-</v>
          </cell>
          <cell r="H2989" t="str">
            <v>-</v>
          </cell>
          <cell r="I2989" t="str">
            <v>-</v>
          </cell>
          <cell r="J2989" t="str">
            <v>-</v>
          </cell>
          <cell r="K2989" t="str">
            <v>-</v>
          </cell>
          <cell r="L2989" t="str">
            <v>-</v>
          </cell>
          <cell r="M2989" t="str">
            <v/>
          </cell>
          <cell r="N2989" t="str">
            <v/>
          </cell>
          <cell r="O2989" t="str">
            <v/>
          </cell>
          <cell r="P2989">
            <v>0</v>
          </cell>
          <cell r="Q2989">
            <v>0</v>
          </cell>
          <cell r="R2989" t="str">
            <v/>
          </cell>
          <cell r="S2989" t="str">
            <v/>
          </cell>
          <cell r="T2989">
            <v>0</v>
          </cell>
          <cell r="U2989">
            <v>30.7</v>
          </cell>
        </row>
        <row r="2990">
          <cell r="B2990" t="str">
            <v>Grão-Pará</v>
          </cell>
          <cell r="C2990" t="str">
            <v>-</v>
          </cell>
          <cell r="D2990" t="str">
            <v>-</v>
          </cell>
          <cell r="E2990" t="str">
            <v>-</v>
          </cell>
          <cell r="F2990" t="str">
            <v>-</v>
          </cell>
          <cell r="G2990" t="str">
            <v>-</v>
          </cell>
          <cell r="H2990" t="str">
            <v>-</v>
          </cell>
          <cell r="I2990" t="str">
            <v>-</v>
          </cell>
          <cell r="J2990" t="str">
            <v>-</v>
          </cell>
          <cell r="K2990" t="str">
            <v>-</v>
          </cell>
          <cell r="L2990" t="str">
            <v>-</v>
          </cell>
          <cell r="M2990" t="str">
            <v/>
          </cell>
          <cell r="N2990" t="str">
            <v/>
          </cell>
          <cell r="O2990" t="str">
            <v/>
          </cell>
          <cell r="P2990">
            <v>0</v>
          </cell>
          <cell r="Q2990">
            <v>0</v>
          </cell>
          <cell r="R2990" t="str">
            <v/>
          </cell>
          <cell r="S2990" t="str">
            <v/>
          </cell>
          <cell r="T2990">
            <v>0</v>
          </cell>
          <cell r="U2990">
            <v>30.7</v>
          </cell>
        </row>
        <row r="2991">
          <cell r="B2991" t="str">
            <v>Gravatal</v>
          </cell>
          <cell r="C2991" t="str">
            <v>-</v>
          </cell>
          <cell r="D2991" t="str">
            <v>-</v>
          </cell>
          <cell r="E2991" t="str">
            <v>-</v>
          </cell>
          <cell r="F2991" t="str">
            <v>-</v>
          </cell>
          <cell r="G2991" t="str">
            <v>-</v>
          </cell>
          <cell r="H2991" t="str">
            <v>-</v>
          </cell>
          <cell r="I2991" t="str">
            <v>-</v>
          </cell>
          <cell r="J2991" t="str">
            <v>-</v>
          </cell>
          <cell r="K2991">
            <v>2900</v>
          </cell>
          <cell r="L2991">
            <v>2900</v>
          </cell>
          <cell r="M2991">
            <v>2900</v>
          </cell>
          <cell r="N2991">
            <v>2900</v>
          </cell>
          <cell r="O2991">
            <v>0</v>
          </cell>
          <cell r="P2991">
            <v>0</v>
          </cell>
          <cell r="Q2991">
            <v>0</v>
          </cell>
          <cell r="R2991">
            <v>48.333333333333336</v>
          </cell>
          <cell r="S2991">
            <v>48.333333333333336</v>
          </cell>
          <cell r="T2991">
            <v>48.333333333333336</v>
          </cell>
          <cell r="U2991">
            <v>48.3</v>
          </cell>
        </row>
        <row r="2992">
          <cell r="B2992" t="str">
            <v>Guabiruba</v>
          </cell>
          <cell r="C2992" t="str">
            <v>-</v>
          </cell>
          <cell r="D2992" t="str">
            <v>-</v>
          </cell>
          <cell r="E2992" t="str">
            <v>-</v>
          </cell>
          <cell r="F2992" t="str">
            <v>-</v>
          </cell>
          <cell r="G2992" t="str">
            <v>-</v>
          </cell>
          <cell r="H2992" t="str">
            <v>-</v>
          </cell>
          <cell r="I2992" t="str">
            <v>-</v>
          </cell>
          <cell r="J2992" t="str">
            <v>-</v>
          </cell>
          <cell r="K2992" t="str">
            <v>-</v>
          </cell>
          <cell r="L2992" t="str">
            <v>-</v>
          </cell>
          <cell r="M2992" t="str">
            <v/>
          </cell>
          <cell r="N2992" t="str">
            <v/>
          </cell>
          <cell r="O2992" t="str">
            <v/>
          </cell>
          <cell r="P2992">
            <v>0</v>
          </cell>
          <cell r="Q2992">
            <v>0</v>
          </cell>
          <cell r="R2992" t="str">
            <v/>
          </cell>
          <cell r="S2992" t="str">
            <v/>
          </cell>
          <cell r="T2992">
            <v>0</v>
          </cell>
          <cell r="U2992">
            <v>30.7</v>
          </cell>
        </row>
        <row r="2993">
          <cell r="B2993" t="str">
            <v>Guaraciaba</v>
          </cell>
          <cell r="C2993">
            <v>3300</v>
          </cell>
          <cell r="D2993">
            <v>3600</v>
          </cell>
          <cell r="E2993">
            <v>1200</v>
          </cell>
          <cell r="F2993">
            <v>2280</v>
          </cell>
          <cell r="G2993">
            <v>2127</v>
          </cell>
          <cell r="H2993">
            <v>3104</v>
          </cell>
          <cell r="I2993">
            <v>2255</v>
          </cell>
          <cell r="J2993">
            <v>3330</v>
          </cell>
          <cell r="K2993">
            <v>3762</v>
          </cell>
          <cell r="L2993">
            <v>3762</v>
          </cell>
          <cell r="M2993">
            <v>2872</v>
          </cell>
          <cell r="N2993">
            <v>3242.6</v>
          </cell>
          <cell r="O2993">
            <v>859.11569522258048</v>
          </cell>
          <cell r="P2993">
            <v>0.29913499137276478</v>
          </cell>
          <cell r="Q2993">
            <v>0.15</v>
          </cell>
          <cell r="R2993">
            <v>47.866666666666667</v>
          </cell>
          <cell r="S2993">
            <v>54.043333333333329</v>
          </cell>
          <cell r="T2993">
            <v>62.7</v>
          </cell>
          <cell r="U2993">
            <v>56.7</v>
          </cell>
        </row>
        <row r="2994">
          <cell r="B2994" t="str">
            <v>Guaramirim</v>
          </cell>
          <cell r="C2994" t="str">
            <v>-</v>
          </cell>
          <cell r="D2994" t="str">
            <v>-</v>
          </cell>
          <cell r="E2994" t="str">
            <v>-</v>
          </cell>
          <cell r="F2994" t="str">
            <v>-</v>
          </cell>
          <cell r="G2994" t="str">
            <v>-</v>
          </cell>
          <cell r="H2994" t="str">
            <v>-</v>
          </cell>
          <cell r="I2994" t="str">
            <v>-</v>
          </cell>
          <cell r="J2994" t="str">
            <v>-</v>
          </cell>
          <cell r="K2994" t="str">
            <v>-</v>
          </cell>
          <cell r="L2994" t="str">
            <v>-</v>
          </cell>
          <cell r="M2994" t="str">
            <v/>
          </cell>
          <cell r="N2994" t="str">
            <v/>
          </cell>
          <cell r="O2994" t="str">
            <v/>
          </cell>
          <cell r="P2994">
            <v>0</v>
          </cell>
          <cell r="Q2994">
            <v>0</v>
          </cell>
          <cell r="R2994" t="str">
            <v/>
          </cell>
          <cell r="S2994" t="str">
            <v/>
          </cell>
          <cell r="T2994">
            <v>0</v>
          </cell>
          <cell r="U2994">
            <v>30.7</v>
          </cell>
        </row>
        <row r="2995">
          <cell r="B2995" t="str">
            <v>Guarujá do Sul</v>
          </cell>
          <cell r="C2995">
            <v>3000</v>
          </cell>
          <cell r="D2995">
            <v>3000</v>
          </cell>
          <cell r="E2995">
            <v>1200</v>
          </cell>
          <cell r="F2995">
            <v>3000</v>
          </cell>
          <cell r="G2995">
            <v>1500</v>
          </cell>
          <cell r="H2995">
            <v>2700</v>
          </cell>
          <cell r="I2995">
            <v>3300</v>
          </cell>
          <cell r="J2995">
            <v>3438</v>
          </cell>
          <cell r="K2995">
            <v>3620</v>
          </cell>
          <cell r="L2995">
            <v>3600</v>
          </cell>
          <cell r="M2995">
            <v>2835.8</v>
          </cell>
          <cell r="N2995">
            <v>3331.6</v>
          </cell>
          <cell r="O2995">
            <v>839.0886325849807</v>
          </cell>
          <cell r="P2995">
            <v>0.29589132963713261</v>
          </cell>
          <cell r="Q2995">
            <v>0.15</v>
          </cell>
          <cell r="R2995">
            <v>47.263333333333335</v>
          </cell>
          <cell r="S2995">
            <v>55.526666666666664</v>
          </cell>
          <cell r="T2995">
            <v>60.333333333333336</v>
          </cell>
          <cell r="U2995">
            <v>58.3</v>
          </cell>
        </row>
        <row r="2996">
          <cell r="B2996" t="str">
            <v>Guatambú</v>
          </cell>
          <cell r="C2996">
            <v>3120</v>
          </cell>
          <cell r="D2996">
            <v>3120</v>
          </cell>
          <cell r="E2996">
            <v>1872</v>
          </cell>
          <cell r="F2996">
            <v>3300</v>
          </cell>
          <cell r="G2996">
            <v>2100</v>
          </cell>
          <cell r="H2996">
            <v>3600</v>
          </cell>
          <cell r="I2996">
            <v>3300</v>
          </cell>
          <cell r="J2996">
            <v>3600</v>
          </cell>
          <cell r="K2996">
            <v>3300</v>
          </cell>
          <cell r="L2996">
            <v>3300</v>
          </cell>
          <cell r="M2996">
            <v>3061.2</v>
          </cell>
          <cell r="N2996">
            <v>3420</v>
          </cell>
          <cell r="O2996">
            <v>591.95810662579777</v>
          </cell>
          <cell r="P2996">
            <v>0.19337452849398856</v>
          </cell>
          <cell r="Q2996">
            <v>0.15</v>
          </cell>
          <cell r="R2996">
            <v>51.019999999999996</v>
          </cell>
          <cell r="S2996">
            <v>57</v>
          </cell>
          <cell r="T2996">
            <v>60</v>
          </cell>
          <cell r="U2996">
            <v>59.9</v>
          </cell>
        </row>
        <row r="2997">
          <cell r="B2997" t="str">
            <v>Herval d'Oeste</v>
          </cell>
          <cell r="C2997">
            <v>3000</v>
          </cell>
          <cell r="D2997">
            <v>3000</v>
          </cell>
          <cell r="E2997">
            <v>2400</v>
          </cell>
          <cell r="F2997">
            <v>2500</v>
          </cell>
          <cell r="G2997">
            <v>3000</v>
          </cell>
          <cell r="H2997">
            <v>3000</v>
          </cell>
          <cell r="I2997">
            <v>3000</v>
          </cell>
          <cell r="J2997">
            <v>3200</v>
          </cell>
          <cell r="K2997">
            <v>3000</v>
          </cell>
          <cell r="L2997">
            <v>3600</v>
          </cell>
          <cell r="M2997">
            <v>2970</v>
          </cell>
          <cell r="N2997">
            <v>3160</v>
          </cell>
          <cell r="O2997">
            <v>333.49995835415365</v>
          </cell>
          <cell r="P2997">
            <v>0.11228954826739181</v>
          </cell>
          <cell r="Q2997">
            <v>0.11228954826739181</v>
          </cell>
          <cell r="R2997">
            <v>49.5</v>
          </cell>
          <cell r="S2997">
            <v>52.666666666666664</v>
          </cell>
          <cell r="T2997">
            <v>60</v>
          </cell>
          <cell r="U2997">
            <v>55.3</v>
          </cell>
        </row>
        <row r="2998">
          <cell r="B2998" t="str">
            <v>Ibiam</v>
          </cell>
          <cell r="C2998">
            <v>2400</v>
          </cell>
          <cell r="D2998">
            <v>2705</v>
          </cell>
          <cell r="E2998">
            <v>3300</v>
          </cell>
          <cell r="F2998">
            <v>3300</v>
          </cell>
          <cell r="G2998">
            <v>3300</v>
          </cell>
          <cell r="H2998">
            <v>3600</v>
          </cell>
          <cell r="I2998">
            <v>3600</v>
          </cell>
          <cell r="J2998">
            <v>3599</v>
          </cell>
          <cell r="K2998">
            <v>3599</v>
          </cell>
          <cell r="L2998">
            <v>3501</v>
          </cell>
          <cell r="M2998">
            <v>3290.4</v>
          </cell>
          <cell r="N2998">
            <v>3579.8</v>
          </cell>
          <cell r="O2998">
            <v>416.6408525336908</v>
          </cell>
          <cell r="P2998">
            <v>0.12662316208779809</v>
          </cell>
          <cell r="Q2998">
            <v>0.12662316208779809</v>
          </cell>
          <cell r="R2998">
            <v>54.84</v>
          </cell>
          <cell r="S2998">
            <v>59.663333333333334</v>
          </cell>
          <cell r="T2998">
            <v>60</v>
          </cell>
          <cell r="U2998">
            <v>60</v>
          </cell>
        </row>
        <row r="2999">
          <cell r="B2999" t="str">
            <v>Ibicaré</v>
          </cell>
          <cell r="C2999">
            <v>3000</v>
          </cell>
          <cell r="D2999">
            <v>3000</v>
          </cell>
          <cell r="E2999">
            <v>3000</v>
          </cell>
          <cell r="F2999">
            <v>2600</v>
          </cell>
          <cell r="G2999">
            <v>3000</v>
          </cell>
          <cell r="H2999">
            <v>3200</v>
          </cell>
          <cell r="I2999">
            <v>3000</v>
          </cell>
          <cell r="J2999">
            <v>3200</v>
          </cell>
          <cell r="K2999">
            <v>3200</v>
          </cell>
          <cell r="L2999">
            <v>3120</v>
          </cell>
          <cell r="M2999">
            <v>3032</v>
          </cell>
          <cell r="N2999">
            <v>3144</v>
          </cell>
          <cell r="O2999">
            <v>177.68886665554859</v>
          </cell>
          <cell r="P2999">
            <v>5.8604507472146634E-2</v>
          </cell>
          <cell r="Q2999">
            <v>5.8604507472146634E-2</v>
          </cell>
          <cell r="R2999">
            <v>50.533333333333331</v>
          </cell>
          <cell r="S2999">
            <v>52.4</v>
          </cell>
          <cell r="T2999">
            <v>53.333333333333336</v>
          </cell>
          <cell r="U2999">
            <v>53.3</v>
          </cell>
        </row>
        <row r="3000">
          <cell r="B3000" t="str">
            <v>Ibirama</v>
          </cell>
          <cell r="C3000">
            <v>2000</v>
          </cell>
          <cell r="D3000">
            <v>2000</v>
          </cell>
          <cell r="E3000" t="str">
            <v>-</v>
          </cell>
          <cell r="F3000" t="str">
            <v>-</v>
          </cell>
          <cell r="G3000" t="str">
            <v>-</v>
          </cell>
          <cell r="H3000" t="str">
            <v>-</v>
          </cell>
          <cell r="I3000" t="str">
            <v>-</v>
          </cell>
          <cell r="J3000" t="str">
            <v>-</v>
          </cell>
          <cell r="K3000" t="str">
            <v>-</v>
          </cell>
          <cell r="L3000" t="str">
            <v>-</v>
          </cell>
          <cell r="M3000">
            <v>2000</v>
          </cell>
          <cell r="N3000" t="str">
            <v/>
          </cell>
          <cell r="O3000">
            <v>0</v>
          </cell>
          <cell r="P3000">
            <v>0</v>
          </cell>
          <cell r="Q3000">
            <v>0</v>
          </cell>
          <cell r="R3000">
            <v>33.333333333333336</v>
          </cell>
          <cell r="S3000" t="str">
            <v/>
          </cell>
          <cell r="T3000">
            <v>33.333333333333336</v>
          </cell>
          <cell r="U3000">
            <v>30.7</v>
          </cell>
        </row>
        <row r="3001">
          <cell r="B3001" t="str">
            <v>Içara</v>
          </cell>
          <cell r="C3001" t="str">
            <v>-</v>
          </cell>
          <cell r="D3001" t="str">
            <v>-</v>
          </cell>
          <cell r="E3001" t="str">
            <v>-</v>
          </cell>
          <cell r="F3001">
            <v>1800</v>
          </cell>
          <cell r="G3001">
            <v>2000</v>
          </cell>
          <cell r="H3001">
            <v>2000</v>
          </cell>
          <cell r="I3001">
            <v>3000</v>
          </cell>
          <cell r="J3001">
            <v>3300</v>
          </cell>
          <cell r="K3001">
            <v>4200</v>
          </cell>
          <cell r="L3001">
            <v>3600</v>
          </cell>
          <cell r="M3001">
            <v>2842.8571428571427</v>
          </cell>
          <cell r="N3001">
            <v>3220</v>
          </cell>
          <cell r="O3001">
            <v>927.1050693011066</v>
          </cell>
          <cell r="P3001">
            <v>0.32611736106069078</v>
          </cell>
          <cell r="Q3001">
            <v>0.15</v>
          </cell>
          <cell r="R3001">
            <v>47.38095238095238</v>
          </cell>
          <cell r="S3001">
            <v>53.666666666666664</v>
          </cell>
          <cell r="T3001">
            <v>70</v>
          </cell>
          <cell r="U3001">
            <v>56.4</v>
          </cell>
        </row>
        <row r="3002">
          <cell r="B3002" t="str">
            <v>Ilhota</v>
          </cell>
          <cell r="C3002" t="str">
            <v>-</v>
          </cell>
          <cell r="D3002" t="str">
            <v>-</v>
          </cell>
          <cell r="E3002" t="str">
            <v>-</v>
          </cell>
          <cell r="F3002" t="str">
            <v>-</v>
          </cell>
          <cell r="G3002" t="str">
            <v>-</v>
          </cell>
          <cell r="H3002" t="str">
            <v>-</v>
          </cell>
          <cell r="I3002" t="str">
            <v>-</v>
          </cell>
          <cell r="J3002" t="str">
            <v>-</v>
          </cell>
          <cell r="K3002" t="str">
            <v>-</v>
          </cell>
          <cell r="L3002" t="str">
            <v>-</v>
          </cell>
          <cell r="M3002" t="str">
            <v/>
          </cell>
          <cell r="N3002" t="str">
            <v/>
          </cell>
          <cell r="O3002" t="str">
            <v/>
          </cell>
          <cell r="P3002">
            <v>0</v>
          </cell>
          <cell r="Q3002">
            <v>0</v>
          </cell>
          <cell r="R3002" t="str">
            <v/>
          </cell>
          <cell r="S3002" t="str">
            <v/>
          </cell>
          <cell r="T3002">
            <v>0</v>
          </cell>
          <cell r="U3002">
            <v>30.7</v>
          </cell>
        </row>
        <row r="3003">
          <cell r="B3003" t="str">
            <v>Imaruí</v>
          </cell>
          <cell r="C3003" t="str">
            <v>-</v>
          </cell>
          <cell r="D3003" t="str">
            <v>-</v>
          </cell>
          <cell r="E3003" t="str">
            <v>-</v>
          </cell>
          <cell r="F3003" t="str">
            <v>-</v>
          </cell>
          <cell r="G3003" t="str">
            <v>-</v>
          </cell>
          <cell r="H3003" t="str">
            <v>-</v>
          </cell>
          <cell r="I3003" t="str">
            <v>-</v>
          </cell>
          <cell r="J3003" t="str">
            <v>-</v>
          </cell>
          <cell r="K3003" t="str">
            <v>-</v>
          </cell>
          <cell r="L3003" t="str">
            <v>-</v>
          </cell>
          <cell r="M3003" t="str">
            <v/>
          </cell>
          <cell r="N3003" t="str">
            <v/>
          </cell>
          <cell r="O3003" t="str">
            <v/>
          </cell>
          <cell r="P3003">
            <v>0</v>
          </cell>
          <cell r="Q3003">
            <v>0</v>
          </cell>
          <cell r="R3003" t="str">
            <v/>
          </cell>
          <cell r="S3003" t="str">
            <v/>
          </cell>
          <cell r="T3003">
            <v>0</v>
          </cell>
          <cell r="U3003">
            <v>30.7</v>
          </cell>
        </row>
        <row r="3004">
          <cell r="B3004" t="str">
            <v>Imbituba</v>
          </cell>
          <cell r="C3004" t="str">
            <v>-</v>
          </cell>
          <cell r="D3004" t="str">
            <v>-</v>
          </cell>
          <cell r="E3004" t="str">
            <v>-</v>
          </cell>
          <cell r="F3004" t="str">
            <v>-</v>
          </cell>
          <cell r="G3004" t="str">
            <v>-</v>
          </cell>
          <cell r="H3004" t="str">
            <v>-</v>
          </cell>
          <cell r="I3004" t="str">
            <v>-</v>
          </cell>
          <cell r="J3004" t="str">
            <v>-</v>
          </cell>
          <cell r="K3004" t="str">
            <v>-</v>
          </cell>
          <cell r="L3004" t="str">
            <v>-</v>
          </cell>
          <cell r="M3004" t="str">
            <v/>
          </cell>
          <cell r="N3004" t="str">
            <v/>
          </cell>
          <cell r="O3004" t="str">
            <v/>
          </cell>
          <cell r="P3004">
            <v>0</v>
          </cell>
          <cell r="Q3004">
            <v>0</v>
          </cell>
          <cell r="R3004" t="str">
            <v/>
          </cell>
          <cell r="S3004" t="str">
            <v/>
          </cell>
          <cell r="T3004">
            <v>0</v>
          </cell>
          <cell r="U3004">
            <v>30.7</v>
          </cell>
        </row>
        <row r="3005">
          <cell r="B3005" t="str">
            <v>Imbuia</v>
          </cell>
          <cell r="C3005">
            <v>2400</v>
          </cell>
          <cell r="D3005">
            <v>3300</v>
          </cell>
          <cell r="E3005">
            <v>3300</v>
          </cell>
          <cell r="F3005">
            <v>3300</v>
          </cell>
          <cell r="G3005">
            <v>1800</v>
          </cell>
          <cell r="H3005">
            <v>3600</v>
          </cell>
          <cell r="I3005">
            <v>3600</v>
          </cell>
          <cell r="J3005">
            <v>3300</v>
          </cell>
          <cell r="K3005">
            <v>3900</v>
          </cell>
          <cell r="L3005">
            <v>4200</v>
          </cell>
          <cell r="M3005">
            <v>3270</v>
          </cell>
          <cell r="N3005">
            <v>3720</v>
          </cell>
          <cell r="O3005">
            <v>699.28534948188349</v>
          </cell>
          <cell r="P3005">
            <v>0.21384873072840474</v>
          </cell>
          <cell r="Q3005">
            <v>0.15</v>
          </cell>
          <cell r="R3005">
            <v>54.5</v>
          </cell>
          <cell r="S3005">
            <v>62</v>
          </cell>
          <cell r="T3005">
            <v>70</v>
          </cell>
          <cell r="U3005">
            <v>65.099999999999994</v>
          </cell>
        </row>
        <row r="3006">
          <cell r="B3006" t="str">
            <v>Indaial</v>
          </cell>
          <cell r="C3006" t="str">
            <v>-</v>
          </cell>
          <cell r="D3006" t="str">
            <v>-</v>
          </cell>
          <cell r="E3006" t="str">
            <v>-</v>
          </cell>
          <cell r="F3006" t="str">
            <v>-</v>
          </cell>
          <cell r="G3006" t="str">
            <v>-</v>
          </cell>
          <cell r="H3006" t="str">
            <v>-</v>
          </cell>
          <cell r="I3006" t="str">
            <v>-</v>
          </cell>
          <cell r="J3006" t="str">
            <v>-</v>
          </cell>
          <cell r="K3006" t="str">
            <v>-</v>
          </cell>
          <cell r="L3006" t="str">
            <v>-</v>
          </cell>
          <cell r="M3006" t="str">
            <v/>
          </cell>
          <cell r="N3006" t="str">
            <v/>
          </cell>
          <cell r="O3006" t="str">
            <v/>
          </cell>
          <cell r="P3006">
            <v>0</v>
          </cell>
          <cell r="Q3006">
            <v>0</v>
          </cell>
          <cell r="R3006" t="str">
            <v/>
          </cell>
          <cell r="S3006" t="str">
            <v/>
          </cell>
          <cell r="T3006">
            <v>0</v>
          </cell>
          <cell r="U3006">
            <v>30.7</v>
          </cell>
        </row>
        <row r="3007">
          <cell r="B3007" t="str">
            <v>Iomerê</v>
          </cell>
          <cell r="C3007" t="str">
            <v>-</v>
          </cell>
          <cell r="D3007" t="str">
            <v>-</v>
          </cell>
          <cell r="E3007" t="str">
            <v>-</v>
          </cell>
          <cell r="F3007">
            <v>2500</v>
          </cell>
          <cell r="G3007">
            <v>3600</v>
          </cell>
          <cell r="H3007">
            <v>3600</v>
          </cell>
          <cell r="I3007">
            <v>3000</v>
          </cell>
          <cell r="J3007">
            <v>3900</v>
          </cell>
          <cell r="K3007">
            <v>3000</v>
          </cell>
          <cell r="L3007">
            <v>3000</v>
          </cell>
          <cell r="M3007">
            <v>3228.5714285714284</v>
          </cell>
          <cell r="N3007">
            <v>3300</v>
          </cell>
          <cell r="O3007">
            <v>485.50415622761261</v>
          </cell>
          <cell r="P3007">
            <v>0.15037739352182691</v>
          </cell>
          <cell r="Q3007">
            <v>0.15</v>
          </cell>
          <cell r="R3007">
            <v>53.80952380952381</v>
          </cell>
          <cell r="S3007">
            <v>55</v>
          </cell>
          <cell r="T3007">
            <v>65</v>
          </cell>
          <cell r="U3007">
            <v>57.8</v>
          </cell>
        </row>
        <row r="3008">
          <cell r="B3008" t="str">
            <v>Ipira</v>
          </cell>
          <cell r="C3008">
            <v>2700</v>
          </cell>
          <cell r="D3008">
            <v>3000</v>
          </cell>
          <cell r="E3008">
            <v>1800</v>
          </cell>
          <cell r="F3008">
            <v>3000</v>
          </cell>
          <cell r="G3008">
            <v>3000</v>
          </cell>
          <cell r="H3008">
            <v>2700</v>
          </cell>
          <cell r="I3008">
            <v>3300</v>
          </cell>
          <cell r="J3008">
            <v>3650</v>
          </cell>
          <cell r="K3008">
            <v>3600</v>
          </cell>
          <cell r="L3008">
            <v>3897</v>
          </cell>
          <cell r="M3008">
            <v>3064.7</v>
          </cell>
          <cell r="N3008">
            <v>3429.4</v>
          </cell>
          <cell r="O3008">
            <v>601.41020388195341</v>
          </cell>
          <cell r="P3008">
            <v>0.19623787120499672</v>
          </cell>
          <cell r="Q3008">
            <v>0.15</v>
          </cell>
          <cell r="R3008">
            <v>51.078333333333333</v>
          </cell>
          <cell r="S3008">
            <v>57.156666666666666</v>
          </cell>
          <cell r="T3008">
            <v>64.95</v>
          </cell>
          <cell r="U3008">
            <v>60</v>
          </cell>
        </row>
        <row r="3009">
          <cell r="B3009" t="str">
            <v>Iporã do Oeste</v>
          </cell>
          <cell r="C3009">
            <v>2100</v>
          </cell>
          <cell r="D3009">
            <v>2100</v>
          </cell>
          <cell r="E3009">
            <v>1980</v>
          </cell>
          <cell r="F3009">
            <v>1650</v>
          </cell>
          <cell r="G3009">
            <v>1505</v>
          </cell>
          <cell r="H3009">
            <v>2571</v>
          </cell>
          <cell r="I3009">
            <v>2210</v>
          </cell>
          <cell r="J3009">
            <v>1314</v>
          </cell>
          <cell r="K3009">
            <v>2320</v>
          </cell>
          <cell r="L3009">
            <v>1793</v>
          </cell>
          <cell r="M3009">
            <v>1954.3</v>
          </cell>
          <cell r="N3009">
            <v>2041.6</v>
          </cell>
          <cell r="O3009">
            <v>387.73216700879169</v>
          </cell>
          <cell r="P3009">
            <v>0.19839951236186446</v>
          </cell>
          <cell r="Q3009">
            <v>0.15</v>
          </cell>
          <cell r="R3009">
            <v>32.571666666666665</v>
          </cell>
          <cell r="S3009">
            <v>34.026666666666664</v>
          </cell>
          <cell r="T3009">
            <v>42.85</v>
          </cell>
          <cell r="U3009">
            <v>35.700000000000003</v>
          </cell>
        </row>
        <row r="3010">
          <cell r="B3010" t="str">
            <v>Ipuaçu</v>
          </cell>
          <cell r="C3010">
            <v>3000</v>
          </cell>
          <cell r="D3010">
            <v>3700</v>
          </cell>
          <cell r="E3010">
            <v>1800</v>
          </cell>
          <cell r="F3010">
            <v>3400</v>
          </cell>
          <cell r="G3010">
            <v>2450</v>
          </cell>
          <cell r="H3010">
            <v>3000</v>
          </cell>
          <cell r="I3010">
            <v>3200</v>
          </cell>
          <cell r="J3010">
            <v>4000</v>
          </cell>
          <cell r="K3010">
            <v>3900</v>
          </cell>
          <cell r="L3010">
            <v>3365</v>
          </cell>
          <cell r="M3010">
            <v>3181.5</v>
          </cell>
          <cell r="N3010">
            <v>3493</v>
          </cell>
          <cell r="O3010">
            <v>670.51410623988124</v>
          </cell>
          <cell r="P3010">
            <v>0.21075408022627101</v>
          </cell>
          <cell r="Q3010">
            <v>0.15</v>
          </cell>
          <cell r="R3010">
            <v>53.024999999999999</v>
          </cell>
          <cell r="S3010">
            <v>58.216666666666669</v>
          </cell>
          <cell r="T3010">
            <v>66.666666666666671</v>
          </cell>
          <cell r="U3010">
            <v>61.1</v>
          </cell>
        </row>
        <row r="3011">
          <cell r="B3011" t="str">
            <v>Ipumirim</v>
          </cell>
          <cell r="C3011">
            <v>2700</v>
          </cell>
          <cell r="D3011">
            <v>2700</v>
          </cell>
          <cell r="E3011">
            <v>2700</v>
          </cell>
          <cell r="F3011">
            <v>2400</v>
          </cell>
          <cell r="G3011">
            <v>3000</v>
          </cell>
          <cell r="H3011">
            <v>3000</v>
          </cell>
          <cell r="I3011">
            <v>3000</v>
          </cell>
          <cell r="J3011">
            <v>3800</v>
          </cell>
          <cell r="K3011">
            <v>3800</v>
          </cell>
          <cell r="L3011">
            <v>3900</v>
          </cell>
          <cell r="M3011">
            <v>3100</v>
          </cell>
          <cell r="N3011">
            <v>3500</v>
          </cell>
          <cell r="O3011">
            <v>539.54713520795485</v>
          </cell>
          <cell r="P3011">
            <v>0.17404746297030801</v>
          </cell>
          <cell r="Q3011">
            <v>0.15</v>
          </cell>
          <cell r="R3011">
            <v>51.666666666666664</v>
          </cell>
          <cell r="S3011">
            <v>58.333333333333336</v>
          </cell>
          <cell r="T3011">
            <v>65</v>
          </cell>
          <cell r="U3011">
            <v>61.3</v>
          </cell>
        </row>
        <row r="3012">
          <cell r="B3012" t="str">
            <v>Iraceminha</v>
          </cell>
          <cell r="C3012">
            <v>2220</v>
          </cell>
          <cell r="D3012">
            <v>3000</v>
          </cell>
          <cell r="E3012">
            <v>1020</v>
          </cell>
          <cell r="F3012">
            <v>2400</v>
          </cell>
          <cell r="G3012">
            <v>2400</v>
          </cell>
          <cell r="H3012">
            <v>2700</v>
          </cell>
          <cell r="I3012">
            <v>3000</v>
          </cell>
          <cell r="J3012">
            <v>2700</v>
          </cell>
          <cell r="K3012">
            <v>3000</v>
          </cell>
          <cell r="L3012">
            <v>2400</v>
          </cell>
          <cell r="M3012">
            <v>2484</v>
          </cell>
          <cell r="N3012">
            <v>2760</v>
          </cell>
          <cell r="O3012">
            <v>589.37254771494065</v>
          </cell>
          <cell r="P3012">
            <v>0.23726753128620801</v>
          </cell>
          <cell r="Q3012">
            <v>0.15</v>
          </cell>
          <cell r="R3012">
            <v>41.4</v>
          </cell>
          <cell r="S3012">
            <v>46</v>
          </cell>
          <cell r="T3012">
            <v>50</v>
          </cell>
          <cell r="U3012">
            <v>48.3</v>
          </cell>
        </row>
        <row r="3013">
          <cell r="B3013" t="str">
            <v>Irani</v>
          </cell>
          <cell r="C3013">
            <v>2700</v>
          </cell>
          <cell r="D3013">
            <v>2700</v>
          </cell>
          <cell r="E3013">
            <v>2700</v>
          </cell>
          <cell r="F3013">
            <v>3000</v>
          </cell>
          <cell r="G3013">
            <v>3300</v>
          </cell>
          <cell r="H3013">
            <v>3300</v>
          </cell>
          <cell r="I3013">
            <v>3600</v>
          </cell>
          <cell r="J3013">
            <v>3700</v>
          </cell>
          <cell r="K3013">
            <v>3600</v>
          </cell>
          <cell r="L3013">
            <v>3300</v>
          </cell>
          <cell r="M3013">
            <v>3190</v>
          </cell>
          <cell r="N3013">
            <v>3500</v>
          </cell>
          <cell r="O3013">
            <v>392.85281382896233</v>
          </cell>
          <cell r="P3013">
            <v>0.12315135229748035</v>
          </cell>
          <cell r="Q3013">
            <v>0.12315135229748035</v>
          </cell>
          <cell r="R3013">
            <v>53.166666666666664</v>
          </cell>
          <cell r="S3013">
            <v>58.333333333333336</v>
          </cell>
          <cell r="T3013">
            <v>61.666666666666664</v>
          </cell>
          <cell r="U3013">
            <v>61.3</v>
          </cell>
        </row>
        <row r="3014">
          <cell r="B3014" t="str">
            <v>Irati</v>
          </cell>
          <cell r="C3014">
            <v>4000</v>
          </cell>
          <cell r="D3014">
            <v>3300</v>
          </cell>
          <cell r="E3014">
            <v>1100</v>
          </cell>
          <cell r="F3014">
            <v>2800</v>
          </cell>
          <cell r="G3014">
            <v>1500</v>
          </cell>
          <cell r="H3014">
            <v>2400</v>
          </cell>
          <cell r="I3014">
            <v>3000</v>
          </cell>
          <cell r="J3014">
            <v>3300</v>
          </cell>
          <cell r="K3014">
            <v>3600</v>
          </cell>
          <cell r="L3014">
            <v>3600</v>
          </cell>
          <cell r="M3014">
            <v>2860</v>
          </cell>
          <cell r="N3014">
            <v>3180</v>
          </cell>
          <cell r="O3014">
            <v>940.68532936837539</v>
          </cell>
          <cell r="P3014">
            <v>0.32891095432460676</v>
          </cell>
          <cell r="Q3014">
            <v>0.15</v>
          </cell>
          <cell r="R3014">
            <v>47.666666666666664</v>
          </cell>
          <cell r="S3014">
            <v>53</v>
          </cell>
          <cell r="T3014">
            <v>66.666666666666671</v>
          </cell>
          <cell r="U3014">
            <v>55.7</v>
          </cell>
        </row>
        <row r="3015">
          <cell r="B3015" t="str">
            <v>Irineópolis</v>
          </cell>
          <cell r="C3015">
            <v>3300</v>
          </cell>
          <cell r="D3015">
            <v>3780</v>
          </cell>
          <cell r="E3015">
            <v>3420</v>
          </cell>
          <cell r="F3015">
            <v>3720</v>
          </cell>
          <cell r="G3015">
            <v>3480</v>
          </cell>
          <cell r="H3015">
            <v>3720</v>
          </cell>
          <cell r="I3015">
            <v>3600</v>
          </cell>
          <cell r="J3015">
            <v>3900</v>
          </cell>
          <cell r="K3015">
            <v>3600</v>
          </cell>
          <cell r="L3015">
            <v>3600</v>
          </cell>
          <cell r="M3015">
            <v>3612</v>
          </cell>
          <cell r="N3015">
            <v>3684</v>
          </cell>
          <cell r="O3015">
            <v>178.4376641855637</v>
          </cell>
          <cell r="P3015">
            <v>4.9401346673744101E-2</v>
          </cell>
          <cell r="Q3015">
            <v>4.9401346673744101E-2</v>
          </cell>
          <cell r="R3015">
            <v>60.2</v>
          </cell>
          <cell r="S3015">
            <v>61.4</v>
          </cell>
          <cell r="T3015">
            <v>65</v>
          </cell>
          <cell r="U3015">
            <v>64.5</v>
          </cell>
        </row>
        <row r="3016">
          <cell r="B3016" t="str">
            <v>Itá</v>
          </cell>
          <cell r="C3016">
            <v>1800</v>
          </cell>
          <cell r="D3016">
            <v>2100</v>
          </cell>
          <cell r="E3016">
            <v>1200</v>
          </cell>
          <cell r="F3016">
            <v>2100</v>
          </cell>
          <cell r="G3016">
            <v>2400</v>
          </cell>
          <cell r="H3016">
            <v>3000</v>
          </cell>
          <cell r="I3016">
            <v>3300</v>
          </cell>
          <cell r="J3016">
            <v>2400</v>
          </cell>
          <cell r="K3016">
            <v>3200</v>
          </cell>
          <cell r="L3016">
            <v>3200</v>
          </cell>
          <cell r="M3016">
            <v>2470</v>
          </cell>
          <cell r="N3016">
            <v>3020</v>
          </cell>
          <cell r="O3016">
            <v>697.69461641736768</v>
          </cell>
          <cell r="P3016">
            <v>0.28246745603942014</v>
          </cell>
          <cell r="Q3016">
            <v>0.15</v>
          </cell>
          <cell r="R3016">
            <v>41.166666666666664</v>
          </cell>
          <cell r="S3016">
            <v>50.333333333333336</v>
          </cell>
          <cell r="T3016">
            <v>55</v>
          </cell>
          <cell r="U3016">
            <v>52.9</v>
          </cell>
        </row>
        <row r="3017">
          <cell r="B3017" t="str">
            <v>Itaiópolis</v>
          </cell>
          <cell r="C3017">
            <v>3300</v>
          </cell>
          <cell r="D3017">
            <v>3270</v>
          </cell>
          <cell r="E3017">
            <v>3000</v>
          </cell>
          <cell r="F3017">
            <v>3360</v>
          </cell>
          <cell r="G3017">
            <v>3000</v>
          </cell>
          <cell r="H3017">
            <v>3300</v>
          </cell>
          <cell r="I3017">
            <v>3300</v>
          </cell>
          <cell r="J3017">
            <v>3900</v>
          </cell>
          <cell r="K3017">
            <v>3480</v>
          </cell>
          <cell r="L3017">
            <v>3480</v>
          </cell>
          <cell r="M3017">
            <v>3339</v>
          </cell>
          <cell r="N3017">
            <v>3492</v>
          </cell>
          <cell r="O3017">
            <v>256.92411330974755</v>
          </cell>
          <cell r="P3017">
            <v>7.6946425070304747E-2</v>
          </cell>
          <cell r="Q3017">
            <v>7.6946425070304747E-2</v>
          </cell>
          <cell r="R3017">
            <v>55.65</v>
          </cell>
          <cell r="S3017">
            <v>58.2</v>
          </cell>
          <cell r="T3017">
            <v>65</v>
          </cell>
          <cell r="U3017">
            <v>61.1</v>
          </cell>
        </row>
        <row r="3018">
          <cell r="B3018" t="str">
            <v>Itajaí</v>
          </cell>
          <cell r="C3018" t="str">
            <v>-</v>
          </cell>
          <cell r="D3018" t="str">
            <v>-</v>
          </cell>
          <cell r="E3018" t="str">
            <v>-</v>
          </cell>
          <cell r="F3018" t="str">
            <v>-</v>
          </cell>
          <cell r="G3018" t="str">
            <v>-</v>
          </cell>
          <cell r="H3018" t="str">
            <v>-</v>
          </cell>
          <cell r="I3018" t="str">
            <v>-</v>
          </cell>
          <cell r="J3018" t="str">
            <v>-</v>
          </cell>
          <cell r="K3018" t="str">
            <v>-</v>
          </cell>
          <cell r="L3018" t="str">
            <v>-</v>
          </cell>
          <cell r="M3018" t="str">
            <v/>
          </cell>
          <cell r="N3018" t="str">
            <v/>
          </cell>
          <cell r="O3018" t="str">
            <v/>
          </cell>
          <cell r="P3018">
            <v>0</v>
          </cell>
          <cell r="Q3018">
            <v>0</v>
          </cell>
          <cell r="R3018" t="str">
            <v/>
          </cell>
          <cell r="S3018" t="str">
            <v/>
          </cell>
          <cell r="T3018">
            <v>0</v>
          </cell>
          <cell r="U3018">
            <v>30.7</v>
          </cell>
        </row>
        <row r="3019">
          <cell r="B3019" t="str">
            <v>Itapema</v>
          </cell>
          <cell r="C3019" t="str">
            <v>-</v>
          </cell>
          <cell r="D3019" t="str">
            <v>-</v>
          </cell>
          <cell r="E3019" t="str">
            <v>-</v>
          </cell>
          <cell r="F3019" t="str">
            <v>-</v>
          </cell>
          <cell r="G3019" t="str">
            <v>-</v>
          </cell>
          <cell r="H3019" t="str">
            <v>-</v>
          </cell>
          <cell r="I3019" t="str">
            <v>-</v>
          </cell>
          <cell r="J3019" t="str">
            <v>-</v>
          </cell>
          <cell r="K3019" t="str">
            <v>-</v>
          </cell>
          <cell r="L3019" t="str">
            <v>-</v>
          </cell>
          <cell r="M3019" t="str">
            <v/>
          </cell>
          <cell r="N3019" t="str">
            <v/>
          </cell>
          <cell r="O3019" t="str">
            <v/>
          </cell>
          <cell r="P3019">
            <v>0</v>
          </cell>
          <cell r="Q3019">
            <v>0</v>
          </cell>
          <cell r="R3019" t="str">
            <v/>
          </cell>
          <cell r="S3019" t="str">
            <v/>
          </cell>
          <cell r="T3019">
            <v>0</v>
          </cell>
          <cell r="U3019">
            <v>30.7</v>
          </cell>
        </row>
        <row r="3020">
          <cell r="B3020" t="str">
            <v>Itapiranga</v>
          </cell>
          <cell r="C3020">
            <v>1800</v>
          </cell>
          <cell r="D3020">
            <v>2640</v>
          </cell>
          <cell r="E3020">
            <v>1440</v>
          </cell>
          <cell r="F3020">
            <v>1500</v>
          </cell>
          <cell r="G3020">
            <v>1500</v>
          </cell>
          <cell r="H3020">
            <v>2700</v>
          </cell>
          <cell r="I3020">
            <v>2400</v>
          </cell>
          <cell r="J3020">
            <v>2100</v>
          </cell>
          <cell r="K3020">
            <v>2547</v>
          </cell>
          <cell r="L3020">
            <v>2296</v>
          </cell>
          <cell r="M3020">
            <v>2092.3000000000002</v>
          </cell>
          <cell r="N3020">
            <v>2408.6</v>
          </cell>
          <cell r="O3020">
            <v>497.19570258266191</v>
          </cell>
          <cell r="P3020">
            <v>0.23763117267249528</v>
          </cell>
          <cell r="Q3020">
            <v>0.15</v>
          </cell>
          <cell r="R3020">
            <v>34.87166666666667</v>
          </cell>
          <cell r="S3020">
            <v>40.143333333333331</v>
          </cell>
          <cell r="T3020">
            <v>45</v>
          </cell>
          <cell r="U3020">
            <v>42.2</v>
          </cell>
        </row>
        <row r="3021">
          <cell r="B3021" t="str">
            <v>Itapoá</v>
          </cell>
          <cell r="C3021" t="str">
            <v>-</v>
          </cell>
          <cell r="D3021" t="str">
            <v>-</v>
          </cell>
          <cell r="E3021" t="str">
            <v>-</v>
          </cell>
          <cell r="F3021" t="str">
            <v>-</v>
          </cell>
          <cell r="G3021" t="str">
            <v>-</v>
          </cell>
          <cell r="H3021" t="str">
            <v>-</v>
          </cell>
          <cell r="I3021" t="str">
            <v>-</v>
          </cell>
          <cell r="J3021" t="str">
            <v>-</v>
          </cell>
          <cell r="K3021" t="str">
            <v>-</v>
          </cell>
          <cell r="L3021" t="str">
            <v>-</v>
          </cell>
          <cell r="M3021" t="str">
            <v/>
          </cell>
          <cell r="N3021" t="str">
            <v/>
          </cell>
          <cell r="O3021" t="str">
            <v/>
          </cell>
          <cell r="P3021">
            <v>0</v>
          </cell>
          <cell r="Q3021">
            <v>0</v>
          </cell>
          <cell r="R3021" t="str">
            <v/>
          </cell>
          <cell r="S3021" t="str">
            <v/>
          </cell>
          <cell r="T3021">
            <v>0</v>
          </cell>
          <cell r="U3021">
            <v>30.7</v>
          </cell>
        </row>
        <row r="3022">
          <cell r="B3022" t="str">
            <v>Ituporanga</v>
          </cell>
          <cell r="C3022">
            <v>2700</v>
          </cell>
          <cell r="D3022">
            <v>3300</v>
          </cell>
          <cell r="E3022">
            <v>3600</v>
          </cell>
          <cell r="F3022">
            <v>3300</v>
          </cell>
          <cell r="G3022">
            <v>2700</v>
          </cell>
          <cell r="H3022">
            <v>3000</v>
          </cell>
          <cell r="I3022">
            <v>3600</v>
          </cell>
          <cell r="J3022">
            <v>3600</v>
          </cell>
          <cell r="K3022">
            <v>4200</v>
          </cell>
          <cell r="L3022">
            <v>4200</v>
          </cell>
          <cell r="M3022">
            <v>3420</v>
          </cell>
          <cell r="N3022">
            <v>3720</v>
          </cell>
          <cell r="O3022">
            <v>532.91650377896906</v>
          </cell>
          <cell r="P3022">
            <v>0.15582353911665761</v>
          </cell>
          <cell r="Q3022">
            <v>0.15</v>
          </cell>
          <cell r="R3022">
            <v>57</v>
          </cell>
          <cell r="S3022">
            <v>62</v>
          </cell>
          <cell r="T3022">
            <v>70</v>
          </cell>
          <cell r="U3022">
            <v>65.099999999999994</v>
          </cell>
        </row>
        <row r="3023">
          <cell r="B3023" t="str">
            <v>Jaborá</v>
          </cell>
          <cell r="C3023">
            <v>3000</v>
          </cell>
          <cell r="D3023">
            <v>3000</v>
          </cell>
          <cell r="E3023">
            <v>2800</v>
          </cell>
          <cell r="F3023">
            <v>2400</v>
          </cell>
          <cell r="G3023">
            <v>3200</v>
          </cell>
          <cell r="H3023">
            <v>3200</v>
          </cell>
          <cell r="I3023">
            <v>3100</v>
          </cell>
          <cell r="J3023">
            <v>3480</v>
          </cell>
          <cell r="K3023">
            <v>3000</v>
          </cell>
          <cell r="L3023">
            <v>3220</v>
          </cell>
          <cell r="M3023">
            <v>3040</v>
          </cell>
          <cell r="N3023">
            <v>3200</v>
          </cell>
          <cell r="O3023">
            <v>289.21349284645146</v>
          </cell>
          <cell r="P3023">
            <v>9.5136017383701144E-2</v>
          </cell>
          <cell r="Q3023">
            <v>9.5136017383701144E-2</v>
          </cell>
          <cell r="R3023">
            <v>50.666666666666664</v>
          </cell>
          <cell r="S3023">
            <v>53.333333333333336</v>
          </cell>
          <cell r="T3023">
            <v>58</v>
          </cell>
          <cell r="U3023">
            <v>56</v>
          </cell>
        </row>
        <row r="3024">
          <cell r="B3024" t="str">
            <v>Jacinto Machado</v>
          </cell>
          <cell r="C3024" t="str">
            <v>-</v>
          </cell>
          <cell r="D3024" t="str">
            <v>-</v>
          </cell>
          <cell r="E3024" t="str">
            <v>-</v>
          </cell>
          <cell r="F3024" t="str">
            <v>-</v>
          </cell>
          <cell r="G3024" t="str">
            <v>-</v>
          </cell>
          <cell r="H3024" t="str">
            <v>-</v>
          </cell>
          <cell r="I3024" t="str">
            <v>-</v>
          </cell>
          <cell r="J3024">
            <v>1800</v>
          </cell>
          <cell r="K3024">
            <v>2400</v>
          </cell>
          <cell r="L3024" t="str">
            <v>-</v>
          </cell>
          <cell r="M3024">
            <v>2100</v>
          </cell>
          <cell r="N3024">
            <v>2100</v>
          </cell>
          <cell r="O3024">
            <v>424.26406871192853</v>
          </cell>
          <cell r="P3024">
            <v>0.20203050891044216</v>
          </cell>
          <cell r="Q3024">
            <v>0.15</v>
          </cell>
          <cell r="R3024">
            <v>35</v>
          </cell>
          <cell r="S3024">
            <v>35</v>
          </cell>
          <cell r="T3024">
            <v>40</v>
          </cell>
          <cell r="U3024">
            <v>36.799999999999997</v>
          </cell>
        </row>
        <row r="3025">
          <cell r="B3025" t="str">
            <v>Jaguaruna</v>
          </cell>
          <cell r="C3025" t="str">
            <v>-</v>
          </cell>
          <cell r="D3025" t="str">
            <v>-</v>
          </cell>
          <cell r="E3025" t="str">
            <v>-</v>
          </cell>
          <cell r="F3025" t="str">
            <v>-</v>
          </cell>
          <cell r="G3025" t="str">
            <v>-</v>
          </cell>
          <cell r="H3025" t="str">
            <v>-</v>
          </cell>
          <cell r="I3025" t="str">
            <v>-</v>
          </cell>
          <cell r="J3025" t="str">
            <v>-</v>
          </cell>
          <cell r="K3025" t="str">
            <v>-</v>
          </cell>
          <cell r="L3025" t="str">
            <v>-</v>
          </cell>
          <cell r="M3025" t="str">
            <v/>
          </cell>
          <cell r="N3025" t="str">
            <v/>
          </cell>
          <cell r="O3025" t="str">
            <v/>
          </cell>
          <cell r="P3025">
            <v>0</v>
          </cell>
          <cell r="Q3025">
            <v>0</v>
          </cell>
          <cell r="R3025" t="str">
            <v/>
          </cell>
          <cell r="S3025" t="str">
            <v/>
          </cell>
          <cell r="T3025">
            <v>0</v>
          </cell>
          <cell r="U3025">
            <v>30.7</v>
          </cell>
        </row>
        <row r="3026">
          <cell r="B3026" t="str">
            <v>Jaraguá do Sul</v>
          </cell>
          <cell r="C3026" t="str">
            <v>-</v>
          </cell>
          <cell r="D3026" t="str">
            <v>-</v>
          </cell>
          <cell r="E3026" t="str">
            <v>-</v>
          </cell>
          <cell r="F3026" t="str">
            <v>-</v>
          </cell>
          <cell r="G3026" t="str">
            <v>-</v>
          </cell>
          <cell r="H3026" t="str">
            <v>-</v>
          </cell>
          <cell r="I3026" t="str">
            <v>-</v>
          </cell>
          <cell r="J3026" t="str">
            <v>-</v>
          </cell>
          <cell r="K3026" t="str">
            <v>-</v>
          </cell>
          <cell r="L3026" t="str">
            <v>-</v>
          </cell>
          <cell r="M3026" t="str">
            <v/>
          </cell>
          <cell r="N3026" t="str">
            <v/>
          </cell>
          <cell r="O3026" t="str">
            <v/>
          </cell>
          <cell r="P3026">
            <v>0</v>
          </cell>
          <cell r="Q3026">
            <v>0</v>
          </cell>
          <cell r="R3026" t="str">
            <v/>
          </cell>
          <cell r="S3026" t="str">
            <v/>
          </cell>
          <cell r="T3026">
            <v>0</v>
          </cell>
          <cell r="U3026">
            <v>30.7</v>
          </cell>
        </row>
        <row r="3027">
          <cell r="B3027" t="str">
            <v>Jardinópolis</v>
          </cell>
          <cell r="C3027">
            <v>2100</v>
          </cell>
          <cell r="D3027">
            <v>2100</v>
          </cell>
          <cell r="E3027">
            <v>1200</v>
          </cell>
          <cell r="F3027">
            <v>2280</v>
          </cell>
          <cell r="G3027">
            <v>2400</v>
          </cell>
          <cell r="H3027">
            <v>2400</v>
          </cell>
          <cell r="I3027">
            <v>3000</v>
          </cell>
          <cell r="J3027">
            <v>3000</v>
          </cell>
          <cell r="K3027">
            <v>3000</v>
          </cell>
          <cell r="L3027">
            <v>2700</v>
          </cell>
          <cell r="M3027">
            <v>2418</v>
          </cell>
          <cell r="N3027">
            <v>2820</v>
          </cell>
          <cell r="O3027">
            <v>557.88887782424911</v>
          </cell>
          <cell r="P3027">
            <v>0.23072327453442892</v>
          </cell>
          <cell r="Q3027">
            <v>0.15</v>
          </cell>
          <cell r="R3027">
            <v>40.299999999999997</v>
          </cell>
          <cell r="S3027">
            <v>47</v>
          </cell>
          <cell r="T3027">
            <v>50</v>
          </cell>
          <cell r="U3027">
            <v>49.4</v>
          </cell>
        </row>
        <row r="3028">
          <cell r="B3028" t="str">
            <v>Joaçaba</v>
          </cell>
          <cell r="C3028">
            <v>3300</v>
          </cell>
          <cell r="D3028">
            <v>3000</v>
          </cell>
          <cell r="E3028">
            <v>2500</v>
          </cell>
          <cell r="F3028">
            <v>2750</v>
          </cell>
          <cell r="G3028">
            <v>3200</v>
          </cell>
          <cell r="H3028">
            <v>3000</v>
          </cell>
          <cell r="I3028">
            <v>3200</v>
          </cell>
          <cell r="J3028">
            <v>3480</v>
          </cell>
          <cell r="K3028">
            <v>3300</v>
          </cell>
          <cell r="L3028">
            <v>3360</v>
          </cell>
          <cell r="M3028">
            <v>3109</v>
          </cell>
          <cell r="N3028">
            <v>3268</v>
          </cell>
          <cell r="O3028">
            <v>300.68255686022093</v>
          </cell>
          <cell r="P3028">
            <v>9.6713591785210981E-2</v>
          </cell>
          <cell r="Q3028">
            <v>9.6713591785210981E-2</v>
          </cell>
          <cell r="R3028">
            <v>51.81666666666667</v>
          </cell>
          <cell r="S3028">
            <v>54.466666666666669</v>
          </cell>
          <cell r="T3028">
            <v>58</v>
          </cell>
          <cell r="U3028">
            <v>57.2</v>
          </cell>
        </row>
        <row r="3029">
          <cell r="B3029" t="str">
            <v>Joinville</v>
          </cell>
          <cell r="C3029" t="str">
            <v>-</v>
          </cell>
          <cell r="D3029" t="str">
            <v>-</v>
          </cell>
          <cell r="E3029" t="str">
            <v>-</v>
          </cell>
          <cell r="F3029" t="str">
            <v>-</v>
          </cell>
          <cell r="G3029" t="str">
            <v>-</v>
          </cell>
          <cell r="H3029" t="str">
            <v>-</v>
          </cell>
          <cell r="I3029" t="str">
            <v>-</v>
          </cell>
          <cell r="J3029" t="str">
            <v>-</v>
          </cell>
          <cell r="K3029" t="str">
            <v>-</v>
          </cell>
          <cell r="L3029" t="str">
            <v>-</v>
          </cell>
          <cell r="M3029" t="str">
            <v/>
          </cell>
          <cell r="N3029" t="str">
            <v/>
          </cell>
          <cell r="O3029" t="str">
            <v/>
          </cell>
          <cell r="P3029">
            <v>0</v>
          </cell>
          <cell r="Q3029">
            <v>0</v>
          </cell>
          <cell r="R3029" t="str">
            <v/>
          </cell>
          <cell r="S3029" t="str">
            <v/>
          </cell>
          <cell r="T3029">
            <v>0</v>
          </cell>
          <cell r="U3029">
            <v>30.7</v>
          </cell>
        </row>
        <row r="3030">
          <cell r="B3030" t="str">
            <v>José Boiteux</v>
          </cell>
          <cell r="C3030" t="str">
            <v>-</v>
          </cell>
          <cell r="D3030" t="str">
            <v>-</v>
          </cell>
          <cell r="E3030" t="str">
            <v>-</v>
          </cell>
          <cell r="F3030" t="str">
            <v>-</v>
          </cell>
          <cell r="G3030" t="str">
            <v>-</v>
          </cell>
          <cell r="H3030" t="str">
            <v>-</v>
          </cell>
          <cell r="I3030" t="str">
            <v>-</v>
          </cell>
          <cell r="J3030" t="str">
            <v>-</v>
          </cell>
          <cell r="K3030" t="str">
            <v>-</v>
          </cell>
          <cell r="L3030" t="str">
            <v>-</v>
          </cell>
          <cell r="M3030" t="str">
            <v/>
          </cell>
          <cell r="N3030" t="str">
            <v/>
          </cell>
          <cell r="O3030" t="str">
            <v/>
          </cell>
          <cell r="P3030">
            <v>0</v>
          </cell>
          <cell r="Q3030">
            <v>0</v>
          </cell>
          <cell r="R3030" t="str">
            <v/>
          </cell>
          <cell r="S3030" t="str">
            <v/>
          </cell>
          <cell r="T3030">
            <v>0</v>
          </cell>
          <cell r="U3030">
            <v>30.7</v>
          </cell>
        </row>
        <row r="3031">
          <cell r="B3031" t="str">
            <v>Jupiá</v>
          </cell>
          <cell r="C3031">
            <v>3300</v>
          </cell>
          <cell r="D3031">
            <v>3300</v>
          </cell>
          <cell r="E3031">
            <v>1650</v>
          </cell>
          <cell r="F3031">
            <v>3300</v>
          </cell>
          <cell r="G3031">
            <v>2400</v>
          </cell>
          <cell r="H3031">
            <v>3200</v>
          </cell>
          <cell r="I3031">
            <v>3000</v>
          </cell>
          <cell r="J3031">
            <v>3000</v>
          </cell>
          <cell r="K3031">
            <v>3600</v>
          </cell>
          <cell r="L3031">
            <v>2053</v>
          </cell>
          <cell r="M3031">
            <v>2880.3</v>
          </cell>
          <cell r="N3031">
            <v>2970.6</v>
          </cell>
          <cell r="O3031">
            <v>632.98482516478089</v>
          </cell>
          <cell r="P3031">
            <v>0.21976350559482721</v>
          </cell>
          <cell r="Q3031">
            <v>0.15</v>
          </cell>
          <cell r="R3031">
            <v>48.005000000000003</v>
          </cell>
          <cell r="S3031">
            <v>49.51</v>
          </cell>
          <cell r="T3031">
            <v>60</v>
          </cell>
          <cell r="U3031">
            <v>52</v>
          </cell>
        </row>
        <row r="3032">
          <cell r="B3032" t="str">
            <v>Lacerdópolis</v>
          </cell>
          <cell r="C3032">
            <v>2700</v>
          </cell>
          <cell r="D3032">
            <v>2700</v>
          </cell>
          <cell r="E3032">
            <v>3000</v>
          </cell>
          <cell r="F3032">
            <v>2400</v>
          </cell>
          <cell r="G3032">
            <v>3000</v>
          </cell>
          <cell r="H3032">
            <v>3000</v>
          </cell>
          <cell r="I3032">
            <v>3000</v>
          </cell>
          <cell r="J3032">
            <v>3000</v>
          </cell>
          <cell r="K3032">
            <v>3267</v>
          </cell>
          <cell r="L3032">
            <v>3600</v>
          </cell>
          <cell r="M3032">
            <v>2966.7</v>
          </cell>
          <cell r="N3032">
            <v>3173.4</v>
          </cell>
          <cell r="O3032">
            <v>326.63266829880831</v>
          </cell>
          <cell r="P3032">
            <v>0.11009966235170672</v>
          </cell>
          <cell r="Q3032">
            <v>0.11009966235170672</v>
          </cell>
          <cell r="R3032">
            <v>49.445</v>
          </cell>
          <cell r="S3032">
            <v>52.89</v>
          </cell>
          <cell r="T3032">
            <v>60</v>
          </cell>
          <cell r="U3032">
            <v>55.5</v>
          </cell>
        </row>
        <row r="3033">
          <cell r="B3033" t="str">
            <v>Lages</v>
          </cell>
          <cell r="C3033">
            <v>2400</v>
          </cell>
          <cell r="D3033">
            <v>3300</v>
          </cell>
          <cell r="E3033">
            <v>3300</v>
          </cell>
          <cell r="F3033">
            <v>3000</v>
          </cell>
          <cell r="G3033">
            <v>2400</v>
          </cell>
          <cell r="H3033">
            <v>3800</v>
          </cell>
          <cell r="I3033">
            <v>3600</v>
          </cell>
          <cell r="J3033">
            <v>4000</v>
          </cell>
          <cell r="K3033">
            <v>3900</v>
          </cell>
          <cell r="L3033">
            <v>3900</v>
          </cell>
          <cell r="M3033">
            <v>3360</v>
          </cell>
          <cell r="N3033">
            <v>3840</v>
          </cell>
          <cell r="O3033">
            <v>598.51668499902507</v>
          </cell>
          <cell r="P3033">
            <v>0.17812996577351936</v>
          </cell>
          <cell r="Q3033">
            <v>0.15</v>
          </cell>
          <cell r="R3033">
            <v>56</v>
          </cell>
          <cell r="S3033">
            <v>64</v>
          </cell>
          <cell r="T3033">
            <v>66.666666666666671</v>
          </cell>
          <cell r="U3033">
            <v>66.7</v>
          </cell>
        </row>
        <row r="3034">
          <cell r="B3034" t="str">
            <v>Laguna</v>
          </cell>
          <cell r="C3034" t="str">
            <v>-</v>
          </cell>
          <cell r="D3034" t="str">
            <v>-</v>
          </cell>
          <cell r="E3034" t="str">
            <v>-</v>
          </cell>
          <cell r="F3034" t="str">
            <v>-</v>
          </cell>
          <cell r="G3034" t="str">
            <v>-</v>
          </cell>
          <cell r="H3034" t="str">
            <v>-</v>
          </cell>
          <cell r="I3034" t="str">
            <v>-</v>
          </cell>
          <cell r="J3034" t="str">
            <v>-</v>
          </cell>
          <cell r="K3034" t="str">
            <v>-</v>
          </cell>
          <cell r="L3034" t="str">
            <v>-</v>
          </cell>
          <cell r="M3034" t="str">
            <v/>
          </cell>
          <cell r="N3034" t="str">
            <v/>
          </cell>
          <cell r="O3034" t="str">
            <v/>
          </cell>
          <cell r="P3034">
            <v>0</v>
          </cell>
          <cell r="Q3034">
            <v>0</v>
          </cell>
          <cell r="R3034" t="str">
            <v/>
          </cell>
          <cell r="S3034" t="str">
            <v/>
          </cell>
          <cell r="T3034">
            <v>0</v>
          </cell>
          <cell r="U3034">
            <v>30.7</v>
          </cell>
        </row>
        <row r="3035">
          <cell r="B3035" t="str">
            <v>Lajeado Grande</v>
          </cell>
          <cell r="C3035">
            <v>3000</v>
          </cell>
          <cell r="D3035">
            <v>3300</v>
          </cell>
          <cell r="E3035">
            <v>1050</v>
          </cell>
          <cell r="F3035">
            <v>3300</v>
          </cell>
          <cell r="G3035">
            <v>2400</v>
          </cell>
          <cell r="H3035">
            <v>3300</v>
          </cell>
          <cell r="I3035">
            <v>3300</v>
          </cell>
          <cell r="J3035">
            <v>3900</v>
          </cell>
          <cell r="K3035">
            <v>4200</v>
          </cell>
          <cell r="L3035">
            <v>3300</v>
          </cell>
          <cell r="M3035">
            <v>3105</v>
          </cell>
          <cell r="N3035">
            <v>3600</v>
          </cell>
          <cell r="O3035">
            <v>866.16972932560975</v>
          </cell>
          <cell r="P3035">
            <v>0.27895965517733001</v>
          </cell>
          <cell r="Q3035">
            <v>0.15</v>
          </cell>
          <cell r="R3035">
            <v>51.75</v>
          </cell>
          <cell r="S3035">
            <v>60</v>
          </cell>
          <cell r="T3035">
            <v>70</v>
          </cell>
          <cell r="U3035">
            <v>63</v>
          </cell>
        </row>
        <row r="3036">
          <cell r="B3036" t="str">
            <v>Laurentino</v>
          </cell>
          <cell r="C3036" t="str">
            <v>-</v>
          </cell>
          <cell r="D3036" t="str">
            <v>-</v>
          </cell>
          <cell r="E3036" t="str">
            <v>-</v>
          </cell>
          <cell r="F3036" t="str">
            <v>-</v>
          </cell>
          <cell r="G3036">
            <v>2000</v>
          </cell>
          <cell r="H3036">
            <v>2444</v>
          </cell>
          <cell r="I3036">
            <v>2400</v>
          </cell>
          <cell r="J3036">
            <v>3600</v>
          </cell>
          <cell r="K3036">
            <v>3800</v>
          </cell>
          <cell r="L3036">
            <v>4000</v>
          </cell>
          <cell r="M3036">
            <v>3040.6666666666665</v>
          </cell>
          <cell r="N3036">
            <v>3248.8</v>
          </cell>
          <cell r="O3036">
            <v>855.47803400593943</v>
          </cell>
          <cell r="P3036">
            <v>0.28134554944286544</v>
          </cell>
          <cell r="Q3036">
            <v>0.15</v>
          </cell>
          <cell r="R3036">
            <v>50.677777777777777</v>
          </cell>
          <cell r="S3036">
            <v>54.146666666666668</v>
          </cell>
          <cell r="T3036">
            <v>66.666666666666671</v>
          </cell>
          <cell r="U3036">
            <v>56.9</v>
          </cell>
        </row>
        <row r="3037">
          <cell r="B3037" t="str">
            <v>Lauro Müller</v>
          </cell>
          <cell r="C3037" t="str">
            <v>-</v>
          </cell>
          <cell r="D3037" t="str">
            <v>-</v>
          </cell>
          <cell r="E3037" t="str">
            <v>-</v>
          </cell>
          <cell r="F3037" t="str">
            <v>-</v>
          </cell>
          <cell r="G3037" t="str">
            <v>-</v>
          </cell>
          <cell r="H3037" t="str">
            <v>-</v>
          </cell>
          <cell r="I3037" t="str">
            <v>-</v>
          </cell>
          <cell r="J3037" t="str">
            <v>-</v>
          </cell>
          <cell r="K3037" t="str">
            <v>-</v>
          </cell>
          <cell r="L3037" t="str">
            <v>-</v>
          </cell>
          <cell r="M3037" t="str">
            <v/>
          </cell>
          <cell r="N3037" t="str">
            <v/>
          </cell>
          <cell r="O3037" t="str">
            <v/>
          </cell>
          <cell r="P3037">
            <v>0</v>
          </cell>
          <cell r="Q3037">
            <v>0</v>
          </cell>
          <cell r="R3037" t="str">
            <v/>
          </cell>
          <cell r="S3037" t="str">
            <v/>
          </cell>
          <cell r="T3037">
            <v>0</v>
          </cell>
          <cell r="U3037">
            <v>30.7</v>
          </cell>
        </row>
        <row r="3038">
          <cell r="B3038" t="str">
            <v>Lebon Régis</v>
          </cell>
          <cell r="C3038">
            <v>3000</v>
          </cell>
          <cell r="D3038">
            <v>3000</v>
          </cell>
          <cell r="E3038">
            <v>3000</v>
          </cell>
          <cell r="F3038">
            <v>3300</v>
          </cell>
          <cell r="G3038">
            <v>3700</v>
          </cell>
          <cell r="H3038">
            <v>3700</v>
          </cell>
          <cell r="I3038">
            <v>3700</v>
          </cell>
          <cell r="J3038">
            <v>3700</v>
          </cell>
          <cell r="K3038">
            <v>3700</v>
          </cell>
          <cell r="L3038">
            <v>3700</v>
          </cell>
          <cell r="M3038">
            <v>3450</v>
          </cell>
          <cell r="N3038">
            <v>3700</v>
          </cell>
          <cell r="O3038">
            <v>334.16562759605705</v>
          </cell>
          <cell r="P3038">
            <v>9.6859602201755671E-2</v>
          </cell>
          <cell r="Q3038">
            <v>9.6859602201755671E-2</v>
          </cell>
          <cell r="R3038">
            <v>57.5</v>
          </cell>
          <cell r="S3038">
            <v>61.666666666666664</v>
          </cell>
          <cell r="T3038">
            <v>61.666666666666664</v>
          </cell>
          <cell r="U3038">
            <v>61.7</v>
          </cell>
        </row>
        <row r="3039">
          <cell r="B3039" t="str">
            <v>Leoberto Leal</v>
          </cell>
          <cell r="C3039" t="str">
            <v>-</v>
          </cell>
          <cell r="D3039" t="str">
            <v>-</v>
          </cell>
          <cell r="E3039" t="str">
            <v>-</v>
          </cell>
          <cell r="F3039" t="str">
            <v>-</v>
          </cell>
          <cell r="G3039" t="str">
            <v>-</v>
          </cell>
          <cell r="H3039">
            <v>3000</v>
          </cell>
          <cell r="I3039">
            <v>3000</v>
          </cell>
          <cell r="J3039">
            <v>3000</v>
          </cell>
          <cell r="K3039">
            <v>3600</v>
          </cell>
          <cell r="L3039">
            <v>3619</v>
          </cell>
          <cell r="M3039">
            <v>3243.8</v>
          </cell>
          <cell r="N3039">
            <v>3243.8</v>
          </cell>
          <cell r="O3039">
            <v>333.90447735842059</v>
          </cell>
          <cell r="P3039">
            <v>0.10293620980283019</v>
          </cell>
          <cell r="Q3039">
            <v>0.10293620980283019</v>
          </cell>
          <cell r="R3039">
            <v>54.06333333333334</v>
          </cell>
          <cell r="S3039">
            <v>54.06333333333334</v>
          </cell>
          <cell r="T3039">
            <v>60.31666666666667</v>
          </cell>
          <cell r="U3039">
            <v>56.8</v>
          </cell>
        </row>
        <row r="3040">
          <cell r="B3040" t="str">
            <v>Lindóia do Sul</v>
          </cell>
          <cell r="C3040">
            <v>2400</v>
          </cell>
          <cell r="D3040">
            <v>2400</v>
          </cell>
          <cell r="E3040">
            <v>1800</v>
          </cell>
          <cell r="F3040">
            <v>2700</v>
          </cell>
          <cell r="G3040">
            <v>3000</v>
          </cell>
          <cell r="H3040">
            <v>3300</v>
          </cell>
          <cell r="I3040">
            <v>3300</v>
          </cell>
          <cell r="J3040">
            <v>3700</v>
          </cell>
          <cell r="K3040">
            <v>3600</v>
          </cell>
          <cell r="L3040">
            <v>3300</v>
          </cell>
          <cell r="M3040">
            <v>2950</v>
          </cell>
          <cell r="N3040">
            <v>3440</v>
          </cell>
          <cell r="O3040">
            <v>609.6447052723961</v>
          </cell>
          <cell r="P3040">
            <v>0.20665922212623597</v>
          </cell>
          <cell r="Q3040">
            <v>0.15</v>
          </cell>
          <cell r="R3040">
            <v>49.166666666666664</v>
          </cell>
          <cell r="S3040">
            <v>57.333333333333336</v>
          </cell>
          <cell r="T3040">
            <v>61.666666666666664</v>
          </cell>
          <cell r="U3040">
            <v>60.2</v>
          </cell>
        </row>
        <row r="3041">
          <cell r="B3041" t="str">
            <v>Lontras</v>
          </cell>
          <cell r="C3041" t="str">
            <v>-</v>
          </cell>
          <cell r="D3041" t="str">
            <v>-</v>
          </cell>
          <cell r="E3041" t="str">
            <v>-</v>
          </cell>
          <cell r="F3041" t="str">
            <v>-</v>
          </cell>
          <cell r="G3041">
            <v>3600</v>
          </cell>
          <cell r="H3041">
            <v>2400</v>
          </cell>
          <cell r="I3041">
            <v>2400</v>
          </cell>
          <cell r="J3041">
            <v>3000</v>
          </cell>
          <cell r="K3041">
            <v>3600</v>
          </cell>
          <cell r="L3041">
            <v>3600</v>
          </cell>
          <cell r="M3041">
            <v>3100</v>
          </cell>
          <cell r="N3041">
            <v>3000</v>
          </cell>
          <cell r="O3041">
            <v>589.91524815010507</v>
          </cell>
          <cell r="P3041">
            <v>0.19029524133874356</v>
          </cell>
          <cell r="Q3041">
            <v>0.15</v>
          </cell>
          <cell r="R3041">
            <v>51.666666666666664</v>
          </cell>
          <cell r="S3041">
            <v>50</v>
          </cell>
          <cell r="T3041">
            <v>60</v>
          </cell>
          <cell r="U3041">
            <v>52.5</v>
          </cell>
        </row>
        <row r="3042">
          <cell r="B3042" t="str">
            <v>Luiz Alves</v>
          </cell>
          <cell r="C3042" t="str">
            <v>-</v>
          </cell>
          <cell r="D3042" t="str">
            <v>-</v>
          </cell>
          <cell r="E3042" t="str">
            <v>-</v>
          </cell>
          <cell r="F3042" t="str">
            <v>-</v>
          </cell>
          <cell r="G3042" t="str">
            <v>-</v>
          </cell>
          <cell r="H3042" t="str">
            <v>-</v>
          </cell>
          <cell r="I3042" t="str">
            <v>-</v>
          </cell>
          <cell r="J3042" t="str">
            <v>-</v>
          </cell>
          <cell r="K3042" t="str">
            <v>-</v>
          </cell>
          <cell r="L3042" t="str">
            <v>-</v>
          </cell>
          <cell r="M3042" t="str">
            <v/>
          </cell>
          <cell r="N3042" t="str">
            <v/>
          </cell>
          <cell r="O3042" t="str">
            <v/>
          </cell>
          <cell r="P3042">
            <v>0</v>
          </cell>
          <cell r="Q3042">
            <v>0</v>
          </cell>
          <cell r="R3042" t="str">
            <v/>
          </cell>
          <cell r="S3042" t="str">
            <v/>
          </cell>
          <cell r="T3042">
            <v>0</v>
          </cell>
          <cell r="U3042">
            <v>30.7</v>
          </cell>
        </row>
        <row r="3043">
          <cell r="B3043" t="str">
            <v>Luzerna</v>
          </cell>
          <cell r="C3043">
            <v>1800</v>
          </cell>
          <cell r="D3043">
            <v>1800</v>
          </cell>
          <cell r="E3043">
            <v>2400</v>
          </cell>
          <cell r="F3043">
            <v>2600</v>
          </cell>
          <cell r="G3043">
            <v>3000</v>
          </cell>
          <cell r="H3043">
            <v>3000</v>
          </cell>
          <cell r="I3043">
            <v>3000</v>
          </cell>
          <cell r="J3043">
            <v>3481</v>
          </cell>
          <cell r="K3043">
            <v>3000</v>
          </cell>
          <cell r="L3043">
            <v>3200</v>
          </cell>
          <cell r="M3043">
            <v>2728.1</v>
          </cell>
          <cell r="N3043">
            <v>3136.2</v>
          </cell>
          <cell r="O3043">
            <v>570.77577812034872</v>
          </cell>
          <cell r="P3043">
            <v>0.20922098827768365</v>
          </cell>
          <cell r="Q3043">
            <v>0.15</v>
          </cell>
          <cell r="R3043">
            <v>45.468333333333334</v>
          </cell>
          <cell r="S3043">
            <v>52.269999999999996</v>
          </cell>
          <cell r="T3043">
            <v>58.016666666666666</v>
          </cell>
          <cell r="U3043">
            <v>54.9</v>
          </cell>
        </row>
        <row r="3044">
          <cell r="B3044" t="str">
            <v>Macieira</v>
          </cell>
          <cell r="C3044">
            <v>1800</v>
          </cell>
          <cell r="D3044">
            <v>2400</v>
          </cell>
          <cell r="E3044">
            <v>2400</v>
          </cell>
          <cell r="F3044">
            <v>2400</v>
          </cell>
          <cell r="G3044">
            <v>2700</v>
          </cell>
          <cell r="H3044">
            <v>2700</v>
          </cell>
          <cell r="I3044">
            <v>2700</v>
          </cell>
          <cell r="J3044">
            <v>3600</v>
          </cell>
          <cell r="K3044">
            <v>3000</v>
          </cell>
          <cell r="L3044">
            <v>3000</v>
          </cell>
          <cell r="M3044">
            <v>2670</v>
          </cell>
          <cell r="N3044">
            <v>3000</v>
          </cell>
          <cell r="O3044">
            <v>478.53944456021594</v>
          </cell>
          <cell r="P3044">
            <v>0.179228256389594</v>
          </cell>
          <cell r="Q3044">
            <v>0.15</v>
          </cell>
          <cell r="R3044">
            <v>44.5</v>
          </cell>
          <cell r="S3044">
            <v>50</v>
          </cell>
          <cell r="T3044">
            <v>60</v>
          </cell>
          <cell r="U3044">
            <v>52.5</v>
          </cell>
        </row>
        <row r="3045">
          <cell r="B3045" t="str">
            <v>Mafra</v>
          </cell>
          <cell r="C3045">
            <v>3400</v>
          </cell>
          <cell r="D3045">
            <v>3540</v>
          </cell>
          <cell r="E3045">
            <v>3270</v>
          </cell>
          <cell r="F3045">
            <v>3600</v>
          </cell>
          <cell r="G3045">
            <v>3333</v>
          </cell>
          <cell r="H3045">
            <v>3470</v>
          </cell>
          <cell r="I3045">
            <v>3300</v>
          </cell>
          <cell r="J3045">
            <v>3900</v>
          </cell>
          <cell r="K3045">
            <v>3800</v>
          </cell>
          <cell r="L3045">
            <v>3900</v>
          </cell>
          <cell r="M3045">
            <v>3551.3</v>
          </cell>
          <cell r="N3045">
            <v>3674</v>
          </cell>
          <cell r="O3045">
            <v>241.97614666647527</v>
          </cell>
          <cell r="P3045">
            <v>6.8137343132507883E-2</v>
          </cell>
          <cell r="Q3045">
            <v>6.8137343132507883E-2</v>
          </cell>
          <cell r="R3045">
            <v>59.18833333333334</v>
          </cell>
          <cell r="S3045">
            <v>61.233333333333334</v>
          </cell>
          <cell r="T3045">
            <v>65</v>
          </cell>
          <cell r="U3045">
            <v>64.3</v>
          </cell>
        </row>
        <row r="3046">
          <cell r="B3046" t="str">
            <v>Major Gercino</v>
          </cell>
          <cell r="C3046" t="str">
            <v>-</v>
          </cell>
          <cell r="D3046" t="str">
            <v>-</v>
          </cell>
          <cell r="E3046" t="str">
            <v>-</v>
          </cell>
          <cell r="F3046" t="str">
            <v>-</v>
          </cell>
          <cell r="G3046" t="str">
            <v>-</v>
          </cell>
          <cell r="H3046" t="str">
            <v>-</v>
          </cell>
          <cell r="I3046" t="str">
            <v>-</v>
          </cell>
          <cell r="J3046" t="str">
            <v>-</v>
          </cell>
          <cell r="K3046" t="str">
            <v>-</v>
          </cell>
          <cell r="L3046" t="str">
            <v>-</v>
          </cell>
          <cell r="M3046" t="str">
            <v/>
          </cell>
          <cell r="N3046" t="str">
            <v/>
          </cell>
          <cell r="O3046" t="str">
            <v/>
          </cell>
          <cell r="P3046">
            <v>0</v>
          </cell>
          <cell r="Q3046">
            <v>0</v>
          </cell>
          <cell r="R3046" t="str">
            <v/>
          </cell>
          <cell r="S3046" t="str">
            <v/>
          </cell>
          <cell r="T3046">
            <v>0</v>
          </cell>
          <cell r="U3046">
            <v>30.7</v>
          </cell>
        </row>
        <row r="3047">
          <cell r="B3047" t="str">
            <v>Major Vieira</v>
          </cell>
          <cell r="C3047">
            <v>3300</v>
          </cell>
          <cell r="D3047">
            <v>3200</v>
          </cell>
          <cell r="E3047">
            <v>3060</v>
          </cell>
          <cell r="F3047">
            <v>3300</v>
          </cell>
          <cell r="G3047">
            <v>3300</v>
          </cell>
          <cell r="H3047">
            <v>3350</v>
          </cell>
          <cell r="I3047">
            <v>3600</v>
          </cell>
          <cell r="J3047">
            <v>3900</v>
          </cell>
          <cell r="K3047">
            <v>3420</v>
          </cell>
          <cell r="L3047">
            <v>3000</v>
          </cell>
          <cell r="M3047">
            <v>3343</v>
          </cell>
          <cell r="N3047">
            <v>3454</v>
          </cell>
          <cell r="O3047">
            <v>259.48881371736326</v>
          </cell>
          <cell r="P3047">
            <v>7.7621541644440101E-2</v>
          </cell>
          <cell r="Q3047">
            <v>7.7621541644440101E-2</v>
          </cell>
          <cell r="R3047">
            <v>55.716666666666669</v>
          </cell>
          <cell r="S3047">
            <v>57.56666666666667</v>
          </cell>
          <cell r="T3047">
            <v>65</v>
          </cell>
          <cell r="U3047">
            <v>60.4</v>
          </cell>
        </row>
        <row r="3048">
          <cell r="B3048" t="str">
            <v>Maracajá</v>
          </cell>
          <cell r="C3048" t="str">
            <v>-</v>
          </cell>
          <cell r="D3048" t="str">
            <v>-</v>
          </cell>
          <cell r="E3048" t="str">
            <v>-</v>
          </cell>
          <cell r="F3048" t="str">
            <v>-</v>
          </cell>
          <cell r="G3048" t="str">
            <v>-</v>
          </cell>
          <cell r="H3048" t="str">
            <v>-</v>
          </cell>
          <cell r="I3048" t="str">
            <v>-</v>
          </cell>
          <cell r="J3048">
            <v>2750</v>
          </cell>
          <cell r="K3048">
            <v>3625</v>
          </cell>
          <cell r="L3048">
            <v>2700</v>
          </cell>
          <cell r="M3048">
            <v>3025</v>
          </cell>
          <cell r="N3048">
            <v>3025</v>
          </cell>
          <cell r="O3048">
            <v>520.21630116712026</v>
          </cell>
          <cell r="P3048">
            <v>0.17197233096433728</v>
          </cell>
          <cell r="Q3048">
            <v>0.15</v>
          </cell>
          <cell r="R3048">
            <v>50.416666666666664</v>
          </cell>
          <cell r="S3048">
            <v>50.416666666666664</v>
          </cell>
          <cell r="T3048">
            <v>60.416666666666664</v>
          </cell>
          <cell r="U3048">
            <v>52.9</v>
          </cell>
        </row>
        <row r="3049">
          <cell r="B3049" t="str">
            <v>Maravilha</v>
          </cell>
          <cell r="C3049">
            <v>3300</v>
          </cell>
          <cell r="D3049">
            <v>3600</v>
          </cell>
          <cell r="E3049">
            <v>1500</v>
          </cell>
          <cell r="F3049">
            <v>2786</v>
          </cell>
          <cell r="G3049">
            <v>3000</v>
          </cell>
          <cell r="H3049">
            <v>3480</v>
          </cell>
          <cell r="I3049">
            <v>2700</v>
          </cell>
          <cell r="J3049">
            <v>3789</v>
          </cell>
          <cell r="K3049">
            <v>3600</v>
          </cell>
          <cell r="L3049">
            <v>2700</v>
          </cell>
          <cell r="M3049">
            <v>3045.5</v>
          </cell>
          <cell r="N3049">
            <v>3253.8</v>
          </cell>
          <cell r="O3049">
            <v>676.42972041939925</v>
          </cell>
          <cell r="P3049">
            <v>0.22210793643716933</v>
          </cell>
          <cell r="Q3049">
            <v>0.15</v>
          </cell>
          <cell r="R3049">
            <v>50.758333333333333</v>
          </cell>
          <cell r="S3049">
            <v>54.230000000000004</v>
          </cell>
          <cell r="T3049">
            <v>63.15</v>
          </cell>
          <cell r="U3049">
            <v>56.9</v>
          </cell>
        </row>
        <row r="3050">
          <cell r="B3050" t="str">
            <v>Marema</v>
          </cell>
          <cell r="C3050">
            <v>3000</v>
          </cell>
          <cell r="D3050">
            <v>3000</v>
          </cell>
          <cell r="E3050">
            <v>1321</v>
          </cell>
          <cell r="F3050">
            <v>2400</v>
          </cell>
          <cell r="G3050">
            <v>1800</v>
          </cell>
          <cell r="H3050">
            <v>2400</v>
          </cell>
          <cell r="I3050">
            <v>3000</v>
          </cell>
          <cell r="J3050">
            <v>2700</v>
          </cell>
          <cell r="K3050">
            <v>3300</v>
          </cell>
          <cell r="L3050">
            <v>2700</v>
          </cell>
          <cell r="M3050">
            <v>2562.1</v>
          </cell>
          <cell r="N3050">
            <v>2820</v>
          </cell>
          <cell r="O3050">
            <v>608.41112744590714</v>
          </cell>
          <cell r="P3050">
            <v>0.23746580049408969</v>
          </cell>
          <cell r="Q3050">
            <v>0.15</v>
          </cell>
          <cell r="R3050">
            <v>42.701666666666668</v>
          </cell>
          <cell r="S3050">
            <v>47</v>
          </cell>
          <cell r="T3050">
            <v>55</v>
          </cell>
          <cell r="U3050">
            <v>49.4</v>
          </cell>
        </row>
        <row r="3051">
          <cell r="B3051" t="str">
            <v>Massaranduba</v>
          </cell>
          <cell r="C3051" t="str">
            <v>-</v>
          </cell>
          <cell r="D3051" t="str">
            <v>-</v>
          </cell>
          <cell r="E3051" t="str">
            <v>-</v>
          </cell>
          <cell r="F3051" t="str">
            <v>-</v>
          </cell>
          <cell r="G3051" t="str">
            <v>-</v>
          </cell>
          <cell r="H3051" t="str">
            <v>-</v>
          </cell>
          <cell r="I3051" t="str">
            <v>-</v>
          </cell>
          <cell r="J3051" t="str">
            <v>-</v>
          </cell>
          <cell r="K3051" t="str">
            <v>-</v>
          </cell>
          <cell r="L3051" t="str">
            <v>-</v>
          </cell>
          <cell r="M3051" t="str">
            <v/>
          </cell>
          <cell r="N3051" t="str">
            <v/>
          </cell>
          <cell r="O3051" t="str">
            <v/>
          </cell>
          <cell r="P3051">
            <v>0</v>
          </cell>
          <cell r="Q3051">
            <v>0</v>
          </cell>
          <cell r="R3051" t="str">
            <v/>
          </cell>
          <cell r="S3051" t="str">
            <v/>
          </cell>
          <cell r="T3051">
            <v>0</v>
          </cell>
          <cell r="U3051">
            <v>30.7</v>
          </cell>
        </row>
        <row r="3052">
          <cell r="B3052" t="str">
            <v>Matos Costa</v>
          </cell>
          <cell r="C3052">
            <v>2100</v>
          </cell>
          <cell r="D3052">
            <v>2100</v>
          </cell>
          <cell r="E3052">
            <v>2100</v>
          </cell>
          <cell r="F3052">
            <v>3300</v>
          </cell>
          <cell r="G3052">
            <v>2528</v>
          </cell>
          <cell r="H3052">
            <v>2500</v>
          </cell>
          <cell r="I3052">
            <v>2500</v>
          </cell>
          <cell r="J3052">
            <v>3500</v>
          </cell>
          <cell r="K3052">
            <v>3500</v>
          </cell>
          <cell r="L3052">
            <v>2700</v>
          </cell>
          <cell r="M3052">
            <v>2682.8</v>
          </cell>
          <cell r="N3052">
            <v>2940</v>
          </cell>
          <cell r="O3052">
            <v>560.41904956122823</v>
          </cell>
          <cell r="P3052">
            <v>0.20889333888520509</v>
          </cell>
          <cell r="Q3052">
            <v>0.15</v>
          </cell>
          <cell r="R3052">
            <v>44.713333333333338</v>
          </cell>
          <cell r="S3052">
            <v>49</v>
          </cell>
          <cell r="T3052">
            <v>58.333333333333336</v>
          </cell>
          <cell r="U3052">
            <v>51.5</v>
          </cell>
        </row>
        <row r="3053">
          <cell r="B3053" t="str">
            <v>Meleiro</v>
          </cell>
          <cell r="C3053" t="str">
            <v>-</v>
          </cell>
          <cell r="D3053" t="str">
            <v>-</v>
          </cell>
          <cell r="E3053" t="str">
            <v>-</v>
          </cell>
          <cell r="F3053" t="str">
            <v>-</v>
          </cell>
          <cell r="G3053" t="str">
            <v>-</v>
          </cell>
          <cell r="H3053" t="str">
            <v>-</v>
          </cell>
          <cell r="I3053" t="str">
            <v>-</v>
          </cell>
          <cell r="J3053">
            <v>2400</v>
          </cell>
          <cell r="K3053">
            <v>3000</v>
          </cell>
          <cell r="L3053">
            <v>2400</v>
          </cell>
          <cell r="M3053">
            <v>2600</v>
          </cell>
          <cell r="N3053">
            <v>2600</v>
          </cell>
          <cell r="O3053">
            <v>346.41016151377545</v>
          </cell>
          <cell r="P3053">
            <v>0.13323467750529824</v>
          </cell>
          <cell r="Q3053">
            <v>0.13323467750529824</v>
          </cell>
          <cell r="R3053">
            <v>43.333333333333336</v>
          </cell>
          <cell r="S3053">
            <v>43.333333333333336</v>
          </cell>
          <cell r="T3053">
            <v>50</v>
          </cell>
          <cell r="U3053">
            <v>45.5</v>
          </cell>
        </row>
        <row r="3054">
          <cell r="B3054" t="str">
            <v>Mirim Doce</v>
          </cell>
          <cell r="C3054" t="str">
            <v>-</v>
          </cell>
          <cell r="D3054" t="str">
            <v>-</v>
          </cell>
          <cell r="E3054" t="str">
            <v>-</v>
          </cell>
          <cell r="F3054" t="str">
            <v>-</v>
          </cell>
          <cell r="G3054" t="str">
            <v>-</v>
          </cell>
          <cell r="H3054" t="str">
            <v>-</v>
          </cell>
          <cell r="I3054" t="str">
            <v>-</v>
          </cell>
          <cell r="J3054" t="str">
            <v>-</v>
          </cell>
          <cell r="K3054" t="str">
            <v>-</v>
          </cell>
          <cell r="L3054" t="str">
            <v>-</v>
          </cell>
          <cell r="M3054" t="str">
            <v/>
          </cell>
          <cell r="N3054" t="str">
            <v/>
          </cell>
          <cell r="O3054" t="str">
            <v/>
          </cell>
          <cell r="P3054">
            <v>0</v>
          </cell>
          <cell r="Q3054">
            <v>0</v>
          </cell>
          <cell r="R3054" t="str">
            <v/>
          </cell>
          <cell r="S3054" t="str">
            <v/>
          </cell>
          <cell r="T3054">
            <v>0</v>
          </cell>
          <cell r="U3054">
            <v>30.7</v>
          </cell>
        </row>
        <row r="3055">
          <cell r="B3055" t="str">
            <v>Modelo</v>
          </cell>
          <cell r="C3055">
            <v>3000</v>
          </cell>
          <cell r="D3055">
            <v>3000</v>
          </cell>
          <cell r="E3055">
            <v>1800</v>
          </cell>
          <cell r="F3055">
            <v>2500</v>
          </cell>
          <cell r="G3055">
            <v>2700</v>
          </cell>
          <cell r="H3055">
            <v>3000</v>
          </cell>
          <cell r="I3055">
            <v>3000</v>
          </cell>
          <cell r="J3055">
            <v>3300</v>
          </cell>
          <cell r="K3055">
            <v>3600</v>
          </cell>
          <cell r="L3055">
            <v>2700</v>
          </cell>
          <cell r="M3055">
            <v>2860</v>
          </cell>
          <cell r="N3055">
            <v>3120</v>
          </cell>
          <cell r="O3055">
            <v>485.79831205964479</v>
          </cell>
          <cell r="P3055">
            <v>0.16985954967120448</v>
          </cell>
          <cell r="Q3055">
            <v>0.15</v>
          </cell>
          <cell r="R3055">
            <v>47.666666666666664</v>
          </cell>
          <cell r="S3055">
            <v>52</v>
          </cell>
          <cell r="T3055">
            <v>60</v>
          </cell>
          <cell r="U3055">
            <v>54.6</v>
          </cell>
        </row>
        <row r="3056">
          <cell r="B3056" t="str">
            <v>Mondaí</v>
          </cell>
          <cell r="C3056">
            <v>2100</v>
          </cell>
          <cell r="D3056">
            <v>2100</v>
          </cell>
          <cell r="E3056">
            <v>1080</v>
          </cell>
          <cell r="F3056">
            <v>1200</v>
          </cell>
          <cell r="G3056">
            <v>1800</v>
          </cell>
          <cell r="H3056">
            <v>3000</v>
          </cell>
          <cell r="I3056">
            <v>2700</v>
          </cell>
          <cell r="J3056">
            <v>2100</v>
          </cell>
          <cell r="K3056">
            <v>2280</v>
          </cell>
          <cell r="L3056">
            <v>1919</v>
          </cell>
          <cell r="M3056">
            <v>2027.9</v>
          </cell>
          <cell r="N3056">
            <v>2399.8000000000002</v>
          </cell>
          <cell r="O3056">
            <v>589.1214645554852</v>
          </cell>
          <cell r="P3056">
            <v>0.29050814367349731</v>
          </cell>
          <cell r="Q3056">
            <v>0.15</v>
          </cell>
          <cell r="R3056">
            <v>33.798333333333332</v>
          </cell>
          <cell r="S3056">
            <v>39.99666666666667</v>
          </cell>
          <cell r="T3056">
            <v>50</v>
          </cell>
          <cell r="U3056">
            <v>42</v>
          </cell>
        </row>
        <row r="3057">
          <cell r="B3057" t="str">
            <v>Monte Carlo</v>
          </cell>
          <cell r="C3057">
            <v>2700</v>
          </cell>
          <cell r="D3057">
            <v>3000</v>
          </cell>
          <cell r="E3057">
            <v>2600</v>
          </cell>
          <cell r="F3057">
            <v>1822</v>
          </cell>
          <cell r="G3057">
            <v>3300</v>
          </cell>
          <cell r="H3057">
            <v>3100</v>
          </cell>
          <cell r="I3057">
            <v>3200</v>
          </cell>
          <cell r="J3057">
            <v>3720</v>
          </cell>
          <cell r="K3057">
            <v>3200</v>
          </cell>
          <cell r="L3057">
            <v>3660</v>
          </cell>
          <cell r="M3057">
            <v>3030.2</v>
          </cell>
          <cell r="N3057">
            <v>3376</v>
          </cell>
          <cell r="O3057">
            <v>554.03204881225997</v>
          </cell>
          <cell r="P3057">
            <v>0.18283679255899279</v>
          </cell>
          <cell r="Q3057">
            <v>0.15</v>
          </cell>
          <cell r="R3057">
            <v>50.50333333333333</v>
          </cell>
          <cell r="S3057">
            <v>56.266666666666666</v>
          </cell>
          <cell r="T3057">
            <v>62</v>
          </cell>
          <cell r="U3057">
            <v>59.1</v>
          </cell>
        </row>
        <row r="3058">
          <cell r="B3058" t="str">
            <v>Monte Castelo</v>
          </cell>
          <cell r="C3058">
            <v>3200</v>
          </cell>
          <cell r="D3058">
            <v>3180</v>
          </cell>
          <cell r="E3058">
            <v>2850</v>
          </cell>
          <cell r="F3058">
            <v>3120</v>
          </cell>
          <cell r="G3058">
            <v>3060</v>
          </cell>
          <cell r="H3058">
            <v>3300</v>
          </cell>
          <cell r="I3058">
            <v>3120</v>
          </cell>
          <cell r="J3058">
            <v>3900</v>
          </cell>
          <cell r="K3058">
            <v>3300</v>
          </cell>
          <cell r="L3058">
            <v>3300</v>
          </cell>
          <cell r="M3058">
            <v>3233</v>
          </cell>
          <cell r="N3058">
            <v>3384</v>
          </cell>
          <cell r="O3058">
            <v>271.70449634360733</v>
          </cell>
          <cell r="P3058">
            <v>8.4040982475597686E-2</v>
          </cell>
          <cell r="Q3058">
            <v>8.4040982475597686E-2</v>
          </cell>
          <cell r="R3058">
            <v>53.883333333333333</v>
          </cell>
          <cell r="S3058">
            <v>56.4</v>
          </cell>
          <cell r="T3058">
            <v>65</v>
          </cell>
          <cell r="U3058">
            <v>59.2</v>
          </cell>
        </row>
        <row r="3059">
          <cell r="B3059" t="str">
            <v>Morro da Fumaça</v>
          </cell>
          <cell r="C3059" t="str">
            <v>-</v>
          </cell>
          <cell r="D3059" t="str">
            <v>-</v>
          </cell>
          <cell r="E3059" t="str">
            <v>-</v>
          </cell>
          <cell r="F3059">
            <v>2500</v>
          </cell>
          <cell r="G3059">
            <v>1800</v>
          </cell>
          <cell r="H3059">
            <v>2700</v>
          </cell>
          <cell r="I3059">
            <v>3000</v>
          </cell>
          <cell r="J3059">
            <v>2700</v>
          </cell>
          <cell r="K3059">
            <v>3600</v>
          </cell>
          <cell r="L3059">
            <v>3000</v>
          </cell>
          <cell r="M3059">
            <v>2757.1428571428573</v>
          </cell>
          <cell r="N3059">
            <v>3000</v>
          </cell>
          <cell r="O3059">
            <v>550.32457955023506</v>
          </cell>
          <cell r="P3059">
            <v>0.19959958843790906</v>
          </cell>
          <cell r="Q3059">
            <v>0.15</v>
          </cell>
          <cell r="R3059">
            <v>45.952380952380956</v>
          </cell>
          <cell r="S3059">
            <v>50</v>
          </cell>
          <cell r="T3059">
            <v>60</v>
          </cell>
          <cell r="U3059">
            <v>52.5</v>
          </cell>
        </row>
        <row r="3060">
          <cell r="B3060" t="str">
            <v>Morro Grande</v>
          </cell>
          <cell r="C3060" t="str">
            <v>-</v>
          </cell>
          <cell r="D3060" t="str">
            <v>-</v>
          </cell>
          <cell r="E3060" t="str">
            <v>-</v>
          </cell>
          <cell r="F3060" t="str">
            <v>-</v>
          </cell>
          <cell r="G3060" t="str">
            <v>-</v>
          </cell>
          <cell r="H3060" t="str">
            <v>-</v>
          </cell>
          <cell r="I3060" t="str">
            <v>-</v>
          </cell>
          <cell r="J3060" t="str">
            <v>-</v>
          </cell>
          <cell r="K3060" t="str">
            <v>-</v>
          </cell>
          <cell r="L3060" t="str">
            <v>-</v>
          </cell>
          <cell r="M3060" t="str">
            <v/>
          </cell>
          <cell r="N3060" t="str">
            <v/>
          </cell>
          <cell r="O3060" t="str">
            <v/>
          </cell>
          <cell r="P3060">
            <v>0</v>
          </cell>
          <cell r="Q3060">
            <v>0</v>
          </cell>
          <cell r="R3060" t="str">
            <v/>
          </cell>
          <cell r="S3060" t="str">
            <v/>
          </cell>
          <cell r="T3060">
            <v>0</v>
          </cell>
          <cell r="U3060">
            <v>30.7</v>
          </cell>
        </row>
        <row r="3061">
          <cell r="B3061" t="str">
            <v>Navegantes</v>
          </cell>
          <cell r="C3061" t="str">
            <v>-</v>
          </cell>
          <cell r="D3061" t="str">
            <v>-</v>
          </cell>
          <cell r="E3061" t="str">
            <v>-</v>
          </cell>
          <cell r="F3061" t="str">
            <v>-</v>
          </cell>
          <cell r="G3061" t="str">
            <v>-</v>
          </cell>
          <cell r="H3061" t="str">
            <v>-</v>
          </cell>
          <cell r="I3061" t="str">
            <v>-</v>
          </cell>
          <cell r="J3061" t="str">
            <v>-</v>
          </cell>
          <cell r="K3061" t="str">
            <v>-</v>
          </cell>
          <cell r="L3061" t="str">
            <v>-</v>
          </cell>
          <cell r="M3061" t="str">
            <v/>
          </cell>
          <cell r="N3061" t="str">
            <v/>
          </cell>
          <cell r="O3061" t="str">
            <v/>
          </cell>
          <cell r="P3061">
            <v>0</v>
          </cell>
          <cell r="Q3061">
            <v>0</v>
          </cell>
          <cell r="R3061" t="str">
            <v/>
          </cell>
          <cell r="S3061" t="str">
            <v/>
          </cell>
          <cell r="T3061">
            <v>0</v>
          </cell>
          <cell r="U3061">
            <v>30.7</v>
          </cell>
        </row>
        <row r="3062">
          <cell r="B3062" t="str">
            <v>Nova Erechim</v>
          </cell>
          <cell r="C3062">
            <v>3500</v>
          </cell>
          <cell r="D3062">
            <v>3600</v>
          </cell>
          <cell r="E3062">
            <v>1200</v>
          </cell>
          <cell r="F3062">
            <v>3000</v>
          </cell>
          <cell r="G3062">
            <v>3000</v>
          </cell>
          <cell r="H3062">
            <v>3600</v>
          </cell>
          <cell r="I3062">
            <v>3000</v>
          </cell>
          <cell r="J3062">
            <v>3000</v>
          </cell>
          <cell r="K3062">
            <v>3000</v>
          </cell>
          <cell r="L3062">
            <v>3300</v>
          </cell>
          <cell r="M3062">
            <v>3020</v>
          </cell>
          <cell r="N3062">
            <v>3180</v>
          </cell>
          <cell r="O3062">
            <v>690.89314176168614</v>
          </cell>
          <cell r="P3062">
            <v>0.22877256349724706</v>
          </cell>
          <cell r="Q3062">
            <v>0.15</v>
          </cell>
          <cell r="R3062">
            <v>50.333333333333336</v>
          </cell>
          <cell r="S3062">
            <v>53</v>
          </cell>
          <cell r="T3062">
            <v>60</v>
          </cell>
          <cell r="U3062">
            <v>55.7</v>
          </cell>
        </row>
        <row r="3063">
          <cell r="B3063" t="str">
            <v>Nova Itaberaba</v>
          </cell>
          <cell r="C3063">
            <v>2264</v>
          </cell>
          <cell r="D3063">
            <v>2400</v>
          </cell>
          <cell r="E3063">
            <v>1200</v>
          </cell>
          <cell r="F3063">
            <v>2571</v>
          </cell>
          <cell r="G3063">
            <v>2700</v>
          </cell>
          <cell r="H3063">
            <v>2700</v>
          </cell>
          <cell r="I3063">
            <v>2700</v>
          </cell>
          <cell r="J3063">
            <v>2700</v>
          </cell>
          <cell r="K3063">
            <v>2700</v>
          </cell>
          <cell r="L3063">
            <v>2700</v>
          </cell>
          <cell r="M3063">
            <v>2463.5</v>
          </cell>
          <cell r="N3063">
            <v>2700</v>
          </cell>
          <cell r="O3063">
            <v>469.91896464532408</v>
          </cell>
          <cell r="P3063">
            <v>0.19075257343021071</v>
          </cell>
          <cell r="Q3063">
            <v>0.15</v>
          </cell>
          <cell r="R3063">
            <v>41.05833333333333</v>
          </cell>
          <cell r="S3063">
            <v>45</v>
          </cell>
          <cell r="T3063">
            <v>45</v>
          </cell>
          <cell r="U3063">
            <v>45</v>
          </cell>
        </row>
        <row r="3064">
          <cell r="B3064" t="str">
            <v>Nova Trento</v>
          </cell>
          <cell r="C3064" t="str">
            <v>-</v>
          </cell>
          <cell r="D3064" t="str">
            <v>-</v>
          </cell>
          <cell r="E3064" t="str">
            <v>-</v>
          </cell>
          <cell r="F3064" t="str">
            <v>-</v>
          </cell>
          <cell r="G3064" t="str">
            <v>-</v>
          </cell>
          <cell r="H3064" t="str">
            <v>-</v>
          </cell>
          <cell r="I3064" t="str">
            <v>-</v>
          </cell>
          <cell r="J3064" t="str">
            <v>-</v>
          </cell>
          <cell r="K3064" t="str">
            <v>-</v>
          </cell>
          <cell r="L3064" t="str">
            <v>-</v>
          </cell>
          <cell r="M3064" t="str">
            <v/>
          </cell>
          <cell r="N3064" t="str">
            <v/>
          </cell>
          <cell r="O3064" t="str">
            <v/>
          </cell>
          <cell r="P3064">
            <v>0</v>
          </cell>
          <cell r="Q3064">
            <v>0</v>
          </cell>
          <cell r="R3064" t="str">
            <v/>
          </cell>
          <cell r="S3064" t="str">
            <v/>
          </cell>
          <cell r="T3064">
            <v>0</v>
          </cell>
          <cell r="U3064">
            <v>30.7</v>
          </cell>
        </row>
        <row r="3065">
          <cell r="B3065" t="str">
            <v>Nova Veneza</v>
          </cell>
          <cell r="C3065" t="str">
            <v>-</v>
          </cell>
          <cell r="D3065" t="str">
            <v>-</v>
          </cell>
          <cell r="E3065" t="str">
            <v>-</v>
          </cell>
          <cell r="F3065">
            <v>2500</v>
          </cell>
          <cell r="G3065" t="str">
            <v>-</v>
          </cell>
          <cell r="H3065" t="str">
            <v>-</v>
          </cell>
          <cell r="I3065" t="str">
            <v>-</v>
          </cell>
          <cell r="J3065" t="str">
            <v>-</v>
          </cell>
          <cell r="K3065">
            <v>2220</v>
          </cell>
          <cell r="L3065">
            <v>3000</v>
          </cell>
          <cell r="M3065">
            <v>2573.3333333333335</v>
          </cell>
          <cell r="N3065">
            <v>2610</v>
          </cell>
          <cell r="O3065">
            <v>395.1371070063326</v>
          </cell>
          <cell r="P3065">
            <v>0.1535506892511655</v>
          </cell>
          <cell r="Q3065">
            <v>0.15</v>
          </cell>
          <cell r="R3065">
            <v>42.888888888888893</v>
          </cell>
          <cell r="S3065">
            <v>43.5</v>
          </cell>
          <cell r="T3065">
            <v>50</v>
          </cell>
          <cell r="U3065">
            <v>45.7</v>
          </cell>
        </row>
        <row r="3066">
          <cell r="B3066" t="str">
            <v>Novo Horizonte</v>
          </cell>
          <cell r="C3066">
            <v>3300</v>
          </cell>
          <cell r="D3066">
            <v>3300</v>
          </cell>
          <cell r="E3066">
            <v>2310</v>
          </cell>
          <cell r="F3066">
            <v>3300</v>
          </cell>
          <cell r="G3066">
            <v>3300</v>
          </cell>
          <cell r="H3066">
            <v>3000</v>
          </cell>
          <cell r="I3066">
            <v>3000</v>
          </cell>
          <cell r="J3066">
            <v>3600</v>
          </cell>
          <cell r="K3066">
            <v>3000</v>
          </cell>
          <cell r="L3066">
            <v>3000</v>
          </cell>
          <cell r="M3066">
            <v>3111</v>
          </cell>
          <cell r="N3066">
            <v>3120</v>
          </cell>
          <cell r="O3066">
            <v>345.26801184007763</v>
          </cell>
          <cell r="P3066">
            <v>0.11098296748314936</v>
          </cell>
          <cell r="Q3066">
            <v>0.11098296748314936</v>
          </cell>
          <cell r="R3066">
            <v>51.85</v>
          </cell>
          <cell r="S3066">
            <v>52</v>
          </cell>
          <cell r="T3066">
            <v>60</v>
          </cell>
          <cell r="U3066">
            <v>54.6</v>
          </cell>
        </row>
        <row r="3067">
          <cell r="B3067" t="str">
            <v>Orleans</v>
          </cell>
          <cell r="C3067" t="str">
            <v>-</v>
          </cell>
          <cell r="D3067" t="str">
            <v>-</v>
          </cell>
          <cell r="E3067" t="str">
            <v>-</v>
          </cell>
          <cell r="F3067" t="str">
            <v>-</v>
          </cell>
          <cell r="G3067" t="str">
            <v>-</v>
          </cell>
          <cell r="H3067" t="str">
            <v>-</v>
          </cell>
          <cell r="I3067" t="str">
            <v>-</v>
          </cell>
          <cell r="J3067" t="str">
            <v>-</v>
          </cell>
          <cell r="K3067" t="str">
            <v>-</v>
          </cell>
          <cell r="L3067" t="str">
            <v>-</v>
          </cell>
          <cell r="M3067" t="str">
            <v/>
          </cell>
          <cell r="N3067" t="str">
            <v/>
          </cell>
          <cell r="O3067" t="str">
            <v/>
          </cell>
          <cell r="P3067">
            <v>0</v>
          </cell>
          <cell r="Q3067">
            <v>0</v>
          </cell>
          <cell r="R3067" t="str">
            <v/>
          </cell>
          <cell r="S3067" t="str">
            <v/>
          </cell>
          <cell r="T3067">
            <v>0</v>
          </cell>
          <cell r="U3067">
            <v>30.7</v>
          </cell>
        </row>
        <row r="3068">
          <cell r="B3068" t="str">
            <v>Otacílio Costa</v>
          </cell>
          <cell r="C3068">
            <v>2400</v>
          </cell>
          <cell r="D3068">
            <v>2400</v>
          </cell>
          <cell r="E3068">
            <v>2000</v>
          </cell>
          <cell r="F3068">
            <v>2100</v>
          </cell>
          <cell r="G3068">
            <v>1800</v>
          </cell>
          <cell r="H3068">
            <v>3600</v>
          </cell>
          <cell r="I3068">
            <v>3600</v>
          </cell>
          <cell r="J3068">
            <v>3600</v>
          </cell>
          <cell r="K3068">
            <v>3600</v>
          </cell>
          <cell r="L3068">
            <v>3600</v>
          </cell>
          <cell r="M3068">
            <v>2870</v>
          </cell>
          <cell r="N3068">
            <v>3600</v>
          </cell>
          <cell r="O3068">
            <v>788.88106412394848</v>
          </cell>
          <cell r="P3068">
            <v>0.27487145091426773</v>
          </cell>
          <cell r="Q3068">
            <v>0.15</v>
          </cell>
          <cell r="R3068">
            <v>47.833333333333336</v>
          </cell>
          <cell r="S3068">
            <v>60</v>
          </cell>
          <cell r="T3068">
            <v>60</v>
          </cell>
          <cell r="U3068">
            <v>60</v>
          </cell>
        </row>
        <row r="3069">
          <cell r="B3069" t="str">
            <v>Ouro</v>
          </cell>
          <cell r="C3069">
            <v>3000</v>
          </cell>
          <cell r="D3069">
            <v>3000</v>
          </cell>
          <cell r="E3069">
            <v>1500</v>
          </cell>
          <cell r="F3069">
            <v>2500</v>
          </cell>
          <cell r="G3069">
            <v>3150</v>
          </cell>
          <cell r="H3069">
            <v>3200</v>
          </cell>
          <cell r="I3069">
            <v>3100</v>
          </cell>
          <cell r="J3069">
            <v>3600</v>
          </cell>
          <cell r="K3069">
            <v>3200</v>
          </cell>
          <cell r="L3069">
            <v>3200</v>
          </cell>
          <cell r="M3069">
            <v>2945</v>
          </cell>
          <cell r="N3069">
            <v>3260</v>
          </cell>
          <cell r="O3069">
            <v>575.63974073296151</v>
          </cell>
          <cell r="P3069">
            <v>0.19546340941696486</v>
          </cell>
          <cell r="Q3069">
            <v>0.15</v>
          </cell>
          <cell r="R3069">
            <v>49.083333333333336</v>
          </cell>
          <cell r="S3069">
            <v>54.333333333333336</v>
          </cell>
          <cell r="T3069">
            <v>60</v>
          </cell>
          <cell r="U3069">
            <v>57.1</v>
          </cell>
        </row>
        <row r="3070">
          <cell r="B3070" t="str">
            <v>Ouro Verde</v>
          </cell>
          <cell r="C3070">
            <v>3300</v>
          </cell>
          <cell r="D3070">
            <v>3600</v>
          </cell>
          <cell r="E3070">
            <v>2400</v>
          </cell>
          <cell r="F3070">
            <v>3000</v>
          </cell>
          <cell r="G3070">
            <v>2700</v>
          </cell>
          <cell r="H3070">
            <v>3000</v>
          </cell>
          <cell r="I3070">
            <v>3200</v>
          </cell>
          <cell r="J3070">
            <v>4320</v>
          </cell>
          <cell r="K3070">
            <v>4050</v>
          </cell>
          <cell r="L3070">
            <v>3327</v>
          </cell>
          <cell r="M3070">
            <v>3289.7</v>
          </cell>
          <cell r="N3070">
            <v>3579.4</v>
          </cell>
          <cell r="O3070">
            <v>582.38666994818198</v>
          </cell>
          <cell r="P3070">
            <v>0.17703336776854486</v>
          </cell>
          <cell r="Q3070">
            <v>0.15</v>
          </cell>
          <cell r="R3070">
            <v>54.828333333333333</v>
          </cell>
          <cell r="S3070">
            <v>59.656666666666666</v>
          </cell>
          <cell r="T3070">
            <v>72</v>
          </cell>
          <cell r="U3070">
            <v>62.6</v>
          </cell>
        </row>
        <row r="3071">
          <cell r="B3071" t="str">
            <v>Paial</v>
          </cell>
          <cell r="C3071" t="str">
            <v>-</v>
          </cell>
          <cell r="D3071">
            <v>2400</v>
          </cell>
          <cell r="E3071">
            <v>1000</v>
          </cell>
          <cell r="F3071">
            <v>2200</v>
          </cell>
          <cell r="G3071">
            <v>2500</v>
          </cell>
          <cell r="H3071">
            <v>3000</v>
          </cell>
          <cell r="I3071">
            <v>2696</v>
          </cell>
          <cell r="J3071">
            <v>3214</v>
          </cell>
          <cell r="K3071">
            <v>3500</v>
          </cell>
          <cell r="L3071">
            <v>3496</v>
          </cell>
          <cell r="M3071">
            <v>2667.3333333333335</v>
          </cell>
          <cell r="N3071">
            <v>3181.2</v>
          </cell>
          <cell r="O3071">
            <v>781.68280011779711</v>
          </cell>
          <cell r="P3071">
            <v>0.29305778559777446</v>
          </cell>
          <cell r="Q3071">
            <v>0.15</v>
          </cell>
          <cell r="R3071">
            <v>44.455555555555556</v>
          </cell>
          <cell r="S3071">
            <v>53.019999999999996</v>
          </cell>
          <cell r="T3071">
            <v>58.333333333333336</v>
          </cell>
          <cell r="U3071">
            <v>55.7</v>
          </cell>
        </row>
        <row r="3072">
          <cell r="B3072" t="str">
            <v>Painel</v>
          </cell>
          <cell r="C3072" t="str">
            <v>-</v>
          </cell>
          <cell r="D3072" t="str">
            <v>-</v>
          </cell>
          <cell r="E3072" t="str">
            <v>-</v>
          </cell>
          <cell r="F3072">
            <v>3600</v>
          </cell>
          <cell r="G3072">
            <v>2400</v>
          </cell>
          <cell r="H3072">
            <v>3000</v>
          </cell>
          <cell r="I3072">
            <v>3000</v>
          </cell>
          <cell r="J3072">
            <v>3600</v>
          </cell>
          <cell r="K3072">
            <v>3600</v>
          </cell>
          <cell r="L3072">
            <v>3600</v>
          </cell>
          <cell r="M3072">
            <v>3257.1428571428573</v>
          </cell>
          <cell r="N3072">
            <v>3360</v>
          </cell>
          <cell r="O3072">
            <v>472.07747548166475</v>
          </cell>
          <cell r="P3072">
            <v>0.14493606703384443</v>
          </cell>
          <cell r="Q3072">
            <v>0.14493606703384443</v>
          </cell>
          <cell r="R3072">
            <v>54.285714285714292</v>
          </cell>
          <cell r="S3072">
            <v>56</v>
          </cell>
          <cell r="T3072">
            <v>60</v>
          </cell>
          <cell r="U3072">
            <v>58.8</v>
          </cell>
        </row>
        <row r="3073">
          <cell r="B3073" t="str">
            <v>Palhoça</v>
          </cell>
          <cell r="C3073" t="str">
            <v>-</v>
          </cell>
          <cell r="D3073" t="str">
            <v>-</v>
          </cell>
          <cell r="E3073" t="str">
            <v>-</v>
          </cell>
          <cell r="F3073" t="str">
            <v>-</v>
          </cell>
          <cell r="G3073" t="str">
            <v>-</v>
          </cell>
          <cell r="H3073" t="str">
            <v>-</v>
          </cell>
          <cell r="I3073" t="str">
            <v>-</v>
          </cell>
          <cell r="J3073" t="str">
            <v>-</v>
          </cell>
          <cell r="K3073" t="str">
            <v>-</v>
          </cell>
          <cell r="L3073" t="str">
            <v>-</v>
          </cell>
          <cell r="M3073" t="str">
            <v/>
          </cell>
          <cell r="N3073" t="str">
            <v/>
          </cell>
          <cell r="O3073" t="str">
            <v/>
          </cell>
          <cell r="P3073">
            <v>0</v>
          </cell>
          <cell r="Q3073">
            <v>0</v>
          </cell>
          <cell r="R3073" t="str">
            <v/>
          </cell>
          <cell r="S3073" t="str">
            <v/>
          </cell>
          <cell r="T3073">
            <v>0</v>
          </cell>
          <cell r="U3073">
            <v>30.7</v>
          </cell>
        </row>
        <row r="3074">
          <cell r="B3074" t="str">
            <v>Palma Sola</v>
          </cell>
          <cell r="C3074">
            <v>3480</v>
          </cell>
          <cell r="D3074">
            <v>3600</v>
          </cell>
          <cell r="E3074">
            <v>1800</v>
          </cell>
          <cell r="F3074">
            <v>3300</v>
          </cell>
          <cell r="G3074">
            <v>3000</v>
          </cell>
          <cell r="H3074">
            <v>3000</v>
          </cell>
          <cell r="I3074">
            <v>3000</v>
          </cell>
          <cell r="J3074">
            <v>3500</v>
          </cell>
          <cell r="K3074">
            <v>3600</v>
          </cell>
          <cell r="L3074">
            <v>3863</v>
          </cell>
          <cell r="M3074">
            <v>3214.3</v>
          </cell>
          <cell r="N3074">
            <v>3392.6</v>
          </cell>
          <cell r="O3074">
            <v>578.88053843412035</v>
          </cell>
          <cell r="P3074">
            <v>0.18009536708898372</v>
          </cell>
          <cell r="Q3074">
            <v>0.15</v>
          </cell>
          <cell r="R3074">
            <v>53.571666666666673</v>
          </cell>
          <cell r="S3074">
            <v>56.543333333333329</v>
          </cell>
          <cell r="T3074">
            <v>64.38333333333334</v>
          </cell>
          <cell r="U3074">
            <v>59.4</v>
          </cell>
        </row>
        <row r="3075">
          <cell r="B3075" t="str">
            <v>Palmeira</v>
          </cell>
          <cell r="C3075">
            <v>2400</v>
          </cell>
          <cell r="D3075">
            <v>2700</v>
          </cell>
          <cell r="E3075">
            <v>1800</v>
          </cell>
          <cell r="F3075">
            <v>3000</v>
          </cell>
          <cell r="G3075">
            <v>3600</v>
          </cell>
          <cell r="H3075">
            <v>3000</v>
          </cell>
          <cell r="I3075">
            <v>3600</v>
          </cell>
          <cell r="J3075">
            <v>3600</v>
          </cell>
          <cell r="K3075">
            <v>3600</v>
          </cell>
          <cell r="L3075">
            <v>3600</v>
          </cell>
          <cell r="M3075">
            <v>3090</v>
          </cell>
          <cell r="N3075">
            <v>3480</v>
          </cell>
          <cell r="O3075">
            <v>633.24560795950254</v>
          </cell>
          <cell r="P3075">
            <v>0.20493385370857686</v>
          </cell>
          <cell r="Q3075">
            <v>0.15</v>
          </cell>
          <cell r="R3075">
            <v>51.5</v>
          </cell>
          <cell r="S3075">
            <v>58</v>
          </cell>
          <cell r="T3075">
            <v>60</v>
          </cell>
          <cell r="U3075">
            <v>60</v>
          </cell>
        </row>
        <row r="3076">
          <cell r="B3076" t="str">
            <v>Palmitos</v>
          </cell>
          <cell r="C3076">
            <v>2100</v>
          </cell>
          <cell r="D3076">
            <v>2100</v>
          </cell>
          <cell r="E3076">
            <v>1333</v>
          </cell>
          <cell r="F3076">
            <v>1800</v>
          </cell>
          <cell r="G3076">
            <v>2250</v>
          </cell>
          <cell r="H3076">
            <v>2700</v>
          </cell>
          <cell r="I3076">
            <v>2400</v>
          </cell>
          <cell r="J3076">
            <v>1800</v>
          </cell>
          <cell r="K3076">
            <v>2400</v>
          </cell>
          <cell r="L3076">
            <v>2300</v>
          </cell>
          <cell r="M3076">
            <v>2118.3000000000002</v>
          </cell>
          <cell r="N3076">
            <v>2320</v>
          </cell>
          <cell r="O3076">
            <v>389.79198156053576</v>
          </cell>
          <cell r="P3076">
            <v>0.1840116987964574</v>
          </cell>
          <cell r="Q3076">
            <v>0.15</v>
          </cell>
          <cell r="R3076">
            <v>35.305</v>
          </cell>
          <cell r="S3076">
            <v>38.666666666666664</v>
          </cell>
          <cell r="T3076">
            <v>45</v>
          </cell>
          <cell r="U3076">
            <v>40.6</v>
          </cell>
        </row>
        <row r="3077">
          <cell r="B3077" t="str">
            <v>Papanduva</v>
          </cell>
          <cell r="C3077">
            <v>3400</v>
          </cell>
          <cell r="D3077">
            <v>3520</v>
          </cell>
          <cell r="E3077">
            <v>3420</v>
          </cell>
          <cell r="F3077">
            <v>3480</v>
          </cell>
          <cell r="G3077">
            <v>3000</v>
          </cell>
          <cell r="H3077">
            <v>3600</v>
          </cell>
          <cell r="I3077">
            <v>3360</v>
          </cell>
          <cell r="J3077">
            <v>3900</v>
          </cell>
          <cell r="K3077">
            <v>3000</v>
          </cell>
          <cell r="L3077">
            <v>3300</v>
          </cell>
          <cell r="M3077">
            <v>3398</v>
          </cell>
          <cell r="N3077">
            <v>3432</v>
          </cell>
          <cell r="O3077">
            <v>267.24104807790621</v>
          </cell>
          <cell r="P3077">
            <v>7.8646570947000061E-2</v>
          </cell>
          <cell r="Q3077">
            <v>7.8646570947000061E-2</v>
          </cell>
          <cell r="R3077">
            <v>56.633333333333333</v>
          </cell>
          <cell r="S3077">
            <v>57.2</v>
          </cell>
          <cell r="T3077">
            <v>65</v>
          </cell>
          <cell r="U3077">
            <v>60.1</v>
          </cell>
        </row>
        <row r="3078">
          <cell r="B3078" t="str">
            <v>Paraíso</v>
          </cell>
          <cell r="C3078">
            <v>1800</v>
          </cell>
          <cell r="D3078">
            <v>3000</v>
          </cell>
          <cell r="E3078">
            <v>1200</v>
          </cell>
          <cell r="F3078">
            <v>2700</v>
          </cell>
          <cell r="G3078">
            <v>2100</v>
          </cell>
          <cell r="H3078">
            <v>3000</v>
          </cell>
          <cell r="I3078">
            <v>3000</v>
          </cell>
          <cell r="J3078">
            <v>3464</v>
          </cell>
          <cell r="K3078">
            <v>3569</v>
          </cell>
          <cell r="L3078">
            <v>3553</v>
          </cell>
          <cell r="M3078">
            <v>2738.6</v>
          </cell>
          <cell r="N3078">
            <v>3317.2</v>
          </cell>
          <cell r="O3078">
            <v>798.71886306899182</v>
          </cell>
          <cell r="P3078">
            <v>0.29165225409661572</v>
          </cell>
          <cell r="Q3078">
            <v>0.15</v>
          </cell>
          <cell r="R3078">
            <v>45.643333333333331</v>
          </cell>
          <cell r="S3078">
            <v>55.286666666666662</v>
          </cell>
          <cell r="T3078">
            <v>59.483333333333334</v>
          </cell>
          <cell r="U3078">
            <v>58.1</v>
          </cell>
        </row>
        <row r="3079">
          <cell r="B3079" t="str">
            <v>Passo de Torres</v>
          </cell>
          <cell r="C3079" t="str">
            <v>-</v>
          </cell>
          <cell r="D3079" t="str">
            <v>-</v>
          </cell>
          <cell r="E3079" t="str">
            <v>-</v>
          </cell>
          <cell r="F3079" t="str">
            <v>-</v>
          </cell>
          <cell r="G3079" t="str">
            <v>-</v>
          </cell>
          <cell r="H3079" t="str">
            <v>-</v>
          </cell>
          <cell r="I3079" t="str">
            <v>-</v>
          </cell>
          <cell r="J3079" t="str">
            <v>-</v>
          </cell>
          <cell r="K3079" t="str">
            <v>-</v>
          </cell>
          <cell r="L3079" t="str">
            <v>-</v>
          </cell>
          <cell r="M3079" t="str">
            <v/>
          </cell>
          <cell r="N3079" t="str">
            <v/>
          </cell>
          <cell r="O3079" t="str">
            <v/>
          </cell>
          <cell r="P3079">
            <v>0</v>
          </cell>
          <cell r="Q3079">
            <v>0</v>
          </cell>
          <cell r="R3079" t="str">
            <v/>
          </cell>
          <cell r="S3079" t="str">
            <v/>
          </cell>
          <cell r="T3079">
            <v>0</v>
          </cell>
          <cell r="U3079">
            <v>30.7</v>
          </cell>
        </row>
        <row r="3080">
          <cell r="B3080" t="str">
            <v>Passos Maia</v>
          </cell>
          <cell r="C3080">
            <v>3000</v>
          </cell>
          <cell r="D3080">
            <v>3000</v>
          </cell>
          <cell r="E3080">
            <v>2100</v>
          </cell>
          <cell r="F3080">
            <v>3000</v>
          </cell>
          <cell r="G3080">
            <v>3000</v>
          </cell>
          <cell r="H3080">
            <v>3300</v>
          </cell>
          <cell r="I3080">
            <v>2700</v>
          </cell>
          <cell r="J3080">
            <v>4200</v>
          </cell>
          <cell r="K3080">
            <v>4200</v>
          </cell>
          <cell r="L3080">
            <v>4200</v>
          </cell>
          <cell r="M3080">
            <v>3270</v>
          </cell>
          <cell r="N3080">
            <v>3720</v>
          </cell>
          <cell r="O3080">
            <v>713.44235926947874</v>
          </cell>
          <cell r="P3080">
            <v>0.21817809151971826</v>
          </cell>
          <cell r="Q3080">
            <v>0.15</v>
          </cell>
          <cell r="R3080">
            <v>54.5</v>
          </cell>
          <cell r="S3080">
            <v>62</v>
          </cell>
          <cell r="T3080">
            <v>70</v>
          </cell>
          <cell r="U3080">
            <v>65.099999999999994</v>
          </cell>
        </row>
        <row r="3081">
          <cell r="B3081" t="str">
            <v>Paulo Lopes</v>
          </cell>
          <cell r="C3081" t="str">
            <v>-</v>
          </cell>
          <cell r="D3081" t="str">
            <v>-</v>
          </cell>
          <cell r="E3081" t="str">
            <v>-</v>
          </cell>
          <cell r="F3081" t="str">
            <v>-</v>
          </cell>
          <cell r="G3081" t="str">
            <v>-</v>
          </cell>
          <cell r="H3081" t="str">
            <v>-</v>
          </cell>
          <cell r="I3081" t="str">
            <v>-</v>
          </cell>
          <cell r="J3081" t="str">
            <v>-</v>
          </cell>
          <cell r="K3081" t="str">
            <v>-</v>
          </cell>
          <cell r="L3081" t="str">
            <v>-</v>
          </cell>
          <cell r="M3081" t="str">
            <v/>
          </cell>
          <cell r="N3081" t="str">
            <v/>
          </cell>
          <cell r="O3081" t="str">
            <v/>
          </cell>
          <cell r="P3081">
            <v>0</v>
          </cell>
          <cell r="Q3081">
            <v>0</v>
          </cell>
          <cell r="R3081" t="str">
            <v/>
          </cell>
          <cell r="S3081" t="str">
            <v/>
          </cell>
          <cell r="T3081">
            <v>0</v>
          </cell>
          <cell r="U3081">
            <v>30.7</v>
          </cell>
        </row>
        <row r="3082">
          <cell r="B3082" t="str">
            <v>Pedras Grandes</v>
          </cell>
          <cell r="C3082" t="str">
            <v>-</v>
          </cell>
          <cell r="D3082" t="str">
            <v>-</v>
          </cell>
          <cell r="E3082" t="str">
            <v>-</v>
          </cell>
          <cell r="F3082" t="str">
            <v>-</v>
          </cell>
          <cell r="G3082" t="str">
            <v>-</v>
          </cell>
          <cell r="H3082" t="str">
            <v>-</v>
          </cell>
          <cell r="I3082" t="str">
            <v>-</v>
          </cell>
          <cell r="J3082" t="str">
            <v>-</v>
          </cell>
          <cell r="K3082" t="str">
            <v>-</v>
          </cell>
          <cell r="L3082" t="str">
            <v>-</v>
          </cell>
          <cell r="M3082" t="str">
            <v/>
          </cell>
          <cell r="N3082" t="str">
            <v/>
          </cell>
          <cell r="O3082" t="str">
            <v/>
          </cell>
          <cell r="P3082">
            <v>0</v>
          </cell>
          <cell r="Q3082">
            <v>0</v>
          </cell>
          <cell r="R3082" t="str">
            <v/>
          </cell>
          <cell r="S3082" t="str">
            <v/>
          </cell>
          <cell r="T3082">
            <v>0</v>
          </cell>
          <cell r="U3082">
            <v>30.7</v>
          </cell>
        </row>
        <row r="3083">
          <cell r="B3083" t="str">
            <v>Penha</v>
          </cell>
          <cell r="C3083" t="str">
            <v>-</v>
          </cell>
          <cell r="D3083" t="str">
            <v>-</v>
          </cell>
          <cell r="E3083" t="str">
            <v>-</v>
          </cell>
          <cell r="F3083" t="str">
            <v>-</v>
          </cell>
          <cell r="G3083" t="str">
            <v>-</v>
          </cell>
          <cell r="H3083" t="str">
            <v>-</v>
          </cell>
          <cell r="I3083" t="str">
            <v>-</v>
          </cell>
          <cell r="J3083" t="str">
            <v>-</v>
          </cell>
          <cell r="K3083" t="str">
            <v>-</v>
          </cell>
          <cell r="L3083" t="str">
            <v>-</v>
          </cell>
          <cell r="M3083" t="str">
            <v/>
          </cell>
          <cell r="N3083" t="str">
            <v/>
          </cell>
          <cell r="O3083" t="str">
            <v/>
          </cell>
          <cell r="P3083">
            <v>0</v>
          </cell>
          <cell r="Q3083">
            <v>0</v>
          </cell>
          <cell r="R3083" t="str">
            <v/>
          </cell>
          <cell r="S3083" t="str">
            <v/>
          </cell>
          <cell r="T3083">
            <v>0</v>
          </cell>
          <cell r="U3083">
            <v>30.7</v>
          </cell>
        </row>
        <row r="3084">
          <cell r="B3084" t="str">
            <v>Peritiba</v>
          </cell>
          <cell r="C3084">
            <v>2700</v>
          </cell>
          <cell r="D3084">
            <v>3000</v>
          </cell>
          <cell r="E3084">
            <v>2400</v>
          </cell>
          <cell r="F3084">
            <v>1903</v>
          </cell>
          <cell r="G3084">
            <v>3000</v>
          </cell>
          <cell r="H3084">
            <v>3000</v>
          </cell>
          <cell r="I3084">
            <v>3600</v>
          </cell>
          <cell r="J3084">
            <v>3600</v>
          </cell>
          <cell r="K3084">
            <v>3599</v>
          </cell>
          <cell r="L3084">
            <v>3401</v>
          </cell>
          <cell r="M3084">
            <v>3020.3</v>
          </cell>
          <cell r="N3084">
            <v>3440</v>
          </cell>
          <cell r="O3084">
            <v>566.55784249173371</v>
          </cell>
          <cell r="P3084">
            <v>0.18758330049721342</v>
          </cell>
          <cell r="Q3084">
            <v>0.15</v>
          </cell>
          <cell r="R3084">
            <v>50.338333333333338</v>
          </cell>
          <cell r="S3084">
            <v>57.333333333333336</v>
          </cell>
          <cell r="T3084">
            <v>60</v>
          </cell>
          <cell r="U3084">
            <v>60</v>
          </cell>
        </row>
        <row r="3085">
          <cell r="B3085" t="str">
            <v>Pescaria Brava</v>
          </cell>
          <cell r="C3085" t="str">
            <v>...</v>
          </cell>
          <cell r="D3085" t="str">
            <v>...</v>
          </cell>
          <cell r="E3085" t="str">
            <v>...</v>
          </cell>
          <cell r="F3085" t="str">
            <v>-</v>
          </cell>
          <cell r="G3085" t="str">
            <v>-</v>
          </cell>
          <cell r="H3085" t="str">
            <v>-</v>
          </cell>
          <cell r="I3085" t="str">
            <v>-</v>
          </cell>
          <cell r="J3085" t="str">
            <v>-</v>
          </cell>
          <cell r="K3085" t="str">
            <v>-</v>
          </cell>
          <cell r="L3085" t="str">
            <v>-</v>
          </cell>
          <cell r="M3085" t="str">
            <v/>
          </cell>
          <cell r="N3085" t="str">
            <v/>
          </cell>
          <cell r="O3085" t="str">
            <v/>
          </cell>
          <cell r="P3085">
            <v>0</v>
          </cell>
          <cell r="Q3085">
            <v>0</v>
          </cell>
          <cell r="R3085" t="str">
            <v/>
          </cell>
          <cell r="S3085" t="str">
            <v/>
          </cell>
          <cell r="T3085">
            <v>0</v>
          </cell>
          <cell r="U3085">
            <v>30.7</v>
          </cell>
        </row>
        <row r="3086">
          <cell r="B3086" t="str">
            <v>Petrolândia</v>
          </cell>
          <cell r="C3086">
            <v>2400</v>
          </cell>
          <cell r="D3086">
            <v>3000</v>
          </cell>
          <cell r="E3086" t="str">
            <v>-</v>
          </cell>
          <cell r="F3086">
            <v>3300</v>
          </cell>
          <cell r="G3086">
            <v>1500</v>
          </cell>
          <cell r="H3086">
            <v>3600</v>
          </cell>
          <cell r="I3086">
            <v>3900</v>
          </cell>
          <cell r="J3086">
            <v>3900</v>
          </cell>
          <cell r="K3086">
            <v>4200</v>
          </cell>
          <cell r="L3086">
            <v>4200</v>
          </cell>
          <cell r="M3086">
            <v>3333.3333333333335</v>
          </cell>
          <cell r="N3086">
            <v>3960</v>
          </cell>
          <cell r="O3086">
            <v>905.5385138137417</v>
          </cell>
          <cell r="P3086">
            <v>0.27166155414412252</v>
          </cell>
          <cell r="Q3086">
            <v>0.15</v>
          </cell>
          <cell r="R3086">
            <v>55.555555555555557</v>
          </cell>
          <cell r="S3086">
            <v>66</v>
          </cell>
          <cell r="T3086">
            <v>70</v>
          </cell>
          <cell r="U3086">
            <v>69.3</v>
          </cell>
        </row>
        <row r="3087">
          <cell r="B3087" t="str">
            <v>Balneário Piçarras</v>
          </cell>
          <cell r="C3087" t="str">
            <v>-</v>
          </cell>
          <cell r="D3087" t="str">
            <v>-</v>
          </cell>
          <cell r="E3087" t="str">
            <v>-</v>
          </cell>
          <cell r="F3087" t="str">
            <v>-</v>
          </cell>
          <cell r="G3087" t="str">
            <v>-</v>
          </cell>
          <cell r="H3087" t="str">
            <v>-</v>
          </cell>
          <cell r="I3087" t="str">
            <v>-</v>
          </cell>
          <cell r="J3087" t="str">
            <v>-</v>
          </cell>
          <cell r="K3087" t="str">
            <v>-</v>
          </cell>
          <cell r="L3087" t="str">
            <v>-</v>
          </cell>
          <cell r="M3087" t="str">
            <v/>
          </cell>
          <cell r="N3087" t="str">
            <v/>
          </cell>
          <cell r="O3087" t="str">
            <v/>
          </cell>
          <cell r="P3087">
            <v>0</v>
          </cell>
          <cell r="Q3087">
            <v>0</v>
          </cell>
          <cell r="R3087" t="str">
            <v/>
          </cell>
          <cell r="S3087" t="str">
            <v/>
          </cell>
          <cell r="T3087">
            <v>0</v>
          </cell>
          <cell r="U3087">
            <v>30.7</v>
          </cell>
        </row>
        <row r="3088">
          <cell r="B3088" t="str">
            <v>Pinhalzinho</v>
          </cell>
          <cell r="C3088">
            <v>2400</v>
          </cell>
          <cell r="D3088">
            <v>3600</v>
          </cell>
          <cell r="E3088">
            <v>1500</v>
          </cell>
          <cell r="F3088">
            <v>2100</v>
          </cell>
          <cell r="G3088">
            <v>2700</v>
          </cell>
          <cell r="H3088">
            <v>3000</v>
          </cell>
          <cell r="I3088">
            <v>3000</v>
          </cell>
          <cell r="J3088">
            <v>2400</v>
          </cell>
          <cell r="K3088">
            <v>2400</v>
          </cell>
          <cell r="L3088">
            <v>3000</v>
          </cell>
          <cell r="M3088">
            <v>2610</v>
          </cell>
          <cell r="N3088">
            <v>2760</v>
          </cell>
          <cell r="O3088">
            <v>583.95205282625727</v>
          </cell>
          <cell r="P3088">
            <v>0.22373641870737826</v>
          </cell>
          <cell r="Q3088">
            <v>0.15</v>
          </cell>
          <cell r="R3088">
            <v>43.5</v>
          </cell>
          <cell r="S3088">
            <v>46</v>
          </cell>
          <cell r="T3088">
            <v>60</v>
          </cell>
          <cell r="U3088">
            <v>48.3</v>
          </cell>
        </row>
        <row r="3089">
          <cell r="B3089" t="str">
            <v>Pinheiro Preto</v>
          </cell>
          <cell r="C3089" t="str">
            <v>-</v>
          </cell>
          <cell r="D3089">
            <v>2400</v>
          </cell>
          <cell r="E3089">
            <v>2400</v>
          </cell>
          <cell r="F3089">
            <v>2400</v>
          </cell>
          <cell r="G3089">
            <v>1050</v>
          </cell>
          <cell r="H3089">
            <v>3300</v>
          </cell>
          <cell r="I3089">
            <v>3300</v>
          </cell>
          <cell r="J3089">
            <v>3300</v>
          </cell>
          <cell r="K3089">
            <v>3300</v>
          </cell>
          <cell r="L3089">
            <v>3600</v>
          </cell>
          <cell r="M3089">
            <v>2783.3333333333335</v>
          </cell>
          <cell r="N3089">
            <v>3360</v>
          </cell>
          <cell r="O3089">
            <v>804.6738469715541</v>
          </cell>
          <cell r="P3089">
            <v>0.28910437615744455</v>
          </cell>
          <cell r="Q3089">
            <v>0.15</v>
          </cell>
          <cell r="R3089">
            <v>46.388888888888893</v>
          </cell>
          <cell r="S3089">
            <v>56</v>
          </cell>
          <cell r="T3089">
            <v>60</v>
          </cell>
          <cell r="U3089">
            <v>58.8</v>
          </cell>
        </row>
        <row r="3090">
          <cell r="B3090" t="str">
            <v>Piratuba</v>
          </cell>
          <cell r="C3090">
            <v>3000</v>
          </cell>
          <cell r="D3090">
            <v>3600</v>
          </cell>
          <cell r="E3090">
            <v>3000</v>
          </cell>
          <cell r="F3090">
            <v>2100</v>
          </cell>
          <cell r="G3090">
            <v>3300</v>
          </cell>
          <cell r="H3090">
            <v>3900</v>
          </cell>
          <cell r="I3090">
            <v>3600</v>
          </cell>
          <cell r="J3090">
            <v>3600</v>
          </cell>
          <cell r="K3090">
            <v>3600</v>
          </cell>
          <cell r="L3090">
            <v>4320</v>
          </cell>
          <cell r="M3090">
            <v>3402</v>
          </cell>
          <cell r="N3090">
            <v>3804</v>
          </cell>
          <cell r="O3090">
            <v>603.3572739264855</v>
          </cell>
          <cell r="P3090">
            <v>0.1773536960395313</v>
          </cell>
          <cell r="Q3090">
            <v>0.15</v>
          </cell>
          <cell r="R3090">
            <v>56.7</v>
          </cell>
          <cell r="S3090">
            <v>63.4</v>
          </cell>
          <cell r="T3090">
            <v>72</v>
          </cell>
          <cell r="U3090">
            <v>66.599999999999994</v>
          </cell>
        </row>
        <row r="3091">
          <cell r="B3091" t="str">
            <v>Planalto Alegre</v>
          </cell>
          <cell r="C3091">
            <v>3120</v>
          </cell>
          <cell r="D3091">
            <v>3117</v>
          </cell>
          <cell r="E3091">
            <v>1075</v>
          </cell>
          <cell r="F3091">
            <v>3000</v>
          </cell>
          <cell r="G3091">
            <v>2400</v>
          </cell>
          <cell r="H3091">
            <v>2700</v>
          </cell>
          <cell r="I3091">
            <v>2700</v>
          </cell>
          <cell r="J3091">
            <v>2700</v>
          </cell>
          <cell r="K3091">
            <v>2700</v>
          </cell>
          <cell r="L3091">
            <v>2700</v>
          </cell>
          <cell r="M3091">
            <v>2621.1999999999998</v>
          </cell>
          <cell r="N3091">
            <v>2700</v>
          </cell>
          <cell r="O3091">
            <v>587.72816845885427</v>
          </cell>
          <cell r="P3091">
            <v>0.22422103176364044</v>
          </cell>
          <cell r="Q3091">
            <v>0.15</v>
          </cell>
          <cell r="R3091">
            <v>43.68666666666666</v>
          </cell>
          <cell r="S3091">
            <v>45</v>
          </cell>
          <cell r="T3091">
            <v>52</v>
          </cell>
          <cell r="U3091">
            <v>47.3</v>
          </cell>
        </row>
        <row r="3092">
          <cell r="B3092" t="str">
            <v>Pomerode</v>
          </cell>
          <cell r="C3092" t="str">
            <v>-</v>
          </cell>
          <cell r="D3092" t="str">
            <v>-</v>
          </cell>
          <cell r="E3092" t="str">
            <v>-</v>
          </cell>
          <cell r="F3092" t="str">
            <v>-</v>
          </cell>
          <cell r="G3092" t="str">
            <v>-</v>
          </cell>
          <cell r="H3092" t="str">
            <v>-</v>
          </cell>
          <cell r="I3092" t="str">
            <v>-</v>
          </cell>
          <cell r="J3092" t="str">
            <v>-</v>
          </cell>
          <cell r="K3092" t="str">
            <v>-</v>
          </cell>
          <cell r="L3092" t="str">
            <v>-</v>
          </cell>
          <cell r="M3092" t="str">
            <v/>
          </cell>
          <cell r="N3092" t="str">
            <v/>
          </cell>
          <cell r="O3092" t="str">
            <v/>
          </cell>
          <cell r="P3092">
            <v>0</v>
          </cell>
          <cell r="Q3092">
            <v>0</v>
          </cell>
          <cell r="R3092" t="str">
            <v/>
          </cell>
          <cell r="S3092" t="str">
            <v/>
          </cell>
          <cell r="T3092">
            <v>0</v>
          </cell>
          <cell r="U3092">
            <v>30.7</v>
          </cell>
        </row>
        <row r="3093">
          <cell r="B3093" t="str">
            <v>Ponte Alta</v>
          </cell>
          <cell r="C3093">
            <v>2400</v>
          </cell>
          <cell r="D3093">
            <v>2400</v>
          </cell>
          <cell r="E3093">
            <v>2400</v>
          </cell>
          <cell r="F3093">
            <v>2400</v>
          </cell>
          <cell r="G3093">
            <v>2400</v>
          </cell>
          <cell r="H3093">
            <v>3000</v>
          </cell>
          <cell r="I3093">
            <v>3000</v>
          </cell>
          <cell r="J3093">
            <v>3600</v>
          </cell>
          <cell r="K3093">
            <v>3600</v>
          </cell>
          <cell r="L3093">
            <v>3600</v>
          </cell>
          <cell r="M3093">
            <v>2880</v>
          </cell>
          <cell r="N3093">
            <v>3360</v>
          </cell>
          <cell r="O3093">
            <v>551.36195008360892</v>
          </cell>
          <cell r="P3093">
            <v>0.19144512155680865</v>
          </cell>
          <cell r="Q3093">
            <v>0.15</v>
          </cell>
          <cell r="R3093">
            <v>48</v>
          </cell>
          <cell r="S3093">
            <v>56</v>
          </cell>
          <cell r="T3093">
            <v>60</v>
          </cell>
          <cell r="U3093">
            <v>58.8</v>
          </cell>
        </row>
        <row r="3094">
          <cell r="B3094" t="str">
            <v>Ponte Alta do Norte</v>
          </cell>
          <cell r="C3094">
            <v>2400</v>
          </cell>
          <cell r="D3094">
            <v>2300</v>
          </cell>
          <cell r="E3094">
            <v>2600</v>
          </cell>
          <cell r="F3094">
            <v>3000</v>
          </cell>
          <cell r="G3094">
            <v>3000</v>
          </cell>
          <cell r="H3094">
            <v>3000</v>
          </cell>
          <cell r="I3094">
            <v>3000</v>
          </cell>
          <cell r="J3094">
            <v>3600</v>
          </cell>
          <cell r="K3094">
            <v>3600</v>
          </cell>
          <cell r="L3094">
            <v>3600</v>
          </cell>
          <cell r="M3094">
            <v>3010</v>
          </cell>
          <cell r="N3094">
            <v>3360</v>
          </cell>
          <cell r="O3094">
            <v>481.77911028926019</v>
          </cell>
          <cell r="P3094">
            <v>0.16005950507948843</v>
          </cell>
          <cell r="Q3094">
            <v>0.15</v>
          </cell>
          <cell r="R3094">
            <v>50.166666666666664</v>
          </cell>
          <cell r="S3094">
            <v>56</v>
          </cell>
          <cell r="T3094">
            <v>60</v>
          </cell>
          <cell r="U3094">
            <v>58.8</v>
          </cell>
        </row>
        <row r="3095">
          <cell r="B3095" t="str">
            <v>Ponte Serrada</v>
          </cell>
          <cell r="C3095">
            <v>2700</v>
          </cell>
          <cell r="D3095">
            <v>3000</v>
          </cell>
          <cell r="E3095">
            <v>2400</v>
          </cell>
          <cell r="F3095">
            <v>3000</v>
          </cell>
          <cell r="G3095">
            <v>3600</v>
          </cell>
          <cell r="H3095">
            <v>3600</v>
          </cell>
          <cell r="I3095">
            <v>2700</v>
          </cell>
          <cell r="J3095">
            <v>4000</v>
          </cell>
          <cell r="K3095">
            <v>4000</v>
          </cell>
          <cell r="L3095">
            <v>3600</v>
          </cell>
          <cell r="M3095">
            <v>3260</v>
          </cell>
          <cell r="N3095">
            <v>3580</v>
          </cell>
          <cell r="O3095">
            <v>571.93628238739245</v>
          </cell>
          <cell r="P3095">
            <v>0.17544057741944555</v>
          </cell>
          <cell r="Q3095">
            <v>0.15</v>
          </cell>
          <cell r="R3095">
            <v>54.333333333333336</v>
          </cell>
          <cell r="S3095">
            <v>59.666666666666664</v>
          </cell>
          <cell r="T3095">
            <v>66.666666666666671</v>
          </cell>
          <cell r="U3095">
            <v>62.7</v>
          </cell>
        </row>
        <row r="3096">
          <cell r="B3096" t="str">
            <v>Porto Belo</v>
          </cell>
          <cell r="C3096" t="str">
            <v>-</v>
          </cell>
          <cell r="D3096" t="str">
            <v>-</v>
          </cell>
          <cell r="E3096" t="str">
            <v>-</v>
          </cell>
          <cell r="F3096" t="str">
            <v>-</v>
          </cell>
          <cell r="G3096" t="str">
            <v>-</v>
          </cell>
          <cell r="H3096" t="str">
            <v>-</v>
          </cell>
          <cell r="I3096" t="str">
            <v>-</v>
          </cell>
          <cell r="J3096" t="str">
            <v>-</v>
          </cell>
          <cell r="K3096" t="str">
            <v>-</v>
          </cell>
          <cell r="L3096" t="str">
            <v>-</v>
          </cell>
          <cell r="M3096" t="str">
            <v/>
          </cell>
          <cell r="N3096" t="str">
            <v/>
          </cell>
          <cell r="O3096" t="str">
            <v/>
          </cell>
          <cell r="P3096">
            <v>0</v>
          </cell>
          <cell r="Q3096">
            <v>0</v>
          </cell>
          <cell r="R3096" t="str">
            <v/>
          </cell>
          <cell r="S3096" t="str">
            <v/>
          </cell>
          <cell r="T3096">
            <v>0</v>
          </cell>
          <cell r="U3096">
            <v>30.7</v>
          </cell>
        </row>
        <row r="3097">
          <cell r="B3097" t="str">
            <v>Porto União</v>
          </cell>
          <cell r="C3097">
            <v>3400</v>
          </cell>
          <cell r="D3097">
            <v>3600</v>
          </cell>
          <cell r="E3097">
            <v>3300</v>
          </cell>
          <cell r="F3097">
            <v>3540</v>
          </cell>
          <cell r="G3097">
            <v>3360</v>
          </cell>
          <cell r="H3097">
            <v>3470</v>
          </cell>
          <cell r="I3097">
            <v>3300</v>
          </cell>
          <cell r="J3097">
            <v>3900</v>
          </cell>
          <cell r="K3097">
            <v>3300</v>
          </cell>
          <cell r="L3097">
            <v>3600</v>
          </cell>
          <cell r="M3097">
            <v>3477</v>
          </cell>
          <cell r="N3097">
            <v>3514</v>
          </cell>
          <cell r="O3097">
            <v>190.55766114806883</v>
          </cell>
          <cell r="P3097">
            <v>5.4805194463062652E-2</v>
          </cell>
          <cell r="Q3097">
            <v>5.4805194463062652E-2</v>
          </cell>
          <cell r="R3097">
            <v>57.95</v>
          </cell>
          <cell r="S3097">
            <v>58.56666666666667</v>
          </cell>
          <cell r="T3097">
            <v>65</v>
          </cell>
          <cell r="U3097">
            <v>61.5</v>
          </cell>
        </row>
        <row r="3098">
          <cell r="B3098" t="str">
            <v>Pouso Redondo</v>
          </cell>
          <cell r="C3098">
            <v>1800</v>
          </cell>
          <cell r="D3098">
            <v>1800</v>
          </cell>
          <cell r="E3098">
            <v>1800</v>
          </cell>
          <cell r="F3098">
            <v>1800</v>
          </cell>
          <cell r="G3098">
            <v>1200</v>
          </cell>
          <cell r="H3098">
            <v>2000</v>
          </cell>
          <cell r="I3098">
            <v>3300</v>
          </cell>
          <cell r="J3098">
            <v>3300</v>
          </cell>
          <cell r="K3098">
            <v>3300</v>
          </cell>
          <cell r="L3098">
            <v>3300</v>
          </cell>
          <cell r="M3098">
            <v>2360</v>
          </cell>
          <cell r="N3098">
            <v>3040</v>
          </cell>
          <cell r="O3098">
            <v>834.26614458456845</v>
          </cell>
          <cell r="P3098">
            <v>0.353502603637529</v>
          </cell>
          <cell r="Q3098">
            <v>0.15</v>
          </cell>
          <cell r="R3098">
            <v>39.333333333333336</v>
          </cell>
          <cell r="S3098">
            <v>50.666666666666664</v>
          </cell>
          <cell r="T3098">
            <v>55</v>
          </cell>
          <cell r="U3098">
            <v>53.2</v>
          </cell>
        </row>
        <row r="3099">
          <cell r="B3099" t="str">
            <v>Praia Grande</v>
          </cell>
          <cell r="C3099" t="str">
            <v>-</v>
          </cell>
          <cell r="D3099" t="str">
            <v>-</v>
          </cell>
          <cell r="E3099" t="str">
            <v>-</v>
          </cell>
          <cell r="F3099" t="str">
            <v>-</v>
          </cell>
          <cell r="G3099" t="str">
            <v>-</v>
          </cell>
          <cell r="H3099" t="str">
            <v>-</v>
          </cell>
          <cell r="I3099" t="str">
            <v>-</v>
          </cell>
          <cell r="J3099" t="str">
            <v>-</v>
          </cell>
          <cell r="K3099" t="str">
            <v>-</v>
          </cell>
          <cell r="L3099" t="str">
            <v>-</v>
          </cell>
          <cell r="M3099" t="str">
            <v/>
          </cell>
          <cell r="N3099" t="str">
            <v/>
          </cell>
          <cell r="O3099" t="str">
            <v/>
          </cell>
          <cell r="P3099">
            <v>0</v>
          </cell>
          <cell r="Q3099">
            <v>0</v>
          </cell>
          <cell r="R3099" t="str">
            <v/>
          </cell>
          <cell r="S3099" t="str">
            <v/>
          </cell>
          <cell r="T3099">
            <v>0</v>
          </cell>
          <cell r="U3099">
            <v>30.7</v>
          </cell>
        </row>
        <row r="3100">
          <cell r="B3100" t="str">
            <v>Presidente Castello Branco</v>
          </cell>
          <cell r="C3100" t="str">
            <v>-</v>
          </cell>
          <cell r="D3100" t="str">
            <v>-</v>
          </cell>
          <cell r="E3100" t="str">
            <v>-</v>
          </cell>
          <cell r="F3100" t="str">
            <v>-</v>
          </cell>
          <cell r="G3100">
            <v>3778</v>
          </cell>
          <cell r="H3100">
            <v>3444</v>
          </cell>
          <cell r="I3100">
            <v>3667</v>
          </cell>
          <cell r="J3100">
            <v>3333</v>
          </cell>
          <cell r="K3100">
            <v>3500</v>
          </cell>
          <cell r="L3100">
            <v>3000</v>
          </cell>
          <cell r="M3100">
            <v>3453.6666666666665</v>
          </cell>
          <cell r="N3100">
            <v>3388.8</v>
          </cell>
          <cell r="O3100">
            <v>273.24616496241379</v>
          </cell>
          <cell r="P3100">
            <v>7.9117700500650645E-2</v>
          </cell>
          <cell r="Q3100">
            <v>7.9117700500650645E-2</v>
          </cell>
          <cell r="R3100">
            <v>57.56111111111111</v>
          </cell>
          <cell r="S3100">
            <v>56.480000000000004</v>
          </cell>
          <cell r="T3100">
            <v>62.966666666666669</v>
          </cell>
          <cell r="U3100">
            <v>59.3</v>
          </cell>
        </row>
        <row r="3101">
          <cell r="B3101" t="str">
            <v>Presidente Getúlio</v>
          </cell>
          <cell r="C3101">
            <v>1800</v>
          </cell>
          <cell r="D3101">
            <v>1800</v>
          </cell>
          <cell r="E3101" t="str">
            <v>-</v>
          </cell>
          <cell r="F3101" t="str">
            <v>-</v>
          </cell>
          <cell r="G3101">
            <v>3000</v>
          </cell>
          <cell r="H3101">
            <v>3000</v>
          </cell>
          <cell r="I3101">
            <v>3600</v>
          </cell>
          <cell r="J3101">
            <v>3600</v>
          </cell>
          <cell r="K3101">
            <v>3900</v>
          </cell>
          <cell r="L3101">
            <v>3900</v>
          </cell>
          <cell r="M3101">
            <v>3075</v>
          </cell>
          <cell r="N3101">
            <v>3600</v>
          </cell>
          <cell r="O3101">
            <v>859.81725633166627</v>
          </cell>
          <cell r="P3101">
            <v>0.279615367912737</v>
          </cell>
          <cell r="Q3101">
            <v>0.15</v>
          </cell>
          <cell r="R3101">
            <v>51.25</v>
          </cell>
          <cell r="S3101">
            <v>60</v>
          </cell>
          <cell r="T3101">
            <v>65</v>
          </cell>
          <cell r="U3101">
            <v>63</v>
          </cell>
        </row>
        <row r="3102">
          <cell r="B3102" t="str">
            <v>Presidente Nereu</v>
          </cell>
          <cell r="C3102" t="str">
            <v>-</v>
          </cell>
          <cell r="D3102" t="str">
            <v>-</v>
          </cell>
          <cell r="E3102" t="str">
            <v>-</v>
          </cell>
          <cell r="F3102" t="str">
            <v>-</v>
          </cell>
          <cell r="G3102" t="str">
            <v>-</v>
          </cell>
          <cell r="H3102" t="str">
            <v>-</v>
          </cell>
          <cell r="I3102" t="str">
            <v>-</v>
          </cell>
          <cell r="J3102" t="str">
            <v>-</v>
          </cell>
          <cell r="K3102" t="str">
            <v>-</v>
          </cell>
          <cell r="L3102" t="str">
            <v>-</v>
          </cell>
          <cell r="M3102" t="str">
            <v/>
          </cell>
          <cell r="N3102" t="str">
            <v/>
          </cell>
          <cell r="O3102" t="str">
            <v/>
          </cell>
          <cell r="P3102">
            <v>0</v>
          </cell>
          <cell r="Q3102">
            <v>0</v>
          </cell>
          <cell r="R3102" t="str">
            <v/>
          </cell>
          <cell r="S3102" t="str">
            <v/>
          </cell>
          <cell r="T3102">
            <v>0</v>
          </cell>
          <cell r="U3102">
            <v>30.7</v>
          </cell>
        </row>
        <row r="3103">
          <cell r="B3103" t="str">
            <v>Princesa</v>
          </cell>
          <cell r="C3103">
            <v>2400</v>
          </cell>
          <cell r="D3103">
            <v>2400</v>
          </cell>
          <cell r="E3103">
            <v>1320</v>
          </cell>
          <cell r="F3103">
            <v>3000</v>
          </cell>
          <cell r="G3103">
            <v>2100</v>
          </cell>
          <cell r="H3103">
            <v>3000</v>
          </cell>
          <cell r="I3103">
            <v>3300</v>
          </cell>
          <cell r="J3103">
            <v>3480</v>
          </cell>
          <cell r="K3103">
            <v>3440</v>
          </cell>
          <cell r="L3103">
            <v>3440</v>
          </cell>
          <cell r="M3103">
            <v>2788</v>
          </cell>
          <cell r="N3103">
            <v>3332</v>
          </cell>
          <cell r="O3103">
            <v>715.74048679982081</v>
          </cell>
          <cell r="P3103">
            <v>0.25672183888085393</v>
          </cell>
          <cell r="Q3103">
            <v>0.15</v>
          </cell>
          <cell r="R3103">
            <v>46.466666666666669</v>
          </cell>
          <cell r="S3103">
            <v>55.533333333333331</v>
          </cell>
          <cell r="T3103">
            <v>58</v>
          </cell>
          <cell r="U3103">
            <v>58</v>
          </cell>
        </row>
        <row r="3104">
          <cell r="B3104" t="str">
            <v>Quilombo</v>
          </cell>
          <cell r="C3104">
            <v>3000</v>
          </cell>
          <cell r="D3104">
            <v>3000</v>
          </cell>
          <cell r="E3104">
            <v>1500</v>
          </cell>
          <cell r="F3104">
            <v>2400</v>
          </cell>
          <cell r="G3104">
            <v>2800</v>
          </cell>
          <cell r="H3104">
            <v>2900</v>
          </cell>
          <cell r="I3104">
            <v>3300</v>
          </cell>
          <cell r="J3104">
            <v>3900</v>
          </cell>
          <cell r="K3104">
            <v>3200</v>
          </cell>
          <cell r="L3104">
            <v>2340</v>
          </cell>
          <cell r="M3104">
            <v>2834</v>
          </cell>
          <cell r="N3104">
            <v>3128</v>
          </cell>
          <cell r="O3104">
            <v>646.36075238385433</v>
          </cell>
          <cell r="P3104">
            <v>0.22807365998018855</v>
          </cell>
          <cell r="Q3104">
            <v>0.15</v>
          </cell>
          <cell r="R3104">
            <v>47.233333333333334</v>
          </cell>
          <cell r="S3104">
            <v>52.133333333333333</v>
          </cell>
          <cell r="T3104">
            <v>65</v>
          </cell>
          <cell r="U3104">
            <v>54.7</v>
          </cell>
        </row>
        <row r="3105">
          <cell r="B3105" t="str">
            <v>Rancho Queimado</v>
          </cell>
          <cell r="C3105" t="str">
            <v>-</v>
          </cell>
          <cell r="D3105" t="str">
            <v>-</v>
          </cell>
          <cell r="E3105" t="str">
            <v>-</v>
          </cell>
          <cell r="F3105" t="str">
            <v>-</v>
          </cell>
          <cell r="G3105" t="str">
            <v>-</v>
          </cell>
          <cell r="H3105" t="str">
            <v>-</v>
          </cell>
          <cell r="I3105" t="str">
            <v>-</v>
          </cell>
          <cell r="J3105" t="str">
            <v>-</v>
          </cell>
          <cell r="K3105" t="str">
            <v>-</v>
          </cell>
          <cell r="L3105" t="str">
            <v>-</v>
          </cell>
          <cell r="M3105" t="str">
            <v/>
          </cell>
          <cell r="N3105" t="str">
            <v/>
          </cell>
          <cell r="O3105" t="str">
            <v/>
          </cell>
          <cell r="P3105">
            <v>0</v>
          </cell>
          <cell r="Q3105">
            <v>0</v>
          </cell>
          <cell r="R3105" t="str">
            <v/>
          </cell>
          <cell r="S3105" t="str">
            <v/>
          </cell>
          <cell r="T3105">
            <v>0</v>
          </cell>
          <cell r="U3105">
            <v>30.7</v>
          </cell>
        </row>
        <row r="3106">
          <cell r="B3106" t="str">
            <v>Rio das Antas</v>
          </cell>
          <cell r="C3106">
            <v>1800</v>
          </cell>
          <cell r="D3106">
            <v>2400</v>
          </cell>
          <cell r="E3106">
            <v>3000</v>
          </cell>
          <cell r="F3106">
            <v>3000</v>
          </cell>
          <cell r="G3106">
            <v>3300</v>
          </cell>
          <cell r="H3106">
            <v>3600</v>
          </cell>
          <cell r="I3106">
            <v>3600</v>
          </cell>
          <cell r="J3106">
            <v>3600</v>
          </cell>
          <cell r="K3106">
            <v>3000</v>
          </cell>
          <cell r="L3106">
            <v>3500</v>
          </cell>
          <cell r="M3106">
            <v>3080</v>
          </cell>
          <cell r="N3106">
            <v>3460</v>
          </cell>
          <cell r="O3106">
            <v>592.17114643206548</v>
          </cell>
          <cell r="P3106">
            <v>0.19226335923119009</v>
          </cell>
          <cell r="Q3106">
            <v>0.15</v>
          </cell>
          <cell r="R3106">
            <v>51.333333333333336</v>
          </cell>
          <cell r="S3106">
            <v>57.666666666666664</v>
          </cell>
          <cell r="T3106">
            <v>60</v>
          </cell>
          <cell r="U3106">
            <v>60</v>
          </cell>
        </row>
        <row r="3107">
          <cell r="B3107" t="str">
            <v>Rio do Campo</v>
          </cell>
          <cell r="C3107" t="str">
            <v>-</v>
          </cell>
          <cell r="D3107">
            <v>1500</v>
          </cell>
          <cell r="E3107" t="str">
            <v>-</v>
          </cell>
          <cell r="F3107">
            <v>2700</v>
          </cell>
          <cell r="G3107">
            <v>3000</v>
          </cell>
          <cell r="H3107">
            <v>3000</v>
          </cell>
          <cell r="I3107">
            <v>3300</v>
          </cell>
          <cell r="J3107">
            <v>3600</v>
          </cell>
          <cell r="K3107">
            <v>3600</v>
          </cell>
          <cell r="L3107">
            <v>3600</v>
          </cell>
          <cell r="M3107">
            <v>3037.5</v>
          </cell>
          <cell r="N3107">
            <v>3420</v>
          </cell>
          <cell r="O3107">
            <v>706.98050084244085</v>
          </cell>
          <cell r="P3107">
            <v>0.23275078217035089</v>
          </cell>
          <cell r="Q3107">
            <v>0.15</v>
          </cell>
          <cell r="R3107">
            <v>50.625</v>
          </cell>
          <cell r="S3107">
            <v>57</v>
          </cell>
          <cell r="T3107">
            <v>60</v>
          </cell>
          <cell r="U3107">
            <v>59.9</v>
          </cell>
        </row>
        <row r="3108">
          <cell r="B3108" t="str">
            <v>Rio do Oeste</v>
          </cell>
          <cell r="C3108" t="str">
            <v>-</v>
          </cell>
          <cell r="D3108" t="str">
            <v>-</v>
          </cell>
          <cell r="E3108" t="str">
            <v>-</v>
          </cell>
          <cell r="F3108" t="str">
            <v>-</v>
          </cell>
          <cell r="G3108">
            <v>2400</v>
          </cell>
          <cell r="H3108">
            <v>3000</v>
          </cell>
          <cell r="I3108">
            <v>3000</v>
          </cell>
          <cell r="J3108">
            <v>3000</v>
          </cell>
          <cell r="K3108">
            <v>3600</v>
          </cell>
          <cell r="L3108">
            <v>3600</v>
          </cell>
          <cell r="M3108">
            <v>3100</v>
          </cell>
          <cell r="N3108">
            <v>3240</v>
          </cell>
          <cell r="O3108">
            <v>451.66359162544859</v>
          </cell>
          <cell r="P3108">
            <v>0.14569793278240278</v>
          </cell>
          <cell r="Q3108">
            <v>0.14569793278240278</v>
          </cell>
          <cell r="R3108">
            <v>51.666666666666664</v>
          </cell>
          <cell r="S3108">
            <v>54</v>
          </cell>
          <cell r="T3108">
            <v>60</v>
          </cell>
          <cell r="U3108">
            <v>56.7</v>
          </cell>
        </row>
        <row r="3109">
          <cell r="B3109" t="str">
            <v>Rio dos Cedros</v>
          </cell>
          <cell r="C3109" t="str">
            <v>-</v>
          </cell>
          <cell r="D3109" t="str">
            <v>-</v>
          </cell>
          <cell r="E3109">
            <v>1800</v>
          </cell>
          <cell r="F3109">
            <v>1800</v>
          </cell>
          <cell r="G3109">
            <v>1800</v>
          </cell>
          <cell r="H3109">
            <v>1800</v>
          </cell>
          <cell r="I3109">
            <v>1800</v>
          </cell>
          <cell r="J3109">
            <v>1800</v>
          </cell>
          <cell r="K3109">
            <v>1809</v>
          </cell>
          <cell r="L3109">
            <v>2000</v>
          </cell>
          <cell r="M3109">
            <v>1826.125</v>
          </cell>
          <cell r="N3109">
            <v>1841.8</v>
          </cell>
          <cell r="O3109">
            <v>70.326661272338853</v>
          </cell>
          <cell r="P3109">
            <v>3.8511416946999166E-2</v>
          </cell>
          <cell r="Q3109">
            <v>3.8511416946999166E-2</v>
          </cell>
          <cell r="R3109">
            <v>30.435416666666665</v>
          </cell>
          <cell r="S3109">
            <v>30.696666666666665</v>
          </cell>
          <cell r="T3109">
            <v>33.333333333333336</v>
          </cell>
          <cell r="U3109">
            <v>32.200000000000003</v>
          </cell>
        </row>
        <row r="3110">
          <cell r="B3110" t="str">
            <v>Rio do Sul</v>
          </cell>
          <cell r="C3110" t="str">
            <v>-</v>
          </cell>
          <cell r="D3110" t="str">
            <v>-</v>
          </cell>
          <cell r="E3110" t="str">
            <v>-</v>
          </cell>
          <cell r="F3110" t="str">
            <v>-</v>
          </cell>
          <cell r="G3110" t="str">
            <v>-</v>
          </cell>
          <cell r="H3110" t="str">
            <v>-</v>
          </cell>
          <cell r="I3110" t="str">
            <v>-</v>
          </cell>
          <cell r="J3110" t="str">
            <v>-</v>
          </cell>
          <cell r="K3110">
            <v>3000</v>
          </cell>
          <cell r="L3110">
            <v>3900</v>
          </cell>
          <cell r="M3110">
            <v>3450</v>
          </cell>
          <cell r="N3110">
            <v>3450</v>
          </cell>
          <cell r="O3110">
            <v>636.3961030678928</v>
          </cell>
          <cell r="P3110">
            <v>0.18446263857040371</v>
          </cell>
          <cell r="Q3110">
            <v>0.15</v>
          </cell>
          <cell r="R3110">
            <v>57.5</v>
          </cell>
          <cell r="S3110">
            <v>57.5</v>
          </cell>
          <cell r="T3110">
            <v>65</v>
          </cell>
          <cell r="U3110">
            <v>60.4</v>
          </cell>
        </row>
        <row r="3111">
          <cell r="B3111" t="str">
            <v>Rio Fortuna</v>
          </cell>
          <cell r="C3111" t="str">
            <v>-</v>
          </cell>
          <cell r="D3111" t="str">
            <v>-</v>
          </cell>
          <cell r="E3111" t="str">
            <v>-</v>
          </cell>
          <cell r="F3111" t="str">
            <v>-</v>
          </cell>
          <cell r="G3111" t="str">
            <v>-</v>
          </cell>
          <cell r="H3111" t="str">
            <v>-</v>
          </cell>
          <cell r="I3111" t="str">
            <v>-</v>
          </cell>
          <cell r="J3111" t="str">
            <v>-</v>
          </cell>
          <cell r="K3111" t="str">
            <v>-</v>
          </cell>
          <cell r="L3111" t="str">
            <v>-</v>
          </cell>
          <cell r="M3111" t="str">
            <v/>
          </cell>
          <cell r="N3111" t="str">
            <v/>
          </cell>
          <cell r="O3111" t="str">
            <v/>
          </cell>
          <cell r="P3111">
            <v>0</v>
          </cell>
          <cell r="Q3111">
            <v>0</v>
          </cell>
          <cell r="R3111" t="str">
            <v/>
          </cell>
          <cell r="S3111" t="str">
            <v/>
          </cell>
          <cell r="T3111">
            <v>0</v>
          </cell>
          <cell r="U3111">
            <v>30.7</v>
          </cell>
        </row>
        <row r="3112">
          <cell r="B3112" t="str">
            <v>Rio Negrinho</v>
          </cell>
          <cell r="C3112">
            <v>2700</v>
          </cell>
          <cell r="D3112">
            <v>3000</v>
          </cell>
          <cell r="E3112">
            <v>2700</v>
          </cell>
          <cell r="F3112">
            <v>3200</v>
          </cell>
          <cell r="G3112">
            <v>3200</v>
          </cell>
          <cell r="H3112">
            <v>3200</v>
          </cell>
          <cell r="I3112">
            <v>3200</v>
          </cell>
          <cell r="J3112">
            <v>3400</v>
          </cell>
          <cell r="K3112">
            <v>3200</v>
          </cell>
          <cell r="L3112">
            <v>3200</v>
          </cell>
          <cell r="M3112">
            <v>3100</v>
          </cell>
          <cell r="N3112">
            <v>3240</v>
          </cell>
          <cell r="O3112">
            <v>230.9401076758503</v>
          </cell>
          <cell r="P3112">
            <v>7.4496808927693642E-2</v>
          </cell>
          <cell r="Q3112">
            <v>7.4496808927693642E-2</v>
          </cell>
          <cell r="R3112">
            <v>51.666666666666664</v>
          </cell>
          <cell r="S3112">
            <v>54</v>
          </cell>
          <cell r="T3112">
            <v>56.666666666666664</v>
          </cell>
          <cell r="U3112">
            <v>56.7</v>
          </cell>
        </row>
        <row r="3113">
          <cell r="B3113" t="str">
            <v>Rio Rufino</v>
          </cell>
          <cell r="C3113" t="str">
            <v>-</v>
          </cell>
          <cell r="D3113" t="str">
            <v>-</v>
          </cell>
          <cell r="E3113" t="str">
            <v>-</v>
          </cell>
          <cell r="F3113">
            <v>3000</v>
          </cell>
          <cell r="G3113">
            <v>2500</v>
          </cell>
          <cell r="H3113">
            <v>3000</v>
          </cell>
          <cell r="I3113">
            <v>3000</v>
          </cell>
          <cell r="J3113">
            <v>3600</v>
          </cell>
          <cell r="K3113">
            <v>3600</v>
          </cell>
          <cell r="L3113">
            <v>3900</v>
          </cell>
          <cell r="M3113">
            <v>3228.5714285714284</v>
          </cell>
          <cell r="N3113">
            <v>3420</v>
          </cell>
          <cell r="O3113">
            <v>485.50415622761261</v>
          </cell>
          <cell r="P3113">
            <v>0.15037739352182691</v>
          </cell>
          <cell r="Q3113">
            <v>0.15</v>
          </cell>
          <cell r="R3113">
            <v>53.80952380952381</v>
          </cell>
          <cell r="S3113">
            <v>57</v>
          </cell>
          <cell r="T3113">
            <v>65</v>
          </cell>
          <cell r="U3113">
            <v>59.9</v>
          </cell>
        </row>
        <row r="3114">
          <cell r="B3114" t="str">
            <v>Riqueza</v>
          </cell>
          <cell r="C3114">
            <v>2400</v>
          </cell>
          <cell r="D3114">
            <v>1800</v>
          </cell>
          <cell r="E3114">
            <v>1800</v>
          </cell>
          <cell r="F3114">
            <v>1500</v>
          </cell>
          <cell r="G3114">
            <v>1800</v>
          </cell>
          <cell r="H3114">
            <v>2400</v>
          </cell>
          <cell r="I3114">
            <v>2100</v>
          </cell>
          <cell r="J3114">
            <v>1800</v>
          </cell>
          <cell r="K3114">
            <v>2100</v>
          </cell>
          <cell r="L3114">
            <v>2100</v>
          </cell>
          <cell r="M3114">
            <v>1980</v>
          </cell>
          <cell r="N3114">
            <v>2100</v>
          </cell>
          <cell r="O3114">
            <v>289.82753492378879</v>
          </cell>
          <cell r="P3114">
            <v>0.14637754289080243</v>
          </cell>
          <cell r="Q3114">
            <v>0.14637754289080243</v>
          </cell>
          <cell r="R3114">
            <v>33</v>
          </cell>
          <cell r="S3114">
            <v>35</v>
          </cell>
          <cell r="T3114">
            <v>40</v>
          </cell>
          <cell r="U3114">
            <v>36.799999999999997</v>
          </cell>
        </row>
        <row r="3115">
          <cell r="B3115" t="str">
            <v>Rodeio</v>
          </cell>
          <cell r="C3115" t="str">
            <v>-</v>
          </cell>
          <cell r="D3115" t="str">
            <v>-</v>
          </cell>
          <cell r="E3115" t="str">
            <v>-</v>
          </cell>
          <cell r="F3115" t="str">
            <v>-</v>
          </cell>
          <cell r="G3115" t="str">
            <v>-</v>
          </cell>
          <cell r="H3115" t="str">
            <v>-</v>
          </cell>
          <cell r="I3115" t="str">
            <v>-</v>
          </cell>
          <cell r="J3115" t="str">
            <v>-</v>
          </cell>
          <cell r="K3115" t="str">
            <v>-</v>
          </cell>
          <cell r="L3115" t="str">
            <v>-</v>
          </cell>
          <cell r="M3115" t="str">
            <v/>
          </cell>
          <cell r="N3115" t="str">
            <v/>
          </cell>
          <cell r="O3115" t="str">
            <v/>
          </cell>
          <cell r="P3115">
            <v>0</v>
          </cell>
          <cell r="Q3115">
            <v>0</v>
          </cell>
          <cell r="R3115" t="str">
            <v/>
          </cell>
          <cell r="S3115" t="str">
            <v/>
          </cell>
          <cell r="T3115">
            <v>0</v>
          </cell>
          <cell r="U3115">
            <v>30.7</v>
          </cell>
        </row>
        <row r="3116">
          <cell r="B3116" t="str">
            <v>Romelândia</v>
          </cell>
          <cell r="C3116">
            <v>2400</v>
          </cell>
          <cell r="D3116">
            <v>3300</v>
          </cell>
          <cell r="E3116">
            <v>1200</v>
          </cell>
          <cell r="F3116">
            <v>2727</v>
          </cell>
          <cell r="G3116">
            <v>2057</v>
          </cell>
          <cell r="H3116">
            <v>2850</v>
          </cell>
          <cell r="I3116">
            <v>2850</v>
          </cell>
          <cell r="J3116">
            <v>2143</v>
          </cell>
          <cell r="K3116">
            <v>2940</v>
          </cell>
          <cell r="L3116">
            <v>2759</v>
          </cell>
          <cell r="M3116">
            <v>2522.6</v>
          </cell>
          <cell r="N3116">
            <v>2708.4</v>
          </cell>
          <cell r="O3116">
            <v>597.7550966370386</v>
          </cell>
          <cell r="P3116">
            <v>0.23695992096925339</v>
          </cell>
          <cell r="Q3116">
            <v>0.15</v>
          </cell>
          <cell r="R3116">
            <v>42.043333333333329</v>
          </cell>
          <cell r="S3116">
            <v>45.14</v>
          </cell>
          <cell r="T3116">
            <v>55</v>
          </cell>
          <cell r="U3116">
            <v>47.4</v>
          </cell>
        </row>
        <row r="3117">
          <cell r="B3117" t="str">
            <v>Salete</v>
          </cell>
          <cell r="C3117" t="str">
            <v>-</v>
          </cell>
          <cell r="D3117" t="str">
            <v>-</v>
          </cell>
          <cell r="E3117">
            <v>2406</v>
          </cell>
          <cell r="F3117">
            <v>3000</v>
          </cell>
          <cell r="G3117" t="str">
            <v>-</v>
          </cell>
          <cell r="H3117">
            <v>3000</v>
          </cell>
          <cell r="I3117">
            <v>3000</v>
          </cell>
          <cell r="J3117">
            <v>3000</v>
          </cell>
          <cell r="K3117">
            <v>3600</v>
          </cell>
          <cell r="L3117">
            <v>3600</v>
          </cell>
          <cell r="M3117">
            <v>3086.5714285714284</v>
          </cell>
          <cell r="N3117">
            <v>3240</v>
          </cell>
          <cell r="O3117">
            <v>412.38608816773399</v>
          </cell>
          <cell r="P3117">
            <v>0.13360652675988791</v>
          </cell>
          <cell r="Q3117">
            <v>0.13360652675988791</v>
          </cell>
          <cell r="R3117">
            <v>51.442857142857143</v>
          </cell>
          <cell r="S3117">
            <v>54</v>
          </cell>
          <cell r="T3117">
            <v>60</v>
          </cell>
          <cell r="U3117">
            <v>56.7</v>
          </cell>
        </row>
        <row r="3118">
          <cell r="B3118" t="str">
            <v>Saltinho</v>
          </cell>
          <cell r="C3118">
            <v>2400</v>
          </cell>
          <cell r="D3118">
            <v>3300</v>
          </cell>
          <cell r="E3118">
            <v>1200</v>
          </cell>
          <cell r="F3118">
            <v>3300</v>
          </cell>
          <cell r="G3118">
            <v>2200</v>
          </cell>
          <cell r="H3118">
            <v>3000</v>
          </cell>
          <cell r="I3118">
            <v>3500</v>
          </cell>
          <cell r="J3118">
            <v>4200</v>
          </cell>
          <cell r="K3118">
            <v>3600</v>
          </cell>
          <cell r="L3118">
            <v>3600</v>
          </cell>
          <cell r="M3118">
            <v>3030</v>
          </cell>
          <cell r="N3118">
            <v>3580</v>
          </cell>
          <cell r="O3118">
            <v>870.56814143919189</v>
          </cell>
          <cell r="P3118">
            <v>0.28731621829676302</v>
          </cell>
          <cell r="Q3118">
            <v>0.15</v>
          </cell>
          <cell r="R3118">
            <v>50.5</v>
          </cell>
          <cell r="S3118">
            <v>59.666666666666664</v>
          </cell>
          <cell r="T3118">
            <v>70</v>
          </cell>
          <cell r="U3118">
            <v>62.7</v>
          </cell>
        </row>
        <row r="3119">
          <cell r="B3119" t="str">
            <v>Salto Veloso</v>
          </cell>
          <cell r="C3119" t="str">
            <v>-</v>
          </cell>
          <cell r="D3119" t="str">
            <v>-</v>
          </cell>
          <cell r="E3119" t="str">
            <v>-</v>
          </cell>
          <cell r="F3119" t="str">
            <v>-</v>
          </cell>
          <cell r="G3119">
            <v>2700</v>
          </cell>
          <cell r="H3119">
            <v>2711</v>
          </cell>
          <cell r="I3119">
            <v>3000</v>
          </cell>
          <cell r="J3119">
            <v>3600</v>
          </cell>
          <cell r="K3119">
            <v>3000</v>
          </cell>
          <cell r="L3119">
            <v>2000</v>
          </cell>
          <cell r="M3119">
            <v>2835.1666666666665</v>
          </cell>
          <cell r="N3119">
            <v>2862.2</v>
          </cell>
          <cell r="O3119">
            <v>523.54576367942002</v>
          </cell>
          <cell r="P3119">
            <v>0.18466137099973665</v>
          </cell>
          <cell r="Q3119">
            <v>0.15</v>
          </cell>
          <cell r="R3119">
            <v>47.252777777777773</v>
          </cell>
          <cell r="S3119">
            <v>47.703333333333333</v>
          </cell>
          <cell r="T3119">
            <v>60</v>
          </cell>
          <cell r="U3119">
            <v>50.1</v>
          </cell>
        </row>
        <row r="3120">
          <cell r="B3120" t="str">
            <v>Sangão</v>
          </cell>
          <cell r="C3120" t="str">
            <v>-</v>
          </cell>
          <cell r="D3120" t="str">
            <v>-</v>
          </cell>
          <cell r="E3120" t="str">
            <v>-</v>
          </cell>
          <cell r="F3120" t="str">
            <v>-</v>
          </cell>
          <cell r="G3120" t="str">
            <v>-</v>
          </cell>
          <cell r="H3120" t="str">
            <v>-</v>
          </cell>
          <cell r="I3120" t="str">
            <v>-</v>
          </cell>
          <cell r="J3120" t="str">
            <v>-</v>
          </cell>
          <cell r="K3120" t="str">
            <v>-</v>
          </cell>
          <cell r="L3120" t="str">
            <v>-</v>
          </cell>
          <cell r="M3120" t="str">
            <v/>
          </cell>
          <cell r="N3120" t="str">
            <v/>
          </cell>
          <cell r="O3120" t="str">
            <v/>
          </cell>
          <cell r="P3120">
            <v>0</v>
          </cell>
          <cell r="Q3120">
            <v>0</v>
          </cell>
          <cell r="R3120" t="str">
            <v/>
          </cell>
          <cell r="S3120" t="str">
            <v/>
          </cell>
          <cell r="T3120">
            <v>0</v>
          </cell>
          <cell r="U3120">
            <v>30.7</v>
          </cell>
        </row>
        <row r="3121">
          <cell r="B3121" t="str">
            <v>Santa Cecília</v>
          </cell>
          <cell r="C3121">
            <v>3000</v>
          </cell>
          <cell r="D3121">
            <v>2400</v>
          </cell>
          <cell r="E3121">
            <v>2400</v>
          </cell>
          <cell r="F3121">
            <v>2400</v>
          </cell>
          <cell r="G3121">
            <v>2400</v>
          </cell>
          <cell r="H3121">
            <v>2400</v>
          </cell>
          <cell r="I3121">
            <v>2400</v>
          </cell>
          <cell r="J3121">
            <v>2925</v>
          </cell>
          <cell r="K3121">
            <v>3000</v>
          </cell>
          <cell r="L3121">
            <v>3000</v>
          </cell>
          <cell r="M3121">
            <v>2632.5</v>
          </cell>
          <cell r="N3121">
            <v>2745</v>
          </cell>
          <cell r="O3121">
            <v>300.9360397160832</v>
          </cell>
          <cell r="P3121">
            <v>0.11431568460250074</v>
          </cell>
          <cell r="Q3121">
            <v>0.11431568460250074</v>
          </cell>
          <cell r="R3121">
            <v>43.875</v>
          </cell>
          <cell r="S3121">
            <v>45.75</v>
          </cell>
          <cell r="T3121">
            <v>50</v>
          </cell>
          <cell r="U3121">
            <v>48</v>
          </cell>
        </row>
        <row r="3122">
          <cell r="B3122" t="str">
            <v>Santa Helena</v>
          </cell>
          <cell r="C3122">
            <v>2100</v>
          </cell>
          <cell r="D3122">
            <v>1800</v>
          </cell>
          <cell r="E3122">
            <v>1800</v>
          </cell>
          <cell r="F3122">
            <v>1620</v>
          </cell>
          <cell r="G3122">
            <v>1935</v>
          </cell>
          <cell r="H3122">
            <v>2244</v>
          </cell>
          <cell r="I3122">
            <v>2360</v>
          </cell>
          <cell r="J3122">
            <v>2171</v>
          </cell>
          <cell r="K3122">
            <v>2300</v>
          </cell>
          <cell r="L3122">
            <v>2300</v>
          </cell>
          <cell r="M3122">
            <v>2063</v>
          </cell>
          <cell r="N3122">
            <v>2275</v>
          </cell>
          <cell r="O3122">
            <v>257.61987500967388</v>
          </cell>
          <cell r="P3122">
            <v>0.12487633301486858</v>
          </cell>
          <cell r="Q3122">
            <v>0.12487633301486858</v>
          </cell>
          <cell r="R3122">
            <v>34.383333333333333</v>
          </cell>
          <cell r="S3122">
            <v>37.916666666666664</v>
          </cell>
          <cell r="T3122">
            <v>39.333333333333336</v>
          </cell>
          <cell r="U3122">
            <v>39.299999999999997</v>
          </cell>
        </row>
        <row r="3123">
          <cell r="B3123" t="str">
            <v>Santa Rosa de Lima</v>
          </cell>
          <cell r="C3123" t="str">
            <v>-</v>
          </cell>
          <cell r="D3123" t="str">
            <v>-</v>
          </cell>
          <cell r="E3123" t="str">
            <v>-</v>
          </cell>
          <cell r="F3123" t="str">
            <v>-</v>
          </cell>
          <cell r="G3123" t="str">
            <v>-</v>
          </cell>
          <cell r="H3123" t="str">
            <v>-</v>
          </cell>
          <cell r="I3123" t="str">
            <v>-</v>
          </cell>
          <cell r="J3123" t="str">
            <v>-</v>
          </cell>
          <cell r="K3123" t="str">
            <v>-</v>
          </cell>
          <cell r="L3123" t="str">
            <v>-</v>
          </cell>
          <cell r="M3123" t="str">
            <v/>
          </cell>
          <cell r="N3123" t="str">
            <v/>
          </cell>
          <cell r="O3123" t="str">
            <v/>
          </cell>
          <cell r="P3123">
            <v>0</v>
          </cell>
          <cell r="Q3123">
            <v>0</v>
          </cell>
          <cell r="R3123" t="str">
            <v/>
          </cell>
          <cell r="S3123" t="str">
            <v/>
          </cell>
          <cell r="T3123">
            <v>0</v>
          </cell>
          <cell r="U3123">
            <v>30.7</v>
          </cell>
        </row>
        <row r="3124">
          <cell r="B3124" t="str">
            <v>Santa Rosa do Sul</v>
          </cell>
          <cell r="C3124" t="str">
            <v>-</v>
          </cell>
          <cell r="D3124" t="str">
            <v>-</v>
          </cell>
          <cell r="E3124" t="str">
            <v>-</v>
          </cell>
          <cell r="F3124" t="str">
            <v>-</v>
          </cell>
          <cell r="G3124" t="str">
            <v>-</v>
          </cell>
          <cell r="H3124" t="str">
            <v>-</v>
          </cell>
          <cell r="I3124" t="str">
            <v>-</v>
          </cell>
          <cell r="J3124" t="str">
            <v>-</v>
          </cell>
          <cell r="K3124" t="str">
            <v>-</v>
          </cell>
          <cell r="L3124" t="str">
            <v>-</v>
          </cell>
          <cell r="M3124" t="str">
            <v/>
          </cell>
          <cell r="N3124" t="str">
            <v/>
          </cell>
          <cell r="O3124" t="str">
            <v/>
          </cell>
          <cell r="P3124">
            <v>0</v>
          </cell>
          <cell r="Q3124">
            <v>0</v>
          </cell>
          <cell r="R3124" t="str">
            <v/>
          </cell>
          <cell r="S3124" t="str">
            <v/>
          </cell>
          <cell r="T3124">
            <v>0</v>
          </cell>
          <cell r="U3124">
            <v>30.7</v>
          </cell>
        </row>
        <row r="3125">
          <cell r="B3125" t="str">
            <v>Santa Terezinha</v>
          </cell>
          <cell r="C3125">
            <v>2400</v>
          </cell>
          <cell r="D3125">
            <v>3300</v>
          </cell>
          <cell r="E3125">
            <v>3000</v>
          </cell>
          <cell r="F3125">
            <v>3000</v>
          </cell>
          <cell r="G3125">
            <v>2100</v>
          </cell>
          <cell r="H3125">
            <v>3600</v>
          </cell>
          <cell r="I3125">
            <v>2700</v>
          </cell>
          <cell r="J3125">
            <v>4020</v>
          </cell>
          <cell r="K3125">
            <v>3600</v>
          </cell>
          <cell r="L3125">
            <v>3600</v>
          </cell>
          <cell r="M3125">
            <v>3132</v>
          </cell>
          <cell r="N3125">
            <v>3504</v>
          </cell>
          <cell r="O3125">
            <v>605.17765986526638</v>
          </cell>
          <cell r="P3125">
            <v>0.19322402933118338</v>
          </cell>
          <cell r="Q3125">
            <v>0.15</v>
          </cell>
          <cell r="R3125">
            <v>52.2</v>
          </cell>
          <cell r="S3125">
            <v>58.4</v>
          </cell>
          <cell r="T3125">
            <v>67</v>
          </cell>
          <cell r="U3125">
            <v>61.3</v>
          </cell>
        </row>
        <row r="3126">
          <cell r="B3126" t="str">
            <v>Santa Terezinha do Progresso</v>
          </cell>
          <cell r="C3126">
            <v>2400</v>
          </cell>
          <cell r="D3126">
            <v>3000</v>
          </cell>
          <cell r="E3126">
            <v>1800</v>
          </cell>
          <cell r="F3126">
            <v>2400</v>
          </cell>
          <cell r="G3126">
            <v>1200</v>
          </cell>
          <cell r="H3126">
            <v>3000</v>
          </cell>
          <cell r="I3126">
            <v>2000</v>
          </cell>
          <cell r="J3126">
            <v>3600</v>
          </cell>
          <cell r="K3126">
            <v>3000</v>
          </cell>
          <cell r="L3126">
            <v>3000</v>
          </cell>
          <cell r="M3126">
            <v>2540</v>
          </cell>
          <cell r="N3126">
            <v>2920</v>
          </cell>
          <cell r="O3126">
            <v>718.33139984271884</v>
          </cell>
          <cell r="P3126">
            <v>0.28280763773335388</v>
          </cell>
          <cell r="Q3126">
            <v>0.15</v>
          </cell>
          <cell r="R3126">
            <v>42.333333333333336</v>
          </cell>
          <cell r="S3126">
            <v>48.666666666666664</v>
          </cell>
          <cell r="T3126">
            <v>60</v>
          </cell>
          <cell r="U3126">
            <v>51.1</v>
          </cell>
        </row>
        <row r="3127">
          <cell r="B3127" t="str">
            <v>Santiago do Sul</v>
          </cell>
          <cell r="C3127">
            <v>2520</v>
          </cell>
          <cell r="D3127">
            <v>3000</v>
          </cell>
          <cell r="E3127">
            <v>1100</v>
          </cell>
          <cell r="F3127">
            <v>3000</v>
          </cell>
          <cell r="G3127">
            <v>2100</v>
          </cell>
          <cell r="H3127">
            <v>2400</v>
          </cell>
          <cell r="I3127">
            <v>3000</v>
          </cell>
          <cell r="J3127">
            <v>3600</v>
          </cell>
          <cell r="K3127">
            <v>3600</v>
          </cell>
          <cell r="L3127">
            <v>3433</v>
          </cell>
          <cell r="M3127">
            <v>2775.3</v>
          </cell>
          <cell r="N3127">
            <v>3206.6</v>
          </cell>
          <cell r="O3127">
            <v>775.52764117226764</v>
          </cell>
          <cell r="P3127">
            <v>0.27943921059786964</v>
          </cell>
          <cell r="Q3127">
            <v>0.15</v>
          </cell>
          <cell r="R3127">
            <v>46.255000000000003</v>
          </cell>
          <cell r="S3127">
            <v>53.443333333333335</v>
          </cell>
          <cell r="T3127">
            <v>60</v>
          </cell>
          <cell r="U3127">
            <v>56.1</v>
          </cell>
        </row>
        <row r="3128">
          <cell r="B3128" t="str">
            <v>Santo Amaro da Imperatriz</v>
          </cell>
          <cell r="C3128" t="str">
            <v>-</v>
          </cell>
          <cell r="D3128" t="str">
            <v>-</v>
          </cell>
          <cell r="E3128" t="str">
            <v>-</v>
          </cell>
          <cell r="F3128" t="str">
            <v>-</v>
          </cell>
          <cell r="G3128" t="str">
            <v>-</v>
          </cell>
          <cell r="H3128" t="str">
            <v>-</v>
          </cell>
          <cell r="I3128" t="str">
            <v>-</v>
          </cell>
          <cell r="J3128" t="str">
            <v>-</v>
          </cell>
          <cell r="K3128" t="str">
            <v>-</v>
          </cell>
          <cell r="L3128" t="str">
            <v>-</v>
          </cell>
          <cell r="M3128" t="str">
            <v/>
          </cell>
          <cell r="N3128" t="str">
            <v/>
          </cell>
          <cell r="O3128" t="str">
            <v/>
          </cell>
          <cell r="P3128">
            <v>0</v>
          </cell>
          <cell r="Q3128">
            <v>0</v>
          </cell>
          <cell r="R3128" t="str">
            <v/>
          </cell>
          <cell r="S3128" t="str">
            <v/>
          </cell>
          <cell r="T3128">
            <v>0</v>
          </cell>
          <cell r="U3128">
            <v>30.7</v>
          </cell>
        </row>
        <row r="3129">
          <cell r="B3129" t="str">
            <v>São Bernardino</v>
          </cell>
          <cell r="C3129">
            <v>3300</v>
          </cell>
          <cell r="D3129">
            <v>3094</v>
          </cell>
          <cell r="E3129">
            <v>1800</v>
          </cell>
          <cell r="F3129">
            <v>2400</v>
          </cell>
          <cell r="G3129">
            <v>2400</v>
          </cell>
          <cell r="H3129">
            <v>2100</v>
          </cell>
          <cell r="I3129">
            <v>3000</v>
          </cell>
          <cell r="J3129">
            <v>3600</v>
          </cell>
          <cell r="K3129">
            <v>3300</v>
          </cell>
          <cell r="L3129">
            <v>3000</v>
          </cell>
          <cell r="M3129">
            <v>2799.4</v>
          </cell>
          <cell r="N3129">
            <v>3000</v>
          </cell>
          <cell r="O3129">
            <v>588.44733550817216</v>
          </cell>
          <cell r="P3129">
            <v>0.2102048065686119</v>
          </cell>
          <cell r="Q3129">
            <v>0.15</v>
          </cell>
          <cell r="R3129">
            <v>46.656666666666666</v>
          </cell>
          <cell r="S3129">
            <v>50</v>
          </cell>
          <cell r="T3129">
            <v>60</v>
          </cell>
          <cell r="U3129">
            <v>52.5</v>
          </cell>
        </row>
        <row r="3130">
          <cell r="B3130" t="str">
            <v>São Bento do Sul</v>
          </cell>
          <cell r="C3130">
            <v>2500</v>
          </cell>
          <cell r="D3130">
            <v>3000</v>
          </cell>
          <cell r="E3130">
            <v>3000</v>
          </cell>
          <cell r="F3130">
            <v>3600</v>
          </cell>
          <cell r="G3130">
            <v>3300</v>
          </cell>
          <cell r="H3130">
            <v>3300</v>
          </cell>
          <cell r="I3130">
            <v>3300</v>
          </cell>
          <cell r="J3130">
            <v>3300</v>
          </cell>
          <cell r="K3130">
            <v>3300</v>
          </cell>
          <cell r="L3130">
            <v>3300</v>
          </cell>
          <cell r="M3130">
            <v>3190</v>
          </cell>
          <cell r="N3130">
            <v>3300</v>
          </cell>
          <cell r="O3130">
            <v>296.08557321603274</v>
          </cell>
          <cell r="P3130">
            <v>9.2816794111609008E-2</v>
          </cell>
          <cell r="Q3130">
            <v>9.2816794111609008E-2</v>
          </cell>
          <cell r="R3130">
            <v>53.166666666666664</v>
          </cell>
          <cell r="S3130">
            <v>55</v>
          </cell>
          <cell r="T3130">
            <v>60</v>
          </cell>
          <cell r="U3130">
            <v>57.8</v>
          </cell>
        </row>
        <row r="3131">
          <cell r="B3131" t="str">
            <v>São Bonifácio</v>
          </cell>
          <cell r="C3131" t="str">
            <v>-</v>
          </cell>
          <cell r="D3131" t="str">
            <v>-</v>
          </cell>
          <cell r="E3131" t="str">
            <v>-</v>
          </cell>
          <cell r="F3131" t="str">
            <v>-</v>
          </cell>
          <cell r="G3131" t="str">
            <v>-</v>
          </cell>
          <cell r="H3131" t="str">
            <v>-</v>
          </cell>
          <cell r="I3131" t="str">
            <v>-</v>
          </cell>
          <cell r="J3131" t="str">
            <v>-</v>
          </cell>
          <cell r="K3131" t="str">
            <v>-</v>
          </cell>
          <cell r="L3131" t="str">
            <v>-</v>
          </cell>
          <cell r="M3131" t="str">
            <v/>
          </cell>
          <cell r="N3131" t="str">
            <v/>
          </cell>
          <cell r="O3131" t="str">
            <v/>
          </cell>
          <cell r="P3131">
            <v>0</v>
          </cell>
          <cell r="Q3131">
            <v>0</v>
          </cell>
          <cell r="R3131" t="str">
            <v/>
          </cell>
          <cell r="S3131" t="str">
            <v/>
          </cell>
          <cell r="T3131">
            <v>0</v>
          </cell>
          <cell r="U3131">
            <v>30.7</v>
          </cell>
        </row>
        <row r="3132">
          <cell r="B3132" t="str">
            <v>São Carlos</v>
          </cell>
          <cell r="C3132">
            <v>2400</v>
          </cell>
          <cell r="D3132">
            <v>1800</v>
          </cell>
          <cell r="E3132">
            <v>1200</v>
          </cell>
          <cell r="F3132">
            <v>2100</v>
          </cell>
          <cell r="G3132">
            <v>2100</v>
          </cell>
          <cell r="H3132">
            <v>2400</v>
          </cell>
          <cell r="I3132">
            <v>2701</v>
          </cell>
          <cell r="J3132">
            <v>2400</v>
          </cell>
          <cell r="K3132">
            <v>3000</v>
          </cell>
          <cell r="L3132">
            <v>2699</v>
          </cell>
          <cell r="M3132">
            <v>2280</v>
          </cell>
          <cell r="N3132">
            <v>2640</v>
          </cell>
          <cell r="O3132">
            <v>513.80951939626641</v>
          </cell>
          <cell r="P3132">
            <v>0.22535505236678352</v>
          </cell>
          <cell r="Q3132">
            <v>0.15</v>
          </cell>
          <cell r="R3132">
            <v>38</v>
          </cell>
          <cell r="S3132">
            <v>44</v>
          </cell>
          <cell r="T3132">
            <v>50</v>
          </cell>
          <cell r="U3132">
            <v>46.2</v>
          </cell>
        </row>
        <row r="3133">
          <cell r="B3133" t="str">
            <v>São Cristóvão do Sul</v>
          </cell>
          <cell r="C3133">
            <v>1800</v>
          </cell>
          <cell r="D3133">
            <v>1800</v>
          </cell>
          <cell r="E3133">
            <v>1600</v>
          </cell>
          <cell r="F3133">
            <v>2600</v>
          </cell>
          <cell r="G3133">
            <v>2600</v>
          </cell>
          <cell r="H3133">
            <v>3600</v>
          </cell>
          <cell r="I3133">
            <v>3000</v>
          </cell>
          <cell r="J3133">
            <v>3600</v>
          </cell>
          <cell r="K3133">
            <v>3600</v>
          </cell>
          <cell r="L3133">
            <v>3600</v>
          </cell>
          <cell r="M3133">
            <v>2780</v>
          </cell>
          <cell r="N3133">
            <v>3480</v>
          </cell>
          <cell r="O3133">
            <v>824.35159704798014</v>
          </cell>
          <cell r="P3133">
            <v>0.29652935145610798</v>
          </cell>
          <cell r="Q3133">
            <v>0.15</v>
          </cell>
          <cell r="R3133">
            <v>46.333333333333336</v>
          </cell>
          <cell r="S3133">
            <v>58</v>
          </cell>
          <cell r="T3133">
            <v>60</v>
          </cell>
          <cell r="U3133">
            <v>60</v>
          </cell>
        </row>
        <row r="3134">
          <cell r="B3134" t="str">
            <v>São Domingos</v>
          </cell>
          <cell r="C3134">
            <v>3300</v>
          </cell>
          <cell r="D3134">
            <v>3300</v>
          </cell>
          <cell r="E3134">
            <v>1700</v>
          </cell>
          <cell r="F3134">
            <v>3200</v>
          </cell>
          <cell r="G3134">
            <v>2700</v>
          </cell>
          <cell r="H3134">
            <v>3300</v>
          </cell>
          <cell r="I3134">
            <v>3300</v>
          </cell>
          <cell r="J3134">
            <v>3300</v>
          </cell>
          <cell r="K3134">
            <v>3900</v>
          </cell>
          <cell r="L3134">
            <v>2356</v>
          </cell>
          <cell r="M3134">
            <v>3035.6</v>
          </cell>
          <cell r="N3134">
            <v>3231.2</v>
          </cell>
          <cell r="O3134">
            <v>622.0095033214709</v>
          </cell>
          <cell r="P3134">
            <v>0.20490496222212112</v>
          </cell>
          <cell r="Q3134">
            <v>0.15</v>
          </cell>
          <cell r="R3134">
            <v>50.593333333333334</v>
          </cell>
          <cell r="S3134">
            <v>53.853333333333332</v>
          </cell>
          <cell r="T3134">
            <v>65</v>
          </cell>
          <cell r="U3134">
            <v>56.5</v>
          </cell>
        </row>
        <row r="3135">
          <cell r="B3135" t="str">
            <v>São Francisco do Sul</v>
          </cell>
          <cell r="C3135" t="str">
            <v>-</v>
          </cell>
          <cell r="D3135" t="str">
            <v>-</v>
          </cell>
          <cell r="E3135" t="str">
            <v>-</v>
          </cell>
          <cell r="F3135" t="str">
            <v>-</v>
          </cell>
          <cell r="G3135" t="str">
            <v>-</v>
          </cell>
          <cell r="H3135" t="str">
            <v>-</v>
          </cell>
          <cell r="I3135" t="str">
            <v>-</v>
          </cell>
          <cell r="J3135" t="str">
            <v>-</v>
          </cell>
          <cell r="K3135" t="str">
            <v>-</v>
          </cell>
          <cell r="L3135" t="str">
            <v>-</v>
          </cell>
          <cell r="M3135" t="str">
            <v/>
          </cell>
          <cell r="N3135" t="str">
            <v/>
          </cell>
          <cell r="O3135" t="str">
            <v/>
          </cell>
          <cell r="P3135">
            <v>0</v>
          </cell>
          <cell r="Q3135">
            <v>0</v>
          </cell>
          <cell r="R3135" t="str">
            <v/>
          </cell>
          <cell r="S3135" t="str">
            <v/>
          </cell>
          <cell r="T3135">
            <v>0</v>
          </cell>
          <cell r="U3135">
            <v>30.7</v>
          </cell>
        </row>
        <row r="3136">
          <cell r="B3136" t="str">
            <v>São João do Oeste</v>
          </cell>
          <cell r="C3136">
            <v>2100</v>
          </cell>
          <cell r="D3136">
            <v>2400</v>
          </cell>
          <cell r="E3136">
            <v>1200</v>
          </cell>
          <cell r="F3136">
            <v>1200</v>
          </cell>
          <cell r="G3136">
            <v>2100</v>
          </cell>
          <cell r="H3136">
            <v>2400</v>
          </cell>
          <cell r="I3136">
            <v>1875</v>
          </cell>
          <cell r="J3136">
            <v>1504</v>
          </cell>
          <cell r="K3136">
            <v>2400</v>
          </cell>
          <cell r="L3136">
            <v>2188</v>
          </cell>
          <cell r="M3136">
            <v>1936.7</v>
          </cell>
          <cell r="N3136">
            <v>2073.4</v>
          </cell>
          <cell r="O3136">
            <v>475.73523215241403</v>
          </cell>
          <cell r="P3136">
            <v>0.24564219143512883</v>
          </cell>
          <cell r="Q3136">
            <v>0.15</v>
          </cell>
          <cell r="R3136">
            <v>32.278333333333336</v>
          </cell>
          <cell r="S3136">
            <v>34.556666666666665</v>
          </cell>
          <cell r="T3136">
            <v>40</v>
          </cell>
          <cell r="U3136">
            <v>36.299999999999997</v>
          </cell>
        </row>
        <row r="3137">
          <cell r="B3137" t="str">
            <v>São João Batista</v>
          </cell>
          <cell r="C3137" t="str">
            <v>-</v>
          </cell>
          <cell r="D3137" t="str">
            <v>-</v>
          </cell>
          <cell r="E3137" t="str">
            <v>-</v>
          </cell>
          <cell r="F3137" t="str">
            <v>-</v>
          </cell>
          <cell r="G3137" t="str">
            <v>-</v>
          </cell>
          <cell r="H3137" t="str">
            <v>-</v>
          </cell>
          <cell r="I3137" t="str">
            <v>-</v>
          </cell>
          <cell r="J3137" t="str">
            <v>-</v>
          </cell>
          <cell r="K3137" t="str">
            <v>-</v>
          </cell>
          <cell r="L3137" t="str">
            <v>-</v>
          </cell>
          <cell r="M3137" t="str">
            <v/>
          </cell>
          <cell r="N3137" t="str">
            <v/>
          </cell>
          <cell r="O3137" t="str">
            <v/>
          </cell>
          <cell r="P3137">
            <v>0</v>
          </cell>
          <cell r="Q3137">
            <v>0</v>
          </cell>
          <cell r="R3137" t="str">
            <v/>
          </cell>
          <cell r="S3137" t="str">
            <v/>
          </cell>
          <cell r="T3137">
            <v>0</v>
          </cell>
          <cell r="U3137">
            <v>30.7</v>
          </cell>
        </row>
        <row r="3138">
          <cell r="B3138" t="str">
            <v>São João do Itaperiú</v>
          </cell>
          <cell r="C3138" t="str">
            <v>-</v>
          </cell>
          <cell r="D3138" t="str">
            <v>-</v>
          </cell>
          <cell r="E3138" t="str">
            <v>-</v>
          </cell>
          <cell r="F3138" t="str">
            <v>-</v>
          </cell>
          <cell r="G3138" t="str">
            <v>-</v>
          </cell>
          <cell r="H3138" t="str">
            <v>-</v>
          </cell>
          <cell r="I3138" t="str">
            <v>-</v>
          </cell>
          <cell r="J3138" t="str">
            <v>-</v>
          </cell>
          <cell r="K3138" t="str">
            <v>-</v>
          </cell>
          <cell r="L3138" t="str">
            <v>-</v>
          </cell>
          <cell r="M3138" t="str">
            <v/>
          </cell>
          <cell r="N3138" t="str">
            <v/>
          </cell>
          <cell r="O3138" t="str">
            <v/>
          </cell>
          <cell r="P3138">
            <v>0</v>
          </cell>
          <cell r="Q3138">
            <v>0</v>
          </cell>
          <cell r="R3138" t="str">
            <v/>
          </cell>
          <cell r="S3138" t="str">
            <v/>
          </cell>
          <cell r="T3138">
            <v>0</v>
          </cell>
          <cell r="U3138">
            <v>30.7</v>
          </cell>
        </row>
        <row r="3139">
          <cell r="B3139" t="str">
            <v>São João do Sul</v>
          </cell>
          <cell r="C3139" t="str">
            <v>-</v>
          </cell>
          <cell r="D3139" t="str">
            <v>-</v>
          </cell>
          <cell r="E3139" t="str">
            <v>-</v>
          </cell>
          <cell r="F3139" t="str">
            <v>-</v>
          </cell>
          <cell r="G3139" t="str">
            <v>-</v>
          </cell>
          <cell r="H3139" t="str">
            <v>-</v>
          </cell>
          <cell r="I3139" t="str">
            <v>-</v>
          </cell>
          <cell r="J3139" t="str">
            <v>-</v>
          </cell>
          <cell r="K3139" t="str">
            <v>-</v>
          </cell>
          <cell r="L3139" t="str">
            <v>-</v>
          </cell>
          <cell r="M3139" t="str">
            <v/>
          </cell>
          <cell r="N3139" t="str">
            <v/>
          </cell>
          <cell r="O3139" t="str">
            <v/>
          </cell>
          <cell r="P3139">
            <v>0</v>
          </cell>
          <cell r="Q3139">
            <v>0</v>
          </cell>
          <cell r="R3139" t="str">
            <v/>
          </cell>
          <cell r="S3139" t="str">
            <v/>
          </cell>
          <cell r="T3139">
            <v>0</v>
          </cell>
          <cell r="U3139">
            <v>30.7</v>
          </cell>
        </row>
        <row r="3140">
          <cell r="B3140" t="str">
            <v>São Joaquim</v>
          </cell>
          <cell r="C3140" t="str">
            <v>-</v>
          </cell>
          <cell r="D3140" t="str">
            <v>-</v>
          </cell>
          <cell r="E3140" t="str">
            <v>-</v>
          </cell>
          <cell r="F3140" t="str">
            <v>-</v>
          </cell>
          <cell r="G3140" t="str">
            <v>-</v>
          </cell>
          <cell r="H3140" t="str">
            <v>-</v>
          </cell>
          <cell r="I3140" t="str">
            <v>-</v>
          </cell>
          <cell r="J3140" t="str">
            <v>-</v>
          </cell>
          <cell r="K3140" t="str">
            <v>-</v>
          </cell>
          <cell r="L3140" t="str">
            <v>-</v>
          </cell>
          <cell r="M3140" t="str">
            <v/>
          </cell>
          <cell r="N3140" t="str">
            <v/>
          </cell>
          <cell r="O3140" t="str">
            <v/>
          </cell>
          <cell r="P3140">
            <v>0</v>
          </cell>
          <cell r="Q3140">
            <v>0</v>
          </cell>
          <cell r="R3140" t="str">
            <v/>
          </cell>
          <cell r="S3140" t="str">
            <v/>
          </cell>
          <cell r="T3140">
            <v>0</v>
          </cell>
          <cell r="U3140">
            <v>30.7</v>
          </cell>
        </row>
        <row r="3141">
          <cell r="B3141" t="str">
            <v>São José</v>
          </cell>
          <cell r="C3141" t="str">
            <v>-</v>
          </cell>
          <cell r="D3141" t="str">
            <v>-</v>
          </cell>
          <cell r="E3141" t="str">
            <v>-</v>
          </cell>
          <cell r="F3141" t="str">
            <v>-</v>
          </cell>
          <cell r="G3141" t="str">
            <v>-</v>
          </cell>
          <cell r="H3141" t="str">
            <v>-</v>
          </cell>
          <cell r="I3141" t="str">
            <v>-</v>
          </cell>
          <cell r="J3141" t="str">
            <v>-</v>
          </cell>
          <cell r="K3141" t="str">
            <v>-</v>
          </cell>
          <cell r="L3141" t="str">
            <v>-</v>
          </cell>
          <cell r="M3141" t="str">
            <v/>
          </cell>
          <cell r="N3141" t="str">
            <v/>
          </cell>
          <cell r="O3141" t="str">
            <v/>
          </cell>
          <cell r="P3141">
            <v>0</v>
          </cell>
          <cell r="Q3141">
            <v>0</v>
          </cell>
          <cell r="R3141" t="str">
            <v/>
          </cell>
          <cell r="S3141" t="str">
            <v/>
          </cell>
          <cell r="T3141">
            <v>0</v>
          </cell>
          <cell r="U3141">
            <v>30.7</v>
          </cell>
        </row>
        <row r="3142">
          <cell r="B3142" t="str">
            <v>São José do Cedro</v>
          </cell>
          <cell r="C3142">
            <v>3300</v>
          </cell>
          <cell r="D3142">
            <v>3300</v>
          </cell>
          <cell r="E3142">
            <v>1200</v>
          </cell>
          <cell r="F3142">
            <v>3000</v>
          </cell>
          <cell r="G3142">
            <v>2700</v>
          </cell>
          <cell r="H3142">
            <v>2520</v>
          </cell>
          <cell r="I3142">
            <v>3300</v>
          </cell>
          <cell r="J3142">
            <v>3676</v>
          </cell>
          <cell r="K3142">
            <v>3257</v>
          </cell>
          <cell r="L3142">
            <v>3244</v>
          </cell>
          <cell r="M3142">
            <v>2949.7</v>
          </cell>
          <cell r="N3142">
            <v>3199.4</v>
          </cell>
          <cell r="O3142">
            <v>698.22474096016401</v>
          </cell>
          <cell r="P3142">
            <v>0.23671042511447404</v>
          </cell>
          <cell r="Q3142">
            <v>0.15</v>
          </cell>
          <cell r="R3142">
            <v>49.161666666666662</v>
          </cell>
          <cell r="S3142">
            <v>53.323333333333338</v>
          </cell>
          <cell r="T3142">
            <v>61.266666666666666</v>
          </cell>
          <cell r="U3142">
            <v>56</v>
          </cell>
        </row>
        <row r="3143">
          <cell r="B3143" t="str">
            <v>São José do Cerrito</v>
          </cell>
          <cell r="C3143">
            <v>2400</v>
          </cell>
          <cell r="D3143">
            <v>3000</v>
          </cell>
          <cell r="E3143">
            <v>2100</v>
          </cell>
          <cell r="F3143">
            <v>3000</v>
          </cell>
          <cell r="G3143">
            <v>2700</v>
          </cell>
          <cell r="H3143">
            <v>3600</v>
          </cell>
          <cell r="I3143">
            <v>3600</v>
          </cell>
          <cell r="J3143">
            <v>3900</v>
          </cell>
          <cell r="K3143">
            <v>3000</v>
          </cell>
          <cell r="L3143">
            <v>3600</v>
          </cell>
          <cell r="M3143">
            <v>3090</v>
          </cell>
          <cell r="N3143">
            <v>3540</v>
          </cell>
          <cell r="O3143">
            <v>583.95205282625727</v>
          </cell>
          <cell r="P3143">
            <v>0.18898124686933893</v>
          </cell>
          <cell r="Q3143">
            <v>0.15</v>
          </cell>
          <cell r="R3143">
            <v>51.5</v>
          </cell>
          <cell r="S3143">
            <v>59</v>
          </cell>
          <cell r="T3143">
            <v>65</v>
          </cell>
          <cell r="U3143">
            <v>62</v>
          </cell>
        </row>
        <row r="3144">
          <cell r="B3144" t="str">
            <v>São Lourenço do Oeste</v>
          </cell>
          <cell r="C3144">
            <v>2700</v>
          </cell>
          <cell r="D3144">
            <v>3600</v>
          </cell>
          <cell r="E3144">
            <v>1440</v>
          </cell>
          <cell r="F3144">
            <v>3000</v>
          </cell>
          <cell r="G3144">
            <v>1500</v>
          </cell>
          <cell r="H3144">
            <v>2400</v>
          </cell>
          <cell r="I3144">
            <v>3000</v>
          </cell>
          <cell r="J3144">
            <v>3900</v>
          </cell>
          <cell r="K3144">
            <v>3600</v>
          </cell>
          <cell r="L3144">
            <v>2700</v>
          </cell>
          <cell r="M3144">
            <v>2784</v>
          </cell>
          <cell r="N3144">
            <v>3120</v>
          </cell>
          <cell r="O3144">
            <v>835.79901890346821</v>
          </cell>
          <cell r="P3144">
            <v>0.3002151648360159</v>
          </cell>
          <cell r="Q3144">
            <v>0.15</v>
          </cell>
          <cell r="R3144">
            <v>46.4</v>
          </cell>
          <cell r="S3144">
            <v>52</v>
          </cell>
          <cell r="T3144">
            <v>65</v>
          </cell>
          <cell r="U3144">
            <v>54.6</v>
          </cell>
        </row>
        <row r="3145">
          <cell r="B3145" t="str">
            <v>São Ludgero</v>
          </cell>
          <cell r="C3145" t="str">
            <v>-</v>
          </cell>
          <cell r="D3145" t="str">
            <v>-</v>
          </cell>
          <cell r="E3145" t="str">
            <v>-</v>
          </cell>
          <cell r="F3145" t="str">
            <v>-</v>
          </cell>
          <cell r="G3145" t="str">
            <v>-</v>
          </cell>
          <cell r="H3145" t="str">
            <v>-</v>
          </cell>
          <cell r="I3145" t="str">
            <v>-</v>
          </cell>
          <cell r="J3145" t="str">
            <v>-</v>
          </cell>
          <cell r="K3145" t="str">
            <v>-</v>
          </cell>
          <cell r="L3145" t="str">
            <v>-</v>
          </cell>
          <cell r="M3145" t="str">
            <v/>
          </cell>
          <cell r="N3145" t="str">
            <v/>
          </cell>
          <cell r="O3145" t="str">
            <v/>
          </cell>
          <cell r="P3145">
            <v>0</v>
          </cell>
          <cell r="Q3145">
            <v>0</v>
          </cell>
          <cell r="R3145" t="str">
            <v/>
          </cell>
          <cell r="S3145" t="str">
            <v/>
          </cell>
          <cell r="T3145">
            <v>0</v>
          </cell>
          <cell r="U3145">
            <v>30.7</v>
          </cell>
        </row>
        <row r="3146">
          <cell r="B3146" t="str">
            <v>São Martinho</v>
          </cell>
          <cell r="C3146" t="str">
            <v>-</v>
          </cell>
          <cell r="D3146" t="str">
            <v>-</v>
          </cell>
          <cell r="E3146" t="str">
            <v>-</v>
          </cell>
          <cell r="F3146" t="str">
            <v>-</v>
          </cell>
          <cell r="G3146" t="str">
            <v>-</v>
          </cell>
          <cell r="H3146" t="str">
            <v>-</v>
          </cell>
          <cell r="I3146" t="str">
            <v>-</v>
          </cell>
          <cell r="J3146" t="str">
            <v>-</v>
          </cell>
          <cell r="K3146" t="str">
            <v>-</v>
          </cell>
          <cell r="L3146" t="str">
            <v>-</v>
          </cell>
          <cell r="M3146" t="str">
            <v/>
          </cell>
          <cell r="N3146" t="str">
            <v/>
          </cell>
          <cell r="O3146" t="str">
            <v/>
          </cell>
          <cell r="P3146">
            <v>0</v>
          </cell>
          <cell r="Q3146">
            <v>0</v>
          </cell>
          <cell r="R3146" t="str">
            <v/>
          </cell>
          <cell r="S3146" t="str">
            <v/>
          </cell>
          <cell r="T3146">
            <v>0</v>
          </cell>
          <cell r="U3146">
            <v>30.7</v>
          </cell>
        </row>
        <row r="3147">
          <cell r="B3147" t="str">
            <v>São Miguel da Boa Vista</v>
          </cell>
          <cell r="C3147">
            <v>2400</v>
          </cell>
          <cell r="D3147">
            <v>2400</v>
          </cell>
          <cell r="E3147">
            <v>1200</v>
          </cell>
          <cell r="F3147">
            <v>2400</v>
          </cell>
          <cell r="G3147">
            <v>2400</v>
          </cell>
          <cell r="H3147">
            <v>2400</v>
          </cell>
          <cell r="I3147">
            <v>2700</v>
          </cell>
          <cell r="J3147">
            <v>3800</v>
          </cell>
          <cell r="K3147">
            <v>3800</v>
          </cell>
          <cell r="L3147">
            <v>3300</v>
          </cell>
          <cell r="M3147">
            <v>2680</v>
          </cell>
          <cell r="N3147">
            <v>3200</v>
          </cell>
          <cell r="O3147">
            <v>780.02848950820032</v>
          </cell>
          <cell r="P3147">
            <v>0.29105540653291057</v>
          </cell>
          <cell r="Q3147">
            <v>0.15</v>
          </cell>
          <cell r="R3147">
            <v>44.666666666666664</v>
          </cell>
          <cell r="S3147">
            <v>53.333333333333336</v>
          </cell>
          <cell r="T3147">
            <v>63.333333333333336</v>
          </cell>
          <cell r="U3147">
            <v>56</v>
          </cell>
        </row>
        <row r="3148">
          <cell r="B3148" t="str">
            <v>São Miguel do Oeste</v>
          </cell>
          <cell r="C3148">
            <v>3000</v>
          </cell>
          <cell r="D3148">
            <v>3300</v>
          </cell>
          <cell r="E3148">
            <v>1080</v>
          </cell>
          <cell r="F3148">
            <v>3120</v>
          </cell>
          <cell r="G3148">
            <v>2268</v>
          </cell>
          <cell r="H3148">
            <v>3300</v>
          </cell>
          <cell r="I3148">
            <v>3300</v>
          </cell>
          <cell r="J3148">
            <v>3569</v>
          </cell>
          <cell r="K3148">
            <v>2723</v>
          </cell>
          <cell r="L3148">
            <v>2193</v>
          </cell>
          <cell r="M3148">
            <v>2785.3</v>
          </cell>
          <cell r="N3148">
            <v>3017</v>
          </cell>
          <cell r="O3148">
            <v>752.58090004404869</v>
          </cell>
          <cell r="P3148">
            <v>0.27019742937710434</v>
          </cell>
          <cell r="Q3148">
            <v>0.15</v>
          </cell>
          <cell r="R3148">
            <v>46.421666666666667</v>
          </cell>
          <cell r="S3148">
            <v>50.283333333333331</v>
          </cell>
          <cell r="T3148">
            <v>59.483333333333334</v>
          </cell>
          <cell r="U3148">
            <v>52.8</v>
          </cell>
        </row>
        <row r="3149">
          <cell r="B3149" t="str">
            <v>São Pedro de Alcântara</v>
          </cell>
          <cell r="C3149" t="str">
            <v>-</v>
          </cell>
          <cell r="D3149" t="str">
            <v>-</v>
          </cell>
          <cell r="E3149" t="str">
            <v>-</v>
          </cell>
          <cell r="F3149" t="str">
            <v>-</v>
          </cell>
          <cell r="G3149" t="str">
            <v>-</v>
          </cell>
          <cell r="H3149" t="str">
            <v>-</v>
          </cell>
          <cell r="I3149" t="str">
            <v>-</v>
          </cell>
          <cell r="J3149" t="str">
            <v>-</v>
          </cell>
          <cell r="K3149" t="str">
            <v>-</v>
          </cell>
          <cell r="L3149" t="str">
            <v>-</v>
          </cell>
          <cell r="M3149" t="str">
            <v/>
          </cell>
          <cell r="N3149" t="str">
            <v/>
          </cell>
          <cell r="O3149" t="str">
            <v/>
          </cell>
          <cell r="P3149">
            <v>0</v>
          </cell>
          <cell r="Q3149">
            <v>0</v>
          </cell>
          <cell r="R3149" t="str">
            <v/>
          </cell>
          <cell r="S3149" t="str">
            <v/>
          </cell>
          <cell r="T3149">
            <v>0</v>
          </cell>
          <cell r="U3149">
            <v>30.7</v>
          </cell>
        </row>
        <row r="3150">
          <cell r="B3150" t="str">
            <v>Saudades</v>
          </cell>
          <cell r="C3150">
            <v>2000</v>
          </cell>
          <cell r="D3150">
            <v>1800</v>
          </cell>
          <cell r="E3150">
            <v>1320</v>
          </cell>
          <cell r="F3150">
            <v>2100</v>
          </cell>
          <cell r="G3150">
            <v>1800</v>
          </cell>
          <cell r="H3150">
            <v>3000</v>
          </cell>
          <cell r="I3150">
            <v>2400</v>
          </cell>
          <cell r="J3150">
            <v>2700</v>
          </cell>
          <cell r="K3150">
            <v>3000</v>
          </cell>
          <cell r="L3150">
            <v>2100</v>
          </cell>
          <cell r="M3150">
            <v>2222</v>
          </cell>
          <cell r="N3150">
            <v>2640</v>
          </cell>
          <cell r="O3150">
            <v>549.70295008607445</v>
          </cell>
          <cell r="P3150">
            <v>0.24739106664539803</v>
          </cell>
          <cell r="Q3150">
            <v>0.15</v>
          </cell>
          <cell r="R3150">
            <v>37.033333333333331</v>
          </cell>
          <cell r="S3150">
            <v>44</v>
          </cell>
          <cell r="T3150">
            <v>50</v>
          </cell>
          <cell r="U3150">
            <v>46.2</v>
          </cell>
        </row>
        <row r="3151">
          <cell r="B3151" t="str">
            <v>Schroeder</v>
          </cell>
          <cell r="C3151" t="str">
            <v>-</v>
          </cell>
          <cell r="D3151" t="str">
            <v>-</v>
          </cell>
          <cell r="E3151" t="str">
            <v>-</v>
          </cell>
          <cell r="F3151" t="str">
            <v>-</v>
          </cell>
          <cell r="G3151" t="str">
            <v>-</v>
          </cell>
          <cell r="H3151" t="str">
            <v>-</v>
          </cell>
          <cell r="I3151" t="str">
            <v>-</v>
          </cell>
          <cell r="J3151" t="str">
            <v>-</v>
          </cell>
          <cell r="K3151" t="str">
            <v>-</v>
          </cell>
          <cell r="L3151" t="str">
            <v>-</v>
          </cell>
          <cell r="M3151" t="str">
            <v/>
          </cell>
          <cell r="N3151" t="str">
            <v/>
          </cell>
          <cell r="O3151" t="str">
            <v/>
          </cell>
          <cell r="P3151">
            <v>0</v>
          </cell>
          <cell r="Q3151">
            <v>0</v>
          </cell>
          <cell r="R3151" t="str">
            <v/>
          </cell>
          <cell r="S3151" t="str">
            <v/>
          </cell>
          <cell r="T3151">
            <v>0</v>
          </cell>
          <cell r="U3151">
            <v>30.7</v>
          </cell>
        </row>
        <row r="3152">
          <cell r="B3152" t="str">
            <v>Seara</v>
          </cell>
          <cell r="C3152">
            <v>2700</v>
          </cell>
          <cell r="D3152">
            <v>2400</v>
          </cell>
          <cell r="E3152">
            <v>2700</v>
          </cell>
          <cell r="F3152">
            <v>2700</v>
          </cell>
          <cell r="G3152">
            <v>2700</v>
          </cell>
          <cell r="H3152">
            <v>3000</v>
          </cell>
          <cell r="I3152">
            <v>3300</v>
          </cell>
          <cell r="J3152">
            <v>3600</v>
          </cell>
          <cell r="K3152">
            <v>3420</v>
          </cell>
          <cell r="L3152">
            <v>3300</v>
          </cell>
          <cell r="M3152">
            <v>2982</v>
          </cell>
          <cell r="N3152">
            <v>3324</v>
          </cell>
          <cell r="O3152">
            <v>399.0488691877224</v>
          </cell>
          <cell r="P3152">
            <v>0.13381920495899477</v>
          </cell>
          <cell r="Q3152">
            <v>0.13381920495899477</v>
          </cell>
          <cell r="R3152">
            <v>49.7</v>
          </cell>
          <cell r="S3152">
            <v>55.4</v>
          </cell>
          <cell r="T3152">
            <v>60</v>
          </cell>
          <cell r="U3152">
            <v>58.2</v>
          </cell>
        </row>
        <row r="3153">
          <cell r="B3153" t="str">
            <v>Serra Alta</v>
          </cell>
          <cell r="C3153">
            <v>3000</v>
          </cell>
          <cell r="D3153">
            <v>3300</v>
          </cell>
          <cell r="E3153">
            <v>1200</v>
          </cell>
          <cell r="F3153">
            <v>2700</v>
          </cell>
          <cell r="G3153">
            <v>2160</v>
          </cell>
          <cell r="H3153">
            <v>3000</v>
          </cell>
          <cell r="I3153">
            <v>3000</v>
          </cell>
          <cell r="J3153">
            <v>3800</v>
          </cell>
          <cell r="K3153">
            <v>3600</v>
          </cell>
          <cell r="L3153">
            <v>3300</v>
          </cell>
          <cell r="M3153">
            <v>2906</v>
          </cell>
          <cell r="N3153">
            <v>3340</v>
          </cell>
          <cell r="O3153">
            <v>754.78032124144136</v>
          </cell>
          <cell r="P3153">
            <v>0.25973170035837623</v>
          </cell>
          <cell r="Q3153">
            <v>0.15</v>
          </cell>
          <cell r="R3153">
            <v>48.43333333333333</v>
          </cell>
          <cell r="S3153">
            <v>55.666666666666664</v>
          </cell>
          <cell r="T3153">
            <v>63.333333333333336</v>
          </cell>
          <cell r="U3153">
            <v>58.5</v>
          </cell>
        </row>
        <row r="3154">
          <cell r="B3154" t="str">
            <v>Siderópolis</v>
          </cell>
          <cell r="C3154" t="str">
            <v>-</v>
          </cell>
          <cell r="D3154" t="str">
            <v>-</v>
          </cell>
          <cell r="E3154" t="str">
            <v>-</v>
          </cell>
          <cell r="F3154" t="str">
            <v>-</v>
          </cell>
          <cell r="G3154" t="str">
            <v>-</v>
          </cell>
          <cell r="H3154" t="str">
            <v>-</v>
          </cell>
          <cell r="I3154" t="str">
            <v>-</v>
          </cell>
          <cell r="J3154" t="str">
            <v>-</v>
          </cell>
          <cell r="K3154" t="str">
            <v>-</v>
          </cell>
          <cell r="L3154" t="str">
            <v>-</v>
          </cell>
          <cell r="M3154" t="str">
            <v/>
          </cell>
          <cell r="N3154" t="str">
            <v/>
          </cell>
          <cell r="O3154" t="str">
            <v/>
          </cell>
          <cell r="P3154">
            <v>0</v>
          </cell>
          <cell r="Q3154">
            <v>0</v>
          </cell>
          <cell r="R3154" t="str">
            <v/>
          </cell>
          <cell r="S3154" t="str">
            <v/>
          </cell>
          <cell r="T3154">
            <v>0</v>
          </cell>
          <cell r="U3154">
            <v>30.7</v>
          </cell>
        </row>
        <row r="3155">
          <cell r="B3155" t="str">
            <v>Sombrio</v>
          </cell>
          <cell r="C3155" t="str">
            <v>-</v>
          </cell>
          <cell r="D3155" t="str">
            <v>-</v>
          </cell>
          <cell r="E3155" t="str">
            <v>-</v>
          </cell>
          <cell r="F3155" t="str">
            <v>-</v>
          </cell>
          <cell r="G3155" t="str">
            <v>-</v>
          </cell>
          <cell r="H3155" t="str">
            <v>-</v>
          </cell>
          <cell r="I3155" t="str">
            <v>-</v>
          </cell>
          <cell r="J3155" t="str">
            <v>-</v>
          </cell>
          <cell r="K3155" t="str">
            <v>-</v>
          </cell>
          <cell r="L3155">
            <v>3000</v>
          </cell>
          <cell r="M3155">
            <v>3000</v>
          </cell>
          <cell r="N3155">
            <v>3000</v>
          </cell>
          <cell r="O3155" t="str">
            <v/>
          </cell>
          <cell r="P3155">
            <v>0</v>
          </cell>
          <cell r="Q3155">
            <v>0</v>
          </cell>
          <cell r="R3155">
            <v>50</v>
          </cell>
          <cell r="S3155">
            <v>50</v>
          </cell>
          <cell r="T3155">
            <v>50</v>
          </cell>
          <cell r="U3155">
            <v>50</v>
          </cell>
        </row>
        <row r="3156">
          <cell r="B3156" t="str">
            <v>Sul Brasil</v>
          </cell>
          <cell r="C3156">
            <v>2225</v>
          </cell>
          <cell r="D3156">
            <v>2400</v>
          </cell>
          <cell r="E3156">
            <v>1080</v>
          </cell>
          <cell r="F3156">
            <v>2195</v>
          </cell>
          <cell r="G3156">
            <v>2400</v>
          </cell>
          <cell r="H3156">
            <v>3000</v>
          </cell>
          <cell r="I3156">
            <v>3300</v>
          </cell>
          <cell r="J3156">
            <v>3300</v>
          </cell>
          <cell r="K3156">
            <v>3600</v>
          </cell>
          <cell r="L3156">
            <v>2700</v>
          </cell>
          <cell r="M3156">
            <v>2620</v>
          </cell>
          <cell r="N3156">
            <v>3180</v>
          </cell>
          <cell r="O3156">
            <v>733.4128744741563</v>
          </cell>
          <cell r="P3156">
            <v>0.27992857804357113</v>
          </cell>
          <cell r="Q3156">
            <v>0.15</v>
          </cell>
          <cell r="R3156">
            <v>43.666666666666664</v>
          </cell>
          <cell r="S3156">
            <v>53</v>
          </cell>
          <cell r="T3156">
            <v>60</v>
          </cell>
          <cell r="U3156">
            <v>55.7</v>
          </cell>
        </row>
        <row r="3157">
          <cell r="B3157" t="str">
            <v>Taió</v>
          </cell>
          <cell r="C3157" t="str">
            <v>-</v>
          </cell>
          <cell r="D3157" t="str">
            <v>-</v>
          </cell>
          <cell r="E3157" t="str">
            <v>-</v>
          </cell>
          <cell r="F3157" t="str">
            <v>-</v>
          </cell>
          <cell r="G3157" t="str">
            <v>-</v>
          </cell>
          <cell r="H3157">
            <v>3000</v>
          </cell>
          <cell r="I3157">
            <v>3300</v>
          </cell>
          <cell r="J3157">
            <v>4200</v>
          </cell>
          <cell r="K3157">
            <v>4200</v>
          </cell>
          <cell r="L3157">
            <v>3900</v>
          </cell>
          <cell r="M3157">
            <v>3720</v>
          </cell>
          <cell r="N3157">
            <v>3720</v>
          </cell>
          <cell r="O3157">
            <v>544.97706373754852</v>
          </cell>
          <cell r="P3157">
            <v>0.1464992106821367</v>
          </cell>
          <cell r="Q3157">
            <v>0.1464992106821367</v>
          </cell>
          <cell r="R3157">
            <v>62</v>
          </cell>
          <cell r="S3157">
            <v>62</v>
          </cell>
          <cell r="T3157">
            <v>70</v>
          </cell>
          <cell r="U3157">
            <v>65.099999999999994</v>
          </cell>
        </row>
        <row r="3158">
          <cell r="B3158" t="str">
            <v>Tangará</v>
          </cell>
          <cell r="C3158">
            <v>2400</v>
          </cell>
          <cell r="D3158">
            <v>3000</v>
          </cell>
          <cell r="E3158">
            <v>3000</v>
          </cell>
          <cell r="F3158">
            <v>2700</v>
          </cell>
          <cell r="G3158">
            <v>3000</v>
          </cell>
          <cell r="H3158">
            <v>3600</v>
          </cell>
          <cell r="I3158">
            <v>3000</v>
          </cell>
          <cell r="J3158">
            <v>3600</v>
          </cell>
          <cell r="K3158">
            <v>3600</v>
          </cell>
          <cell r="L3158">
            <v>3300</v>
          </cell>
          <cell r="M3158">
            <v>3120</v>
          </cell>
          <cell r="N3158">
            <v>3420</v>
          </cell>
          <cell r="O3158">
            <v>404.96913462633177</v>
          </cell>
          <cell r="P3158">
            <v>0.12979779955972173</v>
          </cell>
          <cell r="Q3158">
            <v>0.12979779955972173</v>
          </cell>
          <cell r="R3158">
            <v>52</v>
          </cell>
          <cell r="S3158">
            <v>57</v>
          </cell>
          <cell r="T3158">
            <v>60</v>
          </cell>
          <cell r="U3158">
            <v>59.9</v>
          </cell>
        </row>
        <row r="3159">
          <cell r="B3159" t="str">
            <v>Tigrinhos</v>
          </cell>
          <cell r="C3159">
            <v>3000</v>
          </cell>
          <cell r="D3159">
            <v>3500</v>
          </cell>
          <cell r="E3159">
            <v>2250</v>
          </cell>
          <cell r="F3159">
            <v>2880</v>
          </cell>
          <cell r="G3159">
            <v>2400</v>
          </cell>
          <cell r="H3159">
            <v>3500</v>
          </cell>
          <cell r="I3159">
            <v>2700</v>
          </cell>
          <cell r="J3159">
            <v>1500</v>
          </cell>
          <cell r="K3159">
            <v>3300</v>
          </cell>
          <cell r="L3159">
            <v>2880</v>
          </cell>
          <cell r="M3159">
            <v>2791</v>
          </cell>
          <cell r="N3159">
            <v>2776</v>
          </cell>
          <cell r="O3159">
            <v>618.64457575502195</v>
          </cell>
          <cell r="P3159">
            <v>0.22165696014153419</v>
          </cell>
          <cell r="Q3159">
            <v>0.15</v>
          </cell>
          <cell r="R3159">
            <v>46.516666666666666</v>
          </cell>
          <cell r="S3159">
            <v>46.266666666666666</v>
          </cell>
          <cell r="T3159">
            <v>58.333333333333336</v>
          </cell>
          <cell r="U3159">
            <v>48.6</v>
          </cell>
        </row>
        <row r="3160">
          <cell r="B3160" t="str">
            <v>Tijucas</v>
          </cell>
          <cell r="C3160" t="str">
            <v>-</v>
          </cell>
          <cell r="D3160" t="str">
            <v>-</v>
          </cell>
          <cell r="E3160" t="str">
            <v>-</v>
          </cell>
          <cell r="F3160" t="str">
            <v>-</v>
          </cell>
          <cell r="G3160" t="str">
            <v>-</v>
          </cell>
          <cell r="H3160" t="str">
            <v>-</v>
          </cell>
          <cell r="I3160" t="str">
            <v>-</v>
          </cell>
          <cell r="J3160" t="str">
            <v>-</v>
          </cell>
          <cell r="K3160" t="str">
            <v>-</v>
          </cell>
          <cell r="L3160" t="str">
            <v>-</v>
          </cell>
          <cell r="M3160" t="str">
            <v/>
          </cell>
          <cell r="N3160" t="str">
            <v/>
          </cell>
          <cell r="O3160" t="str">
            <v/>
          </cell>
          <cell r="P3160">
            <v>0</v>
          </cell>
          <cell r="Q3160">
            <v>0</v>
          </cell>
          <cell r="R3160" t="str">
            <v/>
          </cell>
          <cell r="S3160" t="str">
            <v/>
          </cell>
          <cell r="T3160">
            <v>0</v>
          </cell>
          <cell r="U3160">
            <v>30.7</v>
          </cell>
        </row>
        <row r="3161">
          <cell r="B3161" t="str">
            <v>Timbé do Sul</v>
          </cell>
          <cell r="C3161" t="str">
            <v>-</v>
          </cell>
          <cell r="D3161" t="str">
            <v>-</v>
          </cell>
          <cell r="E3161" t="str">
            <v>-</v>
          </cell>
          <cell r="F3161" t="str">
            <v>-</v>
          </cell>
          <cell r="G3161" t="str">
            <v>-</v>
          </cell>
          <cell r="H3161" t="str">
            <v>-</v>
          </cell>
          <cell r="I3161" t="str">
            <v>-</v>
          </cell>
          <cell r="J3161" t="str">
            <v>-</v>
          </cell>
          <cell r="K3161" t="str">
            <v>-</v>
          </cell>
          <cell r="L3161" t="str">
            <v>-</v>
          </cell>
          <cell r="M3161" t="str">
            <v/>
          </cell>
          <cell r="N3161" t="str">
            <v/>
          </cell>
          <cell r="O3161" t="str">
            <v/>
          </cell>
          <cell r="P3161">
            <v>0</v>
          </cell>
          <cell r="Q3161">
            <v>0</v>
          </cell>
          <cell r="R3161" t="str">
            <v/>
          </cell>
          <cell r="S3161" t="str">
            <v/>
          </cell>
          <cell r="T3161">
            <v>0</v>
          </cell>
          <cell r="U3161">
            <v>30.7</v>
          </cell>
        </row>
        <row r="3162">
          <cell r="B3162" t="str">
            <v>Timbó</v>
          </cell>
          <cell r="C3162" t="str">
            <v>-</v>
          </cell>
          <cell r="D3162" t="str">
            <v>-</v>
          </cell>
          <cell r="E3162" t="str">
            <v>-</v>
          </cell>
          <cell r="F3162" t="str">
            <v>-</v>
          </cell>
          <cell r="G3162" t="str">
            <v>-</v>
          </cell>
          <cell r="H3162" t="str">
            <v>-</v>
          </cell>
          <cell r="I3162" t="str">
            <v>-</v>
          </cell>
          <cell r="J3162" t="str">
            <v>-</v>
          </cell>
          <cell r="K3162" t="str">
            <v>-</v>
          </cell>
          <cell r="L3162" t="str">
            <v>-</v>
          </cell>
          <cell r="M3162" t="str">
            <v/>
          </cell>
          <cell r="N3162" t="str">
            <v/>
          </cell>
          <cell r="O3162" t="str">
            <v/>
          </cell>
          <cell r="P3162">
            <v>0</v>
          </cell>
          <cell r="Q3162">
            <v>0</v>
          </cell>
          <cell r="R3162" t="str">
            <v/>
          </cell>
          <cell r="S3162" t="str">
            <v/>
          </cell>
          <cell r="T3162">
            <v>0</v>
          </cell>
          <cell r="U3162">
            <v>30.7</v>
          </cell>
        </row>
        <row r="3163">
          <cell r="B3163" t="str">
            <v>Timbó Grande</v>
          </cell>
          <cell r="C3163">
            <v>2400</v>
          </cell>
          <cell r="D3163">
            <v>2800</v>
          </cell>
          <cell r="E3163">
            <v>2800</v>
          </cell>
          <cell r="F3163">
            <v>3000</v>
          </cell>
          <cell r="G3163">
            <v>3000</v>
          </cell>
          <cell r="H3163">
            <v>3000</v>
          </cell>
          <cell r="I3163">
            <v>3121</v>
          </cell>
          <cell r="J3163">
            <v>3600</v>
          </cell>
          <cell r="K3163">
            <v>3600</v>
          </cell>
          <cell r="L3163">
            <v>2880</v>
          </cell>
          <cell r="M3163">
            <v>3020.1</v>
          </cell>
          <cell r="N3163">
            <v>3240.2</v>
          </cell>
          <cell r="O3163">
            <v>362.85915541249244</v>
          </cell>
          <cell r="P3163">
            <v>0.12014805980348083</v>
          </cell>
          <cell r="Q3163">
            <v>0.12014805980348083</v>
          </cell>
          <cell r="R3163">
            <v>50.335000000000001</v>
          </cell>
          <cell r="S3163">
            <v>54.00333333333333</v>
          </cell>
          <cell r="T3163">
            <v>60</v>
          </cell>
          <cell r="U3163">
            <v>56.7</v>
          </cell>
        </row>
        <row r="3164">
          <cell r="B3164" t="str">
            <v>Três Barras</v>
          </cell>
          <cell r="C3164">
            <v>3500</v>
          </cell>
          <cell r="D3164">
            <v>3720</v>
          </cell>
          <cell r="E3164">
            <v>3520</v>
          </cell>
          <cell r="F3164">
            <v>3780</v>
          </cell>
          <cell r="G3164">
            <v>3660</v>
          </cell>
          <cell r="H3164">
            <v>3670</v>
          </cell>
          <cell r="I3164">
            <v>3600</v>
          </cell>
          <cell r="J3164">
            <v>3900</v>
          </cell>
          <cell r="K3164">
            <v>3450</v>
          </cell>
          <cell r="L3164">
            <v>3720</v>
          </cell>
          <cell r="M3164">
            <v>3652</v>
          </cell>
          <cell r="N3164">
            <v>3668</v>
          </cell>
          <cell r="O3164">
            <v>138.06600675844226</v>
          </cell>
          <cell r="P3164">
            <v>3.7805587830898754E-2</v>
          </cell>
          <cell r="Q3164">
            <v>3.7805587830898754E-2</v>
          </cell>
          <cell r="R3164">
            <v>60.866666666666667</v>
          </cell>
          <cell r="S3164">
            <v>61.133333333333333</v>
          </cell>
          <cell r="T3164">
            <v>65</v>
          </cell>
          <cell r="U3164">
            <v>64.2</v>
          </cell>
        </row>
        <row r="3165">
          <cell r="B3165" t="str">
            <v>Treviso</v>
          </cell>
          <cell r="C3165" t="str">
            <v>-</v>
          </cell>
          <cell r="D3165" t="str">
            <v>-</v>
          </cell>
          <cell r="E3165" t="str">
            <v>-</v>
          </cell>
          <cell r="F3165" t="str">
            <v>-</v>
          </cell>
          <cell r="G3165" t="str">
            <v>-</v>
          </cell>
          <cell r="H3165" t="str">
            <v>-</v>
          </cell>
          <cell r="I3165" t="str">
            <v>-</v>
          </cell>
          <cell r="J3165" t="str">
            <v>-</v>
          </cell>
          <cell r="K3165" t="str">
            <v>-</v>
          </cell>
          <cell r="L3165" t="str">
            <v>-</v>
          </cell>
          <cell r="M3165" t="str">
            <v/>
          </cell>
          <cell r="N3165" t="str">
            <v/>
          </cell>
          <cell r="O3165" t="str">
            <v/>
          </cell>
          <cell r="P3165">
            <v>0</v>
          </cell>
          <cell r="Q3165">
            <v>0</v>
          </cell>
          <cell r="R3165" t="str">
            <v/>
          </cell>
          <cell r="S3165" t="str">
            <v/>
          </cell>
          <cell r="T3165">
            <v>0</v>
          </cell>
          <cell r="U3165">
            <v>30.7</v>
          </cell>
        </row>
        <row r="3166">
          <cell r="B3166" t="str">
            <v>Treze de Maio</v>
          </cell>
          <cell r="C3166" t="str">
            <v>-</v>
          </cell>
          <cell r="D3166" t="str">
            <v>-</v>
          </cell>
          <cell r="E3166" t="str">
            <v>-</v>
          </cell>
          <cell r="F3166" t="str">
            <v>-</v>
          </cell>
          <cell r="G3166" t="str">
            <v>-</v>
          </cell>
          <cell r="H3166" t="str">
            <v>-</v>
          </cell>
          <cell r="I3166" t="str">
            <v>-</v>
          </cell>
          <cell r="J3166">
            <v>3600</v>
          </cell>
          <cell r="K3166">
            <v>2700</v>
          </cell>
          <cell r="L3166">
            <v>2699</v>
          </cell>
          <cell r="M3166">
            <v>2999.6666666666665</v>
          </cell>
          <cell r="N3166">
            <v>2999.6666666666665</v>
          </cell>
          <cell r="O3166">
            <v>519.90415783424351</v>
          </cell>
          <cell r="P3166">
            <v>0.17332064379405829</v>
          </cell>
          <cell r="Q3166">
            <v>0.15</v>
          </cell>
          <cell r="R3166">
            <v>49.99444444444444</v>
          </cell>
          <cell r="S3166">
            <v>49.99444444444444</v>
          </cell>
          <cell r="T3166">
            <v>60</v>
          </cell>
          <cell r="U3166">
            <v>52.5</v>
          </cell>
        </row>
        <row r="3167">
          <cell r="B3167" t="str">
            <v>Treze Tílias</v>
          </cell>
          <cell r="C3167">
            <v>3300</v>
          </cell>
          <cell r="D3167">
            <v>3200</v>
          </cell>
          <cell r="E3167">
            <v>2700</v>
          </cell>
          <cell r="F3167">
            <v>2700</v>
          </cell>
          <cell r="G3167">
            <v>3100</v>
          </cell>
          <cell r="H3167">
            <v>3150</v>
          </cell>
          <cell r="I3167">
            <v>3150</v>
          </cell>
          <cell r="J3167">
            <v>3480</v>
          </cell>
          <cell r="K3167">
            <v>3000</v>
          </cell>
          <cell r="L3167">
            <v>3360</v>
          </cell>
          <cell r="M3167">
            <v>3114</v>
          </cell>
          <cell r="N3167">
            <v>3228</v>
          </cell>
          <cell r="O3167">
            <v>257.12945291342174</v>
          </cell>
          <cell r="P3167">
            <v>8.2572078649139929E-2</v>
          </cell>
          <cell r="Q3167">
            <v>8.2572078649139929E-2</v>
          </cell>
          <cell r="R3167">
            <v>51.9</v>
          </cell>
          <cell r="S3167">
            <v>53.8</v>
          </cell>
          <cell r="T3167">
            <v>58</v>
          </cell>
          <cell r="U3167">
            <v>56.5</v>
          </cell>
        </row>
        <row r="3168">
          <cell r="B3168" t="str">
            <v>Trombudo Central</v>
          </cell>
          <cell r="C3168" t="str">
            <v>-</v>
          </cell>
          <cell r="D3168" t="str">
            <v>-</v>
          </cell>
          <cell r="E3168" t="str">
            <v>-</v>
          </cell>
          <cell r="F3168">
            <v>3000</v>
          </cell>
          <cell r="G3168">
            <v>1800</v>
          </cell>
          <cell r="H3168">
            <v>3300</v>
          </cell>
          <cell r="I3168">
            <v>3300</v>
          </cell>
          <cell r="J3168">
            <v>3299</v>
          </cell>
          <cell r="K3168">
            <v>3900</v>
          </cell>
          <cell r="L3168">
            <v>3900</v>
          </cell>
          <cell r="M3168">
            <v>3214.1428571428573</v>
          </cell>
          <cell r="N3168">
            <v>3539.8</v>
          </cell>
          <cell r="O3168">
            <v>708.09613955814064</v>
          </cell>
          <cell r="P3168">
            <v>0.22030636814556132</v>
          </cell>
          <cell r="Q3168">
            <v>0.15</v>
          </cell>
          <cell r="R3168">
            <v>53.569047619047623</v>
          </cell>
          <cell r="S3168">
            <v>58.99666666666667</v>
          </cell>
          <cell r="T3168">
            <v>65</v>
          </cell>
          <cell r="U3168">
            <v>61.9</v>
          </cell>
        </row>
        <row r="3169">
          <cell r="B3169" t="str">
            <v>Tubarão</v>
          </cell>
          <cell r="C3169" t="str">
            <v>-</v>
          </cell>
          <cell r="D3169" t="str">
            <v>-</v>
          </cell>
          <cell r="E3169" t="str">
            <v>-</v>
          </cell>
          <cell r="F3169" t="str">
            <v>-</v>
          </cell>
          <cell r="G3169" t="str">
            <v>-</v>
          </cell>
          <cell r="H3169" t="str">
            <v>-</v>
          </cell>
          <cell r="I3169" t="str">
            <v>-</v>
          </cell>
          <cell r="J3169" t="str">
            <v>-</v>
          </cell>
          <cell r="K3169" t="str">
            <v>-</v>
          </cell>
          <cell r="L3169" t="str">
            <v>-</v>
          </cell>
          <cell r="M3169" t="str">
            <v/>
          </cell>
          <cell r="N3169" t="str">
            <v/>
          </cell>
          <cell r="O3169" t="str">
            <v/>
          </cell>
          <cell r="P3169">
            <v>0</v>
          </cell>
          <cell r="Q3169">
            <v>0</v>
          </cell>
          <cell r="R3169" t="str">
            <v/>
          </cell>
          <cell r="S3169" t="str">
            <v/>
          </cell>
          <cell r="T3169">
            <v>0</v>
          </cell>
          <cell r="U3169">
            <v>30.7</v>
          </cell>
        </row>
        <row r="3170">
          <cell r="B3170" t="str">
            <v>Tunápolis</v>
          </cell>
          <cell r="C3170">
            <v>2400</v>
          </cell>
          <cell r="D3170">
            <v>2400</v>
          </cell>
          <cell r="E3170">
            <v>2160</v>
          </cell>
          <cell r="F3170">
            <v>2400</v>
          </cell>
          <cell r="G3170">
            <v>2280</v>
          </cell>
          <cell r="H3170">
            <v>2325</v>
          </cell>
          <cell r="I3170">
            <v>2550</v>
          </cell>
          <cell r="J3170">
            <v>2000</v>
          </cell>
          <cell r="K3170">
            <v>3038</v>
          </cell>
          <cell r="L3170">
            <v>2767</v>
          </cell>
          <cell r="M3170">
            <v>2432</v>
          </cell>
          <cell r="N3170">
            <v>2536</v>
          </cell>
          <cell r="O3170">
            <v>296.57639075886595</v>
          </cell>
          <cell r="P3170">
            <v>0.12194752909492844</v>
          </cell>
          <cell r="Q3170">
            <v>0.12194752909492844</v>
          </cell>
          <cell r="R3170">
            <v>40.533333333333331</v>
          </cell>
          <cell r="S3170">
            <v>42.266666666666666</v>
          </cell>
          <cell r="T3170">
            <v>50.633333333333333</v>
          </cell>
          <cell r="U3170">
            <v>44.4</v>
          </cell>
        </row>
        <row r="3171">
          <cell r="B3171" t="str">
            <v>Turvo</v>
          </cell>
          <cell r="C3171" t="str">
            <v>-</v>
          </cell>
          <cell r="D3171" t="str">
            <v>-</v>
          </cell>
          <cell r="E3171" t="str">
            <v>-</v>
          </cell>
          <cell r="F3171" t="str">
            <v>-</v>
          </cell>
          <cell r="G3171" t="str">
            <v>-</v>
          </cell>
          <cell r="H3171" t="str">
            <v>-</v>
          </cell>
          <cell r="I3171" t="str">
            <v>-</v>
          </cell>
          <cell r="J3171">
            <v>2700</v>
          </cell>
          <cell r="K3171">
            <v>3600</v>
          </cell>
          <cell r="L3171">
            <v>2100</v>
          </cell>
          <cell r="M3171">
            <v>2800</v>
          </cell>
          <cell r="N3171">
            <v>2800</v>
          </cell>
          <cell r="O3171">
            <v>754.983443527075</v>
          </cell>
          <cell r="P3171">
            <v>0.26963694411681249</v>
          </cell>
          <cell r="Q3171">
            <v>0.15</v>
          </cell>
          <cell r="R3171">
            <v>46.666666666666664</v>
          </cell>
          <cell r="S3171">
            <v>46.666666666666664</v>
          </cell>
          <cell r="T3171">
            <v>60</v>
          </cell>
          <cell r="U3171">
            <v>49</v>
          </cell>
        </row>
        <row r="3172">
          <cell r="B3172" t="str">
            <v>União do Oeste</v>
          </cell>
          <cell r="C3172">
            <v>1500</v>
          </cell>
          <cell r="D3172">
            <v>2400</v>
          </cell>
          <cell r="E3172">
            <v>1200</v>
          </cell>
          <cell r="F3172">
            <v>2100</v>
          </cell>
          <cell r="G3172">
            <v>1920</v>
          </cell>
          <cell r="H3172">
            <v>2400</v>
          </cell>
          <cell r="I3172">
            <v>2700</v>
          </cell>
          <cell r="J3172">
            <v>3000</v>
          </cell>
          <cell r="K3172">
            <v>3600</v>
          </cell>
          <cell r="L3172">
            <v>2400</v>
          </cell>
          <cell r="M3172">
            <v>2322</v>
          </cell>
          <cell r="N3172">
            <v>2820</v>
          </cell>
          <cell r="O3172">
            <v>699.17093761111096</v>
          </cell>
          <cell r="P3172">
            <v>0.30110720827351894</v>
          </cell>
          <cell r="Q3172">
            <v>0.15</v>
          </cell>
          <cell r="R3172">
            <v>38.700000000000003</v>
          </cell>
          <cell r="S3172">
            <v>47</v>
          </cell>
          <cell r="T3172">
            <v>60</v>
          </cell>
          <cell r="U3172">
            <v>49.4</v>
          </cell>
        </row>
        <row r="3173">
          <cell r="B3173" t="str">
            <v>Urubici</v>
          </cell>
          <cell r="C3173" t="str">
            <v>-</v>
          </cell>
          <cell r="D3173" t="str">
            <v>-</v>
          </cell>
          <cell r="E3173" t="str">
            <v>-</v>
          </cell>
          <cell r="F3173" t="str">
            <v>-</v>
          </cell>
          <cell r="G3173" t="str">
            <v>-</v>
          </cell>
          <cell r="H3173" t="str">
            <v>-</v>
          </cell>
          <cell r="I3173" t="str">
            <v>-</v>
          </cell>
          <cell r="J3173" t="str">
            <v>-</v>
          </cell>
          <cell r="K3173" t="str">
            <v>-</v>
          </cell>
          <cell r="L3173" t="str">
            <v>-</v>
          </cell>
          <cell r="M3173" t="str">
            <v/>
          </cell>
          <cell r="N3173" t="str">
            <v/>
          </cell>
          <cell r="O3173" t="str">
            <v/>
          </cell>
          <cell r="P3173">
            <v>0</v>
          </cell>
          <cell r="Q3173">
            <v>0</v>
          </cell>
          <cell r="R3173" t="str">
            <v/>
          </cell>
          <cell r="S3173" t="str">
            <v/>
          </cell>
          <cell r="T3173">
            <v>0</v>
          </cell>
          <cell r="U3173">
            <v>30.7</v>
          </cell>
        </row>
        <row r="3174">
          <cell r="B3174" t="str">
            <v>Urupema</v>
          </cell>
          <cell r="C3174" t="str">
            <v>-</v>
          </cell>
          <cell r="D3174" t="str">
            <v>-</v>
          </cell>
          <cell r="E3174" t="str">
            <v>-</v>
          </cell>
          <cell r="F3174" t="str">
            <v>-</v>
          </cell>
          <cell r="G3174" t="str">
            <v>-</v>
          </cell>
          <cell r="H3174" t="str">
            <v>-</v>
          </cell>
          <cell r="I3174" t="str">
            <v>-</v>
          </cell>
          <cell r="J3174" t="str">
            <v>-</v>
          </cell>
          <cell r="K3174" t="str">
            <v>-</v>
          </cell>
          <cell r="L3174" t="str">
            <v>-</v>
          </cell>
          <cell r="M3174" t="str">
            <v/>
          </cell>
          <cell r="N3174" t="str">
            <v/>
          </cell>
          <cell r="O3174" t="str">
            <v/>
          </cell>
          <cell r="P3174">
            <v>0</v>
          </cell>
          <cell r="Q3174">
            <v>0</v>
          </cell>
          <cell r="R3174" t="str">
            <v/>
          </cell>
          <cell r="S3174" t="str">
            <v/>
          </cell>
          <cell r="T3174">
            <v>0</v>
          </cell>
          <cell r="U3174">
            <v>30.7</v>
          </cell>
        </row>
        <row r="3175">
          <cell r="B3175" t="str">
            <v>Urussanga</v>
          </cell>
          <cell r="C3175" t="str">
            <v>-</v>
          </cell>
          <cell r="D3175" t="str">
            <v>-</v>
          </cell>
          <cell r="E3175" t="str">
            <v>-</v>
          </cell>
          <cell r="F3175" t="str">
            <v>-</v>
          </cell>
          <cell r="G3175" t="str">
            <v>-</v>
          </cell>
          <cell r="H3175" t="str">
            <v>-</v>
          </cell>
          <cell r="I3175" t="str">
            <v>-</v>
          </cell>
          <cell r="J3175" t="str">
            <v>-</v>
          </cell>
          <cell r="K3175">
            <v>3000</v>
          </cell>
          <cell r="L3175">
            <v>3600</v>
          </cell>
          <cell r="M3175">
            <v>3300</v>
          </cell>
          <cell r="N3175">
            <v>3300</v>
          </cell>
          <cell r="O3175">
            <v>424.26406871192853</v>
          </cell>
          <cell r="P3175">
            <v>0.12856486930664501</v>
          </cell>
          <cell r="Q3175">
            <v>0.12856486930664501</v>
          </cell>
          <cell r="R3175">
            <v>55</v>
          </cell>
          <cell r="S3175">
            <v>55</v>
          </cell>
          <cell r="T3175">
            <v>60</v>
          </cell>
          <cell r="U3175">
            <v>57.8</v>
          </cell>
        </row>
        <row r="3176">
          <cell r="B3176" t="str">
            <v>Vargeão</v>
          </cell>
          <cell r="C3176">
            <v>3500</v>
          </cell>
          <cell r="D3176">
            <v>3000</v>
          </cell>
          <cell r="E3176">
            <v>2100</v>
          </cell>
          <cell r="F3176">
            <v>2880</v>
          </cell>
          <cell r="G3176">
            <v>2700</v>
          </cell>
          <cell r="H3176">
            <v>2700</v>
          </cell>
          <cell r="I3176">
            <v>2700</v>
          </cell>
          <cell r="J3176">
            <v>3000</v>
          </cell>
          <cell r="K3176">
            <v>3300</v>
          </cell>
          <cell r="L3176">
            <v>3000</v>
          </cell>
          <cell r="M3176">
            <v>2888</v>
          </cell>
          <cell r="N3176">
            <v>2940</v>
          </cell>
          <cell r="O3176">
            <v>381.3659659696969</v>
          </cell>
          <cell r="P3176">
            <v>0.13205192727482579</v>
          </cell>
          <cell r="Q3176">
            <v>0.13205192727482579</v>
          </cell>
          <cell r="R3176">
            <v>48.133333333333333</v>
          </cell>
          <cell r="S3176">
            <v>49</v>
          </cell>
          <cell r="T3176">
            <v>58.333333333333336</v>
          </cell>
          <cell r="U3176">
            <v>51.5</v>
          </cell>
        </row>
        <row r="3177">
          <cell r="B3177" t="str">
            <v>Vargem</v>
          </cell>
          <cell r="C3177">
            <v>2500</v>
          </cell>
          <cell r="D3177">
            <v>3000</v>
          </cell>
          <cell r="E3177">
            <v>2800</v>
          </cell>
          <cell r="F3177">
            <v>2718</v>
          </cell>
          <cell r="G3177">
            <v>3300</v>
          </cell>
          <cell r="H3177">
            <v>3100</v>
          </cell>
          <cell r="I3177">
            <v>3100</v>
          </cell>
          <cell r="J3177">
            <v>3660</v>
          </cell>
          <cell r="K3177">
            <v>3300</v>
          </cell>
          <cell r="L3177">
            <v>3600</v>
          </cell>
          <cell r="M3177">
            <v>3107.8</v>
          </cell>
          <cell r="N3177">
            <v>3352</v>
          </cell>
          <cell r="O3177">
            <v>372.5163083678342</v>
          </cell>
          <cell r="P3177">
            <v>0.11986495539218553</v>
          </cell>
          <cell r="Q3177">
            <v>0.11986495539218553</v>
          </cell>
          <cell r="R3177">
            <v>51.796666666666667</v>
          </cell>
          <cell r="S3177">
            <v>55.866666666666667</v>
          </cell>
          <cell r="T3177">
            <v>61</v>
          </cell>
          <cell r="U3177">
            <v>58.7</v>
          </cell>
        </row>
        <row r="3178">
          <cell r="B3178" t="str">
            <v>Vargem Bonita</v>
          </cell>
          <cell r="C3178">
            <v>3000</v>
          </cell>
          <cell r="D3178">
            <v>3000</v>
          </cell>
          <cell r="E3178">
            <v>2667</v>
          </cell>
          <cell r="F3178">
            <v>2667</v>
          </cell>
          <cell r="G3178">
            <v>3151</v>
          </cell>
          <cell r="H3178">
            <v>2933</v>
          </cell>
          <cell r="I3178">
            <v>3000</v>
          </cell>
          <cell r="J3178">
            <v>3300</v>
          </cell>
          <cell r="K3178">
            <v>3200</v>
          </cell>
          <cell r="L3178">
            <v>3300</v>
          </cell>
          <cell r="M3178">
            <v>3021.8</v>
          </cell>
          <cell r="N3178">
            <v>3146.6</v>
          </cell>
          <cell r="O3178">
            <v>227.13569121171207</v>
          </cell>
          <cell r="P3178">
            <v>7.5165693034519837E-2</v>
          </cell>
          <cell r="Q3178">
            <v>7.5165693034519837E-2</v>
          </cell>
          <cell r="R3178">
            <v>50.363333333333337</v>
          </cell>
          <cell r="S3178">
            <v>52.443333333333335</v>
          </cell>
          <cell r="T3178">
            <v>55</v>
          </cell>
          <cell r="U3178">
            <v>55</v>
          </cell>
        </row>
        <row r="3179">
          <cell r="B3179" t="str">
            <v>Vidal Ramos</v>
          </cell>
          <cell r="C3179">
            <v>1500</v>
          </cell>
          <cell r="D3179">
            <v>2400</v>
          </cell>
          <cell r="E3179">
            <v>3000</v>
          </cell>
          <cell r="F3179">
            <v>3000</v>
          </cell>
          <cell r="G3179">
            <v>2400</v>
          </cell>
          <cell r="H3179">
            <v>3300</v>
          </cell>
          <cell r="I3179">
            <v>3000</v>
          </cell>
          <cell r="J3179">
            <v>3000</v>
          </cell>
          <cell r="K3179">
            <v>3900</v>
          </cell>
          <cell r="L3179">
            <v>3500</v>
          </cell>
          <cell r="M3179">
            <v>2900</v>
          </cell>
          <cell r="N3179">
            <v>3340</v>
          </cell>
          <cell r="O3179">
            <v>668.3312551921141</v>
          </cell>
          <cell r="P3179">
            <v>0.23045905351452212</v>
          </cell>
          <cell r="Q3179">
            <v>0.15</v>
          </cell>
          <cell r="R3179">
            <v>48.333333333333336</v>
          </cell>
          <cell r="S3179">
            <v>55.666666666666664</v>
          </cell>
          <cell r="T3179">
            <v>65</v>
          </cell>
          <cell r="U3179">
            <v>58.5</v>
          </cell>
        </row>
        <row r="3180">
          <cell r="B3180" t="str">
            <v>Videira</v>
          </cell>
          <cell r="C3180">
            <v>2400</v>
          </cell>
          <cell r="D3180">
            <v>3000</v>
          </cell>
          <cell r="E3180">
            <v>2640</v>
          </cell>
          <cell r="F3180">
            <v>2880</v>
          </cell>
          <cell r="G3180">
            <v>3120</v>
          </cell>
          <cell r="H3180">
            <v>3600</v>
          </cell>
          <cell r="I3180">
            <v>3420</v>
          </cell>
          <cell r="J3180">
            <v>3420</v>
          </cell>
          <cell r="K3180">
            <v>3420</v>
          </cell>
          <cell r="L3180">
            <v>3480</v>
          </cell>
          <cell r="M3180">
            <v>3138</v>
          </cell>
          <cell r="N3180">
            <v>3468</v>
          </cell>
          <cell r="O3180">
            <v>401.04862548075141</v>
          </cell>
          <cell r="P3180">
            <v>0.12780389594670216</v>
          </cell>
          <cell r="Q3180">
            <v>0.12780389594670216</v>
          </cell>
          <cell r="R3180">
            <v>52.3</v>
          </cell>
          <cell r="S3180">
            <v>57.8</v>
          </cell>
          <cell r="T3180">
            <v>60</v>
          </cell>
          <cell r="U3180">
            <v>60</v>
          </cell>
        </row>
        <row r="3181">
          <cell r="B3181" t="str">
            <v>Vitor Meireles</v>
          </cell>
          <cell r="C3181">
            <v>2400</v>
          </cell>
          <cell r="D3181">
            <v>2400</v>
          </cell>
          <cell r="E3181">
            <v>2400</v>
          </cell>
          <cell r="F3181">
            <v>3000</v>
          </cell>
          <cell r="G3181">
            <v>2400</v>
          </cell>
          <cell r="H3181">
            <v>2400</v>
          </cell>
          <cell r="I3181">
            <v>3600</v>
          </cell>
          <cell r="J3181">
            <v>3600</v>
          </cell>
          <cell r="K3181">
            <v>3600</v>
          </cell>
          <cell r="L3181">
            <v>3600</v>
          </cell>
          <cell r="M3181">
            <v>2940</v>
          </cell>
          <cell r="N3181">
            <v>3360</v>
          </cell>
          <cell r="O3181">
            <v>596.65735560705195</v>
          </cell>
          <cell r="P3181">
            <v>0.20294467877790884</v>
          </cell>
          <cell r="Q3181">
            <v>0.15</v>
          </cell>
          <cell r="R3181">
            <v>49</v>
          </cell>
          <cell r="S3181">
            <v>56</v>
          </cell>
          <cell r="T3181">
            <v>60</v>
          </cell>
          <cell r="U3181">
            <v>58.8</v>
          </cell>
        </row>
        <row r="3182">
          <cell r="B3182" t="str">
            <v>Witmarsum</v>
          </cell>
          <cell r="C3182" t="str">
            <v>-</v>
          </cell>
          <cell r="D3182" t="str">
            <v>-</v>
          </cell>
          <cell r="E3182" t="str">
            <v>-</v>
          </cell>
          <cell r="F3182" t="str">
            <v>-</v>
          </cell>
          <cell r="G3182" t="str">
            <v>-</v>
          </cell>
          <cell r="H3182" t="str">
            <v>-</v>
          </cell>
          <cell r="I3182">
            <v>3600</v>
          </cell>
          <cell r="J3182" t="str">
            <v>-</v>
          </cell>
          <cell r="K3182">
            <v>3600</v>
          </cell>
          <cell r="L3182">
            <v>3600</v>
          </cell>
          <cell r="M3182">
            <v>3600</v>
          </cell>
          <cell r="N3182">
            <v>3600</v>
          </cell>
          <cell r="O3182">
            <v>0</v>
          </cell>
          <cell r="P3182">
            <v>0</v>
          </cell>
          <cell r="Q3182">
            <v>0</v>
          </cell>
          <cell r="R3182">
            <v>60</v>
          </cell>
          <cell r="S3182">
            <v>60</v>
          </cell>
          <cell r="T3182">
            <v>60</v>
          </cell>
          <cell r="U3182">
            <v>60</v>
          </cell>
        </row>
        <row r="3183">
          <cell r="B3183" t="str">
            <v>Xanxerê</v>
          </cell>
          <cell r="C3183">
            <v>3500</v>
          </cell>
          <cell r="D3183">
            <v>3500</v>
          </cell>
          <cell r="E3183">
            <v>2400</v>
          </cell>
          <cell r="F3183">
            <v>3600</v>
          </cell>
          <cell r="G3183">
            <v>3600</v>
          </cell>
          <cell r="H3183">
            <v>3300</v>
          </cell>
          <cell r="I3183">
            <v>3300</v>
          </cell>
          <cell r="J3183">
            <v>3600</v>
          </cell>
          <cell r="K3183">
            <v>3900</v>
          </cell>
          <cell r="L3183">
            <v>3600</v>
          </cell>
          <cell r="M3183">
            <v>3430</v>
          </cell>
          <cell r="N3183">
            <v>3540</v>
          </cell>
          <cell r="O3183">
            <v>400.13886478460341</v>
          </cell>
          <cell r="P3183">
            <v>0.11665856116169196</v>
          </cell>
          <cell r="Q3183">
            <v>0.11665856116169196</v>
          </cell>
          <cell r="R3183">
            <v>57.166666666666664</v>
          </cell>
          <cell r="S3183">
            <v>59</v>
          </cell>
          <cell r="T3183">
            <v>65</v>
          </cell>
          <cell r="U3183">
            <v>62</v>
          </cell>
        </row>
        <row r="3184">
          <cell r="B3184" t="str">
            <v>Xavantina</v>
          </cell>
          <cell r="C3184">
            <v>2400</v>
          </cell>
          <cell r="D3184">
            <v>2400</v>
          </cell>
          <cell r="E3184">
            <v>1200</v>
          </cell>
          <cell r="F3184">
            <v>1800</v>
          </cell>
          <cell r="G3184">
            <v>1800</v>
          </cell>
          <cell r="H3184">
            <v>3000</v>
          </cell>
          <cell r="I3184">
            <v>3000</v>
          </cell>
          <cell r="J3184">
            <v>3200</v>
          </cell>
          <cell r="K3184">
            <v>3000</v>
          </cell>
          <cell r="L3184">
            <v>3300</v>
          </cell>
          <cell r="M3184">
            <v>2510</v>
          </cell>
          <cell r="N3184">
            <v>3100</v>
          </cell>
          <cell r="O3184">
            <v>712.50730990402246</v>
          </cell>
          <cell r="P3184">
            <v>0.2838674541450289</v>
          </cell>
          <cell r="Q3184">
            <v>0.15</v>
          </cell>
          <cell r="R3184">
            <v>41.833333333333336</v>
          </cell>
          <cell r="S3184">
            <v>51.666666666666664</v>
          </cell>
          <cell r="T3184">
            <v>55</v>
          </cell>
          <cell r="U3184">
            <v>54.3</v>
          </cell>
        </row>
        <row r="3185">
          <cell r="B3185" t="str">
            <v>Xaxim</v>
          </cell>
          <cell r="C3185">
            <v>3560</v>
          </cell>
          <cell r="D3185">
            <v>3000</v>
          </cell>
          <cell r="E3185">
            <v>1500</v>
          </cell>
          <cell r="F3185">
            <v>3000</v>
          </cell>
          <cell r="G3185">
            <v>2100</v>
          </cell>
          <cell r="H3185">
            <v>3800</v>
          </cell>
          <cell r="I3185">
            <v>3360</v>
          </cell>
          <cell r="J3185">
            <v>3600</v>
          </cell>
          <cell r="K3185">
            <v>3900</v>
          </cell>
          <cell r="L3185">
            <v>3300</v>
          </cell>
          <cell r="M3185">
            <v>3112</v>
          </cell>
          <cell r="N3185">
            <v>3592</v>
          </cell>
          <cell r="O3185">
            <v>765.77919649059265</v>
          </cell>
          <cell r="P3185">
            <v>0.24607300658438067</v>
          </cell>
          <cell r="Q3185">
            <v>0.15</v>
          </cell>
          <cell r="R3185">
            <v>51.866666666666667</v>
          </cell>
          <cell r="S3185">
            <v>59.866666666666667</v>
          </cell>
          <cell r="T3185">
            <v>65</v>
          </cell>
          <cell r="U3185">
            <v>62.9</v>
          </cell>
        </row>
        <row r="3186">
          <cell r="B3186" t="str">
            <v>Zortéa</v>
          </cell>
          <cell r="C3186">
            <v>2700</v>
          </cell>
          <cell r="D3186">
            <v>3000</v>
          </cell>
          <cell r="E3186">
            <v>2767</v>
          </cell>
          <cell r="F3186">
            <v>2900</v>
          </cell>
          <cell r="G3186">
            <v>3300</v>
          </cell>
          <cell r="H3186">
            <v>3167</v>
          </cell>
          <cell r="I3186">
            <v>3200</v>
          </cell>
          <cell r="J3186">
            <v>3900</v>
          </cell>
          <cell r="K3186">
            <v>3300</v>
          </cell>
          <cell r="L3186">
            <v>3900</v>
          </cell>
          <cell r="M3186">
            <v>3213.4</v>
          </cell>
          <cell r="N3186">
            <v>3493.4</v>
          </cell>
          <cell r="O3186">
            <v>417.23726263761966</v>
          </cell>
          <cell r="P3186">
            <v>0.12984292731611988</v>
          </cell>
          <cell r="Q3186">
            <v>0.12984292731611988</v>
          </cell>
          <cell r="R3186">
            <v>53.556666666666665</v>
          </cell>
          <cell r="S3186">
            <v>58.223333333333336</v>
          </cell>
          <cell r="T3186">
            <v>65</v>
          </cell>
          <cell r="U3186">
            <v>61.1</v>
          </cell>
        </row>
        <row r="3187">
          <cell r="B3187" t="str">
            <v>Balneário Rincão</v>
          </cell>
          <cell r="C3187" t="str">
            <v>...</v>
          </cell>
          <cell r="D3187" t="str">
            <v>...</v>
          </cell>
          <cell r="E3187" t="str">
            <v>...</v>
          </cell>
          <cell r="F3187" t="str">
            <v>-</v>
          </cell>
          <cell r="G3187" t="str">
            <v>-</v>
          </cell>
          <cell r="H3187" t="str">
            <v>-</v>
          </cell>
          <cell r="I3187" t="str">
            <v>-</v>
          </cell>
          <cell r="J3187" t="str">
            <v>-</v>
          </cell>
          <cell r="K3187" t="str">
            <v>-</v>
          </cell>
          <cell r="L3187" t="str">
            <v>-</v>
          </cell>
          <cell r="M3187" t="str">
            <v/>
          </cell>
          <cell r="N3187" t="str">
            <v/>
          </cell>
          <cell r="O3187" t="str">
            <v/>
          </cell>
          <cell r="P3187">
            <v>0</v>
          </cell>
          <cell r="Q3187">
            <v>0</v>
          </cell>
          <cell r="R3187" t="str">
            <v/>
          </cell>
          <cell r="S3187" t="str">
            <v/>
          </cell>
          <cell r="T3187">
            <v>0</v>
          </cell>
          <cell r="U3187">
            <v>30.7</v>
          </cell>
        </row>
        <row r="3188">
          <cell r="B3188" t="str">
            <v>Aceguá</v>
          </cell>
          <cell r="C3188">
            <v>1750</v>
          </cell>
          <cell r="D3188">
            <v>2400</v>
          </cell>
          <cell r="E3188">
            <v>1460</v>
          </cell>
          <cell r="F3188">
            <v>2100</v>
          </cell>
          <cell r="G3188">
            <v>2300</v>
          </cell>
          <cell r="H3188">
            <v>2326</v>
          </cell>
          <cell r="I3188">
            <v>2500</v>
          </cell>
          <cell r="J3188">
            <v>2500</v>
          </cell>
          <cell r="K3188">
            <v>2000</v>
          </cell>
          <cell r="L3188">
            <v>2100</v>
          </cell>
          <cell r="M3188">
            <v>2143.6</v>
          </cell>
          <cell r="N3188">
            <v>2285.1999999999998</v>
          </cell>
          <cell r="O3188">
            <v>337.33702237772019</v>
          </cell>
          <cell r="P3188">
            <v>0.15736938905473047</v>
          </cell>
          <cell r="Q3188">
            <v>0.15</v>
          </cell>
          <cell r="R3188">
            <v>35.726666666666667</v>
          </cell>
          <cell r="S3188">
            <v>38.086666666666666</v>
          </cell>
          <cell r="T3188">
            <v>41.666666666666664</v>
          </cell>
          <cell r="U3188">
            <v>40</v>
          </cell>
        </row>
        <row r="3189">
          <cell r="B3189" t="str">
            <v>Água Santa</v>
          </cell>
          <cell r="C3189">
            <v>3300</v>
          </cell>
          <cell r="D3189">
            <v>3600</v>
          </cell>
          <cell r="E3189">
            <v>1800</v>
          </cell>
          <cell r="F3189">
            <v>3300</v>
          </cell>
          <cell r="G3189">
            <v>3300</v>
          </cell>
          <cell r="H3189">
            <v>4200</v>
          </cell>
          <cell r="I3189">
            <v>3900</v>
          </cell>
          <cell r="J3189">
            <v>3900</v>
          </cell>
          <cell r="K3189">
            <v>3900</v>
          </cell>
          <cell r="L3189">
            <v>3900</v>
          </cell>
          <cell r="M3189">
            <v>3510</v>
          </cell>
          <cell r="N3189">
            <v>3960</v>
          </cell>
          <cell r="O3189">
            <v>678.96980787071823</v>
          </cell>
          <cell r="P3189">
            <v>0.19343869170105932</v>
          </cell>
          <cell r="Q3189">
            <v>0.15</v>
          </cell>
          <cell r="R3189">
            <v>58.5</v>
          </cell>
          <cell r="S3189">
            <v>66</v>
          </cell>
          <cell r="T3189">
            <v>70</v>
          </cell>
          <cell r="U3189">
            <v>69.3</v>
          </cell>
        </row>
        <row r="3190">
          <cell r="B3190" t="str">
            <v>Agudo</v>
          </cell>
          <cell r="C3190">
            <v>2100</v>
          </cell>
          <cell r="D3190">
            <v>2700</v>
          </cell>
          <cell r="E3190">
            <v>1500</v>
          </cell>
          <cell r="F3190">
            <v>2800</v>
          </cell>
          <cell r="G3190">
            <v>3000</v>
          </cell>
          <cell r="H3190">
            <v>3420</v>
          </cell>
          <cell r="I3190">
            <v>3000</v>
          </cell>
          <cell r="J3190">
            <v>3100</v>
          </cell>
          <cell r="K3190">
            <v>3000</v>
          </cell>
          <cell r="L3190">
            <v>2979</v>
          </cell>
          <cell r="M3190">
            <v>2759.9</v>
          </cell>
          <cell r="N3190">
            <v>3099.8</v>
          </cell>
          <cell r="O3190">
            <v>557.80929636490623</v>
          </cell>
          <cell r="P3190">
            <v>0.20211214042715542</v>
          </cell>
          <cell r="Q3190">
            <v>0.15</v>
          </cell>
          <cell r="R3190">
            <v>45.998333333333335</v>
          </cell>
          <cell r="S3190">
            <v>51.663333333333334</v>
          </cell>
          <cell r="T3190">
            <v>57</v>
          </cell>
          <cell r="U3190">
            <v>54.2</v>
          </cell>
        </row>
        <row r="3191">
          <cell r="B3191" t="str">
            <v>Ajuricaba</v>
          </cell>
          <cell r="C3191">
            <v>2700</v>
          </cell>
          <cell r="D3191">
            <v>2700</v>
          </cell>
          <cell r="E3191">
            <v>800</v>
          </cell>
          <cell r="F3191">
            <v>2580</v>
          </cell>
          <cell r="G3191">
            <v>2220</v>
          </cell>
          <cell r="H3191">
            <v>3300</v>
          </cell>
          <cell r="I3191">
            <v>3300</v>
          </cell>
          <cell r="J3191">
            <v>3780</v>
          </cell>
          <cell r="K3191">
            <v>3600</v>
          </cell>
          <cell r="L3191">
            <v>3780</v>
          </cell>
          <cell r="M3191">
            <v>2876</v>
          </cell>
          <cell r="N3191">
            <v>3552</v>
          </cell>
          <cell r="O3191">
            <v>907.24491364423386</v>
          </cell>
          <cell r="P3191">
            <v>0.31545372518923293</v>
          </cell>
          <cell r="Q3191">
            <v>0.15</v>
          </cell>
          <cell r="R3191">
            <v>47.93333333333333</v>
          </cell>
          <cell r="S3191">
            <v>59.2</v>
          </cell>
          <cell r="T3191">
            <v>63</v>
          </cell>
          <cell r="U3191">
            <v>62.2</v>
          </cell>
        </row>
        <row r="3192">
          <cell r="B3192" t="str">
            <v>Alecrim</v>
          </cell>
          <cell r="C3192">
            <v>2400</v>
          </cell>
          <cell r="D3192">
            <v>3000</v>
          </cell>
          <cell r="E3192">
            <v>600</v>
          </cell>
          <cell r="F3192">
            <v>2100</v>
          </cell>
          <cell r="G3192">
            <v>2100</v>
          </cell>
          <cell r="H3192">
            <v>3000</v>
          </cell>
          <cell r="I3192">
            <v>3000</v>
          </cell>
          <cell r="J3192">
            <v>3300</v>
          </cell>
          <cell r="K3192">
            <v>3000</v>
          </cell>
          <cell r="L3192">
            <v>2400</v>
          </cell>
          <cell r="M3192">
            <v>2490</v>
          </cell>
          <cell r="N3192">
            <v>2940</v>
          </cell>
          <cell r="O3192">
            <v>788.03553219382184</v>
          </cell>
          <cell r="P3192">
            <v>0.31648013341117343</v>
          </cell>
          <cell r="Q3192">
            <v>0.15</v>
          </cell>
          <cell r="R3192">
            <v>41.5</v>
          </cell>
          <cell r="S3192">
            <v>49</v>
          </cell>
          <cell r="T3192">
            <v>55</v>
          </cell>
          <cell r="U3192">
            <v>51.5</v>
          </cell>
        </row>
        <row r="3193">
          <cell r="B3193" t="str">
            <v>Alegrete</v>
          </cell>
          <cell r="C3193">
            <v>2100</v>
          </cell>
          <cell r="D3193">
            <v>1800</v>
          </cell>
          <cell r="E3193">
            <v>510</v>
          </cell>
          <cell r="F3193">
            <v>2400</v>
          </cell>
          <cell r="G3193">
            <v>1800</v>
          </cell>
          <cell r="H3193">
            <v>1800</v>
          </cell>
          <cell r="I3193">
            <v>2600</v>
          </cell>
          <cell r="J3193">
            <v>3000</v>
          </cell>
          <cell r="K3193">
            <v>2400</v>
          </cell>
          <cell r="L3193">
            <v>2400</v>
          </cell>
          <cell r="M3193">
            <v>2081</v>
          </cell>
          <cell r="N3193">
            <v>2440</v>
          </cell>
          <cell r="O3193">
            <v>676.96134798573746</v>
          </cell>
          <cell r="P3193">
            <v>0.32530578951741346</v>
          </cell>
          <cell r="Q3193">
            <v>0.15</v>
          </cell>
          <cell r="R3193">
            <v>34.68333333333333</v>
          </cell>
          <cell r="S3193">
            <v>40.666666666666664</v>
          </cell>
          <cell r="T3193">
            <v>50</v>
          </cell>
          <cell r="U3193">
            <v>42.7</v>
          </cell>
        </row>
        <row r="3194">
          <cell r="B3194" t="str">
            <v>Alegria</v>
          </cell>
          <cell r="C3194">
            <v>2100</v>
          </cell>
          <cell r="D3194">
            <v>2400</v>
          </cell>
          <cell r="E3194">
            <v>413</v>
          </cell>
          <cell r="F3194">
            <v>2400</v>
          </cell>
          <cell r="G3194">
            <v>2300</v>
          </cell>
          <cell r="H3194">
            <v>2700</v>
          </cell>
          <cell r="I3194">
            <v>2880</v>
          </cell>
          <cell r="J3194">
            <v>3296</v>
          </cell>
          <cell r="K3194">
            <v>3000</v>
          </cell>
          <cell r="L3194">
            <v>3008</v>
          </cell>
          <cell r="M3194">
            <v>2449.6999999999998</v>
          </cell>
          <cell r="N3194">
            <v>2976.8</v>
          </cell>
          <cell r="O3194">
            <v>808.03933485113635</v>
          </cell>
          <cell r="P3194">
            <v>0.32985236349395292</v>
          </cell>
          <cell r="Q3194">
            <v>0.15</v>
          </cell>
          <cell r="R3194">
            <v>40.828333333333333</v>
          </cell>
          <cell r="S3194">
            <v>49.613333333333337</v>
          </cell>
          <cell r="T3194">
            <v>54.93333333333333</v>
          </cell>
          <cell r="U3194">
            <v>52.1</v>
          </cell>
        </row>
        <row r="3195">
          <cell r="B3195" t="str">
            <v>Almirante Tamandaré do Sul</v>
          </cell>
          <cell r="C3195">
            <v>2800</v>
          </cell>
          <cell r="D3195">
            <v>3400</v>
          </cell>
          <cell r="E3195">
            <v>1800</v>
          </cell>
          <cell r="F3195">
            <v>2900</v>
          </cell>
          <cell r="G3195">
            <v>3000</v>
          </cell>
          <cell r="H3195">
            <v>3720</v>
          </cell>
          <cell r="I3195">
            <v>3600</v>
          </cell>
          <cell r="J3195">
            <v>4080</v>
          </cell>
          <cell r="K3195">
            <v>4140</v>
          </cell>
          <cell r="L3195">
            <v>4200</v>
          </cell>
          <cell r="M3195">
            <v>3364</v>
          </cell>
          <cell r="N3195">
            <v>3948</v>
          </cell>
          <cell r="O3195">
            <v>753.46901433008873</v>
          </cell>
          <cell r="P3195">
            <v>0.22398008749408108</v>
          </cell>
          <cell r="Q3195">
            <v>0.15</v>
          </cell>
          <cell r="R3195">
            <v>56.06666666666667</v>
          </cell>
          <cell r="S3195">
            <v>65.8</v>
          </cell>
          <cell r="T3195">
            <v>70</v>
          </cell>
          <cell r="U3195">
            <v>69.099999999999994</v>
          </cell>
        </row>
        <row r="3196">
          <cell r="B3196" t="str">
            <v>Alpestre</v>
          </cell>
          <cell r="C3196">
            <v>2400</v>
          </cell>
          <cell r="D3196">
            <v>2400</v>
          </cell>
          <cell r="E3196">
            <v>1230</v>
          </cell>
          <cell r="F3196">
            <v>2433</v>
          </cell>
          <cell r="G3196">
            <v>1680</v>
          </cell>
          <cell r="H3196">
            <v>2779</v>
          </cell>
          <cell r="I3196">
            <v>2500</v>
          </cell>
          <cell r="J3196">
            <v>3018</v>
          </cell>
          <cell r="K3196">
            <v>2457</v>
          </cell>
          <cell r="L3196">
            <v>2716</v>
          </cell>
          <cell r="M3196">
            <v>2361.3000000000002</v>
          </cell>
          <cell r="N3196">
            <v>2694</v>
          </cell>
          <cell r="O3196">
            <v>528.31830683152884</v>
          </cell>
          <cell r="P3196">
            <v>0.22374044248148428</v>
          </cell>
          <cell r="Q3196">
            <v>0.15</v>
          </cell>
          <cell r="R3196">
            <v>39.355000000000004</v>
          </cell>
          <cell r="S3196">
            <v>44.9</v>
          </cell>
          <cell r="T3196">
            <v>50.3</v>
          </cell>
          <cell r="U3196">
            <v>47.1</v>
          </cell>
        </row>
        <row r="3197">
          <cell r="B3197" t="str">
            <v>Alto Alegre</v>
          </cell>
          <cell r="C3197">
            <v>2640</v>
          </cell>
          <cell r="D3197">
            <v>3180</v>
          </cell>
          <cell r="E3197">
            <v>2280</v>
          </cell>
          <cell r="F3197">
            <v>3360</v>
          </cell>
          <cell r="G3197">
            <v>3000</v>
          </cell>
          <cell r="H3197">
            <v>3298</v>
          </cell>
          <cell r="I3197">
            <v>3300</v>
          </cell>
          <cell r="J3197">
            <v>3608</v>
          </cell>
          <cell r="K3197">
            <v>3312</v>
          </cell>
          <cell r="L3197">
            <v>3000</v>
          </cell>
          <cell r="M3197">
            <v>3097.8</v>
          </cell>
          <cell r="N3197">
            <v>3303.6</v>
          </cell>
          <cell r="O3197">
            <v>388.75350659368752</v>
          </cell>
          <cell r="P3197">
            <v>0.12549341680989332</v>
          </cell>
          <cell r="Q3197">
            <v>0.12549341680989332</v>
          </cell>
          <cell r="R3197">
            <v>51.63</v>
          </cell>
          <cell r="S3197">
            <v>55.059999999999995</v>
          </cell>
          <cell r="T3197">
            <v>60.133333333333333</v>
          </cell>
          <cell r="U3197">
            <v>57.8</v>
          </cell>
        </row>
        <row r="3198">
          <cell r="B3198" t="str">
            <v>Alto Feliz</v>
          </cell>
          <cell r="C3198" t="str">
            <v>-</v>
          </cell>
          <cell r="D3198" t="str">
            <v>-</v>
          </cell>
          <cell r="E3198" t="str">
            <v>-</v>
          </cell>
          <cell r="F3198" t="str">
            <v>-</v>
          </cell>
          <cell r="G3198" t="str">
            <v>-</v>
          </cell>
          <cell r="H3198" t="str">
            <v>-</v>
          </cell>
          <cell r="I3198" t="str">
            <v>-</v>
          </cell>
          <cell r="J3198" t="str">
            <v>-</v>
          </cell>
          <cell r="K3198" t="str">
            <v>-</v>
          </cell>
          <cell r="L3198" t="str">
            <v>-</v>
          </cell>
          <cell r="M3198" t="str">
            <v/>
          </cell>
          <cell r="N3198" t="str">
            <v/>
          </cell>
          <cell r="O3198" t="str">
            <v/>
          </cell>
          <cell r="P3198">
            <v>0</v>
          </cell>
          <cell r="Q3198">
            <v>0</v>
          </cell>
          <cell r="R3198" t="str">
            <v/>
          </cell>
          <cell r="S3198" t="str">
            <v/>
          </cell>
          <cell r="T3198">
            <v>0</v>
          </cell>
          <cell r="U3198">
            <v>20.8</v>
          </cell>
        </row>
        <row r="3199">
          <cell r="B3199" t="str">
            <v>Alvorada</v>
          </cell>
          <cell r="C3199" t="str">
            <v>-</v>
          </cell>
          <cell r="D3199" t="str">
            <v>-</v>
          </cell>
          <cell r="E3199" t="str">
            <v>-</v>
          </cell>
          <cell r="F3199" t="str">
            <v>-</v>
          </cell>
          <cell r="G3199" t="str">
            <v>-</v>
          </cell>
          <cell r="H3199" t="str">
            <v>-</v>
          </cell>
          <cell r="I3199" t="str">
            <v>-</v>
          </cell>
          <cell r="J3199" t="str">
            <v>-</v>
          </cell>
          <cell r="K3199" t="str">
            <v>-</v>
          </cell>
          <cell r="L3199">
            <v>2000</v>
          </cell>
          <cell r="M3199">
            <v>2000</v>
          </cell>
          <cell r="N3199">
            <v>2000</v>
          </cell>
          <cell r="O3199" t="str">
            <v/>
          </cell>
          <cell r="P3199">
            <v>0</v>
          </cell>
          <cell r="Q3199">
            <v>0</v>
          </cell>
          <cell r="R3199">
            <v>33.333333333333336</v>
          </cell>
          <cell r="S3199">
            <v>33.333333333333336</v>
          </cell>
          <cell r="T3199">
            <v>33.333333333333336</v>
          </cell>
          <cell r="U3199">
            <v>33.299999999999997</v>
          </cell>
        </row>
        <row r="3200">
          <cell r="B3200" t="str">
            <v>Amaral Ferrador</v>
          </cell>
          <cell r="C3200">
            <v>2000</v>
          </cell>
          <cell r="D3200">
            <v>1900</v>
          </cell>
          <cell r="E3200">
            <v>2160</v>
          </cell>
          <cell r="F3200">
            <v>3000</v>
          </cell>
          <cell r="G3200">
            <v>3000</v>
          </cell>
          <cell r="H3200">
            <v>2400</v>
          </cell>
          <cell r="I3200">
            <v>1800</v>
          </cell>
          <cell r="J3200">
            <v>2100</v>
          </cell>
          <cell r="K3200">
            <v>2100</v>
          </cell>
          <cell r="L3200">
            <v>2100</v>
          </cell>
          <cell r="M3200">
            <v>2256</v>
          </cell>
          <cell r="N3200">
            <v>2100</v>
          </cell>
          <cell r="O3200">
            <v>422.98410792316486</v>
          </cell>
          <cell r="P3200">
            <v>0.18749295563970073</v>
          </cell>
          <cell r="Q3200">
            <v>0.15</v>
          </cell>
          <cell r="R3200">
            <v>37.6</v>
          </cell>
          <cell r="S3200">
            <v>35</v>
          </cell>
          <cell r="T3200">
            <v>50</v>
          </cell>
          <cell r="U3200">
            <v>36.799999999999997</v>
          </cell>
        </row>
        <row r="3201">
          <cell r="B3201" t="str">
            <v>Ametista do Sul</v>
          </cell>
          <cell r="C3201">
            <v>2100</v>
          </cell>
          <cell r="D3201">
            <v>2500</v>
          </cell>
          <cell r="E3201">
            <v>2400</v>
          </cell>
          <cell r="F3201">
            <v>3000</v>
          </cell>
          <cell r="G3201">
            <v>1080</v>
          </cell>
          <cell r="H3201">
            <v>2800</v>
          </cell>
          <cell r="I3201">
            <v>3000</v>
          </cell>
          <cell r="J3201">
            <v>2880</v>
          </cell>
          <cell r="K3201">
            <v>2850</v>
          </cell>
          <cell r="L3201">
            <v>3000</v>
          </cell>
          <cell r="M3201">
            <v>2561</v>
          </cell>
          <cell r="N3201">
            <v>2906</v>
          </cell>
          <cell r="O3201">
            <v>601.48796976978497</v>
          </cell>
          <cell r="P3201">
            <v>0.23486449424825653</v>
          </cell>
          <cell r="Q3201">
            <v>0.15</v>
          </cell>
          <cell r="R3201">
            <v>42.68333333333333</v>
          </cell>
          <cell r="S3201">
            <v>48.43333333333333</v>
          </cell>
          <cell r="T3201">
            <v>50</v>
          </cell>
          <cell r="U3201">
            <v>50</v>
          </cell>
        </row>
        <row r="3202">
          <cell r="B3202" t="str">
            <v>André da Rocha</v>
          </cell>
          <cell r="C3202">
            <v>2520</v>
          </cell>
          <cell r="D3202">
            <v>2700</v>
          </cell>
          <cell r="E3202">
            <v>1500</v>
          </cell>
          <cell r="F3202">
            <v>2580</v>
          </cell>
          <cell r="G3202">
            <v>2700</v>
          </cell>
          <cell r="H3202">
            <v>3000</v>
          </cell>
          <cell r="I3202">
            <v>3900</v>
          </cell>
          <cell r="J3202">
            <v>3942</v>
          </cell>
          <cell r="K3202">
            <v>3600</v>
          </cell>
          <cell r="L3202">
            <v>3300</v>
          </cell>
          <cell r="M3202">
            <v>2974.2</v>
          </cell>
          <cell r="N3202">
            <v>3548.4</v>
          </cell>
          <cell r="O3202">
            <v>743.67761832665053</v>
          </cell>
          <cell r="P3202">
            <v>0.25004290845492927</v>
          </cell>
          <cell r="Q3202">
            <v>0.15</v>
          </cell>
          <cell r="R3202">
            <v>49.57</v>
          </cell>
          <cell r="S3202">
            <v>59.14</v>
          </cell>
          <cell r="T3202">
            <v>65.7</v>
          </cell>
          <cell r="U3202">
            <v>62.1</v>
          </cell>
        </row>
        <row r="3203">
          <cell r="B3203" t="str">
            <v>Anta Gorda</v>
          </cell>
          <cell r="C3203">
            <v>2703</v>
          </cell>
          <cell r="D3203">
            <v>3000</v>
          </cell>
          <cell r="E3203">
            <v>1500</v>
          </cell>
          <cell r="F3203">
            <v>2903</v>
          </cell>
          <cell r="G3203">
            <v>2700</v>
          </cell>
          <cell r="H3203">
            <v>4200</v>
          </cell>
          <cell r="I3203">
            <v>3588</v>
          </cell>
          <cell r="J3203">
            <v>3867</v>
          </cell>
          <cell r="K3203">
            <v>3641</v>
          </cell>
          <cell r="L3203">
            <v>3900</v>
          </cell>
          <cell r="M3203">
            <v>3200.2</v>
          </cell>
          <cell r="N3203">
            <v>3839.2</v>
          </cell>
          <cell r="O3203">
            <v>802.43598567805418</v>
          </cell>
          <cell r="P3203">
            <v>0.25074557392602159</v>
          </cell>
          <cell r="Q3203">
            <v>0.15</v>
          </cell>
          <cell r="R3203">
            <v>53.336666666666666</v>
          </cell>
          <cell r="S3203">
            <v>63.986666666666665</v>
          </cell>
          <cell r="T3203">
            <v>70</v>
          </cell>
          <cell r="U3203">
            <v>67.2</v>
          </cell>
        </row>
        <row r="3204">
          <cell r="B3204" t="str">
            <v>Antônio Prado</v>
          </cell>
          <cell r="C3204" t="str">
            <v>-</v>
          </cell>
          <cell r="D3204" t="str">
            <v>-</v>
          </cell>
          <cell r="E3204" t="str">
            <v>-</v>
          </cell>
          <cell r="F3204" t="str">
            <v>-</v>
          </cell>
          <cell r="G3204" t="str">
            <v>-</v>
          </cell>
          <cell r="H3204" t="str">
            <v>-</v>
          </cell>
          <cell r="I3204" t="str">
            <v>-</v>
          </cell>
          <cell r="J3204">
            <v>3600</v>
          </cell>
          <cell r="K3204" t="str">
            <v>-</v>
          </cell>
          <cell r="L3204" t="str">
            <v>-</v>
          </cell>
          <cell r="M3204">
            <v>3600</v>
          </cell>
          <cell r="N3204">
            <v>3600</v>
          </cell>
          <cell r="O3204" t="str">
            <v/>
          </cell>
          <cell r="P3204">
            <v>0</v>
          </cell>
          <cell r="Q3204">
            <v>0</v>
          </cell>
          <cell r="R3204">
            <v>60</v>
          </cell>
          <cell r="S3204">
            <v>60</v>
          </cell>
          <cell r="T3204">
            <v>60</v>
          </cell>
          <cell r="U3204">
            <v>60</v>
          </cell>
        </row>
        <row r="3205">
          <cell r="B3205" t="str">
            <v>Arambaré</v>
          </cell>
          <cell r="C3205">
            <v>1500</v>
          </cell>
          <cell r="D3205">
            <v>2418</v>
          </cell>
          <cell r="E3205">
            <v>2434</v>
          </cell>
          <cell r="F3205">
            <v>2280</v>
          </cell>
          <cell r="G3205">
            <v>2460</v>
          </cell>
          <cell r="H3205">
            <v>2040</v>
          </cell>
          <cell r="I3205">
            <v>2040</v>
          </cell>
          <cell r="J3205">
            <v>3000</v>
          </cell>
          <cell r="K3205">
            <v>2041</v>
          </cell>
          <cell r="L3205">
            <v>2520</v>
          </cell>
          <cell r="M3205">
            <v>2273.3000000000002</v>
          </cell>
          <cell r="N3205">
            <v>2328.1999999999998</v>
          </cell>
          <cell r="O3205">
            <v>398.80823851960639</v>
          </cell>
          <cell r="P3205">
            <v>0.17543141623173639</v>
          </cell>
          <cell r="Q3205">
            <v>0.15</v>
          </cell>
          <cell r="R3205">
            <v>37.888333333333335</v>
          </cell>
          <cell r="S3205">
            <v>38.803333333333327</v>
          </cell>
          <cell r="T3205">
            <v>50</v>
          </cell>
          <cell r="U3205">
            <v>40.700000000000003</v>
          </cell>
        </row>
        <row r="3206">
          <cell r="B3206" t="str">
            <v>Araricá</v>
          </cell>
          <cell r="C3206" t="str">
            <v>-</v>
          </cell>
          <cell r="D3206" t="str">
            <v>-</v>
          </cell>
          <cell r="E3206" t="str">
            <v>-</v>
          </cell>
          <cell r="F3206" t="str">
            <v>-</v>
          </cell>
          <cell r="G3206" t="str">
            <v>-</v>
          </cell>
          <cell r="H3206" t="str">
            <v>-</v>
          </cell>
          <cell r="I3206" t="str">
            <v>-</v>
          </cell>
          <cell r="J3206" t="str">
            <v>-</v>
          </cell>
          <cell r="K3206" t="str">
            <v>-</v>
          </cell>
          <cell r="L3206" t="str">
            <v>-</v>
          </cell>
          <cell r="M3206" t="str">
            <v/>
          </cell>
          <cell r="N3206" t="str">
            <v/>
          </cell>
          <cell r="O3206" t="str">
            <v/>
          </cell>
          <cell r="P3206">
            <v>0</v>
          </cell>
          <cell r="Q3206">
            <v>0</v>
          </cell>
          <cell r="R3206" t="str">
            <v/>
          </cell>
          <cell r="S3206" t="str">
            <v/>
          </cell>
          <cell r="T3206">
            <v>0</v>
          </cell>
          <cell r="U3206">
            <v>20.8</v>
          </cell>
        </row>
        <row r="3207">
          <cell r="B3207" t="str">
            <v>Aratiba</v>
          </cell>
          <cell r="C3207">
            <v>3300</v>
          </cell>
          <cell r="D3207">
            <v>3000</v>
          </cell>
          <cell r="E3207">
            <v>1200</v>
          </cell>
          <cell r="F3207">
            <v>2100</v>
          </cell>
          <cell r="G3207">
            <v>3000</v>
          </cell>
          <cell r="H3207">
            <v>3000</v>
          </cell>
          <cell r="I3207">
            <v>3700</v>
          </cell>
          <cell r="J3207">
            <v>3600</v>
          </cell>
          <cell r="K3207">
            <v>3900</v>
          </cell>
          <cell r="L3207">
            <v>3300</v>
          </cell>
          <cell r="M3207">
            <v>3010</v>
          </cell>
          <cell r="N3207">
            <v>3500</v>
          </cell>
          <cell r="O3207">
            <v>808.90872991539243</v>
          </cell>
          <cell r="P3207">
            <v>0.26874044183235629</v>
          </cell>
          <cell r="Q3207">
            <v>0.15</v>
          </cell>
          <cell r="R3207">
            <v>50.166666666666664</v>
          </cell>
          <cell r="S3207">
            <v>58.333333333333336</v>
          </cell>
          <cell r="T3207">
            <v>65</v>
          </cell>
          <cell r="U3207">
            <v>61.3</v>
          </cell>
        </row>
        <row r="3208">
          <cell r="B3208" t="str">
            <v>Arroio do Meio</v>
          </cell>
          <cell r="C3208">
            <v>2400</v>
          </cell>
          <cell r="D3208">
            <v>3300</v>
          </cell>
          <cell r="E3208">
            <v>1440</v>
          </cell>
          <cell r="F3208">
            <v>3780</v>
          </cell>
          <cell r="G3208">
            <v>3000</v>
          </cell>
          <cell r="H3208">
            <v>3600</v>
          </cell>
          <cell r="I3208">
            <v>3600</v>
          </cell>
          <cell r="J3208">
            <v>3600</v>
          </cell>
          <cell r="K3208">
            <v>3275</v>
          </cell>
          <cell r="L3208">
            <v>3600</v>
          </cell>
          <cell r="M3208">
            <v>3159.5</v>
          </cell>
          <cell r="N3208">
            <v>3535</v>
          </cell>
          <cell r="O3208">
            <v>726.72954620913367</v>
          </cell>
          <cell r="P3208">
            <v>0.23001409913249998</v>
          </cell>
          <cell r="Q3208">
            <v>0.15</v>
          </cell>
          <cell r="R3208">
            <v>52.658333333333331</v>
          </cell>
          <cell r="S3208">
            <v>58.916666666666664</v>
          </cell>
          <cell r="T3208">
            <v>63</v>
          </cell>
          <cell r="U3208">
            <v>61.9</v>
          </cell>
        </row>
        <row r="3209">
          <cell r="B3209" t="str">
            <v>Arroio do Sal</v>
          </cell>
          <cell r="C3209" t="str">
            <v>-</v>
          </cell>
          <cell r="D3209" t="str">
            <v>-</v>
          </cell>
          <cell r="E3209" t="str">
            <v>-</v>
          </cell>
          <cell r="F3209" t="str">
            <v>-</v>
          </cell>
          <cell r="G3209" t="str">
            <v>-</v>
          </cell>
          <cell r="H3209" t="str">
            <v>-</v>
          </cell>
          <cell r="I3209" t="str">
            <v>-</v>
          </cell>
          <cell r="J3209" t="str">
            <v>-</v>
          </cell>
          <cell r="K3209" t="str">
            <v>-</v>
          </cell>
          <cell r="L3209" t="str">
            <v>-</v>
          </cell>
          <cell r="M3209" t="str">
            <v/>
          </cell>
          <cell r="N3209" t="str">
            <v/>
          </cell>
          <cell r="O3209" t="str">
            <v/>
          </cell>
          <cell r="P3209">
            <v>0</v>
          </cell>
          <cell r="Q3209">
            <v>0</v>
          </cell>
          <cell r="R3209" t="str">
            <v/>
          </cell>
          <cell r="S3209" t="str">
            <v/>
          </cell>
          <cell r="T3209">
            <v>0</v>
          </cell>
          <cell r="U3209">
            <v>20.8</v>
          </cell>
        </row>
        <row r="3210">
          <cell r="B3210" t="str">
            <v>Arroio do Padre</v>
          </cell>
          <cell r="C3210">
            <v>2400</v>
          </cell>
          <cell r="D3210">
            <v>2400</v>
          </cell>
          <cell r="E3210">
            <v>2400</v>
          </cell>
          <cell r="F3210">
            <v>2400</v>
          </cell>
          <cell r="G3210">
            <v>2000</v>
          </cell>
          <cell r="H3210">
            <v>2400</v>
          </cell>
          <cell r="I3210">
            <v>600</v>
          </cell>
          <cell r="J3210">
            <v>3000</v>
          </cell>
          <cell r="K3210">
            <v>1500</v>
          </cell>
          <cell r="L3210">
            <v>3000</v>
          </cell>
          <cell r="M3210">
            <v>2210</v>
          </cell>
          <cell r="N3210">
            <v>2100</v>
          </cell>
          <cell r="O3210">
            <v>712.50730990402246</v>
          </cell>
          <cell r="P3210">
            <v>0.32240149769412779</v>
          </cell>
          <cell r="Q3210">
            <v>0.15</v>
          </cell>
          <cell r="R3210">
            <v>36.833333333333336</v>
          </cell>
          <cell r="S3210">
            <v>35</v>
          </cell>
          <cell r="T3210">
            <v>50</v>
          </cell>
          <cell r="U3210">
            <v>36.799999999999997</v>
          </cell>
        </row>
        <row r="3211">
          <cell r="B3211" t="str">
            <v>Arroio dos Ratos</v>
          </cell>
          <cell r="C3211">
            <v>2700</v>
          </cell>
          <cell r="D3211">
            <v>2460</v>
          </cell>
          <cell r="E3211">
            <v>2220</v>
          </cell>
          <cell r="F3211">
            <v>2700</v>
          </cell>
          <cell r="G3211">
            <v>2100</v>
          </cell>
          <cell r="H3211">
            <v>2400</v>
          </cell>
          <cell r="I3211">
            <v>2700</v>
          </cell>
          <cell r="J3211">
            <v>2700</v>
          </cell>
          <cell r="K3211">
            <v>2400</v>
          </cell>
          <cell r="L3211">
            <v>2400</v>
          </cell>
          <cell r="M3211">
            <v>2478</v>
          </cell>
          <cell r="N3211">
            <v>2520</v>
          </cell>
          <cell r="O3211">
            <v>217.34764779035453</v>
          </cell>
          <cell r="P3211">
            <v>8.7710915169634598E-2</v>
          </cell>
          <cell r="Q3211">
            <v>8.7710915169634598E-2</v>
          </cell>
          <cell r="R3211">
            <v>41.3</v>
          </cell>
          <cell r="S3211">
            <v>42</v>
          </cell>
          <cell r="T3211">
            <v>45</v>
          </cell>
          <cell r="U3211">
            <v>44.1</v>
          </cell>
        </row>
        <row r="3212">
          <cell r="B3212" t="str">
            <v>Arroio do Tigre</v>
          </cell>
          <cell r="C3212">
            <v>2760</v>
          </cell>
          <cell r="D3212">
            <v>2880</v>
          </cell>
          <cell r="E3212">
            <v>2160</v>
          </cell>
          <cell r="F3212">
            <v>3360</v>
          </cell>
          <cell r="G3212">
            <v>3180</v>
          </cell>
          <cell r="H3212">
            <v>3480</v>
          </cell>
          <cell r="I3212">
            <v>3180</v>
          </cell>
          <cell r="J3212">
            <v>3900</v>
          </cell>
          <cell r="K3212">
            <v>3600</v>
          </cell>
          <cell r="L3212">
            <v>3600</v>
          </cell>
          <cell r="M3212">
            <v>3210</v>
          </cell>
          <cell r="N3212">
            <v>3552</v>
          </cell>
          <cell r="O3212">
            <v>504.57903246171458</v>
          </cell>
          <cell r="P3212">
            <v>0.1571897297388519</v>
          </cell>
          <cell r="Q3212">
            <v>0.15</v>
          </cell>
          <cell r="R3212">
            <v>53.5</v>
          </cell>
          <cell r="S3212">
            <v>59.2</v>
          </cell>
          <cell r="T3212">
            <v>65</v>
          </cell>
          <cell r="U3212">
            <v>62.2</v>
          </cell>
        </row>
        <row r="3213">
          <cell r="B3213" t="str">
            <v>Arroio Grande</v>
          </cell>
          <cell r="C3213">
            <v>2100</v>
          </cell>
          <cell r="D3213">
            <v>2000</v>
          </cell>
          <cell r="E3213">
            <v>2700</v>
          </cell>
          <cell r="F3213">
            <v>2700</v>
          </cell>
          <cell r="G3213">
            <v>2280</v>
          </cell>
          <cell r="H3213">
            <v>2100</v>
          </cell>
          <cell r="I3213">
            <v>810</v>
          </cell>
          <cell r="J3213">
            <v>3120</v>
          </cell>
          <cell r="K3213">
            <v>1620</v>
          </cell>
          <cell r="L3213">
            <v>2280</v>
          </cell>
          <cell r="M3213">
            <v>2171</v>
          </cell>
          <cell r="N3213">
            <v>1986</v>
          </cell>
          <cell r="O3213">
            <v>639.3825146185967</v>
          </cell>
          <cell r="P3213">
            <v>0.29451060092980041</v>
          </cell>
          <cell r="Q3213">
            <v>0.15</v>
          </cell>
          <cell r="R3213">
            <v>36.18333333333333</v>
          </cell>
          <cell r="S3213">
            <v>33.1</v>
          </cell>
          <cell r="T3213">
            <v>52</v>
          </cell>
          <cell r="U3213">
            <v>34.799999999999997</v>
          </cell>
        </row>
        <row r="3214">
          <cell r="B3214" t="str">
            <v>Arvorezinha</v>
          </cell>
          <cell r="C3214">
            <v>2400</v>
          </cell>
          <cell r="D3214">
            <v>2400</v>
          </cell>
          <cell r="E3214">
            <v>1680</v>
          </cell>
          <cell r="F3214">
            <v>2700</v>
          </cell>
          <cell r="G3214">
            <v>2700</v>
          </cell>
          <cell r="H3214">
            <v>2700</v>
          </cell>
          <cell r="I3214">
            <v>3000</v>
          </cell>
          <cell r="J3214">
            <v>3600</v>
          </cell>
          <cell r="K3214">
            <v>3600</v>
          </cell>
          <cell r="L3214">
            <v>3300</v>
          </cell>
          <cell r="M3214">
            <v>2808</v>
          </cell>
          <cell r="N3214">
            <v>3240</v>
          </cell>
          <cell r="O3214">
            <v>593.83499391666032</v>
          </cell>
          <cell r="P3214">
            <v>0.21147969868826935</v>
          </cell>
          <cell r="Q3214">
            <v>0.15</v>
          </cell>
          <cell r="R3214">
            <v>46.8</v>
          </cell>
          <cell r="S3214">
            <v>54</v>
          </cell>
          <cell r="T3214">
            <v>60</v>
          </cell>
          <cell r="U3214">
            <v>56.7</v>
          </cell>
        </row>
        <row r="3215">
          <cell r="B3215" t="str">
            <v>Augusto Pestana</v>
          </cell>
          <cell r="C3215">
            <v>2520</v>
          </cell>
          <cell r="D3215">
            <v>2880</v>
          </cell>
          <cell r="E3215">
            <v>840</v>
          </cell>
          <cell r="F3215">
            <v>3000</v>
          </cell>
          <cell r="G3215">
            <v>2280</v>
          </cell>
          <cell r="H3215">
            <v>2502</v>
          </cell>
          <cell r="I3215">
            <v>3060</v>
          </cell>
          <cell r="J3215">
            <v>3505</v>
          </cell>
          <cell r="K3215">
            <v>3298</v>
          </cell>
          <cell r="L3215">
            <v>3298</v>
          </cell>
          <cell r="M3215">
            <v>2718.3</v>
          </cell>
          <cell r="N3215">
            <v>3132.6</v>
          </cell>
          <cell r="O3215">
            <v>768.8005159554283</v>
          </cell>
          <cell r="P3215">
            <v>0.28282401352147601</v>
          </cell>
          <cell r="Q3215">
            <v>0.15</v>
          </cell>
          <cell r="R3215">
            <v>45.305</v>
          </cell>
          <cell r="S3215">
            <v>52.21</v>
          </cell>
          <cell r="T3215">
            <v>58.416666666666664</v>
          </cell>
          <cell r="U3215">
            <v>54.8</v>
          </cell>
        </row>
        <row r="3216">
          <cell r="B3216" t="str">
            <v>Áurea</v>
          </cell>
          <cell r="C3216">
            <v>3300</v>
          </cell>
          <cell r="D3216">
            <v>3300</v>
          </cell>
          <cell r="E3216">
            <v>1800</v>
          </cell>
          <cell r="F3216">
            <v>1620</v>
          </cell>
          <cell r="G3216">
            <v>3300</v>
          </cell>
          <cell r="H3216">
            <v>3000</v>
          </cell>
          <cell r="I3216">
            <v>3600</v>
          </cell>
          <cell r="J3216">
            <v>3600</v>
          </cell>
          <cell r="K3216">
            <v>3600</v>
          </cell>
          <cell r="L3216">
            <v>3600</v>
          </cell>
          <cell r="M3216">
            <v>3072</v>
          </cell>
          <cell r="N3216">
            <v>3480</v>
          </cell>
          <cell r="O3216">
            <v>745.5467792164352</v>
          </cell>
          <cell r="P3216">
            <v>0.24269100885951667</v>
          </cell>
          <cell r="Q3216">
            <v>0.15</v>
          </cell>
          <cell r="R3216">
            <v>51.2</v>
          </cell>
          <cell r="S3216">
            <v>58</v>
          </cell>
          <cell r="T3216">
            <v>60</v>
          </cell>
          <cell r="U3216">
            <v>60</v>
          </cell>
        </row>
        <row r="3217">
          <cell r="B3217" t="str">
            <v>Bagé</v>
          </cell>
          <cell r="C3217">
            <v>1800</v>
          </cell>
          <cell r="D3217">
            <v>1775</v>
          </cell>
          <cell r="E3217">
            <v>1800</v>
          </cell>
          <cell r="F3217">
            <v>1988</v>
          </cell>
          <cell r="G3217">
            <v>2100</v>
          </cell>
          <cell r="H3217">
            <v>2400</v>
          </cell>
          <cell r="I3217">
            <v>1470</v>
          </cell>
          <cell r="J3217">
            <v>2100</v>
          </cell>
          <cell r="K3217">
            <v>2300</v>
          </cell>
          <cell r="L3217">
            <v>1950</v>
          </cell>
          <cell r="M3217">
            <v>1968.3</v>
          </cell>
          <cell r="N3217">
            <v>2044</v>
          </cell>
          <cell r="O3217">
            <v>273.68272384886387</v>
          </cell>
          <cell r="P3217">
            <v>0.13904522880092662</v>
          </cell>
          <cell r="Q3217">
            <v>0.13904522880092662</v>
          </cell>
          <cell r="R3217">
            <v>32.805</v>
          </cell>
          <cell r="S3217">
            <v>34.06666666666667</v>
          </cell>
          <cell r="T3217">
            <v>40</v>
          </cell>
          <cell r="U3217">
            <v>35.799999999999997</v>
          </cell>
        </row>
        <row r="3218">
          <cell r="B3218" t="str">
            <v>Balneário Pinhal</v>
          </cell>
          <cell r="C3218" t="str">
            <v>-</v>
          </cell>
          <cell r="D3218" t="str">
            <v>-</v>
          </cell>
          <cell r="E3218" t="str">
            <v>-</v>
          </cell>
          <cell r="F3218" t="str">
            <v>-</v>
          </cell>
          <cell r="G3218">
            <v>2500</v>
          </cell>
          <cell r="H3218" t="str">
            <v>-</v>
          </cell>
          <cell r="I3218" t="str">
            <v>-</v>
          </cell>
          <cell r="J3218">
            <v>3600</v>
          </cell>
          <cell r="K3218">
            <v>3000</v>
          </cell>
          <cell r="L3218">
            <v>3000</v>
          </cell>
          <cell r="M3218">
            <v>3025</v>
          </cell>
          <cell r="N3218">
            <v>3200</v>
          </cell>
          <cell r="O3218">
            <v>450</v>
          </cell>
          <cell r="P3218">
            <v>0.1487603305785124</v>
          </cell>
          <cell r="Q3218">
            <v>0.1487603305785124</v>
          </cell>
          <cell r="R3218">
            <v>50.416666666666664</v>
          </cell>
          <cell r="S3218">
            <v>53.333333333333336</v>
          </cell>
          <cell r="T3218">
            <v>60</v>
          </cell>
          <cell r="U3218">
            <v>56</v>
          </cell>
        </row>
        <row r="3219">
          <cell r="B3219" t="str">
            <v>Barão</v>
          </cell>
          <cell r="C3219" t="str">
            <v>-</v>
          </cell>
          <cell r="D3219" t="str">
            <v>-</v>
          </cell>
          <cell r="E3219" t="str">
            <v>-</v>
          </cell>
          <cell r="F3219" t="str">
            <v>-</v>
          </cell>
          <cell r="G3219" t="str">
            <v>-</v>
          </cell>
          <cell r="H3219" t="str">
            <v>-</v>
          </cell>
          <cell r="I3219" t="str">
            <v>-</v>
          </cell>
          <cell r="J3219" t="str">
            <v>-</v>
          </cell>
          <cell r="K3219" t="str">
            <v>-</v>
          </cell>
          <cell r="L3219" t="str">
            <v>-</v>
          </cell>
          <cell r="M3219" t="str">
            <v/>
          </cell>
          <cell r="N3219" t="str">
            <v/>
          </cell>
          <cell r="O3219" t="str">
            <v/>
          </cell>
          <cell r="P3219">
            <v>0</v>
          </cell>
          <cell r="Q3219">
            <v>0</v>
          </cell>
          <cell r="R3219" t="str">
            <v/>
          </cell>
          <cell r="S3219" t="str">
            <v/>
          </cell>
          <cell r="T3219">
            <v>0</v>
          </cell>
          <cell r="U3219">
            <v>20.8</v>
          </cell>
        </row>
        <row r="3220">
          <cell r="B3220" t="str">
            <v>Barão de Cotegipe</v>
          </cell>
          <cell r="C3220">
            <v>3000</v>
          </cell>
          <cell r="D3220">
            <v>3000</v>
          </cell>
          <cell r="E3220">
            <v>1800</v>
          </cell>
          <cell r="F3220">
            <v>2700</v>
          </cell>
          <cell r="G3220">
            <v>3000</v>
          </cell>
          <cell r="H3220">
            <v>3000</v>
          </cell>
          <cell r="I3220">
            <v>3000</v>
          </cell>
          <cell r="J3220">
            <v>3600</v>
          </cell>
          <cell r="K3220">
            <v>3300</v>
          </cell>
          <cell r="L3220">
            <v>3480</v>
          </cell>
          <cell r="M3220">
            <v>2988</v>
          </cell>
          <cell r="N3220">
            <v>3276</v>
          </cell>
          <cell r="O3220">
            <v>495.41901457251316</v>
          </cell>
          <cell r="P3220">
            <v>0.16580288305639665</v>
          </cell>
          <cell r="Q3220">
            <v>0.15</v>
          </cell>
          <cell r="R3220">
            <v>49.8</v>
          </cell>
          <cell r="S3220">
            <v>54.6</v>
          </cell>
          <cell r="T3220">
            <v>60</v>
          </cell>
          <cell r="U3220">
            <v>57.3</v>
          </cell>
        </row>
        <row r="3221">
          <cell r="B3221" t="str">
            <v>Barão do Triunfo</v>
          </cell>
          <cell r="C3221">
            <v>1850</v>
          </cell>
          <cell r="D3221">
            <v>3200</v>
          </cell>
          <cell r="E3221">
            <v>3000</v>
          </cell>
          <cell r="F3221">
            <v>3000</v>
          </cell>
          <cell r="G3221">
            <v>3000</v>
          </cell>
          <cell r="H3221">
            <v>3000</v>
          </cell>
          <cell r="I3221">
            <v>2400</v>
          </cell>
          <cell r="J3221">
            <v>3200</v>
          </cell>
          <cell r="K3221">
            <v>2500</v>
          </cell>
          <cell r="L3221">
            <v>2700</v>
          </cell>
          <cell r="M3221">
            <v>2785</v>
          </cell>
          <cell r="N3221">
            <v>2760</v>
          </cell>
          <cell r="O3221">
            <v>426.9074841227312</v>
          </cell>
          <cell r="P3221">
            <v>0.15328814510690528</v>
          </cell>
          <cell r="Q3221">
            <v>0.15</v>
          </cell>
          <cell r="R3221">
            <v>46.416666666666664</v>
          </cell>
          <cell r="S3221">
            <v>46</v>
          </cell>
          <cell r="T3221">
            <v>53.333333333333336</v>
          </cell>
          <cell r="U3221">
            <v>48.3</v>
          </cell>
        </row>
        <row r="3222">
          <cell r="B3222" t="str">
            <v>Barracão</v>
          </cell>
          <cell r="C3222">
            <v>3180</v>
          </cell>
          <cell r="D3222">
            <v>3180</v>
          </cell>
          <cell r="E3222">
            <v>2760</v>
          </cell>
          <cell r="F3222">
            <v>3000</v>
          </cell>
          <cell r="G3222">
            <v>2700</v>
          </cell>
          <cell r="H3222">
            <v>3300</v>
          </cell>
          <cell r="I3222">
            <v>3900</v>
          </cell>
          <cell r="J3222">
            <v>3900</v>
          </cell>
          <cell r="K3222">
            <v>3720</v>
          </cell>
          <cell r="L3222">
            <v>3720</v>
          </cell>
          <cell r="M3222">
            <v>3336</v>
          </cell>
          <cell r="N3222">
            <v>3708</v>
          </cell>
          <cell r="O3222">
            <v>450.95454316372064</v>
          </cell>
          <cell r="P3222">
            <v>0.13517822037281793</v>
          </cell>
          <cell r="Q3222">
            <v>0.13517822037281793</v>
          </cell>
          <cell r="R3222">
            <v>55.6</v>
          </cell>
          <cell r="S3222">
            <v>61.8</v>
          </cell>
          <cell r="T3222">
            <v>65</v>
          </cell>
          <cell r="U3222">
            <v>64.900000000000006</v>
          </cell>
        </row>
        <row r="3223">
          <cell r="B3223" t="str">
            <v>Barra do Guarita</v>
          </cell>
          <cell r="C3223">
            <v>1800</v>
          </cell>
          <cell r="D3223">
            <v>2700</v>
          </cell>
          <cell r="E3223">
            <v>1080</v>
          </cell>
          <cell r="F3223">
            <v>2400</v>
          </cell>
          <cell r="G3223">
            <v>2700</v>
          </cell>
          <cell r="H3223">
            <v>2400</v>
          </cell>
          <cell r="I3223">
            <v>2700</v>
          </cell>
          <cell r="J3223">
            <v>2700</v>
          </cell>
          <cell r="K3223">
            <v>2700</v>
          </cell>
          <cell r="L3223">
            <v>2700</v>
          </cell>
          <cell r="M3223">
            <v>2388</v>
          </cell>
          <cell r="N3223">
            <v>2640</v>
          </cell>
          <cell r="O3223">
            <v>541.70102455136634</v>
          </cell>
          <cell r="P3223">
            <v>0.2268429751052623</v>
          </cell>
          <cell r="Q3223">
            <v>0.15</v>
          </cell>
          <cell r="R3223">
            <v>39.799999999999997</v>
          </cell>
          <cell r="S3223">
            <v>44</v>
          </cell>
          <cell r="T3223">
            <v>45</v>
          </cell>
          <cell r="U3223">
            <v>45</v>
          </cell>
        </row>
        <row r="3224">
          <cell r="B3224" t="str">
            <v>Barra do Quaraí</v>
          </cell>
          <cell r="C3224" t="str">
            <v>-</v>
          </cell>
          <cell r="D3224" t="str">
            <v>-</v>
          </cell>
          <cell r="E3224">
            <v>2100</v>
          </cell>
          <cell r="F3224">
            <v>1200</v>
          </cell>
          <cell r="G3224">
            <v>2250</v>
          </cell>
          <cell r="H3224">
            <v>2500</v>
          </cell>
          <cell r="I3224">
            <v>3100</v>
          </cell>
          <cell r="J3224">
            <v>3836</v>
          </cell>
          <cell r="K3224">
            <v>3500</v>
          </cell>
          <cell r="L3224">
            <v>3200</v>
          </cell>
          <cell r="M3224">
            <v>2710.75</v>
          </cell>
          <cell r="N3224">
            <v>3227.2</v>
          </cell>
          <cell r="O3224">
            <v>861.23428868107658</v>
          </cell>
          <cell r="P3224">
            <v>0.31771070319324046</v>
          </cell>
          <cell r="Q3224">
            <v>0.15</v>
          </cell>
          <cell r="R3224">
            <v>45.179166666666667</v>
          </cell>
          <cell r="S3224">
            <v>53.786666666666662</v>
          </cell>
          <cell r="T3224">
            <v>63.93333333333333</v>
          </cell>
          <cell r="U3224">
            <v>56.5</v>
          </cell>
        </row>
        <row r="3225">
          <cell r="B3225" t="str">
            <v>Barra do Ribeiro</v>
          </cell>
          <cell r="C3225">
            <v>1800</v>
          </cell>
          <cell r="D3225">
            <v>2400</v>
          </cell>
          <cell r="E3225">
            <v>2400</v>
          </cell>
          <cell r="F3225">
            <v>2400</v>
          </cell>
          <cell r="G3225">
            <v>2520</v>
          </cell>
          <cell r="H3225">
            <v>2100</v>
          </cell>
          <cell r="I3225">
            <v>2280</v>
          </cell>
          <cell r="J3225">
            <v>3000</v>
          </cell>
          <cell r="K3225">
            <v>3000</v>
          </cell>
          <cell r="L3225">
            <v>3480</v>
          </cell>
          <cell r="M3225">
            <v>2538</v>
          </cell>
          <cell r="N3225">
            <v>2772</v>
          </cell>
          <cell r="O3225">
            <v>491.5689168366934</v>
          </cell>
          <cell r="P3225">
            <v>0.19368357637379566</v>
          </cell>
          <cell r="Q3225">
            <v>0.15</v>
          </cell>
          <cell r="R3225">
            <v>42.3</v>
          </cell>
          <cell r="S3225">
            <v>46.2</v>
          </cell>
          <cell r="T3225">
            <v>58</v>
          </cell>
          <cell r="U3225">
            <v>48.5</v>
          </cell>
        </row>
        <row r="3226">
          <cell r="B3226" t="str">
            <v>Barra do Rio Azul</v>
          </cell>
          <cell r="C3226">
            <v>3300</v>
          </cell>
          <cell r="D3226">
            <v>3300</v>
          </cell>
          <cell r="E3226">
            <v>1156</v>
          </cell>
          <cell r="F3226">
            <v>2738</v>
          </cell>
          <cell r="G3226">
            <v>2500</v>
          </cell>
          <cell r="H3226">
            <v>3300</v>
          </cell>
          <cell r="I3226">
            <v>3600</v>
          </cell>
          <cell r="J3226">
            <v>3600</v>
          </cell>
          <cell r="K3226">
            <v>4200</v>
          </cell>
          <cell r="L3226">
            <v>3500</v>
          </cell>
          <cell r="M3226">
            <v>3119.4</v>
          </cell>
          <cell r="N3226">
            <v>3640</v>
          </cell>
          <cell r="O3226">
            <v>833.76098360248216</v>
          </cell>
          <cell r="P3226">
            <v>0.26728248496585311</v>
          </cell>
          <cell r="Q3226">
            <v>0.15</v>
          </cell>
          <cell r="R3226">
            <v>51.99</v>
          </cell>
          <cell r="S3226">
            <v>60.666666666666664</v>
          </cell>
          <cell r="T3226">
            <v>70</v>
          </cell>
          <cell r="U3226">
            <v>63.7</v>
          </cell>
        </row>
        <row r="3227">
          <cell r="B3227" t="str">
            <v>Barra Funda</v>
          </cell>
          <cell r="C3227">
            <v>2580</v>
          </cell>
          <cell r="D3227">
            <v>3180</v>
          </cell>
          <cell r="E3227">
            <v>1200</v>
          </cell>
          <cell r="F3227">
            <v>3000</v>
          </cell>
          <cell r="G3227">
            <v>2400</v>
          </cell>
          <cell r="H3227">
            <v>3780</v>
          </cell>
          <cell r="I3227">
            <v>3600</v>
          </cell>
          <cell r="J3227">
            <v>4080</v>
          </cell>
          <cell r="K3227">
            <v>4320</v>
          </cell>
          <cell r="L3227">
            <v>3940</v>
          </cell>
          <cell r="M3227">
            <v>3208</v>
          </cell>
          <cell r="N3227">
            <v>3944</v>
          </cell>
          <cell r="O3227">
            <v>950.84523802071317</v>
          </cell>
          <cell r="P3227">
            <v>0.29639814152765376</v>
          </cell>
          <cell r="Q3227">
            <v>0.15</v>
          </cell>
          <cell r="R3227">
            <v>53.466666666666669</v>
          </cell>
          <cell r="S3227">
            <v>65.733333333333334</v>
          </cell>
          <cell r="T3227">
            <v>72</v>
          </cell>
          <cell r="U3227">
            <v>69</v>
          </cell>
        </row>
        <row r="3228">
          <cell r="B3228" t="str">
            <v>Barros Cassal</v>
          </cell>
          <cell r="C3228">
            <v>2100</v>
          </cell>
          <cell r="D3228">
            <v>2700</v>
          </cell>
          <cell r="E3228">
            <v>1800</v>
          </cell>
          <cell r="F3228">
            <v>2700</v>
          </cell>
          <cell r="G3228">
            <v>2700</v>
          </cell>
          <cell r="H3228">
            <v>2700</v>
          </cell>
          <cell r="I3228">
            <v>2820</v>
          </cell>
          <cell r="J3228">
            <v>3500</v>
          </cell>
          <cell r="K3228">
            <v>3180</v>
          </cell>
          <cell r="L3228">
            <v>2700</v>
          </cell>
          <cell r="M3228">
            <v>2690</v>
          </cell>
          <cell r="N3228">
            <v>2980</v>
          </cell>
          <cell r="O3228">
            <v>477.70283649984748</v>
          </cell>
          <cell r="P3228">
            <v>0.17758469758358641</v>
          </cell>
          <cell r="Q3228">
            <v>0.15</v>
          </cell>
          <cell r="R3228">
            <v>44.833333333333336</v>
          </cell>
          <cell r="S3228">
            <v>49.666666666666664</v>
          </cell>
          <cell r="T3228">
            <v>58.333333333333336</v>
          </cell>
          <cell r="U3228">
            <v>52.2</v>
          </cell>
        </row>
        <row r="3229">
          <cell r="B3229" t="str">
            <v>Benjamin Constant do Sul</v>
          </cell>
          <cell r="C3229">
            <v>2700</v>
          </cell>
          <cell r="D3229">
            <v>2700</v>
          </cell>
          <cell r="E3229">
            <v>600</v>
          </cell>
          <cell r="F3229">
            <v>2580</v>
          </cell>
          <cell r="G3229">
            <v>3000</v>
          </cell>
          <cell r="H3229">
            <v>3000</v>
          </cell>
          <cell r="I3229">
            <v>3600</v>
          </cell>
          <cell r="J3229">
            <v>3300</v>
          </cell>
          <cell r="K3229">
            <v>3300</v>
          </cell>
          <cell r="L3229">
            <v>3400</v>
          </cell>
          <cell r="M3229">
            <v>2818</v>
          </cell>
          <cell r="N3229">
            <v>3320</v>
          </cell>
          <cell r="O3229">
            <v>848.86591010202153</v>
          </cell>
          <cell r="P3229">
            <v>0.30122991841803459</v>
          </cell>
          <cell r="Q3229">
            <v>0.15</v>
          </cell>
          <cell r="R3229">
            <v>46.966666666666669</v>
          </cell>
          <cell r="S3229">
            <v>55.333333333333336</v>
          </cell>
          <cell r="T3229">
            <v>60</v>
          </cell>
          <cell r="U3229">
            <v>58.1</v>
          </cell>
        </row>
        <row r="3230">
          <cell r="B3230" t="str">
            <v>Bento Gonçalves</v>
          </cell>
          <cell r="C3230" t="str">
            <v>-</v>
          </cell>
          <cell r="D3230" t="str">
            <v>-</v>
          </cell>
          <cell r="E3230" t="str">
            <v>-</v>
          </cell>
          <cell r="F3230" t="str">
            <v>-</v>
          </cell>
          <cell r="G3230" t="str">
            <v>-</v>
          </cell>
          <cell r="H3230" t="str">
            <v>-</v>
          </cell>
          <cell r="I3230" t="str">
            <v>-</v>
          </cell>
          <cell r="J3230" t="str">
            <v>-</v>
          </cell>
          <cell r="K3230" t="str">
            <v>-</v>
          </cell>
          <cell r="L3230" t="str">
            <v>-</v>
          </cell>
          <cell r="M3230" t="str">
            <v/>
          </cell>
          <cell r="N3230" t="str">
            <v/>
          </cell>
          <cell r="O3230" t="str">
            <v/>
          </cell>
          <cell r="P3230">
            <v>0</v>
          </cell>
          <cell r="Q3230">
            <v>0</v>
          </cell>
          <cell r="R3230" t="str">
            <v/>
          </cell>
          <cell r="S3230" t="str">
            <v/>
          </cell>
          <cell r="T3230">
            <v>0</v>
          </cell>
          <cell r="U3230">
            <v>20.8</v>
          </cell>
        </row>
        <row r="3231">
          <cell r="B3231" t="str">
            <v>Boa Vista das Missões</v>
          </cell>
          <cell r="C3231">
            <v>3384</v>
          </cell>
          <cell r="D3231">
            <v>3600</v>
          </cell>
          <cell r="E3231">
            <v>1800</v>
          </cell>
          <cell r="F3231">
            <v>3300</v>
          </cell>
          <cell r="G3231">
            <v>3500</v>
          </cell>
          <cell r="H3231">
            <v>3600</v>
          </cell>
          <cell r="I3231">
            <v>3000</v>
          </cell>
          <cell r="J3231">
            <v>3600</v>
          </cell>
          <cell r="K3231">
            <v>3318</v>
          </cell>
          <cell r="L3231">
            <v>3628</v>
          </cell>
          <cell r="M3231">
            <v>3273</v>
          </cell>
          <cell r="N3231">
            <v>3429.2</v>
          </cell>
          <cell r="O3231">
            <v>553.54152709821346</v>
          </cell>
          <cell r="P3231">
            <v>0.16912359520263168</v>
          </cell>
          <cell r="Q3231">
            <v>0.15</v>
          </cell>
          <cell r="R3231">
            <v>54.55</v>
          </cell>
          <cell r="S3231">
            <v>57.153333333333329</v>
          </cell>
          <cell r="T3231">
            <v>60.466666666666669</v>
          </cell>
          <cell r="U3231">
            <v>60</v>
          </cell>
        </row>
        <row r="3232">
          <cell r="B3232" t="str">
            <v>Boa Vista do Buricá</v>
          </cell>
          <cell r="C3232">
            <v>2100</v>
          </cell>
          <cell r="D3232">
            <v>2400</v>
          </cell>
          <cell r="E3232">
            <v>480</v>
          </cell>
          <cell r="F3232">
            <v>2700</v>
          </cell>
          <cell r="G3232">
            <v>2100</v>
          </cell>
          <cell r="H3232">
            <v>2520</v>
          </cell>
          <cell r="I3232">
            <v>3000</v>
          </cell>
          <cell r="J3232">
            <v>3300</v>
          </cell>
          <cell r="K3232">
            <v>3000</v>
          </cell>
          <cell r="L3232">
            <v>2880</v>
          </cell>
          <cell r="M3232">
            <v>2448</v>
          </cell>
          <cell r="N3232">
            <v>2940</v>
          </cell>
          <cell r="O3232">
            <v>796.39186334366832</v>
          </cell>
          <cell r="P3232">
            <v>0.32532347358809982</v>
          </cell>
          <cell r="Q3232">
            <v>0.15</v>
          </cell>
          <cell r="R3232">
            <v>40.799999999999997</v>
          </cell>
          <cell r="S3232">
            <v>49</v>
          </cell>
          <cell r="T3232">
            <v>55</v>
          </cell>
          <cell r="U3232">
            <v>51.5</v>
          </cell>
        </row>
        <row r="3233">
          <cell r="B3233" t="str">
            <v>Boa Vista do Cadeado</v>
          </cell>
          <cell r="C3233">
            <v>2759</v>
          </cell>
          <cell r="D3233">
            <v>3000</v>
          </cell>
          <cell r="E3233">
            <v>885</v>
          </cell>
          <cell r="F3233">
            <v>2424</v>
          </cell>
          <cell r="G3233">
            <v>2773</v>
          </cell>
          <cell r="H3233">
            <v>2802</v>
          </cell>
          <cell r="I3233">
            <v>3356</v>
          </cell>
          <cell r="J3233">
            <v>3599</v>
          </cell>
          <cell r="K3233">
            <v>3609</v>
          </cell>
          <cell r="L3233">
            <v>3715</v>
          </cell>
          <cell r="M3233">
            <v>2892.2</v>
          </cell>
          <cell r="N3233">
            <v>3416.2</v>
          </cell>
          <cell r="O3233">
            <v>830.3446138669035</v>
          </cell>
          <cell r="P3233">
            <v>0.28709792333410677</v>
          </cell>
          <cell r="Q3233">
            <v>0.15</v>
          </cell>
          <cell r="R3233">
            <v>48.203333333333333</v>
          </cell>
          <cell r="S3233">
            <v>56.93666666666666</v>
          </cell>
          <cell r="T3233">
            <v>61.916666666666664</v>
          </cell>
          <cell r="U3233">
            <v>59.8</v>
          </cell>
        </row>
        <row r="3234">
          <cell r="B3234" t="str">
            <v>Boa Vista do Incra</v>
          </cell>
          <cell r="C3234">
            <v>2280</v>
          </cell>
          <cell r="D3234">
            <v>2700</v>
          </cell>
          <cell r="E3234">
            <v>1560</v>
          </cell>
          <cell r="F3234">
            <v>3010</v>
          </cell>
          <cell r="G3234">
            <v>2566</v>
          </cell>
          <cell r="H3234">
            <v>3206</v>
          </cell>
          <cell r="I3234">
            <v>3313</v>
          </cell>
          <cell r="J3234">
            <v>3644</v>
          </cell>
          <cell r="K3234">
            <v>3639</v>
          </cell>
          <cell r="L3234">
            <v>3428</v>
          </cell>
          <cell r="M3234">
            <v>2934.6</v>
          </cell>
          <cell r="N3234">
            <v>3446</v>
          </cell>
          <cell r="O3234">
            <v>664.52409035840628</v>
          </cell>
          <cell r="P3234">
            <v>0.22644452067007642</v>
          </cell>
          <cell r="Q3234">
            <v>0.15</v>
          </cell>
          <cell r="R3234">
            <v>48.91</v>
          </cell>
          <cell r="S3234">
            <v>57.43333333333333</v>
          </cell>
          <cell r="T3234">
            <v>60.733333333333334</v>
          </cell>
          <cell r="U3234">
            <v>60.3</v>
          </cell>
        </row>
        <row r="3235">
          <cell r="B3235" t="str">
            <v>Boa Vista do Sul</v>
          </cell>
          <cell r="C3235" t="str">
            <v>-</v>
          </cell>
          <cell r="D3235" t="str">
            <v>-</v>
          </cell>
          <cell r="E3235" t="str">
            <v>-</v>
          </cell>
          <cell r="F3235" t="str">
            <v>-</v>
          </cell>
          <cell r="G3235" t="str">
            <v>-</v>
          </cell>
          <cell r="H3235" t="str">
            <v>-</v>
          </cell>
          <cell r="I3235" t="str">
            <v>-</v>
          </cell>
          <cell r="J3235" t="str">
            <v>-</v>
          </cell>
          <cell r="K3235" t="str">
            <v>-</v>
          </cell>
          <cell r="L3235" t="str">
            <v>-</v>
          </cell>
          <cell r="M3235" t="str">
            <v/>
          </cell>
          <cell r="N3235" t="str">
            <v/>
          </cell>
          <cell r="O3235" t="str">
            <v/>
          </cell>
          <cell r="P3235">
            <v>0</v>
          </cell>
          <cell r="Q3235">
            <v>0</v>
          </cell>
          <cell r="R3235" t="str">
            <v/>
          </cell>
          <cell r="S3235" t="str">
            <v/>
          </cell>
          <cell r="T3235">
            <v>0</v>
          </cell>
          <cell r="U3235">
            <v>20.8</v>
          </cell>
        </row>
        <row r="3236">
          <cell r="B3236" t="str">
            <v>Bom Jesus</v>
          </cell>
          <cell r="C3236">
            <v>2800</v>
          </cell>
          <cell r="D3236">
            <v>2300</v>
          </cell>
          <cell r="E3236">
            <v>1660</v>
          </cell>
          <cell r="F3236">
            <v>2800</v>
          </cell>
          <cell r="G3236">
            <v>2800</v>
          </cell>
          <cell r="H3236">
            <v>3111</v>
          </cell>
          <cell r="I3236">
            <v>3360</v>
          </cell>
          <cell r="J3236">
            <v>3300</v>
          </cell>
          <cell r="K3236">
            <v>3100</v>
          </cell>
          <cell r="L3236">
            <v>3500</v>
          </cell>
          <cell r="M3236">
            <v>2873.1</v>
          </cell>
          <cell r="N3236">
            <v>3274.2</v>
          </cell>
          <cell r="O3236">
            <v>551.4108067292284</v>
          </cell>
          <cell r="P3236">
            <v>0.19192189855181804</v>
          </cell>
          <cell r="Q3236">
            <v>0.15</v>
          </cell>
          <cell r="R3236">
            <v>47.884999999999998</v>
          </cell>
          <cell r="S3236">
            <v>54.57</v>
          </cell>
          <cell r="T3236">
            <v>58.333333333333336</v>
          </cell>
          <cell r="U3236">
            <v>57.3</v>
          </cell>
        </row>
        <row r="3237">
          <cell r="B3237" t="str">
            <v>Bom Princípio</v>
          </cell>
          <cell r="C3237" t="str">
            <v>-</v>
          </cell>
          <cell r="D3237" t="str">
            <v>-</v>
          </cell>
          <cell r="E3237" t="str">
            <v>-</v>
          </cell>
          <cell r="F3237" t="str">
            <v>-</v>
          </cell>
          <cell r="G3237" t="str">
            <v>-</v>
          </cell>
          <cell r="H3237" t="str">
            <v>-</v>
          </cell>
          <cell r="I3237" t="str">
            <v>-</v>
          </cell>
          <cell r="J3237" t="str">
            <v>-</v>
          </cell>
          <cell r="K3237" t="str">
            <v>-</v>
          </cell>
          <cell r="L3237" t="str">
            <v>-</v>
          </cell>
          <cell r="M3237" t="str">
            <v/>
          </cell>
          <cell r="N3237" t="str">
            <v/>
          </cell>
          <cell r="O3237" t="str">
            <v/>
          </cell>
          <cell r="P3237">
            <v>0</v>
          </cell>
          <cell r="Q3237">
            <v>0</v>
          </cell>
          <cell r="R3237" t="str">
            <v/>
          </cell>
          <cell r="S3237" t="str">
            <v/>
          </cell>
          <cell r="T3237">
            <v>0</v>
          </cell>
          <cell r="U3237">
            <v>20.8</v>
          </cell>
        </row>
        <row r="3238">
          <cell r="B3238" t="str">
            <v>Bom Progresso</v>
          </cell>
          <cell r="C3238">
            <v>2400</v>
          </cell>
          <cell r="D3238">
            <v>2880</v>
          </cell>
          <cell r="E3238">
            <v>1755</v>
          </cell>
          <cell r="F3238">
            <v>2880</v>
          </cell>
          <cell r="G3238">
            <v>3000</v>
          </cell>
          <cell r="H3238">
            <v>3300</v>
          </cell>
          <cell r="I3238">
            <v>3480</v>
          </cell>
          <cell r="J3238">
            <v>3000</v>
          </cell>
          <cell r="K3238">
            <v>3600</v>
          </cell>
          <cell r="L3238">
            <v>3300</v>
          </cell>
          <cell r="M3238">
            <v>2959.5</v>
          </cell>
          <cell r="N3238">
            <v>3336</v>
          </cell>
          <cell r="O3238">
            <v>546.99405846864556</v>
          </cell>
          <cell r="P3238">
            <v>0.18482651071756903</v>
          </cell>
          <cell r="Q3238">
            <v>0.15</v>
          </cell>
          <cell r="R3238">
            <v>49.325000000000003</v>
          </cell>
          <cell r="S3238">
            <v>55.6</v>
          </cell>
          <cell r="T3238">
            <v>60</v>
          </cell>
          <cell r="U3238">
            <v>58.4</v>
          </cell>
        </row>
        <row r="3239">
          <cell r="B3239" t="str">
            <v>Bom Retiro do Sul</v>
          </cell>
          <cell r="C3239">
            <v>2200</v>
          </cell>
          <cell r="D3239">
            <v>1841</v>
          </cell>
          <cell r="E3239">
            <v>1875</v>
          </cell>
          <cell r="F3239">
            <v>2838</v>
          </cell>
          <cell r="G3239">
            <v>2700</v>
          </cell>
          <cell r="H3239">
            <v>2700</v>
          </cell>
          <cell r="I3239">
            <v>2400</v>
          </cell>
          <cell r="J3239">
            <v>2400</v>
          </cell>
          <cell r="K3239">
            <v>2752</v>
          </cell>
          <cell r="L3239">
            <v>2600</v>
          </cell>
          <cell r="M3239">
            <v>2430.6</v>
          </cell>
          <cell r="N3239">
            <v>2570.4</v>
          </cell>
          <cell r="O3239">
            <v>358.15738315873227</v>
          </cell>
          <cell r="P3239">
            <v>0.14735348603584805</v>
          </cell>
          <cell r="Q3239">
            <v>0.14735348603584805</v>
          </cell>
          <cell r="R3239">
            <v>40.51</v>
          </cell>
          <cell r="S3239">
            <v>42.84</v>
          </cell>
          <cell r="T3239">
            <v>47.3</v>
          </cell>
          <cell r="U3239">
            <v>45</v>
          </cell>
        </row>
        <row r="3240">
          <cell r="B3240" t="str">
            <v>Boqueirão do Leão</v>
          </cell>
          <cell r="C3240">
            <v>1500</v>
          </cell>
          <cell r="D3240">
            <v>2400</v>
          </cell>
          <cell r="E3240">
            <v>1200</v>
          </cell>
          <cell r="F3240">
            <v>2700</v>
          </cell>
          <cell r="G3240">
            <v>2700</v>
          </cell>
          <cell r="H3240">
            <v>3000</v>
          </cell>
          <cell r="I3240">
            <v>2400</v>
          </cell>
          <cell r="J3240">
            <v>3000</v>
          </cell>
          <cell r="K3240">
            <v>3000</v>
          </cell>
          <cell r="L3240">
            <v>3000</v>
          </cell>
          <cell r="M3240">
            <v>2490</v>
          </cell>
          <cell r="N3240">
            <v>2880</v>
          </cell>
          <cell r="O3240">
            <v>648.84512790033341</v>
          </cell>
          <cell r="P3240">
            <v>0.2605803726507363</v>
          </cell>
          <cell r="Q3240">
            <v>0.15</v>
          </cell>
          <cell r="R3240">
            <v>41.5</v>
          </cell>
          <cell r="S3240">
            <v>48</v>
          </cell>
          <cell r="T3240">
            <v>50</v>
          </cell>
          <cell r="U3240">
            <v>50</v>
          </cell>
        </row>
        <row r="3241">
          <cell r="B3241" t="str">
            <v>Bossoroca</v>
          </cell>
          <cell r="C3241">
            <v>2460</v>
          </cell>
          <cell r="D3241">
            <v>2040</v>
          </cell>
          <cell r="E3241">
            <v>648</v>
          </cell>
          <cell r="F3241">
            <v>1924</v>
          </cell>
          <cell r="G3241">
            <v>2103</v>
          </cell>
          <cell r="H3241">
            <v>2284</v>
          </cell>
          <cell r="I3241">
            <v>2697</v>
          </cell>
          <cell r="J3241">
            <v>3157</v>
          </cell>
          <cell r="K3241">
            <v>3052</v>
          </cell>
          <cell r="L3241">
            <v>2990</v>
          </cell>
          <cell r="M3241">
            <v>2335.5</v>
          </cell>
          <cell r="N3241">
            <v>2836</v>
          </cell>
          <cell r="O3241">
            <v>739.65491202917656</v>
          </cell>
          <cell r="P3241">
            <v>0.31670088290694781</v>
          </cell>
          <cell r="Q3241">
            <v>0.15</v>
          </cell>
          <cell r="R3241">
            <v>38.924999999999997</v>
          </cell>
          <cell r="S3241">
            <v>47.266666666666666</v>
          </cell>
          <cell r="T3241">
            <v>52.616666666666667</v>
          </cell>
          <cell r="U3241">
            <v>49.6</v>
          </cell>
        </row>
        <row r="3242">
          <cell r="B3242" t="str">
            <v>Bozano</v>
          </cell>
          <cell r="C3242">
            <v>2700</v>
          </cell>
          <cell r="D3242">
            <v>2950</v>
          </cell>
          <cell r="E3242">
            <v>720</v>
          </cell>
          <cell r="F3242">
            <v>2820</v>
          </cell>
          <cell r="G3242">
            <v>2100</v>
          </cell>
          <cell r="H3242">
            <v>3000</v>
          </cell>
          <cell r="I3242">
            <v>3000</v>
          </cell>
          <cell r="J3242">
            <v>3592</v>
          </cell>
          <cell r="K3242">
            <v>3600</v>
          </cell>
          <cell r="L3242">
            <v>3516</v>
          </cell>
          <cell r="M3242">
            <v>2799.8</v>
          </cell>
          <cell r="N3242">
            <v>3341.6</v>
          </cell>
          <cell r="O3242">
            <v>863.40537665944828</v>
          </cell>
          <cell r="P3242">
            <v>0.30838109031339678</v>
          </cell>
          <cell r="Q3242">
            <v>0.15</v>
          </cell>
          <cell r="R3242">
            <v>46.663333333333334</v>
          </cell>
          <cell r="S3242">
            <v>55.693333333333335</v>
          </cell>
          <cell r="T3242">
            <v>60</v>
          </cell>
          <cell r="U3242">
            <v>58.5</v>
          </cell>
        </row>
        <row r="3243">
          <cell r="B3243" t="str">
            <v>Braga</v>
          </cell>
          <cell r="C3243">
            <v>2280</v>
          </cell>
          <cell r="D3243">
            <v>2700</v>
          </cell>
          <cell r="E3243">
            <v>1500</v>
          </cell>
          <cell r="F3243">
            <v>2700</v>
          </cell>
          <cell r="G3243">
            <v>2700</v>
          </cell>
          <cell r="H3243">
            <v>3000</v>
          </cell>
          <cell r="I3243">
            <v>3000</v>
          </cell>
          <cell r="J3243">
            <v>3000</v>
          </cell>
          <cell r="K3243">
            <v>3300</v>
          </cell>
          <cell r="L3243">
            <v>3300</v>
          </cell>
          <cell r="M3243">
            <v>2748</v>
          </cell>
          <cell r="N3243">
            <v>3120</v>
          </cell>
          <cell r="O3243">
            <v>535.76114080810305</v>
          </cell>
          <cell r="P3243">
            <v>0.19496402503933882</v>
          </cell>
          <cell r="Q3243">
            <v>0.15</v>
          </cell>
          <cell r="R3243">
            <v>45.8</v>
          </cell>
          <cell r="S3243">
            <v>52</v>
          </cell>
          <cell r="T3243">
            <v>55</v>
          </cell>
          <cell r="U3243">
            <v>54.6</v>
          </cell>
        </row>
        <row r="3244">
          <cell r="B3244" t="str">
            <v>Brochier</v>
          </cell>
          <cell r="C3244">
            <v>1500</v>
          </cell>
          <cell r="D3244">
            <v>1500</v>
          </cell>
          <cell r="E3244">
            <v>1500</v>
          </cell>
          <cell r="F3244">
            <v>1500</v>
          </cell>
          <cell r="G3244">
            <v>1500</v>
          </cell>
          <cell r="H3244">
            <v>1500</v>
          </cell>
          <cell r="I3244">
            <v>1500</v>
          </cell>
          <cell r="J3244" t="str">
            <v>-</v>
          </cell>
          <cell r="K3244" t="str">
            <v>-</v>
          </cell>
          <cell r="L3244" t="str">
            <v>-</v>
          </cell>
          <cell r="M3244">
            <v>1500</v>
          </cell>
          <cell r="N3244">
            <v>1500</v>
          </cell>
          <cell r="O3244">
            <v>0</v>
          </cell>
          <cell r="P3244">
            <v>0</v>
          </cell>
          <cell r="Q3244">
            <v>0</v>
          </cell>
          <cell r="R3244">
            <v>25</v>
          </cell>
          <cell r="S3244">
            <v>25</v>
          </cell>
          <cell r="T3244">
            <v>25</v>
          </cell>
          <cell r="U3244">
            <v>25</v>
          </cell>
        </row>
        <row r="3245">
          <cell r="B3245" t="str">
            <v>Butiá</v>
          </cell>
          <cell r="C3245">
            <v>2400</v>
          </cell>
          <cell r="D3245">
            <v>2700</v>
          </cell>
          <cell r="E3245">
            <v>1440</v>
          </cell>
          <cell r="F3245">
            <v>2760</v>
          </cell>
          <cell r="G3245">
            <v>3000</v>
          </cell>
          <cell r="H3245">
            <v>2400</v>
          </cell>
          <cell r="I3245">
            <v>3000</v>
          </cell>
          <cell r="J3245">
            <v>2875</v>
          </cell>
          <cell r="K3245">
            <v>1800</v>
          </cell>
          <cell r="L3245">
            <v>3000</v>
          </cell>
          <cell r="M3245">
            <v>2537.5</v>
          </cell>
          <cell r="N3245">
            <v>2615</v>
          </cell>
          <cell r="O3245">
            <v>539.31669731244187</v>
          </cell>
          <cell r="P3245">
            <v>0.21253859992608548</v>
          </cell>
          <cell r="Q3245">
            <v>0.15</v>
          </cell>
          <cell r="R3245">
            <v>42.291666666666664</v>
          </cell>
          <cell r="S3245">
            <v>43.583333333333336</v>
          </cell>
          <cell r="T3245">
            <v>50</v>
          </cell>
          <cell r="U3245">
            <v>45.8</v>
          </cell>
        </row>
        <row r="3246">
          <cell r="B3246" t="str">
            <v>Caçapava do Sul</v>
          </cell>
          <cell r="C3246">
            <v>2400</v>
          </cell>
          <cell r="D3246">
            <v>2345</v>
          </cell>
          <cell r="E3246">
            <v>1200</v>
          </cell>
          <cell r="F3246">
            <v>2400</v>
          </cell>
          <cell r="G3246">
            <v>2273</v>
          </cell>
          <cell r="H3246">
            <v>2600</v>
          </cell>
          <cell r="I3246">
            <v>2400</v>
          </cell>
          <cell r="J3246">
            <v>2400</v>
          </cell>
          <cell r="K3246">
            <v>2500</v>
          </cell>
          <cell r="L3246">
            <v>2500</v>
          </cell>
          <cell r="M3246">
            <v>2301.8000000000002</v>
          </cell>
          <cell r="N3246">
            <v>2480</v>
          </cell>
          <cell r="O3246">
            <v>397.59298004086787</v>
          </cell>
          <cell r="P3246">
            <v>0.1727313320187974</v>
          </cell>
          <cell r="Q3246">
            <v>0.15</v>
          </cell>
          <cell r="R3246">
            <v>38.363333333333337</v>
          </cell>
          <cell r="S3246">
            <v>41.333333333333336</v>
          </cell>
          <cell r="T3246">
            <v>43.333333333333336</v>
          </cell>
          <cell r="U3246">
            <v>43.3</v>
          </cell>
        </row>
        <row r="3247">
          <cell r="B3247" t="str">
            <v>Cacequi</v>
          </cell>
          <cell r="C3247">
            <v>1900</v>
          </cell>
          <cell r="D3247">
            <v>1920</v>
          </cell>
          <cell r="E3247">
            <v>1480</v>
          </cell>
          <cell r="F3247">
            <v>2160</v>
          </cell>
          <cell r="G3247">
            <v>2208</v>
          </cell>
          <cell r="H3247">
            <v>2650</v>
          </cell>
          <cell r="I3247">
            <v>2340</v>
          </cell>
          <cell r="J3247">
            <v>2600</v>
          </cell>
          <cell r="K3247">
            <v>2520</v>
          </cell>
          <cell r="L3247">
            <v>2280</v>
          </cell>
          <cell r="M3247">
            <v>2205.8000000000002</v>
          </cell>
          <cell r="N3247">
            <v>2478</v>
          </cell>
          <cell r="O3247">
            <v>361.94345783100823</v>
          </cell>
          <cell r="P3247">
            <v>0.16408716013736885</v>
          </cell>
          <cell r="Q3247">
            <v>0.15</v>
          </cell>
          <cell r="R3247">
            <v>36.763333333333335</v>
          </cell>
          <cell r="S3247">
            <v>41.3</v>
          </cell>
          <cell r="T3247">
            <v>44.166666666666664</v>
          </cell>
          <cell r="U3247">
            <v>43.4</v>
          </cell>
        </row>
        <row r="3248">
          <cell r="B3248" t="str">
            <v>Cachoeira do Sul</v>
          </cell>
          <cell r="C3248">
            <v>2520</v>
          </cell>
          <cell r="D3248">
            <v>2880</v>
          </cell>
          <cell r="E3248">
            <v>1303</v>
          </cell>
          <cell r="F3248">
            <v>2281</v>
          </cell>
          <cell r="G3248">
            <v>2700</v>
          </cell>
          <cell r="H3248">
            <v>2537</v>
          </cell>
          <cell r="I3248">
            <v>3124</v>
          </cell>
          <cell r="J3248">
            <v>3230</v>
          </cell>
          <cell r="K3248">
            <v>2312</v>
          </cell>
          <cell r="L3248">
            <v>2973</v>
          </cell>
          <cell r="M3248">
            <v>2586</v>
          </cell>
          <cell r="N3248">
            <v>2835.2</v>
          </cell>
          <cell r="O3248">
            <v>555.21047060251544</v>
          </cell>
          <cell r="P3248">
            <v>0.21469855785093406</v>
          </cell>
          <cell r="Q3248">
            <v>0.15</v>
          </cell>
          <cell r="R3248">
            <v>43.1</v>
          </cell>
          <cell r="S3248">
            <v>47.25333333333333</v>
          </cell>
          <cell r="T3248">
            <v>53.833333333333336</v>
          </cell>
          <cell r="U3248">
            <v>49.6</v>
          </cell>
        </row>
        <row r="3249">
          <cell r="B3249" t="str">
            <v>Cachoeirinha</v>
          </cell>
          <cell r="C3249" t="str">
            <v>-</v>
          </cell>
          <cell r="D3249" t="str">
            <v>-</v>
          </cell>
          <cell r="E3249" t="str">
            <v>-</v>
          </cell>
          <cell r="F3249" t="str">
            <v>-</v>
          </cell>
          <cell r="G3249" t="str">
            <v>...</v>
          </cell>
          <cell r="H3249" t="str">
            <v>...</v>
          </cell>
          <cell r="I3249" t="str">
            <v>...</v>
          </cell>
          <cell r="J3249" t="str">
            <v>...</v>
          </cell>
          <cell r="K3249" t="str">
            <v>...</v>
          </cell>
          <cell r="L3249" t="str">
            <v>...</v>
          </cell>
          <cell r="M3249" t="str">
            <v/>
          </cell>
          <cell r="N3249" t="str">
            <v/>
          </cell>
          <cell r="O3249" t="str">
            <v/>
          </cell>
          <cell r="P3249">
            <v>0</v>
          </cell>
          <cell r="Q3249">
            <v>0</v>
          </cell>
          <cell r="R3249" t="str">
            <v/>
          </cell>
          <cell r="S3249" t="str">
            <v/>
          </cell>
          <cell r="T3249">
            <v>0</v>
          </cell>
          <cell r="U3249">
            <v>20.8</v>
          </cell>
        </row>
        <row r="3250">
          <cell r="B3250" t="str">
            <v>Cacique Doble</v>
          </cell>
          <cell r="C3250">
            <v>3300</v>
          </cell>
          <cell r="D3250">
            <v>3300</v>
          </cell>
          <cell r="E3250">
            <v>3300</v>
          </cell>
          <cell r="F3250">
            <v>2900</v>
          </cell>
          <cell r="G3250">
            <v>3420</v>
          </cell>
          <cell r="H3250">
            <v>3420</v>
          </cell>
          <cell r="I3250">
            <v>3720</v>
          </cell>
          <cell r="J3250">
            <v>3780</v>
          </cell>
          <cell r="K3250">
            <v>3720</v>
          </cell>
          <cell r="L3250">
            <v>3905</v>
          </cell>
          <cell r="M3250">
            <v>3476.5</v>
          </cell>
          <cell r="N3250">
            <v>3709</v>
          </cell>
          <cell r="O3250">
            <v>303.0406096732105</v>
          </cell>
          <cell r="P3250">
            <v>8.7168304235067023E-2</v>
          </cell>
          <cell r="Q3250">
            <v>8.7168304235067023E-2</v>
          </cell>
          <cell r="R3250">
            <v>57.94166666666667</v>
          </cell>
          <cell r="S3250">
            <v>61.81666666666667</v>
          </cell>
          <cell r="T3250">
            <v>65.083333333333329</v>
          </cell>
          <cell r="U3250">
            <v>64.900000000000006</v>
          </cell>
        </row>
        <row r="3251">
          <cell r="B3251" t="str">
            <v>Caibaté</v>
          </cell>
          <cell r="C3251">
            <v>2700</v>
          </cell>
          <cell r="D3251">
            <v>2761</v>
          </cell>
          <cell r="E3251">
            <v>420</v>
          </cell>
          <cell r="F3251">
            <v>2580</v>
          </cell>
          <cell r="G3251">
            <v>2579</v>
          </cell>
          <cell r="H3251">
            <v>2800</v>
          </cell>
          <cell r="I3251">
            <v>3190</v>
          </cell>
          <cell r="J3251">
            <v>3155</v>
          </cell>
          <cell r="K3251">
            <v>3183</v>
          </cell>
          <cell r="L3251">
            <v>3242</v>
          </cell>
          <cell r="M3251">
            <v>2661</v>
          </cell>
          <cell r="N3251">
            <v>3114</v>
          </cell>
          <cell r="O3251">
            <v>830.00200802969948</v>
          </cell>
          <cell r="P3251">
            <v>0.31191356934599757</v>
          </cell>
          <cell r="Q3251">
            <v>0.15</v>
          </cell>
          <cell r="R3251">
            <v>44.35</v>
          </cell>
          <cell r="S3251">
            <v>51.9</v>
          </cell>
          <cell r="T3251">
            <v>54.033333333333331</v>
          </cell>
          <cell r="U3251">
            <v>54</v>
          </cell>
        </row>
        <row r="3252">
          <cell r="B3252" t="str">
            <v>Caiçara</v>
          </cell>
          <cell r="C3252">
            <v>2300</v>
          </cell>
          <cell r="D3252">
            <v>2700</v>
          </cell>
          <cell r="E3252">
            <v>960</v>
          </cell>
          <cell r="F3252">
            <v>2400</v>
          </cell>
          <cell r="G3252">
            <v>2600</v>
          </cell>
          <cell r="H3252">
            <v>2460</v>
          </cell>
          <cell r="I3252">
            <v>2460</v>
          </cell>
          <cell r="J3252">
            <v>2460</v>
          </cell>
          <cell r="K3252">
            <v>2700</v>
          </cell>
          <cell r="L3252">
            <v>2900</v>
          </cell>
          <cell r="M3252">
            <v>2394</v>
          </cell>
          <cell r="N3252">
            <v>2596</v>
          </cell>
          <cell r="O3252">
            <v>533.75400076564608</v>
          </cell>
          <cell r="P3252">
            <v>0.22295488753786386</v>
          </cell>
          <cell r="Q3252">
            <v>0.15</v>
          </cell>
          <cell r="R3252">
            <v>39.9</v>
          </cell>
          <cell r="S3252">
            <v>43.266666666666666</v>
          </cell>
          <cell r="T3252">
            <v>48.333333333333336</v>
          </cell>
          <cell r="U3252">
            <v>45.4</v>
          </cell>
        </row>
        <row r="3253">
          <cell r="B3253" t="str">
            <v>Camaquã</v>
          </cell>
          <cell r="C3253">
            <v>1500</v>
          </cell>
          <cell r="D3253">
            <v>2484</v>
          </cell>
          <cell r="E3253">
            <v>2484</v>
          </cell>
          <cell r="F3253">
            <v>2280</v>
          </cell>
          <cell r="G3253">
            <v>2400</v>
          </cell>
          <cell r="H3253">
            <v>2160</v>
          </cell>
          <cell r="I3253">
            <v>1680</v>
          </cell>
          <cell r="J3253">
            <v>2900</v>
          </cell>
          <cell r="K3253">
            <v>2100</v>
          </cell>
          <cell r="L3253">
            <v>2600</v>
          </cell>
          <cell r="M3253">
            <v>2258.8000000000002</v>
          </cell>
          <cell r="N3253">
            <v>2288</v>
          </cell>
          <cell r="O3253">
            <v>420.99585640610678</v>
          </cell>
          <cell r="P3253">
            <v>0.18638031539140551</v>
          </cell>
          <cell r="Q3253">
            <v>0.15</v>
          </cell>
          <cell r="R3253">
            <v>37.646666666666668</v>
          </cell>
          <cell r="S3253">
            <v>38.133333333333333</v>
          </cell>
          <cell r="T3253">
            <v>48.333333333333336</v>
          </cell>
          <cell r="U3253">
            <v>40</v>
          </cell>
        </row>
        <row r="3254">
          <cell r="B3254" t="str">
            <v>Camargo</v>
          </cell>
          <cell r="C3254">
            <v>3000</v>
          </cell>
          <cell r="D3254">
            <v>3000</v>
          </cell>
          <cell r="E3254">
            <v>2660</v>
          </cell>
          <cell r="F3254">
            <v>3600</v>
          </cell>
          <cell r="G3254">
            <v>3300</v>
          </cell>
          <cell r="H3254">
            <v>3600</v>
          </cell>
          <cell r="I3254">
            <v>3600</v>
          </cell>
          <cell r="J3254">
            <v>3900</v>
          </cell>
          <cell r="K3254">
            <v>3600</v>
          </cell>
          <cell r="L3254">
            <v>3500</v>
          </cell>
          <cell r="M3254">
            <v>3376</v>
          </cell>
          <cell r="N3254">
            <v>3640</v>
          </cell>
          <cell r="O3254">
            <v>378.86379845239605</v>
          </cell>
          <cell r="P3254">
            <v>0.11222268911504622</v>
          </cell>
          <cell r="Q3254">
            <v>0.11222268911504622</v>
          </cell>
          <cell r="R3254">
            <v>56.266666666666666</v>
          </cell>
          <cell r="S3254">
            <v>60.666666666666664</v>
          </cell>
          <cell r="T3254">
            <v>65</v>
          </cell>
          <cell r="U3254">
            <v>63.7</v>
          </cell>
        </row>
        <row r="3255">
          <cell r="B3255" t="str">
            <v>Cambará do Sul</v>
          </cell>
          <cell r="C3255" t="str">
            <v>-</v>
          </cell>
          <cell r="D3255" t="str">
            <v>-</v>
          </cell>
          <cell r="E3255" t="str">
            <v>-</v>
          </cell>
          <cell r="F3255" t="str">
            <v>-</v>
          </cell>
          <cell r="G3255" t="str">
            <v>-</v>
          </cell>
          <cell r="H3255" t="str">
            <v>-</v>
          </cell>
          <cell r="I3255" t="str">
            <v>-</v>
          </cell>
          <cell r="J3255">
            <v>3600</v>
          </cell>
          <cell r="K3255">
            <v>2700</v>
          </cell>
          <cell r="L3255">
            <v>3000</v>
          </cell>
          <cell r="M3255">
            <v>3100</v>
          </cell>
          <cell r="N3255">
            <v>3100</v>
          </cell>
          <cell r="O3255">
            <v>458.25756949558399</v>
          </cell>
          <cell r="P3255">
            <v>0.14782502241793033</v>
          </cell>
          <cell r="Q3255">
            <v>0.14782502241793033</v>
          </cell>
          <cell r="R3255">
            <v>51.666666666666664</v>
          </cell>
          <cell r="S3255">
            <v>51.666666666666664</v>
          </cell>
          <cell r="T3255">
            <v>60</v>
          </cell>
          <cell r="U3255">
            <v>54.3</v>
          </cell>
        </row>
        <row r="3256">
          <cell r="B3256" t="str">
            <v>Campestre da Serra</v>
          </cell>
          <cell r="C3256">
            <v>2400</v>
          </cell>
          <cell r="D3256">
            <v>2700</v>
          </cell>
          <cell r="E3256">
            <v>2700</v>
          </cell>
          <cell r="F3256">
            <v>2850</v>
          </cell>
          <cell r="G3256">
            <v>3000</v>
          </cell>
          <cell r="H3256">
            <v>3300</v>
          </cell>
          <cell r="I3256">
            <v>3300</v>
          </cell>
          <cell r="J3256">
            <v>3900</v>
          </cell>
          <cell r="K3256">
            <v>3180</v>
          </cell>
          <cell r="L3256">
            <v>3500</v>
          </cell>
          <cell r="M3256">
            <v>3083</v>
          </cell>
          <cell r="N3256">
            <v>3436</v>
          </cell>
          <cell r="O3256">
            <v>442.97102990300993</v>
          </cell>
          <cell r="P3256">
            <v>0.14368181313753162</v>
          </cell>
          <cell r="Q3256">
            <v>0.14368181313753162</v>
          </cell>
          <cell r="R3256">
            <v>51.383333333333333</v>
          </cell>
          <cell r="S3256">
            <v>57.266666666666666</v>
          </cell>
          <cell r="T3256">
            <v>65</v>
          </cell>
          <cell r="U3256">
            <v>60.1</v>
          </cell>
        </row>
        <row r="3257">
          <cell r="B3257" t="str">
            <v>Campina das Missões</v>
          </cell>
          <cell r="C3257">
            <v>2100</v>
          </cell>
          <cell r="D3257">
            <v>2400</v>
          </cell>
          <cell r="E3257">
            <v>720</v>
          </cell>
          <cell r="F3257">
            <v>1680</v>
          </cell>
          <cell r="G3257">
            <v>1500</v>
          </cell>
          <cell r="H3257">
            <v>2400</v>
          </cell>
          <cell r="I3257">
            <v>2700</v>
          </cell>
          <cell r="J3257">
            <v>3000</v>
          </cell>
          <cell r="K3257">
            <v>2701</v>
          </cell>
          <cell r="L3257">
            <v>3300</v>
          </cell>
          <cell r="M3257">
            <v>2250.1</v>
          </cell>
          <cell r="N3257">
            <v>2820.2</v>
          </cell>
          <cell r="O3257">
            <v>772.20470084039232</v>
          </cell>
          <cell r="P3257">
            <v>0.34318683651410709</v>
          </cell>
          <cell r="Q3257">
            <v>0.15</v>
          </cell>
          <cell r="R3257">
            <v>37.501666666666665</v>
          </cell>
          <cell r="S3257">
            <v>47.00333333333333</v>
          </cell>
          <cell r="T3257">
            <v>55</v>
          </cell>
          <cell r="U3257">
            <v>49.4</v>
          </cell>
        </row>
        <row r="3258">
          <cell r="B3258" t="str">
            <v>Campinas do Sul</v>
          </cell>
          <cell r="C3258">
            <v>2700</v>
          </cell>
          <cell r="D3258">
            <v>2700</v>
          </cell>
          <cell r="E3258">
            <v>1890</v>
          </cell>
          <cell r="F3258">
            <v>3030</v>
          </cell>
          <cell r="G3258">
            <v>2820</v>
          </cell>
          <cell r="H3258">
            <v>3000</v>
          </cell>
          <cell r="I3258">
            <v>3600</v>
          </cell>
          <cell r="J3258">
            <v>3600</v>
          </cell>
          <cell r="K3258">
            <v>3500</v>
          </cell>
          <cell r="L3258">
            <v>3500</v>
          </cell>
          <cell r="M3258">
            <v>3034</v>
          </cell>
          <cell r="N3258">
            <v>3440</v>
          </cell>
          <cell r="O3258">
            <v>543.02035975745059</v>
          </cell>
          <cell r="P3258">
            <v>0.17897836511451898</v>
          </cell>
          <cell r="Q3258">
            <v>0.15</v>
          </cell>
          <cell r="R3258">
            <v>50.56666666666667</v>
          </cell>
          <cell r="S3258">
            <v>57.333333333333336</v>
          </cell>
          <cell r="T3258">
            <v>60</v>
          </cell>
          <cell r="U3258">
            <v>60</v>
          </cell>
        </row>
        <row r="3259">
          <cell r="B3259" t="str">
            <v>Campo Bom</v>
          </cell>
          <cell r="C3259" t="str">
            <v>-</v>
          </cell>
          <cell r="D3259" t="str">
            <v>-</v>
          </cell>
          <cell r="E3259" t="str">
            <v>-</v>
          </cell>
          <cell r="F3259" t="str">
            <v>-</v>
          </cell>
          <cell r="G3259" t="str">
            <v>-</v>
          </cell>
          <cell r="H3259" t="str">
            <v>-</v>
          </cell>
          <cell r="I3259" t="str">
            <v>-</v>
          </cell>
          <cell r="J3259" t="str">
            <v>-</v>
          </cell>
          <cell r="K3259" t="str">
            <v>-</v>
          </cell>
          <cell r="L3259" t="str">
            <v>-</v>
          </cell>
          <cell r="M3259" t="str">
            <v/>
          </cell>
          <cell r="N3259" t="str">
            <v/>
          </cell>
          <cell r="O3259" t="str">
            <v/>
          </cell>
          <cell r="P3259">
            <v>0</v>
          </cell>
          <cell r="Q3259">
            <v>0</v>
          </cell>
          <cell r="R3259" t="str">
            <v/>
          </cell>
          <cell r="S3259" t="str">
            <v/>
          </cell>
          <cell r="T3259">
            <v>0</v>
          </cell>
          <cell r="U3259">
            <v>20.8</v>
          </cell>
        </row>
        <row r="3260">
          <cell r="B3260" t="str">
            <v>Campo Novo</v>
          </cell>
          <cell r="C3260">
            <v>2700</v>
          </cell>
          <cell r="D3260">
            <v>3000</v>
          </cell>
          <cell r="E3260">
            <v>1200</v>
          </cell>
          <cell r="F3260">
            <v>2820</v>
          </cell>
          <cell r="G3260">
            <v>2800</v>
          </cell>
          <cell r="H3260">
            <v>3300</v>
          </cell>
          <cell r="I3260">
            <v>3300</v>
          </cell>
          <cell r="J3260">
            <v>3600</v>
          </cell>
          <cell r="K3260">
            <v>3600</v>
          </cell>
          <cell r="L3260">
            <v>3500</v>
          </cell>
          <cell r="M3260">
            <v>2982</v>
          </cell>
          <cell r="N3260">
            <v>3460</v>
          </cell>
          <cell r="O3260">
            <v>710.95866421489109</v>
          </cell>
          <cell r="P3260">
            <v>0.23841672173537595</v>
          </cell>
          <cell r="Q3260">
            <v>0.15</v>
          </cell>
          <cell r="R3260">
            <v>49.7</v>
          </cell>
          <cell r="S3260">
            <v>57.666666666666664</v>
          </cell>
          <cell r="T3260">
            <v>60</v>
          </cell>
          <cell r="U3260">
            <v>60</v>
          </cell>
        </row>
        <row r="3261">
          <cell r="B3261" t="str">
            <v>Campos Borges</v>
          </cell>
          <cell r="C3261">
            <v>2400</v>
          </cell>
          <cell r="D3261">
            <v>3000</v>
          </cell>
          <cell r="E3261">
            <v>1203</v>
          </cell>
          <cell r="F3261">
            <v>3000</v>
          </cell>
          <cell r="G3261">
            <v>2883</v>
          </cell>
          <cell r="H3261">
            <v>3364</v>
          </cell>
          <cell r="I3261">
            <v>3305</v>
          </cell>
          <cell r="J3261">
            <v>3608</v>
          </cell>
          <cell r="K3261">
            <v>3314</v>
          </cell>
          <cell r="L3261">
            <v>3157</v>
          </cell>
          <cell r="M3261">
            <v>2923.4</v>
          </cell>
          <cell r="N3261">
            <v>3349.6</v>
          </cell>
          <cell r="O3261">
            <v>688.20639668957244</v>
          </cell>
          <cell r="P3261">
            <v>0.23541301111362536</v>
          </cell>
          <cell r="Q3261">
            <v>0.15</v>
          </cell>
          <cell r="R3261">
            <v>48.723333333333336</v>
          </cell>
          <cell r="S3261">
            <v>55.826666666666668</v>
          </cell>
          <cell r="T3261">
            <v>60.133333333333333</v>
          </cell>
          <cell r="U3261">
            <v>58.6</v>
          </cell>
        </row>
        <row r="3262">
          <cell r="B3262" t="str">
            <v>Candelária</v>
          </cell>
          <cell r="C3262">
            <v>2400</v>
          </cell>
          <cell r="D3262">
            <v>2940</v>
          </cell>
          <cell r="E3262">
            <v>2160</v>
          </cell>
          <cell r="F3262">
            <v>3120</v>
          </cell>
          <cell r="G3262">
            <v>3000</v>
          </cell>
          <cell r="H3262">
            <v>3120</v>
          </cell>
          <cell r="I3262">
            <v>3300</v>
          </cell>
          <cell r="J3262">
            <v>3500</v>
          </cell>
          <cell r="K3262">
            <v>3300</v>
          </cell>
          <cell r="L3262">
            <v>3540</v>
          </cell>
          <cell r="M3262">
            <v>3038</v>
          </cell>
          <cell r="N3262">
            <v>3352</v>
          </cell>
          <cell r="O3262">
            <v>447.8541429230429</v>
          </cell>
          <cell r="P3262">
            <v>0.14741742690027745</v>
          </cell>
          <cell r="Q3262">
            <v>0.14741742690027745</v>
          </cell>
          <cell r="R3262">
            <v>50.633333333333333</v>
          </cell>
          <cell r="S3262">
            <v>55.866666666666667</v>
          </cell>
          <cell r="T3262">
            <v>59</v>
          </cell>
          <cell r="U3262">
            <v>58.7</v>
          </cell>
        </row>
        <row r="3263">
          <cell r="B3263" t="str">
            <v>Cândido Godói</v>
          </cell>
          <cell r="C3263">
            <v>2700</v>
          </cell>
          <cell r="D3263">
            <v>3000</v>
          </cell>
          <cell r="E3263">
            <v>714</v>
          </cell>
          <cell r="F3263">
            <v>1800</v>
          </cell>
          <cell r="G3263">
            <v>2700</v>
          </cell>
          <cell r="H3263">
            <v>2101</v>
          </cell>
          <cell r="I3263">
            <v>3120</v>
          </cell>
          <cell r="J3263">
            <v>3420</v>
          </cell>
          <cell r="K3263">
            <v>3000</v>
          </cell>
          <cell r="L3263">
            <v>3000</v>
          </cell>
          <cell r="M3263">
            <v>2555.5</v>
          </cell>
          <cell r="N3263">
            <v>2928.2</v>
          </cell>
          <cell r="O3263">
            <v>807.53359063261269</v>
          </cell>
          <cell r="P3263">
            <v>0.31599827455786056</v>
          </cell>
          <cell r="Q3263">
            <v>0.15</v>
          </cell>
          <cell r="R3263">
            <v>42.591666666666669</v>
          </cell>
          <cell r="S3263">
            <v>48.803333333333327</v>
          </cell>
          <cell r="T3263">
            <v>57</v>
          </cell>
          <cell r="U3263">
            <v>51.2</v>
          </cell>
        </row>
        <row r="3264">
          <cell r="B3264" t="str">
            <v>Candiota</v>
          </cell>
          <cell r="C3264">
            <v>1500</v>
          </cell>
          <cell r="D3264">
            <v>1500</v>
          </cell>
          <cell r="E3264">
            <v>2100</v>
          </cell>
          <cell r="F3264">
            <v>2400</v>
          </cell>
          <cell r="G3264">
            <v>2200</v>
          </cell>
          <cell r="H3264">
            <v>2160</v>
          </cell>
          <cell r="I3264">
            <v>1680</v>
          </cell>
          <cell r="J3264">
            <v>1700</v>
          </cell>
          <cell r="K3264">
            <v>2500</v>
          </cell>
          <cell r="L3264">
            <v>2700</v>
          </cell>
          <cell r="M3264">
            <v>2044</v>
          </cell>
          <cell r="N3264">
            <v>2148</v>
          </cell>
          <cell r="O3264">
            <v>427.99792315176273</v>
          </cell>
          <cell r="P3264">
            <v>0.20939233030908158</v>
          </cell>
          <cell r="Q3264">
            <v>0.15</v>
          </cell>
          <cell r="R3264">
            <v>34.06666666666667</v>
          </cell>
          <cell r="S3264">
            <v>35.799999999999997</v>
          </cell>
          <cell r="T3264">
            <v>45</v>
          </cell>
          <cell r="U3264">
            <v>37.6</v>
          </cell>
        </row>
        <row r="3265">
          <cell r="B3265" t="str">
            <v>Canela</v>
          </cell>
          <cell r="C3265" t="str">
            <v>-</v>
          </cell>
          <cell r="D3265" t="str">
            <v>-</v>
          </cell>
          <cell r="E3265" t="str">
            <v>-</v>
          </cell>
          <cell r="F3265" t="str">
            <v>-</v>
          </cell>
          <cell r="G3265" t="str">
            <v>-</v>
          </cell>
          <cell r="H3265" t="str">
            <v>-</v>
          </cell>
          <cell r="I3265" t="str">
            <v>-</v>
          </cell>
          <cell r="J3265" t="str">
            <v>-</v>
          </cell>
          <cell r="K3265" t="str">
            <v>-</v>
          </cell>
          <cell r="L3265" t="str">
            <v>-</v>
          </cell>
          <cell r="M3265" t="str">
            <v/>
          </cell>
          <cell r="N3265" t="str">
            <v/>
          </cell>
          <cell r="O3265" t="str">
            <v/>
          </cell>
          <cell r="P3265">
            <v>0</v>
          </cell>
          <cell r="Q3265">
            <v>0</v>
          </cell>
          <cell r="R3265" t="str">
            <v/>
          </cell>
          <cell r="S3265" t="str">
            <v/>
          </cell>
          <cell r="T3265">
            <v>0</v>
          </cell>
          <cell r="U3265">
            <v>20.8</v>
          </cell>
        </row>
        <row r="3266">
          <cell r="B3266" t="str">
            <v>Canguçu</v>
          </cell>
          <cell r="C3266">
            <v>2100</v>
          </cell>
          <cell r="D3266">
            <v>2100</v>
          </cell>
          <cell r="E3266">
            <v>1560</v>
          </cell>
          <cell r="F3266">
            <v>2400</v>
          </cell>
          <cell r="G3266">
            <v>2800</v>
          </cell>
          <cell r="H3266">
            <v>2340</v>
          </cell>
          <cell r="I3266">
            <v>960</v>
          </cell>
          <cell r="J3266">
            <v>2640</v>
          </cell>
          <cell r="K3266">
            <v>1800</v>
          </cell>
          <cell r="L3266">
            <v>3000</v>
          </cell>
          <cell r="M3266">
            <v>2170</v>
          </cell>
          <cell r="N3266">
            <v>2148</v>
          </cell>
          <cell r="O3266">
            <v>612.0457499239742</v>
          </cell>
          <cell r="P3266">
            <v>0.2820487326838591</v>
          </cell>
          <cell r="Q3266">
            <v>0.15</v>
          </cell>
          <cell r="R3266">
            <v>36.166666666666664</v>
          </cell>
          <cell r="S3266">
            <v>35.799999999999997</v>
          </cell>
          <cell r="T3266">
            <v>50</v>
          </cell>
          <cell r="U3266">
            <v>37.6</v>
          </cell>
        </row>
        <row r="3267">
          <cell r="B3267" t="str">
            <v>Canoas</v>
          </cell>
          <cell r="C3267" t="str">
            <v>-</v>
          </cell>
          <cell r="D3267" t="str">
            <v>-</v>
          </cell>
          <cell r="E3267" t="str">
            <v>-</v>
          </cell>
          <cell r="F3267" t="str">
            <v>-</v>
          </cell>
          <cell r="G3267" t="str">
            <v>-</v>
          </cell>
          <cell r="H3267" t="str">
            <v>-</v>
          </cell>
          <cell r="I3267" t="str">
            <v>-</v>
          </cell>
          <cell r="J3267">
            <v>2000</v>
          </cell>
          <cell r="K3267">
            <v>2000</v>
          </cell>
          <cell r="L3267">
            <v>2000</v>
          </cell>
          <cell r="M3267">
            <v>2000</v>
          </cell>
          <cell r="N3267">
            <v>2000</v>
          </cell>
          <cell r="O3267">
            <v>0</v>
          </cell>
          <cell r="P3267">
            <v>0</v>
          </cell>
          <cell r="Q3267">
            <v>0</v>
          </cell>
          <cell r="R3267">
            <v>33.333333333333336</v>
          </cell>
          <cell r="S3267">
            <v>33.333333333333336</v>
          </cell>
          <cell r="T3267">
            <v>33.333333333333336</v>
          </cell>
          <cell r="U3267">
            <v>33.299999999999997</v>
          </cell>
        </row>
        <row r="3268">
          <cell r="B3268" t="str">
            <v>Canudos do Vale</v>
          </cell>
          <cell r="C3268" t="str">
            <v>-</v>
          </cell>
          <cell r="D3268" t="str">
            <v>-</v>
          </cell>
          <cell r="E3268" t="str">
            <v>-</v>
          </cell>
          <cell r="F3268" t="str">
            <v>-</v>
          </cell>
          <cell r="G3268" t="str">
            <v>-</v>
          </cell>
          <cell r="H3268" t="str">
            <v>-</v>
          </cell>
          <cell r="I3268" t="str">
            <v>-</v>
          </cell>
          <cell r="J3268" t="str">
            <v>-</v>
          </cell>
          <cell r="K3268" t="str">
            <v>-</v>
          </cell>
          <cell r="L3268" t="str">
            <v>-</v>
          </cell>
          <cell r="M3268" t="str">
            <v/>
          </cell>
          <cell r="N3268" t="str">
            <v/>
          </cell>
          <cell r="O3268" t="str">
            <v/>
          </cell>
          <cell r="P3268">
            <v>0</v>
          </cell>
          <cell r="Q3268">
            <v>0</v>
          </cell>
          <cell r="R3268" t="str">
            <v/>
          </cell>
          <cell r="S3268" t="str">
            <v/>
          </cell>
          <cell r="T3268">
            <v>0</v>
          </cell>
          <cell r="U3268">
            <v>20.8</v>
          </cell>
        </row>
        <row r="3269">
          <cell r="B3269" t="str">
            <v>Capão Bonito do Sul</v>
          </cell>
          <cell r="C3269">
            <v>3300</v>
          </cell>
          <cell r="D3269">
            <v>3300</v>
          </cell>
          <cell r="E3269">
            <v>2400</v>
          </cell>
          <cell r="F3269">
            <v>3000</v>
          </cell>
          <cell r="G3269">
            <v>3200</v>
          </cell>
          <cell r="H3269">
            <v>3600</v>
          </cell>
          <cell r="I3269">
            <v>3600</v>
          </cell>
          <cell r="J3269">
            <v>3840</v>
          </cell>
          <cell r="K3269">
            <v>3600</v>
          </cell>
          <cell r="L3269">
            <v>4080</v>
          </cell>
          <cell r="M3269">
            <v>3392</v>
          </cell>
          <cell r="N3269">
            <v>3744</v>
          </cell>
          <cell r="O3269">
            <v>470.85737401751146</v>
          </cell>
          <cell r="P3269">
            <v>0.13881408432120032</v>
          </cell>
          <cell r="Q3269">
            <v>0.13881408432120032</v>
          </cell>
          <cell r="R3269">
            <v>56.533333333333331</v>
          </cell>
          <cell r="S3269">
            <v>62.4</v>
          </cell>
          <cell r="T3269">
            <v>68</v>
          </cell>
          <cell r="U3269">
            <v>65.5</v>
          </cell>
        </row>
        <row r="3270">
          <cell r="B3270" t="str">
            <v>Capão da Canoa</v>
          </cell>
          <cell r="C3270" t="str">
            <v>-</v>
          </cell>
          <cell r="D3270" t="str">
            <v>-</v>
          </cell>
          <cell r="E3270" t="str">
            <v>-</v>
          </cell>
          <cell r="F3270" t="str">
            <v>-</v>
          </cell>
          <cell r="G3270" t="str">
            <v>-</v>
          </cell>
          <cell r="H3270" t="str">
            <v>-</v>
          </cell>
          <cell r="I3270" t="str">
            <v>-</v>
          </cell>
          <cell r="J3270" t="str">
            <v>-</v>
          </cell>
          <cell r="K3270" t="str">
            <v>-</v>
          </cell>
          <cell r="L3270" t="str">
            <v>-</v>
          </cell>
          <cell r="M3270" t="str">
            <v/>
          </cell>
          <cell r="N3270" t="str">
            <v/>
          </cell>
          <cell r="O3270" t="str">
            <v/>
          </cell>
          <cell r="P3270">
            <v>0</v>
          </cell>
          <cell r="Q3270">
            <v>0</v>
          </cell>
          <cell r="R3270" t="str">
            <v/>
          </cell>
          <cell r="S3270" t="str">
            <v/>
          </cell>
          <cell r="T3270">
            <v>0</v>
          </cell>
          <cell r="U3270">
            <v>20.8</v>
          </cell>
        </row>
        <row r="3271">
          <cell r="B3271" t="str">
            <v>Capão do Cipó</v>
          </cell>
          <cell r="C3271">
            <v>2520</v>
          </cell>
          <cell r="D3271">
            <v>2520</v>
          </cell>
          <cell r="E3271">
            <v>737</v>
          </cell>
          <cell r="F3271">
            <v>2412</v>
          </cell>
          <cell r="G3271">
            <v>2713</v>
          </cell>
          <cell r="H3271">
            <v>2536</v>
          </cell>
          <cell r="I3271">
            <v>2423</v>
          </cell>
          <cell r="J3271">
            <v>3011</v>
          </cell>
          <cell r="K3271">
            <v>2896</v>
          </cell>
          <cell r="L3271">
            <v>2835</v>
          </cell>
          <cell r="M3271">
            <v>2460.3000000000002</v>
          </cell>
          <cell r="N3271">
            <v>2740.2</v>
          </cell>
          <cell r="O3271">
            <v>639.76628545117956</v>
          </cell>
          <cell r="P3271">
            <v>0.2600358840186886</v>
          </cell>
          <cell r="Q3271">
            <v>0.15</v>
          </cell>
          <cell r="R3271">
            <v>41.005000000000003</v>
          </cell>
          <cell r="S3271">
            <v>45.669999999999995</v>
          </cell>
          <cell r="T3271">
            <v>50.18333333333333</v>
          </cell>
          <cell r="U3271">
            <v>48</v>
          </cell>
        </row>
        <row r="3272">
          <cell r="B3272" t="str">
            <v>Capão do Leão</v>
          </cell>
          <cell r="C3272">
            <v>2400</v>
          </cell>
          <cell r="D3272">
            <v>2100</v>
          </cell>
          <cell r="E3272">
            <v>2400</v>
          </cell>
          <cell r="F3272">
            <v>2400</v>
          </cell>
          <cell r="G3272">
            <v>2470</v>
          </cell>
          <cell r="H3272">
            <v>2880</v>
          </cell>
          <cell r="I3272">
            <v>1375</v>
          </cell>
          <cell r="J3272">
            <v>3600</v>
          </cell>
          <cell r="K3272">
            <v>2580</v>
          </cell>
          <cell r="L3272">
            <v>2520</v>
          </cell>
          <cell r="M3272">
            <v>2472.5</v>
          </cell>
          <cell r="N3272">
            <v>2591</v>
          </cell>
          <cell r="O3272">
            <v>558.78464346989506</v>
          </cell>
          <cell r="P3272">
            <v>0.22599985580177759</v>
          </cell>
          <cell r="Q3272">
            <v>0.15</v>
          </cell>
          <cell r="R3272">
            <v>41.208333333333336</v>
          </cell>
          <cell r="S3272">
            <v>43.18333333333333</v>
          </cell>
          <cell r="T3272">
            <v>60</v>
          </cell>
          <cell r="U3272">
            <v>45.3</v>
          </cell>
        </row>
        <row r="3273">
          <cell r="B3273" t="str">
            <v>Capivari do Sul</v>
          </cell>
          <cell r="C3273">
            <v>2200</v>
          </cell>
          <cell r="D3273">
            <v>2353</v>
          </cell>
          <cell r="E3273">
            <v>2300</v>
          </cell>
          <cell r="F3273">
            <v>2549</v>
          </cell>
          <cell r="G3273">
            <v>2549</v>
          </cell>
          <cell r="H3273">
            <v>2880</v>
          </cell>
          <cell r="I3273">
            <v>2900</v>
          </cell>
          <cell r="J3273">
            <v>2760</v>
          </cell>
          <cell r="K3273">
            <v>2760</v>
          </cell>
          <cell r="L3273">
            <v>3000</v>
          </cell>
          <cell r="M3273">
            <v>2625.1</v>
          </cell>
          <cell r="N3273">
            <v>2860</v>
          </cell>
          <cell r="O3273">
            <v>276.78931016609403</v>
          </cell>
          <cell r="P3273">
            <v>0.10543952998594112</v>
          </cell>
          <cell r="Q3273">
            <v>0.10543952998594112</v>
          </cell>
          <cell r="R3273">
            <v>43.751666666666665</v>
          </cell>
          <cell r="S3273">
            <v>47.666666666666664</v>
          </cell>
          <cell r="T3273">
            <v>50</v>
          </cell>
          <cell r="U3273">
            <v>50</v>
          </cell>
        </row>
        <row r="3274">
          <cell r="B3274" t="str">
            <v>Capela de Santana</v>
          </cell>
          <cell r="C3274" t="str">
            <v>-</v>
          </cell>
          <cell r="D3274" t="str">
            <v>-</v>
          </cell>
          <cell r="E3274" t="str">
            <v>-</v>
          </cell>
          <cell r="F3274" t="str">
            <v>-</v>
          </cell>
          <cell r="G3274" t="str">
            <v>-</v>
          </cell>
          <cell r="H3274" t="str">
            <v>-</v>
          </cell>
          <cell r="I3274" t="str">
            <v>-</v>
          </cell>
          <cell r="J3274" t="str">
            <v>-</v>
          </cell>
          <cell r="K3274">
            <v>1800</v>
          </cell>
          <cell r="L3274" t="str">
            <v>-</v>
          </cell>
          <cell r="M3274">
            <v>1800</v>
          </cell>
          <cell r="N3274">
            <v>1800</v>
          </cell>
          <cell r="O3274" t="str">
            <v/>
          </cell>
          <cell r="P3274">
            <v>0</v>
          </cell>
          <cell r="Q3274">
            <v>0</v>
          </cell>
          <cell r="R3274">
            <v>30</v>
          </cell>
          <cell r="S3274">
            <v>30</v>
          </cell>
          <cell r="T3274">
            <v>30</v>
          </cell>
          <cell r="U3274">
            <v>30</v>
          </cell>
        </row>
        <row r="3275">
          <cell r="B3275" t="str">
            <v>Capitão</v>
          </cell>
          <cell r="C3275" t="str">
            <v>-</v>
          </cell>
          <cell r="D3275" t="str">
            <v>-</v>
          </cell>
          <cell r="E3275" t="str">
            <v>-</v>
          </cell>
          <cell r="F3275" t="str">
            <v>-</v>
          </cell>
          <cell r="G3275" t="str">
            <v>-</v>
          </cell>
          <cell r="H3275" t="str">
            <v>-</v>
          </cell>
          <cell r="I3275" t="str">
            <v>-</v>
          </cell>
          <cell r="J3275" t="str">
            <v>-</v>
          </cell>
          <cell r="K3275" t="str">
            <v>-</v>
          </cell>
          <cell r="L3275" t="str">
            <v>-</v>
          </cell>
          <cell r="M3275" t="str">
            <v/>
          </cell>
          <cell r="N3275" t="str">
            <v/>
          </cell>
          <cell r="O3275" t="str">
            <v/>
          </cell>
          <cell r="P3275">
            <v>0</v>
          </cell>
          <cell r="Q3275">
            <v>0</v>
          </cell>
          <cell r="R3275" t="str">
            <v/>
          </cell>
          <cell r="S3275" t="str">
            <v/>
          </cell>
          <cell r="T3275">
            <v>0</v>
          </cell>
          <cell r="U3275">
            <v>20.8</v>
          </cell>
        </row>
        <row r="3276">
          <cell r="B3276" t="str">
            <v>Carazinho</v>
          </cell>
          <cell r="C3276">
            <v>2520</v>
          </cell>
          <cell r="D3276">
            <v>3000</v>
          </cell>
          <cell r="E3276">
            <v>1620</v>
          </cell>
          <cell r="F3276">
            <v>3000</v>
          </cell>
          <cell r="G3276">
            <v>2520</v>
          </cell>
          <cell r="H3276">
            <v>3600</v>
          </cell>
          <cell r="I3276">
            <v>3420</v>
          </cell>
          <cell r="J3276">
            <v>4080</v>
          </cell>
          <cell r="K3276">
            <v>3780</v>
          </cell>
          <cell r="L3276">
            <v>3482</v>
          </cell>
          <cell r="M3276">
            <v>3102.2</v>
          </cell>
          <cell r="N3276">
            <v>3672.4</v>
          </cell>
          <cell r="O3276">
            <v>730.62192685410105</v>
          </cell>
          <cell r="P3276">
            <v>0.23551735118757691</v>
          </cell>
          <cell r="Q3276">
            <v>0.15</v>
          </cell>
          <cell r="R3276">
            <v>51.703333333333333</v>
          </cell>
          <cell r="S3276">
            <v>61.206666666666671</v>
          </cell>
          <cell r="T3276">
            <v>68</v>
          </cell>
          <cell r="U3276">
            <v>64.3</v>
          </cell>
        </row>
        <row r="3277">
          <cell r="B3277" t="str">
            <v>Caraá</v>
          </cell>
          <cell r="C3277" t="str">
            <v>-</v>
          </cell>
          <cell r="D3277" t="str">
            <v>-</v>
          </cell>
          <cell r="E3277" t="str">
            <v>-</v>
          </cell>
          <cell r="F3277" t="str">
            <v>-</v>
          </cell>
          <cell r="G3277" t="str">
            <v>-</v>
          </cell>
          <cell r="H3277" t="str">
            <v>-</v>
          </cell>
          <cell r="I3277">
            <v>3000</v>
          </cell>
          <cell r="J3277">
            <v>3000</v>
          </cell>
          <cell r="K3277">
            <v>975</v>
          </cell>
          <cell r="L3277">
            <v>3600</v>
          </cell>
          <cell r="M3277">
            <v>2643.75</v>
          </cell>
          <cell r="N3277">
            <v>2643.75</v>
          </cell>
          <cell r="O3277">
            <v>1147.8920898760475</v>
          </cell>
          <cell r="P3277">
            <v>0.43419086141883595</v>
          </cell>
          <cell r="Q3277">
            <v>0.15</v>
          </cell>
          <cell r="R3277">
            <v>44.0625</v>
          </cell>
          <cell r="S3277">
            <v>44.0625</v>
          </cell>
          <cell r="T3277">
            <v>60</v>
          </cell>
          <cell r="U3277">
            <v>46.3</v>
          </cell>
        </row>
        <row r="3278">
          <cell r="B3278" t="str">
            <v>Carlos Barbosa</v>
          </cell>
          <cell r="C3278" t="str">
            <v>-</v>
          </cell>
          <cell r="D3278" t="str">
            <v>-</v>
          </cell>
          <cell r="E3278" t="str">
            <v>-</v>
          </cell>
          <cell r="F3278" t="str">
            <v>-</v>
          </cell>
          <cell r="G3278" t="str">
            <v>-</v>
          </cell>
          <cell r="H3278" t="str">
            <v>-</v>
          </cell>
          <cell r="I3278" t="str">
            <v>-</v>
          </cell>
          <cell r="J3278" t="str">
            <v>-</v>
          </cell>
          <cell r="K3278" t="str">
            <v>-</v>
          </cell>
          <cell r="L3278" t="str">
            <v>-</v>
          </cell>
          <cell r="M3278" t="str">
            <v/>
          </cell>
          <cell r="N3278" t="str">
            <v/>
          </cell>
          <cell r="O3278" t="str">
            <v/>
          </cell>
          <cell r="P3278">
            <v>0</v>
          </cell>
          <cell r="Q3278">
            <v>0</v>
          </cell>
          <cell r="R3278" t="str">
            <v/>
          </cell>
          <cell r="S3278" t="str">
            <v/>
          </cell>
          <cell r="T3278">
            <v>0</v>
          </cell>
          <cell r="U3278">
            <v>20.8</v>
          </cell>
        </row>
        <row r="3279">
          <cell r="B3279" t="str">
            <v>Carlos Gomes</v>
          </cell>
          <cell r="C3279">
            <v>2700</v>
          </cell>
          <cell r="D3279">
            <v>3000</v>
          </cell>
          <cell r="E3279">
            <v>1625</v>
          </cell>
          <cell r="F3279">
            <v>2387</v>
          </cell>
          <cell r="G3279">
            <v>2400</v>
          </cell>
          <cell r="H3279">
            <v>3000</v>
          </cell>
          <cell r="I3279">
            <v>3500</v>
          </cell>
          <cell r="J3279">
            <v>3600</v>
          </cell>
          <cell r="K3279">
            <v>3600</v>
          </cell>
          <cell r="L3279">
            <v>3500</v>
          </cell>
          <cell r="M3279">
            <v>2931.2</v>
          </cell>
          <cell r="N3279">
            <v>3440</v>
          </cell>
          <cell r="O3279">
            <v>657.35662568603709</v>
          </cell>
          <cell r="P3279">
            <v>0.22426194926516005</v>
          </cell>
          <cell r="Q3279">
            <v>0.15</v>
          </cell>
          <cell r="R3279">
            <v>48.853333333333332</v>
          </cell>
          <cell r="S3279">
            <v>57.333333333333336</v>
          </cell>
          <cell r="T3279">
            <v>60</v>
          </cell>
          <cell r="U3279">
            <v>60</v>
          </cell>
        </row>
        <row r="3280">
          <cell r="B3280" t="str">
            <v>Casca</v>
          </cell>
          <cell r="C3280">
            <v>3300</v>
          </cell>
          <cell r="D3280">
            <v>3300</v>
          </cell>
          <cell r="E3280">
            <v>2100</v>
          </cell>
          <cell r="F3280">
            <v>3300</v>
          </cell>
          <cell r="G3280">
            <v>3300</v>
          </cell>
          <cell r="H3280">
            <v>3900</v>
          </cell>
          <cell r="I3280">
            <v>3600</v>
          </cell>
          <cell r="J3280">
            <v>3900</v>
          </cell>
          <cell r="K3280">
            <v>3900</v>
          </cell>
          <cell r="L3280">
            <v>3600</v>
          </cell>
          <cell r="M3280">
            <v>3420</v>
          </cell>
          <cell r="N3280">
            <v>3780</v>
          </cell>
          <cell r="O3280">
            <v>532.91650377896906</v>
          </cell>
          <cell r="P3280">
            <v>0.15582353911665761</v>
          </cell>
          <cell r="Q3280">
            <v>0.15</v>
          </cell>
          <cell r="R3280">
            <v>57</v>
          </cell>
          <cell r="S3280">
            <v>63</v>
          </cell>
          <cell r="T3280">
            <v>65</v>
          </cell>
          <cell r="U3280">
            <v>65</v>
          </cell>
        </row>
        <row r="3281">
          <cell r="B3281" t="str">
            <v>Caseiros</v>
          </cell>
          <cell r="C3281">
            <v>2400</v>
          </cell>
          <cell r="D3281">
            <v>2880</v>
          </cell>
          <cell r="E3281">
            <v>2240</v>
          </cell>
          <cell r="F3281">
            <v>3000</v>
          </cell>
          <cell r="G3281">
            <v>3000</v>
          </cell>
          <cell r="H3281">
            <v>3600</v>
          </cell>
          <cell r="I3281">
            <v>3600</v>
          </cell>
          <cell r="J3281">
            <v>3600</v>
          </cell>
          <cell r="K3281">
            <v>3600</v>
          </cell>
          <cell r="L3281">
            <v>3600</v>
          </cell>
          <cell r="M3281">
            <v>3152</v>
          </cell>
          <cell r="N3281">
            <v>3600</v>
          </cell>
          <cell r="O3281">
            <v>529.25104314178418</v>
          </cell>
          <cell r="P3281">
            <v>0.16790959490538837</v>
          </cell>
          <cell r="Q3281">
            <v>0.15</v>
          </cell>
          <cell r="R3281">
            <v>52.533333333333331</v>
          </cell>
          <cell r="S3281">
            <v>60</v>
          </cell>
          <cell r="T3281">
            <v>60</v>
          </cell>
          <cell r="U3281">
            <v>60</v>
          </cell>
        </row>
        <row r="3282">
          <cell r="B3282" t="str">
            <v>Catuípe</v>
          </cell>
          <cell r="C3282">
            <v>2400</v>
          </cell>
          <cell r="D3282">
            <v>2820</v>
          </cell>
          <cell r="E3282">
            <v>600</v>
          </cell>
          <cell r="F3282">
            <v>2380</v>
          </cell>
          <cell r="G3282">
            <v>1900</v>
          </cell>
          <cell r="H3282">
            <v>2803</v>
          </cell>
          <cell r="I3282">
            <v>3317</v>
          </cell>
          <cell r="J3282">
            <v>3401</v>
          </cell>
          <cell r="K3282">
            <v>3320</v>
          </cell>
          <cell r="L3282">
            <v>3600</v>
          </cell>
          <cell r="M3282">
            <v>2654.1</v>
          </cell>
          <cell r="N3282">
            <v>3288.2</v>
          </cell>
          <cell r="O3282">
            <v>901.4082131124984</v>
          </cell>
          <cell r="P3282">
            <v>0.33962857959854503</v>
          </cell>
          <cell r="Q3282">
            <v>0.15</v>
          </cell>
          <cell r="R3282">
            <v>44.234999999999999</v>
          </cell>
          <cell r="S3282">
            <v>54.803333333333327</v>
          </cell>
          <cell r="T3282">
            <v>60</v>
          </cell>
          <cell r="U3282">
            <v>57.5</v>
          </cell>
        </row>
        <row r="3283">
          <cell r="B3283" t="str">
            <v>Caxias do Sul</v>
          </cell>
          <cell r="C3283" t="str">
            <v>-</v>
          </cell>
          <cell r="D3283" t="str">
            <v>-</v>
          </cell>
          <cell r="E3283" t="str">
            <v>-</v>
          </cell>
          <cell r="F3283" t="str">
            <v>-</v>
          </cell>
          <cell r="G3283" t="str">
            <v>-</v>
          </cell>
          <cell r="H3283" t="str">
            <v>-</v>
          </cell>
          <cell r="I3283" t="str">
            <v>-</v>
          </cell>
          <cell r="J3283">
            <v>3600</v>
          </cell>
          <cell r="K3283">
            <v>3000</v>
          </cell>
          <cell r="L3283">
            <v>3200</v>
          </cell>
          <cell r="M3283">
            <v>3266.6666666666665</v>
          </cell>
          <cell r="N3283">
            <v>3266.6666666666665</v>
          </cell>
          <cell r="O3283">
            <v>305.50504633038935</v>
          </cell>
          <cell r="P3283">
            <v>9.3521952958282459E-2</v>
          </cell>
          <cell r="Q3283">
            <v>9.3521952958282459E-2</v>
          </cell>
          <cell r="R3283">
            <v>54.444444444444443</v>
          </cell>
          <cell r="S3283">
            <v>54.444444444444443</v>
          </cell>
          <cell r="T3283">
            <v>60</v>
          </cell>
          <cell r="U3283">
            <v>57.2</v>
          </cell>
        </row>
        <row r="3284">
          <cell r="B3284" t="str">
            <v>Centenário</v>
          </cell>
          <cell r="C3284">
            <v>2900</v>
          </cell>
          <cell r="D3284">
            <v>3300</v>
          </cell>
          <cell r="E3284">
            <v>2550</v>
          </cell>
          <cell r="F3284">
            <v>2056</v>
          </cell>
          <cell r="G3284">
            <v>2200</v>
          </cell>
          <cell r="H3284">
            <v>3300</v>
          </cell>
          <cell r="I3284">
            <v>3610</v>
          </cell>
          <cell r="J3284">
            <v>3600</v>
          </cell>
          <cell r="K3284">
            <v>3300</v>
          </cell>
          <cell r="L3284">
            <v>4000</v>
          </cell>
          <cell r="M3284">
            <v>3081.6</v>
          </cell>
          <cell r="N3284">
            <v>3562</v>
          </cell>
          <cell r="O3284">
            <v>639.37038474493761</v>
          </cell>
          <cell r="P3284">
            <v>0.20748000543384529</v>
          </cell>
          <cell r="Q3284">
            <v>0.15</v>
          </cell>
          <cell r="R3284">
            <v>51.36</v>
          </cell>
          <cell r="S3284">
            <v>59.366666666666667</v>
          </cell>
          <cell r="T3284">
            <v>66.666666666666671</v>
          </cell>
          <cell r="U3284">
            <v>62.3</v>
          </cell>
        </row>
        <row r="3285">
          <cell r="B3285" t="str">
            <v>Cerrito</v>
          </cell>
          <cell r="C3285">
            <v>2000</v>
          </cell>
          <cell r="D3285">
            <v>1920</v>
          </cell>
          <cell r="E3285">
            <v>2200</v>
          </cell>
          <cell r="F3285">
            <v>2400</v>
          </cell>
          <cell r="G3285">
            <v>2400</v>
          </cell>
          <cell r="H3285">
            <v>2400</v>
          </cell>
          <cell r="I3285">
            <v>1440</v>
          </cell>
          <cell r="J3285">
            <v>3000</v>
          </cell>
          <cell r="K3285">
            <v>2091</v>
          </cell>
          <cell r="L3285">
            <v>2400</v>
          </cell>
          <cell r="M3285">
            <v>2225.1</v>
          </cell>
          <cell r="N3285">
            <v>2266.1999999999998</v>
          </cell>
          <cell r="O3285">
            <v>408.46336705048844</v>
          </cell>
          <cell r="P3285">
            <v>0.18357079099837692</v>
          </cell>
          <cell r="Q3285">
            <v>0.15</v>
          </cell>
          <cell r="R3285">
            <v>37.085000000000001</v>
          </cell>
          <cell r="S3285">
            <v>37.769999999999996</v>
          </cell>
          <cell r="T3285">
            <v>50</v>
          </cell>
          <cell r="U3285">
            <v>39.700000000000003</v>
          </cell>
        </row>
        <row r="3286">
          <cell r="B3286" t="str">
            <v>Cerro Branco</v>
          </cell>
          <cell r="C3286">
            <v>2400</v>
          </cell>
          <cell r="D3286">
            <v>2880</v>
          </cell>
          <cell r="E3286">
            <v>2100</v>
          </cell>
          <cell r="F3286">
            <v>3000</v>
          </cell>
          <cell r="G3286">
            <v>2858</v>
          </cell>
          <cell r="H3286">
            <v>2880</v>
          </cell>
          <cell r="I3286">
            <v>2872</v>
          </cell>
          <cell r="J3286">
            <v>3200</v>
          </cell>
          <cell r="K3286">
            <v>3300</v>
          </cell>
          <cell r="L3286">
            <v>3120</v>
          </cell>
          <cell r="M3286">
            <v>2861</v>
          </cell>
          <cell r="N3286">
            <v>3074.4</v>
          </cell>
          <cell r="O3286">
            <v>363.09441686089798</v>
          </cell>
          <cell r="P3286">
            <v>0.12691171508594826</v>
          </cell>
          <cell r="Q3286">
            <v>0.12691171508594826</v>
          </cell>
          <cell r="R3286">
            <v>47.68333333333333</v>
          </cell>
          <cell r="S3286">
            <v>51.24</v>
          </cell>
          <cell r="T3286">
            <v>55</v>
          </cell>
          <cell r="U3286">
            <v>53.8</v>
          </cell>
        </row>
        <row r="3287">
          <cell r="B3287" t="str">
            <v>Cerro Grande</v>
          </cell>
          <cell r="C3287">
            <v>2700</v>
          </cell>
          <cell r="D3287">
            <v>2700</v>
          </cell>
          <cell r="E3287">
            <v>500</v>
          </cell>
          <cell r="F3287">
            <v>2700</v>
          </cell>
          <cell r="G3287">
            <v>2900</v>
          </cell>
          <cell r="H3287">
            <v>3000</v>
          </cell>
          <cell r="I3287">
            <v>3180</v>
          </cell>
          <cell r="J3287">
            <v>3200</v>
          </cell>
          <cell r="K3287">
            <v>3300</v>
          </cell>
          <cell r="L3287">
            <v>3300</v>
          </cell>
          <cell r="M3287">
            <v>2748</v>
          </cell>
          <cell r="N3287">
            <v>3196</v>
          </cell>
          <cell r="O3287">
            <v>826.46234033983671</v>
          </cell>
          <cell r="P3287">
            <v>0.3007504877510323</v>
          </cell>
          <cell r="Q3287">
            <v>0.15</v>
          </cell>
          <cell r="R3287">
            <v>45.8</v>
          </cell>
          <cell r="S3287">
            <v>53.266666666666666</v>
          </cell>
          <cell r="T3287">
            <v>55</v>
          </cell>
          <cell r="U3287">
            <v>55</v>
          </cell>
        </row>
        <row r="3288">
          <cell r="B3288" t="str">
            <v>Cerro Grande do Sul</v>
          </cell>
          <cell r="C3288" t="str">
            <v>-</v>
          </cell>
          <cell r="D3288">
            <v>1667</v>
          </cell>
          <cell r="E3288">
            <v>1692</v>
          </cell>
          <cell r="F3288">
            <v>2400</v>
          </cell>
          <cell r="G3288">
            <v>2400</v>
          </cell>
          <cell r="H3288">
            <v>2400</v>
          </cell>
          <cell r="I3288">
            <v>2400</v>
          </cell>
          <cell r="J3288">
            <v>2520</v>
          </cell>
          <cell r="K3288">
            <v>2400</v>
          </cell>
          <cell r="L3288">
            <v>2700</v>
          </cell>
          <cell r="M3288">
            <v>2286.5555555555557</v>
          </cell>
          <cell r="N3288">
            <v>2484</v>
          </cell>
          <cell r="O3288">
            <v>358.31658875605797</v>
          </cell>
          <cell r="P3288">
            <v>0.15670583112904035</v>
          </cell>
          <cell r="Q3288">
            <v>0.15</v>
          </cell>
          <cell r="R3288">
            <v>38.109259259259261</v>
          </cell>
          <cell r="S3288">
            <v>41.4</v>
          </cell>
          <cell r="T3288">
            <v>45</v>
          </cell>
          <cell r="U3288">
            <v>43.5</v>
          </cell>
        </row>
        <row r="3289">
          <cell r="B3289" t="str">
            <v>Cerro Largo</v>
          </cell>
          <cell r="C3289">
            <v>2100</v>
          </cell>
          <cell r="D3289">
            <v>2700</v>
          </cell>
          <cell r="E3289">
            <v>720</v>
          </cell>
          <cell r="F3289">
            <v>2280</v>
          </cell>
          <cell r="G3289">
            <v>2280</v>
          </cell>
          <cell r="H3289">
            <v>2500</v>
          </cell>
          <cell r="I3289">
            <v>3000</v>
          </cell>
          <cell r="J3289">
            <v>3300</v>
          </cell>
          <cell r="K3289">
            <v>3000</v>
          </cell>
          <cell r="L3289">
            <v>3600</v>
          </cell>
          <cell r="M3289">
            <v>2548</v>
          </cell>
          <cell r="N3289">
            <v>3080</v>
          </cell>
          <cell r="O3289">
            <v>802.23022464460496</v>
          </cell>
          <cell r="P3289">
            <v>0.31484702694058281</v>
          </cell>
          <cell r="Q3289">
            <v>0.15</v>
          </cell>
          <cell r="R3289">
            <v>42.466666666666669</v>
          </cell>
          <cell r="S3289">
            <v>51.333333333333336</v>
          </cell>
          <cell r="T3289">
            <v>60</v>
          </cell>
          <cell r="U3289">
            <v>53.9</v>
          </cell>
        </row>
        <row r="3290">
          <cell r="B3290" t="str">
            <v>Chapada</v>
          </cell>
          <cell r="C3290">
            <v>2800</v>
          </cell>
          <cell r="D3290">
            <v>3400</v>
          </cell>
          <cell r="E3290">
            <v>1200</v>
          </cell>
          <cell r="F3290">
            <v>2700</v>
          </cell>
          <cell r="G3290">
            <v>2700</v>
          </cell>
          <cell r="H3290">
            <v>3000</v>
          </cell>
          <cell r="I3290">
            <v>3000</v>
          </cell>
          <cell r="J3290">
            <v>3904</v>
          </cell>
          <cell r="K3290">
            <v>3179</v>
          </cell>
          <cell r="L3290">
            <v>3615</v>
          </cell>
          <cell r="M3290">
            <v>2949.8</v>
          </cell>
          <cell r="N3290">
            <v>3339.6</v>
          </cell>
          <cell r="O3290">
            <v>731.98979956462915</v>
          </cell>
          <cell r="P3290">
            <v>0.24814895910388132</v>
          </cell>
          <cell r="Q3290">
            <v>0.15</v>
          </cell>
          <cell r="R3290">
            <v>49.163333333333334</v>
          </cell>
          <cell r="S3290">
            <v>55.66</v>
          </cell>
          <cell r="T3290">
            <v>65.066666666666663</v>
          </cell>
          <cell r="U3290">
            <v>58.4</v>
          </cell>
        </row>
        <row r="3291">
          <cell r="B3291" t="str">
            <v>Charqueadas</v>
          </cell>
          <cell r="C3291">
            <v>3300</v>
          </cell>
          <cell r="D3291">
            <v>3305</v>
          </cell>
          <cell r="E3291">
            <v>2100</v>
          </cell>
          <cell r="F3291">
            <v>3000</v>
          </cell>
          <cell r="G3291">
            <v>2700</v>
          </cell>
          <cell r="H3291">
            <v>2700</v>
          </cell>
          <cell r="I3291">
            <v>3036</v>
          </cell>
          <cell r="J3291">
            <v>2880</v>
          </cell>
          <cell r="K3291">
            <v>2500</v>
          </cell>
          <cell r="L3291">
            <v>3000</v>
          </cell>
          <cell r="M3291">
            <v>2852.1</v>
          </cell>
          <cell r="N3291">
            <v>2823.2</v>
          </cell>
          <cell r="O3291">
            <v>368.17521493018722</v>
          </cell>
          <cell r="P3291">
            <v>0.1290891676063908</v>
          </cell>
          <cell r="Q3291">
            <v>0.1290891676063908</v>
          </cell>
          <cell r="R3291">
            <v>47.534999999999997</v>
          </cell>
          <cell r="S3291">
            <v>47.053333333333327</v>
          </cell>
          <cell r="T3291">
            <v>55.083333333333336</v>
          </cell>
          <cell r="U3291">
            <v>49.4</v>
          </cell>
        </row>
        <row r="3292">
          <cell r="B3292" t="str">
            <v>Charrua</v>
          </cell>
          <cell r="C3292">
            <v>3300</v>
          </cell>
          <cell r="D3292">
            <v>3300</v>
          </cell>
          <cell r="E3292">
            <v>2400</v>
          </cell>
          <cell r="F3292">
            <v>3170</v>
          </cell>
          <cell r="G3292">
            <v>3300</v>
          </cell>
          <cell r="H3292">
            <v>3420</v>
          </cell>
          <cell r="I3292">
            <v>3400</v>
          </cell>
          <cell r="J3292">
            <v>3720</v>
          </cell>
          <cell r="K3292">
            <v>3600</v>
          </cell>
          <cell r="L3292">
            <v>3780</v>
          </cell>
          <cell r="M3292">
            <v>3339</v>
          </cell>
          <cell r="N3292">
            <v>3584</v>
          </cell>
          <cell r="O3292">
            <v>384.83618448489074</v>
          </cell>
          <cell r="P3292">
            <v>0.11525492197810444</v>
          </cell>
          <cell r="Q3292">
            <v>0.11525492197810444</v>
          </cell>
          <cell r="R3292">
            <v>55.65</v>
          </cell>
          <cell r="S3292">
            <v>59.733333333333334</v>
          </cell>
          <cell r="T3292">
            <v>63</v>
          </cell>
          <cell r="U3292">
            <v>62.7</v>
          </cell>
        </row>
        <row r="3293">
          <cell r="B3293" t="str">
            <v>Chiapetta</v>
          </cell>
          <cell r="C3293">
            <v>2520</v>
          </cell>
          <cell r="D3293">
            <v>3150</v>
          </cell>
          <cell r="E3293">
            <v>500</v>
          </cell>
          <cell r="F3293">
            <v>2880</v>
          </cell>
          <cell r="G3293">
            <v>2812</v>
          </cell>
          <cell r="H3293">
            <v>3392</v>
          </cell>
          <cell r="I3293">
            <v>3506</v>
          </cell>
          <cell r="J3293">
            <v>3911</v>
          </cell>
          <cell r="K3293">
            <v>3694</v>
          </cell>
          <cell r="L3293">
            <v>3556</v>
          </cell>
          <cell r="M3293">
            <v>2992.1</v>
          </cell>
          <cell r="N3293">
            <v>3611.8</v>
          </cell>
          <cell r="O3293">
            <v>976.52518315368297</v>
          </cell>
          <cell r="P3293">
            <v>0.32636782966935696</v>
          </cell>
          <cell r="Q3293">
            <v>0.15</v>
          </cell>
          <cell r="R3293">
            <v>49.868333333333332</v>
          </cell>
          <cell r="S3293">
            <v>60.196666666666673</v>
          </cell>
          <cell r="T3293">
            <v>65.183333333333337</v>
          </cell>
          <cell r="U3293">
            <v>63.2</v>
          </cell>
        </row>
        <row r="3294">
          <cell r="B3294" t="str">
            <v>Chuí</v>
          </cell>
          <cell r="C3294" t="str">
            <v>-</v>
          </cell>
          <cell r="D3294" t="str">
            <v>-</v>
          </cell>
          <cell r="E3294" t="str">
            <v>-</v>
          </cell>
          <cell r="F3294">
            <v>1501</v>
          </cell>
          <cell r="G3294">
            <v>1800</v>
          </cell>
          <cell r="H3294">
            <v>2520</v>
          </cell>
          <cell r="I3294">
            <v>1988</v>
          </cell>
          <cell r="J3294">
            <v>1988</v>
          </cell>
          <cell r="K3294">
            <v>2760</v>
          </cell>
          <cell r="L3294">
            <v>3513</v>
          </cell>
          <cell r="M3294">
            <v>2295.7142857142858</v>
          </cell>
          <cell r="N3294">
            <v>2553.8000000000002</v>
          </cell>
          <cell r="O3294">
            <v>684.87583163804538</v>
          </cell>
          <cell r="P3294">
            <v>0.29832799137936017</v>
          </cell>
          <cell r="Q3294">
            <v>0.15</v>
          </cell>
          <cell r="R3294">
            <v>38.261904761904766</v>
          </cell>
          <cell r="S3294">
            <v>42.56333333333334</v>
          </cell>
          <cell r="T3294">
            <v>58.55</v>
          </cell>
          <cell r="U3294">
            <v>44.7</v>
          </cell>
        </row>
        <row r="3295">
          <cell r="B3295" t="str">
            <v>Chuvisca</v>
          </cell>
          <cell r="C3295" t="str">
            <v>-</v>
          </cell>
          <cell r="D3295" t="str">
            <v>-</v>
          </cell>
          <cell r="E3295" t="str">
            <v>-</v>
          </cell>
          <cell r="F3295" t="str">
            <v>-</v>
          </cell>
          <cell r="G3295" t="str">
            <v>-</v>
          </cell>
          <cell r="H3295" t="str">
            <v>-</v>
          </cell>
          <cell r="I3295" t="str">
            <v>-</v>
          </cell>
          <cell r="J3295">
            <v>2800</v>
          </cell>
          <cell r="K3295" t="str">
            <v>-</v>
          </cell>
          <cell r="L3295" t="str">
            <v>-</v>
          </cell>
          <cell r="M3295">
            <v>2800</v>
          </cell>
          <cell r="N3295">
            <v>2800</v>
          </cell>
          <cell r="O3295" t="str">
            <v/>
          </cell>
          <cell r="P3295">
            <v>0</v>
          </cell>
          <cell r="Q3295">
            <v>0</v>
          </cell>
          <cell r="R3295">
            <v>46.666666666666664</v>
          </cell>
          <cell r="S3295">
            <v>46.666666666666664</v>
          </cell>
          <cell r="T3295">
            <v>46.666666666666664</v>
          </cell>
          <cell r="U3295">
            <v>46.7</v>
          </cell>
        </row>
        <row r="3296">
          <cell r="B3296" t="str">
            <v>Cidreira</v>
          </cell>
          <cell r="C3296" t="str">
            <v>-</v>
          </cell>
          <cell r="D3296" t="str">
            <v>-</v>
          </cell>
          <cell r="E3296">
            <v>2300</v>
          </cell>
          <cell r="F3296">
            <v>3000</v>
          </cell>
          <cell r="G3296">
            <v>3000</v>
          </cell>
          <cell r="H3296">
            <v>3000</v>
          </cell>
          <cell r="I3296">
            <v>3241</v>
          </cell>
          <cell r="J3296">
            <v>3462</v>
          </cell>
          <cell r="K3296">
            <v>3000</v>
          </cell>
          <cell r="L3296">
            <v>3000</v>
          </cell>
          <cell r="M3296">
            <v>3000.375</v>
          </cell>
          <cell r="N3296">
            <v>3140.6</v>
          </cell>
          <cell r="O3296">
            <v>329.83196479419638</v>
          </cell>
          <cell r="P3296">
            <v>0.10993024698385914</v>
          </cell>
          <cell r="Q3296">
            <v>0.10993024698385914</v>
          </cell>
          <cell r="R3296">
            <v>50.006250000000001</v>
          </cell>
          <cell r="S3296">
            <v>52.343333333333334</v>
          </cell>
          <cell r="T3296">
            <v>57.7</v>
          </cell>
          <cell r="U3296">
            <v>55</v>
          </cell>
        </row>
        <row r="3297">
          <cell r="B3297" t="str">
            <v>Ciríaco</v>
          </cell>
          <cell r="C3297">
            <v>3000</v>
          </cell>
          <cell r="D3297">
            <v>3500</v>
          </cell>
          <cell r="E3297">
            <v>1920</v>
          </cell>
          <cell r="F3297">
            <v>3000</v>
          </cell>
          <cell r="G3297">
            <v>2850</v>
          </cell>
          <cell r="H3297">
            <v>3200</v>
          </cell>
          <cell r="I3297">
            <v>3200</v>
          </cell>
          <cell r="J3297">
            <v>3200</v>
          </cell>
          <cell r="K3297">
            <v>3250</v>
          </cell>
          <cell r="L3297">
            <v>3500</v>
          </cell>
          <cell r="M3297">
            <v>3062</v>
          </cell>
          <cell r="N3297">
            <v>3270</v>
          </cell>
          <cell r="O3297">
            <v>451.28951042786514</v>
          </cell>
          <cell r="P3297">
            <v>0.14738390281772212</v>
          </cell>
          <cell r="Q3297">
            <v>0.14738390281772212</v>
          </cell>
          <cell r="R3297">
            <v>51.033333333333331</v>
          </cell>
          <cell r="S3297">
            <v>54.5</v>
          </cell>
          <cell r="T3297">
            <v>58.333333333333336</v>
          </cell>
          <cell r="U3297">
            <v>57.2</v>
          </cell>
        </row>
        <row r="3298">
          <cell r="B3298" t="str">
            <v>Colinas</v>
          </cell>
          <cell r="C3298">
            <v>2700</v>
          </cell>
          <cell r="D3298">
            <v>2700</v>
          </cell>
          <cell r="E3298">
            <v>2100</v>
          </cell>
          <cell r="F3298">
            <v>3300</v>
          </cell>
          <cell r="G3298">
            <v>3300</v>
          </cell>
          <cell r="H3298">
            <v>3600</v>
          </cell>
          <cell r="I3298">
            <v>3300</v>
          </cell>
          <cell r="J3298">
            <v>3600</v>
          </cell>
          <cell r="K3298">
            <v>3900</v>
          </cell>
          <cell r="L3298">
            <v>3300</v>
          </cell>
          <cell r="M3298">
            <v>3180</v>
          </cell>
          <cell r="N3298">
            <v>3540</v>
          </cell>
          <cell r="O3298">
            <v>532.91650377896906</v>
          </cell>
          <cell r="P3298">
            <v>0.1675838062198016</v>
          </cell>
          <cell r="Q3298">
            <v>0.15</v>
          </cell>
          <cell r="R3298">
            <v>53</v>
          </cell>
          <cell r="S3298">
            <v>59</v>
          </cell>
          <cell r="T3298">
            <v>65</v>
          </cell>
          <cell r="U3298">
            <v>62</v>
          </cell>
        </row>
        <row r="3299">
          <cell r="B3299" t="str">
            <v>Colorado</v>
          </cell>
          <cell r="C3299">
            <v>3300</v>
          </cell>
          <cell r="D3299">
            <v>3700</v>
          </cell>
          <cell r="E3299">
            <v>1620</v>
          </cell>
          <cell r="F3299">
            <v>3480</v>
          </cell>
          <cell r="G3299">
            <v>3120</v>
          </cell>
          <cell r="H3299">
            <v>3900</v>
          </cell>
          <cell r="I3299">
            <v>4080</v>
          </cell>
          <cell r="J3299">
            <v>4440</v>
          </cell>
          <cell r="K3299">
            <v>4450</v>
          </cell>
          <cell r="L3299">
            <v>4200</v>
          </cell>
          <cell r="M3299">
            <v>3629</v>
          </cell>
          <cell r="N3299">
            <v>4214</v>
          </cell>
          <cell r="O3299">
            <v>840.98421176883244</v>
          </cell>
          <cell r="P3299">
            <v>0.2317399315979147</v>
          </cell>
          <cell r="Q3299">
            <v>0.15</v>
          </cell>
          <cell r="R3299">
            <v>60.483333333333334</v>
          </cell>
          <cell r="S3299">
            <v>70.233333333333334</v>
          </cell>
          <cell r="T3299">
            <v>74.166666666666671</v>
          </cell>
          <cell r="U3299">
            <v>73.7</v>
          </cell>
        </row>
        <row r="3300">
          <cell r="B3300" t="str">
            <v>Condor</v>
          </cell>
          <cell r="C3300">
            <v>2600</v>
          </cell>
          <cell r="D3300">
            <v>3000</v>
          </cell>
          <cell r="E3300">
            <v>1000</v>
          </cell>
          <cell r="F3300">
            <v>2700</v>
          </cell>
          <cell r="G3300">
            <v>2700</v>
          </cell>
          <cell r="H3300">
            <v>3846</v>
          </cell>
          <cell r="I3300">
            <v>3727</v>
          </cell>
          <cell r="J3300">
            <v>4140</v>
          </cell>
          <cell r="K3300">
            <v>3973</v>
          </cell>
          <cell r="L3300">
            <v>3750</v>
          </cell>
          <cell r="M3300">
            <v>3143.6</v>
          </cell>
          <cell r="N3300">
            <v>3887.2</v>
          </cell>
          <cell r="O3300">
            <v>953.75657271654006</v>
          </cell>
          <cell r="P3300">
            <v>0.30339628855978501</v>
          </cell>
          <cell r="Q3300">
            <v>0.15</v>
          </cell>
          <cell r="R3300">
            <v>52.393333333333331</v>
          </cell>
          <cell r="S3300">
            <v>64.786666666666662</v>
          </cell>
          <cell r="T3300">
            <v>69</v>
          </cell>
          <cell r="U3300">
            <v>68</v>
          </cell>
        </row>
        <row r="3301">
          <cell r="B3301" t="str">
            <v>Constantina</v>
          </cell>
          <cell r="C3301">
            <v>2700</v>
          </cell>
          <cell r="D3301">
            <v>3300</v>
          </cell>
          <cell r="E3301">
            <v>900</v>
          </cell>
          <cell r="F3301">
            <v>2475</v>
          </cell>
          <cell r="G3301">
            <v>2600</v>
          </cell>
          <cell r="H3301">
            <v>3300</v>
          </cell>
          <cell r="I3301">
            <v>3300</v>
          </cell>
          <cell r="J3301">
            <v>3500</v>
          </cell>
          <cell r="K3301">
            <v>3200</v>
          </cell>
          <cell r="L3301">
            <v>3600</v>
          </cell>
          <cell r="M3301">
            <v>2887.5</v>
          </cell>
          <cell r="N3301">
            <v>3380</v>
          </cell>
          <cell r="O3301">
            <v>797.84866986164741</v>
          </cell>
          <cell r="P3301">
            <v>0.27631122765771338</v>
          </cell>
          <cell r="Q3301">
            <v>0.15</v>
          </cell>
          <cell r="R3301">
            <v>48.125</v>
          </cell>
          <cell r="S3301">
            <v>56.333333333333336</v>
          </cell>
          <cell r="T3301">
            <v>60</v>
          </cell>
          <cell r="U3301">
            <v>59.2</v>
          </cell>
        </row>
        <row r="3302">
          <cell r="B3302" t="str">
            <v>Coqueiro Baixo</v>
          </cell>
          <cell r="C3302">
            <v>2100</v>
          </cell>
          <cell r="D3302">
            <v>2400</v>
          </cell>
          <cell r="E3302">
            <v>1475</v>
          </cell>
          <cell r="F3302">
            <v>3000</v>
          </cell>
          <cell r="G3302">
            <v>3000</v>
          </cell>
          <cell r="H3302">
            <v>3000</v>
          </cell>
          <cell r="I3302">
            <v>3000</v>
          </cell>
          <cell r="J3302">
            <v>3000</v>
          </cell>
          <cell r="K3302">
            <v>3000</v>
          </cell>
          <cell r="L3302">
            <v>3000</v>
          </cell>
          <cell r="M3302">
            <v>2697.5</v>
          </cell>
          <cell r="N3302">
            <v>3000</v>
          </cell>
          <cell r="O3302">
            <v>535.47097649327986</v>
          </cell>
          <cell r="P3302">
            <v>0.19850638609574786</v>
          </cell>
          <cell r="Q3302">
            <v>0.15</v>
          </cell>
          <cell r="R3302">
            <v>44.958333333333336</v>
          </cell>
          <cell r="S3302">
            <v>50</v>
          </cell>
          <cell r="T3302">
            <v>50</v>
          </cell>
          <cell r="U3302">
            <v>50</v>
          </cell>
        </row>
        <row r="3303">
          <cell r="B3303" t="str">
            <v>Coqueiros do Sul</v>
          </cell>
          <cell r="C3303">
            <v>3000</v>
          </cell>
          <cell r="D3303">
            <v>3000</v>
          </cell>
          <cell r="E3303">
            <v>1800</v>
          </cell>
          <cell r="F3303">
            <v>2400</v>
          </cell>
          <cell r="G3303">
            <v>2880</v>
          </cell>
          <cell r="H3303">
            <v>3300</v>
          </cell>
          <cell r="I3303">
            <v>3240</v>
          </cell>
          <cell r="J3303">
            <v>3900</v>
          </cell>
          <cell r="K3303">
            <v>3600</v>
          </cell>
          <cell r="L3303">
            <v>3360</v>
          </cell>
          <cell r="M3303">
            <v>3048</v>
          </cell>
          <cell r="N3303">
            <v>3480</v>
          </cell>
          <cell r="O3303">
            <v>599.86665184855872</v>
          </cell>
          <cell r="P3303">
            <v>0.19680664430726991</v>
          </cell>
          <cell r="Q3303">
            <v>0.15</v>
          </cell>
          <cell r="R3303">
            <v>50.8</v>
          </cell>
          <cell r="S3303">
            <v>58</v>
          </cell>
          <cell r="T3303">
            <v>65</v>
          </cell>
          <cell r="U3303">
            <v>60.9</v>
          </cell>
        </row>
        <row r="3304">
          <cell r="B3304" t="str">
            <v>Coronel Barros</v>
          </cell>
          <cell r="C3304">
            <v>2580</v>
          </cell>
          <cell r="D3304">
            <v>2700</v>
          </cell>
          <cell r="E3304">
            <v>1800</v>
          </cell>
          <cell r="F3304">
            <v>2700</v>
          </cell>
          <cell r="G3304">
            <v>2100</v>
          </cell>
          <cell r="H3304">
            <v>2760</v>
          </cell>
          <cell r="I3304">
            <v>3120</v>
          </cell>
          <cell r="J3304">
            <v>3600</v>
          </cell>
          <cell r="K3304">
            <v>3000</v>
          </cell>
          <cell r="L3304">
            <v>3600</v>
          </cell>
          <cell r="M3304">
            <v>2796</v>
          </cell>
          <cell r="N3304">
            <v>3216</v>
          </cell>
          <cell r="O3304">
            <v>575.63877562235155</v>
          </cell>
          <cell r="P3304">
            <v>0.20587939042287251</v>
          </cell>
          <cell r="Q3304">
            <v>0.15</v>
          </cell>
          <cell r="R3304">
            <v>46.6</v>
          </cell>
          <cell r="S3304">
            <v>53.6</v>
          </cell>
          <cell r="T3304">
            <v>60</v>
          </cell>
          <cell r="U3304">
            <v>56.3</v>
          </cell>
        </row>
        <row r="3305">
          <cell r="B3305" t="str">
            <v>Coronel Bicaco</v>
          </cell>
          <cell r="C3305">
            <v>2600</v>
          </cell>
          <cell r="D3305">
            <v>2700</v>
          </cell>
          <cell r="E3305">
            <v>2000</v>
          </cell>
          <cell r="F3305">
            <v>2601</v>
          </cell>
          <cell r="G3305">
            <v>3000</v>
          </cell>
          <cell r="H3305">
            <v>3148</v>
          </cell>
          <cell r="I3305">
            <v>3600</v>
          </cell>
          <cell r="J3305">
            <v>3606</v>
          </cell>
          <cell r="K3305">
            <v>3000</v>
          </cell>
          <cell r="L3305">
            <v>3600</v>
          </cell>
          <cell r="M3305">
            <v>2985.5</v>
          </cell>
          <cell r="N3305">
            <v>3390.8</v>
          </cell>
          <cell r="O3305">
            <v>528.75519435326169</v>
          </cell>
          <cell r="P3305">
            <v>0.17710775225364653</v>
          </cell>
          <cell r="Q3305">
            <v>0.15</v>
          </cell>
          <cell r="R3305">
            <v>49.758333333333333</v>
          </cell>
          <cell r="S3305">
            <v>56.513333333333335</v>
          </cell>
          <cell r="T3305">
            <v>60.1</v>
          </cell>
          <cell r="U3305">
            <v>59.3</v>
          </cell>
        </row>
        <row r="3306">
          <cell r="B3306" t="str">
            <v>Coronel Pilar</v>
          </cell>
          <cell r="C3306">
            <v>1750</v>
          </cell>
          <cell r="D3306" t="str">
            <v>-</v>
          </cell>
          <cell r="E3306" t="str">
            <v>-</v>
          </cell>
          <cell r="F3306" t="str">
            <v>-</v>
          </cell>
          <cell r="G3306" t="str">
            <v>-</v>
          </cell>
          <cell r="H3306" t="str">
            <v>-</v>
          </cell>
          <cell r="I3306" t="str">
            <v>-</v>
          </cell>
          <cell r="J3306" t="str">
            <v>-</v>
          </cell>
          <cell r="K3306" t="str">
            <v>-</v>
          </cell>
          <cell r="L3306" t="str">
            <v>-</v>
          </cell>
          <cell r="M3306">
            <v>1750</v>
          </cell>
          <cell r="N3306" t="str">
            <v/>
          </cell>
          <cell r="O3306" t="str">
            <v/>
          </cell>
          <cell r="P3306">
            <v>0</v>
          </cell>
          <cell r="Q3306">
            <v>0</v>
          </cell>
          <cell r="R3306">
            <v>29.166666666666668</v>
          </cell>
          <cell r="S3306" t="str">
            <v/>
          </cell>
          <cell r="T3306">
            <v>29.166666666666668</v>
          </cell>
          <cell r="U3306">
            <v>20.8</v>
          </cell>
        </row>
        <row r="3307">
          <cell r="B3307" t="str">
            <v>Cotiporã</v>
          </cell>
          <cell r="C3307">
            <v>3000</v>
          </cell>
          <cell r="D3307">
            <v>3000</v>
          </cell>
          <cell r="E3307">
            <v>2533</v>
          </cell>
          <cell r="F3307">
            <v>3600</v>
          </cell>
          <cell r="G3307">
            <v>3600</v>
          </cell>
          <cell r="H3307">
            <v>3600</v>
          </cell>
          <cell r="I3307">
            <v>3600</v>
          </cell>
          <cell r="J3307">
            <v>3900</v>
          </cell>
          <cell r="K3307">
            <v>3362</v>
          </cell>
          <cell r="L3307">
            <v>3626</v>
          </cell>
          <cell r="M3307">
            <v>3382.1</v>
          </cell>
          <cell r="N3307">
            <v>3617.6</v>
          </cell>
          <cell r="O3307">
            <v>412.44594258588143</v>
          </cell>
          <cell r="P3307">
            <v>0.12194965926077923</v>
          </cell>
          <cell r="Q3307">
            <v>0.12194965926077923</v>
          </cell>
          <cell r="R3307">
            <v>56.368333333333332</v>
          </cell>
          <cell r="S3307">
            <v>60.293333333333329</v>
          </cell>
          <cell r="T3307">
            <v>65</v>
          </cell>
          <cell r="U3307">
            <v>63.3</v>
          </cell>
        </row>
        <row r="3308">
          <cell r="B3308" t="str">
            <v>Coxilha</v>
          </cell>
          <cell r="C3308">
            <v>3300</v>
          </cell>
          <cell r="D3308">
            <v>3580</v>
          </cell>
          <cell r="E3308">
            <v>2700</v>
          </cell>
          <cell r="F3308">
            <v>3120</v>
          </cell>
          <cell r="G3308">
            <v>3000</v>
          </cell>
          <cell r="H3308">
            <v>3800</v>
          </cell>
          <cell r="I3308">
            <v>3800</v>
          </cell>
          <cell r="J3308">
            <v>4000</v>
          </cell>
          <cell r="K3308">
            <v>3700</v>
          </cell>
          <cell r="L3308">
            <v>3900</v>
          </cell>
          <cell r="M3308">
            <v>3490</v>
          </cell>
          <cell r="N3308">
            <v>3840</v>
          </cell>
          <cell r="O3308">
            <v>435.8644029715868</v>
          </cell>
          <cell r="P3308">
            <v>0.12488951374544034</v>
          </cell>
          <cell r="Q3308">
            <v>0.12488951374544034</v>
          </cell>
          <cell r="R3308">
            <v>58.166666666666664</v>
          </cell>
          <cell r="S3308">
            <v>64</v>
          </cell>
          <cell r="T3308">
            <v>66.666666666666671</v>
          </cell>
          <cell r="U3308">
            <v>66.7</v>
          </cell>
        </row>
        <row r="3309">
          <cell r="B3309" t="str">
            <v>Crissiumal</v>
          </cell>
          <cell r="C3309">
            <v>1800</v>
          </cell>
          <cell r="D3309">
            <v>2500</v>
          </cell>
          <cell r="E3309">
            <v>720</v>
          </cell>
          <cell r="F3309">
            <v>2220</v>
          </cell>
          <cell r="G3309">
            <v>1980</v>
          </cell>
          <cell r="H3309">
            <v>2700</v>
          </cell>
          <cell r="I3309">
            <v>2700</v>
          </cell>
          <cell r="J3309">
            <v>3000</v>
          </cell>
          <cell r="K3309">
            <v>2580</v>
          </cell>
          <cell r="L3309">
            <v>2850</v>
          </cell>
          <cell r="M3309">
            <v>2305</v>
          </cell>
          <cell r="N3309">
            <v>2766</v>
          </cell>
          <cell r="O3309">
            <v>673.78285324971966</v>
          </cell>
          <cell r="P3309">
            <v>0.29231360227753567</v>
          </cell>
          <cell r="Q3309">
            <v>0.15</v>
          </cell>
          <cell r="R3309">
            <v>38.416666666666664</v>
          </cell>
          <cell r="S3309">
            <v>46.1</v>
          </cell>
          <cell r="T3309">
            <v>50</v>
          </cell>
          <cell r="U3309">
            <v>48.4</v>
          </cell>
        </row>
        <row r="3310">
          <cell r="B3310" t="str">
            <v>Cristal</v>
          </cell>
          <cell r="C3310">
            <v>1800</v>
          </cell>
          <cell r="D3310">
            <v>2700</v>
          </cell>
          <cell r="E3310">
            <v>2400</v>
          </cell>
          <cell r="F3310">
            <v>2400</v>
          </cell>
          <cell r="G3310">
            <v>2400</v>
          </cell>
          <cell r="H3310">
            <v>2520</v>
          </cell>
          <cell r="I3310">
            <v>1638</v>
          </cell>
          <cell r="J3310">
            <v>3000</v>
          </cell>
          <cell r="K3310">
            <v>1650</v>
          </cell>
          <cell r="L3310">
            <v>2580</v>
          </cell>
          <cell r="M3310">
            <v>2308.8000000000002</v>
          </cell>
          <cell r="N3310">
            <v>2277.6</v>
          </cell>
          <cell r="O3310">
            <v>461.49149504622528</v>
          </cell>
          <cell r="P3310">
            <v>0.19988370367559999</v>
          </cell>
          <cell r="Q3310">
            <v>0.15</v>
          </cell>
          <cell r="R3310">
            <v>38.480000000000004</v>
          </cell>
          <cell r="S3310">
            <v>37.96</v>
          </cell>
          <cell r="T3310">
            <v>50</v>
          </cell>
          <cell r="U3310">
            <v>39.9</v>
          </cell>
        </row>
        <row r="3311">
          <cell r="B3311" t="str">
            <v>Cristal do Sul</v>
          </cell>
          <cell r="C3311">
            <v>2400</v>
          </cell>
          <cell r="D3311">
            <v>2500</v>
          </cell>
          <cell r="E3311">
            <v>1625</v>
          </cell>
          <cell r="F3311">
            <v>2500</v>
          </cell>
          <cell r="G3311">
            <v>2400</v>
          </cell>
          <cell r="H3311">
            <v>3420</v>
          </cell>
          <cell r="I3311">
            <v>3000</v>
          </cell>
          <cell r="J3311">
            <v>3000</v>
          </cell>
          <cell r="K3311">
            <v>3009</v>
          </cell>
          <cell r="L3311">
            <v>3318</v>
          </cell>
          <cell r="M3311">
            <v>2717.2</v>
          </cell>
          <cell r="N3311">
            <v>3149.4</v>
          </cell>
          <cell r="O3311">
            <v>536.29092436433689</v>
          </cell>
          <cell r="P3311">
            <v>0.1973689549405038</v>
          </cell>
          <cell r="Q3311">
            <v>0.15</v>
          </cell>
          <cell r="R3311">
            <v>45.286666666666662</v>
          </cell>
          <cell r="S3311">
            <v>52.49</v>
          </cell>
          <cell r="T3311">
            <v>57</v>
          </cell>
          <cell r="U3311">
            <v>55.1</v>
          </cell>
        </row>
        <row r="3312">
          <cell r="B3312" t="str">
            <v>Cruz Alta</v>
          </cell>
          <cell r="C3312">
            <v>2400</v>
          </cell>
          <cell r="D3312">
            <v>3000</v>
          </cell>
          <cell r="E3312">
            <v>960</v>
          </cell>
          <cell r="F3312">
            <v>2720</v>
          </cell>
          <cell r="G3312">
            <v>2456</v>
          </cell>
          <cell r="H3312">
            <v>3149</v>
          </cell>
          <cell r="I3312">
            <v>3514</v>
          </cell>
          <cell r="J3312">
            <v>3567</v>
          </cell>
          <cell r="K3312">
            <v>3507</v>
          </cell>
          <cell r="L3312">
            <v>3639</v>
          </cell>
          <cell r="M3312">
            <v>2891.2</v>
          </cell>
          <cell r="N3312">
            <v>3475.2</v>
          </cell>
          <cell r="O3312">
            <v>819.94699015647711</v>
          </cell>
          <cell r="P3312">
            <v>0.28360092354609751</v>
          </cell>
          <cell r="Q3312">
            <v>0.15</v>
          </cell>
          <cell r="R3312">
            <v>48.18666666666666</v>
          </cell>
          <cell r="S3312">
            <v>57.919999999999995</v>
          </cell>
          <cell r="T3312">
            <v>60.65</v>
          </cell>
          <cell r="U3312">
            <v>60.7</v>
          </cell>
        </row>
        <row r="3313">
          <cell r="B3313" t="str">
            <v>Cruzaltense</v>
          </cell>
          <cell r="C3313">
            <v>3000</v>
          </cell>
          <cell r="D3313">
            <v>3000</v>
          </cell>
          <cell r="E3313">
            <v>2100</v>
          </cell>
          <cell r="F3313">
            <v>3076</v>
          </cell>
          <cell r="G3313">
            <v>2237</v>
          </cell>
          <cell r="H3313">
            <v>3000</v>
          </cell>
          <cell r="I3313">
            <v>3300</v>
          </cell>
          <cell r="J3313">
            <v>3600</v>
          </cell>
          <cell r="K3313">
            <v>3600</v>
          </cell>
          <cell r="L3313">
            <v>3600</v>
          </cell>
          <cell r="M3313">
            <v>3051.3</v>
          </cell>
          <cell r="N3313">
            <v>3420</v>
          </cell>
          <cell r="O3313">
            <v>531.41614787492256</v>
          </cell>
          <cell r="P3313">
            <v>0.17416057020775491</v>
          </cell>
          <cell r="Q3313">
            <v>0.15</v>
          </cell>
          <cell r="R3313">
            <v>50.855000000000004</v>
          </cell>
          <cell r="S3313">
            <v>57</v>
          </cell>
          <cell r="T3313">
            <v>60</v>
          </cell>
          <cell r="U3313">
            <v>59.9</v>
          </cell>
        </row>
        <row r="3314">
          <cell r="B3314" t="str">
            <v>Cruzeiro do Sul</v>
          </cell>
          <cell r="C3314">
            <v>3000</v>
          </cell>
          <cell r="D3314">
            <v>2700</v>
          </cell>
          <cell r="E3314">
            <v>2100</v>
          </cell>
          <cell r="F3314">
            <v>3000</v>
          </cell>
          <cell r="G3314">
            <v>3000</v>
          </cell>
          <cell r="H3314">
            <v>3300</v>
          </cell>
          <cell r="I3314">
            <v>3000</v>
          </cell>
          <cell r="J3314">
            <v>3600</v>
          </cell>
          <cell r="K3314">
            <v>3100</v>
          </cell>
          <cell r="L3314">
            <v>3400</v>
          </cell>
          <cell r="M3314">
            <v>3020</v>
          </cell>
          <cell r="N3314">
            <v>3280</v>
          </cell>
          <cell r="O3314">
            <v>410.41983924323694</v>
          </cell>
          <cell r="P3314">
            <v>0.13590060902093939</v>
          </cell>
          <cell r="Q3314">
            <v>0.13590060902093939</v>
          </cell>
          <cell r="R3314">
            <v>50.333333333333336</v>
          </cell>
          <cell r="S3314">
            <v>54.666666666666664</v>
          </cell>
          <cell r="T3314">
            <v>60</v>
          </cell>
          <cell r="U3314">
            <v>57.4</v>
          </cell>
        </row>
        <row r="3315">
          <cell r="B3315" t="str">
            <v>David Canabarro</v>
          </cell>
          <cell r="C3315">
            <v>3000</v>
          </cell>
          <cell r="D3315">
            <v>3000</v>
          </cell>
          <cell r="E3315">
            <v>2100</v>
          </cell>
          <cell r="F3315">
            <v>2550</v>
          </cell>
          <cell r="G3315">
            <v>2925</v>
          </cell>
          <cell r="H3315">
            <v>3600</v>
          </cell>
          <cell r="I3315">
            <v>3200</v>
          </cell>
          <cell r="J3315">
            <v>2925</v>
          </cell>
          <cell r="K3315">
            <v>4000</v>
          </cell>
          <cell r="L3315">
            <v>3242</v>
          </cell>
          <cell r="M3315">
            <v>3054.2</v>
          </cell>
          <cell r="N3315">
            <v>3393.4</v>
          </cell>
          <cell r="O3315">
            <v>522.06189501075596</v>
          </cell>
          <cell r="P3315">
            <v>0.17093245203678736</v>
          </cell>
          <cell r="Q3315">
            <v>0.15</v>
          </cell>
          <cell r="R3315">
            <v>50.903333333333329</v>
          </cell>
          <cell r="S3315">
            <v>56.556666666666665</v>
          </cell>
          <cell r="T3315">
            <v>66.666666666666671</v>
          </cell>
          <cell r="U3315">
            <v>59.4</v>
          </cell>
        </row>
        <row r="3316">
          <cell r="B3316" t="str">
            <v>Derrubadas</v>
          </cell>
          <cell r="C3316">
            <v>2400</v>
          </cell>
          <cell r="D3316">
            <v>2700</v>
          </cell>
          <cell r="E3316">
            <v>1200</v>
          </cell>
          <cell r="F3316">
            <v>2700</v>
          </cell>
          <cell r="G3316">
            <v>3000</v>
          </cell>
          <cell r="H3316">
            <v>3000</v>
          </cell>
          <cell r="I3316">
            <v>2600</v>
          </cell>
          <cell r="J3316">
            <v>3000</v>
          </cell>
          <cell r="K3316">
            <v>3000</v>
          </cell>
          <cell r="L3316">
            <v>2868</v>
          </cell>
          <cell r="M3316">
            <v>2646.8</v>
          </cell>
          <cell r="N3316">
            <v>2893.6</v>
          </cell>
          <cell r="O3316">
            <v>548.72798361300954</v>
          </cell>
          <cell r="P3316">
            <v>0.20731750929915729</v>
          </cell>
          <cell r="Q3316">
            <v>0.15</v>
          </cell>
          <cell r="R3316">
            <v>44.113333333333337</v>
          </cell>
          <cell r="S3316">
            <v>48.226666666666667</v>
          </cell>
          <cell r="T3316">
            <v>50</v>
          </cell>
          <cell r="U3316">
            <v>50</v>
          </cell>
        </row>
        <row r="3317">
          <cell r="B3317" t="str">
            <v>Dezesseis de Novembro</v>
          </cell>
          <cell r="C3317">
            <v>2580</v>
          </cell>
          <cell r="D3317">
            <v>2700</v>
          </cell>
          <cell r="E3317">
            <v>620</v>
          </cell>
          <cell r="F3317">
            <v>2608</v>
          </cell>
          <cell r="G3317">
            <v>2462</v>
          </cell>
          <cell r="H3317">
            <v>2811</v>
          </cell>
          <cell r="I3317">
            <v>3147</v>
          </cell>
          <cell r="J3317">
            <v>3200</v>
          </cell>
          <cell r="K3317">
            <v>3325</v>
          </cell>
          <cell r="L3317">
            <v>3259</v>
          </cell>
          <cell r="M3317">
            <v>2671.2</v>
          </cell>
          <cell r="N3317">
            <v>3148.4</v>
          </cell>
          <cell r="O3317">
            <v>786.18979896714461</v>
          </cell>
          <cell r="P3317">
            <v>0.2943208292030341</v>
          </cell>
          <cell r="Q3317">
            <v>0.15</v>
          </cell>
          <cell r="R3317">
            <v>44.519999999999996</v>
          </cell>
          <cell r="S3317">
            <v>52.473333333333336</v>
          </cell>
          <cell r="T3317">
            <v>55.416666666666664</v>
          </cell>
          <cell r="U3317">
            <v>55.1</v>
          </cell>
        </row>
        <row r="3318">
          <cell r="B3318" t="str">
            <v>Dilermando de Aguiar</v>
          </cell>
          <cell r="C3318">
            <v>2111</v>
          </cell>
          <cell r="D3318">
            <v>2760</v>
          </cell>
          <cell r="E3318">
            <v>1680</v>
          </cell>
          <cell r="F3318">
            <v>3000</v>
          </cell>
          <cell r="G3318">
            <v>2700</v>
          </cell>
          <cell r="H3318">
            <v>3000</v>
          </cell>
          <cell r="I3318">
            <v>3000</v>
          </cell>
          <cell r="J3318">
            <v>3000</v>
          </cell>
          <cell r="K3318">
            <v>3000</v>
          </cell>
          <cell r="L3318">
            <v>3000</v>
          </cell>
          <cell r="M3318">
            <v>2725.1</v>
          </cell>
          <cell r="N3318">
            <v>3000</v>
          </cell>
          <cell r="O3318">
            <v>462.43568922247698</v>
          </cell>
          <cell r="P3318">
            <v>0.16969494301951377</v>
          </cell>
          <cell r="Q3318">
            <v>0.15</v>
          </cell>
          <cell r="R3318">
            <v>45.418333333333329</v>
          </cell>
          <cell r="S3318">
            <v>50</v>
          </cell>
          <cell r="T3318">
            <v>50</v>
          </cell>
          <cell r="U3318">
            <v>50</v>
          </cell>
        </row>
        <row r="3319">
          <cell r="B3319" t="str">
            <v>Dois Irmãos</v>
          </cell>
          <cell r="C3319" t="str">
            <v>-</v>
          </cell>
          <cell r="D3319" t="str">
            <v>-</v>
          </cell>
          <cell r="E3319" t="str">
            <v>-</v>
          </cell>
          <cell r="F3319" t="str">
            <v>-</v>
          </cell>
          <cell r="G3319" t="str">
            <v>-</v>
          </cell>
          <cell r="H3319" t="str">
            <v>-</v>
          </cell>
          <cell r="I3319" t="str">
            <v>-</v>
          </cell>
          <cell r="J3319" t="str">
            <v>-</v>
          </cell>
          <cell r="K3319" t="str">
            <v>-</v>
          </cell>
          <cell r="L3319" t="str">
            <v>-</v>
          </cell>
          <cell r="M3319" t="str">
            <v/>
          </cell>
          <cell r="N3319" t="str">
            <v/>
          </cell>
          <cell r="O3319" t="str">
            <v/>
          </cell>
          <cell r="P3319">
            <v>0</v>
          </cell>
          <cell r="Q3319">
            <v>0</v>
          </cell>
          <cell r="R3319" t="str">
            <v/>
          </cell>
          <cell r="S3319" t="str">
            <v/>
          </cell>
          <cell r="T3319">
            <v>0</v>
          </cell>
          <cell r="U3319">
            <v>20.8</v>
          </cell>
        </row>
        <row r="3320">
          <cell r="B3320" t="str">
            <v>Dois Irmãos das Missões</v>
          </cell>
          <cell r="C3320">
            <v>2700</v>
          </cell>
          <cell r="D3320">
            <v>3300</v>
          </cell>
          <cell r="E3320">
            <v>900</v>
          </cell>
          <cell r="F3320">
            <v>2400</v>
          </cell>
          <cell r="G3320">
            <v>2700</v>
          </cell>
          <cell r="H3320">
            <v>3480</v>
          </cell>
          <cell r="I3320">
            <v>3300</v>
          </cell>
          <cell r="J3320">
            <v>4240</v>
          </cell>
          <cell r="K3320">
            <v>3416</v>
          </cell>
          <cell r="L3320">
            <v>3677</v>
          </cell>
          <cell r="M3320">
            <v>3011.3</v>
          </cell>
          <cell r="N3320">
            <v>3622.6</v>
          </cell>
          <cell r="O3320">
            <v>914.57993393445656</v>
          </cell>
          <cell r="P3320">
            <v>0.30371598111594877</v>
          </cell>
          <cell r="Q3320">
            <v>0.15</v>
          </cell>
          <cell r="R3320">
            <v>50.18833333333334</v>
          </cell>
          <cell r="S3320">
            <v>60.376666666666665</v>
          </cell>
          <cell r="T3320">
            <v>70.666666666666671</v>
          </cell>
          <cell r="U3320">
            <v>63.4</v>
          </cell>
        </row>
        <row r="3321">
          <cell r="B3321" t="str">
            <v>Dois Lajeados</v>
          </cell>
          <cell r="C3321">
            <v>2700</v>
          </cell>
          <cell r="D3321">
            <v>3600</v>
          </cell>
          <cell r="E3321">
            <v>1800</v>
          </cell>
          <cell r="F3321">
            <v>3500</v>
          </cell>
          <cell r="G3321">
            <v>3000</v>
          </cell>
          <cell r="H3321">
            <v>3600</v>
          </cell>
          <cell r="I3321">
            <v>3600</v>
          </cell>
          <cell r="J3321">
            <v>4000</v>
          </cell>
          <cell r="K3321">
            <v>3600</v>
          </cell>
          <cell r="L3321">
            <v>3800</v>
          </cell>
          <cell r="M3321">
            <v>3320</v>
          </cell>
          <cell r="N3321">
            <v>3720</v>
          </cell>
          <cell r="O3321">
            <v>652.85696919173824</v>
          </cell>
          <cell r="P3321">
            <v>0.19664366541919825</v>
          </cell>
          <cell r="Q3321">
            <v>0.15</v>
          </cell>
          <cell r="R3321">
            <v>55.333333333333336</v>
          </cell>
          <cell r="S3321">
            <v>62</v>
          </cell>
          <cell r="T3321">
            <v>66.666666666666671</v>
          </cell>
          <cell r="U3321">
            <v>65.099999999999994</v>
          </cell>
        </row>
        <row r="3322">
          <cell r="B3322" t="str">
            <v>Dom Feliciano</v>
          </cell>
          <cell r="C3322">
            <v>1800</v>
          </cell>
          <cell r="D3322">
            <v>2400</v>
          </cell>
          <cell r="E3322">
            <v>1200</v>
          </cell>
          <cell r="F3322">
            <v>2100</v>
          </cell>
          <cell r="G3322">
            <v>2100</v>
          </cell>
          <cell r="H3322">
            <v>2100</v>
          </cell>
          <cell r="I3322">
            <v>2400</v>
          </cell>
          <cell r="J3322">
            <v>2700</v>
          </cell>
          <cell r="K3322">
            <v>2025</v>
          </cell>
          <cell r="L3322">
            <v>3000</v>
          </cell>
          <cell r="M3322">
            <v>2182.5</v>
          </cell>
          <cell r="N3322">
            <v>2445</v>
          </cell>
          <cell r="O3322">
            <v>493.01369149345135</v>
          </cell>
          <cell r="P3322">
            <v>0.22589401672093989</v>
          </cell>
          <cell r="Q3322">
            <v>0.15</v>
          </cell>
          <cell r="R3322">
            <v>36.375</v>
          </cell>
          <cell r="S3322">
            <v>40.75</v>
          </cell>
          <cell r="T3322">
            <v>50</v>
          </cell>
          <cell r="U3322">
            <v>42.8</v>
          </cell>
        </row>
        <row r="3323">
          <cell r="B3323" t="str">
            <v>Dom Pedro de Alcântara</v>
          </cell>
          <cell r="C3323" t="str">
            <v>-</v>
          </cell>
          <cell r="D3323" t="str">
            <v>-</v>
          </cell>
          <cell r="E3323" t="str">
            <v>-</v>
          </cell>
          <cell r="F3323" t="str">
            <v>-</v>
          </cell>
          <cell r="G3323" t="str">
            <v>-</v>
          </cell>
          <cell r="H3323" t="str">
            <v>-</v>
          </cell>
          <cell r="I3323" t="str">
            <v>-</v>
          </cell>
          <cell r="J3323" t="str">
            <v>-</v>
          </cell>
          <cell r="K3323" t="str">
            <v>-</v>
          </cell>
          <cell r="L3323" t="str">
            <v>-</v>
          </cell>
          <cell r="M3323" t="str">
            <v/>
          </cell>
          <cell r="N3323" t="str">
            <v/>
          </cell>
          <cell r="O3323" t="str">
            <v/>
          </cell>
          <cell r="P3323">
            <v>0</v>
          </cell>
          <cell r="Q3323">
            <v>0</v>
          </cell>
          <cell r="R3323" t="str">
            <v/>
          </cell>
          <cell r="S3323" t="str">
            <v/>
          </cell>
          <cell r="T3323">
            <v>0</v>
          </cell>
          <cell r="U3323">
            <v>20.8</v>
          </cell>
        </row>
        <row r="3324">
          <cell r="B3324" t="str">
            <v>Dom Pedrito</v>
          </cell>
          <cell r="C3324">
            <v>1800</v>
          </cell>
          <cell r="D3324">
            <v>1626</v>
          </cell>
          <cell r="E3324">
            <v>2460</v>
          </cell>
          <cell r="F3324">
            <v>2700</v>
          </cell>
          <cell r="G3324">
            <v>1920</v>
          </cell>
          <cell r="H3324">
            <v>2220</v>
          </cell>
          <cell r="I3324">
            <v>1560</v>
          </cell>
          <cell r="J3324">
            <v>2880</v>
          </cell>
          <cell r="K3324">
            <v>1920</v>
          </cell>
          <cell r="L3324">
            <v>1620</v>
          </cell>
          <cell r="M3324">
            <v>2070.6</v>
          </cell>
          <cell r="N3324">
            <v>2040</v>
          </cell>
          <cell r="O3324">
            <v>472.02076225522097</v>
          </cell>
          <cell r="P3324">
            <v>0.22796327743418382</v>
          </cell>
          <cell r="Q3324">
            <v>0.15</v>
          </cell>
          <cell r="R3324">
            <v>34.51</v>
          </cell>
          <cell r="S3324">
            <v>34</v>
          </cell>
          <cell r="T3324">
            <v>48</v>
          </cell>
          <cell r="U3324">
            <v>35.700000000000003</v>
          </cell>
        </row>
        <row r="3325">
          <cell r="B3325" t="str">
            <v>Dona Francisca</v>
          </cell>
          <cell r="C3325">
            <v>2100</v>
          </cell>
          <cell r="D3325">
            <v>2520</v>
          </cell>
          <cell r="E3325">
            <v>1200</v>
          </cell>
          <cell r="F3325">
            <v>3059</v>
          </cell>
          <cell r="G3325">
            <v>2819</v>
          </cell>
          <cell r="H3325">
            <v>2881</v>
          </cell>
          <cell r="I3325">
            <v>2880</v>
          </cell>
          <cell r="J3325">
            <v>3480</v>
          </cell>
          <cell r="K3325">
            <v>3200</v>
          </cell>
          <cell r="L3325">
            <v>3240</v>
          </cell>
          <cell r="M3325">
            <v>2737.9</v>
          </cell>
          <cell r="N3325">
            <v>3136.2</v>
          </cell>
          <cell r="O3325">
            <v>665.51892034211471</v>
          </cell>
          <cell r="P3325">
            <v>0.24307641635637339</v>
          </cell>
          <cell r="Q3325">
            <v>0.15</v>
          </cell>
          <cell r="R3325">
            <v>45.631666666666668</v>
          </cell>
          <cell r="S3325">
            <v>52.269999999999996</v>
          </cell>
          <cell r="T3325">
            <v>58</v>
          </cell>
          <cell r="U3325">
            <v>54.9</v>
          </cell>
        </row>
        <row r="3326">
          <cell r="B3326" t="str">
            <v>Doutor Maurício Cardoso</v>
          </cell>
          <cell r="C3326">
            <v>2220</v>
          </cell>
          <cell r="D3326">
            <v>2700</v>
          </cell>
          <cell r="E3326">
            <v>1500</v>
          </cell>
          <cell r="F3326">
            <v>2400</v>
          </cell>
          <cell r="G3326">
            <v>2700</v>
          </cell>
          <cell r="H3326">
            <v>3000</v>
          </cell>
          <cell r="I3326">
            <v>3000</v>
          </cell>
          <cell r="J3326">
            <v>3000</v>
          </cell>
          <cell r="K3326">
            <v>3301</v>
          </cell>
          <cell r="L3326">
            <v>3003</v>
          </cell>
          <cell r="M3326">
            <v>2682.4</v>
          </cell>
          <cell r="N3326">
            <v>3060.8</v>
          </cell>
          <cell r="O3326">
            <v>524.966919592718</v>
          </cell>
          <cell r="P3326">
            <v>0.19570791813030047</v>
          </cell>
          <cell r="Q3326">
            <v>0.15</v>
          </cell>
          <cell r="R3326">
            <v>44.706666666666671</v>
          </cell>
          <cell r="S3326">
            <v>51.013333333333335</v>
          </cell>
          <cell r="T3326">
            <v>55.016666666666666</v>
          </cell>
          <cell r="U3326">
            <v>53.6</v>
          </cell>
        </row>
        <row r="3327">
          <cell r="B3327" t="str">
            <v>Doutor Ricardo</v>
          </cell>
          <cell r="C3327">
            <v>2500</v>
          </cell>
          <cell r="D3327">
            <v>3000</v>
          </cell>
          <cell r="E3327">
            <v>2400</v>
          </cell>
          <cell r="F3327">
            <v>2700</v>
          </cell>
          <cell r="G3327">
            <v>2400</v>
          </cell>
          <cell r="H3327">
            <v>2400</v>
          </cell>
          <cell r="I3327">
            <v>2400</v>
          </cell>
          <cell r="J3327">
            <v>3000</v>
          </cell>
          <cell r="K3327">
            <v>3300</v>
          </cell>
          <cell r="L3327">
            <v>3900</v>
          </cell>
          <cell r="M3327">
            <v>2800</v>
          </cell>
          <cell r="N3327">
            <v>3000</v>
          </cell>
          <cell r="O3327">
            <v>503.32229568471666</v>
          </cell>
          <cell r="P3327">
            <v>0.17975796274454167</v>
          </cell>
          <cell r="Q3327">
            <v>0.15</v>
          </cell>
          <cell r="R3327">
            <v>46.666666666666664</v>
          </cell>
          <cell r="S3327">
            <v>50</v>
          </cell>
          <cell r="T3327">
            <v>65</v>
          </cell>
          <cell r="U3327">
            <v>52.5</v>
          </cell>
        </row>
        <row r="3328">
          <cell r="B3328" t="str">
            <v>Eldorado do Sul</v>
          </cell>
          <cell r="C3328">
            <v>2099</v>
          </cell>
          <cell r="D3328">
            <v>2400</v>
          </cell>
          <cell r="E3328">
            <v>2600</v>
          </cell>
          <cell r="F3328">
            <v>2700</v>
          </cell>
          <cell r="G3328">
            <v>2760</v>
          </cell>
          <cell r="H3328">
            <v>2280</v>
          </cell>
          <cell r="I3328">
            <v>3000</v>
          </cell>
          <cell r="J3328">
            <v>3000</v>
          </cell>
          <cell r="K3328">
            <v>2745</v>
          </cell>
          <cell r="L3328">
            <v>2700</v>
          </cell>
          <cell r="M3328">
            <v>2628.4</v>
          </cell>
          <cell r="N3328">
            <v>2745</v>
          </cell>
          <cell r="O3328">
            <v>292.87092340786995</v>
          </cell>
          <cell r="P3328">
            <v>0.11142555296296984</v>
          </cell>
          <cell r="Q3328">
            <v>0.11142555296296984</v>
          </cell>
          <cell r="R3328">
            <v>43.806666666666665</v>
          </cell>
          <cell r="S3328">
            <v>45.75</v>
          </cell>
          <cell r="T3328">
            <v>50</v>
          </cell>
          <cell r="U3328">
            <v>48</v>
          </cell>
        </row>
        <row r="3329">
          <cell r="B3329" t="str">
            <v>Encantado</v>
          </cell>
          <cell r="C3329">
            <v>1800</v>
          </cell>
          <cell r="D3329">
            <v>2400</v>
          </cell>
          <cell r="E3329">
            <v>1200</v>
          </cell>
          <cell r="F3329">
            <v>2700</v>
          </cell>
          <cell r="G3329">
            <v>2700</v>
          </cell>
          <cell r="H3329">
            <v>2700</v>
          </cell>
          <cell r="I3329">
            <v>2700</v>
          </cell>
          <cell r="J3329">
            <v>3120</v>
          </cell>
          <cell r="K3329">
            <v>2839</v>
          </cell>
          <cell r="L3329">
            <v>3359</v>
          </cell>
          <cell r="M3329">
            <v>2551.8000000000002</v>
          </cell>
          <cell r="N3329">
            <v>2943.6</v>
          </cell>
          <cell r="O3329">
            <v>628.96472255780964</v>
          </cell>
          <cell r="P3329">
            <v>0.24647884730692438</v>
          </cell>
          <cell r="Q3329">
            <v>0.15</v>
          </cell>
          <cell r="R3329">
            <v>42.53</v>
          </cell>
          <cell r="S3329">
            <v>49.059999999999995</v>
          </cell>
          <cell r="T3329">
            <v>55.983333333333334</v>
          </cell>
          <cell r="U3329">
            <v>51.5</v>
          </cell>
        </row>
        <row r="3330">
          <cell r="B3330" t="str">
            <v>Encruzilhada do Sul</v>
          </cell>
          <cell r="C3330">
            <v>2600</v>
          </cell>
          <cell r="D3330">
            <v>2700</v>
          </cell>
          <cell r="E3330">
            <v>1890</v>
          </cell>
          <cell r="F3330">
            <v>2700</v>
          </cell>
          <cell r="G3330">
            <v>3000</v>
          </cell>
          <cell r="H3330">
            <v>3600</v>
          </cell>
          <cell r="I3330">
            <v>2600</v>
          </cell>
          <cell r="J3330">
            <v>3600</v>
          </cell>
          <cell r="K3330">
            <v>1680</v>
          </cell>
          <cell r="L3330">
            <v>2460</v>
          </cell>
          <cell r="M3330">
            <v>2683</v>
          </cell>
          <cell r="N3330">
            <v>2788</v>
          </cell>
          <cell r="O3330">
            <v>621.93336549112007</v>
          </cell>
          <cell r="P3330">
            <v>0.23180520517745809</v>
          </cell>
          <cell r="Q3330">
            <v>0.15</v>
          </cell>
          <cell r="R3330">
            <v>44.716666666666669</v>
          </cell>
          <cell r="S3330">
            <v>46.466666666666669</v>
          </cell>
          <cell r="T3330">
            <v>60</v>
          </cell>
          <cell r="U3330">
            <v>48.8</v>
          </cell>
        </row>
        <row r="3331">
          <cell r="B3331" t="str">
            <v>Engenho Velho</v>
          </cell>
          <cell r="C3331">
            <v>3000</v>
          </cell>
          <cell r="D3331">
            <v>3000</v>
          </cell>
          <cell r="E3331">
            <v>1200</v>
          </cell>
          <cell r="F3331">
            <v>2866</v>
          </cell>
          <cell r="G3331">
            <v>2700</v>
          </cell>
          <cell r="H3331">
            <v>3900</v>
          </cell>
          <cell r="I3331">
            <v>3300</v>
          </cell>
          <cell r="J3331">
            <v>3600</v>
          </cell>
          <cell r="K3331">
            <v>3200</v>
          </cell>
          <cell r="L3331">
            <v>4200</v>
          </cell>
          <cell r="M3331">
            <v>3096.6</v>
          </cell>
          <cell r="N3331">
            <v>3640</v>
          </cell>
          <cell r="O3331">
            <v>816.13182486382448</v>
          </cell>
          <cell r="P3331">
            <v>0.2635573935489971</v>
          </cell>
          <cell r="Q3331">
            <v>0.15</v>
          </cell>
          <cell r="R3331">
            <v>51.61</v>
          </cell>
          <cell r="S3331">
            <v>60.666666666666664</v>
          </cell>
          <cell r="T3331">
            <v>70</v>
          </cell>
          <cell r="U3331">
            <v>63.7</v>
          </cell>
        </row>
        <row r="3332">
          <cell r="B3332" t="str">
            <v>Entre-Ijuís</v>
          </cell>
          <cell r="C3332">
            <v>2400</v>
          </cell>
          <cell r="D3332">
            <v>2641</v>
          </cell>
          <cell r="E3332">
            <v>720</v>
          </cell>
          <cell r="F3332">
            <v>2551</v>
          </cell>
          <cell r="G3332">
            <v>2551</v>
          </cell>
          <cell r="H3332">
            <v>2713</v>
          </cell>
          <cell r="I3332">
            <v>3176</v>
          </cell>
          <cell r="J3332">
            <v>3163</v>
          </cell>
          <cell r="K3332">
            <v>3250</v>
          </cell>
          <cell r="L3332">
            <v>3349</v>
          </cell>
          <cell r="M3332">
            <v>2651.4</v>
          </cell>
          <cell r="N3332">
            <v>3130.2</v>
          </cell>
          <cell r="O3332">
            <v>760.07882632146971</v>
          </cell>
          <cell r="P3332">
            <v>0.2866707499138077</v>
          </cell>
          <cell r="Q3332">
            <v>0.15</v>
          </cell>
          <cell r="R3332">
            <v>44.190000000000005</v>
          </cell>
          <cell r="S3332">
            <v>52.169999999999995</v>
          </cell>
          <cell r="T3332">
            <v>55.81666666666667</v>
          </cell>
          <cell r="U3332">
            <v>54.8</v>
          </cell>
        </row>
        <row r="3333">
          <cell r="B3333" t="str">
            <v>Entre Rios do Sul</v>
          </cell>
          <cell r="C3333">
            <v>3107</v>
          </cell>
          <cell r="D3333">
            <v>3213</v>
          </cell>
          <cell r="E3333">
            <v>1050</v>
          </cell>
          <cell r="F3333">
            <v>2618</v>
          </cell>
          <cell r="G3333">
            <v>2700</v>
          </cell>
          <cell r="H3333">
            <v>2850</v>
          </cell>
          <cell r="I3333">
            <v>3300</v>
          </cell>
          <cell r="J3333">
            <v>3600</v>
          </cell>
          <cell r="K3333">
            <v>3000</v>
          </cell>
          <cell r="L3333">
            <v>3600</v>
          </cell>
          <cell r="M3333">
            <v>2903.8</v>
          </cell>
          <cell r="N3333">
            <v>3270</v>
          </cell>
          <cell r="O3333">
            <v>732.96942485875707</v>
          </cell>
          <cell r="P3333">
            <v>0.25241732380286419</v>
          </cell>
          <cell r="Q3333">
            <v>0.15</v>
          </cell>
          <cell r="R3333">
            <v>48.396666666666668</v>
          </cell>
          <cell r="S3333">
            <v>54.5</v>
          </cell>
          <cell r="T3333">
            <v>60</v>
          </cell>
          <cell r="U3333">
            <v>57.2</v>
          </cell>
        </row>
        <row r="3334">
          <cell r="B3334" t="str">
            <v>Erebango</v>
          </cell>
          <cell r="C3334">
            <v>3300</v>
          </cell>
          <cell r="D3334">
            <v>3360</v>
          </cell>
          <cell r="E3334">
            <v>2016</v>
          </cell>
          <cell r="F3334">
            <v>3000</v>
          </cell>
          <cell r="G3334">
            <v>3200</v>
          </cell>
          <cell r="H3334">
            <v>3600</v>
          </cell>
          <cell r="I3334">
            <v>3600</v>
          </cell>
          <cell r="J3334">
            <v>3600</v>
          </cell>
          <cell r="K3334">
            <v>3300</v>
          </cell>
          <cell r="L3334">
            <v>3900</v>
          </cell>
          <cell r="M3334">
            <v>3287.6</v>
          </cell>
          <cell r="N3334">
            <v>3600</v>
          </cell>
          <cell r="O3334">
            <v>514.31922642136112</v>
          </cell>
          <cell r="P3334">
            <v>0.15644215428317348</v>
          </cell>
          <cell r="Q3334">
            <v>0.15</v>
          </cell>
          <cell r="R3334">
            <v>54.793333333333329</v>
          </cell>
          <cell r="S3334">
            <v>60</v>
          </cell>
          <cell r="T3334">
            <v>65</v>
          </cell>
          <cell r="U3334">
            <v>63</v>
          </cell>
        </row>
        <row r="3335">
          <cell r="B3335" t="str">
            <v>Erechim</v>
          </cell>
          <cell r="C3335">
            <v>3000</v>
          </cell>
          <cell r="D3335">
            <v>2700</v>
          </cell>
          <cell r="E3335">
            <v>2100</v>
          </cell>
          <cell r="F3335">
            <v>2600</v>
          </cell>
          <cell r="G3335">
            <v>3000</v>
          </cell>
          <cell r="H3335">
            <v>3300</v>
          </cell>
          <cell r="I3335">
            <v>3300</v>
          </cell>
          <cell r="J3335">
            <v>3600</v>
          </cell>
          <cell r="K3335">
            <v>3500</v>
          </cell>
          <cell r="L3335">
            <v>3600</v>
          </cell>
          <cell r="M3335">
            <v>3070</v>
          </cell>
          <cell r="N3335">
            <v>3460</v>
          </cell>
          <cell r="O3335">
            <v>490.01133773731311</v>
          </cell>
          <cell r="P3335">
            <v>0.15961281359521601</v>
          </cell>
          <cell r="Q3335">
            <v>0.15</v>
          </cell>
          <cell r="R3335">
            <v>51.166666666666664</v>
          </cell>
          <cell r="S3335">
            <v>57.666666666666664</v>
          </cell>
          <cell r="T3335">
            <v>60</v>
          </cell>
          <cell r="U3335">
            <v>60</v>
          </cell>
        </row>
        <row r="3336">
          <cell r="B3336" t="str">
            <v>Ernestina</v>
          </cell>
          <cell r="C3336">
            <v>3000</v>
          </cell>
          <cell r="D3336">
            <v>3000</v>
          </cell>
          <cell r="E3336">
            <v>2100</v>
          </cell>
          <cell r="F3336">
            <v>3000</v>
          </cell>
          <cell r="G3336">
            <v>3000</v>
          </cell>
          <cell r="H3336">
            <v>3500</v>
          </cell>
          <cell r="I3336">
            <v>3000</v>
          </cell>
          <cell r="J3336">
            <v>3500</v>
          </cell>
          <cell r="K3336">
            <v>2950</v>
          </cell>
          <cell r="L3336">
            <v>3000</v>
          </cell>
          <cell r="M3336">
            <v>3005</v>
          </cell>
          <cell r="N3336">
            <v>3190</v>
          </cell>
          <cell r="O3336">
            <v>381.84493653256101</v>
          </cell>
          <cell r="P3336">
            <v>0.12706986240684226</v>
          </cell>
          <cell r="Q3336">
            <v>0.12706986240684226</v>
          </cell>
          <cell r="R3336">
            <v>50.083333333333336</v>
          </cell>
          <cell r="S3336">
            <v>53.166666666666664</v>
          </cell>
          <cell r="T3336">
            <v>58.333333333333336</v>
          </cell>
          <cell r="U3336">
            <v>55.8</v>
          </cell>
        </row>
        <row r="3337">
          <cell r="B3337" t="str">
            <v>Herval</v>
          </cell>
          <cell r="C3337">
            <v>2100</v>
          </cell>
          <cell r="D3337">
            <v>1470</v>
          </cell>
          <cell r="E3337">
            <v>1920</v>
          </cell>
          <cell r="F3337">
            <v>2400</v>
          </cell>
          <cell r="G3337">
            <v>2400</v>
          </cell>
          <cell r="H3337">
            <v>1200</v>
          </cell>
          <cell r="I3337">
            <v>960</v>
          </cell>
          <cell r="J3337">
            <v>3000</v>
          </cell>
          <cell r="K3337">
            <v>1500</v>
          </cell>
          <cell r="L3337">
            <v>2100</v>
          </cell>
          <cell r="M3337">
            <v>1905</v>
          </cell>
          <cell r="N3337">
            <v>1752</v>
          </cell>
          <cell r="O3337">
            <v>624.37969217456134</v>
          </cell>
          <cell r="P3337">
            <v>0.32775836859557028</v>
          </cell>
          <cell r="Q3337">
            <v>0.15</v>
          </cell>
          <cell r="R3337">
            <v>31.75</v>
          </cell>
          <cell r="S3337">
            <v>29.2</v>
          </cell>
          <cell r="T3337">
            <v>50</v>
          </cell>
          <cell r="U3337">
            <v>30.7</v>
          </cell>
        </row>
        <row r="3338">
          <cell r="B3338" t="str">
            <v>Erval Grande</v>
          </cell>
          <cell r="C3338">
            <v>2400</v>
          </cell>
          <cell r="D3338">
            <v>3000</v>
          </cell>
          <cell r="E3338">
            <v>660</v>
          </cell>
          <cell r="F3338">
            <v>3000</v>
          </cell>
          <cell r="G3338">
            <v>2700</v>
          </cell>
          <cell r="H3338">
            <v>2700</v>
          </cell>
          <cell r="I3338">
            <v>3000</v>
          </cell>
          <cell r="J3338">
            <v>3600</v>
          </cell>
          <cell r="K3338">
            <v>3600</v>
          </cell>
          <cell r="L3338">
            <v>3600</v>
          </cell>
          <cell r="M3338">
            <v>2826</v>
          </cell>
          <cell r="N3338">
            <v>3300</v>
          </cell>
          <cell r="O3338">
            <v>868.76924439116738</v>
          </cell>
          <cell r="P3338">
            <v>0.30742011478809889</v>
          </cell>
          <cell r="Q3338">
            <v>0.15</v>
          </cell>
          <cell r="R3338">
            <v>47.1</v>
          </cell>
          <cell r="S3338">
            <v>55</v>
          </cell>
          <cell r="T3338">
            <v>60</v>
          </cell>
          <cell r="U3338">
            <v>57.8</v>
          </cell>
        </row>
        <row r="3339">
          <cell r="B3339" t="str">
            <v>Erval Seco</v>
          </cell>
          <cell r="C3339">
            <v>2451</v>
          </cell>
          <cell r="D3339">
            <v>2880</v>
          </cell>
          <cell r="E3339">
            <v>1020</v>
          </cell>
          <cell r="F3339">
            <v>2800</v>
          </cell>
          <cell r="G3339">
            <v>2500</v>
          </cell>
          <cell r="H3339">
            <v>3000</v>
          </cell>
          <cell r="I3339">
            <v>3600</v>
          </cell>
          <cell r="J3339">
            <v>3780</v>
          </cell>
          <cell r="K3339">
            <v>3205</v>
          </cell>
          <cell r="L3339">
            <v>3708</v>
          </cell>
          <cell r="M3339">
            <v>2894.4</v>
          </cell>
          <cell r="N3339">
            <v>3458.6</v>
          </cell>
          <cell r="O3339">
            <v>811.47166719896472</v>
          </cell>
          <cell r="P3339">
            <v>0.28035919955740901</v>
          </cell>
          <cell r="Q3339">
            <v>0.15</v>
          </cell>
          <cell r="R3339">
            <v>48.24</v>
          </cell>
          <cell r="S3339">
            <v>57.643333333333331</v>
          </cell>
          <cell r="T3339">
            <v>63</v>
          </cell>
          <cell r="U3339">
            <v>60.5</v>
          </cell>
        </row>
        <row r="3340">
          <cell r="B3340" t="str">
            <v>Esmeralda</v>
          </cell>
          <cell r="C3340">
            <v>2700</v>
          </cell>
          <cell r="D3340">
            <v>3000</v>
          </cell>
          <cell r="E3340">
            <v>2100</v>
          </cell>
          <cell r="F3340">
            <v>2400</v>
          </cell>
          <cell r="G3340">
            <v>3240</v>
          </cell>
          <cell r="H3340">
            <v>3480</v>
          </cell>
          <cell r="I3340">
            <v>3600</v>
          </cell>
          <cell r="J3340">
            <v>3600</v>
          </cell>
          <cell r="K3340">
            <v>3300</v>
          </cell>
          <cell r="L3340">
            <v>3600</v>
          </cell>
          <cell r="M3340">
            <v>3102</v>
          </cell>
          <cell r="N3340">
            <v>3516</v>
          </cell>
          <cell r="O3340">
            <v>538.92485561532601</v>
          </cell>
          <cell r="P3340">
            <v>0.17373464075284525</v>
          </cell>
          <cell r="Q3340">
            <v>0.15</v>
          </cell>
          <cell r="R3340">
            <v>51.7</v>
          </cell>
          <cell r="S3340">
            <v>58.6</v>
          </cell>
          <cell r="T3340">
            <v>60</v>
          </cell>
          <cell r="U3340">
            <v>60</v>
          </cell>
        </row>
        <row r="3341">
          <cell r="B3341" t="str">
            <v>Esperança do Sul</v>
          </cell>
          <cell r="C3341">
            <v>2100</v>
          </cell>
          <cell r="D3341">
            <v>2700</v>
          </cell>
          <cell r="E3341">
            <v>1200</v>
          </cell>
          <cell r="F3341">
            <v>2400</v>
          </cell>
          <cell r="G3341">
            <v>2100</v>
          </cell>
          <cell r="H3341">
            <v>2580</v>
          </cell>
          <cell r="I3341">
            <v>2700</v>
          </cell>
          <cell r="J3341">
            <v>3000</v>
          </cell>
          <cell r="K3341">
            <v>3300</v>
          </cell>
          <cell r="L3341">
            <v>3300</v>
          </cell>
          <cell r="M3341">
            <v>2538</v>
          </cell>
          <cell r="N3341">
            <v>2976</v>
          </cell>
          <cell r="O3341">
            <v>634.38158863573585</v>
          </cell>
          <cell r="P3341">
            <v>0.24995334461612917</v>
          </cell>
          <cell r="Q3341">
            <v>0.15</v>
          </cell>
          <cell r="R3341">
            <v>42.3</v>
          </cell>
          <cell r="S3341">
            <v>49.6</v>
          </cell>
          <cell r="T3341">
            <v>55</v>
          </cell>
          <cell r="U3341">
            <v>52.1</v>
          </cell>
        </row>
        <row r="3342">
          <cell r="B3342" t="str">
            <v>Espumoso</v>
          </cell>
          <cell r="C3342">
            <v>2700</v>
          </cell>
          <cell r="D3342">
            <v>3180</v>
          </cell>
          <cell r="E3342">
            <v>2100</v>
          </cell>
          <cell r="F3342">
            <v>3300</v>
          </cell>
          <cell r="G3342">
            <v>3182</v>
          </cell>
          <cell r="H3342">
            <v>3600</v>
          </cell>
          <cell r="I3342">
            <v>3424</v>
          </cell>
          <cell r="J3342">
            <v>4083</v>
          </cell>
          <cell r="K3342">
            <v>3728</v>
          </cell>
          <cell r="L3342">
            <v>3424</v>
          </cell>
          <cell r="M3342">
            <v>3272.1</v>
          </cell>
          <cell r="N3342">
            <v>3651.8</v>
          </cell>
          <cell r="O3342">
            <v>551.51960779085493</v>
          </cell>
          <cell r="P3342">
            <v>0.16855218599396563</v>
          </cell>
          <cell r="Q3342">
            <v>0.15</v>
          </cell>
          <cell r="R3342">
            <v>54.534999999999997</v>
          </cell>
          <cell r="S3342">
            <v>60.863333333333337</v>
          </cell>
          <cell r="T3342">
            <v>68.05</v>
          </cell>
          <cell r="U3342">
            <v>63.9</v>
          </cell>
        </row>
        <row r="3343">
          <cell r="B3343" t="str">
            <v>Estação</v>
          </cell>
          <cell r="C3343">
            <v>3500</v>
          </cell>
          <cell r="D3343">
            <v>3300</v>
          </cell>
          <cell r="E3343">
            <v>2040</v>
          </cell>
          <cell r="F3343">
            <v>3300</v>
          </cell>
          <cell r="G3343">
            <v>3405</v>
          </cell>
          <cell r="H3343">
            <v>3720</v>
          </cell>
          <cell r="I3343">
            <v>3600</v>
          </cell>
          <cell r="J3343">
            <v>3900</v>
          </cell>
          <cell r="K3343">
            <v>3900</v>
          </cell>
          <cell r="L3343">
            <v>4000</v>
          </cell>
          <cell r="M3343">
            <v>3466.5</v>
          </cell>
          <cell r="N3343">
            <v>3824</v>
          </cell>
          <cell r="O3343">
            <v>561.52594676371712</v>
          </cell>
          <cell r="P3343">
            <v>0.16198642629849044</v>
          </cell>
          <cell r="Q3343">
            <v>0.15</v>
          </cell>
          <cell r="R3343">
            <v>57.774999999999999</v>
          </cell>
          <cell r="S3343">
            <v>63.733333333333334</v>
          </cell>
          <cell r="T3343">
            <v>66.666666666666671</v>
          </cell>
          <cell r="U3343">
            <v>66.7</v>
          </cell>
        </row>
        <row r="3344">
          <cell r="B3344" t="str">
            <v>Estância Velha</v>
          </cell>
          <cell r="C3344" t="str">
            <v>-</v>
          </cell>
          <cell r="D3344" t="str">
            <v>-</v>
          </cell>
          <cell r="E3344" t="str">
            <v>-</v>
          </cell>
          <cell r="F3344" t="str">
            <v>-</v>
          </cell>
          <cell r="G3344" t="str">
            <v>-</v>
          </cell>
          <cell r="H3344" t="str">
            <v>-</v>
          </cell>
          <cell r="I3344" t="str">
            <v>-</v>
          </cell>
          <cell r="J3344" t="str">
            <v>-</v>
          </cell>
          <cell r="K3344" t="str">
            <v>-</v>
          </cell>
          <cell r="L3344" t="str">
            <v>-</v>
          </cell>
          <cell r="M3344" t="str">
            <v/>
          </cell>
          <cell r="N3344" t="str">
            <v/>
          </cell>
          <cell r="O3344" t="str">
            <v/>
          </cell>
          <cell r="P3344">
            <v>0</v>
          </cell>
          <cell r="Q3344">
            <v>0</v>
          </cell>
          <cell r="R3344" t="str">
            <v/>
          </cell>
          <cell r="S3344" t="str">
            <v/>
          </cell>
          <cell r="T3344">
            <v>0</v>
          </cell>
          <cell r="U3344">
            <v>20.8</v>
          </cell>
        </row>
        <row r="3345">
          <cell r="B3345" t="str">
            <v>Esteio</v>
          </cell>
          <cell r="C3345" t="str">
            <v>-</v>
          </cell>
          <cell r="D3345" t="str">
            <v>-</v>
          </cell>
          <cell r="E3345" t="str">
            <v>-</v>
          </cell>
          <cell r="F3345" t="str">
            <v>-</v>
          </cell>
          <cell r="G3345" t="str">
            <v>-</v>
          </cell>
          <cell r="H3345" t="str">
            <v>-</v>
          </cell>
          <cell r="I3345" t="str">
            <v>-</v>
          </cell>
          <cell r="J3345" t="str">
            <v>-</v>
          </cell>
          <cell r="K3345" t="str">
            <v>-</v>
          </cell>
          <cell r="L3345" t="str">
            <v>-</v>
          </cell>
          <cell r="M3345" t="str">
            <v/>
          </cell>
          <cell r="N3345" t="str">
            <v/>
          </cell>
          <cell r="O3345" t="str">
            <v/>
          </cell>
          <cell r="P3345">
            <v>0</v>
          </cell>
          <cell r="Q3345">
            <v>0</v>
          </cell>
          <cell r="R3345" t="str">
            <v/>
          </cell>
          <cell r="S3345" t="str">
            <v/>
          </cell>
          <cell r="T3345">
            <v>0</v>
          </cell>
          <cell r="U3345">
            <v>20.8</v>
          </cell>
        </row>
        <row r="3346">
          <cell r="B3346" t="str">
            <v>Estrela</v>
          </cell>
          <cell r="C3346">
            <v>3000</v>
          </cell>
          <cell r="D3346">
            <v>3000</v>
          </cell>
          <cell r="E3346">
            <v>1200</v>
          </cell>
          <cell r="F3346">
            <v>3000</v>
          </cell>
          <cell r="G3346">
            <v>2700</v>
          </cell>
          <cell r="H3346">
            <v>3300</v>
          </cell>
          <cell r="I3346">
            <v>3000</v>
          </cell>
          <cell r="J3346">
            <v>3600</v>
          </cell>
          <cell r="K3346">
            <v>3300</v>
          </cell>
          <cell r="L3346">
            <v>3000</v>
          </cell>
          <cell r="M3346">
            <v>2910</v>
          </cell>
          <cell r="N3346">
            <v>3240</v>
          </cell>
          <cell r="O3346">
            <v>648.84512790033341</v>
          </cell>
          <cell r="P3346">
            <v>0.22297083433001147</v>
          </cell>
          <cell r="Q3346">
            <v>0.15</v>
          </cell>
          <cell r="R3346">
            <v>48.5</v>
          </cell>
          <cell r="S3346">
            <v>54</v>
          </cell>
          <cell r="T3346">
            <v>60</v>
          </cell>
          <cell r="U3346">
            <v>56.7</v>
          </cell>
        </row>
        <row r="3347">
          <cell r="B3347" t="str">
            <v>Estrela Velha</v>
          </cell>
          <cell r="C3347">
            <v>2520</v>
          </cell>
          <cell r="D3347">
            <v>2880</v>
          </cell>
          <cell r="E3347">
            <v>1800</v>
          </cell>
          <cell r="F3347">
            <v>3000</v>
          </cell>
          <cell r="G3347">
            <v>3317</v>
          </cell>
          <cell r="H3347">
            <v>3362</v>
          </cell>
          <cell r="I3347">
            <v>3243</v>
          </cell>
          <cell r="J3347">
            <v>3900</v>
          </cell>
          <cell r="K3347">
            <v>3324</v>
          </cell>
          <cell r="L3347">
            <v>3600</v>
          </cell>
          <cell r="M3347">
            <v>3094.6</v>
          </cell>
          <cell r="N3347">
            <v>3485.8</v>
          </cell>
          <cell r="O3347">
            <v>592.62752026697046</v>
          </cell>
          <cell r="P3347">
            <v>0.19150375501420877</v>
          </cell>
          <cell r="Q3347">
            <v>0.15</v>
          </cell>
          <cell r="R3347">
            <v>51.576666666666668</v>
          </cell>
          <cell r="S3347">
            <v>58.096666666666671</v>
          </cell>
          <cell r="T3347">
            <v>65</v>
          </cell>
          <cell r="U3347">
            <v>61</v>
          </cell>
        </row>
        <row r="3348">
          <cell r="B3348" t="str">
            <v>Eugênio de Castro</v>
          </cell>
          <cell r="C3348">
            <v>2580</v>
          </cell>
          <cell r="D3348">
            <v>3000</v>
          </cell>
          <cell r="E3348">
            <v>386</v>
          </cell>
          <cell r="F3348">
            <v>2413</v>
          </cell>
          <cell r="G3348">
            <v>2125</v>
          </cell>
          <cell r="H3348">
            <v>2678</v>
          </cell>
          <cell r="I3348">
            <v>2996</v>
          </cell>
          <cell r="J3348">
            <v>3271</v>
          </cell>
          <cell r="K3348">
            <v>3294</v>
          </cell>
          <cell r="L3348">
            <v>3411</v>
          </cell>
          <cell r="M3348">
            <v>2615.4</v>
          </cell>
          <cell r="N3348">
            <v>3130</v>
          </cell>
          <cell r="O3348">
            <v>886.4985053568904</v>
          </cell>
          <cell r="P3348">
            <v>0.33895331702871084</v>
          </cell>
          <cell r="Q3348">
            <v>0.15</v>
          </cell>
          <cell r="R3348">
            <v>43.59</v>
          </cell>
          <cell r="S3348">
            <v>52.166666666666664</v>
          </cell>
          <cell r="T3348">
            <v>56.85</v>
          </cell>
          <cell r="U3348">
            <v>54.8</v>
          </cell>
        </row>
        <row r="3349">
          <cell r="B3349" t="str">
            <v>Fagundes Varela</v>
          </cell>
          <cell r="C3349">
            <v>3000</v>
          </cell>
          <cell r="D3349">
            <v>2340</v>
          </cell>
          <cell r="E3349">
            <v>1800</v>
          </cell>
          <cell r="F3349">
            <v>3000</v>
          </cell>
          <cell r="G3349">
            <v>3000</v>
          </cell>
          <cell r="H3349">
            <v>3500</v>
          </cell>
          <cell r="I3349">
            <v>3100</v>
          </cell>
          <cell r="J3349">
            <v>3600</v>
          </cell>
          <cell r="K3349">
            <v>3224</v>
          </cell>
          <cell r="L3349">
            <v>3325</v>
          </cell>
          <cell r="M3349">
            <v>2988.9</v>
          </cell>
          <cell r="N3349">
            <v>3349.8</v>
          </cell>
          <cell r="O3349">
            <v>542.64464533533521</v>
          </cell>
          <cell r="P3349">
            <v>0.18155329563897593</v>
          </cell>
          <cell r="Q3349">
            <v>0.15</v>
          </cell>
          <cell r="R3349">
            <v>49.815000000000005</v>
          </cell>
          <cell r="S3349">
            <v>55.830000000000005</v>
          </cell>
          <cell r="T3349">
            <v>60</v>
          </cell>
          <cell r="U3349">
            <v>58.6</v>
          </cell>
        </row>
        <row r="3350">
          <cell r="B3350" t="str">
            <v>Farroupilha</v>
          </cell>
          <cell r="C3350" t="str">
            <v>-</v>
          </cell>
          <cell r="D3350" t="str">
            <v>-</v>
          </cell>
          <cell r="E3350" t="str">
            <v>-</v>
          </cell>
          <cell r="F3350" t="str">
            <v>-</v>
          </cell>
          <cell r="G3350" t="str">
            <v>-</v>
          </cell>
          <cell r="H3350" t="str">
            <v>-</v>
          </cell>
          <cell r="I3350" t="str">
            <v>-</v>
          </cell>
          <cell r="J3350" t="str">
            <v>-</v>
          </cell>
          <cell r="K3350" t="str">
            <v>-</v>
          </cell>
          <cell r="L3350" t="str">
            <v>-</v>
          </cell>
          <cell r="M3350" t="str">
            <v/>
          </cell>
          <cell r="N3350" t="str">
            <v/>
          </cell>
          <cell r="O3350" t="str">
            <v/>
          </cell>
          <cell r="P3350">
            <v>0</v>
          </cell>
          <cell r="Q3350">
            <v>0</v>
          </cell>
          <cell r="R3350" t="str">
            <v/>
          </cell>
          <cell r="S3350" t="str">
            <v/>
          </cell>
          <cell r="T3350">
            <v>0</v>
          </cell>
          <cell r="U3350">
            <v>20.8</v>
          </cell>
        </row>
        <row r="3351">
          <cell r="B3351" t="str">
            <v>Faxinal do Soturno</v>
          </cell>
          <cell r="C3351">
            <v>2100</v>
          </cell>
          <cell r="D3351">
            <v>2400</v>
          </cell>
          <cell r="E3351">
            <v>1200</v>
          </cell>
          <cell r="F3351">
            <v>2400</v>
          </cell>
          <cell r="G3351">
            <v>2400</v>
          </cell>
          <cell r="H3351">
            <v>2900</v>
          </cell>
          <cell r="I3351">
            <v>2700</v>
          </cell>
          <cell r="J3351">
            <v>3300</v>
          </cell>
          <cell r="K3351">
            <v>3000</v>
          </cell>
          <cell r="L3351">
            <v>2760</v>
          </cell>
          <cell r="M3351">
            <v>2516</v>
          </cell>
          <cell r="N3351">
            <v>2932</v>
          </cell>
          <cell r="O3351">
            <v>580.71220640405579</v>
          </cell>
          <cell r="P3351">
            <v>0.23080771319716048</v>
          </cell>
          <cell r="Q3351">
            <v>0.15</v>
          </cell>
          <cell r="R3351">
            <v>41.93333333333333</v>
          </cell>
          <cell r="S3351">
            <v>48.866666666666667</v>
          </cell>
          <cell r="T3351">
            <v>55</v>
          </cell>
          <cell r="U3351">
            <v>51.3</v>
          </cell>
        </row>
        <row r="3352">
          <cell r="B3352" t="str">
            <v>Faxinalzinho</v>
          </cell>
          <cell r="C3352">
            <v>2700</v>
          </cell>
          <cell r="D3352">
            <v>3000</v>
          </cell>
          <cell r="E3352">
            <v>1350</v>
          </cell>
          <cell r="F3352">
            <v>2700</v>
          </cell>
          <cell r="G3352">
            <v>2700</v>
          </cell>
          <cell r="H3352">
            <v>3000</v>
          </cell>
          <cell r="I3352">
            <v>3600</v>
          </cell>
          <cell r="J3352">
            <v>3600</v>
          </cell>
          <cell r="K3352">
            <v>3500</v>
          </cell>
          <cell r="L3352">
            <v>3400</v>
          </cell>
          <cell r="M3352">
            <v>2955</v>
          </cell>
          <cell r="N3352">
            <v>3420</v>
          </cell>
          <cell r="O3352">
            <v>675.13373160845367</v>
          </cell>
          <cell r="P3352">
            <v>0.22847165198255623</v>
          </cell>
          <cell r="Q3352">
            <v>0.15</v>
          </cell>
          <cell r="R3352">
            <v>49.25</v>
          </cell>
          <cell r="S3352">
            <v>57</v>
          </cell>
          <cell r="T3352">
            <v>60</v>
          </cell>
          <cell r="U3352">
            <v>59.9</v>
          </cell>
        </row>
        <row r="3353">
          <cell r="B3353" t="str">
            <v>Fazenda Vilanova</v>
          </cell>
          <cell r="C3353">
            <v>2500</v>
          </cell>
          <cell r="D3353">
            <v>3000</v>
          </cell>
          <cell r="E3353">
            <v>1800</v>
          </cell>
          <cell r="F3353">
            <v>3000</v>
          </cell>
          <cell r="G3353">
            <v>2000</v>
          </cell>
          <cell r="H3353">
            <v>3600</v>
          </cell>
          <cell r="I3353">
            <v>3000</v>
          </cell>
          <cell r="J3353">
            <v>3034</v>
          </cell>
          <cell r="K3353">
            <v>3033</v>
          </cell>
          <cell r="L3353">
            <v>3120</v>
          </cell>
          <cell r="M3353">
            <v>2808.7</v>
          </cell>
          <cell r="N3353">
            <v>3157.4</v>
          </cell>
          <cell r="O3353">
            <v>547.7923471129867</v>
          </cell>
          <cell r="P3353">
            <v>0.19503412508028153</v>
          </cell>
          <cell r="Q3353">
            <v>0.15</v>
          </cell>
          <cell r="R3353">
            <v>46.81166666666666</v>
          </cell>
          <cell r="S3353">
            <v>52.623333333333335</v>
          </cell>
          <cell r="T3353">
            <v>60</v>
          </cell>
          <cell r="U3353">
            <v>55.3</v>
          </cell>
        </row>
        <row r="3354">
          <cell r="B3354" t="str">
            <v>Feliz</v>
          </cell>
          <cell r="C3354">
            <v>1000</v>
          </cell>
          <cell r="D3354">
            <v>1000</v>
          </cell>
          <cell r="E3354">
            <v>1000</v>
          </cell>
          <cell r="F3354" t="str">
            <v>-</v>
          </cell>
          <cell r="G3354" t="str">
            <v>-</v>
          </cell>
          <cell r="H3354" t="str">
            <v>-</v>
          </cell>
          <cell r="I3354" t="str">
            <v>-</v>
          </cell>
          <cell r="J3354" t="str">
            <v>-</v>
          </cell>
          <cell r="K3354" t="str">
            <v>-</v>
          </cell>
          <cell r="L3354" t="str">
            <v>-</v>
          </cell>
          <cell r="M3354">
            <v>1000</v>
          </cell>
          <cell r="N3354" t="str">
            <v/>
          </cell>
          <cell r="O3354">
            <v>0</v>
          </cell>
          <cell r="P3354">
            <v>0</v>
          </cell>
          <cell r="Q3354">
            <v>0</v>
          </cell>
          <cell r="R3354">
            <v>16.666666666666668</v>
          </cell>
          <cell r="S3354" t="str">
            <v/>
          </cell>
          <cell r="T3354">
            <v>16.666666666666668</v>
          </cell>
          <cell r="U3354">
            <v>20.8</v>
          </cell>
        </row>
        <row r="3355">
          <cell r="B3355" t="str">
            <v>Flores da Cunha</v>
          </cell>
          <cell r="C3355" t="str">
            <v>-</v>
          </cell>
          <cell r="D3355" t="str">
            <v>-</v>
          </cell>
          <cell r="E3355" t="str">
            <v>-</v>
          </cell>
          <cell r="F3355" t="str">
            <v>-</v>
          </cell>
          <cell r="G3355" t="str">
            <v>-</v>
          </cell>
          <cell r="H3355" t="str">
            <v>-</v>
          </cell>
          <cell r="I3355" t="str">
            <v>-</v>
          </cell>
          <cell r="J3355" t="str">
            <v>-</v>
          </cell>
          <cell r="K3355" t="str">
            <v>-</v>
          </cell>
          <cell r="L3355" t="str">
            <v>-</v>
          </cell>
          <cell r="M3355" t="str">
            <v/>
          </cell>
          <cell r="N3355" t="str">
            <v/>
          </cell>
          <cell r="O3355" t="str">
            <v/>
          </cell>
          <cell r="P3355">
            <v>0</v>
          </cell>
          <cell r="Q3355">
            <v>0</v>
          </cell>
          <cell r="R3355" t="str">
            <v/>
          </cell>
          <cell r="S3355" t="str">
            <v/>
          </cell>
          <cell r="T3355">
            <v>0</v>
          </cell>
          <cell r="U3355">
            <v>20.8</v>
          </cell>
        </row>
        <row r="3356">
          <cell r="B3356" t="str">
            <v>Floriano Peixoto</v>
          </cell>
          <cell r="C3356">
            <v>3000</v>
          </cell>
          <cell r="D3356">
            <v>3180</v>
          </cell>
          <cell r="E3356">
            <v>2400</v>
          </cell>
          <cell r="F3356">
            <v>2430</v>
          </cell>
          <cell r="G3356">
            <v>3300</v>
          </cell>
          <cell r="H3356">
            <v>3600</v>
          </cell>
          <cell r="I3356">
            <v>3000</v>
          </cell>
          <cell r="J3356">
            <v>3600</v>
          </cell>
          <cell r="K3356">
            <v>3600</v>
          </cell>
          <cell r="L3356">
            <v>3600</v>
          </cell>
          <cell r="M3356">
            <v>3171</v>
          </cell>
          <cell r="N3356">
            <v>3480</v>
          </cell>
          <cell r="O3356">
            <v>466.05793631264345</v>
          </cell>
          <cell r="P3356">
            <v>0.14697506663911808</v>
          </cell>
          <cell r="Q3356">
            <v>0.14697506663911808</v>
          </cell>
          <cell r="R3356">
            <v>52.85</v>
          </cell>
          <cell r="S3356">
            <v>58</v>
          </cell>
          <cell r="T3356">
            <v>60</v>
          </cell>
          <cell r="U3356">
            <v>60</v>
          </cell>
        </row>
        <row r="3357">
          <cell r="B3357" t="str">
            <v>Fontoura Xavier</v>
          </cell>
          <cell r="C3357">
            <v>2400</v>
          </cell>
          <cell r="D3357">
            <v>3000</v>
          </cell>
          <cell r="E3357">
            <v>1800</v>
          </cell>
          <cell r="F3357">
            <v>2800</v>
          </cell>
          <cell r="G3357">
            <v>2800</v>
          </cell>
          <cell r="H3357">
            <v>2900</v>
          </cell>
          <cell r="I3357">
            <v>3000</v>
          </cell>
          <cell r="J3357">
            <v>3600</v>
          </cell>
          <cell r="K3357">
            <v>3000</v>
          </cell>
          <cell r="L3357">
            <v>3000</v>
          </cell>
          <cell r="M3357">
            <v>2830</v>
          </cell>
          <cell r="N3357">
            <v>3100</v>
          </cell>
          <cell r="O3357">
            <v>466.78569910494139</v>
          </cell>
          <cell r="P3357">
            <v>0.16494194314662239</v>
          </cell>
          <cell r="Q3357">
            <v>0.15</v>
          </cell>
          <cell r="R3357">
            <v>47.166666666666664</v>
          </cell>
          <cell r="S3357">
            <v>51.666666666666664</v>
          </cell>
          <cell r="T3357">
            <v>60</v>
          </cell>
          <cell r="U3357">
            <v>54.3</v>
          </cell>
        </row>
        <row r="3358">
          <cell r="B3358" t="str">
            <v>Formigueiro</v>
          </cell>
          <cell r="C3358">
            <v>2100</v>
          </cell>
          <cell r="D3358">
            <v>2400</v>
          </cell>
          <cell r="E3358">
            <v>1140</v>
          </cell>
          <cell r="F3358">
            <v>2400</v>
          </cell>
          <cell r="G3358">
            <v>2543</v>
          </cell>
          <cell r="H3358">
            <v>2635</v>
          </cell>
          <cell r="I3358">
            <v>2526</v>
          </cell>
          <cell r="J3358">
            <v>2648</v>
          </cell>
          <cell r="K3358">
            <v>2400</v>
          </cell>
          <cell r="L3358">
            <v>2600</v>
          </cell>
          <cell r="M3358">
            <v>2339.1999999999998</v>
          </cell>
          <cell r="N3358">
            <v>2561.8000000000002</v>
          </cell>
          <cell r="O3358">
            <v>451.37907203000321</v>
          </cell>
          <cell r="P3358">
            <v>0.19296300958874968</v>
          </cell>
          <cell r="Q3358">
            <v>0.15</v>
          </cell>
          <cell r="R3358">
            <v>38.986666666666665</v>
          </cell>
          <cell r="S3358">
            <v>42.696666666666673</v>
          </cell>
          <cell r="T3358">
            <v>44.133333333333333</v>
          </cell>
          <cell r="U3358">
            <v>44.1</v>
          </cell>
        </row>
        <row r="3359">
          <cell r="B3359" t="str">
            <v>Forquetinha</v>
          </cell>
          <cell r="C3359">
            <v>2395</v>
          </cell>
          <cell r="D3359">
            <v>2398</v>
          </cell>
          <cell r="E3359">
            <v>1920</v>
          </cell>
          <cell r="F3359">
            <v>2400</v>
          </cell>
          <cell r="G3359">
            <v>2400</v>
          </cell>
          <cell r="H3359">
            <v>2700</v>
          </cell>
          <cell r="I3359">
            <v>2500</v>
          </cell>
          <cell r="J3359">
            <v>3000</v>
          </cell>
          <cell r="K3359">
            <v>2700</v>
          </cell>
          <cell r="L3359">
            <v>2700</v>
          </cell>
          <cell r="M3359">
            <v>2511.3000000000002</v>
          </cell>
          <cell r="N3359">
            <v>2720</v>
          </cell>
          <cell r="O3359">
            <v>288.01082155595037</v>
          </cell>
          <cell r="P3359">
            <v>0.1146859481368018</v>
          </cell>
          <cell r="Q3359">
            <v>0.1146859481368018</v>
          </cell>
          <cell r="R3359">
            <v>41.855000000000004</v>
          </cell>
          <cell r="S3359">
            <v>45.333333333333336</v>
          </cell>
          <cell r="T3359">
            <v>50</v>
          </cell>
          <cell r="U3359">
            <v>47.6</v>
          </cell>
        </row>
        <row r="3360">
          <cell r="B3360" t="str">
            <v>Fortaleza dos Valos</v>
          </cell>
          <cell r="C3360">
            <v>2400</v>
          </cell>
          <cell r="D3360">
            <v>3000</v>
          </cell>
          <cell r="E3360">
            <v>1600</v>
          </cell>
          <cell r="F3360">
            <v>2900</v>
          </cell>
          <cell r="G3360">
            <v>2800</v>
          </cell>
          <cell r="H3360">
            <v>3222</v>
          </cell>
          <cell r="I3360">
            <v>3405</v>
          </cell>
          <cell r="J3360">
            <v>3600</v>
          </cell>
          <cell r="K3360">
            <v>3900</v>
          </cell>
          <cell r="L3360">
            <v>3730</v>
          </cell>
          <cell r="M3360">
            <v>3055.7</v>
          </cell>
          <cell r="N3360">
            <v>3571.4</v>
          </cell>
          <cell r="O3360">
            <v>687.60325285249542</v>
          </cell>
          <cell r="P3360">
            <v>0.2250231543844276</v>
          </cell>
          <cell r="Q3360">
            <v>0.15</v>
          </cell>
          <cell r="R3360">
            <v>50.928333333333327</v>
          </cell>
          <cell r="S3360">
            <v>59.523333333333333</v>
          </cell>
          <cell r="T3360">
            <v>65</v>
          </cell>
          <cell r="U3360">
            <v>62.5</v>
          </cell>
        </row>
        <row r="3361">
          <cell r="B3361" t="str">
            <v>Frederico Westphalen</v>
          </cell>
          <cell r="C3361">
            <v>2200</v>
          </cell>
          <cell r="D3361">
            <v>3000</v>
          </cell>
          <cell r="E3361">
            <v>960</v>
          </cell>
          <cell r="F3361">
            <v>2560</v>
          </cell>
          <cell r="G3361">
            <v>2400</v>
          </cell>
          <cell r="H3361">
            <v>2800</v>
          </cell>
          <cell r="I3361">
            <v>2800</v>
          </cell>
          <cell r="J3361">
            <v>2760</v>
          </cell>
          <cell r="K3361">
            <v>2523</v>
          </cell>
          <cell r="L3361">
            <v>3300</v>
          </cell>
          <cell r="M3361">
            <v>2530.3000000000002</v>
          </cell>
          <cell r="N3361">
            <v>2836.6</v>
          </cell>
          <cell r="O3361">
            <v>632.81980057517171</v>
          </cell>
          <cell r="P3361">
            <v>0.25009674764856804</v>
          </cell>
          <cell r="Q3361">
            <v>0.15</v>
          </cell>
          <cell r="R3361">
            <v>42.171666666666667</v>
          </cell>
          <cell r="S3361">
            <v>47.276666666666664</v>
          </cell>
          <cell r="T3361">
            <v>55</v>
          </cell>
          <cell r="U3361">
            <v>49.6</v>
          </cell>
        </row>
        <row r="3362">
          <cell r="B3362" t="str">
            <v>Garibaldi</v>
          </cell>
          <cell r="C3362" t="str">
            <v>-</v>
          </cell>
          <cell r="D3362" t="str">
            <v>-</v>
          </cell>
          <cell r="E3362" t="str">
            <v>-</v>
          </cell>
          <cell r="F3362" t="str">
            <v>-</v>
          </cell>
          <cell r="G3362" t="str">
            <v>-</v>
          </cell>
          <cell r="H3362" t="str">
            <v>-</v>
          </cell>
          <cell r="I3362" t="str">
            <v>-</v>
          </cell>
          <cell r="J3362" t="str">
            <v>-</v>
          </cell>
          <cell r="K3362" t="str">
            <v>-</v>
          </cell>
          <cell r="L3362" t="str">
            <v>-</v>
          </cell>
          <cell r="M3362" t="str">
            <v/>
          </cell>
          <cell r="N3362" t="str">
            <v/>
          </cell>
          <cell r="O3362" t="str">
            <v/>
          </cell>
          <cell r="P3362">
            <v>0</v>
          </cell>
          <cell r="Q3362">
            <v>0</v>
          </cell>
          <cell r="R3362" t="str">
            <v/>
          </cell>
          <cell r="S3362" t="str">
            <v/>
          </cell>
          <cell r="T3362">
            <v>0</v>
          </cell>
          <cell r="U3362">
            <v>20.8</v>
          </cell>
        </row>
        <row r="3363">
          <cell r="B3363" t="str">
            <v>Garruchos</v>
          </cell>
          <cell r="C3363">
            <v>2400</v>
          </cell>
          <cell r="D3363">
            <v>2100</v>
          </cell>
          <cell r="E3363">
            <v>745</v>
          </cell>
          <cell r="F3363">
            <v>2291</v>
          </cell>
          <cell r="G3363">
            <v>1971</v>
          </cell>
          <cell r="H3363">
            <v>2703</v>
          </cell>
          <cell r="I3363">
            <v>2528</v>
          </cell>
          <cell r="J3363">
            <v>2810</v>
          </cell>
          <cell r="K3363">
            <v>2708</v>
          </cell>
          <cell r="L3363">
            <v>3000</v>
          </cell>
          <cell r="M3363">
            <v>2325.6</v>
          </cell>
          <cell r="N3363">
            <v>2749.8</v>
          </cell>
          <cell r="O3363">
            <v>641.24448449003341</v>
          </cell>
          <cell r="P3363">
            <v>0.27573292246733466</v>
          </cell>
          <cell r="Q3363">
            <v>0.15</v>
          </cell>
          <cell r="R3363">
            <v>38.76</v>
          </cell>
          <cell r="S3363">
            <v>45.830000000000005</v>
          </cell>
          <cell r="T3363">
            <v>50</v>
          </cell>
          <cell r="U3363">
            <v>48.1</v>
          </cell>
        </row>
        <row r="3364">
          <cell r="B3364" t="str">
            <v>Gaurama</v>
          </cell>
          <cell r="C3364">
            <v>3300</v>
          </cell>
          <cell r="D3364">
            <v>3300</v>
          </cell>
          <cell r="E3364">
            <v>1920</v>
          </cell>
          <cell r="F3364">
            <v>2310</v>
          </cell>
          <cell r="G3364">
            <v>3300</v>
          </cell>
          <cell r="H3364">
            <v>3300</v>
          </cell>
          <cell r="I3364">
            <v>3300</v>
          </cell>
          <cell r="J3364">
            <v>3600</v>
          </cell>
          <cell r="K3364">
            <v>3500</v>
          </cell>
          <cell r="L3364">
            <v>3900</v>
          </cell>
          <cell r="M3364">
            <v>3173</v>
          </cell>
          <cell r="N3364">
            <v>3520</v>
          </cell>
          <cell r="O3364">
            <v>597.51429550541582</v>
          </cell>
          <cell r="P3364">
            <v>0.18831210069505699</v>
          </cell>
          <cell r="Q3364">
            <v>0.15</v>
          </cell>
          <cell r="R3364">
            <v>52.883333333333333</v>
          </cell>
          <cell r="S3364">
            <v>58.666666666666664</v>
          </cell>
          <cell r="T3364">
            <v>65</v>
          </cell>
          <cell r="U3364">
            <v>61.6</v>
          </cell>
        </row>
        <row r="3365">
          <cell r="B3365" t="str">
            <v>General Câmara</v>
          </cell>
          <cell r="C3365">
            <v>2200</v>
          </cell>
          <cell r="D3365">
            <v>2460</v>
          </cell>
          <cell r="E3365">
            <v>1500</v>
          </cell>
          <cell r="F3365">
            <v>3005</v>
          </cell>
          <cell r="G3365">
            <v>3007</v>
          </cell>
          <cell r="H3365">
            <v>3180</v>
          </cell>
          <cell r="I3365">
            <v>3000</v>
          </cell>
          <cell r="J3365">
            <v>3000</v>
          </cell>
          <cell r="K3365">
            <v>2700</v>
          </cell>
          <cell r="L3365">
            <v>4200</v>
          </cell>
          <cell r="M3365">
            <v>2825.2</v>
          </cell>
          <cell r="N3365">
            <v>3216</v>
          </cell>
          <cell r="O3365">
            <v>702.2601290753222</v>
          </cell>
          <cell r="P3365">
            <v>0.24857005842960578</v>
          </cell>
          <cell r="Q3365">
            <v>0.15</v>
          </cell>
          <cell r="R3365">
            <v>47.086666666666666</v>
          </cell>
          <cell r="S3365">
            <v>53.6</v>
          </cell>
          <cell r="T3365">
            <v>70</v>
          </cell>
          <cell r="U3365">
            <v>56.3</v>
          </cell>
        </row>
        <row r="3366">
          <cell r="B3366" t="str">
            <v>Gentil</v>
          </cell>
          <cell r="C3366">
            <v>2700</v>
          </cell>
          <cell r="D3366">
            <v>3000</v>
          </cell>
          <cell r="E3366">
            <v>2250</v>
          </cell>
          <cell r="F3366">
            <v>3000</v>
          </cell>
          <cell r="G3366">
            <v>3000</v>
          </cell>
          <cell r="H3366">
            <v>3600</v>
          </cell>
          <cell r="I3366">
            <v>3780</v>
          </cell>
          <cell r="J3366">
            <v>4080</v>
          </cell>
          <cell r="K3366">
            <v>3600</v>
          </cell>
          <cell r="L3366">
            <v>3600</v>
          </cell>
          <cell r="M3366">
            <v>3261</v>
          </cell>
          <cell r="N3366">
            <v>3732</v>
          </cell>
          <cell r="O3366">
            <v>560.3659518564632</v>
          </cell>
          <cell r="P3366">
            <v>0.17183868502191452</v>
          </cell>
          <cell r="Q3366">
            <v>0.15</v>
          </cell>
          <cell r="R3366">
            <v>54.35</v>
          </cell>
          <cell r="S3366">
            <v>62.2</v>
          </cell>
          <cell r="T3366">
            <v>68</v>
          </cell>
          <cell r="U3366">
            <v>65.3</v>
          </cell>
        </row>
        <row r="3367">
          <cell r="B3367" t="str">
            <v>Getúlio Vargas</v>
          </cell>
          <cell r="C3367">
            <v>3300</v>
          </cell>
          <cell r="D3367">
            <v>3600</v>
          </cell>
          <cell r="E3367">
            <v>2400</v>
          </cell>
          <cell r="F3367">
            <v>3360</v>
          </cell>
          <cell r="G3367">
            <v>3480</v>
          </cell>
          <cell r="H3367">
            <v>3600</v>
          </cell>
          <cell r="I3367">
            <v>3500</v>
          </cell>
          <cell r="J3367">
            <v>3900</v>
          </cell>
          <cell r="K3367">
            <v>3540</v>
          </cell>
          <cell r="L3367">
            <v>4000</v>
          </cell>
          <cell r="M3367">
            <v>3468</v>
          </cell>
          <cell r="N3367">
            <v>3708</v>
          </cell>
          <cell r="O3367">
            <v>433.50765724366261</v>
          </cell>
          <cell r="P3367">
            <v>0.12500220797106765</v>
          </cell>
          <cell r="Q3367">
            <v>0.12500220797106765</v>
          </cell>
          <cell r="R3367">
            <v>57.8</v>
          </cell>
          <cell r="S3367">
            <v>61.8</v>
          </cell>
          <cell r="T3367">
            <v>66.666666666666671</v>
          </cell>
          <cell r="U3367">
            <v>64.900000000000006</v>
          </cell>
        </row>
        <row r="3368">
          <cell r="B3368" t="str">
            <v>Giruá</v>
          </cell>
          <cell r="C3368">
            <v>2400</v>
          </cell>
          <cell r="D3368">
            <v>2800</v>
          </cell>
          <cell r="E3368">
            <v>450</v>
          </cell>
          <cell r="F3368">
            <v>2160</v>
          </cell>
          <cell r="G3368">
            <v>2820</v>
          </cell>
          <cell r="H3368">
            <v>2800</v>
          </cell>
          <cell r="I3368">
            <v>3178</v>
          </cell>
          <cell r="J3368">
            <v>3578</v>
          </cell>
          <cell r="K3368">
            <v>3301</v>
          </cell>
          <cell r="L3368">
            <v>3769</v>
          </cell>
          <cell r="M3368">
            <v>2725.6</v>
          </cell>
          <cell r="N3368">
            <v>3325.2</v>
          </cell>
          <cell r="O3368">
            <v>941.3510621559966</v>
          </cell>
          <cell r="P3368">
            <v>0.34537388544026881</v>
          </cell>
          <cell r="Q3368">
            <v>0.15</v>
          </cell>
          <cell r="R3368">
            <v>45.426666666666662</v>
          </cell>
          <cell r="S3368">
            <v>55.419999999999995</v>
          </cell>
          <cell r="T3368">
            <v>62.81666666666667</v>
          </cell>
          <cell r="U3368">
            <v>58.2</v>
          </cell>
        </row>
        <row r="3369">
          <cell r="B3369" t="str">
            <v>Glorinha</v>
          </cell>
          <cell r="C3369">
            <v>1700</v>
          </cell>
          <cell r="D3369">
            <v>2400</v>
          </cell>
          <cell r="E3369">
            <v>2856</v>
          </cell>
          <cell r="F3369">
            <v>2400</v>
          </cell>
          <cell r="G3369">
            <v>2400</v>
          </cell>
          <cell r="H3369">
            <v>2700</v>
          </cell>
          <cell r="I3369">
            <v>2700</v>
          </cell>
          <cell r="J3369">
            <v>2700</v>
          </cell>
          <cell r="K3369">
            <v>2700</v>
          </cell>
          <cell r="L3369">
            <v>2700</v>
          </cell>
          <cell r="M3369">
            <v>2525.6</v>
          </cell>
          <cell r="N3369">
            <v>2700</v>
          </cell>
          <cell r="O3369">
            <v>331.69303077795666</v>
          </cell>
          <cell r="P3369">
            <v>0.1313323688541165</v>
          </cell>
          <cell r="Q3369">
            <v>0.1313323688541165</v>
          </cell>
          <cell r="R3369">
            <v>42.093333333333334</v>
          </cell>
          <cell r="S3369">
            <v>45</v>
          </cell>
          <cell r="T3369">
            <v>47.6</v>
          </cell>
          <cell r="U3369">
            <v>47.3</v>
          </cell>
        </row>
        <row r="3370">
          <cell r="B3370" t="str">
            <v>Gramado</v>
          </cell>
          <cell r="C3370" t="str">
            <v>-</v>
          </cell>
          <cell r="D3370" t="str">
            <v>-</v>
          </cell>
          <cell r="E3370" t="str">
            <v>-</v>
          </cell>
          <cell r="F3370" t="str">
            <v>-</v>
          </cell>
          <cell r="G3370" t="str">
            <v>-</v>
          </cell>
          <cell r="H3370" t="str">
            <v>-</v>
          </cell>
          <cell r="I3370" t="str">
            <v>-</v>
          </cell>
          <cell r="J3370" t="str">
            <v>-</v>
          </cell>
          <cell r="K3370" t="str">
            <v>-</v>
          </cell>
          <cell r="L3370" t="str">
            <v>-</v>
          </cell>
          <cell r="M3370" t="str">
            <v/>
          </cell>
          <cell r="N3370" t="str">
            <v/>
          </cell>
          <cell r="O3370" t="str">
            <v/>
          </cell>
          <cell r="P3370">
            <v>0</v>
          </cell>
          <cell r="Q3370">
            <v>0</v>
          </cell>
          <cell r="R3370" t="str">
            <v/>
          </cell>
          <cell r="S3370" t="str">
            <v/>
          </cell>
          <cell r="T3370">
            <v>0</v>
          </cell>
          <cell r="U3370">
            <v>20.8</v>
          </cell>
        </row>
        <row r="3371">
          <cell r="B3371" t="str">
            <v>Gramado dos Loureiros</v>
          </cell>
          <cell r="C3371">
            <v>2800</v>
          </cell>
          <cell r="D3371">
            <v>3000</v>
          </cell>
          <cell r="E3371">
            <v>900</v>
          </cell>
          <cell r="F3371">
            <v>3000</v>
          </cell>
          <cell r="G3371">
            <v>3251</v>
          </cell>
          <cell r="H3371">
            <v>3022</v>
          </cell>
          <cell r="I3371">
            <v>2490</v>
          </cell>
          <cell r="J3371">
            <v>3300</v>
          </cell>
          <cell r="K3371">
            <v>3510</v>
          </cell>
          <cell r="L3371">
            <v>3600</v>
          </cell>
          <cell r="M3371">
            <v>2887.3</v>
          </cell>
          <cell r="N3371">
            <v>3184.4</v>
          </cell>
          <cell r="O3371">
            <v>771.48285067711527</v>
          </cell>
          <cell r="P3371">
            <v>0.26719871529703015</v>
          </cell>
          <cell r="Q3371">
            <v>0.15</v>
          </cell>
          <cell r="R3371">
            <v>48.12166666666667</v>
          </cell>
          <cell r="S3371">
            <v>53.073333333333338</v>
          </cell>
          <cell r="T3371">
            <v>60</v>
          </cell>
          <cell r="U3371">
            <v>55.7</v>
          </cell>
        </row>
        <row r="3372">
          <cell r="B3372" t="str">
            <v>Gramado Xavier</v>
          </cell>
          <cell r="C3372">
            <v>2400</v>
          </cell>
          <cell r="D3372">
            <v>2700</v>
          </cell>
          <cell r="E3372">
            <v>2400</v>
          </cell>
          <cell r="F3372">
            <v>2700</v>
          </cell>
          <cell r="G3372">
            <v>2700</v>
          </cell>
          <cell r="H3372">
            <v>2700</v>
          </cell>
          <cell r="I3372">
            <v>2700</v>
          </cell>
          <cell r="J3372">
            <v>3600</v>
          </cell>
          <cell r="K3372">
            <v>2880</v>
          </cell>
          <cell r="L3372">
            <v>2700</v>
          </cell>
          <cell r="M3372">
            <v>2748</v>
          </cell>
          <cell r="N3372">
            <v>2916</v>
          </cell>
          <cell r="O3372">
            <v>333.22664959453647</v>
          </cell>
          <cell r="P3372">
            <v>0.12126151731970032</v>
          </cell>
          <cell r="Q3372">
            <v>0.12126151731970032</v>
          </cell>
          <cell r="R3372">
            <v>45.8</v>
          </cell>
          <cell r="S3372">
            <v>48.6</v>
          </cell>
          <cell r="T3372">
            <v>60</v>
          </cell>
          <cell r="U3372">
            <v>51</v>
          </cell>
        </row>
        <row r="3373">
          <cell r="B3373" t="str">
            <v>Gravataí</v>
          </cell>
          <cell r="C3373" t="str">
            <v>-</v>
          </cell>
          <cell r="D3373" t="str">
            <v>-</v>
          </cell>
          <cell r="E3373" t="str">
            <v>-</v>
          </cell>
          <cell r="F3373" t="str">
            <v>-</v>
          </cell>
          <cell r="G3373" t="str">
            <v>-</v>
          </cell>
          <cell r="H3373" t="str">
            <v>-</v>
          </cell>
          <cell r="I3373" t="str">
            <v>-</v>
          </cell>
          <cell r="J3373" t="str">
            <v>-</v>
          </cell>
          <cell r="K3373">
            <v>2000</v>
          </cell>
          <cell r="L3373">
            <v>2000</v>
          </cell>
          <cell r="M3373">
            <v>2000</v>
          </cell>
          <cell r="N3373">
            <v>2000</v>
          </cell>
          <cell r="O3373">
            <v>0</v>
          </cell>
          <cell r="P3373">
            <v>0</v>
          </cell>
          <cell r="Q3373">
            <v>0</v>
          </cell>
          <cell r="R3373">
            <v>33.333333333333336</v>
          </cell>
          <cell r="S3373">
            <v>33.333333333333336</v>
          </cell>
          <cell r="T3373">
            <v>33.333333333333336</v>
          </cell>
          <cell r="U3373">
            <v>33.299999999999997</v>
          </cell>
        </row>
        <row r="3374">
          <cell r="B3374" t="str">
            <v>Guabiju</v>
          </cell>
          <cell r="C3374">
            <v>3000</v>
          </cell>
          <cell r="D3374">
            <v>3400</v>
          </cell>
          <cell r="E3374">
            <v>3000</v>
          </cell>
          <cell r="F3374">
            <v>2838</v>
          </cell>
          <cell r="G3374">
            <v>3280</v>
          </cell>
          <cell r="H3374">
            <v>4020</v>
          </cell>
          <cell r="I3374">
            <v>3000</v>
          </cell>
          <cell r="J3374">
            <v>3600</v>
          </cell>
          <cell r="K3374">
            <v>3200</v>
          </cell>
          <cell r="L3374">
            <v>3200</v>
          </cell>
          <cell r="M3374">
            <v>3253.8</v>
          </cell>
          <cell r="N3374">
            <v>3404</v>
          </cell>
          <cell r="O3374">
            <v>349.74587599824122</v>
          </cell>
          <cell r="P3374">
            <v>0.10748843690400184</v>
          </cell>
          <cell r="Q3374">
            <v>0.10748843690400184</v>
          </cell>
          <cell r="R3374">
            <v>54.230000000000004</v>
          </cell>
          <cell r="S3374">
            <v>56.733333333333334</v>
          </cell>
          <cell r="T3374">
            <v>67</v>
          </cell>
          <cell r="U3374">
            <v>59.6</v>
          </cell>
        </row>
        <row r="3375">
          <cell r="B3375" t="str">
            <v>Guaíba</v>
          </cell>
          <cell r="C3375">
            <v>1333</v>
          </cell>
          <cell r="D3375" t="str">
            <v>-</v>
          </cell>
          <cell r="E3375" t="str">
            <v>-</v>
          </cell>
          <cell r="F3375" t="str">
            <v>-</v>
          </cell>
          <cell r="G3375">
            <v>1200</v>
          </cell>
          <cell r="H3375" t="str">
            <v>-</v>
          </cell>
          <cell r="I3375">
            <v>1867</v>
          </cell>
          <cell r="J3375">
            <v>2244</v>
          </cell>
          <cell r="K3375">
            <v>1533</v>
          </cell>
          <cell r="L3375">
            <v>2765</v>
          </cell>
          <cell r="M3375">
            <v>1823.6666666666667</v>
          </cell>
          <cell r="N3375">
            <v>2102.25</v>
          </cell>
          <cell r="O3375">
            <v>596.46749003333491</v>
          </cell>
          <cell r="P3375">
            <v>0.32707045697313192</v>
          </cell>
          <cell r="Q3375">
            <v>0.15</v>
          </cell>
          <cell r="R3375">
            <v>30.394444444444446</v>
          </cell>
          <cell r="S3375">
            <v>35.037500000000001</v>
          </cell>
          <cell r="T3375">
            <v>46.083333333333336</v>
          </cell>
          <cell r="U3375">
            <v>36.799999999999997</v>
          </cell>
        </row>
        <row r="3376">
          <cell r="B3376" t="str">
            <v>Guaporé</v>
          </cell>
          <cell r="C3376">
            <v>3240</v>
          </cell>
          <cell r="D3376">
            <v>3000</v>
          </cell>
          <cell r="E3376">
            <v>1500</v>
          </cell>
          <cell r="F3376">
            <v>3282</v>
          </cell>
          <cell r="G3376">
            <v>3420</v>
          </cell>
          <cell r="H3376">
            <v>3600</v>
          </cell>
          <cell r="I3376">
            <v>3300</v>
          </cell>
          <cell r="J3376">
            <v>3900</v>
          </cell>
          <cell r="K3376">
            <v>3480</v>
          </cell>
          <cell r="L3376">
            <v>3180</v>
          </cell>
          <cell r="M3376">
            <v>3190.2</v>
          </cell>
          <cell r="N3376">
            <v>3492</v>
          </cell>
          <cell r="O3376">
            <v>643.30428259106077</v>
          </cell>
          <cell r="P3376">
            <v>0.20165014186918087</v>
          </cell>
          <cell r="Q3376">
            <v>0.15</v>
          </cell>
          <cell r="R3376">
            <v>53.169999999999995</v>
          </cell>
          <cell r="S3376">
            <v>58.2</v>
          </cell>
          <cell r="T3376">
            <v>65</v>
          </cell>
          <cell r="U3376">
            <v>61.1</v>
          </cell>
        </row>
        <row r="3377">
          <cell r="B3377" t="str">
            <v>Guarani das Missões</v>
          </cell>
          <cell r="C3377">
            <v>2340</v>
          </cell>
          <cell r="D3377">
            <v>2400</v>
          </cell>
          <cell r="E3377">
            <v>600</v>
          </cell>
          <cell r="F3377">
            <v>2300</v>
          </cell>
          <cell r="G3377">
            <v>2340</v>
          </cell>
          <cell r="H3377">
            <v>2280</v>
          </cell>
          <cell r="I3377">
            <v>2900</v>
          </cell>
          <cell r="J3377">
            <v>3360</v>
          </cell>
          <cell r="K3377">
            <v>3360</v>
          </cell>
          <cell r="L3377">
            <v>3480</v>
          </cell>
          <cell r="M3377">
            <v>2536</v>
          </cell>
          <cell r="N3377">
            <v>3076</v>
          </cell>
          <cell r="O3377">
            <v>839.72482265190763</v>
          </cell>
          <cell r="P3377">
            <v>0.3311217754936544</v>
          </cell>
          <cell r="Q3377">
            <v>0.15</v>
          </cell>
          <cell r="R3377">
            <v>42.266666666666666</v>
          </cell>
          <cell r="S3377">
            <v>51.266666666666666</v>
          </cell>
          <cell r="T3377">
            <v>58</v>
          </cell>
          <cell r="U3377">
            <v>53.8</v>
          </cell>
        </row>
        <row r="3378">
          <cell r="B3378" t="str">
            <v>Harmonia</v>
          </cell>
          <cell r="C3378" t="str">
            <v>-</v>
          </cell>
          <cell r="D3378" t="str">
            <v>-</v>
          </cell>
          <cell r="E3378" t="str">
            <v>-</v>
          </cell>
          <cell r="F3378" t="str">
            <v>-</v>
          </cell>
          <cell r="G3378" t="str">
            <v>-</v>
          </cell>
          <cell r="H3378" t="str">
            <v>-</v>
          </cell>
          <cell r="I3378" t="str">
            <v>-</v>
          </cell>
          <cell r="J3378" t="str">
            <v>-</v>
          </cell>
          <cell r="K3378" t="str">
            <v>-</v>
          </cell>
          <cell r="L3378" t="str">
            <v>-</v>
          </cell>
          <cell r="M3378" t="str">
            <v/>
          </cell>
          <cell r="N3378" t="str">
            <v/>
          </cell>
          <cell r="O3378" t="str">
            <v/>
          </cell>
          <cell r="P3378">
            <v>0</v>
          </cell>
          <cell r="Q3378">
            <v>0</v>
          </cell>
          <cell r="R3378" t="str">
            <v/>
          </cell>
          <cell r="S3378" t="str">
            <v/>
          </cell>
          <cell r="T3378">
            <v>0</v>
          </cell>
          <cell r="U3378">
            <v>20.8</v>
          </cell>
        </row>
        <row r="3379">
          <cell r="B3379" t="str">
            <v>Herveiras</v>
          </cell>
          <cell r="C3379">
            <v>1666</v>
          </cell>
          <cell r="D3379">
            <v>2000</v>
          </cell>
          <cell r="E3379" t="str">
            <v>-</v>
          </cell>
          <cell r="F3379" t="str">
            <v>-</v>
          </cell>
          <cell r="G3379" t="str">
            <v>-</v>
          </cell>
          <cell r="H3379">
            <v>3000</v>
          </cell>
          <cell r="I3379">
            <v>2400</v>
          </cell>
          <cell r="J3379">
            <v>3600</v>
          </cell>
          <cell r="K3379">
            <v>3600</v>
          </cell>
          <cell r="L3379">
            <v>3000</v>
          </cell>
          <cell r="M3379">
            <v>2752.2857142857142</v>
          </cell>
          <cell r="N3379">
            <v>3120</v>
          </cell>
          <cell r="O3379">
            <v>756.08855616382948</v>
          </cell>
          <cell r="P3379">
            <v>0.27471296030036368</v>
          </cell>
          <cell r="Q3379">
            <v>0.15</v>
          </cell>
          <cell r="R3379">
            <v>45.871428571428574</v>
          </cell>
          <cell r="S3379">
            <v>52</v>
          </cell>
          <cell r="T3379">
            <v>60</v>
          </cell>
          <cell r="U3379">
            <v>54.6</v>
          </cell>
        </row>
        <row r="3380">
          <cell r="B3380" t="str">
            <v>Horizontina</v>
          </cell>
          <cell r="C3380">
            <v>1920</v>
          </cell>
          <cell r="D3380">
            <v>2640</v>
          </cell>
          <cell r="E3380">
            <v>420</v>
          </cell>
          <cell r="F3380">
            <v>2300</v>
          </cell>
          <cell r="G3380">
            <v>2100</v>
          </cell>
          <cell r="H3380">
            <v>2400</v>
          </cell>
          <cell r="I3380">
            <v>3000</v>
          </cell>
          <cell r="J3380">
            <v>3000</v>
          </cell>
          <cell r="K3380">
            <v>3000</v>
          </cell>
          <cell r="L3380">
            <v>3300</v>
          </cell>
          <cell r="M3380">
            <v>2408</v>
          </cell>
          <cell r="N3380">
            <v>2940</v>
          </cell>
          <cell r="O3380">
            <v>829.84335871295616</v>
          </cell>
          <cell r="P3380">
            <v>0.34461933501368613</v>
          </cell>
          <cell r="Q3380">
            <v>0.15</v>
          </cell>
          <cell r="R3380">
            <v>40.133333333333333</v>
          </cell>
          <cell r="S3380">
            <v>49</v>
          </cell>
          <cell r="T3380">
            <v>55</v>
          </cell>
          <cell r="U3380">
            <v>51.5</v>
          </cell>
        </row>
        <row r="3381">
          <cell r="B3381" t="str">
            <v>Hulha Negra</v>
          </cell>
          <cell r="C3381">
            <v>1920</v>
          </cell>
          <cell r="D3381">
            <v>1860</v>
          </cell>
          <cell r="E3381">
            <v>1530</v>
          </cell>
          <cell r="F3381">
            <v>2280</v>
          </cell>
          <cell r="G3381">
            <v>2280</v>
          </cell>
          <cell r="H3381">
            <v>2100</v>
          </cell>
          <cell r="I3381">
            <v>1800</v>
          </cell>
          <cell r="J3381">
            <v>1800</v>
          </cell>
          <cell r="K3381">
            <v>2000</v>
          </cell>
          <cell r="L3381">
            <v>1860</v>
          </cell>
          <cell r="M3381">
            <v>1943</v>
          </cell>
          <cell r="N3381">
            <v>1912</v>
          </cell>
          <cell r="O3381">
            <v>231.13488125623388</v>
          </cell>
          <cell r="P3381">
            <v>0.11895773610717132</v>
          </cell>
          <cell r="Q3381">
            <v>0.11895773610717132</v>
          </cell>
          <cell r="R3381">
            <v>32.383333333333333</v>
          </cell>
          <cell r="S3381">
            <v>31.866666666666667</v>
          </cell>
          <cell r="T3381">
            <v>38</v>
          </cell>
          <cell r="U3381">
            <v>33.5</v>
          </cell>
        </row>
        <row r="3382">
          <cell r="B3382" t="str">
            <v>Humaitá</v>
          </cell>
          <cell r="C3382">
            <v>2700</v>
          </cell>
          <cell r="D3382">
            <v>3000</v>
          </cell>
          <cell r="E3382">
            <v>1200</v>
          </cell>
          <cell r="F3382">
            <v>2500</v>
          </cell>
          <cell r="G3382">
            <v>2700</v>
          </cell>
          <cell r="H3382">
            <v>3200</v>
          </cell>
          <cell r="I3382">
            <v>3000</v>
          </cell>
          <cell r="J3382">
            <v>3400</v>
          </cell>
          <cell r="K3382">
            <v>3400</v>
          </cell>
          <cell r="L3382">
            <v>3300</v>
          </cell>
          <cell r="M3382">
            <v>2840</v>
          </cell>
          <cell r="N3382">
            <v>3260</v>
          </cell>
          <cell r="O3382">
            <v>655.23532668296616</v>
          </cell>
          <cell r="P3382">
            <v>0.23071666432498808</v>
          </cell>
          <cell r="Q3382">
            <v>0.15</v>
          </cell>
          <cell r="R3382">
            <v>47.333333333333336</v>
          </cell>
          <cell r="S3382">
            <v>54.333333333333336</v>
          </cell>
          <cell r="T3382">
            <v>56.666666666666664</v>
          </cell>
          <cell r="U3382">
            <v>56.7</v>
          </cell>
        </row>
        <row r="3383">
          <cell r="B3383" t="str">
            <v>Ibarama</v>
          </cell>
          <cell r="C3383">
            <v>2400</v>
          </cell>
          <cell r="D3383">
            <v>3000</v>
          </cell>
          <cell r="E3383">
            <v>1678</v>
          </cell>
          <cell r="F3383">
            <v>3300</v>
          </cell>
          <cell r="G3383">
            <v>2700</v>
          </cell>
          <cell r="H3383">
            <v>3300</v>
          </cell>
          <cell r="I3383">
            <v>3000</v>
          </cell>
          <cell r="J3383">
            <v>3300</v>
          </cell>
          <cell r="K3383">
            <v>3600</v>
          </cell>
          <cell r="L3383">
            <v>3600</v>
          </cell>
          <cell r="M3383">
            <v>2987.8</v>
          </cell>
          <cell r="N3383">
            <v>3360</v>
          </cell>
          <cell r="O3383">
            <v>594.99725489562786</v>
          </cell>
          <cell r="P3383">
            <v>0.19914226350345668</v>
          </cell>
          <cell r="Q3383">
            <v>0.15</v>
          </cell>
          <cell r="R3383">
            <v>49.796666666666667</v>
          </cell>
          <cell r="S3383">
            <v>56</v>
          </cell>
          <cell r="T3383">
            <v>60</v>
          </cell>
          <cell r="U3383">
            <v>58.8</v>
          </cell>
        </row>
        <row r="3384">
          <cell r="B3384" t="str">
            <v>Ibiaçá</v>
          </cell>
          <cell r="C3384">
            <v>3420</v>
          </cell>
          <cell r="D3384">
            <v>3480</v>
          </cell>
          <cell r="E3384">
            <v>2340</v>
          </cell>
          <cell r="F3384">
            <v>3300</v>
          </cell>
          <cell r="G3384">
            <v>3000</v>
          </cell>
          <cell r="H3384">
            <v>3600</v>
          </cell>
          <cell r="I3384">
            <v>3780</v>
          </cell>
          <cell r="J3384">
            <v>4080</v>
          </cell>
          <cell r="K3384">
            <v>3900</v>
          </cell>
          <cell r="L3384">
            <v>3900</v>
          </cell>
          <cell r="M3384">
            <v>3480</v>
          </cell>
          <cell r="N3384">
            <v>3852</v>
          </cell>
          <cell r="O3384">
            <v>514.58721321074427</v>
          </cell>
          <cell r="P3384">
            <v>0.14786988885366215</v>
          </cell>
          <cell r="Q3384">
            <v>0.14786988885366215</v>
          </cell>
          <cell r="R3384">
            <v>58</v>
          </cell>
          <cell r="S3384">
            <v>64.2</v>
          </cell>
          <cell r="T3384">
            <v>68</v>
          </cell>
          <cell r="U3384">
            <v>67.400000000000006</v>
          </cell>
        </row>
        <row r="3385">
          <cell r="B3385" t="str">
            <v>Ibiraiaras</v>
          </cell>
          <cell r="C3385">
            <v>3000</v>
          </cell>
          <cell r="D3385">
            <v>3480</v>
          </cell>
          <cell r="E3385">
            <v>2820</v>
          </cell>
          <cell r="F3385">
            <v>3250</v>
          </cell>
          <cell r="G3385">
            <v>3135</v>
          </cell>
          <cell r="H3385">
            <v>3900</v>
          </cell>
          <cell r="I3385">
            <v>3600</v>
          </cell>
          <cell r="J3385">
            <v>4080</v>
          </cell>
          <cell r="K3385">
            <v>3840</v>
          </cell>
          <cell r="L3385">
            <v>4020</v>
          </cell>
          <cell r="M3385">
            <v>3512.5</v>
          </cell>
          <cell r="N3385">
            <v>3888</v>
          </cell>
          <cell r="O3385">
            <v>447.13439441253752</v>
          </cell>
          <cell r="P3385">
            <v>0.1272980482313274</v>
          </cell>
          <cell r="Q3385">
            <v>0.1272980482313274</v>
          </cell>
          <cell r="R3385">
            <v>58.541666666666664</v>
          </cell>
          <cell r="S3385">
            <v>64.8</v>
          </cell>
          <cell r="T3385">
            <v>68</v>
          </cell>
          <cell r="U3385">
            <v>68</v>
          </cell>
        </row>
        <row r="3386">
          <cell r="B3386" t="str">
            <v>Ibirapuitã</v>
          </cell>
          <cell r="C3386">
            <v>2700</v>
          </cell>
          <cell r="D3386">
            <v>3000</v>
          </cell>
          <cell r="E3386">
            <v>1755</v>
          </cell>
          <cell r="F3386">
            <v>3000</v>
          </cell>
          <cell r="G3386">
            <v>2520</v>
          </cell>
          <cell r="H3386">
            <v>3300</v>
          </cell>
          <cell r="I3386">
            <v>3300</v>
          </cell>
          <cell r="J3386">
            <v>2956</v>
          </cell>
          <cell r="K3386">
            <v>3600</v>
          </cell>
          <cell r="L3386">
            <v>3600</v>
          </cell>
          <cell r="M3386">
            <v>2973.1</v>
          </cell>
          <cell r="N3386">
            <v>3351.2</v>
          </cell>
          <cell r="O3386">
            <v>554.28882362898196</v>
          </cell>
          <cell r="P3386">
            <v>0.18643463846792305</v>
          </cell>
          <cell r="Q3386">
            <v>0.15</v>
          </cell>
          <cell r="R3386">
            <v>49.551666666666662</v>
          </cell>
          <cell r="S3386">
            <v>55.853333333333332</v>
          </cell>
          <cell r="T3386">
            <v>60</v>
          </cell>
          <cell r="U3386">
            <v>58.6</v>
          </cell>
        </row>
        <row r="3387">
          <cell r="B3387" t="str">
            <v>Ibirubá</v>
          </cell>
          <cell r="C3387">
            <v>2880</v>
          </cell>
          <cell r="D3387">
            <v>3420</v>
          </cell>
          <cell r="E3387">
            <v>1380</v>
          </cell>
          <cell r="F3387">
            <v>3300</v>
          </cell>
          <cell r="G3387">
            <v>2912</v>
          </cell>
          <cell r="H3387">
            <v>3523</v>
          </cell>
          <cell r="I3387">
            <v>3757</v>
          </cell>
          <cell r="J3387">
            <v>4046</v>
          </cell>
          <cell r="K3387">
            <v>3756</v>
          </cell>
          <cell r="L3387">
            <v>3551</v>
          </cell>
          <cell r="M3387">
            <v>3252.5</v>
          </cell>
          <cell r="N3387">
            <v>3726.6</v>
          </cell>
          <cell r="O3387">
            <v>752.12384470762379</v>
          </cell>
          <cell r="P3387">
            <v>0.23124484080172908</v>
          </cell>
          <cell r="Q3387">
            <v>0.15</v>
          </cell>
          <cell r="R3387">
            <v>54.208333333333336</v>
          </cell>
          <cell r="S3387">
            <v>62.11</v>
          </cell>
          <cell r="T3387">
            <v>67.433333333333337</v>
          </cell>
          <cell r="U3387">
            <v>65.2</v>
          </cell>
        </row>
        <row r="3388">
          <cell r="B3388" t="str">
            <v>Igrejinha</v>
          </cell>
          <cell r="C3388">
            <v>1000</v>
          </cell>
          <cell r="D3388">
            <v>1250</v>
          </cell>
          <cell r="E3388">
            <v>1625</v>
          </cell>
          <cell r="F3388">
            <v>2000</v>
          </cell>
          <cell r="G3388">
            <v>2400</v>
          </cell>
          <cell r="H3388">
            <v>2400</v>
          </cell>
          <cell r="I3388">
            <v>2400</v>
          </cell>
          <cell r="J3388">
            <v>2444</v>
          </cell>
          <cell r="K3388">
            <v>3000</v>
          </cell>
          <cell r="L3388">
            <v>2714</v>
          </cell>
          <cell r="M3388">
            <v>2123.3000000000002</v>
          </cell>
          <cell r="N3388">
            <v>2591.6</v>
          </cell>
          <cell r="O3388">
            <v>644.46602358507289</v>
          </cell>
          <cell r="P3388">
            <v>0.30352094550231851</v>
          </cell>
          <cell r="Q3388">
            <v>0.15</v>
          </cell>
          <cell r="R3388">
            <v>35.388333333333335</v>
          </cell>
          <cell r="S3388">
            <v>43.193333333333335</v>
          </cell>
          <cell r="T3388">
            <v>50</v>
          </cell>
          <cell r="U3388">
            <v>45.4</v>
          </cell>
        </row>
        <row r="3389">
          <cell r="B3389" t="str">
            <v>Ijuí</v>
          </cell>
          <cell r="C3389">
            <v>2700</v>
          </cell>
          <cell r="D3389">
            <v>2880</v>
          </cell>
          <cell r="E3389">
            <v>960</v>
          </cell>
          <cell r="F3389">
            <v>2700</v>
          </cell>
          <cell r="G3389">
            <v>2100</v>
          </cell>
          <cell r="H3389">
            <v>2700</v>
          </cell>
          <cell r="I3389">
            <v>3120</v>
          </cell>
          <cell r="J3389">
            <v>3500</v>
          </cell>
          <cell r="K3389">
            <v>3300</v>
          </cell>
          <cell r="L3389">
            <v>3300</v>
          </cell>
          <cell r="M3389">
            <v>2726</v>
          </cell>
          <cell r="N3389">
            <v>3184</v>
          </cell>
          <cell r="O3389">
            <v>741.59288022472276</v>
          </cell>
          <cell r="P3389">
            <v>0.27204434344267159</v>
          </cell>
          <cell r="Q3389">
            <v>0.15</v>
          </cell>
          <cell r="R3389">
            <v>45.43333333333333</v>
          </cell>
          <cell r="S3389">
            <v>53.06666666666667</v>
          </cell>
          <cell r="T3389">
            <v>58.333333333333336</v>
          </cell>
          <cell r="U3389">
            <v>55.7</v>
          </cell>
        </row>
        <row r="3390">
          <cell r="B3390" t="str">
            <v>Ilópolis</v>
          </cell>
          <cell r="C3390" t="str">
            <v>-</v>
          </cell>
          <cell r="D3390">
            <v>2400</v>
          </cell>
          <cell r="E3390" t="str">
            <v>-</v>
          </cell>
          <cell r="F3390" t="str">
            <v>-</v>
          </cell>
          <cell r="G3390" t="str">
            <v>-</v>
          </cell>
          <cell r="H3390">
            <v>3200</v>
          </cell>
          <cell r="I3390">
            <v>3200</v>
          </cell>
          <cell r="J3390">
            <v>4509</v>
          </cell>
          <cell r="K3390">
            <v>4000</v>
          </cell>
          <cell r="L3390">
            <v>3200</v>
          </cell>
          <cell r="M3390">
            <v>3418.1666666666665</v>
          </cell>
          <cell r="N3390">
            <v>3621.8</v>
          </cell>
          <cell r="O3390">
            <v>735.92130466964045</v>
          </cell>
          <cell r="P3390">
            <v>0.21529708069714967</v>
          </cell>
          <cell r="Q3390">
            <v>0.15</v>
          </cell>
          <cell r="R3390">
            <v>56.969444444444441</v>
          </cell>
          <cell r="S3390">
            <v>60.363333333333337</v>
          </cell>
          <cell r="T3390">
            <v>75.150000000000006</v>
          </cell>
          <cell r="U3390">
            <v>63.4</v>
          </cell>
        </row>
        <row r="3391">
          <cell r="B3391" t="str">
            <v>Imbé</v>
          </cell>
          <cell r="C3391" t="str">
            <v>-</v>
          </cell>
          <cell r="D3391" t="str">
            <v>-</v>
          </cell>
          <cell r="E3391" t="str">
            <v>-</v>
          </cell>
          <cell r="F3391" t="str">
            <v>-</v>
          </cell>
          <cell r="G3391" t="str">
            <v>-</v>
          </cell>
          <cell r="H3391" t="str">
            <v>-</v>
          </cell>
          <cell r="I3391" t="str">
            <v>-</v>
          </cell>
          <cell r="J3391" t="str">
            <v>-</v>
          </cell>
          <cell r="K3391" t="str">
            <v>-</v>
          </cell>
          <cell r="L3391" t="str">
            <v>-</v>
          </cell>
          <cell r="M3391" t="str">
            <v/>
          </cell>
          <cell r="N3391" t="str">
            <v/>
          </cell>
          <cell r="O3391" t="str">
            <v/>
          </cell>
          <cell r="P3391">
            <v>0</v>
          </cell>
          <cell r="Q3391">
            <v>0</v>
          </cell>
          <cell r="R3391" t="str">
            <v/>
          </cell>
          <cell r="S3391" t="str">
            <v/>
          </cell>
          <cell r="T3391">
            <v>0</v>
          </cell>
          <cell r="U3391">
            <v>20.8</v>
          </cell>
        </row>
        <row r="3392">
          <cell r="B3392" t="str">
            <v>Imigrante</v>
          </cell>
          <cell r="C3392">
            <v>1800</v>
          </cell>
          <cell r="D3392">
            <v>2400</v>
          </cell>
          <cell r="E3392">
            <v>714</v>
          </cell>
          <cell r="F3392">
            <v>3000</v>
          </cell>
          <cell r="G3392">
            <v>3000</v>
          </cell>
          <cell r="H3392">
            <v>3000</v>
          </cell>
          <cell r="I3392">
            <v>3000</v>
          </cell>
          <cell r="J3392">
            <v>3300</v>
          </cell>
          <cell r="K3392">
            <v>3000</v>
          </cell>
          <cell r="L3392">
            <v>3000</v>
          </cell>
          <cell r="M3392">
            <v>2621.4</v>
          </cell>
          <cell r="N3392">
            <v>3060</v>
          </cell>
          <cell r="O3392">
            <v>794.59398437189338</v>
          </cell>
          <cell r="P3392">
            <v>0.30311817516284939</v>
          </cell>
          <cell r="Q3392">
            <v>0.15</v>
          </cell>
          <cell r="R3392">
            <v>43.690000000000005</v>
          </cell>
          <cell r="S3392">
            <v>51</v>
          </cell>
          <cell r="T3392">
            <v>55</v>
          </cell>
          <cell r="U3392">
            <v>53.6</v>
          </cell>
        </row>
        <row r="3393">
          <cell r="B3393" t="str">
            <v>Independência</v>
          </cell>
          <cell r="C3393">
            <v>2220</v>
          </cell>
          <cell r="D3393">
            <v>3000</v>
          </cell>
          <cell r="E3393">
            <v>300</v>
          </cell>
          <cell r="F3393">
            <v>2220</v>
          </cell>
          <cell r="G3393">
            <v>2400</v>
          </cell>
          <cell r="H3393">
            <v>3000</v>
          </cell>
          <cell r="I3393">
            <v>3456</v>
          </cell>
          <cell r="J3393">
            <v>3364</v>
          </cell>
          <cell r="K3393">
            <v>2945</v>
          </cell>
          <cell r="L3393">
            <v>3392</v>
          </cell>
          <cell r="M3393">
            <v>2629.7</v>
          </cell>
          <cell r="N3393">
            <v>3231.4</v>
          </cell>
          <cell r="O3393">
            <v>942.37879267781079</v>
          </cell>
          <cell r="P3393">
            <v>0.35835981012199525</v>
          </cell>
          <cell r="Q3393">
            <v>0.15</v>
          </cell>
          <cell r="R3393">
            <v>43.828333333333333</v>
          </cell>
          <cell r="S3393">
            <v>53.856666666666669</v>
          </cell>
          <cell r="T3393">
            <v>57.6</v>
          </cell>
          <cell r="U3393">
            <v>56.5</v>
          </cell>
        </row>
        <row r="3394">
          <cell r="B3394" t="str">
            <v>Inhacorá</v>
          </cell>
          <cell r="C3394">
            <v>2520</v>
          </cell>
          <cell r="D3394">
            <v>3000</v>
          </cell>
          <cell r="E3394">
            <v>492</v>
          </cell>
          <cell r="F3394">
            <v>2721</v>
          </cell>
          <cell r="G3394">
            <v>2489</v>
          </cell>
          <cell r="H3394">
            <v>2759</v>
          </cell>
          <cell r="I3394">
            <v>3043</v>
          </cell>
          <cell r="J3394">
            <v>3644</v>
          </cell>
          <cell r="K3394">
            <v>3432</v>
          </cell>
          <cell r="L3394">
            <v>3900</v>
          </cell>
          <cell r="M3394">
            <v>2800</v>
          </cell>
          <cell r="N3394">
            <v>3355.6</v>
          </cell>
          <cell r="O3394">
            <v>938.7175649079262</v>
          </cell>
          <cell r="P3394">
            <v>0.33525627318140222</v>
          </cell>
          <cell r="Q3394">
            <v>0.15</v>
          </cell>
          <cell r="R3394">
            <v>46.666666666666664</v>
          </cell>
          <cell r="S3394">
            <v>55.926666666666662</v>
          </cell>
          <cell r="T3394">
            <v>65</v>
          </cell>
          <cell r="U3394">
            <v>58.7</v>
          </cell>
        </row>
        <row r="3395">
          <cell r="B3395" t="str">
            <v>Ipê</v>
          </cell>
          <cell r="C3395">
            <v>3600</v>
          </cell>
          <cell r="D3395">
            <v>3600</v>
          </cell>
          <cell r="E3395">
            <v>2500</v>
          </cell>
          <cell r="F3395">
            <v>3070</v>
          </cell>
          <cell r="G3395">
            <v>3000</v>
          </cell>
          <cell r="H3395">
            <v>3900</v>
          </cell>
          <cell r="I3395">
            <v>3600</v>
          </cell>
          <cell r="J3395">
            <v>4065</v>
          </cell>
          <cell r="K3395">
            <v>3200</v>
          </cell>
          <cell r="L3395">
            <v>3720</v>
          </cell>
          <cell r="M3395">
            <v>3425.5</v>
          </cell>
          <cell r="N3395">
            <v>3697</v>
          </cell>
          <cell r="O3395">
            <v>474.57846792940597</v>
          </cell>
          <cell r="P3395">
            <v>0.1385428310989362</v>
          </cell>
          <cell r="Q3395">
            <v>0.1385428310989362</v>
          </cell>
          <cell r="R3395">
            <v>57.091666666666669</v>
          </cell>
          <cell r="S3395">
            <v>61.616666666666667</v>
          </cell>
          <cell r="T3395">
            <v>67.75</v>
          </cell>
          <cell r="U3395">
            <v>64.7</v>
          </cell>
        </row>
        <row r="3396">
          <cell r="B3396" t="str">
            <v>Ipiranga do Sul</v>
          </cell>
          <cell r="C3396">
            <v>3420</v>
          </cell>
          <cell r="D3396">
            <v>3300</v>
          </cell>
          <cell r="E3396">
            <v>2400</v>
          </cell>
          <cell r="F3396">
            <v>3000</v>
          </cell>
          <cell r="G3396">
            <v>3000</v>
          </cell>
          <cell r="H3396">
            <v>3900</v>
          </cell>
          <cell r="I3396">
            <v>3600</v>
          </cell>
          <cell r="J3396">
            <v>4200</v>
          </cell>
          <cell r="K3396">
            <v>3800</v>
          </cell>
          <cell r="L3396">
            <v>4200</v>
          </cell>
          <cell r="M3396">
            <v>3482</v>
          </cell>
          <cell r="N3396">
            <v>3940</v>
          </cell>
          <cell r="O3396">
            <v>576.69171429224934</v>
          </cell>
          <cell r="P3396">
            <v>0.16562082547163967</v>
          </cell>
          <cell r="Q3396">
            <v>0.15</v>
          </cell>
          <cell r="R3396">
            <v>58.033333333333331</v>
          </cell>
          <cell r="S3396">
            <v>65.666666666666671</v>
          </cell>
          <cell r="T3396">
            <v>70</v>
          </cell>
          <cell r="U3396">
            <v>69</v>
          </cell>
        </row>
        <row r="3397">
          <cell r="B3397" t="str">
            <v>Iraí</v>
          </cell>
          <cell r="C3397">
            <v>2400</v>
          </cell>
          <cell r="D3397">
            <v>2400</v>
          </cell>
          <cell r="E3397">
            <v>1260</v>
          </cell>
          <cell r="F3397">
            <v>3000</v>
          </cell>
          <cell r="G3397">
            <v>2400</v>
          </cell>
          <cell r="H3397">
            <v>2700</v>
          </cell>
          <cell r="I3397">
            <v>2400</v>
          </cell>
          <cell r="J3397">
            <v>3300</v>
          </cell>
          <cell r="K3397">
            <v>1800</v>
          </cell>
          <cell r="L3397">
            <v>3300</v>
          </cell>
          <cell r="M3397">
            <v>2496</v>
          </cell>
          <cell r="N3397">
            <v>2700</v>
          </cell>
          <cell r="O3397">
            <v>635.73579417868234</v>
          </cell>
          <cell r="P3397">
            <v>0.25470184061645929</v>
          </cell>
          <cell r="Q3397">
            <v>0.15</v>
          </cell>
          <cell r="R3397">
            <v>41.6</v>
          </cell>
          <cell r="S3397">
            <v>45</v>
          </cell>
          <cell r="T3397">
            <v>55</v>
          </cell>
          <cell r="U3397">
            <v>47.3</v>
          </cell>
        </row>
        <row r="3398">
          <cell r="B3398" t="str">
            <v>Itaara</v>
          </cell>
          <cell r="C3398">
            <v>3120</v>
          </cell>
          <cell r="D3398">
            <v>3300</v>
          </cell>
          <cell r="E3398">
            <v>2280</v>
          </cell>
          <cell r="F3398">
            <v>3318</v>
          </cell>
          <cell r="G3398">
            <v>3300</v>
          </cell>
          <cell r="H3398">
            <v>3300</v>
          </cell>
          <cell r="I3398">
            <v>3000</v>
          </cell>
          <cell r="J3398">
            <v>3840</v>
          </cell>
          <cell r="K3398">
            <v>4200</v>
          </cell>
          <cell r="L3398">
            <v>3420</v>
          </cell>
          <cell r="M3398">
            <v>3307.8</v>
          </cell>
          <cell r="N3398">
            <v>3552</v>
          </cell>
          <cell r="O3398">
            <v>503.15842435558932</v>
          </cell>
          <cell r="P3398">
            <v>0.15211271067041215</v>
          </cell>
          <cell r="Q3398">
            <v>0.15</v>
          </cell>
          <cell r="R3398">
            <v>55.13</v>
          </cell>
          <cell r="S3398">
            <v>59.2</v>
          </cell>
          <cell r="T3398">
            <v>70</v>
          </cell>
          <cell r="U3398">
            <v>62.2</v>
          </cell>
        </row>
        <row r="3399">
          <cell r="B3399" t="str">
            <v>Itacurubi</v>
          </cell>
          <cell r="C3399">
            <v>2100</v>
          </cell>
          <cell r="D3399">
            <v>2100</v>
          </cell>
          <cell r="E3399">
            <v>900</v>
          </cell>
          <cell r="F3399">
            <v>2500</v>
          </cell>
          <cell r="G3399">
            <v>1380</v>
          </cell>
          <cell r="H3399">
            <v>2200</v>
          </cell>
          <cell r="I3399">
            <v>2700</v>
          </cell>
          <cell r="J3399">
            <v>2880</v>
          </cell>
          <cell r="K3399">
            <v>2200</v>
          </cell>
          <cell r="L3399">
            <v>2700</v>
          </cell>
          <cell r="M3399">
            <v>2166</v>
          </cell>
          <cell r="N3399">
            <v>2536</v>
          </cell>
          <cell r="O3399">
            <v>616.73332973011929</v>
          </cell>
          <cell r="P3399">
            <v>0.28473376257161553</v>
          </cell>
          <cell r="Q3399">
            <v>0.15</v>
          </cell>
          <cell r="R3399">
            <v>36.1</v>
          </cell>
          <cell r="S3399">
            <v>42.266666666666666</v>
          </cell>
          <cell r="T3399">
            <v>48</v>
          </cell>
          <cell r="U3399">
            <v>44.4</v>
          </cell>
        </row>
        <row r="3400">
          <cell r="B3400" t="str">
            <v>Itapuca</v>
          </cell>
          <cell r="C3400">
            <v>2400</v>
          </cell>
          <cell r="D3400">
            <v>2700</v>
          </cell>
          <cell r="E3400">
            <v>1800</v>
          </cell>
          <cell r="F3400">
            <v>2875</v>
          </cell>
          <cell r="G3400">
            <v>3000</v>
          </cell>
          <cell r="H3400">
            <v>3000</v>
          </cell>
          <cell r="I3400">
            <v>3000</v>
          </cell>
          <cell r="J3400">
            <v>3900</v>
          </cell>
          <cell r="K3400">
            <v>3600</v>
          </cell>
          <cell r="L3400">
            <v>3300</v>
          </cell>
          <cell r="M3400">
            <v>2957.5</v>
          </cell>
          <cell r="N3400">
            <v>3360</v>
          </cell>
          <cell r="O3400">
            <v>591.37903806836664</v>
          </cell>
          <cell r="P3400">
            <v>0.19995909993858552</v>
          </cell>
          <cell r="Q3400">
            <v>0.15</v>
          </cell>
          <cell r="R3400">
            <v>49.291666666666664</v>
          </cell>
          <cell r="S3400">
            <v>56</v>
          </cell>
          <cell r="T3400">
            <v>65</v>
          </cell>
          <cell r="U3400">
            <v>58.8</v>
          </cell>
        </row>
        <row r="3401">
          <cell r="B3401" t="str">
            <v>Itaqui</v>
          </cell>
          <cell r="C3401">
            <v>2100</v>
          </cell>
          <cell r="D3401">
            <v>2400</v>
          </cell>
          <cell r="E3401">
            <v>1152</v>
          </cell>
          <cell r="F3401">
            <v>2390</v>
          </cell>
          <cell r="G3401">
            <v>1793</v>
          </cell>
          <cell r="H3401">
            <v>2153</v>
          </cell>
          <cell r="I3401">
            <v>2507</v>
          </cell>
          <cell r="J3401">
            <v>3213</v>
          </cell>
          <cell r="K3401">
            <v>2521</v>
          </cell>
          <cell r="L3401">
            <v>2650</v>
          </cell>
          <cell r="M3401">
            <v>2287.9</v>
          </cell>
          <cell r="N3401">
            <v>2608.8000000000002</v>
          </cell>
          <cell r="O3401">
            <v>547.81960737292161</v>
          </cell>
          <cell r="P3401">
            <v>0.239442111706334</v>
          </cell>
          <cell r="Q3401">
            <v>0.15</v>
          </cell>
          <cell r="R3401">
            <v>38.131666666666668</v>
          </cell>
          <cell r="S3401">
            <v>43.480000000000004</v>
          </cell>
          <cell r="T3401">
            <v>53.55</v>
          </cell>
          <cell r="U3401">
            <v>45.7</v>
          </cell>
        </row>
        <row r="3402">
          <cell r="B3402" t="str">
            <v>Itati</v>
          </cell>
          <cell r="C3402" t="str">
            <v>-</v>
          </cell>
          <cell r="D3402" t="str">
            <v>-</v>
          </cell>
          <cell r="E3402" t="str">
            <v>-</v>
          </cell>
          <cell r="F3402" t="str">
            <v>-</v>
          </cell>
          <cell r="G3402" t="str">
            <v>-</v>
          </cell>
          <cell r="H3402" t="str">
            <v>-</v>
          </cell>
          <cell r="I3402" t="str">
            <v>-</v>
          </cell>
          <cell r="J3402" t="str">
            <v>-</v>
          </cell>
          <cell r="K3402" t="str">
            <v>-</v>
          </cell>
          <cell r="L3402" t="str">
            <v>-</v>
          </cell>
          <cell r="M3402" t="str">
            <v/>
          </cell>
          <cell r="N3402" t="str">
            <v/>
          </cell>
          <cell r="O3402" t="str">
            <v/>
          </cell>
          <cell r="P3402">
            <v>0</v>
          </cell>
          <cell r="Q3402">
            <v>0</v>
          </cell>
          <cell r="R3402" t="str">
            <v/>
          </cell>
          <cell r="S3402" t="str">
            <v/>
          </cell>
          <cell r="T3402">
            <v>0</v>
          </cell>
          <cell r="U3402">
            <v>20.8</v>
          </cell>
        </row>
        <row r="3403">
          <cell r="B3403" t="str">
            <v>Itatiba do Sul</v>
          </cell>
          <cell r="C3403">
            <v>2400</v>
          </cell>
          <cell r="D3403">
            <v>3000</v>
          </cell>
          <cell r="E3403">
            <v>600</v>
          </cell>
          <cell r="F3403">
            <v>2700</v>
          </cell>
          <cell r="G3403">
            <v>2700</v>
          </cell>
          <cell r="H3403">
            <v>3000</v>
          </cell>
          <cell r="I3403">
            <v>3000</v>
          </cell>
          <cell r="J3403">
            <v>3500</v>
          </cell>
          <cell r="K3403">
            <v>3500</v>
          </cell>
          <cell r="L3403">
            <v>3600</v>
          </cell>
          <cell r="M3403">
            <v>2800</v>
          </cell>
          <cell r="N3403">
            <v>3320</v>
          </cell>
          <cell r="O3403">
            <v>866.66666666666663</v>
          </cell>
          <cell r="P3403">
            <v>0.30952380952380953</v>
          </cell>
          <cell r="Q3403">
            <v>0.15</v>
          </cell>
          <cell r="R3403">
            <v>46.666666666666664</v>
          </cell>
          <cell r="S3403">
            <v>55.333333333333336</v>
          </cell>
          <cell r="T3403">
            <v>60</v>
          </cell>
          <cell r="U3403">
            <v>58.1</v>
          </cell>
        </row>
        <row r="3404">
          <cell r="B3404" t="str">
            <v>Ivorá</v>
          </cell>
          <cell r="C3404">
            <v>2400</v>
          </cell>
          <cell r="D3404">
            <v>3000</v>
          </cell>
          <cell r="E3404">
            <v>900</v>
          </cell>
          <cell r="F3404">
            <v>3300</v>
          </cell>
          <cell r="G3404">
            <v>3000</v>
          </cell>
          <cell r="H3404">
            <v>3600</v>
          </cell>
          <cell r="I3404">
            <v>3600</v>
          </cell>
          <cell r="J3404">
            <v>3600</v>
          </cell>
          <cell r="K3404">
            <v>3600</v>
          </cell>
          <cell r="L3404">
            <v>3480</v>
          </cell>
          <cell r="M3404">
            <v>3048</v>
          </cell>
          <cell r="N3404">
            <v>3576</v>
          </cell>
          <cell r="O3404">
            <v>850.31758772825583</v>
          </cell>
          <cell r="P3404">
            <v>0.2789755865250183</v>
          </cell>
          <cell r="Q3404">
            <v>0.15</v>
          </cell>
          <cell r="R3404">
            <v>50.8</v>
          </cell>
          <cell r="S3404">
            <v>59.6</v>
          </cell>
          <cell r="T3404">
            <v>60</v>
          </cell>
          <cell r="U3404">
            <v>60</v>
          </cell>
        </row>
        <row r="3405">
          <cell r="B3405" t="str">
            <v>Ivoti</v>
          </cell>
          <cell r="C3405" t="str">
            <v>-</v>
          </cell>
          <cell r="D3405" t="str">
            <v>-</v>
          </cell>
          <cell r="E3405" t="str">
            <v>-</v>
          </cell>
          <cell r="F3405" t="str">
            <v>-</v>
          </cell>
          <cell r="G3405" t="str">
            <v>-</v>
          </cell>
          <cell r="H3405" t="str">
            <v>-</v>
          </cell>
          <cell r="I3405" t="str">
            <v>-</v>
          </cell>
          <cell r="J3405" t="str">
            <v>-</v>
          </cell>
          <cell r="K3405" t="str">
            <v>-</v>
          </cell>
          <cell r="L3405" t="str">
            <v>-</v>
          </cell>
          <cell r="M3405" t="str">
            <v/>
          </cell>
          <cell r="N3405" t="str">
            <v/>
          </cell>
          <cell r="O3405" t="str">
            <v/>
          </cell>
          <cell r="P3405">
            <v>0</v>
          </cell>
          <cell r="Q3405">
            <v>0</v>
          </cell>
          <cell r="R3405" t="str">
            <v/>
          </cell>
          <cell r="S3405" t="str">
            <v/>
          </cell>
          <cell r="T3405">
            <v>0</v>
          </cell>
          <cell r="U3405">
            <v>20.8</v>
          </cell>
        </row>
        <row r="3406">
          <cell r="B3406" t="str">
            <v>Jaboticaba</v>
          </cell>
          <cell r="C3406">
            <v>3000</v>
          </cell>
          <cell r="D3406">
            <v>3300</v>
          </cell>
          <cell r="E3406">
            <v>1140</v>
          </cell>
          <cell r="F3406">
            <v>2447</v>
          </cell>
          <cell r="G3406">
            <v>2500</v>
          </cell>
          <cell r="H3406">
            <v>3000</v>
          </cell>
          <cell r="I3406">
            <v>3300</v>
          </cell>
          <cell r="J3406">
            <v>3200</v>
          </cell>
          <cell r="K3406">
            <v>3200</v>
          </cell>
          <cell r="L3406">
            <v>3300</v>
          </cell>
          <cell r="M3406">
            <v>2838.7</v>
          </cell>
          <cell r="N3406">
            <v>3200</v>
          </cell>
          <cell r="O3406">
            <v>675.37907874022812</v>
          </cell>
          <cell r="P3406">
            <v>0.23791844109635685</v>
          </cell>
          <cell r="Q3406">
            <v>0.15</v>
          </cell>
          <cell r="R3406">
            <v>47.31166666666666</v>
          </cell>
          <cell r="S3406">
            <v>53.333333333333336</v>
          </cell>
          <cell r="T3406">
            <v>55</v>
          </cell>
          <cell r="U3406">
            <v>55</v>
          </cell>
        </row>
        <row r="3407">
          <cell r="B3407" t="str">
            <v>Jacuizinho</v>
          </cell>
          <cell r="C3407">
            <v>2160</v>
          </cell>
          <cell r="D3407">
            <v>2520</v>
          </cell>
          <cell r="E3407">
            <v>1080</v>
          </cell>
          <cell r="F3407">
            <v>2700</v>
          </cell>
          <cell r="G3407">
            <v>2771</v>
          </cell>
          <cell r="H3407">
            <v>3078</v>
          </cell>
          <cell r="I3407">
            <v>3077</v>
          </cell>
          <cell r="J3407">
            <v>3639</v>
          </cell>
          <cell r="K3407">
            <v>3400</v>
          </cell>
          <cell r="L3407">
            <v>3221</v>
          </cell>
          <cell r="M3407">
            <v>2764.6</v>
          </cell>
          <cell r="N3407">
            <v>3283</v>
          </cell>
          <cell r="O3407">
            <v>733.32457570528345</v>
          </cell>
          <cell r="P3407">
            <v>0.26525521800813262</v>
          </cell>
          <cell r="Q3407">
            <v>0.15</v>
          </cell>
          <cell r="R3407">
            <v>46.076666666666668</v>
          </cell>
          <cell r="S3407">
            <v>54.716666666666669</v>
          </cell>
          <cell r="T3407">
            <v>60.65</v>
          </cell>
          <cell r="U3407">
            <v>57.5</v>
          </cell>
        </row>
        <row r="3408">
          <cell r="B3408" t="str">
            <v>Jacutinga</v>
          </cell>
          <cell r="C3408">
            <v>3000</v>
          </cell>
          <cell r="D3408">
            <v>3300</v>
          </cell>
          <cell r="E3408">
            <v>1650</v>
          </cell>
          <cell r="F3408">
            <v>3300</v>
          </cell>
          <cell r="G3408">
            <v>3000</v>
          </cell>
          <cell r="H3408">
            <v>3320</v>
          </cell>
          <cell r="I3408">
            <v>3300</v>
          </cell>
          <cell r="J3408">
            <v>4000</v>
          </cell>
          <cell r="K3408">
            <v>3900</v>
          </cell>
          <cell r="L3408">
            <v>3900</v>
          </cell>
          <cell r="M3408">
            <v>3267</v>
          </cell>
          <cell r="N3408">
            <v>3684</v>
          </cell>
          <cell r="O3408">
            <v>675.11398214589576</v>
          </cell>
          <cell r="P3408">
            <v>0.2066464591814802</v>
          </cell>
          <cell r="Q3408">
            <v>0.15</v>
          </cell>
          <cell r="R3408">
            <v>54.45</v>
          </cell>
          <cell r="S3408">
            <v>61.4</v>
          </cell>
          <cell r="T3408">
            <v>66.666666666666671</v>
          </cell>
          <cell r="U3408">
            <v>64.5</v>
          </cell>
        </row>
        <row r="3409">
          <cell r="B3409" t="str">
            <v>Jaguarão</v>
          </cell>
          <cell r="C3409">
            <v>2760</v>
          </cell>
          <cell r="D3409">
            <v>1800</v>
          </cell>
          <cell r="E3409">
            <v>2400</v>
          </cell>
          <cell r="F3409">
            <v>2400</v>
          </cell>
          <cell r="G3409">
            <v>2400</v>
          </cell>
          <cell r="H3409">
            <v>1800</v>
          </cell>
          <cell r="I3409">
            <v>1200</v>
          </cell>
          <cell r="J3409">
            <v>3000</v>
          </cell>
          <cell r="K3409">
            <v>1500</v>
          </cell>
          <cell r="L3409">
            <v>2100</v>
          </cell>
          <cell r="M3409">
            <v>2136</v>
          </cell>
          <cell r="N3409">
            <v>1920</v>
          </cell>
          <cell r="O3409">
            <v>562.99200704805753</v>
          </cell>
          <cell r="P3409">
            <v>0.26357303700751755</v>
          </cell>
          <cell r="Q3409">
            <v>0.15</v>
          </cell>
          <cell r="R3409">
            <v>35.6</v>
          </cell>
          <cell r="S3409">
            <v>32</v>
          </cell>
          <cell r="T3409">
            <v>50</v>
          </cell>
          <cell r="U3409">
            <v>33.6</v>
          </cell>
        </row>
        <row r="3410">
          <cell r="B3410" t="str">
            <v>Jaguari</v>
          </cell>
          <cell r="C3410">
            <v>1574</v>
          </cell>
          <cell r="D3410">
            <v>2220</v>
          </cell>
          <cell r="E3410">
            <v>1500</v>
          </cell>
          <cell r="F3410">
            <v>2700</v>
          </cell>
          <cell r="G3410">
            <v>1800</v>
          </cell>
          <cell r="H3410">
            <v>2400</v>
          </cell>
          <cell r="I3410">
            <v>2400</v>
          </cell>
          <cell r="J3410">
            <v>3000</v>
          </cell>
          <cell r="K3410">
            <v>2880</v>
          </cell>
          <cell r="L3410">
            <v>2820</v>
          </cell>
          <cell r="M3410">
            <v>2329.4</v>
          </cell>
          <cell r="N3410">
            <v>2700</v>
          </cell>
          <cell r="O3410">
            <v>546.8731723778983</v>
          </cell>
          <cell r="P3410">
            <v>0.23476997182875345</v>
          </cell>
          <cell r="Q3410">
            <v>0.15</v>
          </cell>
          <cell r="R3410">
            <v>38.823333333333338</v>
          </cell>
          <cell r="S3410">
            <v>45</v>
          </cell>
          <cell r="T3410">
            <v>50</v>
          </cell>
          <cell r="U3410">
            <v>47.3</v>
          </cell>
        </row>
        <row r="3411">
          <cell r="B3411" t="str">
            <v>Jaquirana</v>
          </cell>
          <cell r="C3411" t="str">
            <v>-</v>
          </cell>
          <cell r="D3411" t="str">
            <v>-</v>
          </cell>
          <cell r="E3411" t="str">
            <v>-</v>
          </cell>
          <cell r="F3411" t="str">
            <v>-</v>
          </cell>
          <cell r="G3411" t="str">
            <v>-</v>
          </cell>
          <cell r="H3411">
            <v>2400</v>
          </cell>
          <cell r="I3411">
            <v>3000</v>
          </cell>
          <cell r="J3411">
            <v>3000</v>
          </cell>
          <cell r="K3411">
            <v>3000</v>
          </cell>
          <cell r="L3411">
            <v>3000</v>
          </cell>
          <cell r="M3411">
            <v>2880</v>
          </cell>
          <cell r="N3411">
            <v>2880</v>
          </cell>
          <cell r="O3411">
            <v>268.32815729997475</v>
          </cell>
          <cell r="P3411">
            <v>9.3169499062491237E-2</v>
          </cell>
          <cell r="Q3411">
            <v>9.3169499062491237E-2</v>
          </cell>
          <cell r="R3411">
            <v>48</v>
          </cell>
          <cell r="S3411">
            <v>48</v>
          </cell>
          <cell r="T3411">
            <v>50</v>
          </cell>
          <cell r="U3411">
            <v>50</v>
          </cell>
        </row>
        <row r="3412">
          <cell r="B3412" t="str">
            <v>Jari</v>
          </cell>
          <cell r="C3412">
            <v>2820</v>
          </cell>
          <cell r="D3412">
            <v>2880</v>
          </cell>
          <cell r="E3412">
            <v>1100</v>
          </cell>
          <cell r="F3412">
            <v>2940</v>
          </cell>
          <cell r="G3412">
            <v>2700</v>
          </cell>
          <cell r="H3412">
            <v>3120</v>
          </cell>
          <cell r="I3412">
            <v>3007</v>
          </cell>
          <cell r="J3412">
            <v>3489</v>
          </cell>
          <cell r="K3412">
            <v>3015</v>
          </cell>
          <cell r="L3412">
            <v>3015</v>
          </cell>
          <cell r="M3412">
            <v>2808.6</v>
          </cell>
          <cell r="N3412">
            <v>3129.2</v>
          </cell>
          <cell r="O3412">
            <v>635.79175486597512</v>
          </cell>
          <cell r="P3412">
            <v>0.22637319478244505</v>
          </cell>
          <cell r="Q3412">
            <v>0.15</v>
          </cell>
          <cell r="R3412">
            <v>46.809999999999995</v>
          </cell>
          <cell r="S3412">
            <v>52.153333333333329</v>
          </cell>
          <cell r="T3412">
            <v>58.15</v>
          </cell>
          <cell r="U3412">
            <v>54.8</v>
          </cell>
        </row>
        <row r="3413">
          <cell r="B3413" t="str">
            <v>Jóia</v>
          </cell>
          <cell r="C3413">
            <v>2400</v>
          </cell>
          <cell r="D3413">
            <v>2600</v>
          </cell>
          <cell r="E3413">
            <v>547</v>
          </cell>
          <cell r="F3413">
            <v>2423</v>
          </cell>
          <cell r="G3413">
            <v>2306</v>
          </cell>
          <cell r="H3413">
            <v>2576</v>
          </cell>
          <cell r="I3413">
            <v>2486</v>
          </cell>
          <cell r="J3413">
            <v>3211</v>
          </cell>
          <cell r="K3413">
            <v>3322</v>
          </cell>
          <cell r="L3413">
            <v>3200</v>
          </cell>
          <cell r="M3413">
            <v>2507.1</v>
          </cell>
          <cell r="N3413">
            <v>2959</v>
          </cell>
          <cell r="O3413">
            <v>785.59580362083557</v>
          </cell>
          <cell r="P3413">
            <v>0.31334841195837249</v>
          </cell>
          <cell r="Q3413">
            <v>0.15</v>
          </cell>
          <cell r="R3413">
            <v>41.784999999999997</v>
          </cell>
          <cell r="S3413">
            <v>49.31666666666667</v>
          </cell>
          <cell r="T3413">
            <v>55.366666666666667</v>
          </cell>
          <cell r="U3413">
            <v>51.8</v>
          </cell>
        </row>
        <row r="3414">
          <cell r="B3414" t="str">
            <v>Júlio de Castilhos</v>
          </cell>
          <cell r="C3414">
            <v>2520</v>
          </cell>
          <cell r="D3414">
            <v>2880</v>
          </cell>
          <cell r="E3414">
            <v>1500</v>
          </cell>
          <cell r="F3414">
            <v>2820</v>
          </cell>
          <cell r="G3414">
            <v>2893</v>
          </cell>
          <cell r="H3414">
            <v>3194</v>
          </cell>
          <cell r="I3414">
            <v>3134</v>
          </cell>
          <cell r="J3414">
            <v>3605</v>
          </cell>
          <cell r="K3414">
            <v>3613</v>
          </cell>
          <cell r="L3414">
            <v>3378</v>
          </cell>
          <cell r="M3414">
            <v>2953.7</v>
          </cell>
          <cell r="N3414">
            <v>3384.8</v>
          </cell>
          <cell r="O3414">
            <v>619.81019496114868</v>
          </cell>
          <cell r="P3414">
            <v>0.20984195922441301</v>
          </cell>
          <cell r="Q3414">
            <v>0.15</v>
          </cell>
          <cell r="R3414">
            <v>49.228333333333332</v>
          </cell>
          <cell r="S3414">
            <v>56.413333333333334</v>
          </cell>
          <cell r="T3414">
            <v>60.216666666666669</v>
          </cell>
          <cell r="U3414">
            <v>59.2</v>
          </cell>
        </row>
        <row r="3415">
          <cell r="B3415" t="str">
            <v>Lagoa Bonita do Sul</v>
          </cell>
          <cell r="C3415">
            <v>2550</v>
          </cell>
          <cell r="D3415">
            <v>3000</v>
          </cell>
          <cell r="E3415">
            <v>2551</v>
          </cell>
          <cell r="F3415">
            <v>3000</v>
          </cell>
          <cell r="G3415">
            <v>3120</v>
          </cell>
          <cell r="H3415">
            <v>3000</v>
          </cell>
          <cell r="I3415">
            <v>3100</v>
          </cell>
          <cell r="J3415">
            <v>3800</v>
          </cell>
          <cell r="K3415">
            <v>3420</v>
          </cell>
          <cell r="L3415">
            <v>3300</v>
          </cell>
          <cell r="M3415">
            <v>3084.1</v>
          </cell>
          <cell r="N3415">
            <v>3324</v>
          </cell>
          <cell r="O3415">
            <v>374.78481233309896</v>
          </cell>
          <cell r="P3415">
            <v>0.12152161484163904</v>
          </cell>
          <cell r="Q3415">
            <v>0.12152161484163904</v>
          </cell>
          <cell r="R3415">
            <v>51.401666666666664</v>
          </cell>
          <cell r="S3415">
            <v>55.4</v>
          </cell>
          <cell r="T3415">
            <v>63.333333333333336</v>
          </cell>
          <cell r="U3415">
            <v>58.2</v>
          </cell>
        </row>
        <row r="3416">
          <cell r="B3416" t="str">
            <v>Lagoão</v>
          </cell>
          <cell r="C3416">
            <v>2550</v>
          </cell>
          <cell r="D3416">
            <v>2700</v>
          </cell>
          <cell r="E3416">
            <v>2400</v>
          </cell>
          <cell r="F3416">
            <v>2700</v>
          </cell>
          <cell r="G3416">
            <v>2700</v>
          </cell>
          <cell r="H3416">
            <v>3000</v>
          </cell>
          <cell r="I3416">
            <v>2820</v>
          </cell>
          <cell r="J3416">
            <v>3300</v>
          </cell>
          <cell r="K3416">
            <v>2700</v>
          </cell>
          <cell r="L3416">
            <v>3000</v>
          </cell>
          <cell r="M3416">
            <v>2787</v>
          </cell>
          <cell r="N3416">
            <v>2964</v>
          </cell>
          <cell r="O3416">
            <v>256.30060475933334</v>
          </cell>
          <cell r="P3416">
            <v>9.1962900882430337E-2</v>
          </cell>
          <cell r="Q3416">
            <v>9.1962900882430337E-2</v>
          </cell>
          <cell r="R3416">
            <v>46.45</v>
          </cell>
          <cell r="S3416">
            <v>49.4</v>
          </cell>
          <cell r="T3416">
            <v>55</v>
          </cell>
          <cell r="U3416">
            <v>51.9</v>
          </cell>
        </row>
        <row r="3417">
          <cell r="B3417" t="str">
            <v>Lagoa dos Três Cantos</v>
          </cell>
          <cell r="C3417">
            <v>3000</v>
          </cell>
          <cell r="D3417">
            <v>3000</v>
          </cell>
          <cell r="E3417">
            <v>2100</v>
          </cell>
          <cell r="F3417">
            <v>3420</v>
          </cell>
          <cell r="G3417">
            <v>2760</v>
          </cell>
          <cell r="H3417">
            <v>3600</v>
          </cell>
          <cell r="I3417">
            <v>3788</v>
          </cell>
          <cell r="J3417">
            <v>3992</v>
          </cell>
          <cell r="K3417">
            <v>3992</v>
          </cell>
          <cell r="L3417">
            <v>3600</v>
          </cell>
          <cell r="M3417">
            <v>3325.2</v>
          </cell>
          <cell r="N3417">
            <v>3794.4</v>
          </cell>
          <cell r="O3417">
            <v>605.11905164741427</v>
          </cell>
          <cell r="P3417">
            <v>0.18197974607464643</v>
          </cell>
          <cell r="Q3417">
            <v>0.15</v>
          </cell>
          <cell r="R3417">
            <v>55.419999999999995</v>
          </cell>
          <cell r="S3417">
            <v>63.24</v>
          </cell>
          <cell r="T3417">
            <v>66.533333333333331</v>
          </cell>
          <cell r="U3417">
            <v>66.400000000000006</v>
          </cell>
        </row>
        <row r="3418">
          <cell r="B3418" t="str">
            <v>Lagoa Vermelha</v>
          </cell>
          <cell r="C3418">
            <v>3180</v>
          </cell>
          <cell r="D3418">
            <v>3000</v>
          </cell>
          <cell r="E3418">
            <v>2550</v>
          </cell>
          <cell r="F3418">
            <v>3000</v>
          </cell>
          <cell r="G3418">
            <v>3300</v>
          </cell>
          <cell r="H3418">
            <v>3720</v>
          </cell>
          <cell r="I3418">
            <v>3600</v>
          </cell>
          <cell r="J3418">
            <v>4000</v>
          </cell>
          <cell r="K3418">
            <v>3600</v>
          </cell>
          <cell r="L3418">
            <v>3900</v>
          </cell>
          <cell r="M3418">
            <v>3385</v>
          </cell>
          <cell r="N3418">
            <v>3764</v>
          </cell>
          <cell r="O3418">
            <v>458.38484559010743</v>
          </cell>
          <cell r="P3418">
            <v>0.1354164979586728</v>
          </cell>
          <cell r="Q3418">
            <v>0.1354164979586728</v>
          </cell>
          <cell r="R3418">
            <v>56.416666666666664</v>
          </cell>
          <cell r="S3418">
            <v>62.733333333333334</v>
          </cell>
          <cell r="T3418">
            <v>66.666666666666671</v>
          </cell>
          <cell r="U3418">
            <v>65.900000000000006</v>
          </cell>
        </row>
        <row r="3419">
          <cell r="B3419" t="str">
            <v>Lajeado</v>
          </cell>
          <cell r="C3419">
            <v>2700</v>
          </cell>
          <cell r="D3419">
            <v>3300</v>
          </cell>
          <cell r="E3419">
            <v>1816</v>
          </cell>
          <cell r="F3419">
            <v>3420</v>
          </cell>
          <cell r="G3419">
            <v>3061</v>
          </cell>
          <cell r="H3419">
            <v>3300</v>
          </cell>
          <cell r="I3419">
            <v>3500</v>
          </cell>
          <cell r="J3419">
            <v>3720</v>
          </cell>
          <cell r="K3419">
            <v>3720</v>
          </cell>
          <cell r="L3419">
            <v>3120</v>
          </cell>
          <cell r="M3419">
            <v>3165.7</v>
          </cell>
          <cell r="N3419">
            <v>3472</v>
          </cell>
          <cell r="O3419">
            <v>565.54910387064376</v>
          </cell>
          <cell r="P3419">
            <v>0.17864898880836586</v>
          </cell>
          <cell r="Q3419">
            <v>0.15</v>
          </cell>
          <cell r="R3419">
            <v>52.761666666666663</v>
          </cell>
          <cell r="S3419">
            <v>57.866666666666667</v>
          </cell>
          <cell r="T3419">
            <v>62</v>
          </cell>
          <cell r="U3419">
            <v>60.8</v>
          </cell>
        </row>
        <row r="3420">
          <cell r="B3420" t="str">
            <v>Lajeado do Bugre</v>
          </cell>
          <cell r="C3420">
            <v>2400</v>
          </cell>
          <cell r="D3420">
            <v>3000</v>
          </cell>
          <cell r="E3420">
            <v>1200</v>
          </cell>
          <cell r="F3420">
            <v>3000</v>
          </cell>
          <cell r="G3420">
            <v>3000</v>
          </cell>
          <cell r="H3420">
            <v>3300</v>
          </cell>
          <cell r="I3420">
            <v>3500</v>
          </cell>
          <cell r="J3420">
            <v>3200</v>
          </cell>
          <cell r="K3420">
            <v>3200</v>
          </cell>
          <cell r="L3420">
            <v>3600</v>
          </cell>
          <cell r="M3420">
            <v>2940</v>
          </cell>
          <cell r="N3420">
            <v>3360</v>
          </cell>
          <cell r="O3420">
            <v>694.74215840602812</v>
          </cell>
          <cell r="P3420">
            <v>0.23630685660068984</v>
          </cell>
          <cell r="Q3420">
            <v>0.15</v>
          </cell>
          <cell r="R3420">
            <v>49</v>
          </cell>
          <cell r="S3420">
            <v>56</v>
          </cell>
          <cell r="T3420">
            <v>60</v>
          </cell>
          <cell r="U3420">
            <v>58.8</v>
          </cell>
        </row>
        <row r="3421">
          <cell r="B3421" t="str">
            <v>Lavras do Sul</v>
          </cell>
          <cell r="C3421">
            <v>2280</v>
          </cell>
          <cell r="D3421">
            <v>2235</v>
          </cell>
          <cell r="E3421">
            <v>1554</v>
          </cell>
          <cell r="F3421">
            <v>2750</v>
          </cell>
          <cell r="G3421">
            <v>2700</v>
          </cell>
          <cell r="H3421">
            <v>2700</v>
          </cell>
          <cell r="I3421">
            <v>2742</v>
          </cell>
          <cell r="J3421">
            <v>2700</v>
          </cell>
          <cell r="K3421">
            <v>2862</v>
          </cell>
          <cell r="L3421">
            <v>2430</v>
          </cell>
          <cell r="M3421">
            <v>2495.3000000000002</v>
          </cell>
          <cell r="N3421">
            <v>2686.8</v>
          </cell>
          <cell r="O3421">
            <v>393.04058314632113</v>
          </cell>
          <cell r="P3421">
            <v>0.15751235648872725</v>
          </cell>
          <cell r="Q3421">
            <v>0.15</v>
          </cell>
          <cell r="R3421">
            <v>41.588333333333338</v>
          </cell>
          <cell r="S3421">
            <v>44.78</v>
          </cell>
          <cell r="T3421">
            <v>47.7</v>
          </cell>
          <cell r="U3421">
            <v>47</v>
          </cell>
        </row>
        <row r="3422">
          <cell r="B3422" t="str">
            <v>Liberato Salzano</v>
          </cell>
          <cell r="C3422">
            <v>2400</v>
          </cell>
          <cell r="D3422">
            <v>2700</v>
          </cell>
          <cell r="E3422">
            <v>720</v>
          </cell>
          <cell r="F3422">
            <v>3000</v>
          </cell>
          <cell r="G3422">
            <v>1800</v>
          </cell>
          <cell r="H3422">
            <v>3000</v>
          </cell>
          <cell r="I3422">
            <v>3000</v>
          </cell>
          <cell r="J3422">
            <v>3000</v>
          </cell>
          <cell r="K3422">
            <v>3000</v>
          </cell>
          <cell r="L3422">
            <v>3300</v>
          </cell>
          <cell r="M3422">
            <v>2592</v>
          </cell>
          <cell r="N3422">
            <v>3060</v>
          </cell>
          <cell r="O3422">
            <v>782.71322973359793</v>
          </cell>
          <cell r="P3422">
            <v>0.30197269665648069</v>
          </cell>
          <cell r="Q3422">
            <v>0.15</v>
          </cell>
          <cell r="R3422">
            <v>43.2</v>
          </cell>
          <cell r="S3422">
            <v>51</v>
          </cell>
          <cell r="T3422">
            <v>55</v>
          </cell>
          <cell r="U3422">
            <v>53.6</v>
          </cell>
        </row>
        <row r="3423">
          <cell r="B3423" t="str">
            <v>Lindolfo Collor</v>
          </cell>
          <cell r="C3423" t="str">
            <v>-</v>
          </cell>
          <cell r="D3423" t="str">
            <v>-</v>
          </cell>
          <cell r="E3423" t="str">
            <v>-</v>
          </cell>
          <cell r="F3423" t="str">
            <v>-</v>
          </cell>
          <cell r="G3423" t="str">
            <v>-</v>
          </cell>
          <cell r="H3423" t="str">
            <v>-</v>
          </cell>
          <cell r="I3423" t="str">
            <v>-</v>
          </cell>
          <cell r="J3423" t="str">
            <v>-</v>
          </cell>
          <cell r="K3423" t="str">
            <v>-</v>
          </cell>
          <cell r="L3423" t="str">
            <v>-</v>
          </cell>
          <cell r="M3423" t="str">
            <v/>
          </cell>
          <cell r="N3423" t="str">
            <v/>
          </cell>
          <cell r="O3423" t="str">
            <v/>
          </cell>
          <cell r="P3423">
            <v>0</v>
          </cell>
          <cell r="Q3423">
            <v>0</v>
          </cell>
          <cell r="R3423" t="str">
            <v/>
          </cell>
          <cell r="S3423" t="str">
            <v/>
          </cell>
          <cell r="T3423">
            <v>0</v>
          </cell>
          <cell r="U3423">
            <v>20.8</v>
          </cell>
        </row>
        <row r="3424">
          <cell r="B3424" t="str">
            <v>Linha Nova</v>
          </cell>
          <cell r="C3424" t="str">
            <v>-</v>
          </cell>
          <cell r="D3424" t="str">
            <v>-</v>
          </cell>
          <cell r="E3424" t="str">
            <v>-</v>
          </cell>
          <cell r="F3424" t="str">
            <v>-</v>
          </cell>
          <cell r="G3424" t="str">
            <v>-</v>
          </cell>
          <cell r="H3424" t="str">
            <v>-</v>
          </cell>
          <cell r="I3424" t="str">
            <v>-</v>
          </cell>
          <cell r="J3424" t="str">
            <v>-</v>
          </cell>
          <cell r="K3424" t="str">
            <v>-</v>
          </cell>
          <cell r="L3424" t="str">
            <v>-</v>
          </cell>
          <cell r="M3424" t="str">
            <v/>
          </cell>
          <cell r="N3424" t="str">
            <v/>
          </cell>
          <cell r="O3424" t="str">
            <v/>
          </cell>
          <cell r="P3424">
            <v>0</v>
          </cell>
          <cell r="Q3424">
            <v>0</v>
          </cell>
          <cell r="R3424" t="str">
            <v/>
          </cell>
          <cell r="S3424" t="str">
            <v/>
          </cell>
          <cell r="T3424">
            <v>0</v>
          </cell>
          <cell r="U3424">
            <v>20.8</v>
          </cell>
        </row>
        <row r="3425">
          <cell r="B3425" t="str">
            <v>Machadinho</v>
          </cell>
          <cell r="C3425">
            <v>3600</v>
          </cell>
          <cell r="D3425">
            <v>3300</v>
          </cell>
          <cell r="E3425">
            <v>1950</v>
          </cell>
          <cell r="F3425">
            <v>2453</v>
          </cell>
          <cell r="G3425">
            <v>3311</v>
          </cell>
          <cell r="H3425">
            <v>3120</v>
          </cell>
          <cell r="I3425">
            <v>3720</v>
          </cell>
          <cell r="J3425">
            <v>4020</v>
          </cell>
          <cell r="K3425">
            <v>3960</v>
          </cell>
          <cell r="L3425">
            <v>3780</v>
          </cell>
          <cell r="M3425">
            <v>3321.4</v>
          </cell>
          <cell r="N3425">
            <v>3720</v>
          </cell>
          <cell r="O3425">
            <v>668.21905922467658</v>
          </cell>
          <cell r="P3425">
            <v>0.20118596351679308</v>
          </cell>
          <cell r="Q3425">
            <v>0.15</v>
          </cell>
          <cell r="R3425">
            <v>55.356666666666669</v>
          </cell>
          <cell r="S3425">
            <v>62</v>
          </cell>
          <cell r="T3425">
            <v>67</v>
          </cell>
          <cell r="U3425">
            <v>65.099999999999994</v>
          </cell>
        </row>
        <row r="3426">
          <cell r="B3426" t="str">
            <v>Maçambará</v>
          </cell>
          <cell r="C3426">
            <v>2100</v>
          </cell>
          <cell r="D3426">
            <v>2400</v>
          </cell>
          <cell r="E3426">
            <v>720</v>
          </cell>
          <cell r="F3426">
            <v>2400</v>
          </cell>
          <cell r="G3426">
            <v>1595</v>
          </cell>
          <cell r="H3426">
            <v>2462</v>
          </cell>
          <cell r="I3426">
            <v>2762</v>
          </cell>
          <cell r="J3426">
            <v>3412</v>
          </cell>
          <cell r="K3426">
            <v>2562</v>
          </cell>
          <cell r="L3426">
            <v>2722</v>
          </cell>
          <cell r="M3426">
            <v>2313.5</v>
          </cell>
          <cell r="N3426">
            <v>2784</v>
          </cell>
          <cell r="O3426">
            <v>728.3590765854741</v>
          </cell>
          <cell r="P3426">
            <v>0.31482994449339707</v>
          </cell>
          <cell r="Q3426">
            <v>0.15</v>
          </cell>
          <cell r="R3426">
            <v>38.55833333333333</v>
          </cell>
          <cell r="S3426">
            <v>46.4</v>
          </cell>
          <cell r="T3426">
            <v>56.866666666666667</v>
          </cell>
          <cell r="U3426">
            <v>48.7</v>
          </cell>
        </row>
        <row r="3427">
          <cell r="B3427" t="str">
            <v>Mampituba</v>
          </cell>
          <cell r="C3427" t="str">
            <v>-</v>
          </cell>
          <cell r="D3427" t="str">
            <v>-</v>
          </cell>
          <cell r="E3427" t="str">
            <v>-</v>
          </cell>
          <cell r="F3427" t="str">
            <v>-</v>
          </cell>
          <cell r="G3427" t="str">
            <v>-</v>
          </cell>
          <cell r="H3427" t="str">
            <v>-</v>
          </cell>
          <cell r="I3427" t="str">
            <v>-</v>
          </cell>
          <cell r="J3427" t="str">
            <v>-</v>
          </cell>
          <cell r="K3427" t="str">
            <v>-</v>
          </cell>
          <cell r="L3427" t="str">
            <v>-</v>
          </cell>
          <cell r="M3427" t="str">
            <v/>
          </cell>
          <cell r="N3427" t="str">
            <v/>
          </cell>
          <cell r="O3427" t="str">
            <v/>
          </cell>
          <cell r="P3427">
            <v>0</v>
          </cell>
          <cell r="Q3427">
            <v>0</v>
          </cell>
          <cell r="R3427" t="str">
            <v/>
          </cell>
          <cell r="S3427" t="str">
            <v/>
          </cell>
          <cell r="T3427">
            <v>0</v>
          </cell>
          <cell r="U3427">
            <v>20.8</v>
          </cell>
        </row>
        <row r="3428">
          <cell r="B3428" t="str">
            <v>Manoel Viana</v>
          </cell>
          <cell r="C3428">
            <v>2220</v>
          </cell>
          <cell r="D3428">
            <v>2600</v>
          </cell>
          <cell r="E3428">
            <v>840</v>
          </cell>
          <cell r="F3428">
            <v>2700</v>
          </cell>
          <cell r="G3428">
            <v>1920</v>
          </cell>
          <cell r="H3428">
            <v>2700</v>
          </cell>
          <cell r="I3428">
            <v>2400</v>
          </cell>
          <cell r="J3428">
            <v>3000</v>
          </cell>
          <cell r="K3428">
            <v>2800</v>
          </cell>
          <cell r="L3428">
            <v>2800</v>
          </cell>
          <cell r="M3428">
            <v>2398</v>
          </cell>
          <cell r="N3428">
            <v>2740</v>
          </cell>
          <cell r="O3428">
            <v>632.13570976140522</v>
          </cell>
          <cell r="P3428">
            <v>0.26360955369533162</v>
          </cell>
          <cell r="Q3428">
            <v>0.15</v>
          </cell>
          <cell r="R3428">
            <v>39.966666666666669</v>
          </cell>
          <cell r="S3428">
            <v>45.666666666666664</v>
          </cell>
          <cell r="T3428">
            <v>50</v>
          </cell>
          <cell r="U3428">
            <v>48</v>
          </cell>
        </row>
        <row r="3429">
          <cell r="B3429" t="str">
            <v>Maquiné</v>
          </cell>
          <cell r="C3429" t="str">
            <v>-</v>
          </cell>
          <cell r="D3429" t="str">
            <v>-</v>
          </cell>
          <cell r="E3429" t="str">
            <v>-</v>
          </cell>
          <cell r="F3429" t="str">
            <v>-</v>
          </cell>
          <cell r="G3429" t="str">
            <v>-</v>
          </cell>
          <cell r="H3429" t="str">
            <v>-</v>
          </cell>
          <cell r="I3429" t="str">
            <v>-</v>
          </cell>
          <cell r="J3429" t="str">
            <v>-</v>
          </cell>
          <cell r="K3429" t="str">
            <v>-</v>
          </cell>
          <cell r="L3429" t="str">
            <v>-</v>
          </cell>
          <cell r="M3429" t="str">
            <v/>
          </cell>
          <cell r="N3429" t="str">
            <v/>
          </cell>
          <cell r="O3429" t="str">
            <v/>
          </cell>
          <cell r="P3429">
            <v>0</v>
          </cell>
          <cell r="Q3429">
            <v>0</v>
          </cell>
          <cell r="R3429" t="str">
            <v/>
          </cell>
          <cell r="S3429" t="str">
            <v/>
          </cell>
          <cell r="T3429">
            <v>0</v>
          </cell>
          <cell r="U3429">
            <v>20.8</v>
          </cell>
        </row>
        <row r="3430">
          <cell r="B3430" t="str">
            <v>Maratá</v>
          </cell>
          <cell r="C3430" t="str">
            <v>-</v>
          </cell>
          <cell r="D3430" t="str">
            <v>-</v>
          </cell>
          <cell r="E3430" t="str">
            <v>-</v>
          </cell>
          <cell r="F3430" t="str">
            <v>-</v>
          </cell>
          <cell r="G3430" t="str">
            <v>-</v>
          </cell>
          <cell r="H3430" t="str">
            <v>-</v>
          </cell>
          <cell r="I3430" t="str">
            <v>-</v>
          </cell>
          <cell r="J3430" t="str">
            <v>-</v>
          </cell>
          <cell r="K3430" t="str">
            <v>-</v>
          </cell>
          <cell r="L3430" t="str">
            <v>-</v>
          </cell>
          <cell r="M3430" t="str">
            <v/>
          </cell>
          <cell r="N3430" t="str">
            <v/>
          </cell>
          <cell r="O3430" t="str">
            <v/>
          </cell>
          <cell r="P3430">
            <v>0</v>
          </cell>
          <cell r="Q3430">
            <v>0</v>
          </cell>
          <cell r="R3430" t="str">
            <v/>
          </cell>
          <cell r="S3430" t="str">
            <v/>
          </cell>
          <cell r="T3430">
            <v>0</v>
          </cell>
          <cell r="U3430">
            <v>20.8</v>
          </cell>
        </row>
        <row r="3431">
          <cell r="B3431" t="str">
            <v>Marau</v>
          </cell>
          <cell r="C3431">
            <v>3000</v>
          </cell>
          <cell r="D3431">
            <v>3000</v>
          </cell>
          <cell r="E3431">
            <v>1800</v>
          </cell>
          <cell r="F3431">
            <v>3300</v>
          </cell>
          <cell r="G3431">
            <v>2880</v>
          </cell>
          <cell r="H3431">
            <v>3780</v>
          </cell>
          <cell r="I3431">
            <v>3300</v>
          </cell>
          <cell r="J3431">
            <v>3900</v>
          </cell>
          <cell r="K3431">
            <v>3540</v>
          </cell>
          <cell r="L3431">
            <v>3660</v>
          </cell>
          <cell r="M3431">
            <v>3216</v>
          </cell>
          <cell r="N3431">
            <v>3636</v>
          </cell>
          <cell r="O3431">
            <v>606.76189728756037</v>
          </cell>
          <cell r="P3431">
            <v>0.18866974418145535</v>
          </cell>
          <cell r="Q3431">
            <v>0.15</v>
          </cell>
          <cell r="R3431">
            <v>53.6</v>
          </cell>
          <cell r="S3431">
            <v>60.6</v>
          </cell>
          <cell r="T3431">
            <v>65</v>
          </cell>
          <cell r="U3431">
            <v>63.6</v>
          </cell>
        </row>
        <row r="3432">
          <cell r="B3432" t="str">
            <v>Marcelino Ramos</v>
          </cell>
          <cell r="C3432">
            <v>3300</v>
          </cell>
          <cell r="D3432">
            <v>3480</v>
          </cell>
          <cell r="E3432">
            <v>2119</v>
          </cell>
          <cell r="F3432">
            <v>2580</v>
          </cell>
          <cell r="G3432">
            <v>2520</v>
          </cell>
          <cell r="H3432">
            <v>3300</v>
          </cell>
          <cell r="I3432">
            <v>3300</v>
          </cell>
          <cell r="J3432">
            <v>3600</v>
          </cell>
          <cell r="K3432">
            <v>3300</v>
          </cell>
          <cell r="L3432">
            <v>3600</v>
          </cell>
          <cell r="M3432">
            <v>3109.9</v>
          </cell>
          <cell r="N3432">
            <v>3420</v>
          </cell>
          <cell r="O3432">
            <v>513.43948036745348</v>
          </cell>
          <cell r="P3432">
            <v>0.16509838913388003</v>
          </cell>
          <cell r="Q3432">
            <v>0.15</v>
          </cell>
          <cell r="R3432">
            <v>51.831666666666671</v>
          </cell>
          <cell r="S3432">
            <v>57</v>
          </cell>
          <cell r="T3432">
            <v>60</v>
          </cell>
          <cell r="U3432">
            <v>59.9</v>
          </cell>
        </row>
        <row r="3433">
          <cell r="B3433" t="str">
            <v>Mariana Pimentel</v>
          </cell>
          <cell r="C3433" t="str">
            <v>-</v>
          </cell>
          <cell r="D3433" t="str">
            <v>-</v>
          </cell>
          <cell r="E3433" t="str">
            <v>-</v>
          </cell>
          <cell r="F3433" t="str">
            <v>-</v>
          </cell>
          <cell r="G3433" t="str">
            <v>-</v>
          </cell>
          <cell r="H3433">
            <v>2400</v>
          </cell>
          <cell r="I3433">
            <v>2400</v>
          </cell>
          <cell r="J3433">
            <v>2400</v>
          </cell>
          <cell r="K3433" t="str">
            <v>-</v>
          </cell>
          <cell r="L3433" t="str">
            <v>-</v>
          </cell>
          <cell r="M3433">
            <v>2400</v>
          </cell>
          <cell r="N3433">
            <v>2400</v>
          </cell>
          <cell r="O3433">
            <v>0</v>
          </cell>
          <cell r="P3433">
            <v>0</v>
          </cell>
          <cell r="Q3433">
            <v>0</v>
          </cell>
          <cell r="R3433">
            <v>40</v>
          </cell>
          <cell r="S3433">
            <v>40</v>
          </cell>
          <cell r="T3433">
            <v>40</v>
          </cell>
          <cell r="U3433">
            <v>40</v>
          </cell>
        </row>
        <row r="3434">
          <cell r="B3434" t="str">
            <v>Mariano Moro</v>
          </cell>
          <cell r="C3434">
            <v>2000</v>
          </cell>
          <cell r="D3434">
            <v>2400</v>
          </cell>
          <cell r="E3434">
            <v>1317</v>
          </cell>
          <cell r="F3434">
            <v>1800</v>
          </cell>
          <cell r="G3434">
            <v>2400</v>
          </cell>
          <cell r="H3434">
            <v>3000</v>
          </cell>
          <cell r="I3434">
            <v>3000</v>
          </cell>
          <cell r="J3434">
            <v>3300</v>
          </cell>
          <cell r="K3434">
            <v>3600</v>
          </cell>
          <cell r="L3434">
            <v>3120</v>
          </cell>
          <cell r="M3434">
            <v>2593.6999999999998</v>
          </cell>
          <cell r="N3434">
            <v>3204</v>
          </cell>
          <cell r="O3434">
            <v>730.76003813381362</v>
          </cell>
          <cell r="P3434">
            <v>0.28174424109720231</v>
          </cell>
          <cell r="Q3434">
            <v>0.15</v>
          </cell>
          <cell r="R3434">
            <v>43.228333333333332</v>
          </cell>
          <cell r="S3434">
            <v>53.4</v>
          </cell>
          <cell r="T3434">
            <v>60</v>
          </cell>
          <cell r="U3434">
            <v>56.1</v>
          </cell>
        </row>
        <row r="3435">
          <cell r="B3435" t="str">
            <v>Marques de Souza</v>
          </cell>
          <cell r="C3435">
            <v>2400</v>
          </cell>
          <cell r="D3435">
            <v>3000</v>
          </cell>
          <cell r="E3435">
            <v>2100</v>
          </cell>
          <cell r="F3435">
            <v>3500</v>
          </cell>
          <cell r="G3435">
            <v>2800</v>
          </cell>
          <cell r="H3435">
            <v>3500</v>
          </cell>
          <cell r="I3435">
            <v>3500</v>
          </cell>
          <cell r="J3435">
            <v>3500</v>
          </cell>
          <cell r="K3435">
            <v>3500</v>
          </cell>
          <cell r="L3435">
            <v>3500</v>
          </cell>
          <cell r="M3435">
            <v>3130</v>
          </cell>
          <cell r="N3435">
            <v>3500</v>
          </cell>
          <cell r="O3435">
            <v>531.35048069361278</v>
          </cell>
          <cell r="P3435">
            <v>0.16976053696281559</v>
          </cell>
          <cell r="Q3435">
            <v>0.15</v>
          </cell>
          <cell r="R3435">
            <v>52.166666666666664</v>
          </cell>
          <cell r="S3435">
            <v>58.333333333333336</v>
          </cell>
          <cell r="T3435">
            <v>58.333333333333336</v>
          </cell>
          <cell r="U3435">
            <v>58.3</v>
          </cell>
        </row>
        <row r="3436">
          <cell r="B3436" t="str">
            <v>Mata</v>
          </cell>
          <cell r="C3436">
            <v>1680</v>
          </cell>
          <cell r="D3436">
            <v>2400</v>
          </cell>
          <cell r="E3436">
            <v>1620</v>
          </cell>
          <cell r="F3436">
            <v>2700</v>
          </cell>
          <cell r="G3436">
            <v>2700</v>
          </cell>
          <cell r="H3436">
            <v>2632</v>
          </cell>
          <cell r="I3436">
            <v>2400</v>
          </cell>
          <cell r="J3436">
            <v>3000</v>
          </cell>
          <cell r="K3436">
            <v>3000</v>
          </cell>
          <cell r="L3436">
            <v>2400</v>
          </cell>
          <cell r="M3436">
            <v>2453.1999999999998</v>
          </cell>
          <cell r="N3436">
            <v>2686.4</v>
          </cell>
          <cell r="O3436">
            <v>477.53087160238499</v>
          </cell>
          <cell r="P3436">
            <v>0.19465631485504037</v>
          </cell>
          <cell r="Q3436">
            <v>0.15</v>
          </cell>
          <cell r="R3436">
            <v>40.886666666666663</v>
          </cell>
          <cell r="S3436">
            <v>44.773333333333333</v>
          </cell>
          <cell r="T3436">
            <v>50</v>
          </cell>
          <cell r="U3436">
            <v>47</v>
          </cell>
        </row>
        <row r="3437">
          <cell r="B3437" t="str">
            <v>Mato Castelhano</v>
          </cell>
          <cell r="C3437">
            <v>3000</v>
          </cell>
          <cell r="D3437">
            <v>3480</v>
          </cell>
          <cell r="E3437">
            <v>2640</v>
          </cell>
          <cell r="F3437">
            <v>3240</v>
          </cell>
          <cell r="G3437">
            <v>3240</v>
          </cell>
          <cell r="H3437">
            <v>3900</v>
          </cell>
          <cell r="I3437">
            <v>3600</v>
          </cell>
          <cell r="J3437">
            <v>3273</v>
          </cell>
          <cell r="K3437">
            <v>3225</v>
          </cell>
          <cell r="L3437">
            <v>3225</v>
          </cell>
          <cell r="M3437">
            <v>3282.3</v>
          </cell>
          <cell r="N3437">
            <v>3444.6</v>
          </cell>
          <cell r="O3437">
            <v>337.31720975959706</v>
          </cell>
          <cell r="P3437">
            <v>0.10276854941949153</v>
          </cell>
          <cell r="Q3437">
            <v>0.10276854941949153</v>
          </cell>
          <cell r="R3437">
            <v>54.705000000000005</v>
          </cell>
          <cell r="S3437">
            <v>57.41</v>
          </cell>
          <cell r="T3437">
            <v>65</v>
          </cell>
          <cell r="U3437">
            <v>60.3</v>
          </cell>
        </row>
        <row r="3438">
          <cell r="B3438" t="str">
            <v>Mato Leitão</v>
          </cell>
          <cell r="C3438">
            <v>3300</v>
          </cell>
          <cell r="D3438">
            <v>2800</v>
          </cell>
          <cell r="E3438">
            <v>2000</v>
          </cell>
          <cell r="F3438">
            <v>3300</v>
          </cell>
          <cell r="G3438">
            <v>3000</v>
          </cell>
          <cell r="H3438">
            <v>3300</v>
          </cell>
          <cell r="I3438">
            <v>3300</v>
          </cell>
          <cell r="J3438">
            <v>3600</v>
          </cell>
          <cell r="K3438">
            <v>3000</v>
          </cell>
          <cell r="L3438">
            <v>3600</v>
          </cell>
          <cell r="M3438">
            <v>3120</v>
          </cell>
          <cell r="N3438">
            <v>3360</v>
          </cell>
          <cell r="O3438">
            <v>468.56755708814876</v>
          </cell>
          <cell r="P3438">
            <v>0.15018190932312461</v>
          </cell>
          <cell r="Q3438">
            <v>0.15</v>
          </cell>
          <cell r="R3438">
            <v>52</v>
          </cell>
          <cell r="S3438">
            <v>56</v>
          </cell>
          <cell r="T3438">
            <v>60</v>
          </cell>
          <cell r="U3438">
            <v>58.8</v>
          </cell>
        </row>
        <row r="3439">
          <cell r="B3439" t="str">
            <v>Mato Queimado</v>
          </cell>
          <cell r="C3439">
            <v>2700</v>
          </cell>
          <cell r="D3439">
            <v>2580</v>
          </cell>
          <cell r="E3439">
            <v>600</v>
          </cell>
          <cell r="F3439">
            <v>2700</v>
          </cell>
          <cell r="G3439">
            <v>2679</v>
          </cell>
          <cell r="H3439">
            <v>2779</v>
          </cell>
          <cell r="I3439">
            <v>3180</v>
          </cell>
          <cell r="J3439">
            <v>3392</v>
          </cell>
          <cell r="K3439">
            <v>3426</v>
          </cell>
          <cell r="L3439">
            <v>3260</v>
          </cell>
          <cell r="M3439">
            <v>2729.6</v>
          </cell>
          <cell r="N3439">
            <v>3207.4</v>
          </cell>
          <cell r="O3439">
            <v>814.60695362173874</v>
          </cell>
          <cell r="P3439">
            <v>0.29843455217678005</v>
          </cell>
          <cell r="Q3439">
            <v>0.15</v>
          </cell>
          <cell r="R3439">
            <v>45.493333333333332</v>
          </cell>
          <cell r="S3439">
            <v>53.456666666666671</v>
          </cell>
          <cell r="T3439">
            <v>57.1</v>
          </cell>
          <cell r="U3439">
            <v>56.1</v>
          </cell>
        </row>
        <row r="3440">
          <cell r="B3440" t="str">
            <v>Maximiliano de Almeida</v>
          </cell>
          <cell r="C3440">
            <v>3000</v>
          </cell>
          <cell r="D3440">
            <v>3300</v>
          </cell>
          <cell r="E3440">
            <v>2520</v>
          </cell>
          <cell r="F3440">
            <v>2220</v>
          </cell>
          <cell r="G3440">
            <v>2700</v>
          </cell>
          <cell r="H3440">
            <v>3000</v>
          </cell>
          <cell r="I3440">
            <v>3000</v>
          </cell>
          <cell r="J3440">
            <v>3000</v>
          </cell>
          <cell r="K3440">
            <v>4000</v>
          </cell>
          <cell r="L3440">
            <v>3480</v>
          </cell>
          <cell r="M3440">
            <v>3022</v>
          </cell>
          <cell r="N3440">
            <v>3296</v>
          </cell>
          <cell r="O3440">
            <v>499.37294012925184</v>
          </cell>
          <cell r="P3440">
            <v>0.16524584385481531</v>
          </cell>
          <cell r="Q3440">
            <v>0.15</v>
          </cell>
          <cell r="R3440">
            <v>50.366666666666667</v>
          </cell>
          <cell r="S3440">
            <v>54.93333333333333</v>
          </cell>
          <cell r="T3440">
            <v>66.666666666666671</v>
          </cell>
          <cell r="U3440">
            <v>57.7</v>
          </cell>
        </row>
        <row r="3441">
          <cell r="B3441" t="str">
            <v>Minas do Leão</v>
          </cell>
          <cell r="C3441">
            <v>2400</v>
          </cell>
          <cell r="D3441">
            <v>3000</v>
          </cell>
          <cell r="E3441">
            <v>1800</v>
          </cell>
          <cell r="F3441">
            <v>2800</v>
          </cell>
          <cell r="G3441">
            <v>3000</v>
          </cell>
          <cell r="H3441">
            <v>3100</v>
          </cell>
          <cell r="I3441">
            <v>3100</v>
          </cell>
          <cell r="J3441">
            <v>3000</v>
          </cell>
          <cell r="K3441">
            <v>2200</v>
          </cell>
          <cell r="L3441">
            <v>2850</v>
          </cell>
          <cell r="M3441">
            <v>2725</v>
          </cell>
          <cell r="N3441">
            <v>2850</v>
          </cell>
          <cell r="O3441">
            <v>443.00112866673373</v>
          </cell>
          <cell r="P3441">
            <v>0.1625692215290766</v>
          </cell>
          <cell r="Q3441">
            <v>0.15</v>
          </cell>
          <cell r="R3441">
            <v>45.416666666666664</v>
          </cell>
          <cell r="S3441">
            <v>47.5</v>
          </cell>
          <cell r="T3441">
            <v>51.666666666666664</v>
          </cell>
          <cell r="U3441">
            <v>49.9</v>
          </cell>
        </row>
        <row r="3442">
          <cell r="B3442" t="str">
            <v>Miraguaí</v>
          </cell>
          <cell r="C3442">
            <v>1931</v>
          </cell>
          <cell r="D3442">
            <v>2880</v>
          </cell>
          <cell r="E3442">
            <v>786</v>
          </cell>
          <cell r="F3442">
            <v>2500</v>
          </cell>
          <cell r="G3442">
            <v>2700</v>
          </cell>
          <cell r="H3442">
            <v>2700</v>
          </cell>
          <cell r="I3442">
            <v>2700</v>
          </cell>
          <cell r="J3442">
            <v>2700</v>
          </cell>
          <cell r="K3442">
            <v>3200</v>
          </cell>
          <cell r="L3442">
            <v>2888</v>
          </cell>
          <cell r="M3442">
            <v>2498.5</v>
          </cell>
          <cell r="N3442">
            <v>2837.6</v>
          </cell>
          <cell r="O3442">
            <v>683.65671210045173</v>
          </cell>
          <cell r="P3442">
            <v>0.27362686095675476</v>
          </cell>
          <cell r="Q3442">
            <v>0.15</v>
          </cell>
          <cell r="R3442">
            <v>41.641666666666666</v>
          </cell>
          <cell r="S3442">
            <v>47.293333333333329</v>
          </cell>
          <cell r="T3442">
            <v>53.333333333333336</v>
          </cell>
          <cell r="U3442">
            <v>49.7</v>
          </cell>
        </row>
        <row r="3443">
          <cell r="B3443" t="str">
            <v>Montauri</v>
          </cell>
          <cell r="C3443">
            <v>3000</v>
          </cell>
          <cell r="D3443">
            <v>3200</v>
          </cell>
          <cell r="E3443">
            <v>2220</v>
          </cell>
          <cell r="F3443">
            <v>3500</v>
          </cell>
          <cell r="G3443">
            <v>3150</v>
          </cell>
          <cell r="H3443">
            <v>3600</v>
          </cell>
          <cell r="I3443">
            <v>3200</v>
          </cell>
          <cell r="J3443">
            <v>3600</v>
          </cell>
          <cell r="K3443">
            <v>3600</v>
          </cell>
          <cell r="L3443">
            <v>3000</v>
          </cell>
          <cell r="M3443">
            <v>3207</v>
          </cell>
          <cell r="N3443">
            <v>3400</v>
          </cell>
          <cell r="O3443">
            <v>423.26902398671541</v>
          </cell>
          <cell r="P3443">
            <v>0.13198285749507807</v>
          </cell>
          <cell r="Q3443">
            <v>0.13198285749507807</v>
          </cell>
          <cell r="R3443">
            <v>53.45</v>
          </cell>
          <cell r="S3443">
            <v>56.666666666666664</v>
          </cell>
          <cell r="T3443">
            <v>60</v>
          </cell>
          <cell r="U3443">
            <v>59.5</v>
          </cell>
        </row>
        <row r="3444">
          <cell r="B3444" t="str">
            <v>Monte Alegre dos Campos</v>
          </cell>
          <cell r="C3444">
            <v>2375</v>
          </cell>
          <cell r="D3444">
            <v>3000</v>
          </cell>
          <cell r="E3444">
            <v>2400</v>
          </cell>
          <cell r="F3444">
            <v>2800</v>
          </cell>
          <cell r="G3444">
            <v>2400</v>
          </cell>
          <cell r="H3444">
            <v>3400</v>
          </cell>
          <cell r="I3444">
            <v>3360</v>
          </cell>
          <cell r="J3444">
            <v>3600</v>
          </cell>
          <cell r="K3444">
            <v>3033</v>
          </cell>
          <cell r="L3444">
            <v>3700</v>
          </cell>
          <cell r="M3444">
            <v>3006.8</v>
          </cell>
          <cell r="N3444">
            <v>3418.6</v>
          </cell>
          <cell r="O3444">
            <v>504.51864848255707</v>
          </cell>
          <cell r="P3444">
            <v>0.16779255304062693</v>
          </cell>
          <cell r="Q3444">
            <v>0.15</v>
          </cell>
          <cell r="R3444">
            <v>50.113333333333337</v>
          </cell>
          <cell r="S3444">
            <v>56.976666666666667</v>
          </cell>
          <cell r="T3444">
            <v>61.666666666666664</v>
          </cell>
          <cell r="U3444">
            <v>59.8</v>
          </cell>
        </row>
        <row r="3445">
          <cell r="B3445" t="str">
            <v>Monte Belo do Sul</v>
          </cell>
          <cell r="C3445" t="str">
            <v>-</v>
          </cell>
          <cell r="D3445" t="str">
            <v>-</v>
          </cell>
          <cell r="E3445" t="str">
            <v>-</v>
          </cell>
          <cell r="F3445" t="str">
            <v>-</v>
          </cell>
          <cell r="G3445" t="str">
            <v>-</v>
          </cell>
          <cell r="H3445" t="str">
            <v>-</v>
          </cell>
          <cell r="I3445" t="str">
            <v>-</v>
          </cell>
          <cell r="J3445" t="str">
            <v>-</v>
          </cell>
          <cell r="K3445" t="str">
            <v>-</v>
          </cell>
          <cell r="L3445" t="str">
            <v>-</v>
          </cell>
          <cell r="M3445" t="str">
            <v/>
          </cell>
          <cell r="N3445" t="str">
            <v/>
          </cell>
          <cell r="O3445" t="str">
            <v/>
          </cell>
          <cell r="P3445">
            <v>0</v>
          </cell>
          <cell r="Q3445">
            <v>0</v>
          </cell>
          <cell r="R3445" t="str">
            <v/>
          </cell>
          <cell r="S3445" t="str">
            <v/>
          </cell>
          <cell r="T3445">
            <v>0</v>
          </cell>
          <cell r="U3445">
            <v>20.8</v>
          </cell>
        </row>
        <row r="3446">
          <cell r="B3446" t="str">
            <v>Montenegro</v>
          </cell>
          <cell r="C3446" t="str">
            <v>-</v>
          </cell>
          <cell r="D3446" t="str">
            <v>-</v>
          </cell>
          <cell r="E3446" t="str">
            <v>-</v>
          </cell>
          <cell r="F3446" t="str">
            <v>-</v>
          </cell>
          <cell r="G3446" t="str">
            <v>-</v>
          </cell>
          <cell r="H3446" t="str">
            <v>-</v>
          </cell>
          <cell r="I3446" t="str">
            <v>-</v>
          </cell>
          <cell r="J3446" t="str">
            <v>-</v>
          </cell>
          <cell r="K3446" t="str">
            <v>-</v>
          </cell>
          <cell r="L3446" t="str">
            <v>-</v>
          </cell>
          <cell r="M3446" t="str">
            <v/>
          </cell>
          <cell r="N3446" t="str">
            <v/>
          </cell>
          <cell r="O3446" t="str">
            <v/>
          </cell>
          <cell r="P3446">
            <v>0</v>
          </cell>
          <cell r="Q3446">
            <v>0</v>
          </cell>
          <cell r="R3446" t="str">
            <v/>
          </cell>
          <cell r="S3446" t="str">
            <v/>
          </cell>
          <cell r="T3446">
            <v>0</v>
          </cell>
          <cell r="U3446">
            <v>20.8</v>
          </cell>
        </row>
        <row r="3447">
          <cell r="B3447" t="str">
            <v>Mormaço</v>
          </cell>
          <cell r="C3447">
            <v>2520</v>
          </cell>
          <cell r="D3447">
            <v>3000</v>
          </cell>
          <cell r="E3447">
            <v>1890</v>
          </cell>
          <cell r="F3447">
            <v>2568</v>
          </cell>
          <cell r="G3447">
            <v>2400</v>
          </cell>
          <cell r="H3447">
            <v>3300</v>
          </cell>
          <cell r="I3447">
            <v>2700</v>
          </cell>
          <cell r="J3447">
            <v>3600</v>
          </cell>
          <cell r="K3447">
            <v>3780</v>
          </cell>
          <cell r="L3447">
            <v>3360</v>
          </cell>
          <cell r="M3447">
            <v>2911.8</v>
          </cell>
          <cell r="N3447">
            <v>3348</v>
          </cell>
          <cell r="O3447">
            <v>597.15358158517256</v>
          </cell>
          <cell r="P3447">
            <v>0.20508056239617162</v>
          </cell>
          <cell r="Q3447">
            <v>0.15</v>
          </cell>
          <cell r="R3447">
            <v>48.53</v>
          </cell>
          <cell r="S3447">
            <v>55.8</v>
          </cell>
          <cell r="T3447">
            <v>63</v>
          </cell>
          <cell r="U3447">
            <v>58.6</v>
          </cell>
        </row>
        <row r="3448">
          <cell r="B3448" t="str">
            <v>Morrinhos do Sul</v>
          </cell>
          <cell r="C3448" t="str">
            <v>-</v>
          </cell>
          <cell r="D3448" t="str">
            <v>-</v>
          </cell>
          <cell r="E3448" t="str">
            <v>-</v>
          </cell>
          <cell r="F3448" t="str">
            <v>-</v>
          </cell>
          <cell r="G3448" t="str">
            <v>-</v>
          </cell>
          <cell r="H3448" t="str">
            <v>-</v>
          </cell>
          <cell r="I3448" t="str">
            <v>-</v>
          </cell>
          <cell r="J3448" t="str">
            <v>-</v>
          </cell>
          <cell r="K3448" t="str">
            <v>-</v>
          </cell>
          <cell r="L3448" t="str">
            <v>-</v>
          </cell>
          <cell r="M3448" t="str">
            <v/>
          </cell>
          <cell r="N3448" t="str">
            <v/>
          </cell>
          <cell r="O3448" t="str">
            <v/>
          </cell>
          <cell r="P3448">
            <v>0</v>
          </cell>
          <cell r="Q3448">
            <v>0</v>
          </cell>
          <cell r="R3448" t="str">
            <v/>
          </cell>
          <cell r="S3448" t="str">
            <v/>
          </cell>
          <cell r="T3448">
            <v>0</v>
          </cell>
          <cell r="U3448">
            <v>20.8</v>
          </cell>
        </row>
        <row r="3449">
          <cell r="B3449" t="str">
            <v>Morro Redondo</v>
          </cell>
          <cell r="C3449">
            <v>2400</v>
          </cell>
          <cell r="D3449">
            <v>2400</v>
          </cell>
          <cell r="E3449">
            <v>2700</v>
          </cell>
          <cell r="F3449">
            <v>2703</v>
          </cell>
          <cell r="G3449">
            <v>2700</v>
          </cell>
          <cell r="H3449">
            <v>1800</v>
          </cell>
          <cell r="I3449">
            <v>810</v>
          </cell>
          <cell r="J3449">
            <v>2400</v>
          </cell>
          <cell r="K3449">
            <v>2250</v>
          </cell>
          <cell r="L3449">
            <v>3000</v>
          </cell>
          <cell r="M3449">
            <v>2316.3000000000002</v>
          </cell>
          <cell r="N3449">
            <v>2052</v>
          </cell>
          <cell r="O3449">
            <v>621.14161026290947</v>
          </cell>
          <cell r="P3449">
            <v>0.26816112345676701</v>
          </cell>
          <cell r="Q3449">
            <v>0.15</v>
          </cell>
          <cell r="R3449">
            <v>38.605000000000004</v>
          </cell>
          <cell r="S3449">
            <v>34.200000000000003</v>
          </cell>
          <cell r="T3449">
            <v>50</v>
          </cell>
          <cell r="U3449">
            <v>35.9</v>
          </cell>
        </row>
        <row r="3450">
          <cell r="B3450" t="str">
            <v>Morro Reuter</v>
          </cell>
          <cell r="C3450" t="str">
            <v>-</v>
          </cell>
          <cell r="D3450" t="str">
            <v>-</v>
          </cell>
          <cell r="E3450" t="str">
            <v>-</v>
          </cell>
          <cell r="F3450" t="str">
            <v>-</v>
          </cell>
          <cell r="G3450" t="str">
            <v>-</v>
          </cell>
          <cell r="H3450" t="str">
            <v>-</v>
          </cell>
          <cell r="I3450" t="str">
            <v>-</v>
          </cell>
          <cell r="J3450" t="str">
            <v>-</v>
          </cell>
          <cell r="K3450" t="str">
            <v>-</v>
          </cell>
          <cell r="L3450" t="str">
            <v>-</v>
          </cell>
          <cell r="M3450" t="str">
            <v/>
          </cell>
          <cell r="N3450" t="str">
            <v/>
          </cell>
          <cell r="O3450" t="str">
            <v/>
          </cell>
          <cell r="P3450">
            <v>0</v>
          </cell>
          <cell r="Q3450">
            <v>0</v>
          </cell>
          <cell r="R3450" t="str">
            <v/>
          </cell>
          <cell r="S3450" t="str">
            <v/>
          </cell>
          <cell r="T3450">
            <v>0</v>
          </cell>
          <cell r="U3450">
            <v>20.8</v>
          </cell>
        </row>
        <row r="3451">
          <cell r="B3451" t="str">
            <v>Mostardas</v>
          </cell>
          <cell r="C3451" t="str">
            <v>-</v>
          </cell>
          <cell r="D3451" t="str">
            <v>-</v>
          </cell>
          <cell r="E3451" t="str">
            <v>-</v>
          </cell>
          <cell r="F3451" t="str">
            <v>-</v>
          </cell>
          <cell r="G3451">
            <v>2400</v>
          </cell>
          <cell r="H3451">
            <v>2400</v>
          </cell>
          <cell r="I3451">
            <v>3000</v>
          </cell>
          <cell r="J3451">
            <v>3420</v>
          </cell>
          <cell r="K3451">
            <v>3492</v>
          </cell>
          <cell r="L3451">
            <v>2682</v>
          </cell>
          <cell r="M3451">
            <v>2899</v>
          </cell>
          <cell r="N3451">
            <v>2998.8</v>
          </cell>
          <cell r="O3451">
            <v>485.46513778025297</v>
          </cell>
          <cell r="P3451">
            <v>0.16745951630915937</v>
          </cell>
          <cell r="Q3451">
            <v>0.15</v>
          </cell>
          <cell r="R3451">
            <v>48.31666666666667</v>
          </cell>
          <cell r="S3451">
            <v>49.980000000000004</v>
          </cell>
          <cell r="T3451">
            <v>58.2</v>
          </cell>
          <cell r="U3451">
            <v>52.5</v>
          </cell>
        </row>
        <row r="3452">
          <cell r="B3452" t="str">
            <v>Muçum</v>
          </cell>
          <cell r="C3452">
            <v>3000</v>
          </cell>
          <cell r="D3452">
            <v>3000</v>
          </cell>
          <cell r="E3452">
            <v>1800</v>
          </cell>
          <cell r="F3452">
            <v>3600</v>
          </cell>
          <cell r="G3452">
            <v>3300</v>
          </cell>
          <cell r="H3452">
            <v>3600</v>
          </cell>
          <cell r="I3452">
            <v>3600</v>
          </cell>
          <cell r="J3452">
            <v>3900</v>
          </cell>
          <cell r="K3452">
            <v>3600</v>
          </cell>
          <cell r="L3452">
            <v>3600</v>
          </cell>
          <cell r="M3452">
            <v>3300</v>
          </cell>
          <cell r="N3452">
            <v>3660</v>
          </cell>
          <cell r="O3452">
            <v>600</v>
          </cell>
          <cell r="P3452">
            <v>0.18181818181818182</v>
          </cell>
          <cell r="Q3452">
            <v>0.15</v>
          </cell>
          <cell r="R3452">
            <v>55</v>
          </cell>
          <cell r="S3452">
            <v>61</v>
          </cell>
          <cell r="T3452">
            <v>65</v>
          </cell>
          <cell r="U3452">
            <v>64.099999999999994</v>
          </cell>
        </row>
        <row r="3453">
          <cell r="B3453" t="str">
            <v>Muitos Capões</v>
          </cell>
          <cell r="C3453">
            <v>3300</v>
          </cell>
          <cell r="D3453">
            <v>3000</v>
          </cell>
          <cell r="E3453">
            <v>2200</v>
          </cell>
          <cell r="F3453">
            <v>3000</v>
          </cell>
          <cell r="G3453">
            <v>3000</v>
          </cell>
          <cell r="H3453">
            <v>3600</v>
          </cell>
          <cell r="I3453">
            <v>3900</v>
          </cell>
          <cell r="J3453">
            <v>3900</v>
          </cell>
          <cell r="K3453">
            <v>3900</v>
          </cell>
          <cell r="L3453">
            <v>3900</v>
          </cell>
          <cell r="M3453">
            <v>3370</v>
          </cell>
          <cell r="N3453">
            <v>3840</v>
          </cell>
          <cell r="O3453">
            <v>573.5852159879995</v>
          </cell>
          <cell r="P3453">
            <v>0.17020332818635001</v>
          </cell>
          <cell r="Q3453">
            <v>0.15</v>
          </cell>
          <cell r="R3453">
            <v>56.166666666666664</v>
          </cell>
          <cell r="S3453">
            <v>64</v>
          </cell>
          <cell r="T3453">
            <v>65</v>
          </cell>
          <cell r="U3453">
            <v>65</v>
          </cell>
        </row>
        <row r="3454">
          <cell r="B3454" t="str">
            <v>Muliterno</v>
          </cell>
          <cell r="C3454">
            <v>3000</v>
          </cell>
          <cell r="D3454">
            <v>3000</v>
          </cell>
          <cell r="E3454">
            <v>2400</v>
          </cell>
          <cell r="F3454">
            <v>3000</v>
          </cell>
          <cell r="G3454">
            <v>3000</v>
          </cell>
          <cell r="H3454">
            <v>3900</v>
          </cell>
          <cell r="I3454">
            <v>3500</v>
          </cell>
          <cell r="J3454">
            <v>3000</v>
          </cell>
          <cell r="K3454">
            <v>3360</v>
          </cell>
          <cell r="L3454">
            <v>3480</v>
          </cell>
          <cell r="M3454">
            <v>3164</v>
          </cell>
          <cell r="N3454">
            <v>3448</v>
          </cell>
          <cell r="O3454">
            <v>409.74788996812828</v>
          </cell>
          <cell r="P3454">
            <v>0.12950312578006581</v>
          </cell>
          <cell r="Q3454">
            <v>0.12950312578006581</v>
          </cell>
          <cell r="R3454">
            <v>52.733333333333334</v>
          </cell>
          <cell r="S3454">
            <v>57.466666666666669</v>
          </cell>
          <cell r="T3454">
            <v>65</v>
          </cell>
          <cell r="U3454">
            <v>60.3</v>
          </cell>
        </row>
        <row r="3455">
          <cell r="B3455" t="str">
            <v>Não-Me-Toque</v>
          </cell>
          <cell r="C3455">
            <v>3000</v>
          </cell>
          <cell r="D3455">
            <v>3720</v>
          </cell>
          <cell r="E3455">
            <v>1800</v>
          </cell>
          <cell r="F3455">
            <v>3510</v>
          </cell>
          <cell r="G3455">
            <v>2900</v>
          </cell>
          <cell r="H3455">
            <v>3300</v>
          </cell>
          <cell r="I3455">
            <v>3420</v>
          </cell>
          <cell r="J3455">
            <v>4000</v>
          </cell>
          <cell r="K3455">
            <v>4200</v>
          </cell>
          <cell r="L3455">
            <v>3800</v>
          </cell>
          <cell r="M3455">
            <v>3365</v>
          </cell>
          <cell r="N3455">
            <v>3744</v>
          </cell>
          <cell r="O3455">
            <v>686.58980152311869</v>
          </cell>
          <cell r="P3455">
            <v>0.20403857400389858</v>
          </cell>
          <cell r="Q3455">
            <v>0.15</v>
          </cell>
          <cell r="R3455">
            <v>56.083333333333336</v>
          </cell>
          <cell r="S3455">
            <v>62.4</v>
          </cell>
          <cell r="T3455">
            <v>70</v>
          </cell>
          <cell r="U3455">
            <v>65.5</v>
          </cell>
        </row>
        <row r="3456">
          <cell r="B3456" t="str">
            <v>Nicolau Vergueiro</v>
          </cell>
          <cell r="C3456">
            <v>2700</v>
          </cell>
          <cell r="D3456">
            <v>3300</v>
          </cell>
          <cell r="E3456">
            <v>2280</v>
          </cell>
          <cell r="F3456">
            <v>3000</v>
          </cell>
          <cell r="G3456">
            <v>2400</v>
          </cell>
          <cell r="H3456">
            <v>3300</v>
          </cell>
          <cell r="I3456">
            <v>3180</v>
          </cell>
          <cell r="J3456">
            <v>3720</v>
          </cell>
          <cell r="K3456">
            <v>3720</v>
          </cell>
          <cell r="L3456">
            <v>3300</v>
          </cell>
          <cell r="M3456">
            <v>3090</v>
          </cell>
          <cell r="N3456">
            <v>3444</v>
          </cell>
          <cell r="O3456">
            <v>497.39320461783552</v>
          </cell>
          <cell r="P3456">
            <v>0.16096867463360373</v>
          </cell>
          <cell r="Q3456">
            <v>0.15</v>
          </cell>
          <cell r="R3456">
            <v>51.5</v>
          </cell>
          <cell r="S3456">
            <v>57.4</v>
          </cell>
          <cell r="T3456">
            <v>62</v>
          </cell>
          <cell r="U3456">
            <v>60.3</v>
          </cell>
        </row>
        <row r="3457">
          <cell r="B3457" t="str">
            <v>Nonoai</v>
          </cell>
          <cell r="C3457">
            <v>2700</v>
          </cell>
          <cell r="D3457">
            <v>3600</v>
          </cell>
          <cell r="E3457">
            <v>2160</v>
          </cell>
          <cell r="F3457">
            <v>3190</v>
          </cell>
          <cell r="G3457">
            <v>2700</v>
          </cell>
          <cell r="H3457">
            <v>3200</v>
          </cell>
          <cell r="I3457">
            <v>3240</v>
          </cell>
          <cell r="J3457">
            <v>3600</v>
          </cell>
          <cell r="K3457">
            <v>3600</v>
          </cell>
          <cell r="L3457">
            <v>3900</v>
          </cell>
          <cell r="M3457">
            <v>3189</v>
          </cell>
          <cell r="N3457">
            <v>3508</v>
          </cell>
          <cell r="O3457">
            <v>532.50873753916528</v>
          </cell>
          <cell r="P3457">
            <v>0.16698298449017412</v>
          </cell>
          <cell r="Q3457">
            <v>0.15</v>
          </cell>
          <cell r="R3457">
            <v>53.15</v>
          </cell>
          <cell r="S3457">
            <v>58.466666666666669</v>
          </cell>
          <cell r="T3457">
            <v>65</v>
          </cell>
          <cell r="U3457">
            <v>61.4</v>
          </cell>
        </row>
        <row r="3458">
          <cell r="B3458" t="str">
            <v>Nova Alvorada</v>
          </cell>
          <cell r="C3458">
            <v>2400</v>
          </cell>
          <cell r="D3458">
            <v>3000</v>
          </cell>
          <cell r="E3458">
            <v>2100</v>
          </cell>
          <cell r="F3458">
            <v>3300</v>
          </cell>
          <cell r="G3458">
            <v>3480</v>
          </cell>
          <cell r="H3458">
            <v>3480</v>
          </cell>
          <cell r="I3458">
            <v>3480</v>
          </cell>
          <cell r="J3458">
            <v>3900</v>
          </cell>
          <cell r="K3458">
            <v>3900</v>
          </cell>
          <cell r="L3458">
            <v>3480</v>
          </cell>
          <cell r="M3458">
            <v>3252</v>
          </cell>
          <cell r="N3458">
            <v>3648</v>
          </cell>
          <cell r="O3458">
            <v>593.16102366895279</v>
          </cell>
          <cell r="P3458">
            <v>0.18239883876659066</v>
          </cell>
          <cell r="Q3458">
            <v>0.15</v>
          </cell>
          <cell r="R3458">
            <v>54.2</v>
          </cell>
          <cell r="S3458">
            <v>60.8</v>
          </cell>
          <cell r="T3458">
            <v>65</v>
          </cell>
          <cell r="U3458">
            <v>63.8</v>
          </cell>
        </row>
        <row r="3459">
          <cell r="B3459" t="str">
            <v>Nova Araçá</v>
          </cell>
          <cell r="C3459">
            <v>3480</v>
          </cell>
          <cell r="D3459">
            <v>3620</v>
          </cell>
          <cell r="E3459">
            <v>2400</v>
          </cell>
          <cell r="F3459">
            <v>3600</v>
          </cell>
          <cell r="G3459">
            <v>3301</v>
          </cell>
          <cell r="H3459">
            <v>3849</v>
          </cell>
          <cell r="I3459">
            <v>3630</v>
          </cell>
          <cell r="J3459">
            <v>4080</v>
          </cell>
          <cell r="K3459">
            <v>3500</v>
          </cell>
          <cell r="L3459">
            <v>3800</v>
          </cell>
          <cell r="M3459">
            <v>3526</v>
          </cell>
          <cell r="N3459">
            <v>3771.8</v>
          </cell>
          <cell r="O3459">
            <v>451.26267295223965</v>
          </cell>
          <cell r="P3459">
            <v>0.12798147276013602</v>
          </cell>
          <cell r="Q3459">
            <v>0.12798147276013602</v>
          </cell>
          <cell r="R3459">
            <v>58.766666666666666</v>
          </cell>
          <cell r="S3459">
            <v>62.863333333333337</v>
          </cell>
          <cell r="T3459">
            <v>68</v>
          </cell>
          <cell r="U3459">
            <v>66</v>
          </cell>
        </row>
        <row r="3460">
          <cell r="B3460" t="str">
            <v>Nova Bassano</v>
          </cell>
          <cell r="C3460">
            <v>3000</v>
          </cell>
          <cell r="D3460">
            <v>3300</v>
          </cell>
          <cell r="E3460">
            <v>1900</v>
          </cell>
          <cell r="F3460">
            <v>3650</v>
          </cell>
          <cell r="G3460">
            <v>3200</v>
          </cell>
          <cell r="H3460">
            <v>4800</v>
          </cell>
          <cell r="I3460">
            <v>3700</v>
          </cell>
          <cell r="J3460">
            <v>3827</v>
          </cell>
          <cell r="K3460">
            <v>3700</v>
          </cell>
          <cell r="L3460">
            <v>4000</v>
          </cell>
          <cell r="M3460">
            <v>3507.7</v>
          </cell>
          <cell r="N3460">
            <v>4005.4</v>
          </cell>
          <cell r="O3460">
            <v>751.94829166195507</v>
          </cell>
          <cell r="P3460">
            <v>0.21437075338881748</v>
          </cell>
          <cell r="Q3460">
            <v>0.15</v>
          </cell>
          <cell r="R3460">
            <v>58.461666666666666</v>
          </cell>
          <cell r="S3460">
            <v>66.756666666666675</v>
          </cell>
          <cell r="T3460">
            <v>80</v>
          </cell>
          <cell r="U3460">
            <v>70.099999999999994</v>
          </cell>
        </row>
        <row r="3461">
          <cell r="B3461" t="str">
            <v>Nova Boa Vista</v>
          </cell>
          <cell r="C3461">
            <v>2700</v>
          </cell>
          <cell r="D3461">
            <v>3000</v>
          </cell>
          <cell r="E3461">
            <v>1500</v>
          </cell>
          <cell r="F3461">
            <v>2700</v>
          </cell>
          <cell r="G3461">
            <v>2700</v>
          </cell>
          <cell r="H3461">
            <v>3240</v>
          </cell>
          <cell r="I3461">
            <v>3300</v>
          </cell>
          <cell r="J3461">
            <v>3600</v>
          </cell>
          <cell r="K3461">
            <v>3600</v>
          </cell>
          <cell r="L3461">
            <v>3720</v>
          </cell>
          <cell r="M3461">
            <v>3006</v>
          </cell>
          <cell r="N3461">
            <v>3492</v>
          </cell>
          <cell r="O3461">
            <v>658.75640414344355</v>
          </cell>
          <cell r="P3461">
            <v>0.2191471737004137</v>
          </cell>
          <cell r="Q3461">
            <v>0.15</v>
          </cell>
          <cell r="R3461">
            <v>50.1</v>
          </cell>
          <cell r="S3461">
            <v>58.2</v>
          </cell>
          <cell r="T3461">
            <v>62</v>
          </cell>
          <cell r="U3461">
            <v>61.1</v>
          </cell>
        </row>
        <row r="3462">
          <cell r="B3462" t="str">
            <v>Nova Bréscia</v>
          </cell>
          <cell r="C3462">
            <v>2400</v>
          </cell>
          <cell r="D3462">
            <v>3600</v>
          </cell>
          <cell r="E3462">
            <v>2000</v>
          </cell>
          <cell r="F3462">
            <v>3600</v>
          </cell>
          <cell r="G3462">
            <v>3600</v>
          </cell>
          <cell r="H3462">
            <v>3600</v>
          </cell>
          <cell r="I3462">
            <v>3600</v>
          </cell>
          <cell r="J3462">
            <v>3600</v>
          </cell>
          <cell r="K3462" t="str">
            <v>-</v>
          </cell>
          <cell r="L3462" t="str">
            <v>-</v>
          </cell>
          <cell r="M3462">
            <v>3250</v>
          </cell>
          <cell r="N3462">
            <v>3600</v>
          </cell>
          <cell r="O3462">
            <v>656.83222471843703</v>
          </cell>
          <cell r="P3462">
            <v>0.20210222299028832</v>
          </cell>
          <cell r="Q3462">
            <v>0.15</v>
          </cell>
          <cell r="R3462">
            <v>54.166666666666664</v>
          </cell>
          <cell r="S3462">
            <v>60</v>
          </cell>
          <cell r="T3462">
            <v>60</v>
          </cell>
          <cell r="U3462">
            <v>60</v>
          </cell>
        </row>
        <row r="3463">
          <cell r="B3463" t="str">
            <v>Nova Candelária</v>
          </cell>
          <cell r="C3463">
            <v>2280</v>
          </cell>
          <cell r="D3463">
            <v>2880</v>
          </cell>
          <cell r="E3463">
            <v>480</v>
          </cell>
          <cell r="F3463">
            <v>2400</v>
          </cell>
          <cell r="G3463">
            <v>1920</v>
          </cell>
          <cell r="H3463">
            <v>2700</v>
          </cell>
          <cell r="I3463">
            <v>3120</v>
          </cell>
          <cell r="J3463">
            <v>3480</v>
          </cell>
          <cell r="K3463">
            <v>3180</v>
          </cell>
          <cell r="L3463">
            <v>2880</v>
          </cell>
          <cell r="M3463">
            <v>2532</v>
          </cell>
          <cell r="N3463">
            <v>3072</v>
          </cell>
          <cell r="O3463">
            <v>856.41111622864867</v>
          </cell>
          <cell r="P3463">
            <v>0.33823503800499555</v>
          </cell>
          <cell r="Q3463">
            <v>0.15</v>
          </cell>
          <cell r="R3463">
            <v>42.2</v>
          </cell>
          <cell r="S3463">
            <v>51.2</v>
          </cell>
          <cell r="T3463">
            <v>58</v>
          </cell>
          <cell r="U3463">
            <v>53.8</v>
          </cell>
        </row>
        <row r="3464">
          <cell r="B3464" t="str">
            <v>Nova Esperança do Sul</v>
          </cell>
          <cell r="C3464">
            <v>2700</v>
          </cell>
          <cell r="D3464">
            <v>3000</v>
          </cell>
          <cell r="E3464">
            <v>2400</v>
          </cell>
          <cell r="F3464">
            <v>3300</v>
          </cell>
          <cell r="G3464">
            <v>2400</v>
          </cell>
          <cell r="H3464">
            <v>3000</v>
          </cell>
          <cell r="I3464">
            <v>3300</v>
          </cell>
          <cell r="J3464">
            <v>3600</v>
          </cell>
          <cell r="K3464">
            <v>3300</v>
          </cell>
          <cell r="L3464">
            <v>3000</v>
          </cell>
          <cell r="M3464">
            <v>3000</v>
          </cell>
          <cell r="N3464">
            <v>3240</v>
          </cell>
          <cell r="O3464">
            <v>400</v>
          </cell>
          <cell r="P3464">
            <v>0.13333333333333333</v>
          </cell>
          <cell r="Q3464">
            <v>0.13333333333333333</v>
          </cell>
          <cell r="R3464">
            <v>50</v>
          </cell>
          <cell r="S3464">
            <v>54</v>
          </cell>
          <cell r="T3464">
            <v>60</v>
          </cell>
          <cell r="U3464">
            <v>56.7</v>
          </cell>
        </row>
        <row r="3465">
          <cell r="B3465" t="str">
            <v>Nova Hartz</v>
          </cell>
          <cell r="C3465" t="str">
            <v>-</v>
          </cell>
          <cell r="D3465" t="str">
            <v>-</v>
          </cell>
          <cell r="E3465" t="str">
            <v>-</v>
          </cell>
          <cell r="F3465" t="str">
            <v>-</v>
          </cell>
          <cell r="G3465" t="str">
            <v>-</v>
          </cell>
          <cell r="H3465" t="str">
            <v>-</v>
          </cell>
          <cell r="I3465" t="str">
            <v>-</v>
          </cell>
          <cell r="J3465" t="str">
            <v>-</v>
          </cell>
          <cell r="K3465">
            <v>2800</v>
          </cell>
          <cell r="L3465">
            <v>2800</v>
          </cell>
          <cell r="M3465">
            <v>2800</v>
          </cell>
          <cell r="N3465">
            <v>2800</v>
          </cell>
          <cell r="O3465">
            <v>0</v>
          </cell>
          <cell r="P3465">
            <v>0</v>
          </cell>
          <cell r="Q3465">
            <v>0</v>
          </cell>
          <cell r="R3465">
            <v>46.666666666666664</v>
          </cell>
          <cell r="S3465">
            <v>46.666666666666664</v>
          </cell>
          <cell r="T3465">
            <v>46.666666666666664</v>
          </cell>
          <cell r="U3465">
            <v>46.7</v>
          </cell>
        </row>
        <row r="3466">
          <cell r="B3466" t="str">
            <v>Nova Pádua</v>
          </cell>
          <cell r="C3466" t="str">
            <v>-</v>
          </cell>
          <cell r="D3466" t="str">
            <v>-</v>
          </cell>
          <cell r="E3466" t="str">
            <v>-</v>
          </cell>
          <cell r="F3466" t="str">
            <v>-</v>
          </cell>
          <cell r="G3466" t="str">
            <v>-</v>
          </cell>
          <cell r="H3466" t="str">
            <v>-</v>
          </cell>
          <cell r="I3466" t="str">
            <v>-</v>
          </cell>
          <cell r="J3466" t="str">
            <v>-</v>
          </cell>
          <cell r="K3466" t="str">
            <v>-</v>
          </cell>
          <cell r="L3466" t="str">
            <v>-</v>
          </cell>
          <cell r="M3466" t="str">
            <v/>
          </cell>
          <cell r="N3466" t="str">
            <v/>
          </cell>
          <cell r="O3466" t="str">
            <v/>
          </cell>
          <cell r="P3466">
            <v>0</v>
          </cell>
          <cell r="Q3466">
            <v>0</v>
          </cell>
          <cell r="R3466" t="str">
            <v/>
          </cell>
          <cell r="S3466" t="str">
            <v/>
          </cell>
          <cell r="T3466">
            <v>0</v>
          </cell>
          <cell r="U3466">
            <v>20.8</v>
          </cell>
        </row>
        <row r="3467">
          <cell r="B3467" t="str">
            <v>Nova Palma</v>
          </cell>
          <cell r="C3467">
            <v>2700</v>
          </cell>
          <cell r="D3467">
            <v>3000</v>
          </cell>
          <cell r="E3467">
            <v>1250</v>
          </cell>
          <cell r="F3467">
            <v>3000</v>
          </cell>
          <cell r="G3467">
            <v>3000</v>
          </cell>
          <cell r="H3467">
            <v>3300</v>
          </cell>
          <cell r="I3467">
            <v>3300</v>
          </cell>
          <cell r="J3467">
            <v>3800</v>
          </cell>
          <cell r="K3467">
            <v>3800</v>
          </cell>
          <cell r="L3467">
            <v>3800</v>
          </cell>
          <cell r="M3467">
            <v>3095</v>
          </cell>
          <cell r="N3467">
            <v>3600</v>
          </cell>
          <cell r="O3467">
            <v>757.35284599276008</v>
          </cell>
          <cell r="P3467">
            <v>0.244702050401538</v>
          </cell>
          <cell r="Q3467">
            <v>0.15</v>
          </cell>
          <cell r="R3467">
            <v>51.583333333333336</v>
          </cell>
          <cell r="S3467">
            <v>60</v>
          </cell>
          <cell r="T3467">
            <v>63.333333333333336</v>
          </cell>
          <cell r="U3467">
            <v>63</v>
          </cell>
        </row>
        <row r="3468">
          <cell r="B3468" t="str">
            <v>Nova Petrópolis</v>
          </cell>
          <cell r="C3468" t="str">
            <v>-</v>
          </cell>
          <cell r="D3468" t="str">
            <v>-</v>
          </cell>
          <cell r="E3468" t="str">
            <v>-</v>
          </cell>
          <cell r="F3468" t="str">
            <v>-</v>
          </cell>
          <cell r="G3468" t="str">
            <v>-</v>
          </cell>
          <cell r="H3468" t="str">
            <v>-</v>
          </cell>
          <cell r="I3468" t="str">
            <v>-</v>
          </cell>
          <cell r="J3468" t="str">
            <v>-</v>
          </cell>
          <cell r="K3468" t="str">
            <v>-</v>
          </cell>
          <cell r="L3468" t="str">
            <v>-</v>
          </cell>
          <cell r="M3468" t="str">
            <v/>
          </cell>
          <cell r="N3468" t="str">
            <v/>
          </cell>
          <cell r="O3468" t="str">
            <v/>
          </cell>
          <cell r="P3468">
            <v>0</v>
          </cell>
          <cell r="Q3468">
            <v>0</v>
          </cell>
          <cell r="R3468" t="str">
            <v/>
          </cell>
          <cell r="S3468" t="str">
            <v/>
          </cell>
          <cell r="T3468">
            <v>0</v>
          </cell>
          <cell r="U3468">
            <v>20.8</v>
          </cell>
        </row>
        <row r="3469">
          <cell r="B3469" t="str">
            <v>Nova Prata</v>
          </cell>
          <cell r="C3469">
            <v>2400</v>
          </cell>
          <cell r="D3469">
            <v>3200</v>
          </cell>
          <cell r="E3469">
            <v>1200</v>
          </cell>
          <cell r="F3469">
            <v>3000</v>
          </cell>
          <cell r="G3469">
            <v>3000</v>
          </cell>
          <cell r="H3469">
            <v>3600</v>
          </cell>
          <cell r="I3469">
            <v>3600</v>
          </cell>
          <cell r="J3469">
            <v>3400</v>
          </cell>
          <cell r="K3469">
            <v>3500</v>
          </cell>
          <cell r="L3469">
            <v>3700</v>
          </cell>
          <cell r="M3469">
            <v>3060</v>
          </cell>
          <cell r="N3469">
            <v>3560</v>
          </cell>
          <cell r="O3469">
            <v>761.86904678195481</v>
          </cell>
          <cell r="P3469">
            <v>0.24897681267384145</v>
          </cell>
          <cell r="Q3469">
            <v>0.15</v>
          </cell>
          <cell r="R3469">
            <v>51</v>
          </cell>
          <cell r="S3469">
            <v>59.333333333333336</v>
          </cell>
          <cell r="T3469">
            <v>61.666666666666664</v>
          </cell>
          <cell r="U3469">
            <v>61.7</v>
          </cell>
        </row>
        <row r="3470">
          <cell r="B3470" t="str">
            <v>Nova Ramada</v>
          </cell>
          <cell r="C3470">
            <v>2700</v>
          </cell>
          <cell r="D3470">
            <v>3000</v>
          </cell>
          <cell r="E3470">
            <v>720</v>
          </cell>
          <cell r="F3470">
            <v>2520</v>
          </cell>
          <cell r="G3470">
            <v>2280</v>
          </cell>
          <cell r="H3470">
            <v>2997</v>
          </cell>
          <cell r="I3470">
            <v>3600</v>
          </cell>
          <cell r="J3470">
            <v>3718</v>
          </cell>
          <cell r="K3470">
            <v>3607</v>
          </cell>
          <cell r="L3470">
            <v>3604</v>
          </cell>
          <cell r="M3470">
            <v>2874.6</v>
          </cell>
          <cell r="N3470">
            <v>3505.2</v>
          </cell>
          <cell r="O3470">
            <v>912.18579978715627</v>
          </cell>
          <cell r="P3470">
            <v>0.31732616704486061</v>
          </cell>
          <cell r="Q3470">
            <v>0.15</v>
          </cell>
          <cell r="R3470">
            <v>47.91</v>
          </cell>
          <cell r="S3470">
            <v>58.419999999999995</v>
          </cell>
          <cell r="T3470">
            <v>61.966666666666669</v>
          </cell>
          <cell r="U3470">
            <v>61.3</v>
          </cell>
        </row>
        <row r="3471">
          <cell r="B3471" t="str">
            <v>Nova Roma do Sul</v>
          </cell>
          <cell r="C3471" t="str">
            <v>-</v>
          </cell>
          <cell r="D3471" t="str">
            <v>-</v>
          </cell>
          <cell r="E3471" t="str">
            <v>-</v>
          </cell>
          <cell r="F3471" t="str">
            <v>-</v>
          </cell>
          <cell r="G3471" t="str">
            <v>-</v>
          </cell>
          <cell r="H3471" t="str">
            <v>-</v>
          </cell>
          <cell r="I3471" t="str">
            <v>-</v>
          </cell>
          <cell r="J3471">
            <v>3000</v>
          </cell>
          <cell r="K3471">
            <v>3000</v>
          </cell>
          <cell r="L3471">
            <v>3333</v>
          </cell>
          <cell r="M3471">
            <v>3111</v>
          </cell>
          <cell r="N3471">
            <v>3111</v>
          </cell>
          <cell r="O3471">
            <v>192.25763964014538</v>
          </cell>
          <cell r="P3471">
            <v>6.1799305573817222E-2</v>
          </cell>
          <cell r="Q3471">
            <v>6.1799305573817222E-2</v>
          </cell>
          <cell r="R3471">
            <v>51.85</v>
          </cell>
          <cell r="S3471">
            <v>51.85</v>
          </cell>
          <cell r="T3471">
            <v>55.55</v>
          </cell>
          <cell r="U3471">
            <v>54.4</v>
          </cell>
        </row>
        <row r="3472">
          <cell r="B3472" t="str">
            <v>Nova Santa Rita</v>
          </cell>
          <cell r="C3472" t="str">
            <v>-</v>
          </cell>
          <cell r="D3472" t="str">
            <v>-</v>
          </cell>
          <cell r="E3472" t="str">
            <v>-</v>
          </cell>
          <cell r="F3472" t="str">
            <v>-</v>
          </cell>
          <cell r="G3472" t="str">
            <v>-</v>
          </cell>
          <cell r="H3472" t="str">
            <v>-</v>
          </cell>
          <cell r="I3472" t="str">
            <v>-</v>
          </cell>
          <cell r="J3472" t="str">
            <v>-</v>
          </cell>
          <cell r="K3472" t="str">
            <v>-</v>
          </cell>
          <cell r="L3472" t="str">
            <v>-</v>
          </cell>
          <cell r="M3472" t="str">
            <v/>
          </cell>
          <cell r="N3472" t="str">
            <v/>
          </cell>
          <cell r="O3472" t="str">
            <v/>
          </cell>
          <cell r="P3472">
            <v>0</v>
          </cell>
          <cell r="Q3472">
            <v>0</v>
          </cell>
          <cell r="R3472" t="str">
            <v/>
          </cell>
          <cell r="S3472" t="str">
            <v/>
          </cell>
          <cell r="T3472">
            <v>0</v>
          </cell>
          <cell r="U3472">
            <v>20.8</v>
          </cell>
        </row>
        <row r="3473">
          <cell r="B3473" t="str">
            <v>Novo Cabrais</v>
          </cell>
          <cell r="C3473">
            <v>2160</v>
          </cell>
          <cell r="D3473">
            <v>2880</v>
          </cell>
          <cell r="E3473">
            <v>1680</v>
          </cell>
          <cell r="F3473">
            <v>2520</v>
          </cell>
          <cell r="G3473">
            <v>2820</v>
          </cell>
          <cell r="H3473">
            <v>2679</v>
          </cell>
          <cell r="I3473">
            <v>2748</v>
          </cell>
          <cell r="J3473">
            <v>2836</v>
          </cell>
          <cell r="K3473">
            <v>2836</v>
          </cell>
          <cell r="L3473">
            <v>3300</v>
          </cell>
          <cell r="M3473">
            <v>2645.9</v>
          </cell>
          <cell r="N3473">
            <v>2879.8</v>
          </cell>
          <cell r="O3473">
            <v>444.93056886565097</v>
          </cell>
          <cell r="P3473">
            <v>0.16815849762487281</v>
          </cell>
          <cell r="Q3473">
            <v>0.15</v>
          </cell>
          <cell r="R3473">
            <v>44.098333333333336</v>
          </cell>
          <cell r="S3473">
            <v>47.99666666666667</v>
          </cell>
          <cell r="T3473">
            <v>55</v>
          </cell>
          <cell r="U3473">
            <v>50.4</v>
          </cell>
        </row>
        <row r="3474">
          <cell r="B3474" t="str">
            <v>Novo Hamburgo</v>
          </cell>
          <cell r="C3474">
            <v>2400</v>
          </cell>
          <cell r="D3474">
            <v>2800</v>
          </cell>
          <cell r="E3474">
            <v>3000</v>
          </cell>
          <cell r="F3474">
            <v>2500</v>
          </cell>
          <cell r="G3474">
            <v>2500</v>
          </cell>
          <cell r="H3474">
            <v>2500</v>
          </cell>
          <cell r="I3474">
            <v>2500</v>
          </cell>
          <cell r="J3474">
            <v>2500</v>
          </cell>
          <cell r="K3474">
            <v>2683</v>
          </cell>
          <cell r="L3474">
            <v>2500</v>
          </cell>
          <cell r="M3474">
            <v>2588.3000000000002</v>
          </cell>
          <cell r="N3474">
            <v>2536.6</v>
          </cell>
          <cell r="O3474">
            <v>184.24624223516139</v>
          </cell>
          <cell r="P3474">
            <v>7.118426852959911E-2</v>
          </cell>
          <cell r="Q3474">
            <v>7.118426852959911E-2</v>
          </cell>
          <cell r="R3474">
            <v>43.138333333333335</v>
          </cell>
          <cell r="S3474">
            <v>42.276666666666664</v>
          </cell>
          <cell r="T3474">
            <v>50</v>
          </cell>
          <cell r="U3474">
            <v>44.4</v>
          </cell>
        </row>
        <row r="3475">
          <cell r="B3475" t="str">
            <v>Novo Machado</v>
          </cell>
          <cell r="C3475">
            <v>2200</v>
          </cell>
          <cell r="D3475">
            <v>2700</v>
          </cell>
          <cell r="E3475">
            <v>945</v>
          </cell>
          <cell r="F3475">
            <v>1980</v>
          </cell>
          <cell r="G3475">
            <v>1920</v>
          </cell>
          <cell r="H3475">
            <v>2700</v>
          </cell>
          <cell r="I3475">
            <v>2700</v>
          </cell>
          <cell r="J3475">
            <v>3000</v>
          </cell>
          <cell r="K3475">
            <v>2470</v>
          </cell>
          <cell r="L3475">
            <v>2880</v>
          </cell>
          <cell r="M3475">
            <v>2349.5</v>
          </cell>
          <cell r="N3475">
            <v>2750</v>
          </cell>
          <cell r="O3475">
            <v>614.96363939486514</v>
          </cell>
          <cell r="P3475">
            <v>0.2617423449222665</v>
          </cell>
          <cell r="Q3475">
            <v>0.15</v>
          </cell>
          <cell r="R3475">
            <v>39.158333333333331</v>
          </cell>
          <cell r="S3475">
            <v>45.833333333333336</v>
          </cell>
          <cell r="T3475">
            <v>50</v>
          </cell>
          <cell r="U3475">
            <v>48.1</v>
          </cell>
        </row>
        <row r="3476">
          <cell r="B3476" t="str">
            <v>Novo Tiradentes</v>
          </cell>
          <cell r="C3476">
            <v>2700</v>
          </cell>
          <cell r="D3476">
            <v>2700</v>
          </cell>
          <cell r="E3476">
            <v>1200</v>
          </cell>
          <cell r="F3476">
            <v>3000</v>
          </cell>
          <cell r="G3476">
            <v>2700</v>
          </cell>
          <cell r="H3476">
            <v>3300</v>
          </cell>
          <cell r="I3476">
            <v>3300</v>
          </cell>
          <cell r="J3476">
            <v>3300</v>
          </cell>
          <cell r="K3476">
            <v>3300</v>
          </cell>
          <cell r="L3476">
            <v>3600</v>
          </cell>
          <cell r="M3476">
            <v>2910</v>
          </cell>
          <cell r="N3476">
            <v>3360</v>
          </cell>
          <cell r="O3476">
            <v>678.96980787071823</v>
          </cell>
          <cell r="P3476">
            <v>0.23332295803117464</v>
          </cell>
          <cell r="Q3476">
            <v>0.15</v>
          </cell>
          <cell r="R3476">
            <v>48.5</v>
          </cell>
          <cell r="S3476">
            <v>56</v>
          </cell>
          <cell r="T3476">
            <v>60</v>
          </cell>
          <cell r="U3476">
            <v>58.8</v>
          </cell>
        </row>
        <row r="3477">
          <cell r="B3477" t="str">
            <v>Novo Xingu</v>
          </cell>
          <cell r="C3477">
            <v>2415</v>
          </cell>
          <cell r="D3477">
            <v>3000</v>
          </cell>
          <cell r="E3477">
            <v>825</v>
          </cell>
          <cell r="F3477">
            <v>2613</v>
          </cell>
          <cell r="G3477">
            <v>2580</v>
          </cell>
          <cell r="H3477">
            <v>3500</v>
          </cell>
          <cell r="I3477">
            <v>3300</v>
          </cell>
          <cell r="J3477">
            <v>3300</v>
          </cell>
          <cell r="K3477">
            <v>3600</v>
          </cell>
          <cell r="L3477">
            <v>3450</v>
          </cell>
          <cell r="M3477">
            <v>2858.3</v>
          </cell>
          <cell r="N3477">
            <v>3430</v>
          </cell>
          <cell r="O3477">
            <v>829.37259419394809</v>
          </cell>
          <cell r="P3477">
            <v>0.29016289199662321</v>
          </cell>
          <cell r="Q3477">
            <v>0.15</v>
          </cell>
          <cell r="R3477">
            <v>47.638333333333335</v>
          </cell>
          <cell r="S3477">
            <v>57.166666666666664</v>
          </cell>
          <cell r="T3477">
            <v>60</v>
          </cell>
          <cell r="U3477">
            <v>60</v>
          </cell>
        </row>
        <row r="3478">
          <cell r="B3478" t="str">
            <v>Novo Barreiro</v>
          </cell>
          <cell r="C3478">
            <v>2700</v>
          </cell>
          <cell r="D3478">
            <v>2700</v>
          </cell>
          <cell r="E3478">
            <v>1200</v>
          </cell>
          <cell r="F3478">
            <v>3000</v>
          </cell>
          <cell r="G3478">
            <v>2740</v>
          </cell>
          <cell r="H3478">
            <v>3000</v>
          </cell>
          <cell r="I3478">
            <v>3000</v>
          </cell>
          <cell r="J3478">
            <v>3600</v>
          </cell>
          <cell r="K3478">
            <v>3600</v>
          </cell>
          <cell r="L3478">
            <v>3600</v>
          </cell>
          <cell r="M3478">
            <v>2914</v>
          </cell>
          <cell r="N3478">
            <v>3360</v>
          </cell>
          <cell r="O3478">
            <v>706.60691571292546</v>
          </cell>
          <cell r="P3478">
            <v>0.24248693058096274</v>
          </cell>
          <cell r="Q3478">
            <v>0.15</v>
          </cell>
          <cell r="R3478">
            <v>48.56666666666667</v>
          </cell>
          <cell r="S3478">
            <v>56</v>
          </cell>
          <cell r="T3478">
            <v>60</v>
          </cell>
          <cell r="U3478">
            <v>58.8</v>
          </cell>
        </row>
        <row r="3479">
          <cell r="B3479" t="str">
            <v>Osório</v>
          </cell>
          <cell r="C3479" t="str">
            <v>-</v>
          </cell>
          <cell r="D3479" t="str">
            <v>-</v>
          </cell>
          <cell r="E3479" t="str">
            <v>-</v>
          </cell>
          <cell r="F3479">
            <v>1802</v>
          </cell>
          <cell r="G3479">
            <v>1802</v>
          </cell>
          <cell r="H3479">
            <v>1801</v>
          </cell>
          <cell r="I3479">
            <v>1800</v>
          </cell>
          <cell r="J3479">
            <v>2400</v>
          </cell>
          <cell r="K3479">
            <v>2400</v>
          </cell>
          <cell r="L3479">
            <v>2400</v>
          </cell>
          <cell r="M3479">
            <v>2057.8571428571427</v>
          </cell>
          <cell r="N3479">
            <v>2160.1999999999998</v>
          </cell>
          <cell r="O3479">
            <v>320.04605323371254</v>
          </cell>
          <cell r="P3479">
            <v>0.15552394117570204</v>
          </cell>
          <cell r="Q3479">
            <v>0.15</v>
          </cell>
          <cell r="R3479">
            <v>34.297619047619044</v>
          </cell>
          <cell r="S3479">
            <v>36.00333333333333</v>
          </cell>
          <cell r="T3479">
            <v>40</v>
          </cell>
          <cell r="U3479">
            <v>37.799999999999997</v>
          </cell>
        </row>
        <row r="3480">
          <cell r="B3480" t="str">
            <v>Paim Filho</v>
          </cell>
          <cell r="C3480">
            <v>3300</v>
          </cell>
          <cell r="D3480">
            <v>3300</v>
          </cell>
          <cell r="E3480">
            <v>2700</v>
          </cell>
          <cell r="F3480">
            <v>2400</v>
          </cell>
          <cell r="G3480">
            <v>3000</v>
          </cell>
          <cell r="H3480">
            <v>3300</v>
          </cell>
          <cell r="I3480">
            <v>3600</v>
          </cell>
          <cell r="J3480">
            <v>3240</v>
          </cell>
          <cell r="K3480">
            <v>3600</v>
          </cell>
          <cell r="L3480">
            <v>3750</v>
          </cell>
          <cell r="M3480">
            <v>3219</v>
          </cell>
          <cell r="N3480">
            <v>3498</v>
          </cell>
          <cell r="O3480">
            <v>419.05846847426909</v>
          </cell>
          <cell r="P3480">
            <v>0.1301828109581451</v>
          </cell>
          <cell r="Q3480">
            <v>0.1301828109581451</v>
          </cell>
          <cell r="R3480">
            <v>53.65</v>
          </cell>
          <cell r="S3480">
            <v>58.3</v>
          </cell>
          <cell r="T3480">
            <v>62.5</v>
          </cell>
          <cell r="U3480">
            <v>61.2</v>
          </cell>
        </row>
        <row r="3481">
          <cell r="B3481" t="str">
            <v>Palmares do Sul</v>
          </cell>
          <cell r="C3481" t="str">
            <v>-</v>
          </cell>
          <cell r="D3481" t="str">
            <v>-</v>
          </cell>
          <cell r="E3481">
            <v>2500</v>
          </cell>
          <cell r="F3481">
            <v>2500</v>
          </cell>
          <cell r="G3481">
            <v>2500</v>
          </cell>
          <cell r="H3481">
            <v>3480</v>
          </cell>
          <cell r="I3481">
            <v>3720</v>
          </cell>
          <cell r="J3481">
            <v>3900</v>
          </cell>
          <cell r="K3481">
            <v>3500</v>
          </cell>
          <cell r="L3481">
            <v>3780</v>
          </cell>
          <cell r="M3481">
            <v>3235</v>
          </cell>
          <cell r="N3481">
            <v>3676</v>
          </cell>
          <cell r="O3481">
            <v>623.97344265830509</v>
          </cell>
          <cell r="P3481">
            <v>0.19288205337196448</v>
          </cell>
          <cell r="Q3481">
            <v>0.15</v>
          </cell>
          <cell r="R3481">
            <v>53.916666666666664</v>
          </cell>
          <cell r="S3481">
            <v>61.266666666666666</v>
          </cell>
          <cell r="T3481">
            <v>65</v>
          </cell>
          <cell r="U3481">
            <v>64.3</v>
          </cell>
        </row>
        <row r="3482">
          <cell r="B3482" t="str">
            <v>Palmeira das Missões</v>
          </cell>
          <cell r="C3482">
            <v>2400</v>
          </cell>
          <cell r="D3482">
            <v>3000</v>
          </cell>
          <cell r="E3482">
            <v>1812</v>
          </cell>
          <cell r="F3482">
            <v>2710</v>
          </cell>
          <cell r="G3482">
            <v>3006</v>
          </cell>
          <cell r="H3482">
            <v>3006</v>
          </cell>
          <cell r="I3482">
            <v>3225</v>
          </cell>
          <cell r="J3482">
            <v>3516</v>
          </cell>
          <cell r="K3482">
            <v>3519</v>
          </cell>
          <cell r="L3482">
            <v>3657</v>
          </cell>
          <cell r="M3482">
            <v>2985.1</v>
          </cell>
          <cell r="N3482">
            <v>3384.6</v>
          </cell>
          <cell r="O3482">
            <v>564.81923361963095</v>
          </cell>
          <cell r="P3482">
            <v>0.18921283495347926</v>
          </cell>
          <cell r="Q3482">
            <v>0.15</v>
          </cell>
          <cell r="R3482">
            <v>49.751666666666665</v>
          </cell>
          <cell r="S3482">
            <v>56.41</v>
          </cell>
          <cell r="T3482">
            <v>60.95</v>
          </cell>
          <cell r="U3482">
            <v>59.2</v>
          </cell>
        </row>
        <row r="3483">
          <cell r="B3483" t="str">
            <v>Palmitinho</v>
          </cell>
          <cell r="C3483">
            <v>1500</v>
          </cell>
          <cell r="D3483">
            <v>1773</v>
          </cell>
          <cell r="E3483">
            <v>1080</v>
          </cell>
          <cell r="F3483">
            <v>2100</v>
          </cell>
          <cell r="G3483">
            <v>2100</v>
          </cell>
          <cell r="H3483">
            <v>2700</v>
          </cell>
          <cell r="I3483">
            <v>2700</v>
          </cell>
          <cell r="J3483">
            <v>3000</v>
          </cell>
          <cell r="K3483">
            <v>3000</v>
          </cell>
          <cell r="L3483">
            <v>3108</v>
          </cell>
          <cell r="M3483">
            <v>2306.1</v>
          </cell>
          <cell r="N3483">
            <v>2901.6</v>
          </cell>
          <cell r="O3483">
            <v>702.26782640243448</v>
          </cell>
          <cell r="P3483">
            <v>0.30452618117273078</v>
          </cell>
          <cell r="Q3483">
            <v>0.15</v>
          </cell>
          <cell r="R3483">
            <v>38.434999999999995</v>
          </cell>
          <cell r="S3483">
            <v>48.36</v>
          </cell>
          <cell r="T3483">
            <v>51.8</v>
          </cell>
          <cell r="U3483">
            <v>50.8</v>
          </cell>
        </row>
        <row r="3484">
          <cell r="B3484" t="str">
            <v>Panambi</v>
          </cell>
          <cell r="C3484">
            <v>2880</v>
          </cell>
          <cell r="D3484">
            <v>3240</v>
          </cell>
          <cell r="E3484">
            <v>1020</v>
          </cell>
          <cell r="F3484">
            <v>2750</v>
          </cell>
          <cell r="G3484">
            <v>2700</v>
          </cell>
          <cell r="H3484">
            <v>3660</v>
          </cell>
          <cell r="I3484">
            <v>3852</v>
          </cell>
          <cell r="J3484">
            <v>3905</v>
          </cell>
          <cell r="K3484">
            <v>3929</v>
          </cell>
          <cell r="L3484">
            <v>3638</v>
          </cell>
          <cell r="M3484">
            <v>3157.4</v>
          </cell>
          <cell r="N3484">
            <v>3796.8</v>
          </cell>
          <cell r="O3484">
            <v>891.17689976046131</v>
          </cell>
          <cell r="P3484">
            <v>0.28225023746134836</v>
          </cell>
          <cell r="Q3484">
            <v>0.15</v>
          </cell>
          <cell r="R3484">
            <v>52.623333333333335</v>
          </cell>
          <cell r="S3484">
            <v>63.28</v>
          </cell>
          <cell r="T3484">
            <v>65.483333333333334</v>
          </cell>
          <cell r="U3484">
            <v>65.5</v>
          </cell>
        </row>
        <row r="3485">
          <cell r="B3485" t="str">
            <v>Pantano Grande</v>
          </cell>
          <cell r="C3485">
            <v>2400</v>
          </cell>
          <cell r="D3485">
            <v>3000</v>
          </cell>
          <cell r="E3485">
            <v>1800</v>
          </cell>
          <cell r="F3485">
            <v>2400</v>
          </cell>
          <cell r="G3485">
            <v>2400</v>
          </cell>
          <cell r="H3485">
            <v>2700</v>
          </cell>
          <cell r="I3485">
            <v>2700</v>
          </cell>
          <cell r="J3485">
            <v>2880</v>
          </cell>
          <cell r="K3485">
            <v>2100</v>
          </cell>
          <cell r="L3485">
            <v>2880</v>
          </cell>
          <cell r="M3485">
            <v>2526</v>
          </cell>
          <cell r="N3485">
            <v>2652</v>
          </cell>
          <cell r="O3485">
            <v>378.89312477267254</v>
          </cell>
          <cell r="P3485">
            <v>0.1499972782156265</v>
          </cell>
          <cell r="Q3485">
            <v>0.1499972782156265</v>
          </cell>
          <cell r="R3485">
            <v>42.1</v>
          </cell>
          <cell r="S3485">
            <v>44.2</v>
          </cell>
          <cell r="T3485">
            <v>50</v>
          </cell>
          <cell r="U3485">
            <v>46.4</v>
          </cell>
        </row>
        <row r="3486">
          <cell r="B3486" t="str">
            <v>Paraí</v>
          </cell>
          <cell r="C3486">
            <v>3500</v>
          </cell>
          <cell r="D3486">
            <v>3650</v>
          </cell>
          <cell r="E3486">
            <v>2125</v>
          </cell>
          <cell r="F3486">
            <v>3600</v>
          </cell>
          <cell r="G3486">
            <v>3480</v>
          </cell>
          <cell r="H3486">
            <v>3900</v>
          </cell>
          <cell r="I3486">
            <v>3500</v>
          </cell>
          <cell r="J3486">
            <v>4080</v>
          </cell>
          <cell r="K3486">
            <v>4788</v>
          </cell>
          <cell r="L3486">
            <v>3929</v>
          </cell>
          <cell r="M3486">
            <v>3655.2</v>
          </cell>
          <cell r="N3486">
            <v>4039.4</v>
          </cell>
          <cell r="O3486">
            <v>668.50077702938256</v>
          </cell>
          <cell r="P3486">
            <v>0.18289034171300683</v>
          </cell>
          <cell r="Q3486">
            <v>0.15</v>
          </cell>
          <cell r="R3486">
            <v>60.919999999999995</v>
          </cell>
          <cell r="S3486">
            <v>67.323333333333338</v>
          </cell>
          <cell r="T3486">
            <v>79.8</v>
          </cell>
          <cell r="U3486">
            <v>70.7</v>
          </cell>
        </row>
        <row r="3487">
          <cell r="B3487" t="str">
            <v>Paraíso do Sul</v>
          </cell>
          <cell r="C3487">
            <v>2280</v>
          </cell>
          <cell r="D3487">
            <v>2580</v>
          </cell>
          <cell r="E3487">
            <v>1420</v>
          </cell>
          <cell r="F3487">
            <v>2800</v>
          </cell>
          <cell r="G3487">
            <v>3000</v>
          </cell>
          <cell r="H3487">
            <v>3000</v>
          </cell>
          <cell r="I3487">
            <v>2793</v>
          </cell>
          <cell r="J3487">
            <v>2800</v>
          </cell>
          <cell r="K3487">
            <v>3000</v>
          </cell>
          <cell r="L3487">
            <v>3000</v>
          </cell>
          <cell r="M3487">
            <v>2667.3</v>
          </cell>
          <cell r="N3487">
            <v>2918.6</v>
          </cell>
          <cell r="O3487">
            <v>495.21668657938619</v>
          </cell>
          <cell r="P3487">
            <v>0.1856621627036277</v>
          </cell>
          <cell r="Q3487">
            <v>0.15</v>
          </cell>
          <cell r="R3487">
            <v>44.455000000000005</v>
          </cell>
          <cell r="S3487">
            <v>48.643333333333331</v>
          </cell>
          <cell r="T3487">
            <v>50</v>
          </cell>
          <cell r="U3487">
            <v>50</v>
          </cell>
        </row>
        <row r="3488">
          <cell r="B3488" t="str">
            <v>Pareci Novo</v>
          </cell>
          <cell r="C3488" t="str">
            <v>-</v>
          </cell>
          <cell r="D3488" t="str">
            <v>-</v>
          </cell>
          <cell r="E3488" t="str">
            <v>-</v>
          </cell>
          <cell r="F3488" t="str">
            <v>-</v>
          </cell>
          <cell r="G3488" t="str">
            <v>-</v>
          </cell>
          <cell r="H3488" t="str">
            <v>-</v>
          </cell>
          <cell r="I3488" t="str">
            <v>-</v>
          </cell>
          <cell r="J3488" t="str">
            <v>-</v>
          </cell>
          <cell r="K3488" t="str">
            <v>-</v>
          </cell>
          <cell r="L3488" t="str">
            <v>-</v>
          </cell>
          <cell r="M3488" t="str">
            <v/>
          </cell>
          <cell r="N3488" t="str">
            <v/>
          </cell>
          <cell r="O3488" t="str">
            <v/>
          </cell>
          <cell r="P3488">
            <v>0</v>
          </cell>
          <cell r="Q3488">
            <v>0</v>
          </cell>
          <cell r="R3488" t="str">
            <v/>
          </cell>
          <cell r="S3488" t="str">
            <v/>
          </cell>
          <cell r="T3488">
            <v>0</v>
          </cell>
          <cell r="U3488">
            <v>20.8</v>
          </cell>
        </row>
        <row r="3489">
          <cell r="B3489" t="str">
            <v>Parobé</v>
          </cell>
          <cell r="C3489" t="str">
            <v>-</v>
          </cell>
          <cell r="D3489" t="str">
            <v>-</v>
          </cell>
          <cell r="E3489" t="str">
            <v>-</v>
          </cell>
          <cell r="F3489" t="str">
            <v>-</v>
          </cell>
          <cell r="G3489" t="str">
            <v>-</v>
          </cell>
          <cell r="H3489">
            <v>3000</v>
          </cell>
          <cell r="I3489">
            <v>2700</v>
          </cell>
          <cell r="J3489">
            <v>2700</v>
          </cell>
          <cell r="K3489">
            <v>3000</v>
          </cell>
          <cell r="L3489">
            <v>3000</v>
          </cell>
          <cell r="M3489">
            <v>2880</v>
          </cell>
          <cell r="N3489">
            <v>2880</v>
          </cell>
          <cell r="O3489">
            <v>164.31676725154983</v>
          </cell>
          <cell r="P3489">
            <v>5.7054433073454806E-2</v>
          </cell>
          <cell r="Q3489">
            <v>5.7054433073454806E-2</v>
          </cell>
          <cell r="R3489">
            <v>48</v>
          </cell>
          <cell r="S3489">
            <v>48</v>
          </cell>
          <cell r="T3489">
            <v>50</v>
          </cell>
          <cell r="U3489">
            <v>50</v>
          </cell>
        </row>
        <row r="3490">
          <cell r="B3490" t="str">
            <v>Passa Sete</v>
          </cell>
          <cell r="C3490">
            <v>2600</v>
          </cell>
          <cell r="D3490">
            <v>2820</v>
          </cell>
          <cell r="E3490">
            <v>1980</v>
          </cell>
          <cell r="F3490">
            <v>3000</v>
          </cell>
          <cell r="G3490">
            <v>2700</v>
          </cell>
          <cell r="H3490">
            <v>2700</v>
          </cell>
          <cell r="I3490">
            <v>3000</v>
          </cell>
          <cell r="J3490">
            <v>3600</v>
          </cell>
          <cell r="K3490">
            <v>3360</v>
          </cell>
          <cell r="L3490">
            <v>3000</v>
          </cell>
          <cell r="M3490">
            <v>2876</v>
          </cell>
          <cell r="N3490">
            <v>3132</v>
          </cell>
          <cell r="O3490">
            <v>440.787174647055</v>
          </cell>
          <cell r="P3490">
            <v>0.15326396893152122</v>
          </cell>
          <cell r="Q3490">
            <v>0.15</v>
          </cell>
          <cell r="R3490">
            <v>47.93333333333333</v>
          </cell>
          <cell r="S3490">
            <v>52.2</v>
          </cell>
          <cell r="T3490">
            <v>60</v>
          </cell>
          <cell r="U3490">
            <v>54.8</v>
          </cell>
        </row>
        <row r="3491">
          <cell r="B3491" t="str">
            <v>Passo do Sobrado</v>
          </cell>
          <cell r="C3491">
            <v>2200</v>
          </cell>
          <cell r="D3491">
            <v>3000</v>
          </cell>
          <cell r="E3491">
            <v>2700</v>
          </cell>
          <cell r="F3491">
            <v>3300</v>
          </cell>
          <cell r="G3491">
            <v>3000</v>
          </cell>
          <cell r="H3491">
            <v>3000</v>
          </cell>
          <cell r="I3491">
            <v>3000</v>
          </cell>
          <cell r="J3491">
            <v>3000</v>
          </cell>
          <cell r="K3491">
            <v>3200</v>
          </cell>
          <cell r="L3491">
            <v>3200</v>
          </cell>
          <cell r="M3491">
            <v>2960</v>
          </cell>
          <cell r="N3491">
            <v>3080</v>
          </cell>
          <cell r="O3491">
            <v>313.40424729448421</v>
          </cell>
          <cell r="P3491">
            <v>0.10587981327516359</v>
          </cell>
          <cell r="Q3491">
            <v>0.10587981327516359</v>
          </cell>
          <cell r="R3491">
            <v>49.333333333333336</v>
          </cell>
          <cell r="S3491">
            <v>51.333333333333336</v>
          </cell>
          <cell r="T3491">
            <v>55</v>
          </cell>
          <cell r="U3491">
            <v>53.9</v>
          </cell>
        </row>
        <row r="3492">
          <cell r="B3492" t="str">
            <v>Passo Fundo</v>
          </cell>
          <cell r="C3492">
            <v>2700</v>
          </cell>
          <cell r="D3492">
            <v>3400</v>
          </cell>
          <cell r="E3492">
            <v>2280</v>
          </cell>
          <cell r="F3492">
            <v>3000</v>
          </cell>
          <cell r="G3492">
            <v>2800</v>
          </cell>
          <cell r="H3492">
            <v>3600</v>
          </cell>
          <cell r="I3492">
            <v>3400</v>
          </cell>
          <cell r="J3492">
            <v>3900</v>
          </cell>
          <cell r="K3492">
            <v>3252</v>
          </cell>
          <cell r="L3492">
            <v>3900</v>
          </cell>
          <cell r="M3492">
            <v>3223.2</v>
          </cell>
          <cell r="N3492">
            <v>3610.4</v>
          </cell>
          <cell r="O3492">
            <v>528.49068109097186</v>
          </cell>
          <cell r="P3492">
            <v>0.16396459453058199</v>
          </cell>
          <cell r="Q3492">
            <v>0.15</v>
          </cell>
          <cell r="R3492">
            <v>53.72</v>
          </cell>
          <cell r="S3492">
            <v>60.173333333333332</v>
          </cell>
          <cell r="T3492">
            <v>65</v>
          </cell>
          <cell r="U3492">
            <v>63.2</v>
          </cell>
        </row>
        <row r="3493">
          <cell r="B3493" t="str">
            <v>Paulo Bento</v>
          </cell>
          <cell r="C3493">
            <v>3000</v>
          </cell>
          <cell r="D3493">
            <v>3300</v>
          </cell>
          <cell r="E3493">
            <v>1800</v>
          </cell>
          <cell r="F3493">
            <v>3000</v>
          </cell>
          <cell r="G3493">
            <v>3300</v>
          </cell>
          <cell r="H3493">
            <v>3300</v>
          </cell>
          <cell r="I3493">
            <v>3600</v>
          </cell>
          <cell r="J3493">
            <v>3600</v>
          </cell>
          <cell r="K3493">
            <v>3500</v>
          </cell>
          <cell r="L3493">
            <v>3600</v>
          </cell>
          <cell r="M3493">
            <v>3200</v>
          </cell>
          <cell r="N3493">
            <v>3520</v>
          </cell>
          <cell r="O3493">
            <v>541.60256030906396</v>
          </cell>
          <cell r="P3493">
            <v>0.1692508000965825</v>
          </cell>
          <cell r="Q3493">
            <v>0.15</v>
          </cell>
          <cell r="R3493">
            <v>53.333333333333336</v>
          </cell>
          <cell r="S3493">
            <v>58.666666666666664</v>
          </cell>
          <cell r="T3493">
            <v>60</v>
          </cell>
          <cell r="U3493">
            <v>60</v>
          </cell>
        </row>
        <row r="3494">
          <cell r="B3494" t="str">
            <v>Paverama</v>
          </cell>
          <cell r="C3494">
            <v>3000</v>
          </cell>
          <cell r="D3494">
            <v>3000</v>
          </cell>
          <cell r="E3494">
            <v>2700</v>
          </cell>
          <cell r="F3494">
            <v>3300</v>
          </cell>
          <cell r="G3494">
            <v>3300</v>
          </cell>
          <cell r="H3494">
            <v>3300</v>
          </cell>
          <cell r="I3494">
            <v>3300</v>
          </cell>
          <cell r="J3494">
            <v>3400</v>
          </cell>
          <cell r="K3494">
            <v>3600</v>
          </cell>
          <cell r="L3494">
            <v>3200</v>
          </cell>
          <cell r="M3494">
            <v>3210</v>
          </cell>
          <cell r="N3494">
            <v>3360</v>
          </cell>
          <cell r="O3494">
            <v>251.44029554194813</v>
          </cell>
          <cell r="P3494">
            <v>7.8330310137678549E-2</v>
          </cell>
          <cell r="Q3494">
            <v>7.8330310137678549E-2</v>
          </cell>
          <cell r="R3494">
            <v>53.5</v>
          </cell>
          <cell r="S3494">
            <v>56</v>
          </cell>
          <cell r="T3494">
            <v>60</v>
          </cell>
          <cell r="U3494">
            <v>58.8</v>
          </cell>
        </row>
        <row r="3495">
          <cell r="B3495" t="str">
            <v>Pedras Altas</v>
          </cell>
          <cell r="C3495">
            <v>1560</v>
          </cell>
          <cell r="D3495">
            <v>1500</v>
          </cell>
          <cell r="E3495">
            <v>1800</v>
          </cell>
          <cell r="F3495">
            <v>1902</v>
          </cell>
          <cell r="G3495">
            <v>1902</v>
          </cell>
          <cell r="H3495">
            <v>1620</v>
          </cell>
          <cell r="I3495">
            <v>1620</v>
          </cell>
          <cell r="J3495">
            <v>1620</v>
          </cell>
          <cell r="K3495">
            <v>2100</v>
          </cell>
          <cell r="L3495">
            <v>2700</v>
          </cell>
          <cell r="M3495">
            <v>1832.4</v>
          </cell>
          <cell r="N3495">
            <v>1932</v>
          </cell>
          <cell r="O3495">
            <v>358.25354150377888</v>
          </cell>
          <cell r="P3495">
            <v>0.19551055528475161</v>
          </cell>
          <cell r="Q3495">
            <v>0.15</v>
          </cell>
          <cell r="R3495">
            <v>30.540000000000003</v>
          </cell>
          <cell r="S3495">
            <v>32.200000000000003</v>
          </cell>
          <cell r="T3495">
            <v>45</v>
          </cell>
          <cell r="U3495">
            <v>33.799999999999997</v>
          </cell>
        </row>
        <row r="3496">
          <cell r="B3496" t="str">
            <v>Pedro Osório</v>
          </cell>
          <cell r="C3496">
            <v>2100</v>
          </cell>
          <cell r="D3496">
            <v>1260</v>
          </cell>
          <cell r="E3496">
            <v>1470</v>
          </cell>
          <cell r="F3496">
            <v>1650</v>
          </cell>
          <cell r="G3496">
            <v>1646</v>
          </cell>
          <cell r="H3496">
            <v>1575</v>
          </cell>
          <cell r="I3496">
            <v>1200</v>
          </cell>
          <cell r="J3496">
            <v>2800</v>
          </cell>
          <cell r="K3496">
            <v>1960</v>
          </cell>
          <cell r="L3496">
            <v>2100</v>
          </cell>
          <cell r="M3496">
            <v>1776.1</v>
          </cell>
          <cell r="N3496">
            <v>1927</v>
          </cell>
          <cell r="O3496">
            <v>478.10144204853509</v>
          </cell>
          <cell r="P3496">
            <v>0.26918610553940381</v>
          </cell>
          <cell r="Q3496">
            <v>0.15</v>
          </cell>
          <cell r="R3496">
            <v>29.601666666666667</v>
          </cell>
          <cell r="S3496">
            <v>32.116666666666667</v>
          </cell>
          <cell r="T3496">
            <v>46.666666666666664</v>
          </cell>
          <cell r="U3496">
            <v>33.700000000000003</v>
          </cell>
        </row>
        <row r="3497">
          <cell r="B3497" t="str">
            <v>Pejuçara</v>
          </cell>
          <cell r="C3497">
            <v>3180</v>
          </cell>
          <cell r="D3497">
            <v>3300</v>
          </cell>
          <cell r="E3497">
            <v>1132</v>
          </cell>
          <cell r="F3497">
            <v>3071</v>
          </cell>
          <cell r="G3497">
            <v>3211</v>
          </cell>
          <cell r="H3497">
            <v>3600</v>
          </cell>
          <cell r="I3497">
            <v>3916</v>
          </cell>
          <cell r="J3497">
            <v>4225</v>
          </cell>
          <cell r="K3497">
            <v>4020</v>
          </cell>
          <cell r="L3497">
            <v>3870</v>
          </cell>
          <cell r="M3497">
            <v>3352.5</v>
          </cell>
          <cell r="N3497">
            <v>3926.2</v>
          </cell>
          <cell r="O3497">
            <v>876.5972405969701</v>
          </cell>
          <cell r="P3497">
            <v>0.26147568697896201</v>
          </cell>
          <cell r="Q3497">
            <v>0.15</v>
          </cell>
          <cell r="R3497">
            <v>55.875</v>
          </cell>
          <cell r="S3497">
            <v>65.436666666666667</v>
          </cell>
          <cell r="T3497">
            <v>70.416666666666671</v>
          </cell>
          <cell r="U3497">
            <v>68.7</v>
          </cell>
        </row>
        <row r="3498">
          <cell r="B3498" t="str">
            <v>Pelotas</v>
          </cell>
          <cell r="C3498">
            <v>2100</v>
          </cell>
          <cell r="D3498">
            <v>2700</v>
          </cell>
          <cell r="E3498">
            <v>3000</v>
          </cell>
          <cell r="F3498">
            <v>3000</v>
          </cell>
          <cell r="G3498">
            <v>2700</v>
          </cell>
          <cell r="H3498">
            <v>2580</v>
          </cell>
          <cell r="I3498">
            <v>1200</v>
          </cell>
          <cell r="J3498">
            <v>3800</v>
          </cell>
          <cell r="K3498">
            <v>2400</v>
          </cell>
          <cell r="L3498">
            <v>2800</v>
          </cell>
          <cell r="M3498">
            <v>2628</v>
          </cell>
          <cell r="N3498">
            <v>2556</v>
          </cell>
          <cell r="O3498">
            <v>671.85977372927721</v>
          </cell>
          <cell r="P3498">
            <v>0.2556544040065743</v>
          </cell>
          <cell r="Q3498">
            <v>0.15</v>
          </cell>
          <cell r="R3498">
            <v>43.8</v>
          </cell>
          <cell r="S3498">
            <v>42.6</v>
          </cell>
          <cell r="T3498">
            <v>63.333333333333336</v>
          </cell>
          <cell r="U3498">
            <v>44.7</v>
          </cell>
        </row>
        <row r="3499">
          <cell r="B3499" t="str">
            <v>Picada Café</v>
          </cell>
          <cell r="C3499" t="str">
            <v>-</v>
          </cell>
          <cell r="D3499" t="str">
            <v>-</v>
          </cell>
          <cell r="E3499">
            <v>2000</v>
          </cell>
          <cell r="F3499">
            <v>2000</v>
          </cell>
          <cell r="G3499">
            <v>2000</v>
          </cell>
          <cell r="H3499">
            <v>2000</v>
          </cell>
          <cell r="I3499">
            <v>2000</v>
          </cell>
          <cell r="J3499">
            <v>2000</v>
          </cell>
          <cell r="K3499">
            <v>2000</v>
          </cell>
          <cell r="L3499">
            <v>2000</v>
          </cell>
          <cell r="M3499">
            <v>2000</v>
          </cell>
          <cell r="N3499">
            <v>2000</v>
          </cell>
          <cell r="O3499">
            <v>0</v>
          </cell>
          <cell r="P3499">
            <v>0</v>
          </cell>
          <cell r="Q3499">
            <v>0</v>
          </cell>
          <cell r="R3499">
            <v>33.333333333333336</v>
          </cell>
          <cell r="S3499">
            <v>33.333333333333336</v>
          </cell>
          <cell r="T3499">
            <v>33.333333333333336</v>
          </cell>
          <cell r="U3499">
            <v>33.299999999999997</v>
          </cell>
        </row>
        <row r="3500">
          <cell r="B3500" t="str">
            <v>Pinhal</v>
          </cell>
          <cell r="C3500">
            <v>2400</v>
          </cell>
          <cell r="D3500">
            <v>2400</v>
          </cell>
          <cell r="E3500">
            <v>600</v>
          </cell>
          <cell r="F3500">
            <v>2700</v>
          </cell>
          <cell r="G3500">
            <v>2500</v>
          </cell>
          <cell r="H3500">
            <v>3300</v>
          </cell>
          <cell r="I3500">
            <v>3067</v>
          </cell>
          <cell r="J3500">
            <v>3200</v>
          </cell>
          <cell r="K3500">
            <v>3000</v>
          </cell>
          <cell r="L3500">
            <v>3000</v>
          </cell>
          <cell r="M3500">
            <v>2616.6999999999998</v>
          </cell>
          <cell r="N3500">
            <v>3113.4</v>
          </cell>
          <cell r="O3500">
            <v>780.69058460371366</v>
          </cell>
          <cell r="P3500">
            <v>0.29834928902958446</v>
          </cell>
          <cell r="Q3500">
            <v>0.15</v>
          </cell>
          <cell r="R3500">
            <v>43.611666666666665</v>
          </cell>
          <cell r="S3500">
            <v>51.89</v>
          </cell>
          <cell r="T3500">
            <v>55</v>
          </cell>
          <cell r="U3500">
            <v>54.5</v>
          </cell>
        </row>
        <row r="3501">
          <cell r="B3501" t="str">
            <v>Pinhal da Serra</v>
          </cell>
          <cell r="C3501">
            <v>2400</v>
          </cell>
          <cell r="D3501">
            <v>3500</v>
          </cell>
          <cell r="E3501">
            <v>2400</v>
          </cell>
          <cell r="F3501">
            <v>2500</v>
          </cell>
          <cell r="G3501">
            <v>2638</v>
          </cell>
          <cell r="H3501">
            <v>3450</v>
          </cell>
          <cell r="I3501">
            <v>3500</v>
          </cell>
          <cell r="J3501">
            <v>3600</v>
          </cell>
          <cell r="K3501">
            <v>3400</v>
          </cell>
          <cell r="L3501">
            <v>4000</v>
          </cell>
          <cell r="M3501">
            <v>3138.8</v>
          </cell>
          <cell r="N3501">
            <v>3590</v>
          </cell>
          <cell r="O3501">
            <v>589.81066641950588</v>
          </cell>
          <cell r="P3501">
            <v>0.18790960444103028</v>
          </cell>
          <cell r="Q3501">
            <v>0.15</v>
          </cell>
          <cell r="R3501">
            <v>52.31333333333334</v>
          </cell>
          <cell r="S3501">
            <v>59.833333333333336</v>
          </cell>
          <cell r="T3501">
            <v>66.666666666666671</v>
          </cell>
          <cell r="U3501">
            <v>62.8</v>
          </cell>
        </row>
        <row r="3502">
          <cell r="B3502" t="str">
            <v>Pinhal Grande</v>
          </cell>
          <cell r="C3502">
            <v>2700</v>
          </cell>
          <cell r="D3502">
            <v>2700</v>
          </cell>
          <cell r="E3502">
            <v>756</v>
          </cell>
          <cell r="F3502">
            <v>2880</v>
          </cell>
          <cell r="G3502">
            <v>3306</v>
          </cell>
          <cell r="H3502">
            <v>3502</v>
          </cell>
          <cell r="I3502">
            <v>3231</v>
          </cell>
          <cell r="J3502">
            <v>3830</v>
          </cell>
          <cell r="K3502">
            <v>3334</v>
          </cell>
          <cell r="L3502">
            <v>3277</v>
          </cell>
          <cell r="M3502">
            <v>2951.6</v>
          </cell>
          <cell r="N3502">
            <v>3434.8</v>
          </cell>
          <cell r="O3502">
            <v>848.70466005554647</v>
          </cell>
          <cell r="P3502">
            <v>0.28754054074249441</v>
          </cell>
          <cell r="Q3502">
            <v>0.15</v>
          </cell>
          <cell r="R3502">
            <v>49.193333333333335</v>
          </cell>
          <cell r="S3502">
            <v>57.24666666666667</v>
          </cell>
          <cell r="T3502">
            <v>63.833333333333336</v>
          </cell>
          <cell r="U3502">
            <v>60.1</v>
          </cell>
        </row>
        <row r="3503">
          <cell r="B3503" t="str">
            <v>Pinheirinho do Vale</v>
          </cell>
          <cell r="C3503">
            <v>2100</v>
          </cell>
          <cell r="D3503">
            <v>2382</v>
          </cell>
          <cell r="E3503">
            <v>1604</v>
          </cell>
          <cell r="F3503">
            <v>1920</v>
          </cell>
          <cell r="G3503">
            <v>2200</v>
          </cell>
          <cell r="H3503">
            <v>2700</v>
          </cell>
          <cell r="I3503">
            <v>2400</v>
          </cell>
          <cell r="J3503">
            <v>2700</v>
          </cell>
          <cell r="K3503">
            <v>2700</v>
          </cell>
          <cell r="L3503">
            <v>2800</v>
          </cell>
          <cell r="M3503">
            <v>2350.6</v>
          </cell>
          <cell r="N3503">
            <v>2660</v>
          </cell>
          <cell r="O3503">
            <v>394.3963601364606</v>
          </cell>
          <cell r="P3503">
            <v>0.16778539953052865</v>
          </cell>
          <cell r="Q3503">
            <v>0.15</v>
          </cell>
          <cell r="R3503">
            <v>39.176666666666662</v>
          </cell>
          <cell r="S3503">
            <v>44.333333333333336</v>
          </cell>
          <cell r="T3503">
            <v>46.666666666666664</v>
          </cell>
          <cell r="U3503">
            <v>46.6</v>
          </cell>
        </row>
        <row r="3504">
          <cell r="B3504" t="str">
            <v>Pinheiro Machado</v>
          </cell>
          <cell r="C3504">
            <v>1860</v>
          </cell>
          <cell r="D3504">
            <v>2400</v>
          </cell>
          <cell r="E3504">
            <v>1400</v>
          </cell>
          <cell r="F3504">
            <v>2040</v>
          </cell>
          <cell r="G3504">
            <v>2400</v>
          </cell>
          <cell r="H3504">
            <v>2400</v>
          </cell>
          <cell r="I3504">
            <v>2530</v>
          </cell>
          <cell r="J3504">
            <v>2530</v>
          </cell>
          <cell r="K3504">
            <v>2340</v>
          </cell>
          <cell r="L3504">
            <v>2300</v>
          </cell>
          <cell r="M3504">
            <v>2220</v>
          </cell>
          <cell r="N3504">
            <v>2420</v>
          </cell>
          <cell r="O3504">
            <v>356.61993463318589</v>
          </cell>
          <cell r="P3504">
            <v>0.16063961019512879</v>
          </cell>
          <cell r="Q3504">
            <v>0.15</v>
          </cell>
          <cell r="R3504">
            <v>37</v>
          </cell>
          <cell r="S3504">
            <v>40.333333333333336</v>
          </cell>
          <cell r="T3504">
            <v>42.166666666666664</v>
          </cell>
          <cell r="U3504">
            <v>42.2</v>
          </cell>
        </row>
        <row r="3505">
          <cell r="B3505" t="str">
            <v>Pinto Bandeira</v>
          </cell>
          <cell r="C3505" t="str">
            <v>...</v>
          </cell>
          <cell r="D3505" t="str">
            <v>...</v>
          </cell>
          <cell r="E3505" t="str">
            <v>...</v>
          </cell>
          <cell r="F3505" t="str">
            <v>-</v>
          </cell>
          <cell r="G3505" t="str">
            <v>-</v>
          </cell>
          <cell r="H3505" t="str">
            <v>-</v>
          </cell>
          <cell r="I3505" t="str">
            <v>-</v>
          </cell>
          <cell r="J3505" t="str">
            <v>-</v>
          </cell>
          <cell r="K3505" t="str">
            <v>-</v>
          </cell>
          <cell r="L3505" t="str">
            <v>-</v>
          </cell>
          <cell r="M3505" t="str">
            <v/>
          </cell>
          <cell r="N3505" t="str">
            <v/>
          </cell>
          <cell r="O3505" t="str">
            <v/>
          </cell>
          <cell r="P3505">
            <v>0</v>
          </cell>
          <cell r="Q3505">
            <v>0</v>
          </cell>
          <cell r="R3505" t="str">
            <v/>
          </cell>
          <cell r="S3505" t="str">
            <v/>
          </cell>
          <cell r="T3505">
            <v>0</v>
          </cell>
          <cell r="U3505">
            <v>20.8</v>
          </cell>
        </row>
        <row r="3506">
          <cell r="B3506" t="str">
            <v>Pirapó</v>
          </cell>
          <cell r="C3506">
            <v>2520</v>
          </cell>
          <cell r="D3506">
            <v>2400</v>
          </cell>
          <cell r="E3506">
            <v>1440</v>
          </cell>
          <cell r="F3506">
            <v>2000</v>
          </cell>
          <cell r="G3506">
            <v>2100</v>
          </cell>
          <cell r="H3506">
            <v>2400</v>
          </cell>
          <cell r="I3506">
            <v>3000</v>
          </cell>
          <cell r="J3506">
            <v>3294</v>
          </cell>
          <cell r="K3506">
            <v>3278</v>
          </cell>
          <cell r="L3506">
            <v>2990</v>
          </cell>
          <cell r="M3506">
            <v>2542.1999999999998</v>
          </cell>
          <cell r="N3506">
            <v>2992.4</v>
          </cell>
          <cell r="O3506">
            <v>602.0346612391462</v>
          </cell>
          <cell r="P3506">
            <v>0.23681640360284251</v>
          </cell>
          <cell r="Q3506">
            <v>0.15</v>
          </cell>
          <cell r="R3506">
            <v>42.37</v>
          </cell>
          <cell r="S3506">
            <v>49.873333333333335</v>
          </cell>
          <cell r="T3506">
            <v>54.9</v>
          </cell>
          <cell r="U3506">
            <v>52.4</v>
          </cell>
        </row>
        <row r="3507">
          <cell r="B3507" t="str">
            <v>Piratini</v>
          </cell>
          <cell r="C3507">
            <v>2000</v>
          </cell>
          <cell r="D3507">
            <v>2400</v>
          </cell>
          <cell r="E3507">
            <v>2100</v>
          </cell>
          <cell r="F3507">
            <v>2220</v>
          </cell>
          <cell r="G3507">
            <v>2400</v>
          </cell>
          <cell r="H3507">
            <v>2400</v>
          </cell>
          <cell r="I3507">
            <v>1680</v>
          </cell>
          <cell r="J3507">
            <v>3000</v>
          </cell>
          <cell r="K3507">
            <v>1800</v>
          </cell>
          <cell r="L3507">
            <v>2580</v>
          </cell>
          <cell r="M3507">
            <v>2258</v>
          </cell>
          <cell r="N3507">
            <v>2292</v>
          </cell>
          <cell r="O3507">
            <v>387.52204238382797</v>
          </cell>
          <cell r="P3507">
            <v>0.17162180796449422</v>
          </cell>
          <cell r="Q3507">
            <v>0.15</v>
          </cell>
          <cell r="R3507">
            <v>37.633333333333333</v>
          </cell>
          <cell r="S3507">
            <v>38.200000000000003</v>
          </cell>
          <cell r="T3507">
            <v>50</v>
          </cell>
          <cell r="U3507">
            <v>40.1</v>
          </cell>
        </row>
        <row r="3508">
          <cell r="B3508" t="str">
            <v>Planalto</v>
          </cell>
          <cell r="C3508">
            <v>3000</v>
          </cell>
          <cell r="D3508">
            <v>3000</v>
          </cell>
          <cell r="E3508">
            <v>900</v>
          </cell>
          <cell r="F3508">
            <v>2400</v>
          </cell>
          <cell r="G3508">
            <v>1800</v>
          </cell>
          <cell r="H3508">
            <v>2820</v>
          </cell>
          <cell r="I3508">
            <v>3000</v>
          </cell>
          <cell r="J3508">
            <v>3000</v>
          </cell>
          <cell r="K3508">
            <v>2500</v>
          </cell>
          <cell r="L3508">
            <v>3300</v>
          </cell>
          <cell r="M3508">
            <v>2572</v>
          </cell>
          <cell r="N3508">
            <v>2924</v>
          </cell>
          <cell r="O3508">
            <v>726.52598026498686</v>
          </cell>
          <cell r="P3508">
            <v>0.28247510896772426</v>
          </cell>
          <cell r="Q3508">
            <v>0.15</v>
          </cell>
          <cell r="R3508">
            <v>42.866666666666667</v>
          </cell>
          <cell r="S3508">
            <v>48.733333333333334</v>
          </cell>
          <cell r="T3508">
            <v>55</v>
          </cell>
          <cell r="U3508">
            <v>51.2</v>
          </cell>
        </row>
        <row r="3509">
          <cell r="B3509" t="str">
            <v>Poço das Antas</v>
          </cell>
          <cell r="C3509" t="str">
            <v>-</v>
          </cell>
          <cell r="D3509" t="str">
            <v>-</v>
          </cell>
          <cell r="E3509" t="str">
            <v>-</v>
          </cell>
          <cell r="F3509" t="str">
            <v>-</v>
          </cell>
          <cell r="G3509" t="str">
            <v>-</v>
          </cell>
          <cell r="H3509" t="str">
            <v>-</v>
          </cell>
          <cell r="I3509" t="str">
            <v>-</v>
          </cell>
          <cell r="J3509" t="str">
            <v>-</v>
          </cell>
          <cell r="K3509" t="str">
            <v>-</v>
          </cell>
          <cell r="L3509" t="str">
            <v>-</v>
          </cell>
          <cell r="M3509" t="str">
            <v/>
          </cell>
          <cell r="N3509" t="str">
            <v/>
          </cell>
          <cell r="O3509" t="str">
            <v/>
          </cell>
          <cell r="P3509">
            <v>0</v>
          </cell>
          <cell r="Q3509">
            <v>0</v>
          </cell>
          <cell r="R3509" t="str">
            <v/>
          </cell>
          <cell r="S3509" t="str">
            <v/>
          </cell>
          <cell r="T3509">
            <v>0</v>
          </cell>
          <cell r="U3509">
            <v>20.8</v>
          </cell>
        </row>
        <row r="3510">
          <cell r="B3510" t="str">
            <v>Pontão</v>
          </cell>
          <cell r="C3510">
            <v>3000</v>
          </cell>
          <cell r="D3510">
            <v>3000</v>
          </cell>
          <cell r="E3510">
            <v>2400</v>
          </cell>
          <cell r="F3510">
            <v>3000</v>
          </cell>
          <cell r="G3510">
            <v>1600</v>
          </cell>
          <cell r="H3510">
            <v>3300</v>
          </cell>
          <cell r="I3510">
            <v>3600</v>
          </cell>
          <cell r="J3510">
            <v>3600</v>
          </cell>
          <cell r="K3510">
            <v>2400</v>
          </cell>
          <cell r="L3510">
            <v>3300</v>
          </cell>
          <cell r="M3510">
            <v>2920</v>
          </cell>
          <cell r="N3510">
            <v>3240</v>
          </cell>
          <cell r="O3510">
            <v>625.03333244449186</v>
          </cell>
          <cell r="P3510">
            <v>0.21405251111112736</v>
          </cell>
          <cell r="Q3510">
            <v>0.15</v>
          </cell>
          <cell r="R3510">
            <v>48.666666666666664</v>
          </cell>
          <cell r="S3510">
            <v>54</v>
          </cell>
          <cell r="T3510">
            <v>60</v>
          </cell>
          <cell r="U3510">
            <v>56.7</v>
          </cell>
        </row>
        <row r="3511">
          <cell r="B3511" t="str">
            <v>Ponte Preta</v>
          </cell>
          <cell r="C3511">
            <v>2700</v>
          </cell>
          <cell r="D3511">
            <v>3300</v>
          </cell>
          <cell r="E3511">
            <v>1867</v>
          </cell>
          <cell r="F3511">
            <v>3000</v>
          </cell>
          <cell r="G3511">
            <v>2550</v>
          </cell>
          <cell r="H3511">
            <v>2800</v>
          </cell>
          <cell r="I3511">
            <v>3300</v>
          </cell>
          <cell r="J3511">
            <v>3600</v>
          </cell>
          <cell r="K3511">
            <v>3600</v>
          </cell>
          <cell r="L3511">
            <v>3600</v>
          </cell>
          <cell r="M3511">
            <v>3031.7</v>
          </cell>
          <cell r="N3511">
            <v>3380</v>
          </cell>
          <cell r="O3511">
            <v>564.32261261720714</v>
          </cell>
          <cell r="P3511">
            <v>0.18614065132341828</v>
          </cell>
          <cell r="Q3511">
            <v>0.15</v>
          </cell>
          <cell r="R3511">
            <v>50.528333333333329</v>
          </cell>
          <cell r="S3511">
            <v>56.333333333333336</v>
          </cell>
          <cell r="T3511">
            <v>60</v>
          </cell>
          <cell r="U3511">
            <v>59.2</v>
          </cell>
        </row>
        <row r="3512">
          <cell r="B3512" t="str">
            <v>Portão</v>
          </cell>
          <cell r="C3512" t="str">
            <v>-</v>
          </cell>
          <cell r="D3512" t="str">
            <v>-</v>
          </cell>
          <cell r="E3512" t="str">
            <v>-</v>
          </cell>
          <cell r="F3512" t="str">
            <v>-</v>
          </cell>
          <cell r="G3512" t="str">
            <v>-</v>
          </cell>
          <cell r="H3512" t="str">
            <v>-</v>
          </cell>
          <cell r="I3512" t="str">
            <v>-</v>
          </cell>
          <cell r="J3512" t="str">
            <v>-</v>
          </cell>
          <cell r="K3512" t="str">
            <v>-</v>
          </cell>
          <cell r="L3512">
            <v>3000</v>
          </cell>
          <cell r="M3512">
            <v>3000</v>
          </cell>
          <cell r="N3512">
            <v>3000</v>
          </cell>
          <cell r="O3512" t="str">
            <v/>
          </cell>
          <cell r="P3512">
            <v>0</v>
          </cell>
          <cell r="Q3512">
            <v>0</v>
          </cell>
          <cell r="R3512">
            <v>50</v>
          </cell>
          <cell r="S3512">
            <v>50</v>
          </cell>
          <cell r="T3512">
            <v>50</v>
          </cell>
          <cell r="U3512">
            <v>50</v>
          </cell>
        </row>
        <row r="3513">
          <cell r="B3513" t="str">
            <v>Porto Alegre</v>
          </cell>
          <cell r="C3513" t="str">
            <v>-</v>
          </cell>
          <cell r="D3513" t="str">
            <v>-</v>
          </cell>
          <cell r="E3513" t="str">
            <v>-</v>
          </cell>
          <cell r="F3513" t="str">
            <v>-</v>
          </cell>
          <cell r="G3513" t="str">
            <v>-</v>
          </cell>
          <cell r="H3513" t="str">
            <v>-</v>
          </cell>
          <cell r="I3513" t="str">
            <v>-</v>
          </cell>
          <cell r="J3513">
            <v>3000</v>
          </cell>
          <cell r="K3513">
            <v>2823</v>
          </cell>
          <cell r="L3513">
            <v>2822</v>
          </cell>
          <cell r="M3513">
            <v>2881.6666666666665</v>
          </cell>
          <cell r="N3513">
            <v>2881.6666666666665</v>
          </cell>
          <cell r="O3513">
            <v>102.4808925279895</v>
          </cell>
          <cell r="P3513">
            <v>3.5563062762749391E-2</v>
          </cell>
          <cell r="Q3513">
            <v>3.5563062762749391E-2</v>
          </cell>
          <cell r="R3513">
            <v>48.027777777777779</v>
          </cell>
          <cell r="S3513">
            <v>48.027777777777779</v>
          </cell>
          <cell r="T3513">
            <v>50</v>
          </cell>
          <cell r="U3513">
            <v>50</v>
          </cell>
        </row>
        <row r="3514">
          <cell r="B3514" t="str">
            <v>Porto Lucena</v>
          </cell>
          <cell r="C3514">
            <v>1848</v>
          </cell>
          <cell r="D3514">
            <v>2700</v>
          </cell>
          <cell r="E3514">
            <v>480</v>
          </cell>
          <cell r="F3514">
            <v>2100</v>
          </cell>
          <cell r="G3514">
            <v>1800</v>
          </cell>
          <cell r="H3514">
            <v>2400</v>
          </cell>
          <cell r="I3514">
            <v>3200</v>
          </cell>
          <cell r="J3514">
            <v>3299</v>
          </cell>
          <cell r="K3514">
            <v>2880</v>
          </cell>
          <cell r="L3514">
            <v>3050</v>
          </cell>
          <cell r="M3514">
            <v>2375.6999999999998</v>
          </cell>
          <cell r="N3514">
            <v>2965.8</v>
          </cell>
          <cell r="O3514">
            <v>858.05335886917135</v>
          </cell>
          <cell r="P3514">
            <v>0.36117917197843641</v>
          </cell>
          <cell r="Q3514">
            <v>0.15</v>
          </cell>
          <cell r="R3514">
            <v>39.594999999999999</v>
          </cell>
          <cell r="S3514">
            <v>49.43</v>
          </cell>
          <cell r="T3514">
            <v>54.983333333333334</v>
          </cell>
          <cell r="U3514">
            <v>51.9</v>
          </cell>
        </row>
        <row r="3515">
          <cell r="B3515" t="str">
            <v>Porto Mauá</v>
          </cell>
          <cell r="C3515">
            <v>2100</v>
          </cell>
          <cell r="D3515">
            <v>2580</v>
          </cell>
          <cell r="E3515">
            <v>2100</v>
          </cell>
          <cell r="F3515">
            <v>1680</v>
          </cell>
          <cell r="G3515">
            <v>2100</v>
          </cell>
          <cell r="H3515">
            <v>2700</v>
          </cell>
          <cell r="I3515">
            <v>2700</v>
          </cell>
          <cell r="J3515">
            <v>3000</v>
          </cell>
          <cell r="K3515">
            <v>2820</v>
          </cell>
          <cell r="L3515">
            <v>3000</v>
          </cell>
          <cell r="M3515">
            <v>2478</v>
          </cell>
          <cell r="N3515">
            <v>2844</v>
          </cell>
          <cell r="O3515">
            <v>451.70787019931367</v>
          </cell>
          <cell r="P3515">
            <v>0.18228727610948897</v>
          </cell>
          <cell r="Q3515">
            <v>0.15</v>
          </cell>
          <cell r="R3515">
            <v>41.3</v>
          </cell>
          <cell r="S3515">
            <v>47.4</v>
          </cell>
          <cell r="T3515">
            <v>50</v>
          </cell>
          <cell r="U3515">
            <v>49.8</v>
          </cell>
        </row>
        <row r="3516">
          <cell r="B3516" t="str">
            <v>Porto Vera Cruz</v>
          </cell>
          <cell r="C3516">
            <v>2700</v>
          </cell>
          <cell r="D3516">
            <v>3600</v>
          </cell>
          <cell r="E3516">
            <v>300</v>
          </cell>
          <cell r="F3516">
            <v>2400</v>
          </cell>
          <cell r="G3516">
            <v>2760</v>
          </cell>
          <cell r="H3516">
            <v>2760</v>
          </cell>
          <cell r="I3516">
            <v>3000</v>
          </cell>
          <cell r="J3516">
            <v>3600</v>
          </cell>
          <cell r="K3516">
            <v>3000</v>
          </cell>
          <cell r="L3516">
            <v>3360</v>
          </cell>
          <cell r="M3516">
            <v>2748</v>
          </cell>
          <cell r="N3516">
            <v>3144</v>
          </cell>
          <cell r="O3516">
            <v>946.91076665121932</v>
          </cell>
          <cell r="P3516">
            <v>0.34458179281339857</v>
          </cell>
          <cell r="Q3516">
            <v>0.15</v>
          </cell>
          <cell r="R3516">
            <v>45.8</v>
          </cell>
          <cell r="S3516">
            <v>52.4</v>
          </cell>
          <cell r="T3516">
            <v>60</v>
          </cell>
          <cell r="U3516">
            <v>55</v>
          </cell>
        </row>
        <row r="3517">
          <cell r="B3517" t="str">
            <v>Porto Xavier</v>
          </cell>
          <cell r="C3517">
            <v>1800</v>
          </cell>
          <cell r="D3517">
            <v>1800</v>
          </cell>
          <cell r="E3517">
            <v>420</v>
          </cell>
          <cell r="F3517">
            <v>1800</v>
          </cell>
          <cell r="G3517">
            <v>2160</v>
          </cell>
          <cell r="H3517">
            <v>2400</v>
          </cell>
          <cell r="I3517">
            <v>2400</v>
          </cell>
          <cell r="J3517">
            <v>3000</v>
          </cell>
          <cell r="K3517">
            <v>3000</v>
          </cell>
          <cell r="L3517">
            <v>2400</v>
          </cell>
          <cell r="M3517">
            <v>2118</v>
          </cell>
          <cell r="N3517">
            <v>2640</v>
          </cell>
          <cell r="O3517">
            <v>744.06988919052492</v>
          </cell>
          <cell r="P3517">
            <v>0.35130778526464823</v>
          </cell>
          <cell r="Q3517">
            <v>0.15</v>
          </cell>
          <cell r="R3517">
            <v>35.299999999999997</v>
          </cell>
          <cell r="S3517">
            <v>44</v>
          </cell>
          <cell r="T3517">
            <v>50</v>
          </cell>
          <cell r="U3517">
            <v>46.2</v>
          </cell>
        </row>
        <row r="3518">
          <cell r="B3518" t="str">
            <v>Pouso Novo</v>
          </cell>
          <cell r="C3518" t="str">
            <v>-</v>
          </cell>
          <cell r="D3518" t="str">
            <v>-</v>
          </cell>
          <cell r="E3518" t="str">
            <v>-</v>
          </cell>
          <cell r="F3518" t="str">
            <v>-</v>
          </cell>
          <cell r="G3518">
            <v>3000</v>
          </cell>
          <cell r="H3518">
            <v>3000</v>
          </cell>
          <cell r="I3518">
            <v>3000</v>
          </cell>
          <cell r="J3518">
            <v>3000</v>
          </cell>
          <cell r="K3518">
            <v>3000</v>
          </cell>
          <cell r="L3518">
            <v>3000</v>
          </cell>
          <cell r="M3518">
            <v>3000</v>
          </cell>
          <cell r="N3518">
            <v>3000</v>
          </cell>
          <cell r="O3518">
            <v>0</v>
          </cell>
          <cell r="P3518">
            <v>0</v>
          </cell>
          <cell r="Q3518">
            <v>0</v>
          </cell>
          <cell r="R3518">
            <v>50</v>
          </cell>
          <cell r="S3518">
            <v>50</v>
          </cell>
          <cell r="T3518">
            <v>50</v>
          </cell>
          <cell r="U3518">
            <v>50</v>
          </cell>
        </row>
        <row r="3519">
          <cell r="B3519" t="str">
            <v>Presidente Lucena</v>
          </cell>
          <cell r="C3519" t="str">
            <v>-</v>
          </cell>
          <cell r="D3519" t="str">
            <v>-</v>
          </cell>
          <cell r="E3519" t="str">
            <v>-</v>
          </cell>
          <cell r="F3519" t="str">
            <v>-</v>
          </cell>
          <cell r="G3519" t="str">
            <v>-</v>
          </cell>
          <cell r="H3519" t="str">
            <v>-</v>
          </cell>
          <cell r="I3519" t="str">
            <v>-</v>
          </cell>
          <cell r="J3519" t="str">
            <v>-</v>
          </cell>
          <cell r="K3519" t="str">
            <v>-</v>
          </cell>
          <cell r="L3519" t="str">
            <v>-</v>
          </cell>
          <cell r="M3519" t="str">
            <v/>
          </cell>
          <cell r="N3519" t="str">
            <v/>
          </cell>
          <cell r="O3519" t="str">
            <v/>
          </cell>
          <cell r="P3519">
            <v>0</v>
          </cell>
          <cell r="Q3519">
            <v>0</v>
          </cell>
          <cell r="R3519" t="str">
            <v/>
          </cell>
          <cell r="S3519" t="str">
            <v/>
          </cell>
          <cell r="T3519">
            <v>0</v>
          </cell>
          <cell r="U3519">
            <v>20.8</v>
          </cell>
        </row>
        <row r="3520">
          <cell r="B3520" t="str">
            <v>Progresso</v>
          </cell>
          <cell r="C3520">
            <v>3000</v>
          </cell>
          <cell r="D3520" t="str">
            <v>-</v>
          </cell>
          <cell r="E3520" t="str">
            <v>-</v>
          </cell>
          <cell r="F3520">
            <v>3000</v>
          </cell>
          <cell r="G3520">
            <v>3000</v>
          </cell>
          <cell r="H3520">
            <v>3000</v>
          </cell>
          <cell r="I3520">
            <v>3000</v>
          </cell>
          <cell r="J3520">
            <v>3300</v>
          </cell>
          <cell r="K3520">
            <v>3000</v>
          </cell>
          <cell r="L3520">
            <v>3000</v>
          </cell>
          <cell r="M3520">
            <v>3037.5</v>
          </cell>
          <cell r="N3520">
            <v>3060</v>
          </cell>
          <cell r="O3520">
            <v>106.06601717798213</v>
          </cell>
          <cell r="P3520">
            <v>3.4918853391928274E-2</v>
          </cell>
          <cell r="Q3520">
            <v>3.4918853391928274E-2</v>
          </cell>
          <cell r="R3520">
            <v>50.625</v>
          </cell>
          <cell r="S3520">
            <v>51</v>
          </cell>
          <cell r="T3520">
            <v>55</v>
          </cell>
          <cell r="U3520">
            <v>53.6</v>
          </cell>
        </row>
        <row r="3521">
          <cell r="B3521" t="str">
            <v>Protásio Alves</v>
          </cell>
          <cell r="C3521">
            <v>2760</v>
          </cell>
          <cell r="D3521">
            <v>2640</v>
          </cell>
          <cell r="E3521">
            <v>1800</v>
          </cell>
          <cell r="F3521">
            <v>3000</v>
          </cell>
          <cell r="G3521">
            <v>3000</v>
          </cell>
          <cell r="H3521">
            <v>3500</v>
          </cell>
          <cell r="I3521">
            <v>3000</v>
          </cell>
          <cell r="J3521">
            <v>3600</v>
          </cell>
          <cell r="K3521">
            <v>3200</v>
          </cell>
          <cell r="L3521">
            <v>3200</v>
          </cell>
          <cell r="M3521">
            <v>2970</v>
          </cell>
          <cell r="N3521">
            <v>3300</v>
          </cell>
          <cell r="O3521">
            <v>506.42538114382324</v>
          </cell>
          <cell r="P3521">
            <v>0.17051359634472163</v>
          </cell>
          <cell r="Q3521">
            <v>0.15</v>
          </cell>
          <cell r="R3521">
            <v>49.5</v>
          </cell>
          <cell r="S3521">
            <v>55</v>
          </cell>
          <cell r="T3521">
            <v>60</v>
          </cell>
          <cell r="U3521">
            <v>57.8</v>
          </cell>
        </row>
        <row r="3522">
          <cell r="B3522" t="str">
            <v>Putinga</v>
          </cell>
          <cell r="C3522">
            <v>1791</v>
          </cell>
          <cell r="D3522">
            <v>2700</v>
          </cell>
          <cell r="E3522" t="str">
            <v>-</v>
          </cell>
          <cell r="F3522">
            <v>3000</v>
          </cell>
          <cell r="G3522">
            <v>3000</v>
          </cell>
          <cell r="H3522">
            <v>3000</v>
          </cell>
          <cell r="I3522">
            <v>3000</v>
          </cell>
          <cell r="J3522">
            <v>3000</v>
          </cell>
          <cell r="K3522">
            <v>3600</v>
          </cell>
          <cell r="L3522">
            <v>3000</v>
          </cell>
          <cell r="M3522">
            <v>2899</v>
          </cell>
          <cell r="N3522">
            <v>3120</v>
          </cell>
          <cell r="O3522">
            <v>476.9528278561728</v>
          </cell>
          <cell r="P3522">
            <v>0.16452322451058049</v>
          </cell>
          <cell r="Q3522">
            <v>0.15</v>
          </cell>
          <cell r="R3522">
            <v>48.31666666666667</v>
          </cell>
          <cell r="S3522">
            <v>52</v>
          </cell>
          <cell r="T3522">
            <v>60</v>
          </cell>
          <cell r="U3522">
            <v>54.6</v>
          </cell>
        </row>
        <row r="3523">
          <cell r="B3523" t="str">
            <v>Quaraí</v>
          </cell>
          <cell r="C3523" t="str">
            <v>-</v>
          </cell>
          <cell r="D3523" t="str">
            <v>-</v>
          </cell>
          <cell r="E3523" t="str">
            <v>-</v>
          </cell>
          <cell r="F3523" t="str">
            <v>-</v>
          </cell>
          <cell r="G3523" t="str">
            <v>-</v>
          </cell>
          <cell r="H3523" t="str">
            <v>-</v>
          </cell>
          <cell r="I3523" t="str">
            <v>-</v>
          </cell>
          <cell r="J3523">
            <v>1800</v>
          </cell>
          <cell r="K3523">
            <v>1500</v>
          </cell>
          <cell r="L3523">
            <v>2000</v>
          </cell>
          <cell r="M3523">
            <v>1766.6666666666667</v>
          </cell>
          <cell r="N3523">
            <v>1766.6666666666667</v>
          </cell>
          <cell r="O3523">
            <v>251.66114784235771</v>
          </cell>
          <cell r="P3523">
            <v>0.14244970632586285</v>
          </cell>
          <cell r="Q3523">
            <v>0.14244970632586285</v>
          </cell>
          <cell r="R3523">
            <v>29.444444444444446</v>
          </cell>
          <cell r="S3523">
            <v>29.444444444444446</v>
          </cell>
          <cell r="T3523">
            <v>33.333333333333336</v>
          </cell>
          <cell r="U3523">
            <v>30.9</v>
          </cell>
        </row>
        <row r="3524">
          <cell r="B3524" t="str">
            <v>Quatro Irmãos</v>
          </cell>
          <cell r="C3524">
            <v>3300</v>
          </cell>
          <cell r="D3524">
            <v>3300</v>
          </cell>
          <cell r="E3524">
            <v>1800</v>
          </cell>
          <cell r="F3524">
            <v>2400</v>
          </cell>
          <cell r="G3524">
            <v>3000</v>
          </cell>
          <cell r="H3524">
            <v>3600</v>
          </cell>
          <cell r="I3524">
            <v>3300</v>
          </cell>
          <cell r="J3524">
            <v>3900</v>
          </cell>
          <cell r="K3524">
            <v>4200</v>
          </cell>
          <cell r="L3524">
            <v>4000</v>
          </cell>
          <cell r="M3524">
            <v>3280</v>
          </cell>
          <cell r="N3524">
            <v>3800</v>
          </cell>
          <cell r="O3524">
            <v>737.56355658343102</v>
          </cell>
          <cell r="P3524">
            <v>0.22486693798275337</v>
          </cell>
          <cell r="Q3524">
            <v>0.15</v>
          </cell>
          <cell r="R3524">
            <v>54.666666666666664</v>
          </cell>
          <cell r="S3524">
            <v>63.333333333333336</v>
          </cell>
          <cell r="T3524">
            <v>70</v>
          </cell>
          <cell r="U3524">
            <v>66.5</v>
          </cell>
        </row>
        <row r="3525">
          <cell r="B3525" t="str">
            <v>Quevedos</v>
          </cell>
          <cell r="C3525">
            <v>1960</v>
          </cell>
          <cell r="D3525">
            <v>3000</v>
          </cell>
          <cell r="E3525">
            <v>1400</v>
          </cell>
          <cell r="F3525">
            <v>3000</v>
          </cell>
          <cell r="G3525">
            <v>3002</v>
          </cell>
          <cell r="H3525">
            <v>3301</v>
          </cell>
          <cell r="I3525">
            <v>3300</v>
          </cell>
          <cell r="J3525">
            <v>3600</v>
          </cell>
          <cell r="K3525">
            <v>3600</v>
          </cell>
          <cell r="L3525">
            <v>3480</v>
          </cell>
          <cell r="M3525">
            <v>2964.3</v>
          </cell>
          <cell r="N3525">
            <v>3456.2</v>
          </cell>
          <cell r="O3525">
            <v>727.23678705387545</v>
          </cell>
          <cell r="P3525">
            <v>0.24533170969668233</v>
          </cell>
          <cell r="Q3525">
            <v>0.15</v>
          </cell>
          <cell r="R3525">
            <v>49.405000000000001</v>
          </cell>
          <cell r="S3525">
            <v>57.603333333333332</v>
          </cell>
          <cell r="T3525">
            <v>60</v>
          </cell>
          <cell r="U3525">
            <v>60</v>
          </cell>
        </row>
        <row r="3526">
          <cell r="B3526" t="str">
            <v>Quinze de Novembro</v>
          </cell>
          <cell r="C3526">
            <v>2790</v>
          </cell>
          <cell r="D3526">
            <v>3180</v>
          </cell>
          <cell r="E3526">
            <v>1800</v>
          </cell>
          <cell r="F3526">
            <v>3400</v>
          </cell>
          <cell r="G3526">
            <v>3000</v>
          </cell>
          <cell r="H3526">
            <v>3000</v>
          </cell>
          <cell r="I3526">
            <v>2700</v>
          </cell>
          <cell r="J3526">
            <v>3800</v>
          </cell>
          <cell r="K3526">
            <v>3800</v>
          </cell>
          <cell r="L3526">
            <v>3600</v>
          </cell>
          <cell r="M3526">
            <v>3107</v>
          </cell>
          <cell r="N3526">
            <v>3380</v>
          </cell>
          <cell r="O3526">
            <v>604.79656818544277</v>
          </cell>
          <cell r="P3526">
            <v>0.19465612107674374</v>
          </cell>
          <cell r="Q3526">
            <v>0.15</v>
          </cell>
          <cell r="R3526">
            <v>51.783333333333331</v>
          </cell>
          <cell r="S3526">
            <v>56.333333333333336</v>
          </cell>
          <cell r="T3526">
            <v>63.333333333333336</v>
          </cell>
          <cell r="U3526">
            <v>59.2</v>
          </cell>
        </row>
        <row r="3527">
          <cell r="B3527" t="str">
            <v>Redentora</v>
          </cell>
          <cell r="C3527">
            <v>1620</v>
          </cell>
          <cell r="D3527">
            <v>2400</v>
          </cell>
          <cell r="E3527">
            <v>405</v>
          </cell>
          <cell r="F3527">
            <v>2700</v>
          </cell>
          <cell r="G3527">
            <v>2800</v>
          </cell>
          <cell r="H3527">
            <v>3000</v>
          </cell>
          <cell r="I3527">
            <v>3300</v>
          </cell>
          <cell r="J3527">
            <v>3600</v>
          </cell>
          <cell r="K3527">
            <v>3000</v>
          </cell>
          <cell r="L3527">
            <v>3000</v>
          </cell>
          <cell r="M3527">
            <v>2582.5</v>
          </cell>
          <cell r="N3527">
            <v>3180</v>
          </cell>
          <cell r="O3527">
            <v>933.05725083369532</v>
          </cell>
          <cell r="P3527">
            <v>0.36130000032282489</v>
          </cell>
          <cell r="Q3527">
            <v>0.15</v>
          </cell>
          <cell r="R3527">
            <v>43.041666666666664</v>
          </cell>
          <cell r="S3527">
            <v>53</v>
          </cell>
          <cell r="T3527">
            <v>60</v>
          </cell>
          <cell r="U3527">
            <v>55.7</v>
          </cell>
        </row>
        <row r="3528">
          <cell r="B3528" t="str">
            <v>Relvado</v>
          </cell>
          <cell r="C3528">
            <v>2707</v>
          </cell>
          <cell r="D3528">
            <v>2708</v>
          </cell>
          <cell r="E3528">
            <v>2400</v>
          </cell>
          <cell r="F3528">
            <v>3000</v>
          </cell>
          <cell r="G3528">
            <v>3204</v>
          </cell>
          <cell r="H3528">
            <v>3358</v>
          </cell>
          <cell r="I3528">
            <v>3361</v>
          </cell>
          <cell r="J3528">
            <v>3600</v>
          </cell>
          <cell r="K3528">
            <v>3600</v>
          </cell>
          <cell r="L3528">
            <v>4200</v>
          </cell>
          <cell r="M3528">
            <v>3213.8</v>
          </cell>
          <cell r="N3528">
            <v>3623.8</v>
          </cell>
          <cell r="O3528">
            <v>530.62956319199998</v>
          </cell>
          <cell r="P3528">
            <v>0.16510970290372765</v>
          </cell>
          <cell r="Q3528">
            <v>0.15</v>
          </cell>
          <cell r="R3528">
            <v>53.56333333333334</v>
          </cell>
          <cell r="S3528">
            <v>60.396666666666668</v>
          </cell>
          <cell r="T3528">
            <v>70</v>
          </cell>
          <cell r="U3528">
            <v>63.4</v>
          </cell>
        </row>
        <row r="3529">
          <cell r="B3529" t="str">
            <v>Restinga Sêca</v>
          </cell>
          <cell r="C3529">
            <v>2200</v>
          </cell>
          <cell r="D3529">
            <v>2880</v>
          </cell>
          <cell r="E3529">
            <v>1320</v>
          </cell>
          <cell r="F3529">
            <v>2520</v>
          </cell>
          <cell r="G3529">
            <v>2760</v>
          </cell>
          <cell r="H3529">
            <v>2906</v>
          </cell>
          <cell r="I3529">
            <v>2856</v>
          </cell>
          <cell r="J3529">
            <v>3005</v>
          </cell>
          <cell r="K3529">
            <v>2527</v>
          </cell>
          <cell r="L3529">
            <v>2712</v>
          </cell>
          <cell r="M3529">
            <v>2568.6</v>
          </cell>
          <cell r="N3529">
            <v>2801.2</v>
          </cell>
          <cell r="O3529">
            <v>498.88880970056272</v>
          </cell>
          <cell r="P3529">
            <v>0.19422596344333984</v>
          </cell>
          <cell r="Q3529">
            <v>0.15</v>
          </cell>
          <cell r="R3529">
            <v>42.809999999999995</v>
          </cell>
          <cell r="S3529">
            <v>46.68666666666666</v>
          </cell>
          <cell r="T3529">
            <v>50.083333333333336</v>
          </cell>
          <cell r="U3529">
            <v>49</v>
          </cell>
        </row>
        <row r="3530">
          <cell r="B3530" t="str">
            <v>Rio dos Índios</v>
          </cell>
          <cell r="C3530">
            <v>2400</v>
          </cell>
          <cell r="D3530">
            <v>2700</v>
          </cell>
          <cell r="E3530">
            <v>1200</v>
          </cell>
          <cell r="F3530">
            <v>2700</v>
          </cell>
          <cell r="G3530">
            <v>2040</v>
          </cell>
          <cell r="H3530">
            <v>3300</v>
          </cell>
          <cell r="I3530">
            <v>3000</v>
          </cell>
          <cell r="J3530">
            <v>3600</v>
          </cell>
          <cell r="K3530">
            <v>3600</v>
          </cell>
          <cell r="L3530">
            <v>3600</v>
          </cell>
          <cell r="M3530">
            <v>2814</v>
          </cell>
          <cell r="N3530">
            <v>3420</v>
          </cell>
          <cell r="O3530">
            <v>783.55599672263372</v>
          </cell>
          <cell r="P3530">
            <v>0.27844918149347325</v>
          </cell>
          <cell r="Q3530">
            <v>0.15</v>
          </cell>
          <cell r="R3530">
            <v>46.9</v>
          </cell>
          <cell r="S3530">
            <v>57</v>
          </cell>
          <cell r="T3530">
            <v>60</v>
          </cell>
          <cell r="U3530">
            <v>59.9</v>
          </cell>
        </row>
        <row r="3531">
          <cell r="B3531" t="str">
            <v>Rio Grande</v>
          </cell>
          <cell r="C3531">
            <v>2000</v>
          </cell>
          <cell r="D3531">
            <v>2340</v>
          </cell>
          <cell r="E3531">
            <v>3160</v>
          </cell>
          <cell r="F3531">
            <v>2350</v>
          </cell>
          <cell r="G3531">
            <v>1380</v>
          </cell>
          <cell r="H3531">
            <v>1956</v>
          </cell>
          <cell r="I3531">
            <v>1956</v>
          </cell>
          <cell r="J3531">
            <v>1956</v>
          </cell>
          <cell r="K3531">
            <v>2820</v>
          </cell>
          <cell r="L3531">
            <v>2460</v>
          </cell>
          <cell r="M3531">
            <v>2237.8000000000002</v>
          </cell>
          <cell r="N3531">
            <v>2229.6</v>
          </cell>
          <cell r="O3531">
            <v>504.69128077359238</v>
          </cell>
          <cell r="P3531">
            <v>0.22553011027508818</v>
          </cell>
          <cell r="Q3531">
            <v>0.15</v>
          </cell>
          <cell r="R3531">
            <v>37.296666666666667</v>
          </cell>
          <cell r="S3531">
            <v>37.159999999999997</v>
          </cell>
          <cell r="T3531">
            <v>52.666666666666664</v>
          </cell>
          <cell r="U3531">
            <v>39</v>
          </cell>
        </row>
        <row r="3532">
          <cell r="B3532" t="str">
            <v>Rio Pardo</v>
          </cell>
          <cell r="C3532">
            <v>2700</v>
          </cell>
          <cell r="D3532">
            <v>2900</v>
          </cell>
          <cell r="E3532">
            <v>1800</v>
          </cell>
          <cell r="F3532">
            <v>2700</v>
          </cell>
          <cell r="G3532">
            <v>2400</v>
          </cell>
          <cell r="H3532">
            <v>2520</v>
          </cell>
          <cell r="I3532">
            <v>2880</v>
          </cell>
          <cell r="J3532">
            <v>2820</v>
          </cell>
          <cell r="K3532">
            <v>2259</v>
          </cell>
          <cell r="L3532">
            <v>3007</v>
          </cell>
          <cell r="M3532">
            <v>2598.6</v>
          </cell>
          <cell r="N3532">
            <v>2697.2</v>
          </cell>
          <cell r="O3532">
            <v>365.92506822511655</v>
          </cell>
          <cell r="P3532">
            <v>0.14081623498234302</v>
          </cell>
          <cell r="Q3532">
            <v>0.14081623498234302</v>
          </cell>
          <cell r="R3532">
            <v>43.309999999999995</v>
          </cell>
          <cell r="S3532">
            <v>44.953333333333333</v>
          </cell>
          <cell r="T3532">
            <v>50.116666666666667</v>
          </cell>
          <cell r="U3532">
            <v>47.2</v>
          </cell>
        </row>
        <row r="3533">
          <cell r="B3533" t="str">
            <v>Riozinho</v>
          </cell>
          <cell r="C3533" t="str">
            <v>-</v>
          </cell>
          <cell r="D3533" t="str">
            <v>-</v>
          </cell>
          <cell r="E3533" t="str">
            <v>-</v>
          </cell>
          <cell r="F3533" t="str">
            <v>-</v>
          </cell>
          <cell r="G3533" t="str">
            <v>-</v>
          </cell>
          <cell r="H3533" t="str">
            <v>-</v>
          </cell>
          <cell r="I3533" t="str">
            <v>-</v>
          </cell>
          <cell r="J3533" t="str">
            <v>-</v>
          </cell>
          <cell r="K3533" t="str">
            <v>-</v>
          </cell>
          <cell r="L3533" t="str">
            <v>-</v>
          </cell>
          <cell r="M3533" t="str">
            <v/>
          </cell>
          <cell r="N3533" t="str">
            <v/>
          </cell>
          <cell r="O3533" t="str">
            <v/>
          </cell>
          <cell r="P3533">
            <v>0</v>
          </cell>
          <cell r="Q3533">
            <v>0</v>
          </cell>
          <cell r="R3533" t="str">
            <v/>
          </cell>
          <cell r="S3533" t="str">
            <v/>
          </cell>
          <cell r="T3533">
            <v>0</v>
          </cell>
          <cell r="U3533">
            <v>20.8</v>
          </cell>
        </row>
        <row r="3534">
          <cell r="B3534" t="str">
            <v>Roca Sales</v>
          </cell>
          <cell r="C3534">
            <v>3000</v>
          </cell>
          <cell r="D3534">
            <v>3000</v>
          </cell>
          <cell r="E3534">
            <v>1650</v>
          </cell>
          <cell r="F3534">
            <v>3350</v>
          </cell>
          <cell r="G3534">
            <v>3350</v>
          </cell>
          <cell r="H3534">
            <v>3350</v>
          </cell>
          <cell r="I3534">
            <v>3000</v>
          </cell>
          <cell r="J3534">
            <v>3720</v>
          </cell>
          <cell r="K3534">
            <v>3600</v>
          </cell>
          <cell r="L3534">
            <v>3300</v>
          </cell>
          <cell r="M3534">
            <v>3132</v>
          </cell>
          <cell r="N3534">
            <v>3394</v>
          </cell>
          <cell r="O3534">
            <v>575.82404719960539</v>
          </cell>
          <cell r="P3534">
            <v>0.1838518669219685</v>
          </cell>
          <cell r="Q3534">
            <v>0.15</v>
          </cell>
          <cell r="R3534">
            <v>52.2</v>
          </cell>
          <cell r="S3534">
            <v>56.56666666666667</v>
          </cell>
          <cell r="T3534">
            <v>62</v>
          </cell>
          <cell r="U3534">
            <v>59.4</v>
          </cell>
        </row>
        <row r="3535">
          <cell r="B3535" t="str">
            <v>Rodeio Bonito</v>
          </cell>
          <cell r="C3535">
            <v>2700</v>
          </cell>
          <cell r="D3535">
            <v>3240</v>
          </cell>
          <cell r="E3535">
            <v>1215</v>
          </cell>
          <cell r="F3535">
            <v>2700</v>
          </cell>
          <cell r="G3535">
            <v>2700</v>
          </cell>
          <cell r="H3535">
            <v>3000</v>
          </cell>
          <cell r="I3535">
            <v>3000</v>
          </cell>
          <cell r="J3535">
            <v>3125</v>
          </cell>
          <cell r="K3535">
            <v>3300</v>
          </cell>
          <cell r="L3535">
            <v>3300</v>
          </cell>
          <cell r="M3535">
            <v>2828</v>
          </cell>
          <cell r="N3535">
            <v>3145</v>
          </cell>
          <cell r="O3535">
            <v>615.8652450008849</v>
          </cell>
          <cell r="P3535">
            <v>0.21777413189564529</v>
          </cell>
          <cell r="Q3535">
            <v>0.15</v>
          </cell>
          <cell r="R3535">
            <v>47.133333333333333</v>
          </cell>
          <cell r="S3535">
            <v>52.416666666666664</v>
          </cell>
          <cell r="T3535">
            <v>55</v>
          </cell>
          <cell r="U3535">
            <v>55</v>
          </cell>
        </row>
        <row r="3536">
          <cell r="B3536" t="str">
            <v>Rolador</v>
          </cell>
          <cell r="C3536">
            <v>2520</v>
          </cell>
          <cell r="D3536">
            <v>2760</v>
          </cell>
          <cell r="E3536">
            <v>840</v>
          </cell>
          <cell r="F3536">
            <v>2434</v>
          </cell>
          <cell r="G3536">
            <v>2722</v>
          </cell>
          <cell r="H3536">
            <v>2713</v>
          </cell>
          <cell r="I3536">
            <v>3000</v>
          </cell>
          <cell r="J3536">
            <v>3426</v>
          </cell>
          <cell r="K3536">
            <v>3262</v>
          </cell>
          <cell r="L3536">
            <v>3408</v>
          </cell>
          <cell r="M3536">
            <v>2708.5</v>
          </cell>
          <cell r="N3536">
            <v>3161.8</v>
          </cell>
          <cell r="O3536">
            <v>745.39106067441764</v>
          </cell>
          <cell r="P3536">
            <v>0.27520437905645845</v>
          </cell>
          <cell r="Q3536">
            <v>0.15</v>
          </cell>
          <cell r="R3536">
            <v>45.141666666666666</v>
          </cell>
          <cell r="S3536">
            <v>52.696666666666673</v>
          </cell>
          <cell r="T3536">
            <v>57.1</v>
          </cell>
          <cell r="U3536">
            <v>55.3</v>
          </cell>
        </row>
        <row r="3537">
          <cell r="B3537" t="str">
            <v>Rolante</v>
          </cell>
          <cell r="C3537" t="str">
            <v>-</v>
          </cell>
          <cell r="D3537" t="str">
            <v>-</v>
          </cell>
          <cell r="E3537" t="str">
            <v>-</v>
          </cell>
          <cell r="F3537" t="str">
            <v>-</v>
          </cell>
          <cell r="G3537" t="str">
            <v>-</v>
          </cell>
          <cell r="H3537" t="str">
            <v>-</v>
          </cell>
          <cell r="I3537" t="str">
            <v>-</v>
          </cell>
          <cell r="J3537" t="str">
            <v>-</v>
          </cell>
          <cell r="K3537" t="str">
            <v>-</v>
          </cell>
          <cell r="L3537" t="str">
            <v>-</v>
          </cell>
          <cell r="M3537" t="str">
            <v/>
          </cell>
          <cell r="N3537" t="str">
            <v/>
          </cell>
          <cell r="O3537" t="str">
            <v/>
          </cell>
          <cell r="P3537">
            <v>0</v>
          </cell>
          <cell r="Q3537">
            <v>0</v>
          </cell>
          <cell r="R3537" t="str">
            <v/>
          </cell>
          <cell r="S3537" t="str">
            <v/>
          </cell>
          <cell r="T3537">
            <v>0</v>
          </cell>
          <cell r="U3537">
            <v>20.8</v>
          </cell>
        </row>
        <row r="3538">
          <cell r="B3538" t="str">
            <v>Ronda Alta</v>
          </cell>
          <cell r="C3538">
            <v>3120</v>
          </cell>
          <cell r="D3538">
            <v>3300</v>
          </cell>
          <cell r="E3538">
            <v>1620</v>
          </cell>
          <cell r="F3538">
            <v>2500</v>
          </cell>
          <cell r="G3538">
            <v>2400</v>
          </cell>
          <cell r="H3538">
            <v>2702</v>
          </cell>
          <cell r="I3538">
            <v>3600</v>
          </cell>
          <cell r="J3538">
            <v>3502</v>
          </cell>
          <cell r="K3538">
            <v>3904</v>
          </cell>
          <cell r="L3538">
            <v>3904</v>
          </cell>
          <cell r="M3538">
            <v>3055.2</v>
          </cell>
          <cell r="N3538">
            <v>3522.4</v>
          </cell>
          <cell r="O3538">
            <v>739.6372684558886</v>
          </cell>
          <cell r="P3538">
            <v>0.24209127666139324</v>
          </cell>
          <cell r="Q3538">
            <v>0.15</v>
          </cell>
          <cell r="R3538">
            <v>50.919999999999995</v>
          </cell>
          <cell r="S3538">
            <v>58.706666666666671</v>
          </cell>
          <cell r="T3538">
            <v>65.066666666666663</v>
          </cell>
          <cell r="U3538">
            <v>61.6</v>
          </cell>
        </row>
        <row r="3539">
          <cell r="B3539" t="str">
            <v>Rondinha</v>
          </cell>
          <cell r="C3539">
            <v>2400</v>
          </cell>
          <cell r="D3539">
            <v>3000</v>
          </cell>
          <cell r="E3539">
            <v>1200</v>
          </cell>
          <cell r="F3539">
            <v>2700</v>
          </cell>
          <cell r="G3539">
            <v>2280</v>
          </cell>
          <cell r="H3539">
            <v>3000</v>
          </cell>
          <cell r="I3539">
            <v>3000</v>
          </cell>
          <cell r="J3539">
            <v>3301</v>
          </cell>
          <cell r="K3539">
            <v>3500</v>
          </cell>
          <cell r="L3539">
            <v>3300</v>
          </cell>
          <cell r="M3539">
            <v>2768.1</v>
          </cell>
          <cell r="N3539">
            <v>3220.2</v>
          </cell>
          <cell r="O3539">
            <v>675.04937267992204</v>
          </cell>
          <cell r="P3539">
            <v>0.24386740821499298</v>
          </cell>
          <cell r="Q3539">
            <v>0.15</v>
          </cell>
          <cell r="R3539">
            <v>46.134999999999998</v>
          </cell>
          <cell r="S3539">
            <v>53.669999999999995</v>
          </cell>
          <cell r="T3539">
            <v>58.333333333333336</v>
          </cell>
          <cell r="U3539">
            <v>56.4</v>
          </cell>
        </row>
        <row r="3540">
          <cell r="B3540" t="str">
            <v>Roque Gonzales</v>
          </cell>
          <cell r="C3540">
            <v>2520</v>
          </cell>
          <cell r="D3540">
            <v>2520</v>
          </cell>
          <cell r="E3540">
            <v>480</v>
          </cell>
          <cell r="F3540">
            <v>2280</v>
          </cell>
          <cell r="G3540">
            <v>2520</v>
          </cell>
          <cell r="H3540">
            <v>2584</v>
          </cell>
          <cell r="I3540">
            <v>2817</v>
          </cell>
          <cell r="J3540">
            <v>3000</v>
          </cell>
          <cell r="K3540">
            <v>3198</v>
          </cell>
          <cell r="L3540">
            <v>3294</v>
          </cell>
          <cell r="M3540">
            <v>2521.3000000000002</v>
          </cell>
          <cell r="N3540">
            <v>2978.6</v>
          </cell>
          <cell r="O3540">
            <v>788.85628179874027</v>
          </cell>
          <cell r="P3540">
            <v>0.31287680236336024</v>
          </cell>
          <cell r="Q3540">
            <v>0.15</v>
          </cell>
          <cell r="R3540">
            <v>42.021666666666668</v>
          </cell>
          <cell r="S3540">
            <v>49.643333333333331</v>
          </cell>
          <cell r="T3540">
            <v>54.9</v>
          </cell>
          <cell r="U3540">
            <v>52.1</v>
          </cell>
        </row>
        <row r="3541">
          <cell r="B3541" t="str">
            <v>Rosário do Sul</v>
          </cell>
          <cell r="C3541">
            <v>2280</v>
          </cell>
          <cell r="D3541">
            <v>1980</v>
          </cell>
          <cell r="E3541">
            <v>1680</v>
          </cell>
          <cell r="F3541">
            <v>2760</v>
          </cell>
          <cell r="G3541">
            <v>2160</v>
          </cell>
          <cell r="H3541">
            <v>2400</v>
          </cell>
          <cell r="I3541">
            <v>1460</v>
          </cell>
          <cell r="J3541">
            <v>2400</v>
          </cell>
          <cell r="K3541">
            <v>1920</v>
          </cell>
          <cell r="L3541">
            <v>1820</v>
          </cell>
          <cell r="M3541">
            <v>2086</v>
          </cell>
          <cell r="N3541">
            <v>2000</v>
          </cell>
          <cell r="O3541">
            <v>388.8501568013628</v>
          </cell>
          <cell r="P3541">
            <v>0.1864094711415929</v>
          </cell>
          <cell r="Q3541">
            <v>0.15</v>
          </cell>
          <cell r="R3541">
            <v>34.766666666666666</v>
          </cell>
          <cell r="S3541">
            <v>33.333333333333336</v>
          </cell>
          <cell r="T3541">
            <v>46</v>
          </cell>
          <cell r="U3541">
            <v>35</v>
          </cell>
        </row>
        <row r="3542">
          <cell r="B3542" t="str">
            <v>Sagrada Família</v>
          </cell>
          <cell r="C3542">
            <v>2400</v>
          </cell>
          <cell r="D3542">
            <v>2400</v>
          </cell>
          <cell r="E3542">
            <v>600</v>
          </cell>
          <cell r="F3542">
            <v>2400</v>
          </cell>
          <cell r="G3542">
            <v>2700</v>
          </cell>
          <cell r="H3542">
            <v>3000</v>
          </cell>
          <cell r="I3542">
            <v>2700</v>
          </cell>
          <cell r="J3542">
            <v>3600</v>
          </cell>
          <cell r="K3542">
            <v>3600</v>
          </cell>
          <cell r="L3542">
            <v>3600</v>
          </cell>
          <cell r="M3542">
            <v>2700</v>
          </cell>
          <cell r="N3542">
            <v>3300</v>
          </cell>
          <cell r="O3542">
            <v>894.42719099991587</v>
          </cell>
          <cell r="P3542">
            <v>0.33126932999996883</v>
          </cell>
          <cell r="Q3542">
            <v>0.15</v>
          </cell>
          <cell r="R3542">
            <v>45</v>
          </cell>
          <cell r="S3542">
            <v>55</v>
          </cell>
          <cell r="T3542">
            <v>60</v>
          </cell>
          <cell r="U3542">
            <v>57.8</v>
          </cell>
        </row>
        <row r="3543">
          <cell r="B3543" t="str">
            <v>Saldanha Marinho</v>
          </cell>
          <cell r="C3543">
            <v>3000</v>
          </cell>
          <cell r="D3543">
            <v>3300</v>
          </cell>
          <cell r="E3543">
            <v>900</v>
          </cell>
          <cell r="F3543">
            <v>3300</v>
          </cell>
          <cell r="G3543">
            <v>2700</v>
          </cell>
          <cell r="H3543">
            <v>3600</v>
          </cell>
          <cell r="I3543">
            <v>4007</v>
          </cell>
          <cell r="J3543">
            <v>4381</v>
          </cell>
          <cell r="K3543">
            <v>4203</v>
          </cell>
          <cell r="L3543">
            <v>3911</v>
          </cell>
          <cell r="M3543">
            <v>3330.2</v>
          </cell>
          <cell r="N3543">
            <v>4020.4</v>
          </cell>
          <cell r="O3543">
            <v>1008.1897749046167</v>
          </cell>
          <cell r="P3543">
            <v>0.30274150949030593</v>
          </cell>
          <cell r="Q3543">
            <v>0.15</v>
          </cell>
          <cell r="R3543">
            <v>55.50333333333333</v>
          </cell>
          <cell r="S3543">
            <v>67.006666666666675</v>
          </cell>
          <cell r="T3543">
            <v>73.016666666666666</v>
          </cell>
          <cell r="U3543">
            <v>70.400000000000006</v>
          </cell>
        </row>
        <row r="3544">
          <cell r="B3544" t="str">
            <v>Salto do Jacuí</v>
          </cell>
          <cell r="C3544">
            <v>2700</v>
          </cell>
          <cell r="D3544">
            <v>3000</v>
          </cell>
          <cell r="E3544">
            <v>1500</v>
          </cell>
          <cell r="F3544">
            <v>2891</v>
          </cell>
          <cell r="G3544">
            <v>2770</v>
          </cell>
          <cell r="H3544">
            <v>3260</v>
          </cell>
          <cell r="I3544">
            <v>3180</v>
          </cell>
          <cell r="J3544">
            <v>3916</v>
          </cell>
          <cell r="K3544">
            <v>3643</v>
          </cell>
          <cell r="L3544">
            <v>3157</v>
          </cell>
          <cell r="M3544">
            <v>3001.7</v>
          </cell>
          <cell r="N3544">
            <v>3431.2</v>
          </cell>
          <cell r="O3544">
            <v>648.23744792235527</v>
          </cell>
          <cell r="P3544">
            <v>0.21595677380229714</v>
          </cell>
          <cell r="Q3544">
            <v>0.15</v>
          </cell>
          <cell r="R3544">
            <v>50.028333333333329</v>
          </cell>
          <cell r="S3544">
            <v>57.18666666666666</v>
          </cell>
          <cell r="T3544">
            <v>65.266666666666666</v>
          </cell>
          <cell r="U3544">
            <v>60</v>
          </cell>
        </row>
        <row r="3545">
          <cell r="B3545" t="str">
            <v>Salvador das Missões</v>
          </cell>
          <cell r="C3545">
            <v>2800</v>
          </cell>
          <cell r="D3545">
            <v>3240</v>
          </cell>
          <cell r="E3545">
            <v>1260</v>
          </cell>
          <cell r="F3545">
            <v>2100</v>
          </cell>
          <cell r="G3545">
            <v>2100</v>
          </cell>
          <cell r="H3545">
            <v>3000</v>
          </cell>
          <cell r="I3545">
            <v>3300</v>
          </cell>
          <cell r="J3545">
            <v>3720</v>
          </cell>
          <cell r="K3545">
            <v>3400</v>
          </cell>
          <cell r="L3545">
            <v>3500</v>
          </cell>
          <cell r="M3545">
            <v>2842</v>
          </cell>
          <cell r="N3545">
            <v>3384</v>
          </cell>
          <cell r="O3545">
            <v>782.72742523960551</v>
          </cell>
          <cell r="P3545">
            <v>0.2754142945952166</v>
          </cell>
          <cell r="Q3545">
            <v>0.15</v>
          </cell>
          <cell r="R3545">
            <v>47.366666666666667</v>
          </cell>
          <cell r="S3545">
            <v>56.4</v>
          </cell>
          <cell r="T3545">
            <v>62</v>
          </cell>
          <cell r="U3545">
            <v>59.2</v>
          </cell>
        </row>
        <row r="3546">
          <cell r="B3546" t="str">
            <v>Salvador do Sul</v>
          </cell>
          <cell r="C3546" t="str">
            <v>-</v>
          </cell>
          <cell r="D3546" t="str">
            <v>-</v>
          </cell>
          <cell r="E3546" t="str">
            <v>-</v>
          </cell>
          <cell r="F3546" t="str">
            <v>-</v>
          </cell>
          <cell r="G3546" t="str">
            <v>-</v>
          </cell>
          <cell r="H3546" t="str">
            <v>-</v>
          </cell>
          <cell r="I3546" t="str">
            <v>-</v>
          </cell>
          <cell r="J3546" t="str">
            <v>-</v>
          </cell>
          <cell r="K3546" t="str">
            <v>-</v>
          </cell>
          <cell r="L3546" t="str">
            <v>-</v>
          </cell>
          <cell r="M3546" t="str">
            <v/>
          </cell>
          <cell r="N3546" t="str">
            <v/>
          </cell>
          <cell r="O3546" t="str">
            <v/>
          </cell>
          <cell r="P3546">
            <v>0</v>
          </cell>
          <cell r="Q3546">
            <v>0</v>
          </cell>
          <cell r="R3546" t="str">
            <v/>
          </cell>
          <cell r="S3546" t="str">
            <v/>
          </cell>
          <cell r="T3546">
            <v>0</v>
          </cell>
          <cell r="U3546">
            <v>20.8</v>
          </cell>
        </row>
        <row r="3547">
          <cell r="B3547" t="str">
            <v>Sananduva</v>
          </cell>
          <cell r="C3547">
            <v>3300</v>
          </cell>
          <cell r="D3547">
            <v>3300</v>
          </cell>
          <cell r="E3547">
            <v>2400</v>
          </cell>
          <cell r="F3547">
            <v>3000</v>
          </cell>
          <cell r="G3547">
            <v>3300</v>
          </cell>
          <cell r="H3547">
            <v>3300</v>
          </cell>
          <cell r="I3547">
            <v>3300</v>
          </cell>
          <cell r="J3547">
            <v>3780</v>
          </cell>
          <cell r="K3547">
            <v>3600</v>
          </cell>
          <cell r="L3547">
            <v>3900</v>
          </cell>
          <cell r="M3547">
            <v>3318</v>
          </cell>
          <cell r="N3547">
            <v>3576</v>
          </cell>
          <cell r="O3547">
            <v>418.61676985042061</v>
          </cell>
          <cell r="P3547">
            <v>0.12616539175720934</v>
          </cell>
          <cell r="Q3547">
            <v>0.12616539175720934</v>
          </cell>
          <cell r="R3547">
            <v>55.3</v>
          </cell>
          <cell r="S3547">
            <v>59.6</v>
          </cell>
          <cell r="T3547">
            <v>65</v>
          </cell>
          <cell r="U3547">
            <v>62.6</v>
          </cell>
        </row>
        <row r="3548">
          <cell r="B3548" t="str">
            <v>Santa Bárbara do Sul</v>
          </cell>
          <cell r="C3548">
            <v>2880</v>
          </cell>
          <cell r="D3548">
            <v>3480</v>
          </cell>
          <cell r="E3548">
            <v>1740</v>
          </cell>
          <cell r="F3548">
            <v>3000</v>
          </cell>
          <cell r="G3548">
            <v>3000</v>
          </cell>
          <cell r="H3548">
            <v>3733</v>
          </cell>
          <cell r="I3548">
            <v>3733</v>
          </cell>
          <cell r="J3548">
            <v>3922</v>
          </cell>
          <cell r="K3548">
            <v>4012</v>
          </cell>
          <cell r="L3548">
            <v>3821</v>
          </cell>
          <cell r="M3548">
            <v>3332.1</v>
          </cell>
          <cell r="N3548">
            <v>3844.2</v>
          </cell>
          <cell r="O3548">
            <v>695.40898437937676</v>
          </cell>
          <cell r="P3548">
            <v>0.20869991428209742</v>
          </cell>
          <cell r="Q3548">
            <v>0.15</v>
          </cell>
          <cell r="R3548">
            <v>55.534999999999997</v>
          </cell>
          <cell r="S3548">
            <v>64.069999999999993</v>
          </cell>
          <cell r="T3548">
            <v>66.86666666666666</v>
          </cell>
          <cell r="U3548">
            <v>66.900000000000006</v>
          </cell>
        </row>
        <row r="3549">
          <cell r="B3549" t="str">
            <v>Santa Cecília do Sul</v>
          </cell>
          <cell r="C3549">
            <v>3000</v>
          </cell>
          <cell r="D3549">
            <v>3300</v>
          </cell>
          <cell r="E3549">
            <v>1914</v>
          </cell>
          <cell r="F3549">
            <v>2800</v>
          </cell>
          <cell r="G3549">
            <v>3300</v>
          </cell>
          <cell r="H3549">
            <v>3600</v>
          </cell>
          <cell r="I3549">
            <v>3600</v>
          </cell>
          <cell r="J3549">
            <v>4000</v>
          </cell>
          <cell r="K3549">
            <v>3600</v>
          </cell>
          <cell r="L3549">
            <v>3600</v>
          </cell>
          <cell r="M3549">
            <v>3271.4</v>
          </cell>
          <cell r="N3549">
            <v>3680</v>
          </cell>
          <cell r="O3549">
            <v>587.16043614822888</v>
          </cell>
          <cell r="P3549">
            <v>0.17948292356429324</v>
          </cell>
          <cell r="Q3549">
            <v>0.15</v>
          </cell>
          <cell r="R3549">
            <v>54.523333333333333</v>
          </cell>
          <cell r="S3549">
            <v>61.333333333333336</v>
          </cell>
          <cell r="T3549">
            <v>66.666666666666671</v>
          </cell>
          <cell r="U3549">
            <v>64.400000000000006</v>
          </cell>
        </row>
        <row r="3550">
          <cell r="B3550" t="str">
            <v>Santa Clara do Sul</v>
          </cell>
          <cell r="C3550">
            <v>2700</v>
          </cell>
          <cell r="D3550">
            <v>2479</v>
          </cell>
          <cell r="E3550">
            <v>1679</v>
          </cell>
          <cell r="F3550">
            <v>3000</v>
          </cell>
          <cell r="G3550">
            <v>3000</v>
          </cell>
          <cell r="H3550">
            <v>3300</v>
          </cell>
          <cell r="I3550">
            <v>3300</v>
          </cell>
          <cell r="J3550">
            <v>3500</v>
          </cell>
          <cell r="K3550">
            <v>3500</v>
          </cell>
          <cell r="L3550">
            <v>3500</v>
          </cell>
          <cell r="M3550">
            <v>2995.8</v>
          </cell>
          <cell r="N3550">
            <v>3420</v>
          </cell>
          <cell r="O3550">
            <v>580.83327116211944</v>
          </cell>
          <cell r="P3550">
            <v>0.19388252592366628</v>
          </cell>
          <cell r="Q3550">
            <v>0.15</v>
          </cell>
          <cell r="R3550">
            <v>49.93</v>
          </cell>
          <cell r="S3550">
            <v>57</v>
          </cell>
          <cell r="T3550">
            <v>58.333333333333336</v>
          </cell>
          <cell r="U3550">
            <v>58.3</v>
          </cell>
        </row>
        <row r="3551">
          <cell r="B3551" t="str">
            <v>Santa Cruz do Sul</v>
          </cell>
          <cell r="C3551">
            <v>2295</v>
          </cell>
          <cell r="D3551">
            <v>2220</v>
          </cell>
          <cell r="E3551">
            <v>2000</v>
          </cell>
          <cell r="F3551">
            <v>2700</v>
          </cell>
          <cell r="G3551">
            <v>2400</v>
          </cell>
          <cell r="H3551">
            <v>3300</v>
          </cell>
          <cell r="I3551">
            <v>3300</v>
          </cell>
          <cell r="J3551">
            <v>3300</v>
          </cell>
          <cell r="K3551">
            <v>3300</v>
          </cell>
          <cell r="L3551">
            <v>3000</v>
          </cell>
          <cell r="M3551">
            <v>2781.5</v>
          </cell>
          <cell r="N3551">
            <v>3240</v>
          </cell>
          <cell r="O3551">
            <v>520.47014003366871</v>
          </cell>
          <cell r="P3551">
            <v>0.18711851160656792</v>
          </cell>
          <cell r="Q3551">
            <v>0.15</v>
          </cell>
          <cell r="R3551">
            <v>46.358333333333334</v>
          </cell>
          <cell r="S3551">
            <v>54</v>
          </cell>
          <cell r="T3551">
            <v>55</v>
          </cell>
          <cell r="U3551">
            <v>55</v>
          </cell>
        </row>
        <row r="3552">
          <cell r="B3552" t="str">
            <v>Santa Maria</v>
          </cell>
          <cell r="C3552">
            <v>2280</v>
          </cell>
          <cell r="D3552">
            <v>2600</v>
          </cell>
          <cell r="E3552">
            <v>1500</v>
          </cell>
          <cell r="F3552">
            <v>2820</v>
          </cell>
          <cell r="G3552">
            <v>2800</v>
          </cell>
          <cell r="H3552">
            <v>3001</v>
          </cell>
          <cell r="I3552">
            <v>3003</v>
          </cell>
          <cell r="J3552">
            <v>3361</v>
          </cell>
          <cell r="K3552">
            <v>3200</v>
          </cell>
          <cell r="L3552">
            <v>3300</v>
          </cell>
          <cell r="M3552">
            <v>2786.5</v>
          </cell>
          <cell r="N3552">
            <v>3173</v>
          </cell>
          <cell r="O3552">
            <v>558.3018399078087</v>
          </cell>
          <cell r="P3552">
            <v>0.20035953343183516</v>
          </cell>
          <cell r="Q3552">
            <v>0.15</v>
          </cell>
          <cell r="R3552">
            <v>46.44166666666667</v>
          </cell>
          <cell r="S3552">
            <v>52.883333333333333</v>
          </cell>
          <cell r="T3552">
            <v>56.016666666666666</v>
          </cell>
          <cell r="U3552">
            <v>55.5</v>
          </cell>
        </row>
        <row r="3553">
          <cell r="B3553" t="str">
            <v>Santa Maria do Herval</v>
          </cell>
          <cell r="C3553" t="str">
            <v>-</v>
          </cell>
          <cell r="D3553" t="str">
            <v>-</v>
          </cell>
          <cell r="E3553" t="str">
            <v>-</v>
          </cell>
          <cell r="F3553">
            <v>3000</v>
          </cell>
          <cell r="G3553">
            <v>3000</v>
          </cell>
          <cell r="H3553">
            <v>3000</v>
          </cell>
          <cell r="I3553">
            <v>3000</v>
          </cell>
          <cell r="J3553">
            <v>1250</v>
          </cell>
          <cell r="K3553">
            <v>3000</v>
          </cell>
          <cell r="L3553">
            <v>3000</v>
          </cell>
          <cell r="M3553">
            <v>2750</v>
          </cell>
          <cell r="N3553">
            <v>2650</v>
          </cell>
          <cell r="O3553">
            <v>661.43782776614762</v>
          </cell>
          <cell r="P3553">
            <v>0.24052284646041733</v>
          </cell>
          <cell r="Q3553">
            <v>0.15</v>
          </cell>
          <cell r="R3553">
            <v>45.833333333333336</v>
          </cell>
          <cell r="S3553">
            <v>44.166666666666664</v>
          </cell>
          <cell r="T3553">
            <v>50</v>
          </cell>
          <cell r="U3553">
            <v>46.4</v>
          </cell>
        </row>
        <row r="3554">
          <cell r="B3554" t="str">
            <v>Santa Margarida do Sul</v>
          </cell>
          <cell r="C3554">
            <v>3000</v>
          </cell>
          <cell r="D3554">
            <v>2209</v>
          </cell>
          <cell r="E3554">
            <v>720</v>
          </cell>
          <cell r="F3554">
            <v>2500</v>
          </cell>
          <cell r="G3554">
            <v>2400</v>
          </cell>
          <cell r="H3554">
            <v>3300</v>
          </cell>
          <cell r="I3554">
            <v>2700</v>
          </cell>
          <cell r="J3554">
            <v>2600</v>
          </cell>
          <cell r="K3554">
            <v>2600</v>
          </cell>
          <cell r="L3554">
            <v>2040</v>
          </cell>
          <cell r="M3554">
            <v>2406.9</v>
          </cell>
          <cell r="N3554">
            <v>2648</v>
          </cell>
          <cell r="O3554">
            <v>694.26259041118169</v>
          </cell>
          <cell r="P3554">
            <v>0.28844679480293395</v>
          </cell>
          <cell r="Q3554">
            <v>0.15</v>
          </cell>
          <cell r="R3554">
            <v>40.115000000000002</v>
          </cell>
          <cell r="S3554">
            <v>44.133333333333333</v>
          </cell>
          <cell r="T3554">
            <v>55</v>
          </cell>
          <cell r="U3554">
            <v>46.3</v>
          </cell>
        </row>
        <row r="3555">
          <cell r="B3555" t="str">
            <v>Santana da Boa Vista</v>
          </cell>
          <cell r="C3555">
            <v>2400</v>
          </cell>
          <cell r="D3555">
            <v>2390</v>
          </cell>
          <cell r="E3555">
            <v>2400</v>
          </cell>
          <cell r="F3555">
            <v>2400</v>
          </cell>
          <cell r="G3555">
            <v>2400</v>
          </cell>
          <cell r="H3555">
            <v>3000</v>
          </cell>
          <cell r="I3555">
            <v>2400</v>
          </cell>
          <cell r="J3555">
            <v>2400</v>
          </cell>
          <cell r="K3555">
            <v>2600</v>
          </cell>
          <cell r="L3555">
            <v>2700</v>
          </cell>
          <cell r="M3555">
            <v>2509</v>
          </cell>
          <cell r="N3555">
            <v>2620</v>
          </cell>
          <cell r="O3555">
            <v>203.11190128706011</v>
          </cell>
          <cell r="P3555">
            <v>8.0953328532108446E-2</v>
          </cell>
          <cell r="Q3555">
            <v>8.0953328532108446E-2</v>
          </cell>
          <cell r="R3555">
            <v>41.81666666666667</v>
          </cell>
          <cell r="S3555">
            <v>43.666666666666664</v>
          </cell>
          <cell r="T3555">
            <v>50</v>
          </cell>
          <cell r="U3555">
            <v>45.9</v>
          </cell>
        </row>
        <row r="3556">
          <cell r="B3556" t="str">
            <v>Sant'Ana do Livramento</v>
          </cell>
          <cell r="C3556">
            <v>1500</v>
          </cell>
          <cell r="D3556">
            <v>1800</v>
          </cell>
          <cell r="E3556">
            <v>1800</v>
          </cell>
          <cell r="F3556">
            <v>2400</v>
          </cell>
          <cell r="G3556">
            <v>2400</v>
          </cell>
          <cell r="H3556">
            <v>2400</v>
          </cell>
          <cell r="I3556">
            <v>2400</v>
          </cell>
          <cell r="J3556">
            <v>2700</v>
          </cell>
          <cell r="K3556">
            <v>1800</v>
          </cell>
          <cell r="L3556">
            <v>1800</v>
          </cell>
          <cell r="M3556">
            <v>2100</v>
          </cell>
          <cell r="N3556">
            <v>2220</v>
          </cell>
          <cell r="O3556">
            <v>400</v>
          </cell>
          <cell r="P3556">
            <v>0.19047619047619047</v>
          </cell>
          <cell r="Q3556">
            <v>0.15</v>
          </cell>
          <cell r="R3556">
            <v>35</v>
          </cell>
          <cell r="S3556">
            <v>37</v>
          </cell>
          <cell r="T3556">
            <v>45</v>
          </cell>
          <cell r="U3556">
            <v>38.9</v>
          </cell>
        </row>
        <row r="3557">
          <cell r="B3557" t="str">
            <v>Santa Rosa</v>
          </cell>
          <cell r="C3557">
            <v>2640</v>
          </cell>
          <cell r="D3557">
            <v>2940</v>
          </cell>
          <cell r="E3557">
            <v>480</v>
          </cell>
          <cell r="F3557">
            <v>2400</v>
          </cell>
          <cell r="G3557">
            <v>2700</v>
          </cell>
          <cell r="H3557">
            <v>3000</v>
          </cell>
          <cell r="I3557">
            <v>3300</v>
          </cell>
          <cell r="J3557">
            <v>3602</v>
          </cell>
          <cell r="K3557">
            <v>3300</v>
          </cell>
          <cell r="L3557">
            <v>3120</v>
          </cell>
          <cell r="M3557">
            <v>2748.2</v>
          </cell>
          <cell r="N3557">
            <v>3264.4</v>
          </cell>
          <cell r="O3557">
            <v>872.82247144918654</v>
          </cell>
          <cell r="P3557">
            <v>0.31759787186128613</v>
          </cell>
          <cell r="Q3557">
            <v>0.15</v>
          </cell>
          <cell r="R3557">
            <v>45.803333333333327</v>
          </cell>
          <cell r="S3557">
            <v>54.406666666666666</v>
          </cell>
          <cell r="T3557">
            <v>60.033333333333331</v>
          </cell>
          <cell r="U3557">
            <v>57.1</v>
          </cell>
        </row>
        <row r="3558">
          <cell r="B3558" t="str">
            <v>Santa Tereza</v>
          </cell>
          <cell r="C3558" t="str">
            <v>-</v>
          </cell>
          <cell r="D3558" t="str">
            <v>-</v>
          </cell>
          <cell r="E3558" t="str">
            <v>-</v>
          </cell>
          <cell r="F3558" t="str">
            <v>-</v>
          </cell>
          <cell r="G3558" t="str">
            <v>-</v>
          </cell>
          <cell r="H3558" t="str">
            <v>-</v>
          </cell>
          <cell r="I3558" t="str">
            <v>-</v>
          </cell>
          <cell r="J3558" t="str">
            <v>-</v>
          </cell>
          <cell r="K3558" t="str">
            <v>-</v>
          </cell>
          <cell r="L3558" t="str">
            <v>-</v>
          </cell>
          <cell r="M3558" t="str">
            <v/>
          </cell>
          <cell r="N3558" t="str">
            <v/>
          </cell>
          <cell r="O3558" t="str">
            <v/>
          </cell>
          <cell r="P3558">
            <v>0</v>
          </cell>
          <cell r="Q3558">
            <v>0</v>
          </cell>
          <cell r="R3558" t="str">
            <v/>
          </cell>
          <cell r="S3558" t="str">
            <v/>
          </cell>
          <cell r="T3558">
            <v>0</v>
          </cell>
          <cell r="U3558">
            <v>20.8</v>
          </cell>
        </row>
        <row r="3559">
          <cell r="B3559" t="str">
            <v>Santa Vitória do Palmar</v>
          </cell>
          <cell r="C3559">
            <v>1200</v>
          </cell>
          <cell r="D3559">
            <v>2100</v>
          </cell>
          <cell r="E3559">
            <v>1800</v>
          </cell>
          <cell r="F3559">
            <v>1800</v>
          </cell>
          <cell r="G3559">
            <v>1800</v>
          </cell>
          <cell r="H3559">
            <v>2160</v>
          </cell>
          <cell r="I3559">
            <v>1786</v>
          </cell>
          <cell r="J3559">
            <v>1786</v>
          </cell>
          <cell r="K3559">
            <v>2320</v>
          </cell>
          <cell r="L3559">
            <v>2896</v>
          </cell>
          <cell r="M3559">
            <v>1964.8</v>
          </cell>
          <cell r="N3559">
            <v>2189.6</v>
          </cell>
          <cell r="O3559">
            <v>444.72433409173095</v>
          </cell>
          <cell r="P3559">
            <v>0.2263458540776318</v>
          </cell>
          <cell r="Q3559">
            <v>0.15</v>
          </cell>
          <cell r="R3559">
            <v>32.746666666666663</v>
          </cell>
          <cell r="S3559">
            <v>36.493333333333332</v>
          </cell>
          <cell r="T3559">
            <v>48.266666666666666</v>
          </cell>
          <cell r="U3559">
            <v>38.299999999999997</v>
          </cell>
        </row>
        <row r="3560">
          <cell r="B3560" t="str">
            <v>Santiago</v>
          </cell>
          <cell r="C3560">
            <v>2040</v>
          </cell>
          <cell r="D3560">
            <v>2460</v>
          </cell>
          <cell r="E3560">
            <v>900</v>
          </cell>
          <cell r="F3560">
            <v>2526</v>
          </cell>
          <cell r="G3560">
            <v>2551</v>
          </cell>
          <cell r="H3560">
            <v>2875</v>
          </cell>
          <cell r="I3560">
            <v>2881</v>
          </cell>
          <cell r="J3560">
            <v>3462</v>
          </cell>
          <cell r="K3560">
            <v>3176</v>
          </cell>
          <cell r="L3560">
            <v>3177</v>
          </cell>
          <cell r="M3560">
            <v>2604.8000000000002</v>
          </cell>
          <cell r="N3560">
            <v>3114.2</v>
          </cell>
          <cell r="O3560">
            <v>729.777865746374</v>
          </cell>
          <cell r="P3560">
            <v>0.28016656393825784</v>
          </cell>
          <cell r="Q3560">
            <v>0.15</v>
          </cell>
          <cell r="R3560">
            <v>43.413333333333334</v>
          </cell>
          <cell r="S3560">
            <v>51.903333333333329</v>
          </cell>
          <cell r="T3560">
            <v>57.7</v>
          </cell>
          <cell r="U3560">
            <v>54.5</v>
          </cell>
        </row>
        <row r="3561">
          <cell r="B3561" t="str">
            <v>Santo Ângelo</v>
          </cell>
          <cell r="C3561">
            <v>2600</v>
          </cell>
          <cell r="D3561">
            <v>2760</v>
          </cell>
          <cell r="E3561">
            <v>300</v>
          </cell>
          <cell r="F3561">
            <v>2583</v>
          </cell>
          <cell r="G3561">
            <v>2403</v>
          </cell>
          <cell r="H3561">
            <v>2700</v>
          </cell>
          <cell r="I3561">
            <v>3293</v>
          </cell>
          <cell r="J3561">
            <v>3421</v>
          </cell>
          <cell r="K3561">
            <v>3292</v>
          </cell>
          <cell r="L3561">
            <v>3576</v>
          </cell>
          <cell r="M3561">
            <v>2692.8</v>
          </cell>
          <cell r="N3561">
            <v>3256.4</v>
          </cell>
          <cell r="O3561">
            <v>934.77921338558713</v>
          </cell>
          <cell r="P3561">
            <v>0.34714023075816514</v>
          </cell>
          <cell r="Q3561">
            <v>0.15</v>
          </cell>
          <cell r="R3561">
            <v>44.88</v>
          </cell>
          <cell r="S3561">
            <v>54.273333333333333</v>
          </cell>
          <cell r="T3561">
            <v>59.6</v>
          </cell>
          <cell r="U3561">
            <v>57</v>
          </cell>
        </row>
        <row r="3562">
          <cell r="B3562" t="str">
            <v>Santo Antônio do Palma</v>
          </cell>
          <cell r="C3562">
            <v>2700</v>
          </cell>
          <cell r="D3562">
            <v>2700</v>
          </cell>
          <cell r="E3562">
            <v>3000</v>
          </cell>
          <cell r="F3562">
            <v>3000</v>
          </cell>
          <cell r="G3562">
            <v>2840</v>
          </cell>
          <cell r="H3562">
            <v>3900</v>
          </cell>
          <cell r="I3562">
            <v>3500</v>
          </cell>
          <cell r="J3562">
            <v>3900</v>
          </cell>
          <cell r="K3562">
            <v>3350</v>
          </cell>
          <cell r="L3562">
            <v>3500</v>
          </cell>
          <cell r="M3562">
            <v>3239</v>
          </cell>
          <cell r="N3562">
            <v>3630</v>
          </cell>
          <cell r="O3562">
            <v>456.66545012003411</v>
          </cell>
          <cell r="P3562">
            <v>0.14098964190183208</v>
          </cell>
          <cell r="Q3562">
            <v>0.14098964190183208</v>
          </cell>
          <cell r="R3562">
            <v>53.983333333333334</v>
          </cell>
          <cell r="S3562">
            <v>60.5</v>
          </cell>
          <cell r="T3562">
            <v>65</v>
          </cell>
          <cell r="U3562">
            <v>63.5</v>
          </cell>
        </row>
        <row r="3563">
          <cell r="B3563" t="str">
            <v>Santo Antônio da Patrulha</v>
          </cell>
          <cell r="C3563">
            <v>2851</v>
          </cell>
          <cell r="D3563">
            <v>3000</v>
          </cell>
          <cell r="E3563">
            <v>2856</v>
          </cell>
          <cell r="F3563">
            <v>2856</v>
          </cell>
          <cell r="G3563">
            <v>3000</v>
          </cell>
          <cell r="H3563">
            <v>2500</v>
          </cell>
          <cell r="I3563">
            <v>3000</v>
          </cell>
          <cell r="J3563">
            <v>3000</v>
          </cell>
          <cell r="K3563">
            <v>3000</v>
          </cell>
          <cell r="L3563">
            <v>3000</v>
          </cell>
          <cell r="M3563">
            <v>2906.3</v>
          </cell>
          <cell r="N3563">
            <v>2900</v>
          </cell>
          <cell r="O3563">
            <v>158.42141409684629</v>
          </cell>
          <cell r="P3563">
            <v>5.4509656297301132E-2</v>
          </cell>
          <cell r="Q3563">
            <v>5.4509656297301132E-2</v>
          </cell>
          <cell r="R3563">
            <v>48.43833333333334</v>
          </cell>
          <cell r="S3563">
            <v>48.333333333333336</v>
          </cell>
          <cell r="T3563">
            <v>50</v>
          </cell>
          <cell r="U3563">
            <v>50</v>
          </cell>
        </row>
        <row r="3564">
          <cell r="B3564" t="str">
            <v>Santo Antônio das Missões</v>
          </cell>
          <cell r="C3564">
            <v>2400</v>
          </cell>
          <cell r="D3564">
            <v>2100</v>
          </cell>
          <cell r="E3564">
            <v>333</v>
          </cell>
          <cell r="F3564">
            <v>2301</v>
          </cell>
          <cell r="G3564">
            <v>1602</v>
          </cell>
          <cell r="H3564">
            <v>2709</v>
          </cell>
          <cell r="I3564">
            <v>2530</v>
          </cell>
          <cell r="J3564">
            <v>2923</v>
          </cell>
          <cell r="K3564">
            <v>3005</v>
          </cell>
          <cell r="L3564">
            <v>3095</v>
          </cell>
          <cell r="M3564">
            <v>2299.8000000000002</v>
          </cell>
          <cell r="N3564">
            <v>2852.4</v>
          </cell>
          <cell r="O3564">
            <v>826.21315517109622</v>
          </cell>
          <cell r="P3564">
            <v>0.35925435045268989</v>
          </cell>
          <cell r="Q3564">
            <v>0.15</v>
          </cell>
          <cell r="R3564">
            <v>38.330000000000005</v>
          </cell>
          <cell r="S3564">
            <v>47.54</v>
          </cell>
          <cell r="T3564">
            <v>51.583333333333336</v>
          </cell>
          <cell r="U3564">
            <v>49.9</v>
          </cell>
        </row>
        <row r="3565">
          <cell r="B3565" t="str">
            <v>Santo Antônio do Planalto</v>
          </cell>
          <cell r="C3565">
            <v>2700</v>
          </cell>
          <cell r="D3565">
            <v>3300</v>
          </cell>
          <cell r="E3565">
            <v>1800</v>
          </cell>
          <cell r="F3565">
            <v>3300</v>
          </cell>
          <cell r="G3565">
            <v>2700</v>
          </cell>
          <cell r="H3565">
            <v>3600</v>
          </cell>
          <cell r="I3565">
            <v>3600</v>
          </cell>
          <cell r="J3565">
            <v>4000</v>
          </cell>
          <cell r="K3565">
            <v>4201</v>
          </cell>
          <cell r="L3565">
            <v>3965</v>
          </cell>
          <cell r="M3565">
            <v>3316.6</v>
          </cell>
          <cell r="N3565">
            <v>3873.2</v>
          </cell>
          <cell r="O3565">
            <v>737.20722248828349</v>
          </cell>
          <cell r="P3565">
            <v>0.22227800231812203</v>
          </cell>
          <cell r="Q3565">
            <v>0.15</v>
          </cell>
          <cell r="R3565">
            <v>55.276666666666664</v>
          </cell>
          <cell r="S3565">
            <v>64.553333333333327</v>
          </cell>
          <cell r="T3565">
            <v>70.016666666666666</v>
          </cell>
          <cell r="U3565">
            <v>67.8</v>
          </cell>
        </row>
        <row r="3566">
          <cell r="B3566" t="str">
            <v>Santo Augusto</v>
          </cell>
          <cell r="C3566">
            <v>2760</v>
          </cell>
          <cell r="D3566">
            <v>3240</v>
          </cell>
          <cell r="E3566">
            <v>1080</v>
          </cell>
          <cell r="F3566">
            <v>3300</v>
          </cell>
          <cell r="G3566">
            <v>2708</v>
          </cell>
          <cell r="H3566">
            <v>3504</v>
          </cell>
          <cell r="I3566">
            <v>3547</v>
          </cell>
          <cell r="J3566">
            <v>3933</v>
          </cell>
          <cell r="K3566">
            <v>3780</v>
          </cell>
          <cell r="L3566">
            <v>3634</v>
          </cell>
          <cell r="M3566">
            <v>3148.6</v>
          </cell>
          <cell r="N3566">
            <v>3679.6</v>
          </cell>
          <cell r="O3566">
            <v>829.33135047994506</v>
          </cell>
          <cell r="P3566">
            <v>0.26339685907385668</v>
          </cell>
          <cell r="Q3566">
            <v>0.15</v>
          </cell>
          <cell r="R3566">
            <v>52.476666666666667</v>
          </cell>
          <cell r="S3566">
            <v>61.326666666666668</v>
          </cell>
          <cell r="T3566">
            <v>65.55</v>
          </cell>
          <cell r="U3566">
            <v>64.400000000000006</v>
          </cell>
        </row>
        <row r="3567">
          <cell r="B3567" t="str">
            <v>Santo Cristo</v>
          </cell>
          <cell r="C3567">
            <v>2280</v>
          </cell>
          <cell r="D3567">
            <v>2400</v>
          </cell>
          <cell r="E3567">
            <v>360</v>
          </cell>
          <cell r="F3567">
            <v>2160</v>
          </cell>
          <cell r="G3567">
            <v>2100</v>
          </cell>
          <cell r="H3567">
            <v>2400</v>
          </cell>
          <cell r="I3567">
            <v>2951</v>
          </cell>
          <cell r="J3567">
            <v>3240</v>
          </cell>
          <cell r="K3567">
            <v>3001</v>
          </cell>
          <cell r="L3567">
            <v>3301</v>
          </cell>
          <cell r="M3567">
            <v>2419.3000000000002</v>
          </cell>
          <cell r="N3567">
            <v>2978.6</v>
          </cell>
          <cell r="O3567">
            <v>849.97242438929891</v>
          </cell>
          <cell r="P3567">
            <v>0.35132989889195176</v>
          </cell>
          <cell r="Q3567">
            <v>0.15</v>
          </cell>
          <cell r="R3567">
            <v>40.321666666666673</v>
          </cell>
          <cell r="S3567">
            <v>49.643333333333331</v>
          </cell>
          <cell r="T3567">
            <v>55.016666666666666</v>
          </cell>
          <cell r="U3567">
            <v>52.1</v>
          </cell>
        </row>
        <row r="3568">
          <cell r="B3568" t="str">
            <v>Santo Expedito do Sul</v>
          </cell>
          <cell r="C3568">
            <v>2700</v>
          </cell>
          <cell r="D3568">
            <v>3300</v>
          </cell>
          <cell r="E3568">
            <v>2250</v>
          </cell>
          <cell r="F3568">
            <v>3000</v>
          </cell>
          <cell r="G3568">
            <v>3300</v>
          </cell>
          <cell r="H3568">
            <v>3600</v>
          </cell>
          <cell r="I3568">
            <v>3300</v>
          </cell>
          <cell r="J3568">
            <v>3900</v>
          </cell>
          <cell r="K3568">
            <v>3480</v>
          </cell>
          <cell r="L3568">
            <v>3600</v>
          </cell>
          <cell r="M3568">
            <v>3243</v>
          </cell>
          <cell r="N3568">
            <v>3576</v>
          </cell>
          <cell r="O3568">
            <v>482.17216842119785</v>
          </cell>
          <cell r="P3568">
            <v>0.14868090299759415</v>
          </cell>
          <cell r="Q3568">
            <v>0.14868090299759415</v>
          </cell>
          <cell r="R3568">
            <v>54.05</v>
          </cell>
          <cell r="S3568">
            <v>59.6</v>
          </cell>
          <cell r="T3568">
            <v>65</v>
          </cell>
          <cell r="U3568">
            <v>62.6</v>
          </cell>
        </row>
        <row r="3569">
          <cell r="B3569" t="str">
            <v>São Borja</v>
          </cell>
          <cell r="C3569">
            <v>2100</v>
          </cell>
          <cell r="D3569">
            <v>2100</v>
          </cell>
          <cell r="E3569">
            <v>1144</v>
          </cell>
          <cell r="F3569">
            <v>2157</v>
          </cell>
          <cell r="G3569">
            <v>1396</v>
          </cell>
          <cell r="H3569">
            <v>2509</v>
          </cell>
          <cell r="I3569">
            <v>2500</v>
          </cell>
          <cell r="J3569">
            <v>3000</v>
          </cell>
          <cell r="K3569">
            <v>2600</v>
          </cell>
          <cell r="L3569">
            <v>2761</v>
          </cell>
          <cell r="M3569">
            <v>2226.6999999999998</v>
          </cell>
          <cell r="N3569">
            <v>2674</v>
          </cell>
          <cell r="O3569">
            <v>584.66268527720808</v>
          </cell>
          <cell r="P3569">
            <v>0.26256913157462081</v>
          </cell>
          <cell r="Q3569">
            <v>0.15</v>
          </cell>
          <cell r="R3569">
            <v>37.111666666666665</v>
          </cell>
          <cell r="S3569">
            <v>44.56666666666667</v>
          </cell>
          <cell r="T3569">
            <v>50</v>
          </cell>
          <cell r="U3569">
            <v>46.8</v>
          </cell>
        </row>
        <row r="3570">
          <cell r="B3570" t="str">
            <v>São Domingos do Sul</v>
          </cell>
          <cell r="C3570">
            <v>3000</v>
          </cell>
          <cell r="D3570">
            <v>3200</v>
          </cell>
          <cell r="E3570">
            <v>2380</v>
          </cell>
          <cell r="F3570">
            <v>3000</v>
          </cell>
          <cell r="G3570">
            <v>3000</v>
          </cell>
          <cell r="H3570">
            <v>3600</v>
          </cell>
          <cell r="I3570">
            <v>3000</v>
          </cell>
          <cell r="J3570">
            <v>3600</v>
          </cell>
          <cell r="K3570">
            <v>2996</v>
          </cell>
          <cell r="L3570">
            <v>3200</v>
          </cell>
          <cell r="M3570">
            <v>3097.6</v>
          </cell>
          <cell r="N3570">
            <v>3279.2</v>
          </cell>
          <cell r="O3570">
            <v>347.87583991993563</v>
          </cell>
          <cell r="P3570">
            <v>0.11230495865183873</v>
          </cell>
          <cell r="Q3570">
            <v>0.11230495865183873</v>
          </cell>
          <cell r="R3570">
            <v>51.626666666666665</v>
          </cell>
          <cell r="S3570">
            <v>54.653333333333329</v>
          </cell>
          <cell r="T3570">
            <v>60</v>
          </cell>
          <cell r="U3570">
            <v>57.4</v>
          </cell>
        </row>
        <row r="3571">
          <cell r="B3571" t="str">
            <v>São Francisco de Assis</v>
          </cell>
          <cell r="C3571">
            <v>2400</v>
          </cell>
          <cell r="D3571">
            <v>2100</v>
          </cell>
          <cell r="E3571">
            <v>1110</v>
          </cell>
          <cell r="F3571">
            <v>2400</v>
          </cell>
          <cell r="G3571">
            <v>1800</v>
          </cell>
          <cell r="H3571">
            <v>2100</v>
          </cell>
          <cell r="I3571">
            <v>2610</v>
          </cell>
          <cell r="J3571">
            <v>3180</v>
          </cell>
          <cell r="K3571">
            <v>3000</v>
          </cell>
          <cell r="L3571">
            <v>2520</v>
          </cell>
          <cell r="M3571">
            <v>2322</v>
          </cell>
          <cell r="N3571">
            <v>2682</v>
          </cell>
          <cell r="O3571">
            <v>593.49810446201093</v>
          </cell>
          <cell r="P3571">
            <v>0.25559780553919503</v>
          </cell>
          <cell r="Q3571">
            <v>0.15</v>
          </cell>
          <cell r="R3571">
            <v>38.700000000000003</v>
          </cell>
          <cell r="S3571">
            <v>44.7</v>
          </cell>
          <cell r="T3571">
            <v>53</v>
          </cell>
          <cell r="U3571">
            <v>46.9</v>
          </cell>
        </row>
        <row r="3572">
          <cell r="B3572" t="str">
            <v>São Francisco de Paula</v>
          </cell>
          <cell r="C3572" t="str">
            <v>-</v>
          </cell>
          <cell r="D3572" t="str">
            <v>-</v>
          </cell>
          <cell r="E3572" t="str">
            <v>-</v>
          </cell>
          <cell r="F3572" t="str">
            <v>-</v>
          </cell>
          <cell r="G3572" t="str">
            <v>-</v>
          </cell>
          <cell r="H3572">
            <v>2533</v>
          </cell>
          <cell r="I3572">
            <v>2400</v>
          </cell>
          <cell r="J3572">
            <v>2500</v>
          </cell>
          <cell r="K3572">
            <v>3000</v>
          </cell>
          <cell r="L3572">
            <v>3000</v>
          </cell>
          <cell r="M3572">
            <v>2686.6</v>
          </cell>
          <cell r="N3572">
            <v>2686.6</v>
          </cell>
          <cell r="O3572">
            <v>290.25471572396549</v>
          </cell>
          <cell r="P3572">
            <v>0.10803793483360585</v>
          </cell>
          <cell r="Q3572">
            <v>0.10803793483360585</v>
          </cell>
          <cell r="R3572">
            <v>44.776666666666664</v>
          </cell>
          <cell r="S3572">
            <v>44.776666666666664</v>
          </cell>
          <cell r="T3572">
            <v>50</v>
          </cell>
          <cell r="U3572">
            <v>47</v>
          </cell>
        </row>
        <row r="3573">
          <cell r="B3573" t="str">
            <v>São Gabriel</v>
          </cell>
          <cell r="C3573">
            <v>2100</v>
          </cell>
          <cell r="D3573">
            <v>2100</v>
          </cell>
          <cell r="E3573">
            <v>1050</v>
          </cell>
          <cell r="F3573">
            <v>2100</v>
          </cell>
          <cell r="G3573">
            <v>2100</v>
          </cell>
          <cell r="H3573">
            <v>2600</v>
          </cell>
          <cell r="I3573">
            <v>2100</v>
          </cell>
          <cell r="J3573">
            <v>2700</v>
          </cell>
          <cell r="K3573">
            <v>2520</v>
          </cell>
          <cell r="L3573">
            <v>1735</v>
          </cell>
          <cell r="M3573">
            <v>2110.5</v>
          </cell>
          <cell r="N3573">
            <v>2331</v>
          </cell>
          <cell r="O3573">
            <v>473.87556969689371</v>
          </cell>
          <cell r="P3573">
            <v>0.22453237133233533</v>
          </cell>
          <cell r="Q3573">
            <v>0.15</v>
          </cell>
          <cell r="R3573">
            <v>35.174999999999997</v>
          </cell>
          <cell r="S3573">
            <v>38.85</v>
          </cell>
          <cell r="T3573">
            <v>45</v>
          </cell>
          <cell r="U3573">
            <v>40.799999999999997</v>
          </cell>
        </row>
        <row r="3574">
          <cell r="B3574" t="str">
            <v>São Jerônimo</v>
          </cell>
          <cell r="C3574">
            <v>2399</v>
          </cell>
          <cell r="D3574">
            <v>2949</v>
          </cell>
          <cell r="E3574">
            <v>1480</v>
          </cell>
          <cell r="F3574">
            <v>2600</v>
          </cell>
          <cell r="G3574">
            <v>2700</v>
          </cell>
          <cell r="H3574">
            <v>2600</v>
          </cell>
          <cell r="I3574">
            <v>2700</v>
          </cell>
          <cell r="J3574">
            <v>2700</v>
          </cell>
          <cell r="K3574">
            <v>2800</v>
          </cell>
          <cell r="L3574">
            <v>3000</v>
          </cell>
          <cell r="M3574">
            <v>2592.8000000000002</v>
          </cell>
          <cell r="N3574">
            <v>2760</v>
          </cell>
          <cell r="O3574">
            <v>427.66596518518645</v>
          </cell>
          <cell r="P3574">
            <v>0.16494367679157143</v>
          </cell>
          <cell r="Q3574">
            <v>0.15</v>
          </cell>
          <cell r="R3574">
            <v>43.213333333333338</v>
          </cell>
          <cell r="S3574">
            <v>46</v>
          </cell>
          <cell r="T3574">
            <v>50</v>
          </cell>
          <cell r="U3574">
            <v>48.3</v>
          </cell>
        </row>
        <row r="3575">
          <cell r="B3575" t="str">
            <v>São João da Urtiga</v>
          </cell>
          <cell r="C3575">
            <v>3500</v>
          </cell>
          <cell r="D3575">
            <v>3300</v>
          </cell>
          <cell r="E3575">
            <v>2100</v>
          </cell>
          <cell r="F3575">
            <v>2880</v>
          </cell>
          <cell r="G3575">
            <v>3300</v>
          </cell>
          <cell r="H3575">
            <v>2880</v>
          </cell>
          <cell r="I3575">
            <v>3300</v>
          </cell>
          <cell r="J3575">
            <v>3600</v>
          </cell>
          <cell r="K3575">
            <v>3600</v>
          </cell>
          <cell r="L3575">
            <v>3300</v>
          </cell>
          <cell r="M3575">
            <v>3176</v>
          </cell>
          <cell r="N3575">
            <v>3336</v>
          </cell>
          <cell r="O3575">
            <v>454.48872373250362</v>
          </cell>
          <cell r="P3575">
            <v>0.14310098354297973</v>
          </cell>
          <cell r="Q3575">
            <v>0.14310098354297973</v>
          </cell>
          <cell r="R3575">
            <v>52.93333333333333</v>
          </cell>
          <cell r="S3575">
            <v>55.6</v>
          </cell>
          <cell r="T3575">
            <v>60</v>
          </cell>
          <cell r="U3575">
            <v>58.4</v>
          </cell>
        </row>
        <row r="3576">
          <cell r="B3576" t="str">
            <v>São João do Polêsine</v>
          </cell>
          <cell r="C3576">
            <v>1000</v>
          </cell>
          <cell r="D3576">
            <v>2100</v>
          </cell>
          <cell r="E3576">
            <v>900</v>
          </cell>
          <cell r="F3576">
            <v>2520</v>
          </cell>
          <cell r="G3576">
            <v>3120</v>
          </cell>
          <cell r="H3576">
            <v>2700</v>
          </cell>
          <cell r="I3576">
            <v>2700</v>
          </cell>
          <cell r="J3576">
            <v>3300</v>
          </cell>
          <cell r="K3576">
            <v>3300</v>
          </cell>
          <cell r="L3576">
            <v>2800</v>
          </cell>
          <cell r="M3576">
            <v>2444</v>
          </cell>
          <cell r="N3576">
            <v>2960</v>
          </cell>
          <cell r="O3576">
            <v>867.527777333063</v>
          </cell>
          <cell r="P3576">
            <v>0.35496226568455935</v>
          </cell>
          <cell r="Q3576">
            <v>0.15</v>
          </cell>
          <cell r="R3576">
            <v>40.733333333333334</v>
          </cell>
          <cell r="S3576">
            <v>49.333333333333336</v>
          </cell>
          <cell r="T3576">
            <v>55</v>
          </cell>
          <cell r="U3576">
            <v>51.8</v>
          </cell>
        </row>
        <row r="3577">
          <cell r="B3577" t="str">
            <v>São Jorge</v>
          </cell>
          <cell r="C3577">
            <v>3500</v>
          </cell>
          <cell r="D3577">
            <v>3500</v>
          </cell>
          <cell r="E3577">
            <v>2542</v>
          </cell>
          <cell r="F3577">
            <v>2972</v>
          </cell>
          <cell r="G3577">
            <v>3300</v>
          </cell>
          <cell r="H3577">
            <v>3700</v>
          </cell>
          <cell r="I3577">
            <v>3569</v>
          </cell>
          <cell r="J3577">
            <v>4080</v>
          </cell>
          <cell r="K3577">
            <v>3720</v>
          </cell>
          <cell r="L3577">
            <v>3480</v>
          </cell>
          <cell r="M3577">
            <v>3436.3</v>
          </cell>
          <cell r="N3577">
            <v>3709.8</v>
          </cell>
          <cell r="O3577">
            <v>425.04014189511747</v>
          </cell>
          <cell r="P3577">
            <v>0.12369122075928105</v>
          </cell>
          <cell r="Q3577">
            <v>0.12369122075928105</v>
          </cell>
          <cell r="R3577">
            <v>57.271666666666668</v>
          </cell>
          <cell r="S3577">
            <v>61.830000000000005</v>
          </cell>
          <cell r="T3577">
            <v>68</v>
          </cell>
          <cell r="U3577">
            <v>64.900000000000006</v>
          </cell>
        </row>
        <row r="3578">
          <cell r="B3578" t="str">
            <v>São José das Missões</v>
          </cell>
          <cell r="C3578">
            <v>2564</v>
          </cell>
          <cell r="D3578">
            <v>3180</v>
          </cell>
          <cell r="E3578">
            <v>1080</v>
          </cell>
          <cell r="F3578">
            <v>2488</v>
          </cell>
          <cell r="G3578">
            <v>2900</v>
          </cell>
          <cell r="H3578">
            <v>3000</v>
          </cell>
          <cell r="I3578">
            <v>3000</v>
          </cell>
          <cell r="J3578">
            <v>3300</v>
          </cell>
          <cell r="K3578">
            <v>3300</v>
          </cell>
          <cell r="L3578">
            <v>3600</v>
          </cell>
          <cell r="M3578">
            <v>2841.2</v>
          </cell>
          <cell r="N3578">
            <v>3240</v>
          </cell>
          <cell r="O3578">
            <v>704.65638592311188</v>
          </cell>
          <cell r="P3578">
            <v>0.24801365124704769</v>
          </cell>
          <cell r="Q3578">
            <v>0.15</v>
          </cell>
          <cell r="R3578">
            <v>47.353333333333332</v>
          </cell>
          <cell r="S3578">
            <v>54</v>
          </cell>
          <cell r="T3578">
            <v>60</v>
          </cell>
          <cell r="U3578">
            <v>56.7</v>
          </cell>
        </row>
        <row r="3579">
          <cell r="B3579" t="str">
            <v>São José do Herval</v>
          </cell>
          <cell r="C3579">
            <v>2400</v>
          </cell>
          <cell r="D3579">
            <v>3000</v>
          </cell>
          <cell r="E3579">
            <v>1800</v>
          </cell>
          <cell r="F3579">
            <v>2400</v>
          </cell>
          <cell r="G3579">
            <v>2400</v>
          </cell>
          <cell r="H3579">
            <v>3100</v>
          </cell>
          <cell r="I3579">
            <v>3100</v>
          </cell>
          <cell r="J3579">
            <v>3100</v>
          </cell>
          <cell r="K3579">
            <v>3050</v>
          </cell>
          <cell r="L3579">
            <v>3083</v>
          </cell>
          <cell r="M3579">
            <v>2743.3</v>
          </cell>
          <cell r="N3579">
            <v>3086.6</v>
          </cell>
          <cell r="O3579">
            <v>459.52150233815007</v>
          </cell>
          <cell r="P3579">
            <v>0.16750683568627203</v>
          </cell>
          <cell r="Q3579">
            <v>0.15</v>
          </cell>
          <cell r="R3579">
            <v>45.721666666666671</v>
          </cell>
          <cell r="S3579">
            <v>51.443333333333335</v>
          </cell>
          <cell r="T3579">
            <v>51.666666666666664</v>
          </cell>
          <cell r="U3579">
            <v>51.7</v>
          </cell>
        </row>
        <row r="3580">
          <cell r="B3580" t="str">
            <v>São José do Hortêncio</v>
          </cell>
          <cell r="C3580" t="str">
            <v>-</v>
          </cell>
          <cell r="D3580" t="str">
            <v>-</v>
          </cell>
          <cell r="E3580" t="str">
            <v>-</v>
          </cell>
          <cell r="F3580" t="str">
            <v>-</v>
          </cell>
          <cell r="G3580" t="str">
            <v>-</v>
          </cell>
          <cell r="H3580" t="str">
            <v>-</v>
          </cell>
          <cell r="I3580" t="str">
            <v>-</v>
          </cell>
          <cell r="J3580" t="str">
            <v>-</v>
          </cell>
          <cell r="K3580" t="str">
            <v>-</v>
          </cell>
          <cell r="L3580" t="str">
            <v>-</v>
          </cell>
          <cell r="M3580" t="str">
            <v/>
          </cell>
          <cell r="N3580" t="str">
            <v/>
          </cell>
          <cell r="O3580" t="str">
            <v/>
          </cell>
          <cell r="P3580">
            <v>0</v>
          </cell>
          <cell r="Q3580">
            <v>0</v>
          </cell>
          <cell r="R3580" t="str">
            <v/>
          </cell>
          <cell r="S3580" t="str">
            <v/>
          </cell>
          <cell r="T3580">
            <v>0</v>
          </cell>
          <cell r="U3580">
            <v>20.8</v>
          </cell>
        </row>
        <row r="3581">
          <cell r="B3581" t="str">
            <v>São José do Inhacorá</v>
          </cell>
          <cell r="C3581">
            <v>1785</v>
          </cell>
          <cell r="D3581">
            <v>2580</v>
          </cell>
          <cell r="E3581">
            <v>480</v>
          </cell>
          <cell r="F3581">
            <v>2520</v>
          </cell>
          <cell r="G3581">
            <v>1800</v>
          </cell>
          <cell r="H3581">
            <v>2400</v>
          </cell>
          <cell r="I3581">
            <v>2400</v>
          </cell>
          <cell r="J3581">
            <v>3300</v>
          </cell>
          <cell r="K3581">
            <v>3000</v>
          </cell>
          <cell r="L3581">
            <v>2520</v>
          </cell>
          <cell r="M3581">
            <v>2278.5</v>
          </cell>
          <cell r="N3581">
            <v>2724</v>
          </cell>
          <cell r="O3581">
            <v>782.31866908568657</v>
          </cell>
          <cell r="P3581">
            <v>0.34334811019779971</v>
          </cell>
          <cell r="Q3581">
            <v>0.15</v>
          </cell>
          <cell r="R3581">
            <v>37.975000000000001</v>
          </cell>
          <cell r="S3581">
            <v>45.4</v>
          </cell>
          <cell r="T3581">
            <v>55</v>
          </cell>
          <cell r="U3581">
            <v>47.7</v>
          </cell>
        </row>
        <row r="3582">
          <cell r="B3582" t="str">
            <v>São José do Norte</v>
          </cell>
          <cell r="C3582" t="str">
            <v>-</v>
          </cell>
          <cell r="D3582" t="str">
            <v>-</v>
          </cell>
          <cell r="E3582" t="str">
            <v>-</v>
          </cell>
          <cell r="F3582" t="str">
            <v>-</v>
          </cell>
          <cell r="G3582" t="str">
            <v>-</v>
          </cell>
          <cell r="H3582" t="str">
            <v>-</v>
          </cell>
          <cell r="I3582" t="str">
            <v>-</v>
          </cell>
          <cell r="J3582" t="str">
            <v>-</v>
          </cell>
          <cell r="K3582" t="str">
            <v>-</v>
          </cell>
          <cell r="L3582" t="str">
            <v>-</v>
          </cell>
          <cell r="M3582" t="str">
            <v/>
          </cell>
          <cell r="N3582" t="str">
            <v/>
          </cell>
          <cell r="O3582" t="str">
            <v/>
          </cell>
          <cell r="P3582">
            <v>0</v>
          </cell>
          <cell r="Q3582">
            <v>0</v>
          </cell>
          <cell r="R3582" t="str">
            <v/>
          </cell>
          <cell r="S3582" t="str">
            <v/>
          </cell>
          <cell r="T3582">
            <v>0</v>
          </cell>
          <cell r="U3582">
            <v>20.8</v>
          </cell>
        </row>
        <row r="3583">
          <cell r="B3583" t="str">
            <v>São José do Ouro</v>
          </cell>
          <cell r="C3583">
            <v>3300</v>
          </cell>
          <cell r="D3583">
            <v>3600</v>
          </cell>
          <cell r="E3583">
            <v>2280</v>
          </cell>
          <cell r="F3583">
            <v>2700</v>
          </cell>
          <cell r="G3583">
            <v>3300</v>
          </cell>
          <cell r="H3583">
            <v>3600</v>
          </cell>
          <cell r="I3583">
            <v>3900</v>
          </cell>
          <cell r="J3583">
            <v>3900</v>
          </cell>
          <cell r="K3583">
            <v>3600</v>
          </cell>
          <cell r="L3583">
            <v>3800</v>
          </cell>
          <cell r="M3583">
            <v>3398</v>
          </cell>
          <cell r="N3583">
            <v>3760</v>
          </cell>
          <cell r="O3583">
            <v>531.70167073902132</v>
          </cell>
          <cell r="P3583">
            <v>0.15647488838699863</v>
          </cell>
          <cell r="Q3583">
            <v>0.15</v>
          </cell>
          <cell r="R3583">
            <v>56.633333333333333</v>
          </cell>
          <cell r="S3583">
            <v>62.666666666666664</v>
          </cell>
          <cell r="T3583">
            <v>65</v>
          </cell>
          <cell r="U3583">
            <v>65</v>
          </cell>
        </row>
        <row r="3584">
          <cell r="B3584" t="str">
            <v>São José do Sul</v>
          </cell>
          <cell r="C3584">
            <v>1250</v>
          </cell>
          <cell r="D3584">
            <v>1250</v>
          </cell>
          <cell r="E3584">
            <v>1250</v>
          </cell>
          <cell r="F3584">
            <v>1250</v>
          </cell>
          <cell r="G3584">
            <v>1250</v>
          </cell>
          <cell r="H3584">
            <v>1250</v>
          </cell>
          <cell r="I3584" t="str">
            <v>-</v>
          </cell>
          <cell r="J3584" t="str">
            <v>-</v>
          </cell>
          <cell r="K3584" t="str">
            <v>-</v>
          </cell>
          <cell r="L3584" t="str">
            <v>-</v>
          </cell>
          <cell r="M3584">
            <v>1250</v>
          </cell>
          <cell r="N3584">
            <v>1250</v>
          </cell>
          <cell r="O3584">
            <v>0</v>
          </cell>
          <cell r="P3584">
            <v>0</v>
          </cell>
          <cell r="Q3584">
            <v>0</v>
          </cell>
          <cell r="R3584">
            <v>20.833333333333332</v>
          </cell>
          <cell r="S3584">
            <v>20.833333333333332</v>
          </cell>
          <cell r="T3584">
            <v>20.833333333333332</v>
          </cell>
          <cell r="U3584">
            <v>20.8</v>
          </cell>
        </row>
        <row r="3585">
          <cell r="B3585" t="str">
            <v>São José dos Ausentes</v>
          </cell>
          <cell r="C3585" t="str">
            <v>-</v>
          </cell>
          <cell r="D3585" t="str">
            <v>-</v>
          </cell>
          <cell r="E3585" t="str">
            <v>-</v>
          </cell>
          <cell r="F3585" t="str">
            <v>-</v>
          </cell>
          <cell r="G3585" t="str">
            <v>-</v>
          </cell>
          <cell r="H3585" t="str">
            <v>-</v>
          </cell>
          <cell r="I3585" t="str">
            <v>-</v>
          </cell>
          <cell r="J3585" t="str">
            <v>-</v>
          </cell>
          <cell r="K3585" t="str">
            <v>-</v>
          </cell>
          <cell r="L3585">
            <v>3000</v>
          </cell>
          <cell r="M3585">
            <v>3000</v>
          </cell>
          <cell r="N3585">
            <v>3000</v>
          </cell>
          <cell r="O3585" t="str">
            <v/>
          </cell>
          <cell r="P3585">
            <v>0</v>
          </cell>
          <cell r="Q3585">
            <v>0</v>
          </cell>
          <cell r="R3585">
            <v>50</v>
          </cell>
          <cell r="S3585">
            <v>50</v>
          </cell>
          <cell r="T3585">
            <v>50</v>
          </cell>
          <cell r="U3585">
            <v>50</v>
          </cell>
        </row>
        <row r="3586">
          <cell r="B3586" t="str">
            <v>São Leopoldo</v>
          </cell>
          <cell r="C3586" t="str">
            <v>-</v>
          </cell>
          <cell r="D3586" t="str">
            <v>-</v>
          </cell>
          <cell r="E3586" t="str">
            <v>-</v>
          </cell>
          <cell r="F3586" t="str">
            <v>-</v>
          </cell>
          <cell r="G3586" t="str">
            <v>-</v>
          </cell>
          <cell r="H3586" t="str">
            <v>-</v>
          </cell>
          <cell r="I3586" t="str">
            <v>-</v>
          </cell>
          <cell r="J3586" t="str">
            <v>-</v>
          </cell>
          <cell r="K3586" t="str">
            <v>-</v>
          </cell>
          <cell r="L3586" t="str">
            <v>-</v>
          </cell>
          <cell r="M3586" t="str">
            <v/>
          </cell>
          <cell r="N3586" t="str">
            <v/>
          </cell>
          <cell r="O3586" t="str">
            <v/>
          </cell>
          <cell r="P3586">
            <v>0</v>
          </cell>
          <cell r="Q3586">
            <v>0</v>
          </cell>
          <cell r="R3586" t="str">
            <v/>
          </cell>
          <cell r="S3586" t="str">
            <v/>
          </cell>
          <cell r="T3586">
            <v>0</v>
          </cell>
          <cell r="U3586">
            <v>20.8</v>
          </cell>
        </row>
        <row r="3587">
          <cell r="B3587" t="str">
            <v>São Lourenço do Sul</v>
          </cell>
          <cell r="C3587">
            <v>1680</v>
          </cell>
          <cell r="D3587">
            <v>2400</v>
          </cell>
          <cell r="E3587">
            <v>2280</v>
          </cell>
          <cell r="F3587">
            <v>2700</v>
          </cell>
          <cell r="G3587">
            <v>3000</v>
          </cell>
          <cell r="H3587">
            <v>3000</v>
          </cell>
          <cell r="I3587">
            <v>900</v>
          </cell>
          <cell r="J3587">
            <v>3240</v>
          </cell>
          <cell r="K3587">
            <v>1200</v>
          </cell>
          <cell r="L3587">
            <v>3000</v>
          </cell>
          <cell r="M3587">
            <v>2340</v>
          </cell>
          <cell r="N3587">
            <v>2268</v>
          </cell>
          <cell r="O3587">
            <v>820.73138114732762</v>
          </cell>
          <cell r="P3587">
            <v>0.35073990647321696</v>
          </cell>
          <cell r="Q3587">
            <v>0.15</v>
          </cell>
          <cell r="R3587">
            <v>39</v>
          </cell>
          <cell r="S3587">
            <v>37.799999999999997</v>
          </cell>
          <cell r="T3587">
            <v>54</v>
          </cell>
          <cell r="U3587">
            <v>39.700000000000003</v>
          </cell>
        </row>
        <row r="3588">
          <cell r="B3588" t="str">
            <v>São Luiz Gonzaga</v>
          </cell>
          <cell r="C3588">
            <v>2580</v>
          </cell>
          <cell r="D3588">
            <v>2700</v>
          </cell>
          <cell r="E3588">
            <v>300</v>
          </cell>
          <cell r="F3588">
            <v>2461</v>
          </cell>
          <cell r="G3588">
            <v>2406</v>
          </cell>
          <cell r="H3588">
            <v>2800</v>
          </cell>
          <cell r="I3588">
            <v>3080</v>
          </cell>
          <cell r="J3588">
            <v>3208</v>
          </cell>
          <cell r="K3588">
            <v>3294</v>
          </cell>
          <cell r="L3588">
            <v>3431</v>
          </cell>
          <cell r="M3588">
            <v>2626</v>
          </cell>
          <cell r="N3588">
            <v>3162.6</v>
          </cell>
          <cell r="O3588">
            <v>892.11720704799268</v>
          </cell>
          <cell r="P3588">
            <v>0.33972475515917466</v>
          </cell>
          <cell r="Q3588">
            <v>0.15</v>
          </cell>
          <cell r="R3588">
            <v>43.766666666666666</v>
          </cell>
          <cell r="S3588">
            <v>52.71</v>
          </cell>
          <cell r="T3588">
            <v>57.18333333333333</v>
          </cell>
          <cell r="U3588">
            <v>55.3</v>
          </cell>
        </row>
        <row r="3589">
          <cell r="B3589" t="str">
            <v>São Marcos</v>
          </cell>
          <cell r="C3589" t="str">
            <v>-</v>
          </cell>
          <cell r="D3589" t="str">
            <v>-</v>
          </cell>
          <cell r="E3589" t="str">
            <v>-</v>
          </cell>
          <cell r="F3589" t="str">
            <v>-</v>
          </cell>
          <cell r="G3589" t="str">
            <v>-</v>
          </cell>
          <cell r="H3589" t="str">
            <v>-</v>
          </cell>
          <cell r="I3589" t="str">
            <v>-</v>
          </cell>
          <cell r="J3589" t="str">
            <v>-</v>
          </cell>
          <cell r="K3589" t="str">
            <v>-</v>
          </cell>
          <cell r="L3589" t="str">
            <v>-</v>
          </cell>
          <cell r="M3589" t="str">
            <v/>
          </cell>
          <cell r="N3589" t="str">
            <v/>
          </cell>
          <cell r="O3589" t="str">
            <v/>
          </cell>
          <cell r="P3589">
            <v>0</v>
          </cell>
          <cell r="Q3589">
            <v>0</v>
          </cell>
          <cell r="R3589" t="str">
            <v/>
          </cell>
          <cell r="S3589" t="str">
            <v/>
          </cell>
          <cell r="T3589">
            <v>0</v>
          </cell>
          <cell r="U3589">
            <v>20.8</v>
          </cell>
        </row>
        <row r="3590">
          <cell r="B3590" t="str">
            <v>São Martinho</v>
          </cell>
          <cell r="C3590">
            <v>2400</v>
          </cell>
          <cell r="D3590">
            <v>3120</v>
          </cell>
          <cell r="E3590">
            <v>840</v>
          </cell>
          <cell r="F3590">
            <v>3000</v>
          </cell>
          <cell r="G3590">
            <v>2700</v>
          </cell>
          <cell r="H3590">
            <v>3000</v>
          </cell>
          <cell r="I3590">
            <v>3300</v>
          </cell>
          <cell r="J3590">
            <v>3420</v>
          </cell>
          <cell r="K3590">
            <v>3360</v>
          </cell>
          <cell r="L3590">
            <v>3380</v>
          </cell>
          <cell r="M3590">
            <v>2852</v>
          </cell>
          <cell r="N3590">
            <v>3292</v>
          </cell>
          <cell r="O3590">
            <v>778.27158927116602</v>
          </cell>
          <cell r="P3590">
            <v>0.27288625149760382</v>
          </cell>
          <cell r="Q3590">
            <v>0.15</v>
          </cell>
          <cell r="R3590">
            <v>47.533333333333331</v>
          </cell>
          <cell r="S3590">
            <v>54.866666666666667</v>
          </cell>
          <cell r="T3590">
            <v>57</v>
          </cell>
          <cell r="U3590">
            <v>57</v>
          </cell>
        </row>
        <row r="3591">
          <cell r="B3591" t="str">
            <v>São Martinho da Serra</v>
          </cell>
          <cell r="C3591">
            <v>2558</v>
          </cell>
          <cell r="D3591">
            <v>2808</v>
          </cell>
          <cell r="E3591">
            <v>2184</v>
          </cell>
          <cell r="F3591">
            <v>3369</v>
          </cell>
          <cell r="G3591">
            <v>3303</v>
          </cell>
          <cell r="H3591">
            <v>3421</v>
          </cell>
          <cell r="I3591">
            <v>3303</v>
          </cell>
          <cell r="J3591">
            <v>3604</v>
          </cell>
          <cell r="K3591">
            <v>3607</v>
          </cell>
          <cell r="L3591">
            <v>3485</v>
          </cell>
          <cell r="M3591">
            <v>3164.2</v>
          </cell>
          <cell r="N3591">
            <v>3484</v>
          </cell>
          <cell r="O3591">
            <v>482.35275243101609</v>
          </cell>
          <cell r="P3591">
            <v>0.15244066507522158</v>
          </cell>
          <cell r="Q3591">
            <v>0.15</v>
          </cell>
          <cell r="R3591">
            <v>52.736666666666665</v>
          </cell>
          <cell r="S3591">
            <v>58.06666666666667</v>
          </cell>
          <cell r="T3591">
            <v>60.116666666666667</v>
          </cell>
          <cell r="U3591">
            <v>60.1</v>
          </cell>
        </row>
        <row r="3592">
          <cell r="B3592" t="str">
            <v>São Miguel das Missões</v>
          </cell>
          <cell r="C3592">
            <v>2700</v>
          </cell>
          <cell r="D3592">
            <v>2700</v>
          </cell>
          <cell r="E3592">
            <v>240</v>
          </cell>
          <cell r="F3592">
            <v>2700</v>
          </cell>
          <cell r="G3592">
            <v>2530</v>
          </cell>
          <cell r="H3592">
            <v>2880</v>
          </cell>
          <cell r="I3592">
            <v>3045</v>
          </cell>
          <cell r="J3592">
            <v>3360</v>
          </cell>
          <cell r="K3592">
            <v>3324</v>
          </cell>
          <cell r="L3592">
            <v>3264</v>
          </cell>
          <cell r="M3592">
            <v>2674.3</v>
          </cell>
          <cell r="N3592">
            <v>3174.6</v>
          </cell>
          <cell r="O3592">
            <v>904.82607905239593</v>
          </cell>
          <cell r="P3592">
            <v>0.33834127773712591</v>
          </cell>
          <cell r="Q3592">
            <v>0.15</v>
          </cell>
          <cell r="R3592">
            <v>44.571666666666673</v>
          </cell>
          <cell r="S3592">
            <v>52.91</v>
          </cell>
          <cell r="T3592">
            <v>56</v>
          </cell>
          <cell r="U3592">
            <v>55.6</v>
          </cell>
        </row>
        <row r="3593">
          <cell r="B3593" t="str">
            <v>São Nicolau</v>
          </cell>
          <cell r="C3593">
            <v>2520</v>
          </cell>
          <cell r="D3593">
            <v>2400</v>
          </cell>
          <cell r="E3593">
            <v>1080</v>
          </cell>
          <cell r="F3593">
            <v>2520</v>
          </cell>
          <cell r="G3593">
            <v>2100</v>
          </cell>
          <cell r="H3593">
            <v>2747</v>
          </cell>
          <cell r="I3593">
            <v>2926</v>
          </cell>
          <cell r="J3593">
            <v>3066</v>
          </cell>
          <cell r="K3593">
            <v>2951</v>
          </cell>
          <cell r="L3593">
            <v>3479</v>
          </cell>
          <cell r="M3593">
            <v>2578.9</v>
          </cell>
          <cell r="N3593">
            <v>3033.8</v>
          </cell>
          <cell r="O3593">
            <v>654.01587646376481</v>
          </cell>
          <cell r="P3593">
            <v>0.25360265092239515</v>
          </cell>
          <cell r="Q3593">
            <v>0.15</v>
          </cell>
          <cell r="R3593">
            <v>42.981666666666669</v>
          </cell>
          <cell r="S3593">
            <v>50.56333333333334</v>
          </cell>
          <cell r="T3593">
            <v>57.983333333333334</v>
          </cell>
          <cell r="U3593">
            <v>53.1</v>
          </cell>
        </row>
        <row r="3594">
          <cell r="B3594" t="str">
            <v>São Paulo das Missões</v>
          </cell>
          <cell r="C3594">
            <v>2100</v>
          </cell>
          <cell r="D3594">
            <v>2400</v>
          </cell>
          <cell r="E3594">
            <v>1100</v>
          </cell>
          <cell r="F3594">
            <v>1900</v>
          </cell>
          <cell r="G3594">
            <v>1800</v>
          </cell>
          <cell r="H3594">
            <v>2700</v>
          </cell>
          <cell r="I3594">
            <v>3100</v>
          </cell>
          <cell r="J3594">
            <v>3420</v>
          </cell>
          <cell r="K3594">
            <v>2520</v>
          </cell>
          <cell r="L3594">
            <v>3300</v>
          </cell>
          <cell r="M3594">
            <v>2434</v>
          </cell>
          <cell r="N3594">
            <v>3008</v>
          </cell>
          <cell r="O3594">
            <v>732.06253527656736</v>
          </cell>
          <cell r="P3594">
            <v>0.30076521580795701</v>
          </cell>
          <cell r="Q3594">
            <v>0.15</v>
          </cell>
          <cell r="R3594">
            <v>40.56666666666667</v>
          </cell>
          <cell r="S3594">
            <v>50.133333333333333</v>
          </cell>
          <cell r="T3594">
            <v>57</v>
          </cell>
          <cell r="U3594">
            <v>52.6</v>
          </cell>
        </row>
        <row r="3595">
          <cell r="B3595" t="str">
            <v>São Pedro da Serra</v>
          </cell>
          <cell r="C3595" t="str">
            <v>-</v>
          </cell>
          <cell r="D3595" t="str">
            <v>-</v>
          </cell>
          <cell r="E3595" t="str">
            <v>-</v>
          </cell>
          <cell r="F3595" t="str">
            <v>-</v>
          </cell>
          <cell r="G3595" t="str">
            <v>-</v>
          </cell>
          <cell r="H3595" t="str">
            <v>-</v>
          </cell>
          <cell r="I3595" t="str">
            <v>-</v>
          </cell>
          <cell r="J3595" t="str">
            <v>-</v>
          </cell>
          <cell r="K3595" t="str">
            <v>-</v>
          </cell>
          <cell r="L3595" t="str">
            <v>-</v>
          </cell>
          <cell r="M3595" t="str">
            <v/>
          </cell>
          <cell r="N3595" t="str">
            <v/>
          </cell>
          <cell r="O3595" t="str">
            <v/>
          </cell>
          <cell r="P3595">
            <v>0</v>
          </cell>
          <cell r="Q3595">
            <v>0</v>
          </cell>
          <cell r="R3595" t="str">
            <v/>
          </cell>
          <cell r="S3595" t="str">
            <v/>
          </cell>
          <cell r="T3595">
            <v>0</v>
          </cell>
          <cell r="U3595">
            <v>20.8</v>
          </cell>
        </row>
        <row r="3596">
          <cell r="B3596" t="str">
            <v>São Pedro das Missões</v>
          </cell>
          <cell r="C3596">
            <v>2400</v>
          </cell>
          <cell r="D3596">
            <v>2700</v>
          </cell>
          <cell r="E3596">
            <v>2100</v>
          </cell>
          <cell r="F3596">
            <v>2550</v>
          </cell>
          <cell r="G3596">
            <v>3000</v>
          </cell>
          <cell r="H3596">
            <v>3300</v>
          </cell>
          <cell r="I3596">
            <v>3000</v>
          </cell>
          <cell r="J3596">
            <v>3600</v>
          </cell>
          <cell r="K3596">
            <v>3200</v>
          </cell>
          <cell r="L3596">
            <v>3500</v>
          </cell>
          <cell r="M3596">
            <v>2935</v>
          </cell>
          <cell r="N3596">
            <v>3320</v>
          </cell>
          <cell r="O3596">
            <v>489.92629831208058</v>
          </cell>
          <cell r="P3596">
            <v>0.16692548494449083</v>
          </cell>
          <cell r="Q3596">
            <v>0.15</v>
          </cell>
          <cell r="R3596">
            <v>48.916666666666664</v>
          </cell>
          <cell r="S3596">
            <v>55.333333333333336</v>
          </cell>
          <cell r="T3596">
            <v>60</v>
          </cell>
          <cell r="U3596">
            <v>58.1</v>
          </cell>
        </row>
        <row r="3597">
          <cell r="B3597" t="str">
            <v>São Pedro do Butiá</v>
          </cell>
          <cell r="C3597">
            <v>2700</v>
          </cell>
          <cell r="D3597">
            <v>2880</v>
          </cell>
          <cell r="E3597">
            <v>900</v>
          </cell>
          <cell r="F3597">
            <v>2100</v>
          </cell>
          <cell r="G3597">
            <v>2520</v>
          </cell>
          <cell r="H3597">
            <v>3000</v>
          </cell>
          <cell r="I3597">
            <v>3300</v>
          </cell>
          <cell r="J3597">
            <v>3600</v>
          </cell>
          <cell r="K3597">
            <v>3600</v>
          </cell>
          <cell r="L3597">
            <v>3900</v>
          </cell>
          <cell r="M3597">
            <v>2850</v>
          </cell>
          <cell r="N3597">
            <v>3480</v>
          </cell>
          <cell r="O3597">
            <v>878.74911095260859</v>
          </cell>
          <cell r="P3597">
            <v>0.30833302138688018</v>
          </cell>
          <cell r="Q3597">
            <v>0.15</v>
          </cell>
          <cell r="R3597">
            <v>47.5</v>
          </cell>
          <cell r="S3597">
            <v>58</v>
          </cell>
          <cell r="T3597">
            <v>65</v>
          </cell>
          <cell r="U3597">
            <v>60.9</v>
          </cell>
        </row>
        <row r="3598">
          <cell r="B3598" t="str">
            <v>São Pedro do Sul</v>
          </cell>
          <cell r="C3598">
            <v>2400</v>
          </cell>
          <cell r="D3598">
            <v>2700</v>
          </cell>
          <cell r="E3598">
            <v>1680</v>
          </cell>
          <cell r="F3598">
            <v>2520</v>
          </cell>
          <cell r="G3598">
            <v>2400</v>
          </cell>
          <cell r="H3598">
            <v>3180</v>
          </cell>
          <cell r="I3598">
            <v>3010</v>
          </cell>
          <cell r="J3598">
            <v>3360</v>
          </cell>
          <cell r="K3598">
            <v>3073</v>
          </cell>
          <cell r="L3598">
            <v>2906</v>
          </cell>
          <cell r="M3598">
            <v>2722.9</v>
          </cell>
          <cell r="N3598">
            <v>3105.8</v>
          </cell>
          <cell r="O3598">
            <v>493.42576836732957</v>
          </cell>
          <cell r="P3598">
            <v>0.18121332710247515</v>
          </cell>
          <cell r="Q3598">
            <v>0.15</v>
          </cell>
          <cell r="R3598">
            <v>45.381666666666668</v>
          </cell>
          <cell r="S3598">
            <v>51.763333333333335</v>
          </cell>
          <cell r="T3598">
            <v>56</v>
          </cell>
          <cell r="U3598">
            <v>54.4</v>
          </cell>
        </row>
        <row r="3599">
          <cell r="B3599" t="str">
            <v>São Sebastião do Caí</v>
          </cell>
          <cell r="C3599" t="str">
            <v>-</v>
          </cell>
          <cell r="D3599" t="str">
            <v>-</v>
          </cell>
          <cell r="E3599" t="str">
            <v>-</v>
          </cell>
          <cell r="F3599" t="str">
            <v>-</v>
          </cell>
          <cell r="G3599" t="str">
            <v>-</v>
          </cell>
          <cell r="H3599" t="str">
            <v>-</v>
          </cell>
          <cell r="I3599" t="str">
            <v>-</v>
          </cell>
          <cell r="J3599" t="str">
            <v>-</v>
          </cell>
          <cell r="K3599" t="str">
            <v>-</v>
          </cell>
          <cell r="L3599" t="str">
            <v>-</v>
          </cell>
          <cell r="M3599" t="str">
            <v/>
          </cell>
          <cell r="N3599" t="str">
            <v/>
          </cell>
          <cell r="O3599" t="str">
            <v/>
          </cell>
          <cell r="P3599">
            <v>0</v>
          </cell>
          <cell r="Q3599">
            <v>0</v>
          </cell>
          <cell r="R3599" t="str">
            <v/>
          </cell>
          <cell r="S3599" t="str">
            <v/>
          </cell>
          <cell r="T3599">
            <v>0</v>
          </cell>
          <cell r="U3599">
            <v>20.8</v>
          </cell>
        </row>
        <row r="3600">
          <cell r="B3600" t="str">
            <v>São Sepé</v>
          </cell>
          <cell r="C3600">
            <v>2100</v>
          </cell>
          <cell r="D3600">
            <v>2400</v>
          </cell>
          <cell r="E3600">
            <v>1440</v>
          </cell>
          <cell r="F3600">
            <v>2400</v>
          </cell>
          <cell r="G3600">
            <v>3000</v>
          </cell>
          <cell r="H3600">
            <v>2714</v>
          </cell>
          <cell r="I3600">
            <v>2705</v>
          </cell>
          <cell r="J3600">
            <v>3305</v>
          </cell>
          <cell r="K3600">
            <v>1813</v>
          </cell>
          <cell r="L3600">
            <v>3010</v>
          </cell>
          <cell r="M3600">
            <v>2488.6999999999998</v>
          </cell>
          <cell r="N3600">
            <v>2709.4</v>
          </cell>
          <cell r="O3600">
            <v>579.29440797500479</v>
          </cell>
          <cell r="P3600">
            <v>0.23276988306143964</v>
          </cell>
          <cell r="Q3600">
            <v>0.15</v>
          </cell>
          <cell r="R3600">
            <v>41.478333333333332</v>
          </cell>
          <cell r="S3600">
            <v>45.156666666666666</v>
          </cell>
          <cell r="T3600">
            <v>55.083333333333336</v>
          </cell>
          <cell r="U3600">
            <v>47.4</v>
          </cell>
        </row>
        <row r="3601">
          <cell r="B3601" t="str">
            <v>São Valentim</v>
          </cell>
          <cell r="C3601">
            <v>3300</v>
          </cell>
          <cell r="D3601">
            <v>3000</v>
          </cell>
          <cell r="E3601">
            <v>1800</v>
          </cell>
          <cell r="F3601">
            <v>2681</v>
          </cell>
          <cell r="G3601">
            <v>2640</v>
          </cell>
          <cell r="H3601">
            <v>2500</v>
          </cell>
          <cell r="I3601">
            <v>3300</v>
          </cell>
          <cell r="J3601">
            <v>3300</v>
          </cell>
          <cell r="K3601">
            <v>3300</v>
          </cell>
          <cell r="L3601">
            <v>3600</v>
          </cell>
          <cell r="M3601">
            <v>2942.1</v>
          </cell>
          <cell r="N3601">
            <v>3200</v>
          </cell>
          <cell r="O3601">
            <v>538.29328024373126</v>
          </cell>
          <cell r="P3601">
            <v>0.18296226513161731</v>
          </cell>
          <cell r="Q3601">
            <v>0.15</v>
          </cell>
          <cell r="R3601">
            <v>49.034999999999997</v>
          </cell>
          <cell r="S3601">
            <v>53.333333333333336</v>
          </cell>
          <cell r="T3601">
            <v>60</v>
          </cell>
          <cell r="U3601">
            <v>56</v>
          </cell>
        </row>
        <row r="3602">
          <cell r="B3602" t="str">
            <v>São Valentim do Sul</v>
          </cell>
          <cell r="C3602">
            <v>3600</v>
          </cell>
          <cell r="D3602">
            <v>3600</v>
          </cell>
          <cell r="E3602">
            <v>2400</v>
          </cell>
          <cell r="F3602">
            <v>3600</v>
          </cell>
          <cell r="G3602">
            <v>3300</v>
          </cell>
          <cell r="H3602">
            <v>3300</v>
          </cell>
          <cell r="I3602">
            <v>3600</v>
          </cell>
          <cell r="J3602">
            <v>3900</v>
          </cell>
          <cell r="K3602">
            <v>4100</v>
          </cell>
          <cell r="L3602">
            <v>3900</v>
          </cell>
          <cell r="M3602">
            <v>3530</v>
          </cell>
          <cell r="N3602">
            <v>3760</v>
          </cell>
          <cell r="O3602">
            <v>471.52235719351989</v>
          </cell>
          <cell r="P3602">
            <v>0.13357573858173369</v>
          </cell>
          <cell r="Q3602">
            <v>0.13357573858173369</v>
          </cell>
          <cell r="R3602">
            <v>58.833333333333336</v>
          </cell>
          <cell r="S3602">
            <v>62.666666666666664</v>
          </cell>
          <cell r="T3602">
            <v>68.333333333333329</v>
          </cell>
          <cell r="U3602">
            <v>65.8</v>
          </cell>
        </row>
        <row r="3603">
          <cell r="B3603" t="str">
            <v>São Valério do Sul</v>
          </cell>
          <cell r="C3603">
            <v>2700</v>
          </cell>
          <cell r="D3603">
            <v>3120</v>
          </cell>
          <cell r="E3603">
            <v>1080</v>
          </cell>
          <cell r="F3603">
            <v>3000</v>
          </cell>
          <cell r="G3603">
            <v>2700</v>
          </cell>
          <cell r="H3603">
            <v>3180</v>
          </cell>
          <cell r="I3603">
            <v>3470</v>
          </cell>
          <cell r="J3603">
            <v>3587</v>
          </cell>
          <cell r="K3603">
            <v>3304</v>
          </cell>
          <cell r="L3603">
            <v>3476</v>
          </cell>
          <cell r="M3603">
            <v>2961.7</v>
          </cell>
          <cell r="N3603">
            <v>3403.4</v>
          </cell>
          <cell r="O3603">
            <v>729.00176040025167</v>
          </cell>
          <cell r="P3603">
            <v>0.24614301259420324</v>
          </cell>
          <cell r="Q3603">
            <v>0.15</v>
          </cell>
          <cell r="R3603">
            <v>49.361666666666665</v>
          </cell>
          <cell r="S3603">
            <v>56.723333333333336</v>
          </cell>
          <cell r="T3603">
            <v>59.783333333333331</v>
          </cell>
          <cell r="U3603">
            <v>59.6</v>
          </cell>
        </row>
        <row r="3604">
          <cell r="B3604" t="str">
            <v>São Vendelino</v>
          </cell>
          <cell r="C3604" t="str">
            <v>-</v>
          </cell>
          <cell r="D3604" t="str">
            <v>-</v>
          </cell>
          <cell r="E3604" t="str">
            <v>-</v>
          </cell>
          <cell r="F3604" t="str">
            <v>-</v>
          </cell>
          <cell r="G3604" t="str">
            <v>-</v>
          </cell>
          <cell r="H3604" t="str">
            <v>-</v>
          </cell>
          <cell r="I3604" t="str">
            <v>-</v>
          </cell>
          <cell r="J3604" t="str">
            <v>-</v>
          </cell>
          <cell r="K3604" t="str">
            <v>-</v>
          </cell>
          <cell r="L3604" t="str">
            <v>-</v>
          </cell>
          <cell r="M3604" t="str">
            <v/>
          </cell>
          <cell r="N3604" t="str">
            <v/>
          </cell>
          <cell r="O3604" t="str">
            <v/>
          </cell>
          <cell r="P3604">
            <v>0</v>
          </cell>
          <cell r="Q3604">
            <v>0</v>
          </cell>
          <cell r="R3604" t="str">
            <v/>
          </cell>
          <cell r="S3604" t="str">
            <v/>
          </cell>
          <cell r="T3604">
            <v>0</v>
          </cell>
          <cell r="U3604">
            <v>20.8</v>
          </cell>
        </row>
        <row r="3605">
          <cell r="B3605" t="str">
            <v>São Vicente do Sul</v>
          </cell>
          <cell r="C3605">
            <v>1700</v>
          </cell>
          <cell r="D3605">
            <v>2000</v>
          </cell>
          <cell r="E3605">
            <v>1470</v>
          </cell>
          <cell r="F3605">
            <v>2500</v>
          </cell>
          <cell r="G3605">
            <v>2400</v>
          </cell>
          <cell r="H3605">
            <v>2400</v>
          </cell>
          <cell r="I3605">
            <v>1940</v>
          </cell>
          <cell r="J3605">
            <v>2400</v>
          </cell>
          <cell r="K3605">
            <v>2940</v>
          </cell>
          <cell r="L3605">
            <v>2400</v>
          </cell>
          <cell r="M3605">
            <v>2215</v>
          </cell>
          <cell r="N3605">
            <v>2416</v>
          </cell>
          <cell r="O3605">
            <v>432.80095502051131</v>
          </cell>
          <cell r="P3605">
            <v>0.19539546502054686</v>
          </cell>
          <cell r="Q3605">
            <v>0.15</v>
          </cell>
          <cell r="R3605">
            <v>36.916666666666664</v>
          </cell>
          <cell r="S3605">
            <v>40.266666666666666</v>
          </cell>
          <cell r="T3605">
            <v>49</v>
          </cell>
          <cell r="U3605">
            <v>42.3</v>
          </cell>
        </row>
        <row r="3606">
          <cell r="B3606" t="str">
            <v>Sapiranga</v>
          </cell>
          <cell r="C3606" t="str">
            <v>-</v>
          </cell>
          <cell r="D3606" t="str">
            <v>-</v>
          </cell>
          <cell r="E3606" t="str">
            <v>-</v>
          </cell>
          <cell r="F3606" t="str">
            <v>-</v>
          </cell>
          <cell r="G3606" t="str">
            <v>-</v>
          </cell>
          <cell r="H3606" t="str">
            <v>-</v>
          </cell>
          <cell r="I3606" t="str">
            <v>-</v>
          </cell>
          <cell r="J3606" t="str">
            <v>-</v>
          </cell>
          <cell r="K3606" t="str">
            <v>-</v>
          </cell>
          <cell r="L3606" t="str">
            <v>-</v>
          </cell>
          <cell r="M3606" t="str">
            <v/>
          </cell>
          <cell r="N3606" t="str">
            <v/>
          </cell>
          <cell r="O3606" t="str">
            <v/>
          </cell>
          <cell r="P3606">
            <v>0</v>
          </cell>
          <cell r="Q3606">
            <v>0</v>
          </cell>
          <cell r="R3606" t="str">
            <v/>
          </cell>
          <cell r="S3606" t="str">
            <v/>
          </cell>
          <cell r="T3606">
            <v>0</v>
          </cell>
          <cell r="U3606">
            <v>20.8</v>
          </cell>
        </row>
        <row r="3607">
          <cell r="B3607" t="str">
            <v>Sapucaia do Sul</v>
          </cell>
          <cell r="C3607" t="str">
            <v>-</v>
          </cell>
          <cell r="D3607" t="str">
            <v>-</v>
          </cell>
          <cell r="E3607" t="str">
            <v>-</v>
          </cell>
          <cell r="F3607" t="str">
            <v>-</v>
          </cell>
          <cell r="G3607" t="str">
            <v>-</v>
          </cell>
          <cell r="H3607" t="str">
            <v>-</v>
          </cell>
          <cell r="I3607" t="str">
            <v>-</v>
          </cell>
          <cell r="J3607" t="str">
            <v>-</v>
          </cell>
          <cell r="K3607" t="str">
            <v>-</v>
          </cell>
          <cell r="L3607" t="str">
            <v>-</v>
          </cell>
          <cell r="M3607" t="str">
            <v/>
          </cell>
          <cell r="N3607" t="str">
            <v/>
          </cell>
          <cell r="O3607" t="str">
            <v/>
          </cell>
          <cell r="P3607">
            <v>0</v>
          </cell>
          <cell r="Q3607">
            <v>0</v>
          </cell>
          <cell r="R3607" t="str">
            <v/>
          </cell>
          <cell r="S3607" t="str">
            <v/>
          </cell>
          <cell r="T3607">
            <v>0</v>
          </cell>
          <cell r="U3607">
            <v>20.8</v>
          </cell>
        </row>
        <row r="3608">
          <cell r="B3608" t="str">
            <v>Sarandi</v>
          </cell>
          <cell r="C3608">
            <v>3000</v>
          </cell>
          <cell r="D3608">
            <v>2700</v>
          </cell>
          <cell r="E3608">
            <v>1200</v>
          </cell>
          <cell r="F3608">
            <v>2500</v>
          </cell>
          <cell r="G3608">
            <v>2700</v>
          </cell>
          <cell r="H3608">
            <v>3500</v>
          </cell>
          <cell r="I3608">
            <v>3720</v>
          </cell>
          <cell r="J3608">
            <v>3905</v>
          </cell>
          <cell r="K3608">
            <v>3910</v>
          </cell>
          <cell r="L3608">
            <v>3610</v>
          </cell>
          <cell r="M3608">
            <v>3074.5</v>
          </cell>
          <cell r="N3608">
            <v>3729</v>
          </cell>
          <cell r="O3608">
            <v>843.41386308528536</v>
          </cell>
          <cell r="P3608">
            <v>0.27432553686299738</v>
          </cell>
          <cell r="Q3608">
            <v>0.15</v>
          </cell>
          <cell r="R3608">
            <v>51.241666666666667</v>
          </cell>
          <cell r="S3608">
            <v>62.15</v>
          </cell>
          <cell r="T3608">
            <v>65.166666666666671</v>
          </cell>
          <cell r="U3608">
            <v>65.2</v>
          </cell>
        </row>
        <row r="3609">
          <cell r="B3609" t="str">
            <v>Seberi</v>
          </cell>
          <cell r="C3609">
            <v>2700</v>
          </cell>
          <cell r="D3609">
            <v>2880</v>
          </cell>
          <cell r="E3609">
            <v>540</v>
          </cell>
          <cell r="F3609">
            <v>2880</v>
          </cell>
          <cell r="G3609">
            <v>2280</v>
          </cell>
          <cell r="H3609">
            <v>3120</v>
          </cell>
          <cell r="I3609">
            <v>3000</v>
          </cell>
          <cell r="J3609">
            <v>2650</v>
          </cell>
          <cell r="K3609">
            <v>2714</v>
          </cell>
          <cell r="L3609">
            <v>3900</v>
          </cell>
          <cell r="M3609">
            <v>2666.4</v>
          </cell>
          <cell r="N3609">
            <v>3076.8</v>
          </cell>
          <cell r="O3609">
            <v>856.64762624754655</v>
          </cell>
          <cell r="P3609">
            <v>0.32127498734156412</v>
          </cell>
          <cell r="Q3609">
            <v>0.15</v>
          </cell>
          <cell r="R3609">
            <v>44.440000000000005</v>
          </cell>
          <cell r="S3609">
            <v>51.28</v>
          </cell>
          <cell r="T3609">
            <v>65</v>
          </cell>
          <cell r="U3609">
            <v>53.8</v>
          </cell>
        </row>
        <row r="3610">
          <cell r="B3610" t="str">
            <v>Sede Nova</v>
          </cell>
          <cell r="C3610">
            <v>2700</v>
          </cell>
          <cell r="D3610">
            <v>3300</v>
          </cell>
          <cell r="E3610">
            <v>1600</v>
          </cell>
          <cell r="F3610">
            <v>3000</v>
          </cell>
          <cell r="G3610">
            <v>2820</v>
          </cell>
          <cell r="H3610">
            <v>3000</v>
          </cell>
          <cell r="I3610">
            <v>3300</v>
          </cell>
          <cell r="J3610">
            <v>3600</v>
          </cell>
          <cell r="K3610">
            <v>3600</v>
          </cell>
          <cell r="L3610">
            <v>3600</v>
          </cell>
          <cell r="M3610">
            <v>3052</v>
          </cell>
          <cell r="N3610">
            <v>3420</v>
          </cell>
          <cell r="O3610">
            <v>606.93766840865408</v>
          </cell>
          <cell r="P3610">
            <v>0.19886555321384472</v>
          </cell>
          <cell r="Q3610">
            <v>0.15</v>
          </cell>
          <cell r="R3610">
            <v>50.866666666666667</v>
          </cell>
          <cell r="S3610">
            <v>57</v>
          </cell>
          <cell r="T3610">
            <v>60</v>
          </cell>
          <cell r="U3610">
            <v>59.9</v>
          </cell>
        </row>
        <row r="3611">
          <cell r="B3611" t="str">
            <v>Segredo</v>
          </cell>
          <cell r="C3611">
            <v>3000</v>
          </cell>
          <cell r="D3611">
            <v>3300</v>
          </cell>
          <cell r="E3611">
            <v>2040</v>
          </cell>
          <cell r="F3611">
            <v>3240</v>
          </cell>
          <cell r="G3611">
            <v>3420</v>
          </cell>
          <cell r="H3611">
            <v>3420</v>
          </cell>
          <cell r="I3611">
            <v>3480</v>
          </cell>
          <cell r="J3611">
            <v>3780</v>
          </cell>
          <cell r="K3611">
            <v>3600</v>
          </cell>
          <cell r="L3611">
            <v>3420</v>
          </cell>
          <cell r="M3611">
            <v>3270</v>
          </cell>
          <cell r="N3611">
            <v>3540</v>
          </cell>
          <cell r="O3611">
            <v>479.37459256827538</v>
          </cell>
          <cell r="P3611">
            <v>0.14659773473035945</v>
          </cell>
          <cell r="Q3611">
            <v>0.14659773473035945</v>
          </cell>
          <cell r="R3611">
            <v>54.5</v>
          </cell>
          <cell r="S3611">
            <v>59</v>
          </cell>
          <cell r="T3611">
            <v>63</v>
          </cell>
          <cell r="U3611">
            <v>62</v>
          </cell>
        </row>
        <row r="3612">
          <cell r="B3612" t="str">
            <v>Selbach</v>
          </cell>
          <cell r="C3612">
            <v>2850</v>
          </cell>
          <cell r="D3612">
            <v>3420</v>
          </cell>
          <cell r="E3612">
            <v>2520</v>
          </cell>
          <cell r="F3612">
            <v>3450</v>
          </cell>
          <cell r="G3612">
            <v>3000</v>
          </cell>
          <cell r="H3612">
            <v>3785</v>
          </cell>
          <cell r="I3612">
            <v>3725</v>
          </cell>
          <cell r="J3612">
            <v>4085</v>
          </cell>
          <cell r="K3612">
            <v>3839</v>
          </cell>
          <cell r="L3612">
            <v>3599</v>
          </cell>
          <cell r="M3612">
            <v>3427.3</v>
          </cell>
          <cell r="N3612">
            <v>3806.6</v>
          </cell>
          <cell r="O3612">
            <v>493.03415477812194</v>
          </cell>
          <cell r="P3612">
            <v>0.14385497469673561</v>
          </cell>
          <cell r="Q3612">
            <v>0.14385497469673561</v>
          </cell>
          <cell r="R3612">
            <v>57.12166666666667</v>
          </cell>
          <cell r="S3612">
            <v>63.443333333333335</v>
          </cell>
          <cell r="T3612">
            <v>68.083333333333329</v>
          </cell>
          <cell r="U3612">
            <v>66.599999999999994</v>
          </cell>
        </row>
        <row r="3613">
          <cell r="B3613" t="str">
            <v>Senador Salgado Filho</v>
          </cell>
          <cell r="C3613">
            <v>2400</v>
          </cell>
          <cell r="D3613">
            <v>2800</v>
          </cell>
          <cell r="E3613">
            <v>480</v>
          </cell>
          <cell r="F3613">
            <v>2400</v>
          </cell>
          <cell r="G3613">
            <v>2880</v>
          </cell>
          <cell r="H3613">
            <v>3006</v>
          </cell>
          <cell r="I3613">
            <v>3302</v>
          </cell>
          <cell r="J3613">
            <v>3301</v>
          </cell>
          <cell r="K3613">
            <v>3301</v>
          </cell>
          <cell r="L3613">
            <v>3303</v>
          </cell>
          <cell r="M3613">
            <v>2717.3</v>
          </cell>
          <cell r="N3613">
            <v>3242.6</v>
          </cell>
          <cell r="O3613">
            <v>862.15866675842562</v>
          </cell>
          <cell r="P3613">
            <v>0.31728505014478547</v>
          </cell>
          <cell r="Q3613">
            <v>0.15</v>
          </cell>
          <cell r="R3613">
            <v>45.288333333333334</v>
          </cell>
          <cell r="S3613">
            <v>54.043333333333329</v>
          </cell>
          <cell r="T3613">
            <v>55.05</v>
          </cell>
          <cell r="U3613">
            <v>55.1</v>
          </cell>
        </row>
        <row r="3614">
          <cell r="B3614" t="str">
            <v>Sentinela do Sul</v>
          </cell>
          <cell r="C3614">
            <v>1620</v>
          </cell>
          <cell r="D3614">
            <v>2700</v>
          </cell>
          <cell r="E3614">
            <v>2100</v>
          </cell>
          <cell r="F3614">
            <v>2109</v>
          </cell>
          <cell r="G3614">
            <v>2701</v>
          </cell>
          <cell r="H3614">
            <v>3000</v>
          </cell>
          <cell r="I3614">
            <v>2400</v>
          </cell>
          <cell r="J3614">
            <v>3000</v>
          </cell>
          <cell r="K3614">
            <v>1215</v>
          </cell>
          <cell r="L3614">
            <v>2400</v>
          </cell>
          <cell r="M3614">
            <v>2324.5</v>
          </cell>
          <cell r="N3614">
            <v>2403</v>
          </cell>
          <cell r="O3614">
            <v>580.31643666767422</v>
          </cell>
          <cell r="P3614">
            <v>0.24965215601964905</v>
          </cell>
          <cell r="Q3614">
            <v>0.15</v>
          </cell>
          <cell r="R3614">
            <v>38.741666666666667</v>
          </cell>
          <cell r="S3614">
            <v>40.049999999999997</v>
          </cell>
          <cell r="T3614">
            <v>50</v>
          </cell>
          <cell r="U3614">
            <v>42.1</v>
          </cell>
        </row>
        <row r="3615">
          <cell r="B3615" t="str">
            <v>Serafina Corrêa</v>
          </cell>
          <cell r="C3615">
            <v>3420</v>
          </cell>
          <cell r="D3615">
            <v>3420</v>
          </cell>
          <cell r="E3615">
            <v>2400</v>
          </cell>
          <cell r="F3615">
            <v>3600</v>
          </cell>
          <cell r="G3615">
            <v>3780</v>
          </cell>
          <cell r="H3615">
            <v>3780</v>
          </cell>
          <cell r="I3615">
            <v>3780</v>
          </cell>
          <cell r="J3615">
            <v>3900</v>
          </cell>
          <cell r="K3615">
            <v>3900</v>
          </cell>
          <cell r="L3615">
            <v>3600</v>
          </cell>
          <cell r="M3615">
            <v>3558</v>
          </cell>
          <cell r="N3615">
            <v>3792</v>
          </cell>
          <cell r="O3615">
            <v>442.76404551408643</v>
          </cell>
          <cell r="P3615">
            <v>0.12444183403993435</v>
          </cell>
          <cell r="Q3615">
            <v>0.12444183403993435</v>
          </cell>
          <cell r="R3615">
            <v>59.3</v>
          </cell>
          <cell r="S3615">
            <v>63.2</v>
          </cell>
          <cell r="T3615">
            <v>65</v>
          </cell>
          <cell r="U3615">
            <v>65</v>
          </cell>
        </row>
        <row r="3616">
          <cell r="B3616" t="str">
            <v>Sério</v>
          </cell>
          <cell r="C3616">
            <v>2000</v>
          </cell>
          <cell r="D3616">
            <v>2000</v>
          </cell>
          <cell r="E3616">
            <v>2000</v>
          </cell>
          <cell r="F3616">
            <v>2000</v>
          </cell>
          <cell r="G3616">
            <v>2000</v>
          </cell>
          <cell r="H3616" t="str">
            <v>-</v>
          </cell>
          <cell r="I3616" t="str">
            <v>-</v>
          </cell>
          <cell r="J3616">
            <v>3667</v>
          </cell>
          <cell r="K3616">
            <v>3500</v>
          </cell>
          <cell r="L3616">
            <v>3500</v>
          </cell>
          <cell r="M3616">
            <v>2583.375</v>
          </cell>
          <cell r="N3616">
            <v>3555.6666666666665</v>
          </cell>
          <cell r="O3616">
            <v>806.78177922268071</v>
          </cell>
          <cell r="P3616">
            <v>0.31229758715737388</v>
          </cell>
          <cell r="Q3616">
            <v>0.15</v>
          </cell>
          <cell r="R3616">
            <v>43.056249999999999</v>
          </cell>
          <cell r="S3616">
            <v>59.261111111111106</v>
          </cell>
          <cell r="T3616">
            <v>61.116666666666667</v>
          </cell>
          <cell r="U3616">
            <v>61.1</v>
          </cell>
        </row>
        <row r="3617">
          <cell r="B3617" t="str">
            <v>Sertão</v>
          </cell>
          <cell r="C3617">
            <v>3300</v>
          </cell>
          <cell r="D3617">
            <v>3300</v>
          </cell>
          <cell r="E3617">
            <v>2640</v>
          </cell>
          <cell r="F3617">
            <v>2970</v>
          </cell>
          <cell r="G3617">
            <v>2975</v>
          </cell>
          <cell r="H3617">
            <v>3600</v>
          </cell>
          <cell r="I3617">
            <v>3600</v>
          </cell>
          <cell r="J3617">
            <v>4500</v>
          </cell>
          <cell r="K3617">
            <v>4500</v>
          </cell>
          <cell r="L3617">
            <v>4200</v>
          </cell>
          <cell r="M3617">
            <v>3558.5</v>
          </cell>
          <cell r="N3617">
            <v>4080</v>
          </cell>
          <cell r="O3617">
            <v>654.20880968286167</v>
          </cell>
          <cell r="P3617">
            <v>0.18384398192577256</v>
          </cell>
          <cell r="Q3617">
            <v>0.15</v>
          </cell>
          <cell r="R3617">
            <v>59.30833333333333</v>
          </cell>
          <cell r="S3617">
            <v>68</v>
          </cell>
          <cell r="T3617">
            <v>75</v>
          </cell>
          <cell r="U3617">
            <v>71.400000000000006</v>
          </cell>
        </row>
        <row r="3618">
          <cell r="B3618" t="str">
            <v>Sertão Santana</v>
          </cell>
          <cell r="C3618" t="str">
            <v>-</v>
          </cell>
          <cell r="D3618">
            <v>2000</v>
          </cell>
          <cell r="E3618">
            <v>2000</v>
          </cell>
          <cell r="F3618">
            <v>1800</v>
          </cell>
          <cell r="G3618">
            <v>2400</v>
          </cell>
          <cell r="H3618">
            <v>2638</v>
          </cell>
          <cell r="I3618">
            <v>1600</v>
          </cell>
          <cell r="J3618">
            <v>2517</v>
          </cell>
          <cell r="K3618">
            <v>1740</v>
          </cell>
          <cell r="L3618">
            <v>2700</v>
          </cell>
          <cell r="M3618">
            <v>2155</v>
          </cell>
          <cell r="N3618">
            <v>2239</v>
          </cell>
          <cell r="O3618">
            <v>414.68482007423421</v>
          </cell>
          <cell r="P3618">
            <v>0.19242915084651238</v>
          </cell>
          <cell r="Q3618">
            <v>0.15</v>
          </cell>
          <cell r="R3618">
            <v>35.916666666666664</v>
          </cell>
          <cell r="S3618">
            <v>37.31666666666667</v>
          </cell>
          <cell r="T3618">
            <v>45</v>
          </cell>
          <cell r="U3618">
            <v>39.200000000000003</v>
          </cell>
        </row>
        <row r="3619">
          <cell r="B3619" t="str">
            <v>Sete de Setembro</v>
          </cell>
          <cell r="C3619">
            <v>2100</v>
          </cell>
          <cell r="D3619">
            <v>2100</v>
          </cell>
          <cell r="E3619">
            <v>600</v>
          </cell>
          <cell r="F3619">
            <v>2280</v>
          </cell>
          <cell r="G3619">
            <v>2100</v>
          </cell>
          <cell r="H3619">
            <v>2280</v>
          </cell>
          <cell r="I3619">
            <v>2816</v>
          </cell>
          <cell r="J3619">
            <v>2892</v>
          </cell>
          <cell r="K3619">
            <v>2225</v>
          </cell>
          <cell r="L3619">
            <v>3012</v>
          </cell>
          <cell r="M3619">
            <v>2240.5</v>
          </cell>
          <cell r="N3619">
            <v>2645</v>
          </cell>
          <cell r="O3619">
            <v>675.33419710375824</v>
          </cell>
          <cell r="P3619">
            <v>0.30142119933218398</v>
          </cell>
          <cell r="Q3619">
            <v>0.15</v>
          </cell>
          <cell r="R3619">
            <v>37.341666666666669</v>
          </cell>
          <cell r="S3619">
            <v>44.083333333333336</v>
          </cell>
          <cell r="T3619">
            <v>50.2</v>
          </cell>
          <cell r="U3619">
            <v>46.3</v>
          </cell>
        </row>
        <row r="3620">
          <cell r="B3620" t="str">
            <v>Severiano de Almeida</v>
          </cell>
          <cell r="C3620">
            <v>2700</v>
          </cell>
          <cell r="D3620">
            <v>3600</v>
          </cell>
          <cell r="E3620">
            <v>2460</v>
          </cell>
          <cell r="F3620">
            <v>2400</v>
          </cell>
          <cell r="G3620">
            <v>3000</v>
          </cell>
          <cell r="H3620">
            <v>3000</v>
          </cell>
          <cell r="I3620">
            <v>3000</v>
          </cell>
          <cell r="J3620">
            <v>3000</v>
          </cell>
          <cell r="K3620">
            <v>3300</v>
          </cell>
          <cell r="L3620">
            <v>3300</v>
          </cell>
          <cell r="M3620">
            <v>2976</v>
          </cell>
          <cell r="N3620">
            <v>3120</v>
          </cell>
          <cell r="O3620">
            <v>376.51029202400298</v>
          </cell>
          <cell r="P3620">
            <v>0.1265155551155924</v>
          </cell>
          <cell r="Q3620">
            <v>0.1265155551155924</v>
          </cell>
          <cell r="R3620">
            <v>49.6</v>
          </cell>
          <cell r="S3620">
            <v>52</v>
          </cell>
          <cell r="T3620">
            <v>60</v>
          </cell>
          <cell r="U3620">
            <v>54.6</v>
          </cell>
        </row>
        <row r="3621">
          <cell r="B3621" t="str">
            <v>Silveira Martins</v>
          </cell>
          <cell r="C3621">
            <v>3200</v>
          </cell>
          <cell r="D3621">
            <v>3000</v>
          </cell>
          <cell r="E3621">
            <v>1200</v>
          </cell>
          <cell r="F3621">
            <v>3000</v>
          </cell>
          <cell r="G3621">
            <v>3300</v>
          </cell>
          <cell r="H3621">
            <v>3600</v>
          </cell>
          <cell r="I3621">
            <v>3700</v>
          </cell>
          <cell r="J3621">
            <v>3900</v>
          </cell>
          <cell r="K3621">
            <v>4200</v>
          </cell>
          <cell r="L3621">
            <v>3600</v>
          </cell>
          <cell r="M3621">
            <v>3270</v>
          </cell>
          <cell r="N3621">
            <v>3800</v>
          </cell>
          <cell r="O3621">
            <v>823.34008094400997</v>
          </cell>
          <cell r="P3621">
            <v>0.25178595747523241</v>
          </cell>
          <cell r="Q3621">
            <v>0.15</v>
          </cell>
          <cell r="R3621">
            <v>54.5</v>
          </cell>
          <cell r="S3621">
            <v>63.333333333333336</v>
          </cell>
          <cell r="T3621">
            <v>70</v>
          </cell>
          <cell r="U3621">
            <v>66.5</v>
          </cell>
        </row>
        <row r="3622">
          <cell r="B3622" t="str">
            <v>Sinimbu</v>
          </cell>
          <cell r="C3622" t="str">
            <v>-</v>
          </cell>
          <cell r="D3622" t="str">
            <v>-</v>
          </cell>
          <cell r="E3622" t="str">
            <v>-</v>
          </cell>
          <cell r="F3622" t="str">
            <v>-</v>
          </cell>
          <cell r="G3622">
            <v>1200</v>
          </cell>
          <cell r="H3622">
            <v>1200</v>
          </cell>
          <cell r="I3622">
            <v>3000</v>
          </cell>
          <cell r="J3622">
            <v>2500</v>
          </cell>
          <cell r="K3622">
            <v>2800</v>
          </cell>
          <cell r="L3622">
            <v>3000</v>
          </cell>
          <cell r="M3622">
            <v>2283.3333333333335</v>
          </cell>
          <cell r="N3622">
            <v>2500</v>
          </cell>
          <cell r="O3622">
            <v>858.87523346913804</v>
          </cell>
          <cell r="P3622">
            <v>0.37614973728575385</v>
          </cell>
          <cell r="Q3622">
            <v>0.15</v>
          </cell>
          <cell r="R3622">
            <v>38.055555555555557</v>
          </cell>
          <cell r="S3622">
            <v>41.666666666666664</v>
          </cell>
          <cell r="T3622">
            <v>50</v>
          </cell>
          <cell r="U3622">
            <v>43.8</v>
          </cell>
        </row>
        <row r="3623">
          <cell r="B3623" t="str">
            <v>Sobradinho</v>
          </cell>
          <cell r="C3623">
            <v>2640</v>
          </cell>
          <cell r="D3623">
            <v>2860</v>
          </cell>
          <cell r="E3623">
            <v>2280</v>
          </cell>
          <cell r="F3623">
            <v>3360</v>
          </cell>
          <cell r="G3623">
            <v>3320</v>
          </cell>
          <cell r="H3623">
            <v>3540</v>
          </cell>
          <cell r="I3623">
            <v>3480</v>
          </cell>
          <cell r="J3623">
            <v>3900</v>
          </cell>
          <cell r="K3623">
            <v>3500</v>
          </cell>
          <cell r="L3623">
            <v>3480</v>
          </cell>
          <cell r="M3623">
            <v>3236</v>
          </cell>
          <cell r="N3623">
            <v>3580</v>
          </cell>
          <cell r="O3623">
            <v>489.33514986038853</v>
          </cell>
          <cell r="P3623">
            <v>0.1512160537269433</v>
          </cell>
          <cell r="Q3623">
            <v>0.15</v>
          </cell>
          <cell r="R3623">
            <v>53.93333333333333</v>
          </cell>
          <cell r="S3623">
            <v>59.666666666666664</v>
          </cell>
          <cell r="T3623">
            <v>65</v>
          </cell>
          <cell r="U3623">
            <v>62.7</v>
          </cell>
        </row>
        <row r="3624">
          <cell r="B3624" t="str">
            <v>Soledade</v>
          </cell>
          <cell r="C3624">
            <v>2280</v>
          </cell>
          <cell r="D3624">
            <v>3000</v>
          </cell>
          <cell r="E3624">
            <v>1800</v>
          </cell>
          <cell r="F3624">
            <v>3000</v>
          </cell>
          <cell r="G3624">
            <v>2820</v>
          </cell>
          <cell r="H3624">
            <v>2914</v>
          </cell>
          <cell r="I3624">
            <v>3000</v>
          </cell>
          <cell r="J3624">
            <v>3600</v>
          </cell>
          <cell r="K3624">
            <v>3600</v>
          </cell>
          <cell r="L3624">
            <v>2880</v>
          </cell>
          <cell r="M3624">
            <v>2889.4</v>
          </cell>
          <cell r="N3624">
            <v>3198.8</v>
          </cell>
          <cell r="O3624">
            <v>538.54458187476666</v>
          </cell>
          <cell r="P3624">
            <v>0.18638630230316558</v>
          </cell>
          <cell r="Q3624">
            <v>0.15</v>
          </cell>
          <cell r="R3624">
            <v>48.156666666666666</v>
          </cell>
          <cell r="S3624">
            <v>53.31333333333334</v>
          </cell>
          <cell r="T3624">
            <v>60</v>
          </cell>
          <cell r="U3624">
            <v>56</v>
          </cell>
        </row>
        <row r="3625">
          <cell r="B3625" t="str">
            <v>Tabaí</v>
          </cell>
          <cell r="C3625" t="str">
            <v>-</v>
          </cell>
          <cell r="D3625" t="str">
            <v>-</v>
          </cell>
          <cell r="E3625" t="str">
            <v>-</v>
          </cell>
          <cell r="F3625" t="str">
            <v>-</v>
          </cell>
          <cell r="G3625" t="str">
            <v>-</v>
          </cell>
          <cell r="H3625" t="str">
            <v>-</v>
          </cell>
          <cell r="I3625" t="str">
            <v>-</v>
          </cell>
          <cell r="J3625" t="str">
            <v>-</v>
          </cell>
          <cell r="K3625" t="str">
            <v>-</v>
          </cell>
          <cell r="L3625" t="str">
            <v>-</v>
          </cell>
          <cell r="M3625" t="str">
            <v/>
          </cell>
          <cell r="N3625" t="str">
            <v/>
          </cell>
          <cell r="O3625" t="str">
            <v/>
          </cell>
          <cell r="P3625">
            <v>0</v>
          </cell>
          <cell r="Q3625">
            <v>0</v>
          </cell>
          <cell r="R3625" t="str">
            <v/>
          </cell>
          <cell r="S3625" t="str">
            <v/>
          </cell>
          <cell r="T3625">
            <v>0</v>
          </cell>
          <cell r="U3625">
            <v>20.8</v>
          </cell>
        </row>
        <row r="3626">
          <cell r="B3626" t="str">
            <v>Tapejara</v>
          </cell>
          <cell r="C3626">
            <v>3000</v>
          </cell>
          <cell r="D3626">
            <v>3120</v>
          </cell>
          <cell r="E3626">
            <v>2100</v>
          </cell>
          <cell r="F3626">
            <v>3000</v>
          </cell>
          <cell r="G3626">
            <v>3300</v>
          </cell>
          <cell r="H3626">
            <v>3600</v>
          </cell>
          <cell r="I3626">
            <v>3600</v>
          </cell>
          <cell r="J3626">
            <v>3900</v>
          </cell>
          <cell r="K3626">
            <v>3900</v>
          </cell>
          <cell r="L3626">
            <v>3600</v>
          </cell>
          <cell r="M3626">
            <v>3312</v>
          </cell>
          <cell r="N3626">
            <v>3720</v>
          </cell>
          <cell r="O3626">
            <v>541.70102455136634</v>
          </cell>
          <cell r="P3626">
            <v>0.16355707263024347</v>
          </cell>
          <cell r="Q3626">
            <v>0.15</v>
          </cell>
          <cell r="R3626">
            <v>55.2</v>
          </cell>
          <cell r="S3626">
            <v>62</v>
          </cell>
          <cell r="T3626">
            <v>65</v>
          </cell>
          <cell r="U3626">
            <v>65</v>
          </cell>
        </row>
        <row r="3627">
          <cell r="B3627" t="str">
            <v>Tapera</v>
          </cell>
          <cell r="C3627">
            <v>2800</v>
          </cell>
          <cell r="D3627">
            <v>3000</v>
          </cell>
          <cell r="E3627">
            <v>2100</v>
          </cell>
          <cell r="F3627">
            <v>3300</v>
          </cell>
          <cell r="G3627">
            <v>2700</v>
          </cell>
          <cell r="H3627">
            <v>3600</v>
          </cell>
          <cell r="I3627">
            <v>3900</v>
          </cell>
          <cell r="J3627">
            <v>4080</v>
          </cell>
          <cell r="K3627">
            <v>3720</v>
          </cell>
          <cell r="L3627">
            <v>3700</v>
          </cell>
          <cell r="M3627">
            <v>3290</v>
          </cell>
          <cell r="N3627">
            <v>3800</v>
          </cell>
          <cell r="O3627">
            <v>626.61347291966558</v>
          </cell>
          <cell r="P3627">
            <v>0.1904600221640321</v>
          </cell>
          <cell r="Q3627">
            <v>0.15</v>
          </cell>
          <cell r="R3627">
            <v>54.833333333333336</v>
          </cell>
          <cell r="S3627">
            <v>63.333333333333336</v>
          </cell>
          <cell r="T3627">
            <v>68</v>
          </cell>
          <cell r="U3627">
            <v>66.5</v>
          </cell>
        </row>
        <row r="3628">
          <cell r="B3628" t="str">
            <v>Tapes</v>
          </cell>
          <cell r="C3628">
            <v>2340</v>
          </cell>
          <cell r="D3628">
            <v>2700</v>
          </cell>
          <cell r="E3628">
            <v>2100</v>
          </cell>
          <cell r="F3628">
            <v>3000</v>
          </cell>
          <cell r="G3628">
            <v>2785</v>
          </cell>
          <cell r="H3628">
            <v>2400</v>
          </cell>
          <cell r="I3628">
            <v>2340</v>
          </cell>
          <cell r="J3628">
            <v>2700</v>
          </cell>
          <cell r="K3628">
            <v>2100</v>
          </cell>
          <cell r="L3628">
            <v>2500</v>
          </cell>
          <cell r="M3628">
            <v>2496.5</v>
          </cell>
          <cell r="N3628">
            <v>2408</v>
          </cell>
          <cell r="O3628">
            <v>296.70458559164723</v>
          </cell>
          <cell r="P3628">
            <v>0.11884822174710484</v>
          </cell>
          <cell r="Q3628">
            <v>0.11884822174710484</v>
          </cell>
          <cell r="R3628">
            <v>41.608333333333334</v>
          </cell>
          <cell r="S3628">
            <v>40.133333333333333</v>
          </cell>
          <cell r="T3628">
            <v>50</v>
          </cell>
          <cell r="U3628">
            <v>42.1</v>
          </cell>
        </row>
        <row r="3629">
          <cell r="B3629" t="str">
            <v>Taquara</v>
          </cell>
          <cell r="C3629" t="str">
            <v>-</v>
          </cell>
          <cell r="D3629" t="str">
            <v>-</v>
          </cell>
          <cell r="E3629" t="str">
            <v>-</v>
          </cell>
          <cell r="F3629" t="str">
            <v>-</v>
          </cell>
          <cell r="G3629" t="str">
            <v>-</v>
          </cell>
          <cell r="H3629" t="str">
            <v>-</v>
          </cell>
          <cell r="I3629">
            <v>2600</v>
          </cell>
          <cell r="J3629">
            <v>2600</v>
          </cell>
          <cell r="K3629">
            <v>2400</v>
          </cell>
          <cell r="L3629">
            <v>2600</v>
          </cell>
          <cell r="M3629">
            <v>2550</v>
          </cell>
          <cell r="N3629">
            <v>2550</v>
          </cell>
          <cell r="O3629">
            <v>100</v>
          </cell>
          <cell r="P3629">
            <v>3.9215686274509803E-2</v>
          </cell>
          <cell r="Q3629">
            <v>3.9215686274509803E-2</v>
          </cell>
          <cell r="R3629">
            <v>42.5</v>
          </cell>
          <cell r="S3629">
            <v>42.5</v>
          </cell>
          <cell r="T3629">
            <v>43.333333333333336</v>
          </cell>
          <cell r="U3629">
            <v>43.3</v>
          </cell>
        </row>
        <row r="3630">
          <cell r="B3630" t="str">
            <v>Taquari</v>
          </cell>
          <cell r="C3630">
            <v>2400</v>
          </cell>
          <cell r="D3630">
            <v>2253</v>
          </cell>
          <cell r="E3630">
            <v>2400</v>
          </cell>
          <cell r="F3630">
            <v>2500</v>
          </cell>
          <cell r="G3630">
            <v>2500</v>
          </cell>
          <cell r="H3630">
            <v>2400</v>
          </cell>
          <cell r="I3630">
            <v>2100</v>
          </cell>
          <cell r="J3630">
            <v>2800</v>
          </cell>
          <cell r="K3630">
            <v>2000</v>
          </cell>
          <cell r="L3630">
            <v>3000</v>
          </cell>
          <cell r="M3630">
            <v>2435.3000000000002</v>
          </cell>
          <cell r="N3630">
            <v>2460</v>
          </cell>
          <cell r="O3630">
            <v>297.98361252480561</v>
          </cell>
          <cell r="P3630">
            <v>0.12236012504611571</v>
          </cell>
          <cell r="Q3630">
            <v>0.12236012504611571</v>
          </cell>
          <cell r="R3630">
            <v>40.588333333333338</v>
          </cell>
          <cell r="S3630">
            <v>41</v>
          </cell>
          <cell r="T3630">
            <v>50</v>
          </cell>
          <cell r="U3630">
            <v>43.1</v>
          </cell>
        </row>
        <row r="3631">
          <cell r="B3631" t="str">
            <v>Taquaruçu do Sul</v>
          </cell>
          <cell r="C3631">
            <v>2400</v>
          </cell>
          <cell r="D3631">
            <v>2600</v>
          </cell>
          <cell r="E3631">
            <v>780</v>
          </cell>
          <cell r="F3631">
            <v>2400</v>
          </cell>
          <cell r="G3631">
            <v>1620</v>
          </cell>
          <cell r="H3631">
            <v>2400</v>
          </cell>
          <cell r="I3631">
            <v>2574</v>
          </cell>
          <cell r="J3631">
            <v>3010</v>
          </cell>
          <cell r="K3631">
            <v>3014</v>
          </cell>
          <cell r="L3631">
            <v>3024</v>
          </cell>
          <cell r="M3631">
            <v>2382.1999999999998</v>
          </cell>
          <cell r="N3631">
            <v>2804.4</v>
          </cell>
          <cell r="O3631">
            <v>702.24873719280481</v>
          </cell>
          <cell r="P3631">
            <v>0.2947899996611556</v>
          </cell>
          <cell r="Q3631">
            <v>0.15</v>
          </cell>
          <cell r="R3631">
            <v>39.703333333333333</v>
          </cell>
          <cell r="S3631">
            <v>46.74</v>
          </cell>
          <cell r="T3631">
            <v>50.4</v>
          </cell>
          <cell r="U3631">
            <v>49.1</v>
          </cell>
        </row>
        <row r="3632">
          <cell r="B3632" t="str">
            <v>Tavares</v>
          </cell>
          <cell r="C3632" t="str">
            <v>-</v>
          </cell>
          <cell r="D3632" t="str">
            <v>-</v>
          </cell>
          <cell r="E3632" t="str">
            <v>-</v>
          </cell>
          <cell r="F3632">
            <v>1800</v>
          </cell>
          <cell r="G3632">
            <v>2398</v>
          </cell>
          <cell r="H3632">
            <v>2398</v>
          </cell>
          <cell r="I3632">
            <v>750</v>
          </cell>
          <cell r="J3632">
            <v>3416</v>
          </cell>
          <cell r="K3632">
            <v>2280</v>
          </cell>
          <cell r="L3632">
            <v>2352</v>
          </cell>
          <cell r="M3632">
            <v>2199.1428571428573</v>
          </cell>
          <cell r="N3632">
            <v>2239.1999999999998</v>
          </cell>
          <cell r="O3632">
            <v>800.94349125920007</v>
          </cell>
          <cell r="P3632">
            <v>0.36420712217840717</v>
          </cell>
          <cell r="Q3632">
            <v>0.15</v>
          </cell>
          <cell r="R3632">
            <v>36.652380952380959</v>
          </cell>
          <cell r="S3632">
            <v>37.32</v>
          </cell>
          <cell r="T3632">
            <v>56.93333333333333</v>
          </cell>
          <cell r="U3632">
            <v>39.200000000000003</v>
          </cell>
        </row>
        <row r="3633">
          <cell r="B3633" t="str">
            <v>Tenente Portela</v>
          </cell>
          <cell r="C3633">
            <v>2400</v>
          </cell>
          <cell r="D3633">
            <v>3000</v>
          </cell>
          <cell r="E3633">
            <v>1200</v>
          </cell>
          <cell r="F3633">
            <v>2700</v>
          </cell>
          <cell r="G3633">
            <v>2700</v>
          </cell>
          <cell r="H3633">
            <v>3000</v>
          </cell>
          <cell r="I3633">
            <v>2800</v>
          </cell>
          <cell r="J3633">
            <v>3300</v>
          </cell>
          <cell r="K3633">
            <v>3000</v>
          </cell>
          <cell r="L3633">
            <v>3200</v>
          </cell>
          <cell r="M3633">
            <v>2730</v>
          </cell>
          <cell r="N3633">
            <v>3060</v>
          </cell>
          <cell r="O3633">
            <v>598.2381539896038</v>
          </cell>
          <cell r="P3633">
            <v>0.21913485494124682</v>
          </cell>
          <cell r="Q3633">
            <v>0.15</v>
          </cell>
          <cell r="R3633">
            <v>45.5</v>
          </cell>
          <cell r="S3633">
            <v>51</v>
          </cell>
          <cell r="T3633">
            <v>55</v>
          </cell>
          <cell r="U3633">
            <v>53.6</v>
          </cell>
        </row>
        <row r="3634">
          <cell r="B3634" t="str">
            <v>Terra de Areia</v>
          </cell>
          <cell r="C3634" t="str">
            <v>-</v>
          </cell>
          <cell r="D3634" t="str">
            <v>-</v>
          </cell>
          <cell r="E3634" t="str">
            <v>-</v>
          </cell>
          <cell r="F3634" t="str">
            <v>-</v>
          </cell>
          <cell r="G3634" t="str">
            <v>-</v>
          </cell>
          <cell r="H3634" t="str">
            <v>-</v>
          </cell>
          <cell r="I3634" t="str">
            <v>-</v>
          </cell>
          <cell r="J3634" t="str">
            <v>-</v>
          </cell>
          <cell r="K3634" t="str">
            <v>-</v>
          </cell>
          <cell r="L3634" t="str">
            <v>-</v>
          </cell>
          <cell r="M3634" t="str">
            <v/>
          </cell>
          <cell r="N3634" t="str">
            <v/>
          </cell>
          <cell r="O3634" t="str">
            <v/>
          </cell>
          <cell r="P3634">
            <v>0</v>
          </cell>
          <cell r="Q3634">
            <v>0</v>
          </cell>
          <cell r="R3634" t="str">
            <v/>
          </cell>
          <cell r="S3634" t="str">
            <v/>
          </cell>
          <cell r="T3634">
            <v>0</v>
          </cell>
          <cell r="U3634">
            <v>20.8</v>
          </cell>
        </row>
        <row r="3635">
          <cell r="B3635" t="str">
            <v>Teutônia</v>
          </cell>
          <cell r="C3635">
            <v>2400</v>
          </cell>
          <cell r="D3635">
            <v>2700</v>
          </cell>
          <cell r="E3635">
            <v>1500</v>
          </cell>
          <cell r="F3635">
            <v>3000</v>
          </cell>
          <cell r="G3635">
            <v>3000</v>
          </cell>
          <cell r="H3635">
            <v>3000</v>
          </cell>
          <cell r="I3635">
            <v>3000</v>
          </cell>
          <cell r="J3635">
            <v>3000</v>
          </cell>
          <cell r="K3635">
            <v>3300</v>
          </cell>
          <cell r="L3635">
            <v>3360</v>
          </cell>
          <cell r="M3635">
            <v>2826</v>
          </cell>
          <cell r="N3635">
            <v>3132</v>
          </cell>
          <cell r="O3635">
            <v>539.22166128596871</v>
          </cell>
          <cell r="P3635">
            <v>0.19080738191294008</v>
          </cell>
          <cell r="Q3635">
            <v>0.15</v>
          </cell>
          <cell r="R3635">
            <v>47.1</v>
          </cell>
          <cell r="S3635">
            <v>52.2</v>
          </cell>
          <cell r="T3635">
            <v>56</v>
          </cell>
          <cell r="U3635">
            <v>54.8</v>
          </cell>
        </row>
        <row r="3636">
          <cell r="B3636" t="str">
            <v>Tio Hugo</v>
          </cell>
          <cell r="C3636">
            <v>2900</v>
          </cell>
          <cell r="D3636">
            <v>3240</v>
          </cell>
          <cell r="E3636">
            <v>2100</v>
          </cell>
          <cell r="F3636">
            <v>3300</v>
          </cell>
          <cell r="G3636">
            <v>2755</v>
          </cell>
          <cell r="H3636">
            <v>3900</v>
          </cell>
          <cell r="I3636">
            <v>3900</v>
          </cell>
          <cell r="J3636">
            <v>4200</v>
          </cell>
          <cell r="K3636">
            <v>4000</v>
          </cell>
          <cell r="L3636">
            <v>3700</v>
          </cell>
          <cell r="M3636">
            <v>3399.5</v>
          </cell>
          <cell r="N3636">
            <v>3940</v>
          </cell>
          <cell r="O3636">
            <v>665.13344525741604</v>
          </cell>
          <cell r="P3636">
            <v>0.19565625687819269</v>
          </cell>
          <cell r="Q3636">
            <v>0.15</v>
          </cell>
          <cell r="R3636">
            <v>56.658333333333331</v>
          </cell>
          <cell r="S3636">
            <v>65.666666666666671</v>
          </cell>
          <cell r="T3636">
            <v>70</v>
          </cell>
          <cell r="U3636">
            <v>69</v>
          </cell>
        </row>
        <row r="3637">
          <cell r="B3637" t="str">
            <v>Tiradentes do Sul</v>
          </cell>
          <cell r="C3637">
            <v>2200</v>
          </cell>
          <cell r="D3637">
            <v>2700</v>
          </cell>
          <cell r="E3637">
            <v>1200</v>
          </cell>
          <cell r="F3637">
            <v>2200</v>
          </cell>
          <cell r="G3637">
            <v>2100</v>
          </cell>
          <cell r="H3637">
            <v>2700</v>
          </cell>
          <cell r="I3637">
            <v>2700</v>
          </cell>
          <cell r="J3637">
            <v>2700</v>
          </cell>
          <cell r="K3637">
            <v>2700</v>
          </cell>
          <cell r="L3637">
            <v>3000</v>
          </cell>
          <cell r="M3637">
            <v>2420</v>
          </cell>
          <cell r="N3637">
            <v>2760</v>
          </cell>
          <cell r="O3637">
            <v>518.11624607267856</v>
          </cell>
          <cell r="P3637">
            <v>0.21409762234408206</v>
          </cell>
          <cell r="Q3637">
            <v>0.15</v>
          </cell>
          <cell r="R3637">
            <v>40.333333333333336</v>
          </cell>
          <cell r="S3637">
            <v>46</v>
          </cell>
          <cell r="T3637">
            <v>50</v>
          </cell>
          <cell r="U3637">
            <v>48.3</v>
          </cell>
        </row>
        <row r="3638">
          <cell r="B3638" t="str">
            <v>Toropi</v>
          </cell>
          <cell r="C3638">
            <v>1781</v>
          </cell>
          <cell r="D3638">
            <v>2600</v>
          </cell>
          <cell r="E3638">
            <v>1100</v>
          </cell>
          <cell r="F3638">
            <v>3000</v>
          </cell>
          <cell r="G3638">
            <v>2500</v>
          </cell>
          <cell r="H3638">
            <v>2700</v>
          </cell>
          <cell r="I3638">
            <v>3000</v>
          </cell>
          <cell r="J3638">
            <v>3150</v>
          </cell>
          <cell r="K3638">
            <v>2820</v>
          </cell>
          <cell r="L3638">
            <v>2640</v>
          </cell>
          <cell r="M3638">
            <v>2529.1</v>
          </cell>
          <cell r="N3638">
            <v>2862</v>
          </cell>
          <cell r="O3638">
            <v>629.19639223377612</v>
          </cell>
          <cell r="P3638">
            <v>0.24878272596329767</v>
          </cell>
          <cell r="Q3638">
            <v>0.15</v>
          </cell>
          <cell r="R3638">
            <v>42.151666666666664</v>
          </cell>
          <cell r="S3638">
            <v>47.7</v>
          </cell>
          <cell r="T3638">
            <v>52.5</v>
          </cell>
          <cell r="U3638">
            <v>50.1</v>
          </cell>
        </row>
        <row r="3639">
          <cell r="B3639" t="str">
            <v>Torres</v>
          </cell>
          <cell r="C3639" t="str">
            <v>-</v>
          </cell>
          <cell r="D3639" t="str">
            <v>-</v>
          </cell>
          <cell r="E3639" t="str">
            <v>-</v>
          </cell>
          <cell r="F3639" t="str">
            <v>-</v>
          </cell>
          <cell r="G3639" t="str">
            <v>-</v>
          </cell>
          <cell r="H3639" t="str">
            <v>-</v>
          </cell>
          <cell r="I3639" t="str">
            <v>-</v>
          </cell>
          <cell r="J3639" t="str">
            <v>-</v>
          </cell>
          <cell r="K3639" t="str">
            <v>-</v>
          </cell>
          <cell r="L3639" t="str">
            <v>-</v>
          </cell>
          <cell r="M3639" t="str">
            <v/>
          </cell>
          <cell r="N3639" t="str">
            <v/>
          </cell>
          <cell r="O3639" t="str">
            <v/>
          </cell>
          <cell r="P3639">
            <v>0</v>
          </cell>
          <cell r="Q3639">
            <v>0</v>
          </cell>
          <cell r="R3639" t="str">
            <v/>
          </cell>
          <cell r="S3639" t="str">
            <v/>
          </cell>
          <cell r="T3639">
            <v>0</v>
          </cell>
          <cell r="U3639">
            <v>20.8</v>
          </cell>
        </row>
        <row r="3640">
          <cell r="B3640" t="str">
            <v>Tramandaí</v>
          </cell>
          <cell r="C3640" t="str">
            <v>-</v>
          </cell>
          <cell r="D3640" t="str">
            <v>-</v>
          </cell>
          <cell r="E3640" t="str">
            <v>-</v>
          </cell>
          <cell r="F3640" t="str">
            <v>-</v>
          </cell>
          <cell r="G3640">
            <v>1667</v>
          </cell>
          <cell r="H3640">
            <v>1600</v>
          </cell>
          <cell r="I3640">
            <v>1600</v>
          </cell>
          <cell r="J3640">
            <v>1600</v>
          </cell>
          <cell r="K3640">
            <v>1800</v>
          </cell>
          <cell r="L3640">
            <v>1600</v>
          </cell>
          <cell r="M3640">
            <v>1644.5</v>
          </cell>
          <cell r="N3640">
            <v>1640</v>
          </cell>
          <cell r="O3640">
            <v>80.755804744922202</v>
          </cell>
          <cell r="P3640">
            <v>4.9106600635404195E-2</v>
          </cell>
          <cell r="Q3640">
            <v>4.9106600635404195E-2</v>
          </cell>
          <cell r="R3640">
            <v>27.408333333333335</v>
          </cell>
          <cell r="S3640">
            <v>27.333333333333332</v>
          </cell>
          <cell r="T3640">
            <v>30</v>
          </cell>
          <cell r="U3640">
            <v>28.7</v>
          </cell>
        </row>
        <row r="3641">
          <cell r="B3641" t="str">
            <v>Travesseiro</v>
          </cell>
          <cell r="C3641">
            <v>1500</v>
          </cell>
          <cell r="D3641">
            <v>2400</v>
          </cell>
          <cell r="E3641">
            <v>1883</v>
          </cell>
          <cell r="F3641">
            <v>3122</v>
          </cell>
          <cell r="G3641">
            <v>2700</v>
          </cell>
          <cell r="H3641">
            <v>3300</v>
          </cell>
          <cell r="I3641">
            <v>2700</v>
          </cell>
          <cell r="J3641">
            <v>3300</v>
          </cell>
          <cell r="K3641">
            <v>2882</v>
          </cell>
          <cell r="L3641">
            <v>3303</v>
          </cell>
          <cell r="M3641">
            <v>2709</v>
          </cell>
          <cell r="N3641">
            <v>3097</v>
          </cell>
          <cell r="O3641">
            <v>622.85150718289185</v>
          </cell>
          <cell r="P3641">
            <v>0.22991934558246285</v>
          </cell>
          <cell r="Q3641">
            <v>0.15</v>
          </cell>
          <cell r="R3641">
            <v>45.15</v>
          </cell>
          <cell r="S3641">
            <v>51.616666666666667</v>
          </cell>
          <cell r="T3641">
            <v>55.05</v>
          </cell>
          <cell r="U3641">
            <v>54.2</v>
          </cell>
        </row>
        <row r="3642">
          <cell r="B3642" t="str">
            <v>Três Arroios</v>
          </cell>
          <cell r="C3642">
            <v>3300</v>
          </cell>
          <cell r="D3642">
            <v>3300</v>
          </cell>
          <cell r="E3642">
            <v>1980</v>
          </cell>
          <cell r="F3642">
            <v>1800</v>
          </cell>
          <cell r="G3642">
            <v>3300</v>
          </cell>
          <cell r="H3642">
            <v>3000</v>
          </cell>
          <cell r="I3642">
            <v>3300</v>
          </cell>
          <cell r="J3642">
            <v>3900</v>
          </cell>
          <cell r="K3642">
            <v>3600</v>
          </cell>
          <cell r="L3642">
            <v>3600</v>
          </cell>
          <cell r="M3642">
            <v>3108</v>
          </cell>
          <cell r="N3642">
            <v>3480</v>
          </cell>
          <cell r="O3642">
            <v>687.4881817166023</v>
          </cell>
          <cell r="P3642">
            <v>0.22119954366686045</v>
          </cell>
          <cell r="Q3642">
            <v>0.15</v>
          </cell>
          <cell r="R3642">
            <v>51.8</v>
          </cell>
          <cell r="S3642">
            <v>58</v>
          </cell>
          <cell r="T3642">
            <v>65</v>
          </cell>
          <cell r="U3642">
            <v>60.9</v>
          </cell>
        </row>
        <row r="3643">
          <cell r="B3643" t="str">
            <v>Três Cachoeiras</v>
          </cell>
          <cell r="C3643" t="str">
            <v>-</v>
          </cell>
          <cell r="D3643" t="str">
            <v>-</v>
          </cell>
          <cell r="E3643" t="str">
            <v>-</v>
          </cell>
          <cell r="F3643" t="str">
            <v>-</v>
          </cell>
          <cell r="G3643" t="str">
            <v>-</v>
          </cell>
          <cell r="H3643" t="str">
            <v>-</v>
          </cell>
          <cell r="I3643" t="str">
            <v>-</v>
          </cell>
          <cell r="J3643" t="str">
            <v>-</v>
          </cell>
          <cell r="K3643" t="str">
            <v>-</v>
          </cell>
          <cell r="L3643" t="str">
            <v>-</v>
          </cell>
          <cell r="M3643" t="str">
            <v/>
          </cell>
          <cell r="N3643" t="str">
            <v/>
          </cell>
          <cell r="O3643" t="str">
            <v/>
          </cell>
          <cell r="P3643">
            <v>0</v>
          </cell>
          <cell r="Q3643">
            <v>0</v>
          </cell>
          <cell r="R3643" t="str">
            <v/>
          </cell>
          <cell r="S3643" t="str">
            <v/>
          </cell>
          <cell r="T3643">
            <v>0</v>
          </cell>
          <cell r="U3643">
            <v>20.8</v>
          </cell>
        </row>
        <row r="3644">
          <cell r="B3644" t="str">
            <v>Três Coroas</v>
          </cell>
          <cell r="C3644">
            <v>2000</v>
          </cell>
          <cell r="D3644">
            <v>2000</v>
          </cell>
          <cell r="E3644">
            <v>2000</v>
          </cell>
          <cell r="F3644">
            <v>2000</v>
          </cell>
          <cell r="G3644">
            <v>2000</v>
          </cell>
          <cell r="H3644">
            <v>2000</v>
          </cell>
          <cell r="I3644">
            <v>2000</v>
          </cell>
          <cell r="J3644">
            <v>2000</v>
          </cell>
          <cell r="K3644">
            <v>2000</v>
          </cell>
          <cell r="L3644" t="str">
            <v>-</v>
          </cell>
          <cell r="M3644">
            <v>2000</v>
          </cell>
          <cell r="N3644">
            <v>2000</v>
          </cell>
          <cell r="O3644">
            <v>0</v>
          </cell>
          <cell r="P3644">
            <v>0</v>
          </cell>
          <cell r="Q3644">
            <v>0</v>
          </cell>
          <cell r="R3644">
            <v>33.333333333333336</v>
          </cell>
          <cell r="S3644">
            <v>33.333333333333336</v>
          </cell>
          <cell r="T3644">
            <v>33.333333333333336</v>
          </cell>
          <cell r="U3644">
            <v>33.299999999999997</v>
          </cell>
        </row>
        <row r="3645">
          <cell r="B3645" t="str">
            <v>Três de Maio</v>
          </cell>
          <cell r="C3645">
            <v>2400</v>
          </cell>
          <cell r="D3645">
            <v>2820</v>
          </cell>
          <cell r="E3645">
            <v>540</v>
          </cell>
          <cell r="F3645">
            <v>2660</v>
          </cell>
          <cell r="G3645">
            <v>2520</v>
          </cell>
          <cell r="H3645">
            <v>2700</v>
          </cell>
          <cell r="I3645">
            <v>3300</v>
          </cell>
          <cell r="J3645">
            <v>3300</v>
          </cell>
          <cell r="K3645">
            <v>3300</v>
          </cell>
          <cell r="L3645">
            <v>3000</v>
          </cell>
          <cell r="M3645">
            <v>2654</v>
          </cell>
          <cell r="N3645">
            <v>3120</v>
          </cell>
          <cell r="O3645">
            <v>813.28141910821171</v>
          </cell>
          <cell r="P3645">
            <v>0.30643610365795465</v>
          </cell>
          <cell r="Q3645">
            <v>0.15</v>
          </cell>
          <cell r="R3645">
            <v>44.233333333333334</v>
          </cell>
          <cell r="S3645">
            <v>52</v>
          </cell>
          <cell r="T3645">
            <v>55</v>
          </cell>
          <cell r="U3645">
            <v>54.6</v>
          </cell>
        </row>
        <row r="3646">
          <cell r="B3646" t="str">
            <v>Três Forquilhas</v>
          </cell>
          <cell r="C3646" t="str">
            <v>-</v>
          </cell>
          <cell r="D3646" t="str">
            <v>-</v>
          </cell>
          <cell r="E3646" t="str">
            <v>-</v>
          </cell>
          <cell r="F3646" t="str">
            <v>-</v>
          </cell>
          <cell r="G3646" t="str">
            <v>-</v>
          </cell>
          <cell r="H3646" t="str">
            <v>-</v>
          </cell>
          <cell r="I3646" t="str">
            <v>-</v>
          </cell>
          <cell r="J3646" t="str">
            <v>-</v>
          </cell>
          <cell r="K3646" t="str">
            <v>-</v>
          </cell>
          <cell r="L3646" t="str">
            <v>-</v>
          </cell>
          <cell r="M3646" t="str">
            <v/>
          </cell>
          <cell r="N3646" t="str">
            <v/>
          </cell>
          <cell r="O3646" t="str">
            <v/>
          </cell>
          <cell r="P3646">
            <v>0</v>
          </cell>
          <cell r="Q3646">
            <v>0</v>
          </cell>
          <cell r="R3646" t="str">
            <v/>
          </cell>
          <cell r="S3646" t="str">
            <v/>
          </cell>
          <cell r="T3646">
            <v>0</v>
          </cell>
          <cell r="U3646">
            <v>20.8</v>
          </cell>
        </row>
        <row r="3647">
          <cell r="B3647" t="str">
            <v>Três Palmeiras</v>
          </cell>
          <cell r="C3647">
            <v>3000</v>
          </cell>
          <cell r="D3647">
            <v>3000</v>
          </cell>
          <cell r="E3647">
            <v>950</v>
          </cell>
          <cell r="F3647">
            <v>3000</v>
          </cell>
          <cell r="G3647">
            <v>3000</v>
          </cell>
          <cell r="H3647">
            <v>3000</v>
          </cell>
          <cell r="I3647">
            <v>3600</v>
          </cell>
          <cell r="J3647">
            <v>3600</v>
          </cell>
          <cell r="K3647">
            <v>3600</v>
          </cell>
          <cell r="L3647">
            <v>4200</v>
          </cell>
          <cell r="M3647">
            <v>3095</v>
          </cell>
          <cell r="N3647">
            <v>3600</v>
          </cell>
          <cell r="O3647">
            <v>858.4385048835278</v>
          </cell>
          <cell r="P3647">
            <v>0.27736300642440315</v>
          </cell>
          <cell r="Q3647">
            <v>0.15</v>
          </cell>
          <cell r="R3647">
            <v>51.583333333333336</v>
          </cell>
          <cell r="S3647">
            <v>60</v>
          </cell>
          <cell r="T3647">
            <v>70</v>
          </cell>
          <cell r="U3647">
            <v>63</v>
          </cell>
        </row>
        <row r="3648">
          <cell r="B3648" t="str">
            <v>Três Passos</v>
          </cell>
          <cell r="C3648">
            <v>2520</v>
          </cell>
          <cell r="D3648">
            <v>2900</v>
          </cell>
          <cell r="E3648">
            <v>1300</v>
          </cell>
          <cell r="F3648">
            <v>2700</v>
          </cell>
          <cell r="G3648">
            <v>3000</v>
          </cell>
          <cell r="H3648">
            <v>3000</v>
          </cell>
          <cell r="I3648">
            <v>2700</v>
          </cell>
          <cell r="J3648">
            <v>2880</v>
          </cell>
          <cell r="K3648">
            <v>3360</v>
          </cell>
          <cell r="L3648">
            <v>3120</v>
          </cell>
          <cell r="M3648">
            <v>2748</v>
          </cell>
          <cell r="N3648">
            <v>3012</v>
          </cell>
          <cell r="O3648">
            <v>561.12585239162013</v>
          </cell>
          <cell r="P3648">
            <v>0.20419426942926497</v>
          </cell>
          <cell r="Q3648">
            <v>0.15</v>
          </cell>
          <cell r="R3648">
            <v>45.8</v>
          </cell>
          <cell r="S3648">
            <v>50.2</v>
          </cell>
          <cell r="T3648">
            <v>56</v>
          </cell>
          <cell r="U3648">
            <v>52.7</v>
          </cell>
        </row>
        <row r="3649">
          <cell r="B3649" t="str">
            <v>Trindade do Sul</v>
          </cell>
          <cell r="C3649">
            <v>2400</v>
          </cell>
          <cell r="D3649">
            <v>2800</v>
          </cell>
          <cell r="E3649">
            <v>560</v>
          </cell>
          <cell r="F3649">
            <v>2677</v>
          </cell>
          <cell r="G3649">
            <v>2813</v>
          </cell>
          <cell r="H3649">
            <v>3300</v>
          </cell>
          <cell r="I3649">
            <v>2323</v>
          </cell>
          <cell r="J3649">
            <v>3600</v>
          </cell>
          <cell r="K3649">
            <v>3000</v>
          </cell>
          <cell r="L3649">
            <v>4200</v>
          </cell>
          <cell r="M3649">
            <v>2767.3</v>
          </cell>
          <cell r="N3649">
            <v>3284.6</v>
          </cell>
          <cell r="O3649">
            <v>960.30863672976363</v>
          </cell>
          <cell r="P3649">
            <v>0.34702006892269127</v>
          </cell>
          <cell r="Q3649">
            <v>0.15</v>
          </cell>
          <cell r="R3649">
            <v>46.12166666666667</v>
          </cell>
          <cell r="S3649">
            <v>54.743333333333332</v>
          </cell>
          <cell r="T3649">
            <v>70</v>
          </cell>
          <cell r="U3649">
            <v>57.5</v>
          </cell>
        </row>
        <row r="3650">
          <cell r="B3650" t="str">
            <v>Triunfo</v>
          </cell>
          <cell r="C3650" t="str">
            <v>-</v>
          </cell>
          <cell r="D3650" t="str">
            <v>-</v>
          </cell>
          <cell r="E3650">
            <v>2100</v>
          </cell>
          <cell r="F3650">
            <v>2700</v>
          </cell>
          <cell r="G3650">
            <v>1900</v>
          </cell>
          <cell r="H3650">
            <v>2700</v>
          </cell>
          <cell r="I3650">
            <v>2700</v>
          </cell>
          <cell r="J3650">
            <v>2700</v>
          </cell>
          <cell r="K3650">
            <v>2250</v>
          </cell>
          <cell r="L3650">
            <v>2250</v>
          </cell>
          <cell r="M3650">
            <v>2412.5</v>
          </cell>
          <cell r="N3650">
            <v>2520</v>
          </cell>
          <cell r="O3650">
            <v>325.96012026013244</v>
          </cell>
          <cell r="P3650">
            <v>0.13511300321663522</v>
          </cell>
          <cell r="Q3650">
            <v>0.13511300321663522</v>
          </cell>
          <cell r="R3650">
            <v>40.208333333333336</v>
          </cell>
          <cell r="S3650">
            <v>42</v>
          </cell>
          <cell r="T3650">
            <v>45</v>
          </cell>
          <cell r="U3650">
            <v>44.1</v>
          </cell>
        </row>
        <row r="3651">
          <cell r="B3651" t="str">
            <v>Tucunduva</v>
          </cell>
          <cell r="C3651">
            <v>2212</v>
          </cell>
          <cell r="D3651">
            <v>2700</v>
          </cell>
          <cell r="E3651">
            <v>360</v>
          </cell>
          <cell r="F3651">
            <v>2100</v>
          </cell>
          <cell r="G3651">
            <v>2400</v>
          </cell>
          <cell r="H3651">
            <v>2700</v>
          </cell>
          <cell r="I3651">
            <v>3000</v>
          </cell>
          <cell r="J3651">
            <v>3000</v>
          </cell>
          <cell r="K3651">
            <v>3000</v>
          </cell>
          <cell r="L3651">
            <v>3000</v>
          </cell>
          <cell r="M3651">
            <v>2447.1999999999998</v>
          </cell>
          <cell r="N3651">
            <v>2940</v>
          </cell>
          <cell r="O3651">
            <v>808.6109901141175</v>
          </cell>
          <cell r="P3651">
            <v>0.33042292829115627</v>
          </cell>
          <cell r="Q3651">
            <v>0.15</v>
          </cell>
          <cell r="R3651">
            <v>40.786666666666662</v>
          </cell>
          <cell r="S3651">
            <v>49</v>
          </cell>
          <cell r="T3651">
            <v>50</v>
          </cell>
          <cell r="U3651">
            <v>50</v>
          </cell>
        </row>
        <row r="3652">
          <cell r="B3652" t="str">
            <v>Tunas</v>
          </cell>
          <cell r="C3652">
            <v>2100</v>
          </cell>
          <cell r="D3652">
            <v>2400</v>
          </cell>
          <cell r="E3652">
            <v>480</v>
          </cell>
          <cell r="F3652">
            <v>2700</v>
          </cell>
          <cell r="G3652">
            <v>2700</v>
          </cell>
          <cell r="H3652">
            <v>2880</v>
          </cell>
          <cell r="I3652">
            <v>2880</v>
          </cell>
          <cell r="J3652">
            <v>3600</v>
          </cell>
          <cell r="K3652">
            <v>3000</v>
          </cell>
          <cell r="L3652">
            <v>3000</v>
          </cell>
          <cell r="M3652">
            <v>2574</v>
          </cell>
          <cell r="N3652">
            <v>3072</v>
          </cell>
          <cell r="O3652">
            <v>834.96107693712281</v>
          </cell>
          <cell r="P3652">
            <v>0.32438270277277498</v>
          </cell>
          <cell r="Q3652">
            <v>0.15</v>
          </cell>
          <cell r="R3652">
            <v>42.9</v>
          </cell>
          <cell r="S3652">
            <v>51.2</v>
          </cell>
          <cell r="T3652">
            <v>60</v>
          </cell>
          <cell r="U3652">
            <v>53.8</v>
          </cell>
        </row>
        <row r="3653">
          <cell r="B3653" t="str">
            <v>Tupanci do Sul</v>
          </cell>
          <cell r="C3653">
            <v>2700</v>
          </cell>
          <cell r="D3653">
            <v>2700</v>
          </cell>
          <cell r="E3653">
            <v>2025</v>
          </cell>
          <cell r="F3653">
            <v>2400</v>
          </cell>
          <cell r="G3653">
            <v>3300</v>
          </cell>
          <cell r="H3653">
            <v>3300</v>
          </cell>
          <cell r="I3653">
            <v>3600</v>
          </cell>
          <cell r="J3653">
            <v>3600</v>
          </cell>
          <cell r="K3653">
            <v>3480</v>
          </cell>
          <cell r="L3653">
            <v>3480</v>
          </cell>
          <cell r="M3653">
            <v>3058.5</v>
          </cell>
          <cell r="N3653">
            <v>3492</v>
          </cell>
          <cell r="O3653">
            <v>559.48413739801413</v>
          </cell>
          <cell r="P3653">
            <v>0.18292762380186828</v>
          </cell>
          <cell r="Q3653">
            <v>0.15</v>
          </cell>
          <cell r="R3653">
            <v>50.975000000000001</v>
          </cell>
          <cell r="S3653">
            <v>58.2</v>
          </cell>
          <cell r="T3653">
            <v>60</v>
          </cell>
          <cell r="U3653">
            <v>60</v>
          </cell>
        </row>
        <row r="3654">
          <cell r="B3654" t="str">
            <v>Tupanciretã</v>
          </cell>
          <cell r="C3654">
            <v>2580</v>
          </cell>
          <cell r="D3654">
            <v>3000</v>
          </cell>
          <cell r="E3654">
            <v>1020</v>
          </cell>
          <cell r="F3654">
            <v>3000</v>
          </cell>
          <cell r="G3654">
            <v>2714</v>
          </cell>
          <cell r="H3654">
            <v>3305</v>
          </cell>
          <cell r="I3654">
            <v>3016</v>
          </cell>
          <cell r="J3654">
            <v>3492</v>
          </cell>
          <cell r="K3654">
            <v>3205</v>
          </cell>
          <cell r="L3654">
            <v>3227</v>
          </cell>
          <cell r="M3654">
            <v>2855.9</v>
          </cell>
          <cell r="N3654">
            <v>3249</v>
          </cell>
          <cell r="O3654">
            <v>699.19373408074705</v>
          </cell>
          <cell r="P3654">
            <v>0.24482430550115447</v>
          </cell>
          <cell r="Q3654">
            <v>0.15</v>
          </cell>
          <cell r="R3654">
            <v>47.598333333333336</v>
          </cell>
          <cell r="S3654">
            <v>54.15</v>
          </cell>
          <cell r="T3654">
            <v>58.2</v>
          </cell>
          <cell r="U3654">
            <v>56.9</v>
          </cell>
        </row>
        <row r="3655">
          <cell r="B3655" t="str">
            <v>Tupandi</v>
          </cell>
          <cell r="C3655" t="str">
            <v>-</v>
          </cell>
          <cell r="D3655" t="str">
            <v>-</v>
          </cell>
          <cell r="E3655" t="str">
            <v>-</v>
          </cell>
          <cell r="F3655" t="str">
            <v>-</v>
          </cell>
          <cell r="G3655" t="str">
            <v>-</v>
          </cell>
          <cell r="H3655" t="str">
            <v>-</v>
          </cell>
          <cell r="I3655" t="str">
            <v>-</v>
          </cell>
          <cell r="J3655" t="str">
            <v>-</v>
          </cell>
          <cell r="K3655" t="str">
            <v>-</v>
          </cell>
          <cell r="L3655" t="str">
            <v>-</v>
          </cell>
          <cell r="M3655" t="str">
            <v/>
          </cell>
          <cell r="N3655" t="str">
            <v/>
          </cell>
          <cell r="O3655" t="str">
            <v/>
          </cell>
          <cell r="P3655">
            <v>0</v>
          </cell>
          <cell r="Q3655">
            <v>0</v>
          </cell>
          <cell r="R3655" t="str">
            <v/>
          </cell>
          <cell r="S3655" t="str">
            <v/>
          </cell>
          <cell r="T3655">
            <v>0</v>
          </cell>
          <cell r="U3655">
            <v>20.8</v>
          </cell>
        </row>
        <row r="3656">
          <cell r="B3656" t="str">
            <v>Tuparendi</v>
          </cell>
          <cell r="C3656">
            <v>2280</v>
          </cell>
          <cell r="D3656">
            <v>2580</v>
          </cell>
          <cell r="E3656">
            <v>480</v>
          </cell>
          <cell r="F3656">
            <v>2100</v>
          </cell>
          <cell r="G3656">
            <v>2220</v>
          </cell>
          <cell r="H3656">
            <v>2400</v>
          </cell>
          <cell r="I3656">
            <v>2880</v>
          </cell>
          <cell r="J3656">
            <v>3120</v>
          </cell>
          <cell r="K3656">
            <v>3000</v>
          </cell>
          <cell r="L3656">
            <v>2700</v>
          </cell>
          <cell r="M3656">
            <v>2376</v>
          </cell>
          <cell r="N3656">
            <v>2820</v>
          </cell>
          <cell r="O3656">
            <v>748.97262967347478</v>
          </cell>
          <cell r="P3656">
            <v>0.31522417073799441</v>
          </cell>
          <cell r="Q3656">
            <v>0.15</v>
          </cell>
          <cell r="R3656">
            <v>39.6</v>
          </cell>
          <cell r="S3656">
            <v>47</v>
          </cell>
          <cell r="T3656">
            <v>52</v>
          </cell>
          <cell r="U3656">
            <v>49.4</v>
          </cell>
        </row>
        <row r="3657">
          <cell r="B3657" t="str">
            <v>Turuçu</v>
          </cell>
          <cell r="C3657">
            <v>2700</v>
          </cell>
          <cell r="D3657">
            <v>2625</v>
          </cell>
          <cell r="E3657">
            <v>2520</v>
          </cell>
          <cell r="F3657">
            <v>2820</v>
          </cell>
          <cell r="G3657">
            <v>3120</v>
          </cell>
          <cell r="H3657">
            <v>2517</v>
          </cell>
          <cell r="I3657">
            <v>1787</v>
          </cell>
          <cell r="J3657">
            <v>3300</v>
          </cell>
          <cell r="K3657">
            <v>2475</v>
          </cell>
          <cell r="L3657">
            <v>3300</v>
          </cell>
          <cell r="M3657">
            <v>2716.4</v>
          </cell>
          <cell r="N3657">
            <v>2675.8</v>
          </cell>
          <cell r="O3657">
            <v>455.07244844456801</v>
          </cell>
          <cell r="P3657">
            <v>0.16752777515997938</v>
          </cell>
          <cell r="Q3657">
            <v>0.15</v>
          </cell>
          <cell r="R3657">
            <v>45.273333333333333</v>
          </cell>
          <cell r="S3657">
            <v>44.596666666666671</v>
          </cell>
          <cell r="T3657">
            <v>55</v>
          </cell>
          <cell r="U3657">
            <v>46.8</v>
          </cell>
        </row>
        <row r="3658">
          <cell r="B3658" t="str">
            <v>Ubiretama</v>
          </cell>
          <cell r="C3658">
            <v>1900</v>
          </cell>
          <cell r="D3658">
            <v>2200</v>
          </cell>
          <cell r="E3658">
            <v>420</v>
          </cell>
          <cell r="F3658">
            <v>1680</v>
          </cell>
          <cell r="G3658">
            <v>2400</v>
          </cell>
          <cell r="H3658">
            <v>2400</v>
          </cell>
          <cell r="I3658">
            <v>3000</v>
          </cell>
          <cell r="J3658">
            <v>3300</v>
          </cell>
          <cell r="K3658">
            <v>3000</v>
          </cell>
          <cell r="L3658">
            <v>3150</v>
          </cell>
          <cell r="M3658">
            <v>2345</v>
          </cell>
          <cell r="N3658">
            <v>2970</v>
          </cell>
          <cell r="O3658">
            <v>868.65477095973586</v>
          </cell>
          <cell r="P3658">
            <v>0.37042847375681698</v>
          </cell>
          <cell r="Q3658">
            <v>0.15</v>
          </cell>
          <cell r="R3658">
            <v>39.083333333333336</v>
          </cell>
          <cell r="S3658">
            <v>49.5</v>
          </cell>
          <cell r="T3658">
            <v>55</v>
          </cell>
          <cell r="U3658">
            <v>52</v>
          </cell>
        </row>
        <row r="3659">
          <cell r="B3659" t="str">
            <v>União da Serra</v>
          </cell>
          <cell r="C3659">
            <v>3000</v>
          </cell>
          <cell r="D3659">
            <v>3300</v>
          </cell>
          <cell r="E3659">
            <v>1500</v>
          </cell>
          <cell r="F3659">
            <v>3000</v>
          </cell>
          <cell r="G3659">
            <v>3300</v>
          </cell>
          <cell r="H3659">
            <v>3600</v>
          </cell>
          <cell r="I3659">
            <v>3300</v>
          </cell>
          <cell r="J3659">
            <v>3300</v>
          </cell>
          <cell r="K3659">
            <v>3600</v>
          </cell>
          <cell r="L3659">
            <v>2800</v>
          </cell>
          <cell r="M3659">
            <v>3070</v>
          </cell>
          <cell r="N3659">
            <v>3320</v>
          </cell>
          <cell r="O3659">
            <v>607.45370193949759</v>
          </cell>
          <cell r="P3659">
            <v>0.19786765535488521</v>
          </cell>
          <cell r="Q3659">
            <v>0.15</v>
          </cell>
          <cell r="R3659">
            <v>51.166666666666664</v>
          </cell>
          <cell r="S3659">
            <v>55.333333333333336</v>
          </cell>
          <cell r="T3659">
            <v>60</v>
          </cell>
          <cell r="U3659">
            <v>58.1</v>
          </cell>
        </row>
        <row r="3660">
          <cell r="B3660" t="str">
            <v>Unistalda</v>
          </cell>
          <cell r="C3660">
            <v>2460</v>
          </cell>
          <cell r="D3660">
            <v>2340</v>
          </cell>
          <cell r="E3660">
            <v>735</v>
          </cell>
          <cell r="F3660">
            <v>2280</v>
          </cell>
          <cell r="G3660">
            <v>1980</v>
          </cell>
          <cell r="H3660">
            <v>2750</v>
          </cell>
          <cell r="I3660">
            <v>2550</v>
          </cell>
          <cell r="J3660">
            <v>3000</v>
          </cell>
          <cell r="K3660">
            <v>2700</v>
          </cell>
          <cell r="L3660">
            <v>2718</v>
          </cell>
          <cell r="M3660">
            <v>2351.3000000000002</v>
          </cell>
          <cell r="N3660">
            <v>2743.6</v>
          </cell>
          <cell r="O3660">
            <v>636.18935860323859</v>
          </cell>
          <cell r="P3660">
            <v>0.27056919942297392</v>
          </cell>
          <cell r="Q3660">
            <v>0.15</v>
          </cell>
          <cell r="R3660">
            <v>39.18833333333334</v>
          </cell>
          <cell r="S3660">
            <v>45.726666666666667</v>
          </cell>
          <cell r="T3660">
            <v>50</v>
          </cell>
          <cell r="U3660">
            <v>48</v>
          </cell>
        </row>
        <row r="3661">
          <cell r="B3661" t="str">
            <v>Uruguaiana</v>
          </cell>
          <cell r="C3661" t="str">
            <v>-</v>
          </cell>
          <cell r="D3661" t="str">
            <v>-</v>
          </cell>
          <cell r="E3661">
            <v>1800</v>
          </cell>
          <cell r="F3661">
            <v>1200</v>
          </cell>
          <cell r="G3661">
            <v>2500</v>
          </cell>
          <cell r="H3661">
            <v>1738</v>
          </cell>
          <cell r="I3661">
            <v>1700</v>
          </cell>
          <cell r="J3661">
            <v>3600</v>
          </cell>
          <cell r="K3661">
            <v>3000</v>
          </cell>
          <cell r="L3661">
            <v>2015</v>
          </cell>
          <cell r="M3661">
            <v>2194.125</v>
          </cell>
          <cell r="N3661">
            <v>2410.6</v>
          </cell>
          <cell r="O3661">
            <v>788.07114209314886</v>
          </cell>
          <cell r="P3661">
            <v>0.3591733114991848</v>
          </cell>
          <cell r="Q3661">
            <v>0.15</v>
          </cell>
          <cell r="R3661">
            <v>36.568750000000001</v>
          </cell>
          <cell r="S3661">
            <v>40.176666666666662</v>
          </cell>
          <cell r="T3661">
            <v>60</v>
          </cell>
          <cell r="U3661">
            <v>42.2</v>
          </cell>
        </row>
        <row r="3662">
          <cell r="B3662" t="str">
            <v>Vacaria</v>
          </cell>
          <cell r="C3662">
            <v>2880</v>
          </cell>
          <cell r="D3662">
            <v>2700</v>
          </cell>
          <cell r="E3662">
            <v>2100</v>
          </cell>
          <cell r="F3662">
            <v>3000</v>
          </cell>
          <cell r="G3662">
            <v>2700</v>
          </cell>
          <cell r="H3662">
            <v>3600</v>
          </cell>
          <cell r="I3662">
            <v>3480</v>
          </cell>
          <cell r="J3662">
            <v>3900</v>
          </cell>
          <cell r="K3662">
            <v>3400</v>
          </cell>
          <cell r="L3662">
            <v>3600</v>
          </cell>
          <cell r="M3662">
            <v>3136</v>
          </cell>
          <cell r="N3662">
            <v>3596</v>
          </cell>
          <cell r="O3662">
            <v>551.74873508388464</v>
          </cell>
          <cell r="P3662">
            <v>0.17594028542215709</v>
          </cell>
          <cell r="Q3662">
            <v>0.15</v>
          </cell>
          <cell r="R3662">
            <v>52.266666666666666</v>
          </cell>
          <cell r="S3662">
            <v>59.93333333333333</v>
          </cell>
          <cell r="T3662">
            <v>65</v>
          </cell>
          <cell r="U3662">
            <v>62.9</v>
          </cell>
        </row>
        <row r="3663">
          <cell r="B3663" t="str">
            <v>Vale Verde</v>
          </cell>
          <cell r="C3663">
            <v>2700</v>
          </cell>
          <cell r="D3663">
            <v>2700</v>
          </cell>
          <cell r="E3663">
            <v>2340</v>
          </cell>
          <cell r="F3663">
            <v>3000</v>
          </cell>
          <cell r="G3663">
            <v>2800</v>
          </cell>
          <cell r="H3663">
            <v>3000</v>
          </cell>
          <cell r="I3663">
            <v>3000</v>
          </cell>
          <cell r="J3663">
            <v>3200</v>
          </cell>
          <cell r="K3663">
            <v>3000</v>
          </cell>
          <cell r="L3663">
            <v>3000</v>
          </cell>
          <cell r="M3663">
            <v>2874</v>
          </cell>
          <cell r="N3663">
            <v>3040</v>
          </cell>
          <cell r="O3663">
            <v>244.2312201355283</v>
          </cell>
          <cell r="P3663">
            <v>8.4979547715911027E-2</v>
          </cell>
          <cell r="Q3663">
            <v>8.4979547715911027E-2</v>
          </cell>
          <cell r="R3663">
            <v>47.9</v>
          </cell>
          <cell r="S3663">
            <v>50.666666666666664</v>
          </cell>
          <cell r="T3663">
            <v>53.333333333333336</v>
          </cell>
          <cell r="U3663">
            <v>53.2</v>
          </cell>
        </row>
        <row r="3664">
          <cell r="B3664" t="str">
            <v>Vale do Sol</v>
          </cell>
          <cell r="C3664">
            <v>1800</v>
          </cell>
          <cell r="D3664">
            <v>3000</v>
          </cell>
          <cell r="E3664">
            <v>2700</v>
          </cell>
          <cell r="F3664">
            <v>3300</v>
          </cell>
          <cell r="G3664">
            <v>3000</v>
          </cell>
          <cell r="H3664">
            <v>3000</v>
          </cell>
          <cell r="I3664">
            <v>3000</v>
          </cell>
          <cell r="J3664">
            <v>3000</v>
          </cell>
          <cell r="K3664">
            <v>3000</v>
          </cell>
          <cell r="L3664">
            <v>3000</v>
          </cell>
          <cell r="M3664">
            <v>2880</v>
          </cell>
          <cell r="N3664">
            <v>3000</v>
          </cell>
          <cell r="O3664">
            <v>404.96913462633177</v>
          </cell>
          <cell r="P3664">
            <v>0.14061428285636521</v>
          </cell>
          <cell r="Q3664">
            <v>0.14061428285636521</v>
          </cell>
          <cell r="R3664">
            <v>48</v>
          </cell>
          <cell r="S3664">
            <v>50</v>
          </cell>
          <cell r="T3664">
            <v>55</v>
          </cell>
          <cell r="U3664">
            <v>52.5</v>
          </cell>
        </row>
        <row r="3665">
          <cell r="B3665" t="str">
            <v>Vale Real</v>
          </cell>
          <cell r="C3665" t="str">
            <v>-</v>
          </cell>
          <cell r="D3665" t="str">
            <v>-</v>
          </cell>
          <cell r="E3665" t="str">
            <v>-</v>
          </cell>
          <cell r="F3665" t="str">
            <v>-</v>
          </cell>
          <cell r="G3665" t="str">
            <v>-</v>
          </cell>
          <cell r="H3665" t="str">
            <v>-</v>
          </cell>
          <cell r="I3665" t="str">
            <v>-</v>
          </cell>
          <cell r="J3665" t="str">
            <v>-</v>
          </cell>
          <cell r="K3665" t="str">
            <v>-</v>
          </cell>
          <cell r="L3665" t="str">
            <v>-</v>
          </cell>
          <cell r="M3665" t="str">
            <v/>
          </cell>
          <cell r="N3665" t="str">
            <v/>
          </cell>
          <cell r="O3665" t="str">
            <v/>
          </cell>
          <cell r="P3665">
            <v>0</v>
          </cell>
          <cell r="Q3665">
            <v>0</v>
          </cell>
          <cell r="R3665" t="str">
            <v/>
          </cell>
          <cell r="S3665" t="str">
            <v/>
          </cell>
          <cell r="T3665">
            <v>0</v>
          </cell>
          <cell r="U3665">
            <v>20.8</v>
          </cell>
        </row>
        <row r="3666">
          <cell r="B3666" t="str">
            <v>Vanini</v>
          </cell>
          <cell r="C3666">
            <v>3300</v>
          </cell>
          <cell r="D3666">
            <v>3300</v>
          </cell>
          <cell r="E3666">
            <v>2700</v>
          </cell>
          <cell r="F3666">
            <v>3050</v>
          </cell>
          <cell r="G3666">
            <v>3050</v>
          </cell>
          <cell r="H3666">
            <v>3700</v>
          </cell>
          <cell r="I3666">
            <v>3147</v>
          </cell>
          <cell r="J3666">
            <v>3840</v>
          </cell>
          <cell r="K3666">
            <v>3500</v>
          </cell>
          <cell r="L3666">
            <v>3500</v>
          </cell>
          <cell r="M3666">
            <v>3308.7</v>
          </cell>
          <cell r="N3666">
            <v>3537.4</v>
          </cell>
          <cell r="O3666">
            <v>339.81238287554436</v>
          </cell>
          <cell r="P3666">
            <v>0.1027026877249507</v>
          </cell>
          <cell r="Q3666">
            <v>0.1027026877249507</v>
          </cell>
          <cell r="R3666">
            <v>55.144999999999996</v>
          </cell>
          <cell r="S3666">
            <v>58.956666666666671</v>
          </cell>
          <cell r="T3666">
            <v>64</v>
          </cell>
          <cell r="U3666">
            <v>61.9</v>
          </cell>
        </row>
        <row r="3667">
          <cell r="B3667" t="str">
            <v>Venâncio Aires</v>
          </cell>
          <cell r="C3667">
            <v>2600</v>
          </cell>
          <cell r="D3667">
            <v>3075</v>
          </cell>
          <cell r="E3667">
            <v>2805</v>
          </cell>
          <cell r="F3667">
            <v>3000</v>
          </cell>
          <cell r="G3667">
            <v>3000</v>
          </cell>
          <cell r="H3667">
            <v>3000</v>
          </cell>
          <cell r="I3667">
            <v>3000</v>
          </cell>
          <cell r="J3667">
            <v>3800</v>
          </cell>
          <cell r="K3667">
            <v>3360</v>
          </cell>
          <cell r="L3667">
            <v>3600</v>
          </cell>
          <cell r="M3667">
            <v>3124</v>
          </cell>
          <cell r="N3667">
            <v>3352</v>
          </cell>
          <cell r="O3667">
            <v>362.01442574080448</v>
          </cell>
          <cell r="P3667">
            <v>0.1158816983805392</v>
          </cell>
          <cell r="Q3667">
            <v>0.1158816983805392</v>
          </cell>
          <cell r="R3667">
            <v>52.06666666666667</v>
          </cell>
          <cell r="S3667">
            <v>55.866666666666667</v>
          </cell>
          <cell r="T3667">
            <v>63.333333333333336</v>
          </cell>
          <cell r="U3667">
            <v>58.7</v>
          </cell>
        </row>
        <row r="3668">
          <cell r="B3668" t="str">
            <v>Vera Cruz</v>
          </cell>
          <cell r="C3668" t="str">
            <v>-</v>
          </cell>
          <cell r="D3668">
            <v>2700</v>
          </cell>
          <cell r="E3668">
            <v>1200</v>
          </cell>
          <cell r="F3668">
            <v>3000</v>
          </cell>
          <cell r="G3668">
            <v>1900</v>
          </cell>
          <cell r="H3668">
            <v>3200</v>
          </cell>
          <cell r="I3668">
            <v>2180</v>
          </cell>
          <cell r="J3668">
            <v>3000</v>
          </cell>
          <cell r="K3668">
            <v>3000</v>
          </cell>
          <cell r="L3668">
            <v>2700</v>
          </cell>
          <cell r="M3668">
            <v>2542.2222222222222</v>
          </cell>
          <cell r="N3668">
            <v>2816</v>
          </cell>
          <cell r="O3668">
            <v>657.300878171058</v>
          </cell>
          <cell r="P3668">
            <v>0.25855366711274136</v>
          </cell>
          <cell r="Q3668">
            <v>0.15</v>
          </cell>
          <cell r="R3668">
            <v>42.370370370370367</v>
          </cell>
          <cell r="S3668">
            <v>46.93333333333333</v>
          </cell>
          <cell r="T3668">
            <v>53.333333333333336</v>
          </cell>
          <cell r="U3668">
            <v>49.3</v>
          </cell>
        </row>
        <row r="3669">
          <cell r="B3669" t="str">
            <v>Veranópolis</v>
          </cell>
          <cell r="C3669">
            <v>2600</v>
          </cell>
          <cell r="D3669">
            <v>3120</v>
          </cell>
          <cell r="E3669">
            <v>1740</v>
          </cell>
          <cell r="F3669">
            <v>3047</v>
          </cell>
          <cell r="G3669">
            <v>2820</v>
          </cell>
          <cell r="H3669">
            <v>3280</v>
          </cell>
          <cell r="I3669">
            <v>3228</v>
          </cell>
          <cell r="J3669">
            <v>3478</v>
          </cell>
          <cell r="K3669">
            <v>3600</v>
          </cell>
          <cell r="L3669">
            <v>3900</v>
          </cell>
          <cell r="M3669">
            <v>3081.3</v>
          </cell>
          <cell r="N3669">
            <v>3497.2</v>
          </cell>
          <cell r="O3669">
            <v>601.79177831243567</v>
          </cell>
          <cell r="P3669">
            <v>0.19530450728992166</v>
          </cell>
          <cell r="Q3669">
            <v>0.15</v>
          </cell>
          <cell r="R3669">
            <v>51.355000000000004</v>
          </cell>
          <cell r="S3669">
            <v>58.286666666666662</v>
          </cell>
          <cell r="T3669">
            <v>65</v>
          </cell>
          <cell r="U3669">
            <v>61.2</v>
          </cell>
        </row>
        <row r="3670">
          <cell r="B3670" t="str">
            <v>Vespasiano Corrêa</v>
          </cell>
          <cell r="C3670">
            <v>2700</v>
          </cell>
          <cell r="D3670">
            <v>2700</v>
          </cell>
          <cell r="E3670">
            <v>2000</v>
          </cell>
          <cell r="F3670">
            <v>3000</v>
          </cell>
          <cell r="G3670">
            <v>2700</v>
          </cell>
          <cell r="H3670">
            <v>3000</v>
          </cell>
          <cell r="I3670">
            <v>3000</v>
          </cell>
          <cell r="J3670">
            <v>3300</v>
          </cell>
          <cell r="K3670">
            <v>3300</v>
          </cell>
          <cell r="L3670">
            <v>3500</v>
          </cell>
          <cell r="M3670">
            <v>2920</v>
          </cell>
          <cell r="N3670">
            <v>3220</v>
          </cell>
          <cell r="O3670">
            <v>426.35405214185283</v>
          </cell>
          <cell r="P3670">
            <v>0.14601166169241536</v>
          </cell>
          <cell r="Q3670">
            <v>0.14601166169241536</v>
          </cell>
          <cell r="R3670">
            <v>48.666666666666664</v>
          </cell>
          <cell r="S3670">
            <v>53.666666666666664</v>
          </cell>
          <cell r="T3670">
            <v>58.333333333333336</v>
          </cell>
          <cell r="U3670">
            <v>56.4</v>
          </cell>
        </row>
        <row r="3671">
          <cell r="B3671" t="str">
            <v>Viadutos</v>
          </cell>
          <cell r="C3671">
            <v>2700</v>
          </cell>
          <cell r="D3671">
            <v>3500</v>
          </cell>
          <cell r="E3671">
            <v>2400</v>
          </cell>
          <cell r="F3671">
            <v>2760</v>
          </cell>
          <cell r="G3671">
            <v>3500</v>
          </cell>
          <cell r="H3671">
            <v>3480</v>
          </cell>
          <cell r="I3671">
            <v>3530</v>
          </cell>
          <cell r="J3671">
            <v>3480</v>
          </cell>
          <cell r="K3671">
            <v>3480</v>
          </cell>
          <cell r="L3671">
            <v>3720</v>
          </cell>
          <cell r="M3671">
            <v>3255</v>
          </cell>
          <cell r="N3671">
            <v>3538</v>
          </cell>
          <cell r="O3671">
            <v>453.11882179696164</v>
          </cell>
          <cell r="P3671">
            <v>0.13920701130475013</v>
          </cell>
          <cell r="Q3671">
            <v>0.13920701130475013</v>
          </cell>
          <cell r="R3671">
            <v>54.25</v>
          </cell>
          <cell r="S3671">
            <v>58.966666666666669</v>
          </cell>
          <cell r="T3671">
            <v>62</v>
          </cell>
          <cell r="U3671">
            <v>61.9</v>
          </cell>
        </row>
        <row r="3672">
          <cell r="B3672" t="str">
            <v>Viamão</v>
          </cell>
          <cell r="C3672">
            <v>1000</v>
          </cell>
          <cell r="D3672" t="str">
            <v>-</v>
          </cell>
          <cell r="E3672">
            <v>1804</v>
          </cell>
          <cell r="F3672">
            <v>1803</v>
          </cell>
          <cell r="G3672">
            <v>2600</v>
          </cell>
          <cell r="H3672">
            <v>2460</v>
          </cell>
          <cell r="I3672">
            <v>1479</v>
          </cell>
          <cell r="J3672">
            <v>3626</v>
          </cell>
          <cell r="K3672">
            <v>2519</v>
          </cell>
          <cell r="L3672">
            <v>2550</v>
          </cell>
          <cell r="M3672">
            <v>2204.5555555555557</v>
          </cell>
          <cell r="N3672">
            <v>2526.8000000000002</v>
          </cell>
          <cell r="O3672">
            <v>771.31512871055372</v>
          </cell>
          <cell r="P3672">
            <v>0.34987330065999611</v>
          </cell>
          <cell r="Q3672">
            <v>0.15</v>
          </cell>
          <cell r="R3672">
            <v>36.742592592592594</v>
          </cell>
          <cell r="S3672">
            <v>42.113333333333337</v>
          </cell>
          <cell r="T3672">
            <v>60.43333333333333</v>
          </cell>
          <cell r="U3672">
            <v>44.2</v>
          </cell>
        </row>
        <row r="3673">
          <cell r="B3673" t="str">
            <v>Vicente Dutra</v>
          </cell>
          <cell r="C3673">
            <v>2400</v>
          </cell>
          <cell r="D3673">
            <v>2400</v>
          </cell>
          <cell r="E3673">
            <v>1680</v>
          </cell>
          <cell r="F3673">
            <v>2400</v>
          </cell>
          <cell r="G3673">
            <v>2800</v>
          </cell>
          <cell r="H3673">
            <v>3000</v>
          </cell>
          <cell r="I3673">
            <v>3000</v>
          </cell>
          <cell r="J3673">
            <v>2700</v>
          </cell>
          <cell r="K3673">
            <v>2700</v>
          </cell>
          <cell r="L3673">
            <v>3130</v>
          </cell>
          <cell r="M3673">
            <v>2621</v>
          </cell>
          <cell r="N3673">
            <v>2906</v>
          </cell>
          <cell r="O3673">
            <v>424.64233315946154</v>
          </cell>
          <cell r="P3673">
            <v>0.16201538846221347</v>
          </cell>
          <cell r="Q3673">
            <v>0.15</v>
          </cell>
          <cell r="R3673">
            <v>43.68333333333333</v>
          </cell>
          <cell r="S3673">
            <v>48.43333333333333</v>
          </cell>
          <cell r="T3673">
            <v>52.166666666666664</v>
          </cell>
          <cell r="U3673">
            <v>50.9</v>
          </cell>
        </row>
        <row r="3674">
          <cell r="B3674" t="str">
            <v>Victor Graeff</v>
          </cell>
          <cell r="C3674">
            <v>3000</v>
          </cell>
          <cell r="D3674">
            <v>3300</v>
          </cell>
          <cell r="E3674">
            <v>2580</v>
          </cell>
          <cell r="F3674">
            <v>3600</v>
          </cell>
          <cell r="G3674">
            <v>2400</v>
          </cell>
          <cell r="H3674">
            <v>3600</v>
          </cell>
          <cell r="I3674">
            <v>3600</v>
          </cell>
          <cell r="J3674">
            <v>3000</v>
          </cell>
          <cell r="K3674">
            <v>3780</v>
          </cell>
          <cell r="L3674">
            <v>3600</v>
          </cell>
          <cell r="M3674">
            <v>3246</v>
          </cell>
          <cell r="N3674">
            <v>3516</v>
          </cell>
          <cell r="O3674">
            <v>479.54144763513403</v>
          </cell>
          <cell r="P3674">
            <v>0.14773303993688663</v>
          </cell>
          <cell r="Q3674">
            <v>0.14773303993688663</v>
          </cell>
          <cell r="R3674">
            <v>54.1</v>
          </cell>
          <cell r="S3674">
            <v>58.6</v>
          </cell>
          <cell r="T3674">
            <v>63</v>
          </cell>
          <cell r="U3674">
            <v>61.5</v>
          </cell>
        </row>
        <row r="3675">
          <cell r="B3675" t="str">
            <v>Vila Flores</v>
          </cell>
          <cell r="C3675">
            <v>2500</v>
          </cell>
          <cell r="D3675">
            <v>3700</v>
          </cell>
          <cell r="E3675">
            <v>2100</v>
          </cell>
          <cell r="F3675">
            <v>3600</v>
          </cell>
          <cell r="G3675">
            <v>3000</v>
          </cell>
          <cell r="H3675">
            <v>3500</v>
          </cell>
          <cell r="I3675">
            <v>3600</v>
          </cell>
          <cell r="J3675">
            <v>4200</v>
          </cell>
          <cell r="K3675">
            <v>3800</v>
          </cell>
          <cell r="L3675">
            <v>4200</v>
          </cell>
          <cell r="M3675">
            <v>3420</v>
          </cell>
          <cell r="N3675">
            <v>3860</v>
          </cell>
          <cell r="O3675">
            <v>689.283041363351</v>
          </cell>
          <cell r="P3675">
            <v>0.20154474893665233</v>
          </cell>
          <cell r="Q3675">
            <v>0.15</v>
          </cell>
          <cell r="R3675">
            <v>57</v>
          </cell>
          <cell r="S3675">
            <v>64.333333333333329</v>
          </cell>
          <cell r="T3675">
            <v>70</v>
          </cell>
          <cell r="U3675">
            <v>67.599999999999994</v>
          </cell>
        </row>
        <row r="3676">
          <cell r="B3676" t="str">
            <v>Vila Lângaro</v>
          </cell>
          <cell r="C3676">
            <v>3300</v>
          </cell>
          <cell r="D3676">
            <v>3600</v>
          </cell>
          <cell r="E3676">
            <v>2700</v>
          </cell>
          <cell r="F3676">
            <v>2400</v>
          </cell>
          <cell r="G3676">
            <v>3000</v>
          </cell>
          <cell r="H3676">
            <v>4200</v>
          </cell>
          <cell r="I3676">
            <v>3600</v>
          </cell>
          <cell r="J3676">
            <v>4200</v>
          </cell>
          <cell r="K3676">
            <v>3900</v>
          </cell>
          <cell r="L3676">
            <v>3600</v>
          </cell>
          <cell r="M3676">
            <v>3450</v>
          </cell>
          <cell r="N3676">
            <v>3900</v>
          </cell>
          <cell r="O3676">
            <v>604.15229867972857</v>
          </cell>
          <cell r="P3676">
            <v>0.1751166083129648</v>
          </cell>
          <cell r="Q3676">
            <v>0.15</v>
          </cell>
          <cell r="R3676">
            <v>57.5</v>
          </cell>
          <cell r="S3676">
            <v>65</v>
          </cell>
          <cell r="T3676">
            <v>70</v>
          </cell>
          <cell r="U3676">
            <v>68.3</v>
          </cell>
        </row>
        <row r="3677">
          <cell r="B3677" t="str">
            <v>Vila Maria</v>
          </cell>
          <cell r="C3677">
            <v>3300</v>
          </cell>
          <cell r="D3677">
            <v>3300</v>
          </cell>
          <cell r="E3677">
            <v>2100</v>
          </cell>
          <cell r="F3677">
            <v>3300</v>
          </cell>
          <cell r="G3677">
            <v>3600</v>
          </cell>
          <cell r="H3677">
            <v>3900</v>
          </cell>
          <cell r="I3677">
            <v>3600</v>
          </cell>
          <cell r="J3677">
            <v>4020</v>
          </cell>
          <cell r="K3677">
            <v>3900</v>
          </cell>
          <cell r="L3677">
            <v>3600</v>
          </cell>
          <cell r="M3677">
            <v>3462</v>
          </cell>
          <cell r="N3677">
            <v>3804</v>
          </cell>
          <cell r="O3677">
            <v>546.29662272432176</v>
          </cell>
          <cell r="P3677">
            <v>0.15779798461130035</v>
          </cell>
          <cell r="Q3677">
            <v>0.15</v>
          </cell>
          <cell r="R3677">
            <v>57.7</v>
          </cell>
          <cell r="S3677">
            <v>63.4</v>
          </cell>
          <cell r="T3677">
            <v>67</v>
          </cell>
          <cell r="U3677">
            <v>66.599999999999994</v>
          </cell>
        </row>
        <row r="3678">
          <cell r="B3678" t="str">
            <v>Vila Nova do Sul</v>
          </cell>
          <cell r="C3678">
            <v>2400</v>
          </cell>
          <cell r="D3678">
            <v>2400</v>
          </cell>
          <cell r="E3678">
            <v>1260</v>
          </cell>
          <cell r="F3678">
            <v>2500</v>
          </cell>
          <cell r="G3678">
            <v>3000</v>
          </cell>
          <cell r="H3678">
            <v>3200</v>
          </cell>
          <cell r="I3678">
            <v>2580</v>
          </cell>
          <cell r="J3678">
            <v>3200</v>
          </cell>
          <cell r="K3678">
            <v>1800</v>
          </cell>
          <cell r="L3678">
            <v>2520</v>
          </cell>
          <cell r="M3678">
            <v>2486</v>
          </cell>
          <cell r="N3678">
            <v>2660</v>
          </cell>
          <cell r="O3678">
            <v>603.91684490131217</v>
          </cell>
          <cell r="P3678">
            <v>0.24292712988789708</v>
          </cell>
          <cell r="Q3678">
            <v>0.15</v>
          </cell>
          <cell r="R3678">
            <v>41.43333333333333</v>
          </cell>
          <cell r="S3678">
            <v>44.333333333333336</v>
          </cell>
          <cell r="T3678">
            <v>53.333333333333336</v>
          </cell>
          <cell r="U3678">
            <v>46.6</v>
          </cell>
        </row>
        <row r="3679">
          <cell r="B3679" t="str">
            <v>Vista Alegre</v>
          </cell>
          <cell r="C3679">
            <v>2400</v>
          </cell>
          <cell r="D3679">
            <v>3300</v>
          </cell>
          <cell r="E3679">
            <v>735</v>
          </cell>
          <cell r="F3679">
            <v>2100</v>
          </cell>
          <cell r="G3679">
            <v>1755</v>
          </cell>
          <cell r="H3679">
            <v>2400</v>
          </cell>
          <cell r="I3679">
            <v>2700</v>
          </cell>
          <cell r="J3679">
            <v>2700</v>
          </cell>
          <cell r="K3679">
            <v>2700</v>
          </cell>
          <cell r="L3679">
            <v>2700</v>
          </cell>
          <cell r="M3679">
            <v>2349</v>
          </cell>
          <cell r="N3679">
            <v>2640</v>
          </cell>
          <cell r="O3679">
            <v>700.97075545275072</v>
          </cell>
          <cell r="P3679">
            <v>0.29841241185728001</v>
          </cell>
          <cell r="Q3679">
            <v>0.15</v>
          </cell>
          <cell r="R3679">
            <v>39.15</v>
          </cell>
          <cell r="S3679">
            <v>44</v>
          </cell>
          <cell r="T3679">
            <v>55</v>
          </cell>
          <cell r="U3679">
            <v>46.2</v>
          </cell>
        </row>
        <row r="3680">
          <cell r="B3680" t="str">
            <v>Vista Alegre do Prata</v>
          </cell>
          <cell r="C3680">
            <v>3500</v>
          </cell>
          <cell r="D3680">
            <v>3500</v>
          </cell>
          <cell r="E3680">
            <v>1100</v>
          </cell>
          <cell r="F3680">
            <v>3300</v>
          </cell>
          <cell r="G3680">
            <v>3300</v>
          </cell>
          <cell r="H3680">
            <v>3600</v>
          </cell>
          <cell r="I3680">
            <v>3900</v>
          </cell>
          <cell r="J3680">
            <v>3900</v>
          </cell>
          <cell r="K3680">
            <v>3900</v>
          </cell>
          <cell r="L3680">
            <v>3600</v>
          </cell>
          <cell r="M3680">
            <v>3360</v>
          </cell>
          <cell r="N3680">
            <v>3780</v>
          </cell>
          <cell r="O3680">
            <v>826.23644719091556</v>
          </cell>
          <cell r="P3680">
            <v>0.24590370452110583</v>
          </cell>
          <cell r="Q3680">
            <v>0.15</v>
          </cell>
          <cell r="R3680">
            <v>56</v>
          </cell>
          <cell r="S3680">
            <v>63</v>
          </cell>
          <cell r="T3680">
            <v>65</v>
          </cell>
          <cell r="U3680">
            <v>65</v>
          </cell>
        </row>
        <row r="3681">
          <cell r="B3681" t="str">
            <v>Vista Gaúcha</v>
          </cell>
          <cell r="C3681">
            <v>2400</v>
          </cell>
          <cell r="D3681">
            <v>3000</v>
          </cell>
          <cell r="E3681">
            <v>1320</v>
          </cell>
          <cell r="F3681">
            <v>2400</v>
          </cell>
          <cell r="G3681">
            <v>2700</v>
          </cell>
          <cell r="H3681">
            <v>2700</v>
          </cell>
          <cell r="I3681">
            <v>3000</v>
          </cell>
          <cell r="J3681">
            <v>2400</v>
          </cell>
          <cell r="K3681">
            <v>2700</v>
          </cell>
          <cell r="L3681">
            <v>2800</v>
          </cell>
          <cell r="M3681">
            <v>2542</v>
          </cell>
          <cell r="N3681">
            <v>2720</v>
          </cell>
          <cell r="O3681">
            <v>484.74048039475036</v>
          </cell>
          <cell r="P3681">
            <v>0.19069255719699071</v>
          </cell>
          <cell r="Q3681">
            <v>0.15</v>
          </cell>
          <cell r="R3681">
            <v>42.366666666666667</v>
          </cell>
          <cell r="S3681">
            <v>45.333333333333336</v>
          </cell>
          <cell r="T3681">
            <v>50</v>
          </cell>
          <cell r="U3681">
            <v>47.6</v>
          </cell>
        </row>
        <row r="3682">
          <cell r="B3682" t="str">
            <v>Vitória das Missões</v>
          </cell>
          <cell r="C3682">
            <v>2520</v>
          </cell>
          <cell r="D3682">
            <v>2700</v>
          </cell>
          <cell r="E3682">
            <v>240</v>
          </cell>
          <cell r="F3682">
            <v>2280</v>
          </cell>
          <cell r="G3682">
            <v>2100</v>
          </cell>
          <cell r="H3682">
            <v>2700</v>
          </cell>
          <cell r="I3682">
            <v>2702</v>
          </cell>
          <cell r="J3682">
            <v>3164</v>
          </cell>
          <cell r="K3682">
            <v>3008</v>
          </cell>
          <cell r="L3682">
            <v>3300</v>
          </cell>
          <cell r="M3682">
            <v>2471.4</v>
          </cell>
          <cell r="N3682">
            <v>2974.8</v>
          </cell>
          <cell r="O3682">
            <v>867.17833613776725</v>
          </cell>
          <cell r="P3682">
            <v>0.35088546416515626</v>
          </cell>
          <cell r="Q3682">
            <v>0.15</v>
          </cell>
          <cell r="R3682">
            <v>41.190000000000005</v>
          </cell>
          <cell r="S3682">
            <v>49.580000000000005</v>
          </cell>
          <cell r="T3682">
            <v>55</v>
          </cell>
          <cell r="U3682">
            <v>52.1</v>
          </cell>
        </row>
        <row r="3683">
          <cell r="B3683" t="str">
            <v>Westfália</v>
          </cell>
          <cell r="C3683">
            <v>2400</v>
          </cell>
          <cell r="D3683">
            <v>2680</v>
          </cell>
          <cell r="E3683">
            <v>1640</v>
          </cell>
          <cell r="F3683">
            <v>2680</v>
          </cell>
          <cell r="G3683">
            <v>3000</v>
          </cell>
          <cell r="H3683">
            <v>2550</v>
          </cell>
          <cell r="I3683">
            <v>2550</v>
          </cell>
          <cell r="J3683">
            <v>2550</v>
          </cell>
          <cell r="K3683">
            <v>2550</v>
          </cell>
          <cell r="L3683">
            <v>2560</v>
          </cell>
          <cell r="M3683">
            <v>2516</v>
          </cell>
          <cell r="N3683">
            <v>2552</v>
          </cell>
          <cell r="O3683">
            <v>345.67807760014711</v>
          </cell>
          <cell r="P3683">
            <v>0.13739192273455766</v>
          </cell>
          <cell r="Q3683">
            <v>0.13739192273455766</v>
          </cell>
          <cell r="R3683">
            <v>41.93333333333333</v>
          </cell>
          <cell r="S3683">
            <v>42.533333333333331</v>
          </cell>
          <cell r="T3683">
            <v>50</v>
          </cell>
          <cell r="U3683">
            <v>44.7</v>
          </cell>
        </row>
        <row r="3684">
          <cell r="B3684" t="str">
            <v>Xangri-lá</v>
          </cell>
          <cell r="C3684" t="str">
            <v>-</v>
          </cell>
          <cell r="D3684" t="str">
            <v>-</v>
          </cell>
          <cell r="E3684" t="str">
            <v>-</v>
          </cell>
          <cell r="F3684" t="str">
            <v>-</v>
          </cell>
          <cell r="G3684" t="str">
            <v>-</v>
          </cell>
          <cell r="H3684" t="str">
            <v>-</v>
          </cell>
          <cell r="I3684" t="str">
            <v>-</v>
          </cell>
          <cell r="J3684" t="str">
            <v>-</v>
          </cell>
          <cell r="K3684" t="str">
            <v>-</v>
          </cell>
          <cell r="L3684" t="str">
            <v>-</v>
          </cell>
          <cell r="M3684" t="str">
            <v/>
          </cell>
          <cell r="N3684" t="str">
            <v/>
          </cell>
          <cell r="O3684" t="str">
            <v/>
          </cell>
          <cell r="P3684">
            <v>0</v>
          </cell>
          <cell r="Q3684">
            <v>0</v>
          </cell>
          <cell r="R3684" t="str">
            <v/>
          </cell>
          <cell r="S3684" t="str">
            <v/>
          </cell>
          <cell r="T3684">
            <v>0</v>
          </cell>
          <cell r="U3684">
            <v>20.8</v>
          </cell>
        </row>
        <row r="3685">
          <cell r="B3685" t="str">
            <v>Água Clara</v>
          </cell>
          <cell r="C3685">
            <v>2700</v>
          </cell>
          <cell r="D3685">
            <v>3000</v>
          </cell>
          <cell r="E3685">
            <v>3180</v>
          </cell>
          <cell r="F3685">
            <v>2820</v>
          </cell>
          <cell r="G3685">
            <v>2700</v>
          </cell>
          <cell r="H3685">
            <v>2820</v>
          </cell>
          <cell r="I3685">
            <v>2733</v>
          </cell>
          <cell r="J3685">
            <v>3300</v>
          </cell>
          <cell r="K3685">
            <v>2500</v>
          </cell>
          <cell r="L3685">
            <v>3053</v>
          </cell>
          <cell r="M3685">
            <v>2880.6</v>
          </cell>
          <cell r="N3685">
            <v>2881.2</v>
          </cell>
          <cell r="O3685">
            <v>246.92202997887591</v>
          </cell>
          <cell r="P3685">
            <v>8.5718957848668995E-2</v>
          </cell>
          <cell r="Q3685">
            <v>8.5718957848668995E-2</v>
          </cell>
          <cell r="R3685">
            <v>48.01</v>
          </cell>
          <cell r="S3685">
            <v>48.019999999999996</v>
          </cell>
          <cell r="T3685">
            <v>55</v>
          </cell>
          <cell r="U3685">
            <v>50.4</v>
          </cell>
        </row>
        <row r="3686">
          <cell r="B3686" t="str">
            <v>Alcinópolis</v>
          </cell>
          <cell r="C3686">
            <v>3180</v>
          </cell>
          <cell r="D3686">
            <v>3000</v>
          </cell>
          <cell r="E3686">
            <v>3300</v>
          </cell>
          <cell r="F3686">
            <v>3480</v>
          </cell>
          <cell r="G3686">
            <v>3480</v>
          </cell>
          <cell r="H3686">
            <v>3600</v>
          </cell>
          <cell r="I3686">
            <v>3420</v>
          </cell>
          <cell r="J3686">
            <v>3780</v>
          </cell>
          <cell r="K3686">
            <v>3600</v>
          </cell>
          <cell r="L3686">
            <v>3480</v>
          </cell>
          <cell r="M3686">
            <v>3432</v>
          </cell>
          <cell r="N3686">
            <v>3576</v>
          </cell>
          <cell r="O3686">
            <v>224.1428116179504</v>
          </cell>
          <cell r="P3686">
            <v>6.5309677044857337E-2</v>
          </cell>
          <cell r="Q3686">
            <v>6.5309677044857337E-2</v>
          </cell>
          <cell r="R3686">
            <v>57.2</v>
          </cell>
          <cell r="S3686">
            <v>59.6</v>
          </cell>
          <cell r="T3686">
            <v>63</v>
          </cell>
          <cell r="U3686">
            <v>62.6</v>
          </cell>
        </row>
        <row r="3687">
          <cell r="B3687" t="str">
            <v>Amambai</v>
          </cell>
          <cell r="C3687">
            <v>3120</v>
          </cell>
          <cell r="D3687">
            <v>3240</v>
          </cell>
          <cell r="E3687">
            <v>1800</v>
          </cell>
          <cell r="F3687">
            <v>3041</v>
          </cell>
          <cell r="G3687">
            <v>3074</v>
          </cell>
          <cell r="H3687">
            <v>3138</v>
          </cell>
          <cell r="I3687">
            <v>3103</v>
          </cell>
          <cell r="J3687">
            <v>3552</v>
          </cell>
          <cell r="K3687">
            <v>3600</v>
          </cell>
          <cell r="L3687">
            <v>2900</v>
          </cell>
          <cell r="M3687">
            <v>3056.8</v>
          </cell>
          <cell r="N3687">
            <v>3258.6</v>
          </cell>
          <cell r="O3687">
            <v>493.42922491477879</v>
          </cell>
          <cell r="P3687">
            <v>0.16142018611449188</v>
          </cell>
          <cell r="Q3687">
            <v>0.15</v>
          </cell>
          <cell r="R3687">
            <v>50.946666666666673</v>
          </cell>
          <cell r="S3687">
            <v>54.309999999999995</v>
          </cell>
          <cell r="T3687">
            <v>60</v>
          </cell>
          <cell r="U3687">
            <v>57</v>
          </cell>
        </row>
        <row r="3688">
          <cell r="B3688" t="str">
            <v>Anastácio</v>
          </cell>
          <cell r="C3688">
            <v>3000</v>
          </cell>
          <cell r="D3688">
            <v>3000</v>
          </cell>
          <cell r="E3688">
            <v>2500</v>
          </cell>
          <cell r="F3688">
            <v>3000</v>
          </cell>
          <cell r="G3688">
            <v>3000</v>
          </cell>
          <cell r="H3688">
            <v>3000</v>
          </cell>
          <cell r="I3688">
            <v>3000</v>
          </cell>
          <cell r="J3688">
            <v>3000</v>
          </cell>
          <cell r="K3688">
            <v>3000</v>
          </cell>
          <cell r="L3688">
            <v>2800</v>
          </cell>
          <cell r="M3688">
            <v>2930</v>
          </cell>
          <cell r="N3688">
            <v>2960</v>
          </cell>
          <cell r="O3688">
            <v>163.63916944844769</v>
          </cell>
          <cell r="P3688">
            <v>5.5849545886842211E-2</v>
          </cell>
          <cell r="Q3688">
            <v>5.5849545886842211E-2</v>
          </cell>
          <cell r="R3688">
            <v>48.833333333333336</v>
          </cell>
          <cell r="S3688">
            <v>49.333333333333336</v>
          </cell>
          <cell r="T3688">
            <v>50</v>
          </cell>
          <cell r="U3688">
            <v>50</v>
          </cell>
        </row>
        <row r="3689">
          <cell r="B3689" t="str">
            <v>Anaurilândia</v>
          </cell>
          <cell r="C3689">
            <v>3300</v>
          </cell>
          <cell r="D3689">
            <v>3250</v>
          </cell>
          <cell r="E3689">
            <v>2200</v>
          </cell>
          <cell r="F3689">
            <v>3300</v>
          </cell>
          <cell r="G3689">
            <v>1500</v>
          </cell>
          <cell r="H3689">
            <v>2700</v>
          </cell>
          <cell r="I3689">
            <v>3000</v>
          </cell>
          <cell r="J3689">
            <v>3300</v>
          </cell>
          <cell r="K3689">
            <v>3000</v>
          </cell>
          <cell r="L3689">
            <v>2500</v>
          </cell>
          <cell r="M3689">
            <v>2805</v>
          </cell>
          <cell r="N3689">
            <v>2900</v>
          </cell>
          <cell r="O3689">
            <v>594.62873571105968</v>
          </cell>
          <cell r="P3689">
            <v>0.21198885408593929</v>
          </cell>
          <cell r="Q3689">
            <v>0.15</v>
          </cell>
          <cell r="R3689">
            <v>46.75</v>
          </cell>
          <cell r="S3689">
            <v>48.333333333333336</v>
          </cell>
          <cell r="T3689">
            <v>55</v>
          </cell>
          <cell r="U3689">
            <v>50.8</v>
          </cell>
        </row>
        <row r="3690">
          <cell r="B3690" t="str">
            <v>Angélica</v>
          </cell>
          <cell r="C3690">
            <v>3000</v>
          </cell>
          <cell r="D3690">
            <v>3307</v>
          </cell>
          <cell r="E3690">
            <v>2100</v>
          </cell>
          <cell r="F3690">
            <v>3600</v>
          </cell>
          <cell r="G3690">
            <v>2100</v>
          </cell>
          <cell r="H3690">
            <v>2700</v>
          </cell>
          <cell r="I3690">
            <v>3500</v>
          </cell>
          <cell r="J3690">
            <v>3300</v>
          </cell>
          <cell r="K3690">
            <v>3600</v>
          </cell>
          <cell r="L3690">
            <v>3000</v>
          </cell>
          <cell r="M3690">
            <v>3020.7</v>
          </cell>
          <cell r="N3690">
            <v>3220</v>
          </cell>
          <cell r="O3690">
            <v>563.71427947931943</v>
          </cell>
          <cell r="P3690">
            <v>0.18661710182385521</v>
          </cell>
          <cell r="Q3690">
            <v>0.15</v>
          </cell>
          <cell r="R3690">
            <v>50.344999999999999</v>
          </cell>
          <cell r="S3690">
            <v>53.666666666666664</v>
          </cell>
          <cell r="T3690">
            <v>60</v>
          </cell>
          <cell r="U3690">
            <v>56.4</v>
          </cell>
        </row>
        <row r="3691">
          <cell r="B3691" t="str">
            <v>Antônio João</v>
          </cell>
          <cell r="C3691">
            <v>3060</v>
          </cell>
          <cell r="D3691">
            <v>3000</v>
          </cell>
          <cell r="E3691">
            <v>2000</v>
          </cell>
          <cell r="F3691">
            <v>2700</v>
          </cell>
          <cell r="G3691">
            <v>2880</v>
          </cell>
          <cell r="H3691">
            <v>2956</v>
          </cell>
          <cell r="I3691">
            <v>2979</v>
          </cell>
          <cell r="J3691">
            <v>3272</v>
          </cell>
          <cell r="K3691">
            <v>3600</v>
          </cell>
          <cell r="L3691">
            <v>2400</v>
          </cell>
          <cell r="M3691">
            <v>2884.7</v>
          </cell>
          <cell r="N3691">
            <v>3041.4</v>
          </cell>
          <cell r="O3691">
            <v>443.64902293993038</v>
          </cell>
          <cell r="P3691">
            <v>0.15379381666722031</v>
          </cell>
          <cell r="Q3691">
            <v>0.15</v>
          </cell>
          <cell r="R3691">
            <v>48.078333333333333</v>
          </cell>
          <cell r="S3691">
            <v>50.690000000000005</v>
          </cell>
          <cell r="T3691">
            <v>60</v>
          </cell>
          <cell r="U3691">
            <v>53.2</v>
          </cell>
        </row>
        <row r="3692">
          <cell r="B3692" t="str">
            <v>Aparecida do Taboado</v>
          </cell>
          <cell r="C3692">
            <v>3012</v>
          </cell>
          <cell r="D3692">
            <v>3000</v>
          </cell>
          <cell r="E3692">
            <v>3000</v>
          </cell>
          <cell r="F3692">
            <v>3000</v>
          </cell>
          <cell r="G3692">
            <v>3499</v>
          </cell>
          <cell r="H3692">
            <v>3500</v>
          </cell>
          <cell r="I3692">
            <v>3750</v>
          </cell>
          <cell r="J3692">
            <v>4375</v>
          </cell>
          <cell r="K3692">
            <v>3500</v>
          </cell>
          <cell r="L3692">
            <v>2332</v>
          </cell>
          <cell r="M3692">
            <v>3296.8</v>
          </cell>
          <cell r="N3692">
            <v>3491.4</v>
          </cell>
          <cell r="O3692">
            <v>554.53600223770604</v>
          </cell>
          <cell r="P3692">
            <v>0.16820432001871694</v>
          </cell>
          <cell r="Q3692">
            <v>0.15</v>
          </cell>
          <cell r="R3692">
            <v>54.946666666666673</v>
          </cell>
          <cell r="S3692">
            <v>58.190000000000005</v>
          </cell>
          <cell r="T3692">
            <v>72.916666666666671</v>
          </cell>
          <cell r="U3692">
            <v>61.1</v>
          </cell>
        </row>
        <row r="3693">
          <cell r="B3693" t="str">
            <v>Aquidauana</v>
          </cell>
          <cell r="C3693" t="str">
            <v>-</v>
          </cell>
          <cell r="D3693" t="str">
            <v>-</v>
          </cell>
          <cell r="E3693" t="str">
            <v>-</v>
          </cell>
          <cell r="F3693" t="str">
            <v>-</v>
          </cell>
          <cell r="G3693">
            <v>2100</v>
          </cell>
          <cell r="H3693" t="str">
            <v>-</v>
          </cell>
          <cell r="I3693">
            <v>1800</v>
          </cell>
          <cell r="J3693" t="str">
            <v>-</v>
          </cell>
          <cell r="K3693" t="str">
            <v>-</v>
          </cell>
          <cell r="L3693" t="str">
            <v>-</v>
          </cell>
          <cell r="M3693">
            <v>1950</v>
          </cell>
          <cell r="N3693">
            <v>1800</v>
          </cell>
          <cell r="O3693">
            <v>212.13203435596427</v>
          </cell>
          <cell r="P3693">
            <v>0.10878565864408424</v>
          </cell>
          <cell r="Q3693">
            <v>0.10878565864408424</v>
          </cell>
          <cell r="R3693">
            <v>32.5</v>
          </cell>
          <cell r="S3693">
            <v>30</v>
          </cell>
          <cell r="T3693">
            <v>35</v>
          </cell>
          <cell r="U3693">
            <v>31.5</v>
          </cell>
        </row>
        <row r="3694">
          <cell r="B3694" t="str">
            <v>Aral Moreira</v>
          </cell>
          <cell r="C3694">
            <v>3180</v>
          </cell>
          <cell r="D3694">
            <v>3480</v>
          </cell>
          <cell r="E3694">
            <v>2520</v>
          </cell>
          <cell r="F3694">
            <v>3340</v>
          </cell>
          <cell r="G3694">
            <v>3389</v>
          </cell>
          <cell r="H3694">
            <v>3331</v>
          </cell>
          <cell r="I3694">
            <v>3149</v>
          </cell>
          <cell r="J3694">
            <v>3778</v>
          </cell>
          <cell r="K3694">
            <v>3600</v>
          </cell>
          <cell r="L3694">
            <v>3000</v>
          </cell>
          <cell r="M3694">
            <v>3276.7</v>
          </cell>
          <cell r="N3694">
            <v>3371.6</v>
          </cell>
          <cell r="O3694">
            <v>348.25566917296618</v>
          </cell>
          <cell r="P3694">
            <v>0.10628243939724913</v>
          </cell>
          <cell r="Q3694">
            <v>0.10628243939724913</v>
          </cell>
          <cell r="R3694">
            <v>54.611666666666665</v>
          </cell>
          <cell r="S3694">
            <v>56.193333333333335</v>
          </cell>
          <cell r="T3694">
            <v>62.966666666666669</v>
          </cell>
          <cell r="U3694">
            <v>59</v>
          </cell>
        </row>
        <row r="3695">
          <cell r="B3695" t="str">
            <v>Bandeirantes</v>
          </cell>
          <cell r="C3695">
            <v>3000</v>
          </cell>
          <cell r="D3695">
            <v>1600</v>
          </cell>
          <cell r="E3695">
            <v>2850</v>
          </cell>
          <cell r="F3695">
            <v>3500</v>
          </cell>
          <cell r="G3695">
            <v>3000</v>
          </cell>
          <cell r="H3695">
            <v>2700</v>
          </cell>
          <cell r="I3695">
            <v>3000</v>
          </cell>
          <cell r="J3695">
            <v>3300</v>
          </cell>
          <cell r="K3695">
            <v>3420</v>
          </cell>
          <cell r="L3695">
            <v>3000</v>
          </cell>
          <cell r="M3695">
            <v>2937</v>
          </cell>
          <cell r="N3695">
            <v>3084</v>
          </cell>
          <cell r="O3695">
            <v>532.20818817033955</v>
          </cell>
          <cell r="P3695">
            <v>0.18120809947917588</v>
          </cell>
          <cell r="Q3695">
            <v>0.15</v>
          </cell>
          <cell r="R3695">
            <v>48.95</v>
          </cell>
          <cell r="S3695">
            <v>51.4</v>
          </cell>
          <cell r="T3695">
            <v>58.333333333333336</v>
          </cell>
          <cell r="U3695">
            <v>54</v>
          </cell>
        </row>
        <row r="3696">
          <cell r="B3696" t="str">
            <v>Bataguassu</v>
          </cell>
          <cell r="C3696">
            <v>2236</v>
          </cell>
          <cell r="D3696" t="str">
            <v>-</v>
          </cell>
          <cell r="E3696">
            <v>1860</v>
          </cell>
          <cell r="F3696">
            <v>2394</v>
          </cell>
          <cell r="G3696">
            <v>900</v>
          </cell>
          <cell r="H3696">
            <v>1402</v>
          </cell>
          <cell r="I3696">
            <v>2940</v>
          </cell>
          <cell r="J3696">
            <v>3691</v>
          </cell>
          <cell r="K3696">
            <v>3932</v>
          </cell>
          <cell r="L3696">
            <v>1244</v>
          </cell>
          <cell r="M3696">
            <v>2288.7777777777778</v>
          </cell>
          <cell r="N3696">
            <v>2641.8</v>
          </cell>
          <cell r="O3696">
            <v>1066.2342352618602</v>
          </cell>
          <cell r="P3696">
            <v>0.46585310536223806</v>
          </cell>
          <cell r="Q3696">
            <v>0.15</v>
          </cell>
          <cell r="R3696">
            <v>38.146296296296299</v>
          </cell>
          <cell r="S3696">
            <v>44.03</v>
          </cell>
          <cell r="T3696">
            <v>65.533333333333331</v>
          </cell>
          <cell r="U3696">
            <v>46.2</v>
          </cell>
        </row>
        <row r="3697">
          <cell r="B3697" t="str">
            <v>Batayporã</v>
          </cell>
          <cell r="C3697">
            <v>3299</v>
          </cell>
          <cell r="D3697">
            <v>3197</v>
          </cell>
          <cell r="E3697">
            <v>2000</v>
          </cell>
          <cell r="F3697">
            <v>3600</v>
          </cell>
          <cell r="G3697">
            <v>1800</v>
          </cell>
          <cell r="H3697">
            <v>2880</v>
          </cell>
          <cell r="I3697">
            <v>3600</v>
          </cell>
          <cell r="J3697">
            <v>3305</v>
          </cell>
          <cell r="K3697">
            <v>3613</v>
          </cell>
          <cell r="L3697">
            <v>2634</v>
          </cell>
          <cell r="M3697">
            <v>2992.8</v>
          </cell>
          <cell r="N3697">
            <v>3206.4</v>
          </cell>
          <cell r="O3697">
            <v>658.68906844495928</v>
          </cell>
          <cell r="P3697">
            <v>0.22009124179529513</v>
          </cell>
          <cell r="Q3697">
            <v>0.15</v>
          </cell>
          <cell r="R3697">
            <v>49.88</v>
          </cell>
          <cell r="S3697">
            <v>53.440000000000005</v>
          </cell>
          <cell r="T3697">
            <v>60.216666666666669</v>
          </cell>
          <cell r="U3697">
            <v>56.1</v>
          </cell>
        </row>
        <row r="3698">
          <cell r="B3698" t="str">
            <v>Bela Vista</v>
          </cell>
          <cell r="C3698">
            <v>3000</v>
          </cell>
          <cell r="D3698">
            <v>3300</v>
          </cell>
          <cell r="E3698">
            <v>2700</v>
          </cell>
          <cell r="F3698">
            <v>2400</v>
          </cell>
          <cell r="G3698">
            <v>3530</v>
          </cell>
          <cell r="H3698">
            <v>3300</v>
          </cell>
          <cell r="I3698">
            <v>3109</v>
          </cell>
          <cell r="J3698">
            <v>3153</v>
          </cell>
          <cell r="K3698">
            <v>3522</v>
          </cell>
          <cell r="L3698">
            <v>3042</v>
          </cell>
          <cell r="M3698">
            <v>3105.6</v>
          </cell>
          <cell r="N3698">
            <v>3225.2</v>
          </cell>
          <cell r="O3698">
            <v>351.01826479860398</v>
          </cell>
          <cell r="P3698">
            <v>0.11302751957708784</v>
          </cell>
          <cell r="Q3698">
            <v>0.11302751957708784</v>
          </cell>
          <cell r="R3698">
            <v>51.76</v>
          </cell>
          <cell r="S3698">
            <v>53.75333333333333</v>
          </cell>
          <cell r="T3698">
            <v>58.833333333333336</v>
          </cell>
          <cell r="U3698">
            <v>56.4</v>
          </cell>
        </row>
        <row r="3699">
          <cell r="B3699" t="str">
            <v>Bodoquena</v>
          </cell>
          <cell r="C3699" t="str">
            <v>-</v>
          </cell>
          <cell r="D3699">
            <v>1442</v>
          </cell>
          <cell r="E3699">
            <v>2040</v>
          </cell>
          <cell r="F3699">
            <v>2279</v>
          </cell>
          <cell r="G3699">
            <v>3000</v>
          </cell>
          <cell r="H3699">
            <v>2415</v>
          </cell>
          <cell r="I3699">
            <v>3000</v>
          </cell>
          <cell r="J3699">
            <v>3000</v>
          </cell>
          <cell r="K3699">
            <v>3000</v>
          </cell>
          <cell r="L3699">
            <v>2400</v>
          </cell>
          <cell r="M3699">
            <v>2508.4444444444443</v>
          </cell>
          <cell r="N3699">
            <v>2763</v>
          </cell>
          <cell r="O3699">
            <v>547.310266464807</v>
          </cell>
          <cell r="P3699">
            <v>0.21818711898402124</v>
          </cell>
          <cell r="Q3699">
            <v>0.15</v>
          </cell>
          <cell r="R3699">
            <v>41.807407407407403</v>
          </cell>
          <cell r="S3699">
            <v>46.05</v>
          </cell>
          <cell r="T3699">
            <v>50</v>
          </cell>
          <cell r="U3699">
            <v>48.4</v>
          </cell>
        </row>
        <row r="3700">
          <cell r="B3700" t="str">
            <v>Bonito</v>
          </cell>
          <cell r="C3700">
            <v>2700</v>
          </cell>
          <cell r="D3700">
            <v>2700</v>
          </cell>
          <cell r="E3700">
            <v>2400</v>
          </cell>
          <cell r="F3700">
            <v>2400</v>
          </cell>
          <cell r="G3700">
            <v>2934</v>
          </cell>
          <cell r="H3700">
            <v>2640</v>
          </cell>
          <cell r="I3700">
            <v>2940</v>
          </cell>
          <cell r="J3700">
            <v>3120</v>
          </cell>
          <cell r="K3700">
            <v>3480</v>
          </cell>
          <cell r="L3700">
            <v>2700</v>
          </cell>
          <cell r="M3700">
            <v>2801.4</v>
          </cell>
          <cell r="N3700">
            <v>2976</v>
          </cell>
          <cell r="O3700">
            <v>329.63555633456878</v>
          </cell>
          <cell r="P3700">
            <v>0.11766815033003811</v>
          </cell>
          <cell r="Q3700">
            <v>0.11766815033003811</v>
          </cell>
          <cell r="R3700">
            <v>46.690000000000005</v>
          </cell>
          <cell r="S3700">
            <v>49.6</v>
          </cell>
          <cell r="T3700">
            <v>58</v>
          </cell>
          <cell r="U3700">
            <v>52.1</v>
          </cell>
        </row>
        <row r="3701">
          <cell r="B3701" t="str">
            <v>Brasilândia</v>
          </cell>
          <cell r="C3701" t="str">
            <v>-</v>
          </cell>
          <cell r="D3701">
            <v>1938</v>
          </cell>
          <cell r="E3701">
            <v>2820</v>
          </cell>
          <cell r="F3701">
            <v>2361</v>
          </cell>
          <cell r="G3701">
            <v>2220</v>
          </cell>
          <cell r="H3701">
            <v>2697</v>
          </cell>
          <cell r="I3701">
            <v>2700</v>
          </cell>
          <cell r="J3701">
            <v>3337</v>
          </cell>
          <cell r="K3701">
            <v>3892</v>
          </cell>
          <cell r="L3701">
            <v>2521</v>
          </cell>
          <cell r="M3701">
            <v>2720.6666666666665</v>
          </cell>
          <cell r="N3701">
            <v>3029.4</v>
          </cell>
          <cell r="O3701">
            <v>591.10109118491732</v>
          </cell>
          <cell r="P3701">
            <v>0.21726332682611518</v>
          </cell>
          <cell r="Q3701">
            <v>0.15</v>
          </cell>
          <cell r="R3701">
            <v>45.344444444444441</v>
          </cell>
          <cell r="S3701">
            <v>50.49</v>
          </cell>
          <cell r="T3701">
            <v>64.86666666666666</v>
          </cell>
          <cell r="U3701">
            <v>53</v>
          </cell>
        </row>
        <row r="3702">
          <cell r="B3702" t="str">
            <v>Caarapó</v>
          </cell>
          <cell r="C3702">
            <v>3100</v>
          </cell>
          <cell r="D3702">
            <v>3200</v>
          </cell>
          <cell r="E3702">
            <v>1980</v>
          </cell>
          <cell r="F3702">
            <v>2400</v>
          </cell>
          <cell r="G3702">
            <v>2490</v>
          </cell>
          <cell r="H3702">
            <v>3180</v>
          </cell>
          <cell r="I3702">
            <v>3000</v>
          </cell>
          <cell r="J3702">
            <v>3360</v>
          </cell>
          <cell r="K3702">
            <v>3600</v>
          </cell>
          <cell r="L3702">
            <v>2820</v>
          </cell>
          <cell r="M3702">
            <v>2913</v>
          </cell>
          <cell r="N3702">
            <v>3192</v>
          </cell>
          <cell r="O3702">
            <v>493.19930611828272</v>
          </cell>
          <cell r="P3702">
            <v>0.16930975149958213</v>
          </cell>
          <cell r="Q3702">
            <v>0.15</v>
          </cell>
          <cell r="R3702">
            <v>48.55</v>
          </cell>
          <cell r="S3702">
            <v>53.2</v>
          </cell>
          <cell r="T3702">
            <v>60</v>
          </cell>
          <cell r="U3702">
            <v>55.9</v>
          </cell>
        </row>
        <row r="3703">
          <cell r="B3703" t="str">
            <v>Camapuã</v>
          </cell>
          <cell r="C3703">
            <v>2800</v>
          </cell>
          <cell r="D3703">
            <v>2820</v>
          </cell>
          <cell r="E3703">
            <v>2700</v>
          </cell>
          <cell r="F3703">
            <v>3000</v>
          </cell>
          <cell r="G3703">
            <v>2700</v>
          </cell>
          <cell r="H3703">
            <v>3000</v>
          </cell>
          <cell r="I3703">
            <v>3180</v>
          </cell>
          <cell r="J3703">
            <v>3600</v>
          </cell>
          <cell r="K3703">
            <v>3360</v>
          </cell>
          <cell r="L3703">
            <v>3200</v>
          </cell>
          <cell r="M3703">
            <v>3036</v>
          </cell>
          <cell r="N3703">
            <v>3268</v>
          </cell>
          <cell r="O3703">
            <v>298.41060451815196</v>
          </cell>
          <cell r="P3703">
            <v>9.8290712950642942E-2</v>
          </cell>
          <cell r="Q3703">
            <v>9.8290712950642942E-2</v>
          </cell>
          <cell r="R3703">
            <v>50.6</v>
          </cell>
          <cell r="S3703">
            <v>54.466666666666669</v>
          </cell>
          <cell r="T3703">
            <v>60</v>
          </cell>
          <cell r="U3703">
            <v>57.2</v>
          </cell>
        </row>
        <row r="3704">
          <cell r="B3704" t="str">
            <v>Campo Grande</v>
          </cell>
          <cell r="C3704">
            <v>2700</v>
          </cell>
          <cell r="D3704">
            <v>1740</v>
          </cell>
          <cell r="E3704">
            <v>2700</v>
          </cell>
          <cell r="F3704">
            <v>2697</v>
          </cell>
          <cell r="G3704">
            <v>3000</v>
          </cell>
          <cell r="H3704">
            <v>2994</v>
          </cell>
          <cell r="I3704">
            <v>3272</v>
          </cell>
          <cell r="J3704">
            <v>3464</v>
          </cell>
          <cell r="K3704">
            <v>3600</v>
          </cell>
          <cell r="L3704">
            <v>3000</v>
          </cell>
          <cell r="M3704">
            <v>2916.7</v>
          </cell>
          <cell r="N3704">
            <v>3266</v>
          </cell>
          <cell r="O3704">
            <v>520.61247050415898</v>
          </cell>
          <cell r="P3704">
            <v>0.17849366424526314</v>
          </cell>
          <cell r="Q3704">
            <v>0.15</v>
          </cell>
          <cell r="R3704">
            <v>48.611666666666665</v>
          </cell>
          <cell r="S3704">
            <v>54.43333333333333</v>
          </cell>
          <cell r="T3704">
            <v>60</v>
          </cell>
          <cell r="U3704">
            <v>57.2</v>
          </cell>
        </row>
        <row r="3705">
          <cell r="B3705" t="str">
            <v>Caracol</v>
          </cell>
          <cell r="C3705" t="str">
            <v>-</v>
          </cell>
          <cell r="D3705" t="str">
            <v>-</v>
          </cell>
          <cell r="E3705">
            <v>2026</v>
          </cell>
          <cell r="F3705">
            <v>1139</v>
          </cell>
          <cell r="G3705">
            <v>2580</v>
          </cell>
          <cell r="H3705">
            <v>2780</v>
          </cell>
          <cell r="I3705">
            <v>2958</v>
          </cell>
          <cell r="J3705">
            <v>3040</v>
          </cell>
          <cell r="K3705">
            <v>3651</v>
          </cell>
          <cell r="L3705">
            <v>2400</v>
          </cell>
          <cell r="M3705">
            <v>2571.75</v>
          </cell>
          <cell r="N3705">
            <v>2965.8</v>
          </cell>
          <cell r="O3705">
            <v>751.83371071762178</v>
          </cell>
          <cell r="P3705">
            <v>0.2923432334860005</v>
          </cell>
          <cell r="Q3705">
            <v>0.15</v>
          </cell>
          <cell r="R3705">
            <v>42.862499999999997</v>
          </cell>
          <cell r="S3705">
            <v>49.43</v>
          </cell>
          <cell r="T3705">
            <v>60.85</v>
          </cell>
          <cell r="U3705">
            <v>51.9</v>
          </cell>
        </row>
        <row r="3706">
          <cell r="B3706" t="str">
            <v>Cassilândia</v>
          </cell>
          <cell r="C3706">
            <v>3000</v>
          </cell>
          <cell r="D3706">
            <v>3000</v>
          </cell>
          <cell r="E3706">
            <v>3002</v>
          </cell>
          <cell r="F3706">
            <v>3000</v>
          </cell>
          <cell r="G3706">
            <v>3200</v>
          </cell>
          <cell r="H3706">
            <v>3000</v>
          </cell>
          <cell r="I3706">
            <v>3300</v>
          </cell>
          <cell r="J3706">
            <v>3600</v>
          </cell>
          <cell r="K3706">
            <v>3300</v>
          </cell>
          <cell r="L3706">
            <v>3300</v>
          </cell>
          <cell r="M3706">
            <v>3170.2</v>
          </cell>
          <cell r="N3706">
            <v>3300</v>
          </cell>
          <cell r="O3706">
            <v>205.56793956689302</v>
          </cell>
          <cell r="P3706">
            <v>6.4843839368775802E-2</v>
          </cell>
          <cell r="Q3706">
            <v>6.4843839368775802E-2</v>
          </cell>
          <cell r="R3706">
            <v>52.836666666666666</v>
          </cell>
          <cell r="S3706">
            <v>55</v>
          </cell>
          <cell r="T3706">
            <v>60</v>
          </cell>
          <cell r="U3706">
            <v>57.8</v>
          </cell>
        </row>
        <row r="3707">
          <cell r="B3707" t="str">
            <v>Chapadão do Sul</v>
          </cell>
          <cell r="C3707">
            <v>3300</v>
          </cell>
          <cell r="D3707">
            <v>3000</v>
          </cell>
          <cell r="E3707">
            <v>3120</v>
          </cell>
          <cell r="F3707">
            <v>3300</v>
          </cell>
          <cell r="G3707">
            <v>3120</v>
          </cell>
          <cell r="H3707">
            <v>3240</v>
          </cell>
          <cell r="I3707">
            <v>3180</v>
          </cell>
          <cell r="J3707">
            <v>3600</v>
          </cell>
          <cell r="K3707">
            <v>3300</v>
          </cell>
          <cell r="L3707">
            <v>3866</v>
          </cell>
          <cell r="M3707">
            <v>3302.6</v>
          </cell>
          <cell r="N3707">
            <v>3437.2</v>
          </cell>
          <cell r="O3707">
            <v>254.53408416163052</v>
          </cell>
          <cell r="P3707">
            <v>7.7070818192221432E-2</v>
          </cell>
          <cell r="Q3707">
            <v>7.7070818192221432E-2</v>
          </cell>
          <cell r="R3707">
            <v>55.043333333333329</v>
          </cell>
          <cell r="S3707">
            <v>57.286666666666662</v>
          </cell>
          <cell r="T3707">
            <v>64.433333333333337</v>
          </cell>
          <cell r="U3707">
            <v>60.2</v>
          </cell>
        </row>
        <row r="3708">
          <cell r="B3708" t="str">
            <v>Corguinho</v>
          </cell>
          <cell r="C3708" t="str">
            <v>-</v>
          </cell>
          <cell r="D3708" t="str">
            <v>-</v>
          </cell>
          <cell r="E3708" t="str">
            <v>-</v>
          </cell>
          <cell r="F3708" t="str">
            <v>-</v>
          </cell>
          <cell r="G3708">
            <v>2819</v>
          </cell>
          <cell r="H3708">
            <v>2989</v>
          </cell>
          <cell r="I3708">
            <v>3000</v>
          </cell>
          <cell r="J3708">
            <v>3359</v>
          </cell>
          <cell r="K3708" t="str">
            <v>-</v>
          </cell>
          <cell r="L3708">
            <v>2800</v>
          </cell>
          <cell r="M3708">
            <v>2993.4</v>
          </cell>
          <cell r="N3708">
            <v>3037</v>
          </cell>
          <cell r="O3708">
            <v>224.46892880753006</v>
          </cell>
          <cell r="P3708">
            <v>7.49879497586457E-2</v>
          </cell>
          <cell r="Q3708">
            <v>7.49879497586457E-2</v>
          </cell>
          <cell r="R3708">
            <v>49.89</v>
          </cell>
          <cell r="S3708">
            <v>50.616666666666667</v>
          </cell>
          <cell r="T3708">
            <v>55.983333333333334</v>
          </cell>
          <cell r="U3708">
            <v>53.1</v>
          </cell>
        </row>
        <row r="3709">
          <cell r="B3709" t="str">
            <v>Coronel Sapucaia</v>
          </cell>
          <cell r="C3709">
            <v>2640</v>
          </cell>
          <cell r="D3709">
            <v>2940</v>
          </cell>
          <cell r="E3709">
            <v>2400</v>
          </cell>
          <cell r="F3709">
            <v>2679</v>
          </cell>
          <cell r="G3709">
            <v>3000</v>
          </cell>
          <cell r="H3709">
            <v>3000</v>
          </cell>
          <cell r="I3709">
            <v>2491</v>
          </cell>
          <cell r="J3709">
            <v>2957</v>
          </cell>
          <cell r="K3709">
            <v>3000</v>
          </cell>
          <cell r="L3709">
            <v>2900</v>
          </cell>
          <cell r="M3709">
            <v>2800.7</v>
          </cell>
          <cell r="N3709">
            <v>2869.6</v>
          </cell>
          <cell r="O3709">
            <v>228.51357849273543</v>
          </cell>
          <cell r="P3709">
            <v>8.1591594420229036E-2</v>
          </cell>
          <cell r="Q3709">
            <v>8.1591594420229036E-2</v>
          </cell>
          <cell r="R3709">
            <v>46.678333333333327</v>
          </cell>
          <cell r="S3709">
            <v>47.826666666666668</v>
          </cell>
          <cell r="T3709">
            <v>50</v>
          </cell>
          <cell r="U3709">
            <v>50</v>
          </cell>
        </row>
        <row r="3710">
          <cell r="B3710" t="str">
            <v>Corumbá</v>
          </cell>
          <cell r="C3710" t="str">
            <v>-</v>
          </cell>
          <cell r="D3710" t="str">
            <v>-</v>
          </cell>
          <cell r="E3710" t="str">
            <v>-</v>
          </cell>
          <cell r="F3710" t="str">
            <v>-</v>
          </cell>
          <cell r="G3710">
            <v>2400</v>
          </cell>
          <cell r="H3710">
            <v>2873</v>
          </cell>
          <cell r="I3710">
            <v>3000</v>
          </cell>
          <cell r="J3710">
            <v>3000</v>
          </cell>
          <cell r="K3710">
            <v>3374</v>
          </cell>
          <cell r="L3710">
            <v>3300</v>
          </cell>
          <cell r="M3710">
            <v>2991.1666666666665</v>
          </cell>
          <cell r="N3710">
            <v>3109.4</v>
          </cell>
          <cell r="O3710">
            <v>348.00483713113408</v>
          </cell>
          <cell r="P3710">
            <v>0.11634418135548028</v>
          </cell>
          <cell r="Q3710">
            <v>0.11634418135548028</v>
          </cell>
          <cell r="R3710">
            <v>49.852777777777774</v>
          </cell>
          <cell r="S3710">
            <v>51.823333333333338</v>
          </cell>
          <cell r="T3710">
            <v>56.233333333333334</v>
          </cell>
          <cell r="U3710">
            <v>54.4</v>
          </cell>
        </row>
        <row r="3711">
          <cell r="B3711" t="str">
            <v>Costa Rica</v>
          </cell>
          <cell r="C3711">
            <v>3240</v>
          </cell>
          <cell r="D3711">
            <v>3000</v>
          </cell>
          <cell r="E3711">
            <v>3300</v>
          </cell>
          <cell r="F3711">
            <v>3300</v>
          </cell>
          <cell r="G3711">
            <v>3389</v>
          </cell>
          <cell r="H3711">
            <v>3600</v>
          </cell>
          <cell r="I3711">
            <v>3420</v>
          </cell>
          <cell r="J3711">
            <v>3660</v>
          </cell>
          <cell r="K3711">
            <v>3720</v>
          </cell>
          <cell r="L3711">
            <v>3600</v>
          </cell>
          <cell r="M3711">
            <v>3422.9</v>
          </cell>
          <cell r="N3711">
            <v>3600</v>
          </cell>
          <cell r="O3711">
            <v>223.8245592720632</v>
          </cell>
          <cell r="P3711">
            <v>6.5390329624605795E-2</v>
          </cell>
          <cell r="Q3711">
            <v>6.5390329624605795E-2</v>
          </cell>
          <cell r="R3711">
            <v>57.048333333333332</v>
          </cell>
          <cell r="S3711">
            <v>60</v>
          </cell>
          <cell r="T3711">
            <v>62</v>
          </cell>
          <cell r="U3711">
            <v>62</v>
          </cell>
        </row>
        <row r="3712">
          <cell r="B3712" t="str">
            <v>Coxim</v>
          </cell>
          <cell r="C3712">
            <v>3240</v>
          </cell>
          <cell r="D3712">
            <v>2880</v>
          </cell>
          <cell r="E3712">
            <v>3000</v>
          </cell>
          <cell r="F3712">
            <v>3000</v>
          </cell>
          <cell r="G3712">
            <v>3000</v>
          </cell>
          <cell r="H3712">
            <v>3120</v>
          </cell>
          <cell r="I3712">
            <v>3120</v>
          </cell>
          <cell r="J3712">
            <v>3300</v>
          </cell>
          <cell r="K3712">
            <v>3600</v>
          </cell>
          <cell r="L3712">
            <v>3720</v>
          </cell>
          <cell r="M3712">
            <v>3198</v>
          </cell>
          <cell r="N3712">
            <v>3372</v>
          </cell>
          <cell r="O3712">
            <v>274.29910681589905</v>
          </cell>
          <cell r="P3712">
            <v>8.577207842898657E-2</v>
          </cell>
          <cell r="Q3712">
            <v>8.577207842898657E-2</v>
          </cell>
          <cell r="R3712">
            <v>53.3</v>
          </cell>
          <cell r="S3712">
            <v>56.2</v>
          </cell>
          <cell r="T3712">
            <v>62</v>
          </cell>
          <cell r="U3712">
            <v>59</v>
          </cell>
        </row>
        <row r="3713">
          <cell r="B3713" t="str">
            <v>Deodápolis</v>
          </cell>
          <cell r="C3713">
            <v>2900</v>
          </cell>
          <cell r="D3713">
            <v>3500</v>
          </cell>
          <cell r="E3713">
            <v>2280</v>
          </cell>
          <cell r="F3713">
            <v>3000</v>
          </cell>
          <cell r="G3713">
            <v>2200</v>
          </cell>
          <cell r="H3713">
            <v>2400</v>
          </cell>
          <cell r="I3713">
            <v>3100</v>
          </cell>
          <cell r="J3713">
            <v>2400</v>
          </cell>
          <cell r="K3713">
            <v>3480</v>
          </cell>
          <cell r="L3713">
            <v>2100</v>
          </cell>
          <cell r="M3713">
            <v>2736</v>
          </cell>
          <cell r="N3713">
            <v>2696</v>
          </cell>
          <cell r="O3713">
            <v>526.18543414951262</v>
          </cell>
          <cell r="P3713">
            <v>0.19231923762774583</v>
          </cell>
          <cell r="Q3713">
            <v>0.15</v>
          </cell>
          <cell r="R3713">
            <v>45.6</v>
          </cell>
          <cell r="S3713">
            <v>44.93333333333333</v>
          </cell>
          <cell r="T3713">
            <v>58.333333333333336</v>
          </cell>
          <cell r="U3713">
            <v>47.2</v>
          </cell>
        </row>
        <row r="3714">
          <cell r="B3714" t="str">
            <v>Dois Irmãos do Buriti</v>
          </cell>
          <cell r="C3714">
            <v>1800</v>
          </cell>
          <cell r="D3714">
            <v>2040</v>
          </cell>
          <cell r="E3714">
            <v>2400</v>
          </cell>
          <cell r="F3714">
            <v>2400</v>
          </cell>
          <cell r="G3714">
            <v>3000</v>
          </cell>
          <cell r="H3714">
            <v>3300</v>
          </cell>
          <cell r="I3714">
            <v>3300</v>
          </cell>
          <cell r="J3714">
            <v>3300</v>
          </cell>
          <cell r="K3714">
            <v>3300</v>
          </cell>
          <cell r="L3714">
            <v>2700</v>
          </cell>
          <cell r="M3714">
            <v>2754</v>
          </cell>
          <cell r="N3714">
            <v>3180</v>
          </cell>
          <cell r="O3714">
            <v>570.2280245656118</v>
          </cell>
          <cell r="P3714">
            <v>0.20705447515091205</v>
          </cell>
          <cell r="Q3714">
            <v>0.15</v>
          </cell>
          <cell r="R3714">
            <v>45.9</v>
          </cell>
          <cell r="S3714">
            <v>53</v>
          </cell>
          <cell r="T3714">
            <v>55</v>
          </cell>
          <cell r="U3714">
            <v>55</v>
          </cell>
        </row>
        <row r="3715">
          <cell r="B3715" t="str">
            <v>Douradina</v>
          </cell>
          <cell r="C3715">
            <v>3000</v>
          </cell>
          <cell r="D3715">
            <v>3000</v>
          </cell>
          <cell r="E3715">
            <v>2300</v>
          </cell>
          <cell r="F3715">
            <v>2500</v>
          </cell>
          <cell r="G3715">
            <v>1500</v>
          </cell>
          <cell r="H3715">
            <v>3000</v>
          </cell>
          <cell r="I3715">
            <v>3000</v>
          </cell>
          <cell r="J3715">
            <v>3300</v>
          </cell>
          <cell r="K3715">
            <v>3360</v>
          </cell>
          <cell r="L3715">
            <v>2400</v>
          </cell>
          <cell r="M3715">
            <v>2736</v>
          </cell>
          <cell r="N3715">
            <v>3012</v>
          </cell>
          <cell r="O3715">
            <v>564.9621422911647</v>
          </cell>
          <cell r="P3715">
            <v>0.20649201107133214</v>
          </cell>
          <cell r="Q3715">
            <v>0.15</v>
          </cell>
          <cell r="R3715">
            <v>45.6</v>
          </cell>
          <cell r="S3715">
            <v>50.2</v>
          </cell>
          <cell r="T3715">
            <v>56</v>
          </cell>
          <cell r="U3715">
            <v>52.7</v>
          </cell>
        </row>
        <row r="3716">
          <cell r="B3716" t="str">
            <v>Dourados</v>
          </cell>
          <cell r="C3716">
            <v>3120</v>
          </cell>
          <cell r="D3716">
            <v>3300</v>
          </cell>
          <cell r="E3716">
            <v>2000</v>
          </cell>
          <cell r="F3716">
            <v>2600</v>
          </cell>
          <cell r="G3716">
            <v>2880</v>
          </cell>
          <cell r="H3716">
            <v>3000</v>
          </cell>
          <cell r="I3716">
            <v>3300</v>
          </cell>
          <cell r="J3716">
            <v>3468</v>
          </cell>
          <cell r="K3716">
            <v>3600</v>
          </cell>
          <cell r="L3716">
            <v>3000</v>
          </cell>
          <cell r="M3716">
            <v>3026.8</v>
          </cell>
          <cell r="N3716">
            <v>3273.6</v>
          </cell>
          <cell r="O3716">
            <v>464.35637655193642</v>
          </cell>
          <cell r="P3716">
            <v>0.15341495194658927</v>
          </cell>
          <cell r="Q3716">
            <v>0.15</v>
          </cell>
          <cell r="R3716">
            <v>50.446666666666673</v>
          </cell>
          <cell r="S3716">
            <v>54.559999999999995</v>
          </cell>
          <cell r="T3716">
            <v>60</v>
          </cell>
          <cell r="U3716">
            <v>57.3</v>
          </cell>
        </row>
        <row r="3717">
          <cell r="B3717" t="str">
            <v>Eldorado</v>
          </cell>
          <cell r="C3717">
            <v>3000</v>
          </cell>
          <cell r="D3717">
            <v>3100</v>
          </cell>
          <cell r="E3717">
            <v>1145</v>
          </cell>
          <cell r="F3717">
            <v>2320</v>
          </cell>
          <cell r="G3717">
            <v>1878</v>
          </cell>
          <cell r="H3717">
            <v>2887</v>
          </cell>
          <cell r="I3717">
            <v>2892</v>
          </cell>
          <cell r="J3717">
            <v>2966</v>
          </cell>
          <cell r="K3717">
            <v>2992</v>
          </cell>
          <cell r="L3717">
            <v>1100</v>
          </cell>
          <cell r="M3717">
            <v>2428</v>
          </cell>
          <cell r="N3717">
            <v>2567.4</v>
          </cell>
          <cell r="O3717">
            <v>784.29883760379664</v>
          </cell>
          <cell r="P3717">
            <v>0.32302258550403484</v>
          </cell>
          <cell r="Q3717">
            <v>0.15</v>
          </cell>
          <cell r="R3717">
            <v>40.466666666666669</v>
          </cell>
          <cell r="S3717">
            <v>42.79</v>
          </cell>
          <cell r="T3717">
            <v>51.666666666666664</v>
          </cell>
          <cell r="U3717">
            <v>44.9</v>
          </cell>
        </row>
        <row r="3718">
          <cell r="B3718" t="str">
            <v>Fátima do Sul</v>
          </cell>
          <cell r="C3718">
            <v>3000</v>
          </cell>
          <cell r="D3718">
            <v>3400</v>
          </cell>
          <cell r="E3718">
            <v>1800</v>
          </cell>
          <cell r="F3718">
            <v>2000</v>
          </cell>
          <cell r="G3718">
            <v>2100</v>
          </cell>
          <cell r="H3718">
            <v>2100</v>
          </cell>
          <cell r="I3718">
            <v>2800</v>
          </cell>
          <cell r="J3718">
            <v>2700</v>
          </cell>
          <cell r="K3718">
            <v>3420</v>
          </cell>
          <cell r="L3718">
            <v>2400</v>
          </cell>
          <cell r="M3718">
            <v>2572</v>
          </cell>
          <cell r="N3718">
            <v>2684</v>
          </cell>
          <cell r="O3718">
            <v>582.57665208584831</v>
          </cell>
          <cell r="P3718">
            <v>0.22650725197739047</v>
          </cell>
          <cell r="Q3718">
            <v>0.15</v>
          </cell>
          <cell r="R3718">
            <v>42.866666666666667</v>
          </cell>
          <cell r="S3718">
            <v>44.733333333333334</v>
          </cell>
          <cell r="T3718">
            <v>57</v>
          </cell>
          <cell r="U3718">
            <v>47</v>
          </cell>
        </row>
        <row r="3719">
          <cell r="B3719" t="str">
            <v>Figueirão</v>
          </cell>
          <cell r="C3719">
            <v>3120</v>
          </cell>
          <cell r="D3719">
            <v>2940</v>
          </cell>
          <cell r="E3719" t="str">
            <v>-</v>
          </cell>
          <cell r="F3719">
            <v>3000</v>
          </cell>
          <cell r="G3719">
            <v>3000</v>
          </cell>
          <cell r="H3719">
            <v>3000</v>
          </cell>
          <cell r="I3719">
            <v>2700</v>
          </cell>
          <cell r="J3719">
            <v>3120</v>
          </cell>
          <cell r="K3719">
            <v>3300</v>
          </cell>
          <cell r="L3719">
            <v>3300</v>
          </cell>
          <cell r="M3719">
            <v>3053.3333333333335</v>
          </cell>
          <cell r="N3719">
            <v>3084</v>
          </cell>
          <cell r="O3719">
            <v>186.01075237738274</v>
          </cell>
          <cell r="P3719">
            <v>6.0920552088662469E-2</v>
          </cell>
          <cell r="Q3719">
            <v>6.0920552088662469E-2</v>
          </cell>
          <cell r="R3719">
            <v>50.888888888888893</v>
          </cell>
          <cell r="S3719">
            <v>51.4</v>
          </cell>
          <cell r="T3719">
            <v>55</v>
          </cell>
          <cell r="U3719">
            <v>54</v>
          </cell>
        </row>
        <row r="3720">
          <cell r="B3720" t="str">
            <v>Glória de Dourados</v>
          </cell>
          <cell r="C3720">
            <v>2700</v>
          </cell>
          <cell r="D3720">
            <v>3200</v>
          </cell>
          <cell r="E3720">
            <v>2400</v>
          </cell>
          <cell r="F3720">
            <v>2200</v>
          </cell>
          <cell r="G3720">
            <v>2012</v>
          </cell>
          <cell r="H3720">
            <v>2180</v>
          </cell>
          <cell r="I3720">
            <v>2640</v>
          </cell>
          <cell r="J3720">
            <v>2580</v>
          </cell>
          <cell r="K3720">
            <v>3600</v>
          </cell>
          <cell r="L3720">
            <v>2160</v>
          </cell>
          <cell r="M3720">
            <v>2567.1999999999998</v>
          </cell>
          <cell r="N3720">
            <v>2632</v>
          </cell>
          <cell r="O3720">
            <v>502.98946311031227</v>
          </cell>
          <cell r="P3720">
            <v>0.19592920812960124</v>
          </cell>
          <cell r="Q3720">
            <v>0.15</v>
          </cell>
          <cell r="R3720">
            <v>42.786666666666662</v>
          </cell>
          <cell r="S3720">
            <v>43.866666666666667</v>
          </cell>
          <cell r="T3720">
            <v>60</v>
          </cell>
          <cell r="U3720">
            <v>46.1</v>
          </cell>
        </row>
        <row r="3721">
          <cell r="B3721" t="str">
            <v>Guia Lopes da Laguna</v>
          </cell>
          <cell r="C3721">
            <v>3000</v>
          </cell>
          <cell r="D3721">
            <v>2700</v>
          </cell>
          <cell r="E3721">
            <v>2700</v>
          </cell>
          <cell r="F3721">
            <v>2340</v>
          </cell>
          <cell r="G3721">
            <v>3300</v>
          </cell>
          <cell r="H3721">
            <v>3268</v>
          </cell>
          <cell r="I3721">
            <v>2769</v>
          </cell>
          <cell r="J3721">
            <v>3582</v>
          </cell>
          <cell r="K3721">
            <v>3418</v>
          </cell>
          <cell r="L3721">
            <v>2520</v>
          </cell>
          <cell r="M3721">
            <v>2959.7</v>
          </cell>
          <cell r="N3721">
            <v>3111.4</v>
          </cell>
          <cell r="O3721">
            <v>416.1185861960231</v>
          </cell>
          <cell r="P3721">
            <v>0.14059485292293919</v>
          </cell>
          <cell r="Q3721">
            <v>0.14059485292293919</v>
          </cell>
          <cell r="R3721">
            <v>49.328333333333333</v>
          </cell>
          <cell r="S3721">
            <v>51.856666666666669</v>
          </cell>
          <cell r="T3721">
            <v>59.7</v>
          </cell>
          <cell r="U3721">
            <v>54.4</v>
          </cell>
        </row>
        <row r="3722">
          <cell r="B3722" t="str">
            <v>Iguatemi</v>
          </cell>
          <cell r="C3722">
            <v>2675</v>
          </cell>
          <cell r="D3722">
            <v>3200</v>
          </cell>
          <cell r="E3722">
            <v>1127</v>
          </cell>
          <cell r="F3722">
            <v>2350</v>
          </cell>
          <cell r="G3722">
            <v>2500</v>
          </cell>
          <cell r="H3722">
            <v>2800</v>
          </cell>
          <cell r="I3722">
            <v>2730</v>
          </cell>
          <cell r="J3722">
            <v>3282</v>
          </cell>
          <cell r="K3722">
            <v>3300</v>
          </cell>
          <cell r="L3722">
            <v>2400</v>
          </cell>
          <cell r="M3722">
            <v>2636.4</v>
          </cell>
          <cell r="N3722">
            <v>2902.4</v>
          </cell>
          <cell r="O3722">
            <v>636.53824184673613</v>
          </cell>
          <cell r="P3722">
            <v>0.24144220977345476</v>
          </cell>
          <cell r="Q3722">
            <v>0.15</v>
          </cell>
          <cell r="R3722">
            <v>43.940000000000005</v>
          </cell>
          <cell r="S3722">
            <v>48.373333333333335</v>
          </cell>
          <cell r="T3722">
            <v>55</v>
          </cell>
          <cell r="U3722">
            <v>50.8</v>
          </cell>
        </row>
        <row r="3723">
          <cell r="B3723" t="str">
            <v>Inocência</v>
          </cell>
          <cell r="C3723" t="str">
            <v>-</v>
          </cell>
          <cell r="D3723" t="str">
            <v>-</v>
          </cell>
          <cell r="E3723" t="str">
            <v>-</v>
          </cell>
          <cell r="F3723" t="str">
            <v>-</v>
          </cell>
          <cell r="G3723" t="str">
            <v>-</v>
          </cell>
          <cell r="H3723" t="str">
            <v>-</v>
          </cell>
          <cell r="I3723" t="str">
            <v>-</v>
          </cell>
          <cell r="J3723" t="str">
            <v>-</v>
          </cell>
          <cell r="K3723" t="str">
            <v>-</v>
          </cell>
          <cell r="L3723">
            <v>3000</v>
          </cell>
          <cell r="M3723">
            <v>3000</v>
          </cell>
          <cell r="N3723">
            <v>3000</v>
          </cell>
          <cell r="O3723" t="str">
            <v/>
          </cell>
          <cell r="P3723">
            <v>0</v>
          </cell>
          <cell r="Q3723">
            <v>0</v>
          </cell>
          <cell r="R3723">
            <v>50</v>
          </cell>
          <cell r="S3723">
            <v>50</v>
          </cell>
          <cell r="T3723">
            <v>50</v>
          </cell>
          <cell r="U3723">
            <v>50</v>
          </cell>
        </row>
        <row r="3724">
          <cell r="B3724" t="str">
            <v>Itaporã</v>
          </cell>
          <cell r="C3724">
            <v>3000</v>
          </cell>
          <cell r="D3724">
            <v>3200</v>
          </cell>
          <cell r="E3724">
            <v>2220</v>
          </cell>
          <cell r="F3724">
            <v>2700</v>
          </cell>
          <cell r="G3724">
            <v>2595</v>
          </cell>
          <cell r="H3724">
            <v>3350</v>
          </cell>
          <cell r="I3724">
            <v>3290</v>
          </cell>
          <cell r="J3724">
            <v>3595</v>
          </cell>
          <cell r="K3724">
            <v>3900</v>
          </cell>
          <cell r="L3724">
            <v>3480</v>
          </cell>
          <cell r="M3724">
            <v>3133</v>
          </cell>
          <cell r="N3724">
            <v>3523</v>
          </cell>
          <cell r="O3724">
            <v>508.43550885699028</v>
          </cell>
          <cell r="P3724">
            <v>0.16228391600925321</v>
          </cell>
          <cell r="Q3724">
            <v>0.15</v>
          </cell>
          <cell r="R3724">
            <v>52.216666666666669</v>
          </cell>
          <cell r="S3724">
            <v>58.716666666666669</v>
          </cell>
          <cell r="T3724">
            <v>65</v>
          </cell>
          <cell r="U3724">
            <v>61.7</v>
          </cell>
        </row>
        <row r="3725">
          <cell r="B3725" t="str">
            <v>Itaquiraí</v>
          </cell>
          <cell r="C3725">
            <v>3075</v>
          </cell>
          <cell r="D3725">
            <v>3300</v>
          </cell>
          <cell r="E3725">
            <v>2400</v>
          </cell>
          <cell r="F3725">
            <v>3000</v>
          </cell>
          <cell r="G3725">
            <v>2497</v>
          </cell>
          <cell r="H3725">
            <v>2797</v>
          </cell>
          <cell r="I3725">
            <v>2981</v>
          </cell>
          <cell r="J3725">
            <v>3342</v>
          </cell>
          <cell r="K3725">
            <v>3400</v>
          </cell>
          <cell r="L3725">
            <v>1400</v>
          </cell>
          <cell r="M3725">
            <v>2819.2</v>
          </cell>
          <cell r="N3725">
            <v>2784</v>
          </cell>
          <cell r="O3725">
            <v>601.87499625014368</v>
          </cell>
          <cell r="P3725">
            <v>0.2134914146744267</v>
          </cell>
          <cell r="Q3725">
            <v>0.15</v>
          </cell>
          <cell r="R3725">
            <v>46.986666666666665</v>
          </cell>
          <cell r="S3725">
            <v>46.4</v>
          </cell>
          <cell r="T3725">
            <v>56.666666666666664</v>
          </cell>
          <cell r="U3725">
            <v>48.7</v>
          </cell>
        </row>
        <row r="3726">
          <cell r="B3726" t="str">
            <v>Ivinhema</v>
          </cell>
          <cell r="C3726">
            <v>3000</v>
          </cell>
          <cell r="D3726">
            <v>3293</v>
          </cell>
          <cell r="E3726">
            <v>1800</v>
          </cell>
          <cell r="F3726">
            <v>3000</v>
          </cell>
          <cell r="G3726">
            <v>2400</v>
          </cell>
          <cell r="H3726">
            <v>3300</v>
          </cell>
          <cell r="I3726">
            <v>3000</v>
          </cell>
          <cell r="J3726">
            <v>3200</v>
          </cell>
          <cell r="K3726">
            <v>3600</v>
          </cell>
          <cell r="L3726">
            <v>2100</v>
          </cell>
          <cell r="M3726">
            <v>2869.3</v>
          </cell>
          <cell r="N3726">
            <v>3040</v>
          </cell>
          <cell r="O3726">
            <v>578.79415838256102</v>
          </cell>
          <cell r="P3726">
            <v>0.20171963837262083</v>
          </cell>
          <cell r="Q3726">
            <v>0.15</v>
          </cell>
          <cell r="R3726">
            <v>47.821666666666673</v>
          </cell>
          <cell r="S3726">
            <v>50.666666666666664</v>
          </cell>
          <cell r="T3726">
            <v>60</v>
          </cell>
          <cell r="U3726">
            <v>53.2</v>
          </cell>
        </row>
        <row r="3727">
          <cell r="B3727" t="str">
            <v>Japorã</v>
          </cell>
          <cell r="C3727">
            <v>3500</v>
          </cell>
          <cell r="D3727">
            <v>3000</v>
          </cell>
          <cell r="E3727">
            <v>1012</v>
          </cell>
          <cell r="F3727">
            <v>3100</v>
          </cell>
          <cell r="G3727">
            <v>1335</v>
          </cell>
          <cell r="H3727">
            <v>2907</v>
          </cell>
          <cell r="I3727">
            <v>3000</v>
          </cell>
          <cell r="J3727">
            <v>3079</v>
          </cell>
          <cell r="K3727">
            <v>3400</v>
          </cell>
          <cell r="L3727">
            <v>2000</v>
          </cell>
          <cell r="M3727">
            <v>2633.3</v>
          </cell>
          <cell r="N3727">
            <v>2877.2</v>
          </cell>
          <cell r="O3727">
            <v>870.1577187818051</v>
          </cell>
          <cell r="P3727">
            <v>0.33044382287692442</v>
          </cell>
          <cell r="Q3727">
            <v>0.15</v>
          </cell>
          <cell r="R3727">
            <v>43.888333333333335</v>
          </cell>
          <cell r="S3727">
            <v>47.953333333333333</v>
          </cell>
          <cell r="T3727">
            <v>58.333333333333336</v>
          </cell>
          <cell r="U3727">
            <v>50.4</v>
          </cell>
        </row>
        <row r="3728">
          <cell r="B3728" t="str">
            <v>Jaraguari</v>
          </cell>
          <cell r="C3728">
            <v>2700</v>
          </cell>
          <cell r="D3728">
            <v>2400</v>
          </cell>
          <cell r="E3728">
            <v>3000</v>
          </cell>
          <cell r="F3728">
            <v>3000</v>
          </cell>
          <cell r="G3728">
            <v>3000</v>
          </cell>
          <cell r="H3728">
            <v>3000</v>
          </cell>
          <cell r="I3728">
            <v>3000</v>
          </cell>
          <cell r="J3728">
            <v>3180</v>
          </cell>
          <cell r="K3728">
            <v>3420</v>
          </cell>
          <cell r="L3728">
            <v>2880</v>
          </cell>
          <cell r="M3728">
            <v>2958</v>
          </cell>
          <cell r="N3728">
            <v>3096</v>
          </cell>
          <cell r="O3728">
            <v>269.88886601710715</v>
          </cell>
          <cell r="P3728">
            <v>9.1240319816466242E-2</v>
          </cell>
          <cell r="Q3728">
            <v>9.1240319816466242E-2</v>
          </cell>
          <cell r="R3728">
            <v>49.3</v>
          </cell>
          <cell r="S3728">
            <v>51.6</v>
          </cell>
          <cell r="T3728">
            <v>57</v>
          </cell>
          <cell r="U3728">
            <v>54.2</v>
          </cell>
        </row>
        <row r="3729">
          <cell r="B3729" t="str">
            <v>Jardim</v>
          </cell>
          <cell r="C3729">
            <v>3000</v>
          </cell>
          <cell r="D3729">
            <v>3000</v>
          </cell>
          <cell r="E3729">
            <v>2600</v>
          </cell>
          <cell r="F3729">
            <v>2340</v>
          </cell>
          <cell r="G3729">
            <v>3300</v>
          </cell>
          <cell r="H3729">
            <v>2927</v>
          </cell>
          <cell r="I3729">
            <v>3069</v>
          </cell>
          <cell r="J3729">
            <v>3426</v>
          </cell>
          <cell r="K3729">
            <v>3910</v>
          </cell>
          <cell r="L3729">
            <v>3000</v>
          </cell>
          <cell r="M3729">
            <v>3057.2</v>
          </cell>
          <cell r="N3729">
            <v>3266.4</v>
          </cell>
          <cell r="O3729">
            <v>431.09003957667773</v>
          </cell>
          <cell r="P3729">
            <v>0.14100812494330686</v>
          </cell>
          <cell r="Q3729">
            <v>0.14100812494330686</v>
          </cell>
          <cell r="R3729">
            <v>50.953333333333333</v>
          </cell>
          <cell r="S3729">
            <v>54.440000000000005</v>
          </cell>
          <cell r="T3729">
            <v>65.166666666666671</v>
          </cell>
          <cell r="U3729">
            <v>57.2</v>
          </cell>
        </row>
        <row r="3730">
          <cell r="B3730" t="str">
            <v>Jateí</v>
          </cell>
          <cell r="C3730">
            <v>3120</v>
          </cell>
          <cell r="D3730">
            <v>3480</v>
          </cell>
          <cell r="E3730">
            <v>2280</v>
          </cell>
          <cell r="F3730">
            <v>3300</v>
          </cell>
          <cell r="G3730">
            <v>2190</v>
          </cell>
          <cell r="H3730">
            <v>2880</v>
          </cell>
          <cell r="I3730">
            <v>3000</v>
          </cell>
          <cell r="J3730">
            <v>3408</v>
          </cell>
          <cell r="K3730">
            <v>3360</v>
          </cell>
          <cell r="L3730">
            <v>3000</v>
          </cell>
          <cell r="M3730">
            <v>3001.8</v>
          </cell>
          <cell r="N3730">
            <v>3129.6</v>
          </cell>
          <cell r="O3730">
            <v>449.65809233238463</v>
          </cell>
          <cell r="P3730">
            <v>0.14979615308561017</v>
          </cell>
          <cell r="Q3730">
            <v>0.14979615308561017</v>
          </cell>
          <cell r="R3730">
            <v>50.03</v>
          </cell>
          <cell r="S3730">
            <v>52.16</v>
          </cell>
          <cell r="T3730">
            <v>58</v>
          </cell>
          <cell r="U3730">
            <v>54.8</v>
          </cell>
        </row>
        <row r="3731">
          <cell r="B3731" t="str">
            <v>Juti</v>
          </cell>
          <cell r="C3731">
            <v>2950</v>
          </cell>
          <cell r="D3731">
            <v>3200</v>
          </cell>
          <cell r="E3731">
            <v>2000</v>
          </cell>
          <cell r="F3731">
            <v>2500</v>
          </cell>
          <cell r="G3731">
            <v>2400</v>
          </cell>
          <cell r="H3731">
            <v>2786</v>
          </cell>
          <cell r="I3731">
            <v>2900</v>
          </cell>
          <cell r="J3731">
            <v>3500</v>
          </cell>
          <cell r="K3731">
            <v>3500</v>
          </cell>
          <cell r="L3731">
            <v>2100</v>
          </cell>
          <cell r="M3731">
            <v>2783.6</v>
          </cell>
          <cell r="N3731">
            <v>2957.2</v>
          </cell>
          <cell r="O3731">
            <v>532.29131539453579</v>
          </cell>
          <cell r="P3731">
            <v>0.19122406789572347</v>
          </cell>
          <cell r="Q3731">
            <v>0.15</v>
          </cell>
          <cell r="R3731">
            <v>46.393333333333331</v>
          </cell>
          <cell r="S3731">
            <v>49.286666666666662</v>
          </cell>
          <cell r="T3731">
            <v>58.333333333333336</v>
          </cell>
          <cell r="U3731">
            <v>51.8</v>
          </cell>
        </row>
        <row r="3732">
          <cell r="B3732" t="str">
            <v>Ladário</v>
          </cell>
          <cell r="C3732" t="str">
            <v>-</v>
          </cell>
          <cell r="D3732" t="str">
            <v>-</v>
          </cell>
          <cell r="E3732" t="str">
            <v>-</v>
          </cell>
          <cell r="F3732" t="str">
            <v>-</v>
          </cell>
          <cell r="G3732" t="str">
            <v>-</v>
          </cell>
          <cell r="H3732" t="str">
            <v>-</v>
          </cell>
          <cell r="I3732" t="str">
            <v>-</v>
          </cell>
          <cell r="J3732" t="str">
            <v>-</v>
          </cell>
          <cell r="K3732" t="str">
            <v>-</v>
          </cell>
          <cell r="L3732" t="str">
            <v>-</v>
          </cell>
          <cell r="M3732" t="str">
            <v/>
          </cell>
          <cell r="N3732" t="str">
            <v/>
          </cell>
          <cell r="O3732" t="str">
            <v/>
          </cell>
          <cell r="P3732">
            <v>0</v>
          </cell>
          <cell r="Q3732">
            <v>0</v>
          </cell>
          <cell r="R3732" t="str">
            <v/>
          </cell>
          <cell r="S3732" t="str">
            <v/>
          </cell>
          <cell r="T3732">
            <v>0</v>
          </cell>
          <cell r="U3732">
            <v>30</v>
          </cell>
        </row>
        <row r="3733">
          <cell r="B3733" t="str">
            <v>Laguna Carapã</v>
          </cell>
          <cell r="C3733">
            <v>3240</v>
          </cell>
          <cell r="D3733">
            <v>3420</v>
          </cell>
          <cell r="E3733">
            <v>2040</v>
          </cell>
          <cell r="F3733">
            <v>2640</v>
          </cell>
          <cell r="G3733">
            <v>2676</v>
          </cell>
          <cell r="H3733">
            <v>2981</v>
          </cell>
          <cell r="I3733">
            <v>2520</v>
          </cell>
          <cell r="J3733">
            <v>3490</v>
          </cell>
          <cell r="K3733">
            <v>3600</v>
          </cell>
          <cell r="L3733">
            <v>3000</v>
          </cell>
          <cell r="M3733">
            <v>2960.7</v>
          </cell>
          <cell r="N3733">
            <v>3118.2</v>
          </cell>
          <cell r="O3733">
            <v>495.04119918334902</v>
          </cell>
          <cell r="P3733">
            <v>0.16720410686099538</v>
          </cell>
          <cell r="Q3733">
            <v>0.15</v>
          </cell>
          <cell r="R3733">
            <v>49.344999999999999</v>
          </cell>
          <cell r="S3733">
            <v>51.97</v>
          </cell>
          <cell r="T3733">
            <v>60</v>
          </cell>
          <cell r="U3733">
            <v>54.6</v>
          </cell>
        </row>
        <row r="3734">
          <cell r="B3734" t="str">
            <v>Maracaju</v>
          </cell>
          <cell r="C3734">
            <v>3120</v>
          </cell>
          <cell r="D3734">
            <v>3125</v>
          </cell>
          <cell r="E3734">
            <v>3000</v>
          </cell>
          <cell r="F3734">
            <v>3060</v>
          </cell>
          <cell r="G3734">
            <v>2964</v>
          </cell>
          <cell r="H3734">
            <v>3126</v>
          </cell>
          <cell r="I3734">
            <v>3033</v>
          </cell>
          <cell r="J3734">
            <v>3638</v>
          </cell>
          <cell r="K3734">
            <v>3967</v>
          </cell>
          <cell r="L3734">
            <v>3180</v>
          </cell>
          <cell r="M3734">
            <v>3221.3</v>
          </cell>
          <cell r="N3734">
            <v>3388.8</v>
          </cell>
          <cell r="O3734">
            <v>322.60779421596266</v>
          </cell>
          <cell r="P3734">
            <v>0.10014832341475884</v>
          </cell>
          <cell r="Q3734">
            <v>0.10014832341475884</v>
          </cell>
          <cell r="R3734">
            <v>53.68833333333334</v>
          </cell>
          <cell r="S3734">
            <v>56.480000000000004</v>
          </cell>
          <cell r="T3734">
            <v>66.11666666666666</v>
          </cell>
          <cell r="U3734">
            <v>59.3</v>
          </cell>
        </row>
        <row r="3735">
          <cell r="B3735" t="str">
            <v>Miranda</v>
          </cell>
          <cell r="C3735" t="str">
            <v>-</v>
          </cell>
          <cell r="D3735" t="str">
            <v>-</v>
          </cell>
          <cell r="E3735">
            <v>983</v>
          </cell>
          <cell r="F3735">
            <v>2207</v>
          </cell>
          <cell r="G3735">
            <v>3000</v>
          </cell>
          <cell r="H3735">
            <v>3000</v>
          </cell>
          <cell r="I3735">
            <v>2520</v>
          </cell>
          <cell r="J3735">
            <v>3300</v>
          </cell>
          <cell r="K3735">
            <v>2940</v>
          </cell>
          <cell r="L3735">
            <v>2100</v>
          </cell>
          <cell r="M3735">
            <v>2506.25</v>
          </cell>
          <cell r="N3735">
            <v>2772</v>
          </cell>
          <cell r="O3735">
            <v>744.58286500371662</v>
          </cell>
          <cell r="P3735">
            <v>0.29709041995160762</v>
          </cell>
          <cell r="Q3735">
            <v>0.15</v>
          </cell>
          <cell r="R3735">
            <v>41.770833333333336</v>
          </cell>
          <cell r="S3735">
            <v>46.2</v>
          </cell>
          <cell r="T3735">
            <v>55</v>
          </cell>
          <cell r="U3735">
            <v>48.5</v>
          </cell>
        </row>
        <row r="3736">
          <cell r="B3736" t="str">
            <v>Mundo Novo</v>
          </cell>
          <cell r="C3736">
            <v>2700</v>
          </cell>
          <cell r="D3736">
            <v>2945</v>
          </cell>
          <cell r="E3736">
            <v>950</v>
          </cell>
          <cell r="F3736">
            <v>2520</v>
          </cell>
          <cell r="G3736">
            <v>1205</v>
          </cell>
          <cell r="H3736">
            <v>2783</v>
          </cell>
          <cell r="I3736">
            <v>2986</v>
          </cell>
          <cell r="J3736">
            <v>2915</v>
          </cell>
          <cell r="K3736">
            <v>3100</v>
          </cell>
          <cell r="L3736">
            <v>1250</v>
          </cell>
          <cell r="M3736">
            <v>2335.4</v>
          </cell>
          <cell r="N3736">
            <v>2606.8000000000002</v>
          </cell>
          <cell r="O3736">
            <v>847.08837266905687</v>
          </cell>
          <cell r="P3736">
            <v>0.3627166107172462</v>
          </cell>
          <cell r="Q3736">
            <v>0.15</v>
          </cell>
          <cell r="R3736">
            <v>38.923333333333332</v>
          </cell>
          <cell r="S3736">
            <v>43.446666666666673</v>
          </cell>
          <cell r="T3736">
            <v>51.666666666666664</v>
          </cell>
          <cell r="U3736">
            <v>45.6</v>
          </cell>
        </row>
        <row r="3737">
          <cell r="B3737" t="str">
            <v>Naviraí</v>
          </cell>
          <cell r="C3737">
            <v>3250</v>
          </cell>
          <cell r="D3737">
            <v>3470</v>
          </cell>
          <cell r="E3737">
            <v>2400</v>
          </cell>
          <cell r="F3737">
            <v>3000</v>
          </cell>
          <cell r="G3737">
            <v>2599</v>
          </cell>
          <cell r="H3737">
            <v>2774</v>
          </cell>
          <cell r="I3737">
            <v>3073</v>
          </cell>
          <cell r="J3737">
            <v>3268</v>
          </cell>
          <cell r="K3737">
            <v>3660</v>
          </cell>
          <cell r="L3737">
            <v>2500</v>
          </cell>
          <cell r="M3737">
            <v>2999.4</v>
          </cell>
          <cell r="N3737">
            <v>3055</v>
          </cell>
          <cell r="O3737">
            <v>424.00555551916034</v>
          </cell>
          <cell r="P3737">
            <v>0.14136345786462637</v>
          </cell>
          <cell r="Q3737">
            <v>0.14136345786462637</v>
          </cell>
          <cell r="R3737">
            <v>49.99</v>
          </cell>
          <cell r="S3737">
            <v>50.916666666666664</v>
          </cell>
          <cell r="T3737">
            <v>61</v>
          </cell>
          <cell r="U3737">
            <v>53.5</v>
          </cell>
        </row>
        <row r="3738">
          <cell r="B3738" t="str">
            <v>Nioaque</v>
          </cell>
          <cell r="C3738">
            <v>2400</v>
          </cell>
          <cell r="D3738" t="str">
            <v>-</v>
          </cell>
          <cell r="E3738" t="str">
            <v>-</v>
          </cell>
          <cell r="F3738">
            <v>2700</v>
          </cell>
          <cell r="G3738">
            <v>3000</v>
          </cell>
          <cell r="H3738">
            <v>3240</v>
          </cell>
          <cell r="I3738">
            <v>3000</v>
          </cell>
          <cell r="J3738">
            <v>3000</v>
          </cell>
          <cell r="K3738">
            <v>3000</v>
          </cell>
          <cell r="L3738">
            <v>2520</v>
          </cell>
          <cell r="M3738">
            <v>2857.5</v>
          </cell>
          <cell r="N3738">
            <v>2952</v>
          </cell>
          <cell r="O3738">
            <v>286.74279166428676</v>
          </cell>
          <cell r="P3738">
            <v>0.1003474336532937</v>
          </cell>
          <cell r="Q3738">
            <v>0.1003474336532937</v>
          </cell>
          <cell r="R3738">
            <v>47.625</v>
          </cell>
          <cell r="S3738">
            <v>49.2</v>
          </cell>
          <cell r="T3738">
            <v>54</v>
          </cell>
          <cell r="U3738">
            <v>51.7</v>
          </cell>
        </row>
        <row r="3739">
          <cell r="B3739" t="str">
            <v>Nova Alvorada do Sul</v>
          </cell>
          <cell r="C3739">
            <v>2900</v>
          </cell>
          <cell r="D3739">
            <v>1500</v>
          </cell>
          <cell r="E3739">
            <v>2400</v>
          </cell>
          <cell r="F3739">
            <v>2860</v>
          </cell>
          <cell r="G3739">
            <v>2000</v>
          </cell>
          <cell r="H3739">
            <v>3000</v>
          </cell>
          <cell r="I3739">
            <v>3000</v>
          </cell>
          <cell r="J3739">
            <v>3288</v>
          </cell>
          <cell r="K3739">
            <v>3480</v>
          </cell>
          <cell r="L3739">
            <v>2600</v>
          </cell>
          <cell r="M3739">
            <v>2702.8</v>
          </cell>
          <cell r="N3739">
            <v>3073.6</v>
          </cell>
          <cell r="O3739">
            <v>599.04234686149914</v>
          </cell>
          <cell r="P3739">
            <v>0.22163768938193693</v>
          </cell>
          <cell r="Q3739">
            <v>0.15</v>
          </cell>
          <cell r="R3739">
            <v>45.046666666666667</v>
          </cell>
          <cell r="S3739">
            <v>51.226666666666667</v>
          </cell>
          <cell r="T3739">
            <v>58</v>
          </cell>
          <cell r="U3739">
            <v>53.8</v>
          </cell>
        </row>
        <row r="3740">
          <cell r="B3740" t="str">
            <v>Nova Andradina</v>
          </cell>
          <cell r="C3740">
            <v>3300</v>
          </cell>
          <cell r="D3740">
            <v>3270</v>
          </cell>
          <cell r="E3740">
            <v>1500</v>
          </cell>
          <cell r="F3740">
            <v>3000</v>
          </cell>
          <cell r="G3740">
            <v>1800</v>
          </cell>
          <cell r="H3740">
            <v>2700</v>
          </cell>
          <cell r="I3740">
            <v>3600</v>
          </cell>
          <cell r="J3740">
            <v>3390</v>
          </cell>
          <cell r="K3740">
            <v>3693</v>
          </cell>
          <cell r="L3740">
            <v>2689</v>
          </cell>
          <cell r="M3740">
            <v>2894.2</v>
          </cell>
          <cell r="N3740">
            <v>3214.4</v>
          </cell>
          <cell r="O3740">
            <v>739.37162509796065</v>
          </cell>
          <cell r="P3740">
            <v>0.25546666612464952</v>
          </cell>
          <cell r="Q3740">
            <v>0.15</v>
          </cell>
          <cell r="R3740">
            <v>48.236666666666665</v>
          </cell>
          <cell r="S3740">
            <v>53.573333333333338</v>
          </cell>
          <cell r="T3740">
            <v>61.55</v>
          </cell>
          <cell r="U3740">
            <v>56.3</v>
          </cell>
        </row>
        <row r="3741">
          <cell r="B3741" t="str">
            <v>Novo Horizonte do Sul</v>
          </cell>
          <cell r="C3741">
            <v>2399</v>
          </cell>
          <cell r="D3741">
            <v>2772</v>
          </cell>
          <cell r="E3741">
            <v>2199</v>
          </cell>
          <cell r="F3741">
            <v>3000</v>
          </cell>
          <cell r="G3741">
            <v>2400</v>
          </cell>
          <cell r="H3741">
            <v>3300</v>
          </cell>
          <cell r="I3741">
            <v>2700</v>
          </cell>
          <cell r="J3741">
            <v>2700</v>
          </cell>
          <cell r="K3741">
            <v>3300</v>
          </cell>
          <cell r="L3741">
            <v>1800</v>
          </cell>
          <cell r="M3741">
            <v>2657</v>
          </cell>
          <cell r="N3741">
            <v>2760</v>
          </cell>
          <cell r="O3741">
            <v>475.89634725781764</v>
          </cell>
          <cell r="P3741">
            <v>0.17911040544140672</v>
          </cell>
          <cell r="Q3741">
            <v>0.15</v>
          </cell>
          <cell r="R3741">
            <v>44.283333333333331</v>
          </cell>
          <cell r="S3741">
            <v>46</v>
          </cell>
          <cell r="T3741">
            <v>55</v>
          </cell>
          <cell r="U3741">
            <v>48.3</v>
          </cell>
        </row>
        <row r="3742">
          <cell r="B3742" t="str">
            <v>Paraíso das Águas</v>
          </cell>
          <cell r="C3742" t="str">
            <v>...</v>
          </cell>
          <cell r="D3742" t="str">
            <v>...</v>
          </cell>
          <cell r="E3742" t="str">
            <v>...</v>
          </cell>
          <cell r="F3742">
            <v>3000</v>
          </cell>
          <cell r="G3742">
            <v>2820</v>
          </cell>
          <cell r="H3742">
            <v>2880</v>
          </cell>
          <cell r="I3742">
            <v>3120</v>
          </cell>
          <cell r="J3742">
            <v>3480</v>
          </cell>
          <cell r="K3742">
            <v>3600</v>
          </cell>
          <cell r="L3742">
            <v>3540</v>
          </cell>
          <cell r="M3742">
            <v>3205.7142857142858</v>
          </cell>
          <cell r="N3742">
            <v>3324</v>
          </cell>
          <cell r="O3742">
            <v>328.37261065529111</v>
          </cell>
          <cell r="P3742">
            <v>0.10243352382295177</v>
          </cell>
          <cell r="Q3742">
            <v>0.10243352382295177</v>
          </cell>
          <cell r="R3742">
            <v>53.428571428571431</v>
          </cell>
          <cell r="S3742">
            <v>55.4</v>
          </cell>
          <cell r="T3742">
            <v>60</v>
          </cell>
          <cell r="U3742">
            <v>58.2</v>
          </cell>
        </row>
        <row r="3743">
          <cell r="B3743" t="str">
            <v>Paranaíba</v>
          </cell>
          <cell r="C3743" t="str">
            <v>-</v>
          </cell>
          <cell r="D3743" t="str">
            <v>-</v>
          </cell>
          <cell r="E3743" t="str">
            <v>-</v>
          </cell>
          <cell r="F3743" t="str">
            <v>-</v>
          </cell>
          <cell r="G3743" t="str">
            <v>-</v>
          </cell>
          <cell r="H3743" t="str">
            <v>-</v>
          </cell>
          <cell r="I3743" t="str">
            <v>-</v>
          </cell>
          <cell r="J3743" t="str">
            <v>-</v>
          </cell>
          <cell r="K3743">
            <v>2699</v>
          </cell>
          <cell r="L3743">
            <v>1778</v>
          </cell>
          <cell r="M3743">
            <v>2238.5</v>
          </cell>
          <cell r="N3743">
            <v>2238.5</v>
          </cell>
          <cell r="O3743">
            <v>651.2453454728103</v>
          </cell>
          <cell r="P3743">
            <v>0.29092934798874709</v>
          </cell>
          <cell r="Q3743">
            <v>0.15</v>
          </cell>
          <cell r="R3743">
            <v>37.30833333333333</v>
          </cell>
          <cell r="S3743">
            <v>37.30833333333333</v>
          </cell>
          <cell r="T3743">
            <v>44.983333333333334</v>
          </cell>
          <cell r="U3743">
            <v>39.200000000000003</v>
          </cell>
        </row>
        <row r="3744">
          <cell r="B3744" t="str">
            <v>Paranhos</v>
          </cell>
          <cell r="C3744">
            <v>2580</v>
          </cell>
          <cell r="D3744">
            <v>2800</v>
          </cell>
          <cell r="E3744">
            <v>1680</v>
          </cell>
          <cell r="F3744">
            <v>2580</v>
          </cell>
          <cell r="G3744">
            <v>2370</v>
          </cell>
          <cell r="H3744">
            <v>2400</v>
          </cell>
          <cell r="I3744">
            <v>2700</v>
          </cell>
          <cell r="J3744">
            <v>2800</v>
          </cell>
          <cell r="K3744">
            <v>3600</v>
          </cell>
          <cell r="L3744">
            <v>2800</v>
          </cell>
          <cell r="M3744">
            <v>2631</v>
          </cell>
          <cell r="N3744">
            <v>2860</v>
          </cell>
          <cell r="O3744">
            <v>478.48023295987196</v>
          </cell>
          <cell r="P3744">
            <v>0.1818624982743717</v>
          </cell>
          <cell r="Q3744">
            <v>0.15</v>
          </cell>
          <cell r="R3744">
            <v>43.85</v>
          </cell>
          <cell r="S3744">
            <v>47.666666666666664</v>
          </cell>
          <cell r="T3744">
            <v>60</v>
          </cell>
          <cell r="U3744">
            <v>50.1</v>
          </cell>
        </row>
        <row r="3745">
          <cell r="B3745" t="str">
            <v>Pedro Gomes</v>
          </cell>
          <cell r="C3745">
            <v>2880</v>
          </cell>
          <cell r="D3745">
            <v>3000</v>
          </cell>
          <cell r="E3745">
            <v>3300</v>
          </cell>
          <cell r="F3745">
            <v>3300</v>
          </cell>
          <cell r="G3745">
            <v>3300</v>
          </cell>
          <cell r="H3745">
            <v>3240</v>
          </cell>
          <cell r="I3745">
            <v>2880</v>
          </cell>
          <cell r="J3745">
            <v>3720</v>
          </cell>
          <cell r="K3745">
            <v>3600</v>
          </cell>
          <cell r="L3745">
            <v>3240</v>
          </cell>
          <cell r="M3745">
            <v>3246</v>
          </cell>
          <cell r="N3745">
            <v>3336</v>
          </cell>
          <cell r="O3745">
            <v>276.33313228782396</v>
          </cell>
          <cell r="P3745">
            <v>8.5130354987006759E-2</v>
          </cell>
          <cell r="Q3745">
            <v>8.5130354987006759E-2</v>
          </cell>
          <cell r="R3745">
            <v>54.1</v>
          </cell>
          <cell r="S3745">
            <v>55.6</v>
          </cell>
          <cell r="T3745">
            <v>62</v>
          </cell>
          <cell r="U3745">
            <v>58.4</v>
          </cell>
        </row>
        <row r="3746">
          <cell r="B3746" t="str">
            <v>Ponta Porã</v>
          </cell>
          <cell r="C3746">
            <v>3120</v>
          </cell>
          <cell r="D3746">
            <v>3300</v>
          </cell>
          <cell r="E3746">
            <v>2280</v>
          </cell>
          <cell r="F3746">
            <v>2699</v>
          </cell>
          <cell r="G3746">
            <v>3293</v>
          </cell>
          <cell r="H3746">
            <v>3281</v>
          </cell>
          <cell r="I3746">
            <v>3107</v>
          </cell>
          <cell r="J3746">
            <v>3290</v>
          </cell>
          <cell r="K3746">
            <v>3600</v>
          </cell>
          <cell r="L3746">
            <v>2900</v>
          </cell>
          <cell r="M3746">
            <v>3087</v>
          </cell>
          <cell r="N3746">
            <v>3235.6</v>
          </cell>
          <cell r="O3746">
            <v>375.36204745107977</v>
          </cell>
          <cell r="P3746">
            <v>0.12159444361874952</v>
          </cell>
          <cell r="Q3746">
            <v>0.12159444361874952</v>
          </cell>
          <cell r="R3746">
            <v>51.45</v>
          </cell>
          <cell r="S3746">
            <v>53.926666666666662</v>
          </cell>
          <cell r="T3746">
            <v>60</v>
          </cell>
          <cell r="U3746">
            <v>56.6</v>
          </cell>
        </row>
        <row r="3747">
          <cell r="B3747" t="str">
            <v>Porto Murtinho</v>
          </cell>
          <cell r="C3747" t="str">
            <v>-</v>
          </cell>
          <cell r="D3747" t="str">
            <v>-</v>
          </cell>
          <cell r="E3747">
            <v>2400</v>
          </cell>
          <cell r="F3747">
            <v>2400</v>
          </cell>
          <cell r="G3747">
            <v>3060</v>
          </cell>
          <cell r="H3747">
            <v>2801</v>
          </cell>
          <cell r="I3747">
            <v>2940</v>
          </cell>
          <cell r="J3747">
            <v>3120</v>
          </cell>
          <cell r="K3747">
            <v>2920</v>
          </cell>
          <cell r="L3747">
            <v>3120</v>
          </cell>
          <cell r="M3747">
            <v>2845.125</v>
          </cell>
          <cell r="N3747">
            <v>2980.2</v>
          </cell>
          <cell r="O3747">
            <v>295.2265171500884</v>
          </cell>
          <cell r="P3747">
            <v>0.10376574567025645</v>
          </cell>
          <cell r="Q3747">
            <v>0.10376574567025645</v>
          </cell>
          <cell r="R3747">
            <v>47.418750000000003</v>
          </cell>
          <cell r="S3747">
            <v>49.669999999999995</v>
          </cell>
          <cell r="T3747">
            <v>52</v>
          </cell>
          <cell r="U3747">
            <v>52</v>
          </cell>
        </row>
        <row r="3748">
          <cell r="B3748" t="str">
            <v>Ribas do Rio Pardo</v>
          </cell>
          <cell r="C3748">
            <v>2200</v>
          </cell>
          <cell r="D3748">
            <v>1900</v>
          </cell>
          <cell r="E3748">
            <v>2700</v>
          </cell>
          <cell r="F3748">
            <v>3000</v>
          </cell>
          <cell r="G3748">
            <v>2500</v>
          </cell>
          <cell r="H3748">
            <v>2695</v>
          </cell>
          <cell r="I3748">
            <v>3000</v>
          </cell>
          <cell r="J3748">
            <v>2955</v>
          </cell>
          <cell r="K3748">
            <v>3245</v>
          </cell>
          <cell r="L3748">
            <v>3174</v>
          </cell>
          <cell r="M3748">
            <v>2736.9</v>
          </cell>
          <cell r="N3748">
            <v>3013.8</v>
          </cell>
          <cell r="O3748">
            <v>432.45229666275281</v>
          </cell>
          <cell r="P3748">
            <v>0.15800807360983332</v>
          </cell>
          <cell r="Q3748">
            <v>0.15</v>
          </cell>
          <cell r="R3748">
            <v>45.615000000000002</v>
          </cell>
          <cell r="S3748">
            <v>50.230000000000004</v>
          </cell>
          <cell r="T3748">
            <v>54.083333333333336</v>
          </cell>
          <cell r="U3748">
            <v>52.7</v>
          </cell>
        </row>
        <row r="3749">
          <cell r="B3749" t="str">
            <v>Rio Brilhante</v>
          </cell>
          <cell r="C3749">
            <v>2900</v>
          </cell>
          <cell r="D3749">
            <v>2100</v>
          </cell>
          <cell r="E3749">
            <v>2520</v>
          </cell>
          <cell r="F3749">
            <v>3000</v>
          </cell>
          <cell r="G3749">
            <v>2880</v>
          </cell>
          <cell r="H3749">
            <v>3120</v>
          </cell>
          <cell r="I3749">
            <v>3120</v>
          </cell>
          <cell r="J3749">
            <v>3600</v>
          </cell>
          <cell r="K3749">
            <v>4000</v>
          </cell>
          <cell r="L3749">
            <v>3300</v>
          </cell>
          <cell r="M3749">
            <v>3054</v>
          </cell>
          <cell r="N3749">
            <v>3428</v>
          </cell>
          <cell r="O3749">
            <v>528.56619474028253</v>
          </cell>
          <cell r="P3749">
            <v>0.17307341019655617</v>
          </cell>
          <cell r="Q3749">
            <v>0.15</v>
          </cell>
          <cell r="R3749">
            <v>50.9</v>
          </cell>
          <cell r="S3749">
            <v>57.133333333333333</v>
          </cell>
          <cell r="T3749">
            <v>66.666666666666671</v>
          </cell>
          <cell r="U3749">
            <v>60</v>
          </cell>
        </row>
        <row r="3750">
          <cell r="B3750" t="str">
            <v>Rio Negro</v>
          </cell>
          <cell r="C3750">
            <v>3000</v>
          </cell>
          <cell r="D3750">
            <v>3000</v>
          </cell>
          <cell r="E3750">
            <v>2519</v>
          </cell>
          <cell r="F3750">
            <v>3000</v>
          </cell>
          <cell r="G3750">
            <v>3000</v>
          </cell>
          <cell r="H3750">
            <v>3000</v>
          </cell>
          <cell r="I3750">
            <v>3240</v>
          </cell>
          <cell r="J3750">
            <v>3600</v>
          </cell>
          <cell r="K3750">
            <v>3900</v>
          </cell>
          <cell r="L3750">
            <v>3300</v>
          </cell>
          <cell r="M3750">
            <v>3155.9</v>
          </cell>
          <cell r="N3750">
            <v>3408</v>
          </cell>
          <cell r="O3750">
            <v>380.92182050039349</v>
          </cell>
          <cell r="P3750">
            <v>0.120701486263948</v>
          </cell>
          <cell r="Q3750">
            <v>0.120701486263948</v>
          </cell>
          <cell r="R3750">
            <v>52.598333333333336</v>
          </cell>
          <cell r="S3750">
            <v>56.8</v>
          </cell>
          <cell r="T3750">
            <v>65</v>
          </cell>
          <cell r="U3750">
            <v>59.6</v>
          </cell>
        </row>
        <row r="3751">
          <cell r="B3751" t="str">
            <v>Rio Verde de Mato Grosso</v>
          </cell>
          <cell r="C3751">
            <v>2800</v>
          </cell>
          <cell r="D3751">
            <v>2760</v>
          </cell>
          <cell r="E3751">
            <v>2760</v>
          </cell>
          <cell r="F3751">
            <v>3000</v>
          </cell>
          <cell r="G3751">
            <v>3000</v>
          </cell>
          <cell r="H3751">
            <v>2880</v>
          </cell>
          <cell r="I3751">
            <v>3000</v>
          </cell>
          <cell r="J3751">
            <v>3600</v>
          </cell>
          <cell r="K3751">
            <v>3300</v>
          </cell>
          <cell r="L3751">
            <v>3000</v>
          </cell>
          <cell r="M3751">
            <v>3010</v>
          </cell>
          <cell r="N3751">
            <v>3156</v>
          </cell>
          <cell r="O3751">
            <v>262.1704280298091</v>
          </cell>
          <cell r="P3751">
            <v>8.7099809976680764E-2</v>
          </cell>
          <cell r="Q3751">
            <v>8.7099809976680764E-2</v>
          </cell>
          <cell r="R3751">
            <v>50.166666666666664</v>
          </cell>
          <cell r="S3751">
            <v>52.6</v>
          </cell>
          <cell r="T3751">
            <v>60</v>
          </cell>
          <cell r="U3751">
            <v>55.2</v>
          </cell>
        </row>
        <row r="3752">
          <cell r="B3752" t="str">
            <v>Rochedo</v>
          </cell>
          <cell r="C3752" t="str">
            <v>-</v>
          </cell>
          <cell r="D3752" t="str">
            <v>-</v>
          </cell>
          <cell r="E3752" t="str">
            <v>-</v>
          </cell>
          <cell r="F3752">
            <v>3000</v>
          </cell>
          <cell r="G3752" t="str">
            <v>-</v>
          </cell>
          <cell r="H3752">
            <v>3000</v>
          </cell>
          <cell r="I3752">
            <v>3000</v>
          </cell>
          <cell r="J3752">
            <v>3720</v>
          </cell>
          <cell r="K3752">
            <v>3000</v>
          </cell>
          <cell r="L3752">
            <v>2800</v>
          </cell>
          <cell r="M3752">
            <v>3086.6666666666665</v>
          </cell>
          <cell r="N3752">
            <v>3104</v>
          </cell>
          <cell r="O3752">
            <v>320.41639575194438</v>
          </cell>
          <cell r="P3752">
            <v>0.10380660769501439</v>
          </cell>
          <cell r="Q3752">
            <v>0.10380660769501439</v>
          </cell>
          <cell r="R3752">
            <v>51.444444444444443</v>
          </cell>
          <cell r="S3752">
            <v>51.733333333333334</v>
          </cell>
          <cell r="T3752">
            <v>62</v>
          </cell>
          <cell r="U3752">
            <v>54.3</v>
          </cell>
        </row>
        <row r="3753">
          <cell r="B3753" t="str">
            <v>Santa Rita do Pardo</v>
          </cell>
          <cell r="C3753" t="str">
            <v>-</v>
          </cell>
          <cell r="D3753">
            <v>3041</v>
          </cell>
          <cell r="E3753">
            <v>1379</v>
          </cell>
          <cell r="F3753">
            <v>2508</v>
          </cell>
          <cell r="G3753">
            <v>1364</v>
          </cell>
          <cell r="H3753">
            <v>1503</v>
          </cell>
          <cell r="I3753" t="str">
            <v>-</v>
          </cell>
          <cell r="J3753" t="str">
            <v>-</v>
          </cell>
          <cell r="K3753">
            <v>3300</v>
          </cell>
          <cell r="L3753">
            <v>1740</v>
          </cell>
          <cell r="M3753">
            <v>2119.2857142857142</v>
          </cell>
          <cell r="N3753">
            <v>2181</v>
          </cell>
          <cell r="O3753">
            <v>820.25274850412507</v>
          </cell>
          <cell r="P3753">
            <v>0.38704207883578534</v>
          </cell>
          <cell r="Q3753">
            <v>0.15</v>
          </cell>
          <cell r="R3753">
            <v>35.321428571428569</v>
          </cell>
          <cell r="S3753">
            <v>36.35</v>
          </cell>
          <cell r="T3753">
            <v>55</v>
          </cell>
          <cell r="U3753">
            <v>38.200000000000003</v>
          </cell>
        </row>
        <row r="3754">
          <cell r="B3754" t="str">
            <v>São Gabriel do Oeste</v>
          </cell>
          <cell r="C3754">
            <v>3300</v>
          </cell>
          <cell r="D3754">
            <v>2200</v>
          </cell>
          <cell r="E3754">
            <v>3180</v>
          </cell>
          <cell r="F3754">
            <v>3550</v>
          </cell>
          <cell r="G3754">
            <v>3480</v>
          </cell>
          <cell r="H3754">
            <v>3780</v>
          </cell>
          <cell r="I3754">
            <v>3360</v>
          </cell>
          <cell r="J3754">
            <v>3900</v>
          </cell>
          <cell r="K3754">
            <v>3900</v>
          </cell>
          <cell r="L3754">
            <v>3420</v>
          </cell>
          <cell r="M3754">
            <v>3407</v>
          </cell>
          <cell r="N3754">
            <v>3672</v>
          </cell>
          <cell r="O3754">
            <v>491.39370954233613</v>
          </cell>
          <cell r="P3754">
            <v>0.14423061624371475</v>
          </cell>
          <cell r="Q3754">
            <v>0.14423061624371475</v>
          </cell>
          <cell r="R3754">
            <v>56.783333333333331</v>
          </cell>
          <cell r="S3754">
            <v>61.2</v>
          </cell>
          <cell r="T3754">
            <v>65</v>
          </cell>
          <cell r="U3754">
            <v>64.3</v>
          </cell>
        </row>
        <row r="3755">
          <cell r="B3755" t="str">
            <v>Sete Quedas</v>
          </cell>
          <cell r="C3755">
            <v>3300</v>
          </cell>
          <cell r="D3755">
            <v>3100</v>
          </cell>
          <cell r="E3755">
            <v>2250</v>
          </cell>
          <cell r="F3755">
            <v>3000</v>
          </cell>
          <cell r="G3755">
            <v>2974</v>
          </cell>
          <cell r="H3755">
            <v>2740</v>
          </cell>
          <cell r="I3755">
            <v>2695</v>
          </cell>
          <cell r="J3755">
            <v>2929</v>
          </cell>
          <cell r="K3755">
            <v>3000</v>
          </cell>
          <cell r="L3755">
            <v>3200</v>
          </cell>
          <cell r="M3755">
            <v>2918.8</v>
          </cell>
          <cell r="N3755">
            <v>2912.8</v>
          </cell>
          <cell r="O3755">
            <v>298.6837048711489</v>
          </cell>
          <cell r="P3755">
            <v>0.10233099385745817</v>
          </cell>
          <cell r="Q3755">
            <v>0.10233099385745817</v>
          </cell>
          <cell r="R3755">
            <v>48.646666666666668</v>
          </cell>
          <cell r="S3755">
            <v>48.546666666666667</v>
          </cell>
          <cell r="T3755">
            <v>55</v>
          </cell>
          <cell r="U3755">
            <v>51</v>
          </cell>
        </row>
        <row r="3756">
          <cell r="B3756" t="str">
            <v>Selvíria</v>
          </cell>
          <cell r="C3756">
            <v>3000</v>
          </cell>
          <cell r="D3756">
            <v>2400</v>
          </cell>
          <cell r="E3756">
            <v>1800</v>
          </cell>
          <cell r="F3756">
            <v>2967</v>
          </cell>
          <cell r="G3756">
            <v>1200</v>
          </cell>
          <cell r="H3756">
            <v>2519</v>
          </cell>
          <cell r="I3756">
            <v>3600</v>
          </cell>
          <cell r="J3756">
            <v>3478</v>
          </cell>
          <cell r="K3756">
            <v>3901</v>
          </cell>
          <cell r="L3756">
            <v>2214</v>
          </cell>
          <cell r="M3756">
            <v>2707.9</v>
          </cell>
          <cell r="N3756">
            <v>3142.4</v>
          </cell>
          <cell r="O3756">
            <v>845.72827919032181</v>
          </cell>
          <cell r="P3756">
            <v>0.31231887410551418</v>
          </cell>
          <cell r="Q3756">
            <v>0.15</v>
          </cell>
          <cell r="R3756">
            <v>45.131666666666668</v>
          </cell>
          <cell r="S3756">
            <v>52.373333333333335</v>
          </cell>
          <cell r="T3756">
            <v>65.016666666666666</v>
          </cell>
          <cell r="U3756">
            <v>55</v>
          </cell>
        </row>
        <row r="3757">
          <cell r="B3757" t="str">
            <v>Sidrolândia</v>
          </cell>
          <cell r="C3757">
            <v>3000</v>
          </cell>
          <cell r="D3757">
            <v>1800</v>
          </cell>
          <cell r="E3757">
            <v>2760</v>
          </cell>
          <cell r="F3757">
            <v>2490</v>
          </cell>
          <cell r="G3757">
            <v>3109</v>
          </cell>
          <cell r="H3757">
            <v>3111</v>
          </cell>
          <cell r="I3757">
            <v>2820</v>
          </cell>
          <cell r="J3757">
            <v>3599</v>
          </cell>
          <cell r="K3757">
            <v>3840</v>
          </cell>
          <cell r="L3757">
            <v>3600</v>
          </cell>
          <cell r="M3757">
            <v>3012.9</v>
          </cell>
          <cell r="N3757">
            <v>3394</v>
          </cell>
          <cell r="O3757">
            <v>599.72576140173396</v>
          </cell>
          <cell r="P3757">
            <v>0.1990526606929317</v>
          </cell>
          <cell r="Q3757">
            <v>0.15</v>
          </cell>
          <cell r="R3757">
            <v>50.215000000000003</v>
          </cell>
          <cell r="S3757">
            <v>56.56666666666667</v>
          </cell>
          <cell r="T3757">
            <v>64</v>
          </cell>
          <cell r="U3757">
            <v>59.4</v>
          </cell>
        </row>
        <row r="3758">
          <cell r="B3758" t="str">
            <v>Sonora</v>
          </cell>
          <cell r="C3758">
            <v>2700</v>
          </cell>
          <cell r="D3758">
            <v>2940</v>
          </cell>
          <cell r="E3758">
            <v>2940</v>
          </cell>
          <cell r="F3758">
            <v>3300</v>
          </cell>
          <cell r="G3758">
            <v>3300</v>
          </cell>
          <cell r="H3758">
            <v>3120</v>
          </cell>
          <cell r="I3758">
            <v>3000</v>
          </cell>
          <cell r="J3758">
            <v>3780</v>
          </cell>
          <cell r="K3758">
            <v>3600</v>
          </cell>
          <cell r="L3758">
            <v>3288</v>
          </cell>
          <cell r="M3758">
            <v>3196.8</v>
          </cell>
          <cell r="N3758">
            <v>3357.6</v>
          </cell>
          <cell r="O3758">
            <v>325.85641009499875</v>
          </cell>
          <cell r="P3758">
            <v>0.101932060214902</v>
          </cell>
          <cell r="Q3758">
            <v>0.101932060214902</v>
          </cell>
          <cell r="R3758">
            <v>53.28</v>
          </cell>
          <cell r="S3758">
            <v>55.96</v>
          </cell>
          <cell r="T3758">
            <v>63</v>
          </cell>
          <cell r="U3758">
            <v>58.8</v>
          </cell>
        </row>
        <row r="3759">
          <cell r="B3759" t="str">
            <v>Tacuru</v>
          </cell>
          <cell r="C3759">
            <v>2820</v>
          </cell>
          <cell r="D3759">
            <v>3000</v>
          </cell>
          <cell r="E3759">
            <v>2100</v>
          </cell>
          <cell r="F3759">
            <v>2520</v>
          </cell>
          <cell r="G3759">
            <v>2400</v>
          </cell>
          <cell r="H3759">
            <v>2343</v>
          </cell>
          <cell r="I3759">
            <v>2700</v>
          </cell>
          <cell r="J3759">
            <v>2700</v>
          </cell>
          <cell r="K3759">
            <v>3600</v>
          </cell>
          <cell r="L3759">
            <v>2500</v>
          </cell>
          <cell r="M3759">
            <v>2668.3</v>
          </cell>
          <cell r="N3759">
            <v>2768.6</v>
          </cell>
          <cell r="O3759">
            <v>415.55853979914713</v>
          </cell>
          <cell r="P3759">
            <v>0.15573906224905262</v>
          </cell>
          <cell r="Q3759">
            <v>0.15</v>
          </cell>
          <cell r="R3759">
            <v>44.471666666666671</v>
          </cell>
          <cell r="S3759">
            <v>46.143333333333331</v>
          </cell>
          <cell r="T3759">
            <v>60</v>
          </cell>
          <cell r="U3759">
            <v>48.5</v>
          </cell>
        </row>
        <row r="3760">
          <cell r="B3760" t="str">
            <v>Taquarussu</v>
          </cell>
          <cell r="C3760">
            <v>3419</v>
          </cell>
          <cell r="D3760">
            <v>3500</v>
          </cell>
          <cell r="E3760">
            <v>2500</v>
          </cell>
          <cell r="F3760">
            <v>3100</v>
          </cell>
          <cell r="G3760">
            <v>2100</v>
          </cell>
          <cell r="H3760">
            <v>3000</v>
          </cell>
          <cell r="I3760">
            <v>2700</v>
          </cell>
          <cell r="J3760">
            <v>3000</v>
          </cell>
          <cell r="K3760">
            <v>3000</v>
          </cell>
          <cell r="L3760">
            <v>1800</v>
          </cell>
          <cell r="M3760">
            <v>2811.9</v>
          </cell>
          <cell r="N3760">
            <v>2700</v>
          </cell>
          <cell r="O3760">
            <v>544.84910245355559</v>
          </cell>
          <cell r="P3760">
            <v>0.19376546194870214</v>
          </cell>
          <cell r="Q3760">
            <v>0.15</v>
          </cell>
          <cell r="R3760">
            <v>46.865000000000002</v>
          </cell>
          <cell r="S3760">
            <v>45</v>
          </cell>
          <cell r="T3760">
            <v>58.333333333333336</v>
          </cell>
          <cell r="U3760">
            <v>47.3</v>
          </cell>
        </row>
        <row r="3761">
          <cell r="B3761" t="str">
            <v>Terenos</v>
          </cell>
          <cell r="C3761">
            <v>3000</v>
          </cell>
          <cell r="D3761">
            <v>2700</v>
          </cell>
          <cell r="E3761">
            <v>2900</v>
          </cell>
          <cell r="F3761">
            <v>3000</v>
          </cell>
          <cell r="G3761">
            <v>2984</v>
          </cell>
          <cell r="H3761">
            <v>3000</v>
          </cell>
          <cell r="I3761">
            <v>3180</v>
          </cell>
          <cell r="J3761">
            <v>3480</v>
          </cell>
          <cell r="K3761">
            <v>3837</v>
          </cell>
          <cell r="L3761">
            <v>2115</v>
          </cell>
          <cell r="M3761">
            <v>3019.6</v>
          </cell>
          <cell r="N3761">
            <v>3122.4</v>
          </cell>
          <cell r="O3761">
            <v>452.52481822670433</v>
          </cell>
          <cell r="P3761">
            <v>0.14986250438028359</v>
          </cell>
          <cell r="Q3761">
            <v>0.14986250438028359</v>
          </cell>
          <cell r="R3761">
            <v>50.326666666666668</v>
          </cell>
          <cell r="S3761">
            <v>52.04</v>
          </cell>
          <cell r="T3761">
            <v>63.95</v>
          </cell>
          <cell r="U3761">
            <v>54.6</v>
          </cell>
        </row>
        <row r="3762">
          <cell r="B3762" t="str">
            <v>Três Lagoas</v>
          </cell>
          <cell r="C3762">
            <v>1680</v>
          </cell>
          <cell r="D3762">
            <v>1960</v>
          </cell>
          <cell r="E3762" t="str">
            <v>-</v>
          </cell>
          <cell r="F3762" t="str">
            <v>-</v>
          </cell>
          <cell r="G3762">
            <v>2099</v>
          </cell>
          <cell r="H3762">
            <v>1705</v>
          </cell>
          <cell r="I3762">
            <v>2181</v>
          </cell>
          <cell r="J3762">
            <v>2166</v>
          </cell>
          <cell r="K3762">
            <v>3560</v>
          </cell>
          <cell r="L3762">
            <v>2349</v>
          </cell>
          <cell r="M3762">
            <v>2212.5</v>
          </cell>
          <cell r="N3762">
            <v>2392.1999999999998</v>
          </cell>
          <cell r="O3762">
            <v>592.24681148511536</v>
          </cell>
          <cell r="P3762">
            <v>0.26768217468253802</v>
          </cell>
          <cell r="Q3762">
            <v>0.15</v>
          </cell>
          <cell r="R3762">
            <v>36.875</v>
          </cell>
          <cell r="S3762">
            <v>39.869999999999997</v>
          </cell>
          <cell r="T3762">
            <v>59.333333333333336</v>
          </cell>
          <cell r="U3762">
            <v>41.9</v>
          </cell>
        </row>
        <row r="3763">
          <cell r="B3763" t="str">
            <v>Vicentina</v>
          </cell>
          <cell r="C3763">
            <v>3000</v>
          </cell>
          <cell r="D3763">
            <v>3450</v>
          </cell>
          <cell r="E3763">
            <v>2400</v>
          </cell>
          <cell r="F3763">
            <v>2300</v>
          </cell>
          <cell r="G3763">
            <v>1980</v>
          </cell>
          <cell r="H3763">
            <v>2220</v>
          </cell>
          <cell r="I3763">
            <v>2900</v>
          </cell>
          <cell r="J3763">
            <v>2800</v>
          </cell>
          <cell r="K3763">
            <v>3300</v>
          </cell>
          <cell r="L3763">
            <v>2280</v>
          </cell>
          <cell r="M3763">
            <v>2663</v>
          </cell>
          <cell r="N3763">
            <v>2700</v>
          </cell>
          <cell r="O3763">
            <v>497.10383444731366</v>
          </cell>
          <cell r="P3763">
            <v>0.18667061000650156</v>
          </cell>
          <cell r="Q3763">
            <v>0.15</v>
          </cell>
          <cell r="R3763">
            <v>44.383333333333333</v>
          </cell>
          <cell r="S3763">
            <v>45</v>
          </cell>
          <cell r="T3763">
            <v>57.5</v>
          </cell>
          <cell r="U3763">
            <v>47.3</v>
          </cell>
        </row>
        <row r="3764">
          <cell r="B3764" t="str">
            <v>Acorizal</v>
          </cell>
          <cell r="C3764" t="str">
            <v>-</v>
          </cell>
          <cell r="D3764" t="str">
            <v>-</v>
          </cell>
          <cell r="E3764" t="str">
            <v>-</v>
          </cell>
          <cell r="F3764" t="str">
            <v>-</v>
          </cell>
          <cell r="G3764" t="str">
            <v>-</v>
          </cell>
          <cell r="H3764" t="str">
            <v>-</v>
          </cell>
          <cell r="I3764" t="str">
            <v>-</v>
          </cell>
          <cell r="J3764" t="str">
            <v>-</v>
          </cell>
          <cell r="K3764" t="str">
            <v>-</v>
          </cell>
          <cell r="L3764" t="str">
            <v>-</v>
          </cell>
          <cell r="M3764" t="str">
            <v/>
          </cell>
          <cell r="N3764" t="str">
            <v/>
          </cell>
          <cell r="O3764" t="str">
            <v/>
          </cell>
          <cell r="P3764">
            <v>0</v>
          </cell>
          <cell r="Q3764">
            <v>0</v>
          </cell>
          <cell r="R3764" t="str">
            <v/>
          </cell>
          <cell r="S3764" t="str">
            <v/>
          </cell>
          <cell r="T3764">
            <v>0</v>
          </cell>
          <cell r="U3764">
            <v>40</v>
          </cell>
        </row>
        <row r="3765">
          <cell r="B3765" t="str">
            <v>Água Boa</v>
          </cell>
          <cell r="C3765">
            <v>3059</v>
          </cell>
          <cell r="D3765">
            <v>3300</v>
          </cell>
          <cell r="E3765">
            <v>3180</v>
          </cell>
          <cell r="F3765">
            <v>2820</v>
          </cell>
          <cell r="G3765">
            <v>3240</v>
          </cell>
          <cell r="H3765">
            <v>3060</v>
          </cell>
          <cell r="I3765">
            <v>2400</v>
          </cell>
          <cell r="J3765">
            <v>3270</v>
          </cell>
          <cell r="K3765">
            <v>3300</v>
          </cell>
          <cell r="L3765">
            <v>3300</v>
          </cell>
          <cell r="M3765">
            <v>3092.9</v>
          </cell>
          <cell r="N3765">
            <v>3066</v>
          </cell>
          <cell r="O3765">
            <v>287.91914374235921</v>
          </cell>
          <cell r="P3765">
            <v>9.3090350073510034E-2</v>
          </cell>
          <cell r="Q3765">
            <v>9.3090350073510034E-2</v>
          </cell>
          <cell r="R3765">
            <v>51.548333333333332</v>
          </cell>
          <cell r="S3765">
            <v>51.1</v>
          </cell>
          <cell r="T3765">
            <v>55</v>
          </cell>
          <cell r="U3765">
            <v>53.7</v>
          </cell>
        </row>
        <row r="3766">
          <cell r="B3766" t="str">
            <v>Alta Floresta</v>
          </cell>
          <cell r="C3766">
            <v>3000</v>
          </cell>
          <cell r="D3766" t="str">
            <v>-</v>
          </cell>
          <cell r="E3766" t="str">
            <v>-</v>
          </cell>
          <cell r="F3766">
            <v>3000</v>
          </cell>
          <cell r="G3766">
            <v>3180</v>
          </cell>
          <cell r="H3766">
            <v>3300</v>
          </cell>
          <cell r="I3766">
            <v>3000</v>
          </cell>
          <cell r="J3766">
            <v>3300</v>
          </cell>
          <cell r="K3766">
            <v>3300</v>
          </cell>
          <cell r="L3766">
            <v>3600</v>
          </cell>
          <cell r="M3766">
            <v>3210</v>
          </cell>
          <cell r="N3766">
            <v>3300</v>
          </cell>
          <cell r="O3766">
            <v>210.30589965231937</v>
          </cell>
          <cell r="P3766">
            <v>6.5515856589507593E-2</v>
          </cell>
          <cell r="Q3766">
            <v>6.5515856589507593E-2</v>
          </cell>
          <cell r="R3766">
            <v>53.5</v>
          </cell>
          <cell r="S3766">
            <v>55</v>
          </cell>
          <cell r="T3766">
            <v>60</v>
          </cell>
          <cell r="U3766">
            <v>57.8</v>
          </cell>
        </row>
        <row r="3767">
          <cell r="B3767" t="str">
            <v>Alto Araguaia</v>
          </cell>
          <cell r="C3767">
            <v>2542</v>
          </cell>
          <cell r="D3767">
            <v>2520</v>
          </cell>
          <cell r="E3767">
            <v>3000</v>
          </cell>
          <cell r="F3767">
            <v>2829</v>
          </cell>
          <cell r="G3767">
            <v>3000</v>
          </cell>
          <cell r="H3767">
            <v>3000</v>
          </cell>
          <cell r="I3767">
            <v>2880</v>
          </cell>
          <cell r="J3767">
            <v>3200</v>
          </cell>
          <cell r="K3767">
            <v>3180</v>
          </cell>
          <cell r="L3767">
            <v>3420</v>
          </cell>
          <cell r="M3767">
            <v>2957.1</v>
          </cell>
          <cell r="N3767">
            <v>3136</v>
          </cell>
          <cell r="O3767">
            <v>281.70135881027545</v>
          </cell>
          <cell r="P3767">
            <v>9.5262709685257671E-2</v>
          </cell>
          <cell r="Q3767">
            <v>9.5262709685257671E-2</v>
          </cell>
          <cell r="R3767">
            <v>49.284999999999997</v>
          </cell>
          <cell r="S3767">
            <v>52.266666666666666</v>
          </cell>
          <cell r="T3767">
            <v>57</v>
          </cell>
          <cell r="U3767">
            <v>54.9</v>
          </cell>
        </row>
        <row r="3768">
          <cell r="B3768" t="str">
            <v>Alto Boa Vista</v>
          </cell>
          <cell r="C3768">
            <v>2520</v>
          </cell>
          <cell r="D3768">
            <v>3090</v>
          </cell>
          <cell r="E3768">
            <v>3240</v>
          </cell>
          <cell r="F3768">
            <v>3000</v>
          </cell>
          <cell r="G3768">
            <v>3000</v>
          </cell>
          <cell r="H3768">
            <v>3300</v>
          </cell>
          <cell r="I3768">
            <v>2880</v>
          </cell>
          <cell r="J3768">
            <v>3120</v>
          </cell>
          <cell r="K3768">
            <v>3120</v>
          </cell>
          <cell r="L3768">
            <v>3180</v>
          </cell>
          <cell r="M3768">
            <v>3045</v>
          </cell>
          <cell r="N3768">
            <v>3120</v>
          </cell>
          <cell r="O3768">
            <v>221.47234590350101</v>
          </cell>
          <cell r="P3768">
            <v>7.273311852331725E-2</v>
          </cell>
          <cell r="Q3768">
            <v>7.273311852331725E-2</v>
          </cell>
          <cell r="R3768">
            <v>50.75</v>
          </cell>
          <cell r="S3768">
            <v>52</v>
          </cell>
          <cell r="T3768">
            <v>55</v>
          </cell>
          <cell r="U3768">
            <v>54.6</v>
          </cell>
        </row>
        <row r="3769">
          <cell r="B3769" t="str">
            <v>Alto Garças</v>
          </cell>
          <cell r="C3769">
            <v>2852</v>
          </cell>
          <cell r="D3769">
            <v>3001</v>
          </cell>
          <cell r="E3769">
            <v>3000</v>
          </cell>
          <cell r="F3769">
            <v>2880</v>
          </cell>
          <cell r="G3769">
            <v>2997</v>
          </cell>
          <cell r="H3769">
            <v>3001</v>
          </cell>
          <cell r="I3769">
            <v>2880</v>
          </cell>
          <cell r="J3769">
            <v>3240</v>
          </cell>
          <cell r="K3769">
            <v>3300</v>
          </cell>
          <cell r="L3769">
            <v>3120</v>
          </cell>
          <cell r="M3769">
            <v>3027.1</v>
          </cell>
          <cell r="N3769">
            <v>3108.2</v>
          </cell>
          <cell r="O3769">
            <v>151.05955411323339</v>
          </cell>
          <cell r="P3769">
            <v>4.9902399693843413E-2</v>
          </cell>
          <cell r="Q3769">
            <v>4.9902399693843413E-2</v>
          </cell>
          <cell r="R3769">
            <v>50.451666666666668</v>
          </cell>
          <cell r="S3769">
            <v>51.803333333333327</v>
          </cell>
          <cell r="T3769">
            <v>55</v>
          </cell>
          <cell r="U3769">
            <v>54.4</v>
          </cell>
        </row>
        <row r="3770">
          <cell r="B3770" t="str">
            <v>Alto Paraguai</v>
          </cell>
          <cell r="C3770">
            <v>3000</v>
          </cell>
          <cell r="D3770">
            <v>3240</v>
          </cell>
          <cell r="E3770">
            <v>3120</v>
          </cell>
          <cell r="F3770">
            <v>3120</v>
          </cell>
          <cell r="G3770">
            <v>3000</v>
          </cell>
          <cell r="H3770">
            <v>3000</v>
          </cell>
          <cell r="I3770">
            <v>3000</v>
          </cell>
          <cell r="J3770">
            <v>3240</v>
          </cell>
          <cell r="K3770">
            <v>3000</v>
          </cell>
          <cell r="L3770">
            <v>3000</v>
          </cell>
          <cell r="M3770">
            <v>3072</v>
          </cell>
          <cell r="N3770">
            <v>3048</v>
          </cell>
          <cell r="O3770">
            <v>101.19288512538814</v>
          </cell>
          <cell r="P3770">
            <v>3.294039229342062E-2</v>
          </cell>
          <cell r="Q3770">
            <v>3.294039229342062E-2</v>
          </cell>
          <cell r="R3770">
            <v>51.2</v>
          </cell>
          <cell r="S3770">
            <v>50.8</v>
          </cell>
          <cell r="T3770">
            <v>54</v>
          </cell>
          <cell r="U3770">
            <v>53.3</v>
          </cell>
        </row>
        <row r="3771">
          <cell r="B3771" t="str">
            <v>Alto Taquari</v>
          </cell>
          <cell r="C3771">
            <v>2994</v>
          </cell>
          <cell r="D3771">
            <v>2928</v>
          </cell>
          <cell r="E3771">
            <v>3200</v>
          </cell>
          <cell r="F3771">
            <v>3180</v>
          </cell>
          <cell r="G3771">
            <v>3217</v>
          </cell>
          <cell r="H3771">
            <v>3120</v>
          </cell>
          <cell r="I3771">
            <v>3240</v>
          </cell>
          <cell r="J3771">
            <v>3280</v>
          </cell>
          <cell r="K3771">
            <v>3480</v>
          </cell>
          <cell r="L3771">
            <v>3420</v>
          </cell>
          <cell r="M3771">
            <v>3205.9</v>
          </cell>
          <cell r="N3771">
            <v>3308</v>
          </cell>
          <cell r="O3771">
            <v>169.29950449491051</v>
          </cell>
          <cell r="P3771">
            <v>5.2808729060454321E-2</v>
          </cell>
          <cell r="Q3771">
            <v>5.2808729060454321E-2</v>
          </cell>
          <cell r="R3771">
            <v>53.431666666666665</v>
          </cell>
          <cell r="S3771">
            <v>55.133333333333333</v>
          </cell>
          <cell r="T3771">
            <v>58</v>
          </cell>
          <cell r="U3771">
            <v>57.9</v>
          </cell>
        </row>
        <row r="3772">
          <cell r="B3772" t="str">
            <v>Apiacás</v>
          </cell>
          <cell r="C3772" t="str">
            <v>-</v>
          </cell>
          <cell r="D3772" t="str">
            <v>-</v>
          </cell>
          <cell r="E3772" t="str">
            <v>-</v>
          </cell>
          <cell r="F3772" t="str">
            <v>-</v>
          </cell>
          <cell r="G3772" t="str">
            <v>-</v>
          </cell>
          <cell r="H3772" t="str">
            <v>-</v>
          </cell>
          <cell r="I3772" t="str">
            <v>-</v>
          </cell>
          <cell r="J3772" t="str">
            <v>-</v>
          </cell>
          <cell r="K3772" t="str">
            <v>-</v>
          </cell>
          <cell r="L3772" t="str">
            <v>-</v>
          </cell>
          <cell r="M3772" t="str">
            <v/>
          </cell>
          <cell r="N3772" t="str">
            <v/>
          </cell>
          <cell r="O3772" t="str">
            <v/>
          </cell>
          <cell r="P3772">
            <v>0</v>
          </cell>
          <cell r="Q3772">
            <v>0</v>
          </cell>
          <cell r="R3772" t="str">
            <v/>
          </cell>
          <cell r="S3772" t="str">
            <v/>
          </cell>
          <cell r="T3772">
            <v>0</v>
          </cell>
          <cell r="U3772">
            <v>40</v>
          </cell>
        </row>
        <row r="3773">
          <cell r="B3773" t="str">
            <v>Araguaiana</v>
          </cell>
          <cell r="C3773" t="str">
            <v>-</v>
          </cell>
          <cell r="D3773" t="str">
            <v>-</v>
          </cell>
          <cell r="E3773">
            <v>2640</v>
          </cell>
          <cell r="F3773">
            <v>2880</v>
          </cell>
          <cell r="G3773">
            <v>2820</v>
          </cell>
          <cell r="H3773">
            <v>3300</v>
          </cell>
          <cell r="I3773">
            <v>2530</v>
          </cell>
          <cell r="J3773">
            <v>3300</v>
          </cell>
          <cell r="K3773">
            <v>3100</v>
          </cell>
          <cell r="L3773">
            <v>3300</v>
          </cell>
          <cell r="M3773">
            <v>2983.75</v>
          </cell>
          <cell r="N3773">
            <v>3106</v>
          </cell>
          <cell r="O3773">
            <v>310.57262780685801</v>
          </cell>
          <cell r="P3773">
            <v>0.1040880193738946</v>
          </cell>
          <cell r="Q3773">
            <v>0.1040880193738946</v>
          </cell>
          <cell r="R3773">
            <v>49.729166666666664</v>
          </cell>
          <cell r="S3773">
            <v>51.766666666666666</v>
          </cell>
          <cell r="T3773">
            <v>55</v>
          </cell>
          <cell r="U3773">
            <v>54.4</v>
          </cell>
        </row>
        <row r="3774">
          <cell r="B3774" t="str">
            <v>Araguainha</v>
          </cell>
          <cell r="C3774" t="str">
            <v>-</v>
          </cell>
          <cell r="D3774" t="str">
            <v>-</v>
          </cell>
          <cell r="E3774" t="str">
            <v>-</v>
          </cell>
          <cell r="F3774" t="str">
            <v>-</v>
          </cell>
          <cell r="G3774">
            <v>2704</v>
          </cell>
          <cell r="H3774">
            <v>3000</v>
          </cell>
          <cell r="I3774">
            <v>2700</v>
          </cell>
          <cell r="J3774">
            <v>2700</v>
          </cell>
          <cell r="K3774">
            <v>3000</v>
          </cell>
          <cell r="L3774">
            <v>3300</v>
          </cell>
          <cell r="M3774">
            <v>2900.6666666666665</v>
          </cell>
          <cell r="N3774">
            <v>2940</v>
          </cell>
          <cell r="O3774">
            <v>244.3003615770281</v>
          </cell>
          <cell r="P3774">
            <v>8.4222142579991305E-2</v>
          </cell>
          <cell r="Q3774">
            <v>8.4222142579991305E-2</v>
          </cell>
          <cell r="R3774">
            <v>48.344444444444441</v>
          </cell>
          <cell r="S3774">
            <v>49</v>
          </cell>
          <cell r="T3774">
            <v>55</v>
          </cell>
          <cell r="U3774">
            <v>51.5</v>
          </cell>
        </row>
        <row r="3775">
          <cell r="B3775" t="str">
            <v>Araputanga</v>
          </cell>
          <cell r="C3775" t="str">
            <v>-</v>
          </cell>
          <cell r="D3775" t="str">
            <v>-</v>
          </cell>
          <cell r="E3775" t="str">
            <v>-</v>
          </cell>
          <cell r="F3775">
            <v>3000</v>
          </cell>
          <cell r="G3775">
            <v>3000</v>
          </cell>
          <cell r="H3775">
            <v>3300</v>
          </cell>
          <cell r="I3775">
            <v>2582</v>
          </cell>
          <cell r="J3775">
            <v>2491</v>
          </cell>
          <cell r="K3775">
            <v>3241</v>
          </cell>
          <cell r="L3775" t="str">
            <v>-</v>
          </cell>
          <cell r="M3775">
            <v>2935.6666666666665</v>
          </cell>
          <cell r="N3775">
            <v>2903.5</v>
          </cell>
          <cell r="O3775">
            <v>333.78236422355684</v>
          </cell>
          <cell r="P3775">
            <v>0.11369899996260595</v>
          </cell>
          <cell r="Q3775">
            <v>0.11369899996260595</v>
          </cell>
          <cell r="R3775">
            <v>48.927777777777777</v>
          </cell>
          <cell r="S3775">
            <v>48.391666666666666</v>
          </cell>
          <cell r="T3775">
            <v>55</v>
          </cell>
          <cell r="U3775">
            <v>50.8</v>
          </cell>
        </row>
        <row r="3776">
          <cell r="B3776" t="str">
            <v>Arenápolis</v>
          </cell>
          <cell r="C3776">
            <v>3120</v>
          </cell>
          <cell r="D3776">
            <v>3360</v>
          </cell>
          <cell r="E3776">
            <v>3000</v>
          </cell>
          <cell r="F3776">
            <v>3000</v>
          </cell>
          <cell r="G3776">
            <v>3000</v>
          </cell>
          <cell r="H3776">
            <v>3000</v>
          </cell>
          <cell r="I3776">
            <v>3000</v>
          </cell>
          <cell r="J3776">
            <v>3240</v>
          </cell>
          <cell r="K3776">
            <v>3000</v>
          </cell>
          <cell r="L3776">
            <v>3000</v>
          </cell>
          <cell r="M3776">
            <v>3072</v>
          </cell>
          <cell r="N3776">
            <v>3048</v>
          </cell>
          <cell r="O3776">
            <v>128.99612397277679</v>
          </cell>
          <cell r="P3776">
            <v>4.1990925772388277E-2</v>
          </cell>
          <cell r="Q3776">
            <v>4.1990925772388277E-2</v>
          </cell>
          <cell r="R3776">
            <v>51.2</v>
          </cell>
          <cell r="S3776">
            <v>50.8</v>
          </cell>
          <cell r="T3776">
            <v>56</v>
          </cell>
          <cell r="U3776">
            <v>53.3</v>
          </cell>
        </row>
        <row r="3777">
          <cell r="B3777" t="str">
            <v>Aripuanã</v>
          </cell>
          <cell r="C3777" t="str">
            <v>-</v>
          </cell>
          <cell r="D3777" t="str">
            <v>-</v>
          </cell>
          <cell r="E3777" t="str">
            <v>-</v>
          </cell>
          <cell r="F3777" t="str">
            <v>-</v>
          </cell>
          <cell r="G3777">
            <v>3000</v>
          </cell>
          <cell r="H3777">
            <v>3600</v>
          </cell>
          <cell r="I3777">
            <v>3900</v>
          </cell>
          <cell r="J3777">
            <v>3900</v>
          </cell>
          <cell r="K3777">
            <v>3600</v>
          </cell>
          <cell r="L3777">
            <v>3120</v>
          </cell>
          <cell r="M3777">
            <v>3520</v>
          </cell>
          <cell r="N3777">
            <v>3624</v>
          </cell>
          <cell r="O3777">
            <v>382.62252939417982</v>
          </cell>
          <cell r="P3777">
            <v>0.10869958221425563</v>
          </cell>
          <cell r="Q3777">
            <v>0.10869958221425563</v>
          </cell>
          <cell r="R3777">
            <v>58.666666666666664</v>
          </cell>
          <cell r="S3777">
            <v>60.4</v>
          </cell>
          <cell r="T3777">
            <v>65</v>
          </cell>
          <cell r="U3777">
            <v>63.4</v>
          </cell>
        </row>
        <row r="3778">
          <cell r="B3778" t="str">
            <v>Barão de Melgaço</v>
          </cell>
          <cell r="C3778" t="str">
            <v>-</v>
          </cell>
          <cell r="D3778" t="str">
            <v>-</v>
          </cell>
          <cell r="E3778" t="str">
            <v>-</v>
          </cell>
          <cell r="F3778" t="str">
            <v>-</v>
          </cell>
          <cell r="G3778" t="str">
            <v>-</v>
          </cell>
          <cell r="H3778" t="str">
            <v>-</v>
          </cell>
          <cell r="I3778" t="str">
            <v>-</v>
          </cell>
          <cell r="J3778" t="str">
            <v>-</v>
          </cell>
          <cell r="K3778" t="str">
            <v>-</v>
          </cell>
          <cell r="L3778" t="str">
            <v>-</v>
          </cell>
          <cell r="M3778" t="str">
            <v/>
          </cell>
          <cell r="N3778" t="str">
            <v/>
          </cell>
          <cell r="O3778" t="str">
            <v/>
          </cell>
          <cell r="P3778">
            <v>0</v>
          </cell>
          <cell r="Q3778">
            <v>0</v>
          </cell>
          <cell r="R3778" t="str">
            <v/>
          </cell>
          <cell r="S3778" t="str">
            <v/>
          </cell>
          <cell r="T3778">
            <v>0</v>
          </cell>
          <cell r="U3778">
            <v>40</v>
          </cell>
        </row>
        <row r="3779">
          <cell r="B3779" t="str">
            <v>Barra do Bugres</v>
          </cell>
          <cell r="C3779">
            <v>1919</v>
          </cell>
          <cell r="D3779">
            <v>2800</v>
          </cell>
          <cell r="E3779">
            <v>2700</v>
          </cell>
          <cell r="F3779">
            <v>2800</v>
          </cell>
          <cell r="G3779">
            <v>2400</v>
          </cell>
          <cell r="H3779" t="str">
            <v>-</v>
          </cell>
          <cell r="I3779">
            <v>2100</v>
          </cell>
          <cell r="J3779">
            <v>2580</v>
          </cell>
          <cell r="K3779">
            <v>3500</v>
          </cell>
          <cell r="L3779">
            <v>3120</v>
          </cell>
          <cell r="M3779">
            <v>2657.6666666666665</v>
          </cell>
          <cell r="N3779">
            <v>2825</v>
          </cell>
          <cell r="O3779">
            <v>486.6507988280714</v>
          </cell>
          <cell r="P3779">
            <v>0.1831120527385193</v>
          </cell>
          <cell r="Q3779">
            <v>0.15</v>
          </cell>
          <cell r="R3779">
            <v>44.294444444444444</v>
          </cell>
          <cell r="S3779">
            <v>47.083333333333336</v>
          </cell>
          <cell r="T3779">
            <v>58.333333333333336</v>
          </cell>
          <cell r="U3779">
            <v>49.4</v>
          </cell>
        </row>
        <row r="3780">
          <cell r="B3780" t="str">
            <v>Barra do Garças</v>
          </cell>
          <cell r="C3780">
            <v>2800</v>
          </cell>
          <cell r="D3780">
            <v>2700</v>
          </cell>
          <cell r="E3780">
            <v>2700</v>
          </cell>
          <cell r="F3780">
            <v>2424</v>
          </cell>
          <cell r="G3780">
            <v>3060</v>
          </cell>
          <cell r="H3780">
            <v>3119</v>
          </cell>
          <cell r="I3780">
            <v>2946</v>
          </cell>
          <cell r="J3780">
            <v>2985</v>
          </cell>
          <cell r="K3780">
            <v>3000</v>
          </cell>
          <cell r="L3780">
            <v>3120</v>
          </cell>
          <cell r="M3780">
            <v>2885.4</v>
          </cell>
          <cell r="N3780">
            <v>3034</v>
          </cell>
          <cell r="O3780">
            <v>225.02997331219876</v>
          </cell>
          <cell r="P3780">
            <v>7.7989177691896699E-2</v>
          </cell>
          <cell r="Q3780">
            <v>7.7989177691896699E-2</v>
          </cell>
          <cell r="R3780">
            <v>48.09</v>
          </cell>
          <cell r="S3780">
            <v>50.56666666666667</v>
          </cell>
          <cell r="T3780">
            <v>52</v>
          </cell>
          <cell r="U3780">
            <v>52</v>
          </cell>
        </row>
        <row r="3781">
          <cell r="B3781" t="str">
            <v>Bom Jesus do Araguaia</v>
          </cell>
          <cell r="C3781">
            <v>3156</v>
          </cell>
          <cell r="D3781">
            <v>3300</v>
          </cell>
          <cell r="E3781">
            <v>3000</v>
          </cell>
          <cell r="F3781">
            <v>3300</v>
          </cell>
          <cell r="G3781">
            <v>3110</v>
          </cell>
          <cell r="H3781">
            <v>3210</v>
          </cell>
          <cell r="I3781">
            <v>2765</v>
          </cell>
          <cell r="J3781">
            <v>3356</v>
          </cell>
          <cell r="K3781">
            <v>3224</v>
          </cell>
          <cell r="L3781">
            <v>3780</v>
          </cell>
          <cell r="M3781">
            <v>3220.1</v>
          </cell>
          <cell r="N3781">
            <v>3267</v>
          </cell>
          <cell r="O3781">
            <v>261.75325531245386</v>
          </cell>
          <cell r="P3781">
            <v>8.1287306391867917E-2</v>
          </cell>
          <cell r="Q3781">
            <v>8.1287306391867917E-2</v>
          </cell>
          <cell r="R3781">
            <v>53.668333333333329</v>
          </cell>
          <cell r="S3781">
            <v>54.45</v>
          </cell>
          <cell r="T3781">
            <v>63</v>
          </cell>
          <cell r="U3781">
            <v>57.2</v>
          </cell>
        </row>
        <row r="3782">
          <cell r="B3782" t="str">
            <v>Brasnorte</v>
          </cell>
          <cell r="C3782">
            <v>2700</v>
          </cell>
          <cell r="D3782">
            <v>3120</v>
          </cell>
          <cell r="E3782">
            <v>3111</v>
          </cell>
          <cell r="F3782">
            <v>2638</v>
          </cell>
          <cell r="G3782">
            <v>3082</v>
          </cell>
          <cell r="H3782">
            <v>3089</v>
          </cell>
          <cell r="I3782">
            <v>2940</v>
          </cell>
          <cell r="J3782">
            <v>3026</v>
          </cell>
          <cell r="K3782">
            <v>3480</v>
          </cell>
          <cell r="L3782">
            <v>3360</v>
          </cell>
          <cell r="M3782">
            <v>3054.6</v>
          </cell>
          <cell r="N3782">
            <v>3179</v>
          </cell>
          <cell r="O3782">
            <v>257.52548956904786</v>
          </cell>
          <cell r="P3782">
            <v>8.4307434547583271E-2</v>
          </cell>
          <cell r="Q3782">
            <v>8.4307434547583271E-2</v>
          </cell>
          <cell r="R3782">
            <v>50.91</v>
          </cell>
          <cell r="S3782">
            <v>52.983333333333334</v>
          </cell>
          <cell r="T3782">
            <v>58</v>
          </cell>
          <cell r="U3782">
            <v>55.6</v>
          </cell>
        </row>
        <row r="3783">
          <cell r="B3783" t="str">
            <v>Cáceres</v>
          </cell>
          <cell r="C3783">
            <v>3300</v>
          </cell>
          <cell r="D3783">
            <v>3180</v>
          </cell>
          <cell r="E3783">
            <v>3180</v>
          </cell>
          <cell r="F3783">
            <v>3200</v>
          </cell>
          <cell r="G3783">
            <v>2956</v>
          </cell>
          <cell r="H3783">
            <v>3120</v>
          </cell>
          <cell r="I3783">
            <v>3000</v>
          </cell>
          <cell r="J3783">
            <v>3600</v>
          </cell>
          <cell r="K3783">
            <v>4080</v>
          </cell>
          <cell r="L3783">
            <v>3274</v>
          </cell>
          <cell r="M3783">
            <v>3289</v>
          </cell>
          <cell r="N3783">
            <v>3414.8</v>
          </cell>
          <cell r="O3783">
            <v>329.54547823058084</v>
          </cell>
          <cell r="P3783">
            <v>0.10019625364262111</v>
          </cell>
          <cell r="Q3783">
            <v>0.10019625364262111</v>
          </cell>
          <cell r="R3783">
            <v>54.81666666666667</v>
          </cell>
          <cell r="S3783">
            <v>56.913333333333334</v>
          </cell>
          <cell r="T3783">
            <v>68</v>
          </cell>
          <cell r="U3783">
            <v>59.8</v>
          </cell>
        </row>
        <row r="3784">
          <cell r="B3784" t="str">
            <v>Campinápolis</v>
          </cell>
          <cell r="C3784" t="str">
            <v>-</v>
          </cell>
          <cell r="D3784" t="str">
            <v>-</v>
          </cell>
          <cell r="E3784" t="str">
            <v>-</v>
          </cell>
          <cell r="F3784">
            <v>3300</v>
          </cell>
          <cell r="G3784">
            <v>3300</v>
          </cell>
          <cell r="H3784">
            <v>3300</v>
          </cell>
          <cell r="I3784">
            <v>2700</v>
          </cell>
          <cell r="J3784">
            <v>3180</v>
          </cell>
          <cell r="K3784">
            <v>3000</v>
          </cell>
          <cell r="L3784">
            <v>3600</v>
          </cell>
          <cell r="M3784">
            <v>3197.1428571428573</v>
          </cell>
          <cell r="N3784">
            <v>3156</v>
          </cell>
          <cell r="O3784">
            <v>282.94370969707535</v>
          </cell>
          <cell r="P3784">
            <v>8.8498926178709886E-2</v>
          </cell>
          <cell r="Q3784">
            <v>8.8498926178709886E-2</v>
          </cell>
          <cell r="R3784">
            <v>53.285714285714292</v>
          </cell>
          <cell r="S3784">
            <v>52.6</v>
          </cell>
          <cell r="T3784">
            <v>60</v>
          </cell>
          <cell r="U3784">
            <v>55.2</v>
          </cell>
        </row>
        <row r="3785">
          <cell r="B3785" t="str">
            <v>Campo Novo do Parecis</v>
          </cell>
          <cell r="C3785">
            <v>3056</v>
          </cell>
          <cell r="D3785">
            <v>3140</v>
          </cell>
          <cell r="E3785">
            <v>3166</v>
          </cell>
          <cell r="F3785">
            <v>2932</v>
          </cell>
          <cell r="G3785">
            <v>3083</v>
          </cell>
          <cell r="H3785">
            <v>3148</v>
          </cell>
          <cell r="I3785">
            <v>3060</v>
          </cell>
          <cell r="J3785">
            <v>3180</v>
          </cell>
          <cell r="K3785">
            <v>3480</v>
          </cell>
          <cell r="L3785">
            <v>3360</v>
          </cell>
          <cell r="M3785">
            <v>3160.5</v>
          </cell>
          <cell r="N3785">
            <v>3245.6</v>
          </cell>
          <cell r="O3785">
            <v>157.09392095176693</v>
          </cell>
          <cell r="P3785">
            <v>4.9705401345283007E-2</v>
          </cell>
          <cell r="Q3785">
            <v>4.9705401345283007E-2</v>
          </cell>
          <cell r="R3785">
            <v>52.674999999999997</v>
          </cell>
          <cell r="S3785">
            <v>54.093333333333334</v>
          </cell>
          <cell r="T3785">
            <v>58</v>
          </cell>
          <cell r="U3785">
            <v>56.8</v>
          </cell>
        </row>
        <row r="3786">
          <cell r="B3786" t="str">
            <v>Campo Verde</v>
          </cell>
          <cell r="C3786">
            <v>3180</v>
          </cell>
          <cell r="D3786">
            <v>3300</v>
          </cell>
          <cell r="E3786">
            <v>3300</v>
          </cell>
          <cell r="F3786">
            <v>3000</v>
          </cell>
          <cell r="G3786">
            <v>3120</v>
          </cell>
          <cell r="H3786">
            <v>3113</v>
          </cell>
          <cell r="I3786">
            <v>3100</v>
          </cell>
          <cell r="J3786">
            <v>3360</v>
          </cell>
          <cell r="K3786">
            <v>3300</v>
          </cell>
          <cell r="L3786">
            <v>3240</v>
          </cell>
          <cell r="M3786">
            <v>3201.3</v>
          </cell>
          <cell r="N3786">
            <v>3222.6</v>
          </cell>
          <cell r="O3786">
            <v>116.2144091276503</v>
          </cell>
          <cell r="P3786">
            <v>3.6302255061272076E-2</v>
          </cell>
          <cell r="Q3786">
            <v>3.6302255061272076E-2</v>
          </cell>
          <cell r="R3786">
            <v>53.355000000000004</v>
          </cell>
          <cell r="S3786">
            <v>53.71</v>
          </cell>
          <cell r="T3786">
            <v>56</v>
          </cell>
          <cell r="U3786">
            <v>56</v>
          </cell>
        </row>
        <row r="3787">
          <cell r="B3787" t="str">
            <v>Campos de Júlio</v>
          </cell>
          <cell r="C3787">
            <v>2400</v>
          </cell>
          <cell r="D3787">
            <v>2818</v>
          </cell>
          <cell r="E3787">
            <v>3059</v>
          </cell>
          <cell r="F3787">
            <v>2698</v>
          </cell>
          <cell r="G3787">
            <v>3091</v>
          </cell>
          <cell r="H3787">
            <v>3170</v>
          </cell>
          <cell r="I3787">
            <v>3120</v>
          </cell>
          <cell r="J3787">
            <v>3120</v>
          </cell>
          <cell r="K3787">
            <v>3660</v>
          </cell>
          <cell r="L3787">
            <v>3300</v>
          </cell>
          <cell r="M3787">
            <v>3043.6</v>
          </cell>
          <cell r="N3787">
            <v>3274</v>
          </cell>
          <cell r="O3787">
            <v>343.24924536616993</v>
          </cell>
          <cell r="P3787">
            <v>0.11277738381067484</v>
          </cell>
          <cell r="Q3787">
            <v>0.11277738381067484</v>
          </cell>
          <cell r="R3787">
            <v>50.726666666666667</v>
          </cell>
          <cell r="S3787">
            <v>54.56666666666667</v>
          </cell>
          <cell r="T3787">
            <v>61</v>
          </cell>
          <cell r="U3787">
            <v>57.3</v>
          </cell>
        </row>
        <row r="3788">
          <cell r="B3788" t="str">
            <v>Canabrava do Norte</v>
          </cell>
          <cell r="C3788">
            <v>3000</v>
          </cell>
          <cell r="D3788">
            <v>3090</v>
          </cell>
          <cell r="E3788">
            <v>3480</v>
          </cell>
          <cell r="F3788">
            <v>3000</v>
          </cell>
          <cell r="G3788">
            <v>3000</v>
          </cell>
          <cell r="H3788">
            <v>3300</v>
          </cell>
          <cell r="I3788">
            <v>3300</v>
          </cell>
          <cell r="J3788">
            <v>3420</v>
          </cell>
          <cell r="K3788">
            <v>3600</v>
          </cell>
          <cell r="L3788">
            <v>3480</v>
          </cell>
          <cell r="M3788">
            <v>3267</v>
          </cell>
          <cell r="N3788">
            <v>3420</v>
          </cell>
          <cell r="O3788">
            <v>229.10696191953662</v>
          </cell>
          <cell r="P3788">
            <v>7.0127628380635632E-2</v>
          </cell>
          <cell r="Q3788">
            <v>7.0127628380635632E-2</v>
          </cell>
          <cell r="R3788">
            <v>54.45</v>
          </cell>
          <cell r="S3788">
            <v>57</v>
          </cell>
          <cell r="T3788">
            <v>60</v>
          </cell>
          <cell r="U3788">
            <v>59.9</v>
          </cell>
        </row>
        <row r="3789">
          <cell r="B3789" t="str">
            <v>Canarana</v>
          </cell>
          <cell r="C3789">
            <v>3000</v>
          </cell>
          <cell r="D3789">
            <v>3180</v>
          </cell>
          <cell r="E3789">
            <v>3120</v>
          </cell>
          <cell r="F3789">
            <v>2700</v>
          </cell>
          <cell r="G3789">
            <v>3180</v>
          </cell>
          <cell r="H3789">
            <v>3060</v>
          </cell>
          <cell r="I3789">
            <v>2580</v>
          </cell>
          <cell r="J3789">
            <v>3331</v>
          </cell>
          <cell r="K3789">
            <v>3300</v>
          </cell>
          <cell r="L3789">
            <v>3300</v>
          </cell>
          <cell r="M3789">
            <v>3075.1</v>
          </cell>
          <cell r="N3789">
            <v>3114.2</v>
          </cell>
          <cell r="O3789">
            <v>254.37524774762707</v>
          </cell>
          <cell r="P3789">
            <v>8.2720967691335912E-2</v>
          </cell>
          <cell r="Q3789">
            <v>8.2720967691335912E-2</v>
          </cell>
          <cell r="R3789">
            <v>51.251666666666665</v>
          </cell>
          <cell r="S3789">
            <v>51.903333333333329</v>
          </cell>
          <cell r="T3789">
            <v>55.516666666666666</v>
          </cell>
          <cell r="U3789">
            <v>54.5</v>
          </cell>
        </row>
        <row r="3790">
          <cell r="B3790" t="str">
            <v>Carlinda</v>
          </cell>
          <cell r="C3790" t="str">
            <v>-</v>
          </cell>
          <cell r="D3790" t="str">
            <v>-</v>
          </cell>
          <cell r="E3790">
            <v>3600</v>
          </cell>
          <cell r="F3790">
            <v>3600</v>
          </cell>
          <cell r="G3790">
            <v>3240</v>
          </cell>
          <cell r="H3790">
            <v>3300</v>
          </cell>
          <cell r="I3790">
            <v>2880</v>
          </cell>
          <cell r="J3790">
            <v>3600</v>
          </cell>
          <cell r="K3790">
            <v>3120</v>
          </cell>
          <cell r="L3790">
            <v>3600</v>
          </cell>
          <cell r="M3790">
            <v>3367.5</v>
          </cell>
          <cell r="N3790">
            <v>3300</v>
          </cell>
          <cell r="O3790">
            <v>276.70252205985713</v>
          </cell>
          <cell r="P3790">
            <v>8.2168529193721487E-2</v>
          </cell>
          <cell r="Q3790">
            <v>8.2168529193721487E-2</v>
          </cell>
          <cell r="R3790">
            <v>56.125</v>
          </cell>
          <cell r="S3790">
            <v>55</v>
          </cell>
          <cell r="T3790">
            <v>60</v>
          </cell>
          <cell r="U3790">
            <v>57.8</v>
          </cell>
        </row>
        <row r="3791">
          <cell r="B3791" t="str">
            <v>Castanheira</v>
          </cell>
          <cell r="C3791" t="str">
            <v>-</v>
          </cell>
          <cell r="D3791" t="str">
            <v>-</v>
          </cell>
          <cell r="E3791" t="str">
            <v>-</v>
          </cell>
          <cell r="F3791" t="str">
            <v>-</v>
          </cell>
          <cell r="G3791" t="str">
            <v>-</v>
          </cell>
          <cell r="H3791" t="str">
            <v>-</v>
          </cell>
          <cell r="I3791" t="str">
            <v>-</v>
          </cell>
          <cell r="J3791" t="str">
            <v>-</v>
          </cell>
          <cell r="K3791" t="str">
            <v>-</v>
          </cell>
          <cell r="L3791" t="str">
            <v>-</v>
          </cell>
          <cell r="M3791" t="str">
            <v/>
          </cell>
          <cell r="N3791" t="str">
            <v/>
          </cell>
          <cell r="O3791" t="str">
            <v/>
          </cell>
          <cell r="P3791">
            <v>0</v>
          </cell>
          <cell r="Q3791">
            <v>0</v>
          </cell>
          <cell r="R3791" t="str">
            <v/>
          </cell>
          <cell r="S3791" t="str">
            <v/>
          </cell>
          <cell r="T3791">
            <v>0</v>
          </cell>
          <cell r="U3791">
            <v>40</v>
          </cell>
        </row>
        <row r="3792">
          <cell r="B3792" t="str">
            <v>Chapada dos Guimarães</v>
          </cell>
          <cell r="C3792">
            <v>2967</v>
          </cell>
          <cell r="D3792">
            <v>3167</v>
          </cell>
          <cell r="E3792">
            <v>3154</v>
          </cell>
          <cell r="F3792">
            <v>2908</v>
          </cell>
          <cell r="G3792">
            <v>3055</v>
          </cell>
          <cell r="H3792">
            <v>3420</v>
          </cell>
          <cell r="I3792">
            <v>3060</v>
          </cell>
          <cell r="J3792">
            <v>3580</v>
          </cell>
          <cell r="K3792">
            <v>3718</v>
          </cell>
          <cell r="L3792">
            <v>4000</v>
          </cell>
          <cell r="M3792">
            <v>3302.9</v>
          </cell>
          <cell r="N3792">
            <v>3555.6</v>
          </cell>
          <cell r="O3792">
            <v>361.88133414145676</v>
          </cell>
          <cell r="P3792">
            <v>0.10956472619257523</v>
          </cell>
          <cell r="Q3792">
            <v>0.10956472619257523</v>
          </cell>
          <cell r="R3792">
            <v>55.048333333333332</v>
          </cell>
          <cell r="S3792">
            <v>59.26</v>
          </cell>
          <cell r="T3792">
            <v>66.666666666666671</v>
          </cell>
          <cell r="U3792">
            <v>62.2</v>
          </cell>
        </row>
        <row r="3793">
          <cell r="B3793" t="str">
            <v>Cláudia</v>
          </cell>
          <cell r="C3793">
            <v>2997</v>
          </cell>
          <cell r="D3793">
            <v>3300</v>
          </cell>
          <cell r="E3793">
            <v>3121</v>
          </cell>
          <cell r="F3793">
            <v>2947</v>
          </cell>
          <cell r="G3793">
            <v>3140</v>
          </cell>
          <cell r="H3793">
            <v>2979</v>
          </cell>
          <cell r="I3793">
            <v>2820</v>
          </cell>
          <cell r="J3793">
            <v>3375</v>
          </cell>
          <cell r="K3793">
            <v>3360</v>
          </cell>
          <cell r="L3793">
            <v>3450</v>
          </cell>
          <cell r="M3793">
            <v>3148.9</v>
          </cell>
          <cell r="N3793">
            <v>3196.8</v>
          </cell>
          <cell r="O3793">
            <v>213.67496083745726</v>
          </cell>
          <cell r="P3793">
            <v>6.7857017001955372E-2</v>
          </cell>
          <cell r="Q3793">
            <v>6.7857017001955372E-2</v>
          </cell>
          <cell r="R3793">
            <v>52.481666666666669</v>
          </cell>
          <cell r="S3793">
            <v>53.28</v>
          </cell>
          <cell r="T3793">
            <v>57.5</v>
          </cell>
          <cell r="U3793">
            <v>55.9</v>
          </cell>
        </row>
        <row r="3794">
          <cell r="B3794" t="str">
            <v>Cocalinho</v>
          </cell>
          <cell r="C3794" t="str">
            <v>-</v>
          </cell>
          <cell r="D3794" t="str">
            <v>-</v>
          </cell>
          <cell r="E3794" t="str">
            <v>-</v>
          </cell>
          <cell r="F3794">
            <v>2100</v>
          </cell>
          <cell r="G3794">
            <v>2886</v>
          </cell>
          <cell r="H3794">
            <v>3000</v>
          </cell>
          <cell r="I3794">
            <v>2100</v>
          </cell>
          <cell r="J3794">
            <v>2887</v>
          </cell>
          <cell r="K3794">
            <v>3000</v>
          </cell>
          <cell r="L3794">
            <v>3420</v>
          </cell>
          <cell r="M3794">
            <v>2770.4285714285716</v>
          </cell>
          <cell r="N3794">
            <v>2881.4</v>
          </cell>
          <cell r="O3794">
            <v>492.14559402100315</v>
          </cell>
          <cell r="P3794">
            <v>0.17764240489594296</v>
          </cell>
          <cell r="Q3794">
            <v>0.15</v>
          </cell>
          <cell r="R3794">
            <v>46.173809523809524</v>
          </cell>
          <cell r="S3794">
            <v>48.023333333333333</v>
          </cell>
          <cell r="T3794">
            <v>57</v>
          </cell>
          <cell r="U3794">
            <v>50.4</v>
          </cell>
        </row>
        <row r="3795">
          <cell r="B3795" t="str">
            <v>Colíder</v>
          </cell>
          <cell r="C3795">
            <v>3000</v>
          </cell>
          <cell r="D3795">
            <v>3120</v>
          </cell>
          <cell r="E3795">
            <v>3300</v>
          </cell>
          <cell r="F3795">
            <v>3600</v>
          </cell>
          <cell r="G3795">
            <v>3300</v>
          </cell>
          <cell r="H3795">
            <v>3300</v>
          </cell>
          <cell r="I3795">
            <v>2700</v>
          </cell>
          <cell r="J3795">
            <v>3300</v>
          </cell>
          <cell r="K3795">
            <v>3420</v>
          </cell>
          <cell r="L3795">
            <v>3600</v>
          </cell>
          <cell r="M3795">
            <v>3264</v>
          </cell>
          <cell r="N3795">
            <v>3264</v>
          </cell>
          <cell r="O3795">
            <v>271.5879231482873</v>
          </cell>
          <cell r="P3795">
            <v>8.3207084297882136E-2</v>
          </cell>
          <cell r="Q3795">
            <v>8.3207084297882136E-2</v>
          </cell>
          <cell r="R3795">
            <v>54.4</v>
          </cell>
          <cell r="S3795">
            <v>54.4</v>
          </cell>
          <cell r="T3795">
            <v>60</v>
          </cell>
          <cell r="U3795">
            <v>57.1</v>
          </cell>
        </row>
        <row r="3796">
          <cell r="B3796" t="str">
            <v>Colniza</v>
          </cell>
          <cell r="C3796" t="str">
            <v>-</v>
          </cell>
          <cell r="D3796" t="str">
            <v>-</v>
          </cell>
          <cell r="E3796" t="str">
            <v>-</v>
          </cell>
          <cell r="F3796" t="str">
            <v>-</v>
          </cell>
          <cell r="G3796" t="str">
            <v>-</v>
          </cell>
          <cell r="H3796" t="str">
            <v>-</v>
          </cell>
          <cell r="I3796" t="str">
            <v>-</v>
          </cell>
          <cell r="J3796" t="str">
            <v>-</v>
          </cell>
          <cell r="K3796" t="str">
            <v>-</v>
          </cell>
          <cell r="L3796" t="str">
            <v>-</v>
          </cell>
          <cell r="M3796" t="str">
            <v/>
          </cell>
          <cell r="N3796" t="str">
            <v/>
          </cell>
          <cell r="O3796" t="str">
            <v/>
          </cell>
          <cell r="P3796">
            <v>0</v>
          </cell>
          <cell r="Q3796">
            <v>0</v>
          </cell>
          <cell r="R3796" t="str">
            <v/>
          </cell>
          <cell r="S3796" t="str">
            <v/>
          </cell>
          <cell r="T3796">
            <v>0</v>
          </cell>
          <cell r="U3796">
            <v>40</v>
          </cell>
        </row>
        <row r="3797">
          <cell r="B3797" t="str">
            <v>Comodoro</v>
          </cell>
          <cell r="C3797">
            <v>2819</v>
          </cell>
          <cell r="D3797">
            <v>2820</v>
          </cell>
          <cell r="E3797">
            <v>3060</v>
          </cell>
          <cell r="F3797">
            <v>2520</v>
          </cell>
          <cell r="G3797">
            <v>3117</v>
          </cell>
          <cell r="H3797">
            <v>3060</v>
          </cell>
          <cell r="I3797">
            <v>3060</v>
          </cell>
          <cell r="J3797">
            <v>3300</v>
          </cell>
          <cell r="K3797">
            <v>3360</v>
          </cell>
          <cell r="L3797">
            <v>3180</v>
          </cell>
          <cell r="M3797">
            <v>3029.6</v>
          </cell>
          <cell r="N3797">
            <v>3192</v>
          </cell>
          <cell r="O3797">
            <v>250.17513865290454</v>
          </cell>
          <cell r="P3797">
            <v>8.2576953608695713E-2</v>
          </cell>
          <cell r="Q3797">
            <v>8.2576953608695713E-2</v>
          </cell>
          <cell r="R3797">
            <v>50.493333333333332</v>
          </cell>
          <cell r="S3797">
            <v>53.2</v>
          </cell>
          <cell r="T3797">
            <v>56</v>
          </cell>
          <cell r="U3797">
            <v>55.9</v>
          </cell>
        </row>
        <row r="3798">
          <cell r="B3798" t="str">
            <v>Confresa</v>
          </cell>
          <cell r="C3798">
            <v>3000</v>
          </cell>
          <cell r="D3798">
            <v>3030</v>
          </cell>
          <cell r="E3798">
            <v>3300</v>
          </cell>
          <cell r="F3798">
            <v>1668</v>
          </cell>
          <cell r="G3798">
            <v>3120</v>
          </cell>
          <cell r="H3798">
            <v>3300</v>
          </cell>
          <cell r="I3798">
            <v>3420</v>
          </cell>
          <cell r="J3798">
            <v>3300</v>
          </cell>
          <cell r="K3798">
            <v>3600</v>
          </cell>
          <cell r="L3798">
            <v>3900</v>
          </cell>
          <cell r="M3798">
            <v>3163.8</v>
          </cell>
          <cell r="N3798">
            <v>3504</v>
          </cell>
          <cell r="O3798">
            <v>590.44423953494481</v>
          </cell>
          <cell r="P3798">
            <v>0.18662502039792173</v>
          </cell>
          <cell r="Q3798">
            <v>0.15</v>
          </cell>
          <cell r="R3798">
            <v>52.730000000000004</v>
          </cell>
          <cell r="S3798">
            <v>58.4</v>
          </cell>
          <cell r="T3798">
            <v>65</v>
          </cell>
          <cell r="U3798">
            <v>61.3</v>
          </cell>
        </row>
        <row r="3799">
          <cell r="B3799" t="str">
            <v>Conquista D'Oeste</v>
          </cell>
          <cell r="C3799" t="str">
            <v>-</v>
          </cell>
          <cell r="D3799" t="str">
            <v>-</v>
          </cell>
          <cell r="E3799" t="str">
            <v>-</v>
          </cell>
          <cell r="F3799" t="str">
            <v>-</v>
          </cell>
          <cell r="G3799" t="str">
            <v>-</v>
          </cell>
          <cell r="H3799">
            <v>3600</v>
          </cell>
          <cell r="I3799">
            <v>3300</v>
          </cell>
          <cell r="J3799">
            <v>3360</v>
          </cell>
          <cell r="K3799">
            <v>3300</v>
          </cell>
          <cell r="L3799">
            <v>3780</v>
          </cell>
          <cell r="M3799">
            <v>3468</v>
          </cell>
          <cell r="N3799">
            <v>3468</v>
          </cell>
          <cell r="O3799">
            <v>213.82235617446554</v>
          </cell>
          <cell r="P3799">
            <v>6.1655812045693641E-2</v>
          </cell>
          <cell r="Q3799">
            <v>6.1655812045693641E-2</v>
          </cell>
          <cell r="R3799">
            <v>57.8</v>
          </cell>
          <cell r="S3799">
            <v>57.8</v>
          </cell>
          <cell r="T3799">
            <v>63</v>
          </cell>
          <cell r="U3799">
            <v>60.7</v>
          </cell>
        </row>
        <row r="3800">
          <cell r="B3800" t="str">
            <v>Cotriguaçu</v>
          </cell>
          <cell r="C3800" t="str">
            <v>-</v>
          </cell>
          <cell r="D3800" t="str">
            <v>-</v>
          </cell>
          <cell r="E3800" t="str">
            <v>-</v>
          </cell>
          <cell r="F3800" t="str">
            <v>-</v>
          </cell>
          <cell r="G3800" t="str">
            <v>-</v>
          </cell>
          <cell r="H3800">
            <v>3000</v>
          </cell>
          <cell r="I3800" t="str">
            <v>-</v>
          </cell>
          <cell r="J3800" t="str">
            <v>-</v>
          </cell>
          <cell r="K3800">
            <v>3600</v>
          </cell>
          <cell r="L3800">
            <v>3120</v>
          </cell>
          <cell r="M3800">
            <v>3240</v>
          </cell>
          <cell r="N3800">
            <v>3240</v>
          </cell>
          <cell r="O3800">
            <v>317.49015732775086</v>
          </cell>
          <cell r="P3800">
            <v>9.7990789298688541E-2</v>
          </cell>
          <cell r="Q3800">
            <v>9.7990789298688541E-2</v>
          </cell>
          <cell r="R3800">
            <v>54</v>
          </cell>
          <cell r="S3800">
            <v>54</v>
          </cell>
          <cell r="T3800">
            <v>60</v>
          </cell>
          <cell r="U3800">
            <v>56.7</v>
          </cell>
        </row>
        <row r="3801">
          <cell r="B3801" t="str">
            <v>Cuiabá</v>
          </cell>
          <cell r="C3801" t="str">
            <v>-</v>
          </cell>
          <cell r="D3801" t="str">
            <v>-</v>
          </cell>
          <cell r="E3801" t="str">
            <v>-</v>
          </cell>
          <cell r="F3801" t="str">
            <v>-</v>
          </cell>
          <cell r="G3801">
            <v>2700</v>
          </cell>
          <cell r="H3801" t="str">
            <v>-</v>
          </cell>
          <cell r="I3801">
            <v>2881</v>
          </cell>
          <cell r="J3801" t="str">
            <v>-</v>
          </cell>
          <cell r="K3801" t="str">
            <v>-</v>
          </cell>
          <cell r="L3801" t="str">
            <v>-</v>
          </cell>
          <cell r="M3801">
            <v>2790.5</v>
          </cell>
          <cell r="N3801">
            <v>2881</v>
          </cell>
          <cell r="O3801">
            <v>127.9863273947651</v>
          </cell>
          <cell r="P3801">
            <v>4.5865016088430424E-2</v>
          </cell>
          <cell r="Q3801">
            <v>4.5865016088430424E-2</v>
          </cell>
          <cell r="R3801">
            <v>46.508333333333333</v>
          </cell>
          <cell r="S3801">
            <v>48.016666666666666</v>
          </cell>
          <cell r="T3801">
            <v>48.016666666666666</v>
          </cell>
          <cell r="U3801">
            <v>48</v>
          </cell>
        </row>
        <row r="3802">
          <cell r="B3802" t="str">
            <v>Curvelândia</v>
          </cell>
          <cell r="C3802" t="str">
            <v>-</v>
          </cell>
          <cell r="D3802" t="str">
            <v>-</v>
          </cell>
          <cell r="E3802" t="str">
            <v>-</v>
          </cell>
          <cell r="F3802" t="str">
            <v>-</v>
          </cell>
          <cell r="G3802" t="str">
            <v>-</v>
          </cell>
          <cell r="H3802" t="str">
            <v>-</v>
          </cell>
          <cell r="I3802" t="str">
            <v>-</v>
          </cell>
          <cell r="J3802" t="str">
            <v>-</v>
          </cell>
          <cell r="K3802" t="str">
            <v>-</v>
          </cell>
          <cell r="L3802" t="str">
            <v>-</v>
          </cell>
          <cell r="M3802" t="str">
            <v/>
          </cell>
          <cell r="N3802" t="str">
            <v/>
          </cell>
          <cell r="O3802" t="str">
            <v/>
          </cell>
          <cell r="P3802">
            <v>0</v>
          </cell>
          <cell r="Q3802">
            <v>0</v>
          </cell>
          <cell r="R3802" t="str">
            <v/>
          </cell>
          <cell r="S3802" t="str">
            <v/>
          </cell>
          <cell r="T3802">
            <v>0</v>
          </cell>
          <cell r="U3802">
            <v>40</v>
          </cell>
        </row>
        <row r="3803">
          <cell r="B3803" t="str">
            <v>Denise</v>
          </cell>
          <cell r="C3803" t="str">
            <v>-</v>
          </cell>
          <cell r="D3803" t="str">
            <v>-</v>
          </cell>
          <cell r="E3803" t="str">
            <v>-</v>
          </cell>
          <cell r="F3803" t="str">
            <v>-</v>
          </cell>
          <cell r="G3803" t="str">
            <v>-</v>
          </cell>
          <cell r="H3803">
            <v>3000</v>
          </cell>
          <cell r="I3803">
            <v>2732</v>
          </cell>
          <cell r="J3803">
            <v>3120</v>
          </cell>
          <cell r="K3803">
            <v>3600</v>
          </cell>
          <cell r="L3803">
            <v>3120</v>
          </cell>
          <cell r="M3803">
            <v>3114.4</v>
          </cell>
          <cell r="N3803">
            <v>3114.4</v>
          </cell>
          <cell r="O3803">
            <v>314.31958259071291</v>
          </cell>
          <cell r="P3803">
            <v>0.10092460268132318</v>
          </cell>
          <cell r="Q3803">
            <v>0.10092460268132318</v>
          </cell>
          <cell r="R3803">
            <v>51.906666666666666</v>
          </cell>
          <cell r="S3803">
            <v>51.906666666666666</v>
          </cell>
          <cell r="T3803">
            <v>60</v>
          </cell>
          <cell r="U3803">
            <v>54.5</v>
          </cell>
        </row>
        <row r="3804">
          <cell r="B3804" t="str">
            <v>Diamantino</v>
          </cell>
          <cell r="C3804">
            <v>2939</v>
          </cell>
          <cell r="D3804">
            <v>3180</v>
          </cell>
          <cell r="E3804">
            <v>3120</v>
          </cell>
          <cell r="F3804">
            <v>2880</v>
          </cell>
          <cell r="G3804">
            <v>3082</v>
          </cell>
          <cell r="H3804">
            <v>3180</v>
          </cell>
          <cell r="I3804">
            <v>2940</v>
          </cell>
          <cell r="J3804">
            <v>3120</v>
          </cell>
          <cell r="K3804">
            <v>3240</v>
          </cell>
          <cell r="L3804">
            <v>3300</v>
          </cell>
          <cell r="M3804">
            <v>3098.1</v>
          </cell>
          <cell r="N3804">
            <v>3156</v>
          </cell>
          <cell r="O3804">
            <v>138.8079808784623</v>
          </cell>
          <cell r="P3804">
            <v>4.4804228681599147E-2</v>
          </cell>
          <cell r="Q3804">
            <v>4.4804228681599147E-2</v>
          </cell>
          <cell r="R3804">
            <v>51.634999999999998</v>
          </cell>
          <cell r="S3804">
            <v>52.6</v>
          </cell>
          <cell r="T3804">
            <v>55</v>
          </cell>
          <cell r="U3804">
            <v>55</v>
          </cell>
        </row>
        <row r="3805">
          <cell r="B3805" t="str">
            <v>Dom Aquino</v>
          </cell>
          <cell r="C3805">
            <v>3180</v>
          </cell>
          <cell r="D3805">
            <v>3204</v>
          </cell>
          <cell r="E3805">
            <v>3360</v>
          </cell>
          <cell r="F3805">
            <v>3000</v>
          </cell>
          <cell r="G3805">
            <v>3120</v>
          </cell>
          <cell r="H3805">
            <v>3120</v>
          </cell>
          <cell r="I3805">
            <v>3100</v>
          </cell>
          <cell r="J3805">
            <v>3300</v>
          </cell>
          <cell r="K3805">
            <v>3180</v>
          </cell>
          <cell r="L3805">
            <v>3120</v>
          </cell>
          <cell r="M3805">
            <v>3168.4</v>
          </cell>
          <cell r="N3805">
            <v>3164</v>
          </cell>
          <cell r="O3805">
            <v>103.08055102685472</v>
          </cell>
          <cell r="P3805">
            <v>3.2533944901797347E-2</v>
          </cell>
          <cell r="Q3805">
            <v>3.2533944901797347E-2</v>
          </cell>
          <cell r="R3805">
            <v>52.806666666666665</v>
          </cell>
          <cell r="S3805">
            <v>52.733333333333334</v>
          </cell>
          <cell r="T3805">
            <v>56</v>
          </cell>
          <cell r="U3805">
            <v>55.4</v>
          </cell>
        </row>
        <row r="3806">
          <cell r="B3806" t="str">
            <v>Feliz Natal</v>
          </cell>
          <cell r="C3806">
            <v>3300</v>
          </cell>
          <cell r="D3806">
            <v>3300</v>
          </cell>
          <cell r="E3806">
            <v>3120</v>
          </cell>
          <cell r="F3806">
            <v>2880</v>
          </cell>
          <cell r="G3806">
            <v>2903</v>
          </cell>
          <cell r="H3806">
            <v>3180</v>
          </cell>
          <cell r="I3806">
            <v>2820</v>
          </cell>
          <cell r="J3806">
            <v>3360</v>
          </cell>
          <cell r="K3806">
            <v>3420</v>
          </cell>
          <cell r="L3806">
            <v>3420</v>
          </cell>
          <cell r="M3806">
            <v>3170.3</v>
          </cell>
          <cell r="N3806">
            <v>3240</v>
          </cell>
          <cell r="O3806">
            <v>229.82797914962399</v>
          </cell>
          <cell r="P3806">
            <v>7.2494079156428096E-2</v>
          </cell>
          <cell r="Q3806">
            <v>7.2494079156428096E-2</v>
          </cell>
          <cell r="R3806">
            <v>52.838333333333338</v>
          </cell>
          <cell r="S3806">
            <v>54</v>
          </cell>
          <cell r="T3806">
            <v>57</v>
          </cell>
          <cell r="U3806">
            <v>56.7</v>
          </cell>
        </row>
        <row r="3807">
          <cell r="B3807" t="str">
            <v>Figueirópolis D'Oeste</v>
          </cell>
          <cell r="C3807" t="str">
            <v>-</v>
          </cell>
          <cell r="D3807" t="str">
            <v>-</v>
          </cell>
          <cell r="E3807" t="str">
            <v>-</v>
          </cell>
          <cell r="F3807" t="str">
            <v>-</v>
          </cell>
          <cell r="G3807" t="str">
            <v>-</v>
          </cell>
          <cell r="H3807" t="str">
            <v>-</v>
          </cell>
          <cell r="I3807" t="str">
            <v>-</v>
          </cell>
          <cell r="J3807" t="str">
            <v>-</v>
          </cell>
          <cell r="K3807" t="str">
            <v>-</v>
          </cell>
          <cell r="L3807" t="str">
            <v>-</v>
          </cell>
          <cell r="M3807" t="str">
            <v/>
          </cell>
          <cell r="N3807" t="str">
            <v/>
          </cell>
          <cell r="O3807" t="str">
            <v/>
          </cell>
          <cell r="P3807">
            <v>0</v>
          </cell>
          <cell r="Q3807">
            <v>0</v>
          </cell>
          <cell r="R3807" t="str">
            <v/>
          </cell>
          <cell r="S3807" t="str">
            <v/>
          </cell>
          <cell r="T3807">
            <v>0</v>
          </cell>
          <cell r="U3807">
            <v>40</v>
          </cell>
        </row>
        <row r="3808">
          <cell r="B3808" t="str">
            <v>Gaúcha do Norte</v>
          </cell>
          <cell r="C3808">
            <v>3149</v>
          </cell>
          <cell r="D3808">
            <v>3180</v>
          </cell>
          <cell r="E3808">
            <v>3300</v>
          </cell>
          <cell r="F3808">
            <v>2934</v>
          </cell>
          <cell r="G3808">
            <v>3350</v>
          </cell>
          <cell r="H3808">
            <v>3300</v>
          </cell>
          <cell r="I3808">
            <v>2100</v>
          </cell>
          <cell r="J3808">
            <v>3030</v>
          </cell>
          <cell r="K3808">
            <v>3048</v>
          </cell>
          <cell r="L3808">
            <v>3030</v>
          </cell>
          <cell r="M3808">
            <v>3042.1</v>
          </cell>
          <cell r="N3808">
            <v>2901.6</v>
          </cell>
          <cell r="O3808">
            <v>358.67609962812566</v>
          </cell>
          <cell r="P3808">
            <v>0.11790411216860908</v>
          </cell>
          <cell r="Q3808">
            <v>0.11790411216860908</v>
          </cell>
          <cell r="R3808">
            <v>50.701666666666668</v>
          </cell>
          <cell r="S3808">
            <v>48.36</v>
          </cell>
          <cell r="T3808">
            <v>55.833333333333336</v>
          </cell>
          <cell r="U3808">
            <v>50.8</v>
          </cell>
        </row>
        <row r="3809">
          <cell r="B3809" t="str">
            <v>General Carneiro</v>
          </cell>
          <cell r="C3809">
            <v>3000</v>
          </cell>
          <cell r="D3809">
            <v>3000</v>
          </cell>
          <cell r="E3809">
            <v>2880</v>
          </cell>
          <cell r="F3809">
            <v>3001</v>
          </cell>
          <cell r="G3809">
            <v>3240</v>
          </cell>
          <cell r="H3809">
            <v>3480</v>
          </cell>
          <cell r="I3809">
            <v>3005</v>
          </cell>
          <cell r="J3809">
            <v>3392</v>
          </cell>
          <cell r="K3809">
            <v>3600</v>
          </cell>
          <cell r="L3809">
            <v>3300</v>
          </cell>
          <cell r="M3809">
            <v>3189.8</v>
          </cell>
          <cell r="N3809">
            <v>3355.4</v>
          </cell>
          <cell r="O3809">
            <v>246.27211688608912</v>
          </cell>
          <cell r="P3809">
            <v>7.7206131069687475E-2</v>
          </cell>
          <cell r="Q3809">
            <v>7.7206131069687475E-2</v>
          </cell>
          <cell r="R3809">
            <v>53.163333333333334</v>
          </cell>
          <cell r="S3809">
            <v>55.923333333333332</v>
          </cell>
          <cell r="T3809">
            <v>60</v>
          </cell>
          <cell r="U3809">
            <v>58.7</v>
          </cell>
        </row>
        <row r="3810">
          <cell r="B3810" t="str">
            <v>Glória D'Oeste</v>
          </cell>
          <cell r="C3810" t="str">
            <v>-</v>
          </cell>
          <cell r="D3810" t="str">
            <v>-</v>
          </cell>
          <cell r="E3810" t="str">
            <v>-</v>
          </cell>
          <cell r="F3810" t="str">
            <v>-</v>
          </cell>
          <cell r="G3810" t="str">
            <v>-</v>
          </cell>
          <cell r="H3810" t="str">
            <v>-</v>
          </cell>
          <cell r="I3810" t="str">
            <v>-</v>
          </cell>
          <cell r="J3810" t="str">
            <v>-</v>
          </cell>
          <cell r="K3810" t="str">
            <v>-</v>
          </cell>
          <cell r="L3810" t="str">
            <v>-</v>
          </cell>
          <cell r="M3810" t="str">
            <v/>
          </cell>
          <cell r="N3810" t="str">
            <v/>
          </cell>
          <cell r="O3810" t="str">
            <v/>
          </cell>
          <cell r="P3810">
            <v>0</v>
          </cell>
          <cell r="Q3810">
            <v>0</v>
          </cell>
          <cell r="R3810" t="str">
            <v/>
          </cell>
          <cell r="S3810" t="str">
            <v/>
          </cell>
          <cell r="T3810">
            <v>0</v>
          </cell>
          <cell r="U3810">
            <v>40</v>
          </cell>
        </row>
        <row r="3811">
          <cell r="B3811" t="str">
            <v>Guarantã do Norte</v>
          </cell>
          <cell r="C3811">
            <v>3000</v>
          </cell>
          <cell r="D3811">
            <v>3120</v>
          </cell>
          <cell r="E3811">
            <v>3300</v>
          </cell>
          <cell r="F3811">
            <v>3300</v>
          </cell>
          <cell r="G3811">
            <v>3000</v>
          </cell>
          <cell r="H3811">
            <v>2971</v>
          </cell>
          <cell r="I3811">
            <v>2820</v>
          </cell>
          <cell r="J3811">
            <v>3000</v>
          </cell>
          <cell r="K3811">
            <v>3000</v>
          </cell>
          <cell r="L3811">
            <v>3300</v>
          </cell>
          <cell r="M3811">
            <v>3081.1</v>
          </cell>
          <cell r="N3811">
            <v>3018.2</v>
          </cell>
          <cell r="O3811">
            <v>167.28847340248322</v>
          </cell>
          <cell r="P3811">
            <v>5.429504832770219E-2</v>
          </cell>
          <cell r="Q3811">
            <v>5.429504832770219E-2</v>
          </cell>
          <cell r="R3811">
            <v>51.351666666666667</v>
          </cell>
          <cell r="S3811">
            <v>50.303333333333327</v>
          </cell>
          <cell r="T3811">
            <v>55</v>
          </cell>
          <cell r="U3811">
            <v>52.8</v>
          </cell>
        </row>
        <row r="3812">
          <cell r="B3812" t="str">
            <v>Guiratinga</v>
          </cell>
          <cell r="C3812">
            <v>3001</v>
          </cell>
          <cell r="D3812">
            <v>3180</v>
          </cell>
          <cell r="E3812">
            <v>2900</v>
          </cell>
          <cell r="F3812">
            <v>3004</v>
          </cell>
          <cell r="G3812">
            <v>3120</v>
          </cell>
          <cell r="H3812">
            <v>3121</v>
          </cell>
          <cell r="I3812">
            <v>2880</v>
          </cell>
          <cell r="J3812">
            <v>3200</v>
          </cell>
          <cell r="K3812">
            <v>3300</v>
          </cell>
          <cell r="L3812">
            <v>3300</v>
          </cell>
          <cell r="M3812">
            <v>3100.6</v>
          </cell>
          <cell r="N3812">
            <v>3160.2</v>
          </cell>
          <cell r="O3812">
            <v>150.79581485498122</v>
          </cell>
          <cell r="P3812">
            <v>4.8634398134226028E-2</v>
          </cell>
          <cell r="Q3812">
            <v>4.8634398134226028E-2</v>
          </cell>
          <cell r="R3812">
            <v>51.676666666666662</v>
          </cell>
          <cell r="S3812">
            <v>52.669999999999995</v>
          </cell>
          <cell r="T3812">
            <v>55</v>
          </cell>
          <cell r="U3812">
            <v>55</v>
          </cell>
        </row>
        <row r="3813">
          <cell r="B3813" t="str">
            <v>Indiavaí</v>
          </cell>
          <cell r="C3813" t="str">
            <v>-</v>
          </cell>
          <cell r="D3813" t="str">
            <v>-</v>
          </cell>
          <cell r="E3813" t="str">
            <v>-</v>
          </cell>
          <cell r="F3813" t="str">
            <v>-</v>
          </cell>
          <cell r="G3813" t="str">
            <v>-</v>
          </cell>
          <cell r="H3813" t="str">
            <v>-</v>
          </cell>
          <cell r="I3813" t="str">
            <v>-</v>
          </cell>
          <cell r="J3813" t="str">
            <v>-</v>
          </cell>
          <cell r="K3813" t="str">
            <v>-</v>
          </cell>
          <cell r="L3813" t="str">
            <v>-</v>
          </cell>
          <cell r="M3813" t="str">
            <v/>
          </cell>
          <cell r="N3813" t="str">
            <v/>
          </cell>
          <cell r="O3813" t="str">
            <v/>
          </cell>
          <cell r="P3813">
            <v>0</v>
          </cell>
          <cell r="Q3813">
            <v>0</v>
          </cell>
          <cell r="R3813" t="str">
            <v/>
          </cell>
          <cell r="S3813" t="str">
            <v/>
          </cell>
          <cell r="T3813">
            <v>0</v>
          </cell>
          <cell r="U3813">
            <v>40</v>
          </cell>
        </row>
        <row r="3814">
          <cell r="B3814" t="str">
            <v>Ipiranga do Norte</v>
          </cell>
          <cell r="C3814">
            <v>3113</v>
          </cell>
          <cell r="D3814">
            <v>3420</v>
          </cell>
          <cell r="E3814">
            <v>3120</v>
          </cell>
          <cell r="F3814">
            <v>3117</v>
          </cell>
          <cell r="G3814">
            <v>2962</v>
          </cell>
          <cell r="H3814">
            <v>2984</v>
          </cell>
          <cell r="I3814">
            <v>2420</v>
          </cell>
          <cell r="J3814">
            <v>3180</v>
          </cell>
          <cell r="K3814">
            <v>3360</v>
          </cell>
          <cell r="L3814">
            <v>3120</v>
          </cell>
          <cell r="M3814">
            <v>3079.6</v>
          </cell>
          <cell r="N3814">
            <v>3012.8</v>
          </cell>
          <cell r="O3814">
            <v>272.5183785851271</v>
          </cell>
          <cell r="P3814">
            <v>8.8491485447826701E-2</v>
          </cell>
          <cell r="Q3814">
            <v>8.8491485447826701E-2</v>
          </cell>
          <cell r="R3814">
            <v>51.326666666666668</v>
          </cell>
          <cell r="S3814">
            <v>50.213333333333338</v>
          </cell>
          <cell r="T3814">
            <v>57</v>
          </cell>
          <cell r="U3814">
            <v>52.7</v>
          </cell>
        </row>
        <row r="3815">
          <cell r="B3815" t="str">
            <v>Itanhangá</v>
          </cell>
          <cell r="C3815">
            <v>2877</v>
          </cell>
          <cell r="D3815">
            <v>3000</v>
          </cell>
          <cell r="E3815">
            <v>3120</v>
          </cell>
          <cell r="F3815">
            <v>2880</v>
          </cell>
          <cell r="G3815">
            <v>2687</v>
          </cell>
          <cell r="H3815">
            <v>2940</v>
          </cell>
          <cell r="I3815">
            <v>2520</v>
          </cell>
          <cell r="J3815">
            <v>3000</v>
          </cell>
          <cell r="K3815">
            <v>3120</v>
          </cell>
          <cell r="L3815">
            <v>2790</v>
          </cell>
          <cell r="M3815">
            <v>2893.4</v>
          </cell>
          <cell r="N3815">
            <v>2874</v>
          </cell>
          <cell r="O3815">
            <v>188.78629893789079</v>
          </cell>
          <cell r="P3815">
            <v>6.524721743896135E-2</v>
          </cell>
          <cell r="Q3815">
            <v>6.524721743896135E-2</v>
          </cell>
          <cell r="R3815">
            <v>48.223333333333336</v>
          </cell>
          <cell r="S3815">
            <v>47.9</v>
          </cell>
          <cell r="T3815">
            <v>52</v>
          </cell>
          <cell r="U3815">
            <v>50.3</v>
          </cell>
        </row>
        <row r="3816">
          <cell r="B3816" t="str">
            <v>Itaúba</v>
          </cell>
          <cell r="C3816">
            <v>3000</v>
          </cell>
          <cell r="D3816">
            <v>3120</v>
          </cell>
          <cell r="E3816">
            <v>3200</v>
          </cell>
          <cell r="F3816">
            <v>3300</v>
          </cell>
          <cell r="G3816">
            <v>2964</v>
          </cell>
          <cell r="H3816">
            <v>3180</v>
          </cell>
          <cell r="I3816">
            <v>2700</v>
          </cell>
          <cell r="J3816">
            <v>3300</v>
          </cell>
          <cell r="K3816">
            <v>3160</v>
          </cell>
          <cell r="L3816">
            <v>3113</v>
          </cell>
          <cell r="M3816">
            <v>3103.7</v>
          </cell>
          <cell r="N3816">
            <v>3090.6</v>
          </cell>
          <cell r="O3816">
            <v>179.17344173236785</v>
          </cell>
          <cell r="P3816">
            <v>5.7728982096326271E-2</v>
          </cell>
          <cell r="Q3816">
            <v>5.7728982096326271E-2</v>
          </cell>
          <cell r="R3816">
            <v>51.728333333333332</v>
          </cell>
          <cell r="S3816">
            <v>51.51</v>
          </cell>
          <cell r="T3816">
            <v>55</v>
          </cell>
          <cell r="U3816">
            <v>54.1</v>
          </cell>
        </row>
        <row r="3817">
          <cell r="B3817" t="str">
            <v>Itiquira</v>
          </cell>
          <cell r="C3817">
            <v>3000</v>
          </cell>
          <cell r="D3817">
            <v>3120</v>
          </cell>
          <cell r="E3817">
            <v>3180</v>
          </cell>
          <cell r="F3817">
            <v>3000</v>
          </cell>
          <cell r="G3817">
            <v>3300</v>
          </cell>
          <cell r="H3817">
            <v>3085</v>
          </cell>
          <cell r="I3817">
            <v>3000</v>
          </cell>
          <cell r="J3817">
            <v>3380</v>
          </cell>
          <cell r="K3817">
            <v>3120</v>
          </cell>
          <cell r="L3817">
            <v>3300</v>
          </cell>
          <cell r="M3817">
            <v>3148.5</v>
          </cell>
          <cell r="N3817">
            <v>3177</v>
          </cell>
          <cell r="O3817">
            <v>138.36445433066334</v>
          </cell>
          <cell r="P3817">
            <v>4.3946150335290882E-2</v>
          </cell>
          <cell r="Q3817">
            <v>4.3946150335290882E-2</v>
          </cell>
          <cell r="R3817">
            <v>52.475000000000001</v>
          </cell>
          <cell r="S3817">
            <v>52.95</v>
          </cell>
          <cell r="T3817">
            <v>56.333333333333336</v>
          </cell>
          <cell r="U3817">
            <v>55.6</v>
          </cell>
        </row>
        <row r="3818">
          <cell r="B3818" t="str">
            <v>Jaciara</v>
          </cell>
          <cell r="C3818">
            <v>2880</v>
          </cell>
          <cell r="D3818">
            <v>3060</v>
          </cell>
          <cell r="E3818">
            <v>3090</v>
          </cell>
          <cell r="F3818">
            <v>3000</v>
          </cell>
          <cell r="G3818">
            <v>3000</v>
          </cell>
          <cell r="H3818">
            <v>3000</v>
          </cell>
          <cell r="I3818">
            <v>2940</v>
          </cell>
          <cell r="J3818">
            <v>3300</v>
          </cell>
          <cell r="K3818">
            <v>3420</v>
          </cell>
          <cell r="L3818">
            <v>3000</v>
          </cell>
          <cell r="M3818">
            <v>3069</v>
          </cell>
          <cell r="N3818">
            <v>3132</v>
          </cell>
          <cell r="O3818">
            <v>166.16257099599778</v>
          </cell>
          <cell r="P3818">
            <v>5.4142251872270376E-2</v>
          </cell>
          <cell r="Q3818">
            <v>5.4142251872270376E-2</v>
          </cell>
          <cell r="R3818">
            <v>51.15</v>
          </cell>
          <cell r="S3818">
            <v>52.2</v>
          </cell>
          <cell r="T3818">
            <v>57</v>
          </cell>
          <cell r="U3818">
            <v>54.8</v>
          </cell>
        </row>
        <row r="3819">
          <cell r="B3819" t="str">
            <v>Jangada</v>
          </cell>
          <cell r="C3819">
            <v>3000</v>
          </cell>
          <cell r="D3819">
            <v>900</v>
          </cell>
          <cell r="E3819" t="str">
            <v>-</v>
          </cell>
          <cell r="F3819">
            <v>1440</v>
          </cell>
          <cell r="G3819">
            <v>3153</v>
          </cell>
          <cell r="H3819">
            <v>2100</v>
          </cell>
          <cell r="I3819">
            <v>2700</v>
          </cell>
          <cell r="J3819">
            <v>3300</v>
          </cell>
          <cell r="K3819">
            <v>3300</v>
          </cell>
          <cell r="L3819">
            <v>3108</v>
          </cell>
          <cell r="M3819">
            <v>2555.6666666666665</v>
          </cell>
          <cell r="N3819">
            <v>2901.6</v>
          </cell>
          <cell r="O3819">
            <v>879.04664267603005</v>
          </cell>
          <cell r="P3819">
            <v>0.34395981844634022</v>
          </cell>
          <cell r="Q3819">
            <v>0.15</v>
          </cell>
          <cell r="R3819">
            <v>42.594444444444441</v>
          </cell>
          <cell r="S3819">
            <v>48.36</v>
          </cell>
          <cell r="T3819">
            <v>55</v>
          </cell>
          <cell r="U3819">
            <v>50.8</v>
          </cell>
        </row>
        <row r="3820">
          <cell r="B3820" t="str">
            <v>Jauru</v>
          </cell>
          <cell r="C3820" t="str">
            <v>-</v>
          </cell>
          <cell r="D3820" t="str">
            <v>-</v>
          </cell>
          <cell r="E3820" t="str">
            <v>-</v>
          </cell>
          <cell r="F3820" t="str">
            <v>-</v>
          </cell>
          <cell r="G3820" t="str">
            <v>-</v>
          </cell>
          <cell r="H3820" t="str">
            <v>-</v>
          </cell>
          <cell r="I3820" t="str">
            <v>-</v>
          </cell>
          <cell r="J3820" t="str">
            <v>-</v>
          </cell>
          <cell r="K3820" t="str">
            <v>-</v>
          </cell>
          <cell r="L3820" t="str">
            <v>-</v>
          </cell>
          <cell r="M3820" t="str">
            <v/>
          </cell>
          <cell r="N3820" t="str">
            <v/>
          </cell>
          <cell r="O3820" t="str">
            <v/>
          </cell>
          <cell r="P3820">
            <v>0</v>
          </cell>
          <cell r="Q3820">
            <v>0</v>
          </cell>
          <cell r="R3820" t="str">
            <v/>
          </cell>
          <cell r="S3820" t="str">
            <v/>
          </cell>
          <cell r="T3820">
            <v>0</v>
          </cell>
          <cell r="U3820">
            <v>40</v>
          </cell>
        </row>
        <row r="3821">
          <cell r="B3821" t="str">
            <v>Juara</v>
          </cell>
          <cell r="C3821">
            <v>3000</v>
          </cell>
          <cell r="D3821">
            <v>3120</v>
          </cell>
          <cell r="E3821">
            <v>3200</v>
          </cell>
          <cell r="F3821">
            <v>3200</v>
          </cell>
          <cell r="G3821">
            <v>3000</v>
          </cell>
          <cell r="H3821">
            <v>2872</v>
          </cell>
          <cell r="I3821">
            <v>2880</v>
          </cell>
          <cell r="J3821">
            <v>3300</v>
          </cell>
          <cell r="K3821">
            <v>3100</v>
          </cell>
          <cell r="L3821">
            <v>3200</v>
          </cell>
          <cell r="M3821">
            <v>3087.2</v>
          </cell>
          <cell r="N3821">
            <v>3070.4</v>
          </cell>
          <cell r="O3821">
            <v>144.96957535213303</v>
          </cell>
          <cell r="P3821">
            <v>4.6958271363090519E-2</v>
          </cell>
          <cell r="Q3821">
            <v>4.6958271363090519E-2</v>
          </cell>
          <cell r="R3821">
            <v>51.453333333333333</v>
          </cell>
          <cell r="S3821">
            <v>51.173333333333332</v>
          </cell>
          <cell r="T3821">
            <v>55</v>
          </cell>
          <cell r="U3821">
            <v>53.7</v>
          </cell>
        </row>
        <row r="3822">
          <cell r="B3822" t="str">
            <v>Juína</v>
          </cell>
          <cell r="C3822" t="str">
            <v>-</v>
          </cell>
          <cell r="D3822" t="str">
            <v>-</v>
          </cell>
          <cell r="E3822" t="str">
            <v>-</v>
          </cell>
          <cell r="F3822">
            <v>2600</v>
          </cell>
          <cell r="G3822">
            <v>3000</v>
          </cell>
          <cell r="H3822">
            <v>3000</v>
          </cell>
          <cell r="I3822">
            <v>2828</v>
          </cell>
          <cell r="J3822">
            <v>3180</v>
          </cell>
          <cell r="K3822">
            <v>3180</v>
          </cell>
          <cell r="L3822">
            <v>3420</v>
          </cell>
          <cell r="M3822">
            <v>3029.7142857142858</v>
          </cell>
          <cell r="N3822">
            <v>3121.6</v>
          </cell>
          <cell r="O3822">
            <v>266.02112340045124</v>
          </cell>
          <cell r="P3822">
            <v>8.7804029790793978E-2</v>
          </cell>
          <cell r="Q3822">
            <v>8.7804029790793978E-2</v>
          </cell>
          <cell r="R3822">
            <v>50.495238095238093</v>
          </cell>
          <cell r="S3822">
            <v>52.026666666666664</v>
          </cell>
          <cell r="T3822">
            <v>57</v>
          </cell>
          <cell r="U3822">
            <v>54.6</v>
          </cell>
        </row>
        <row r="3823">
          <cell r="B3823" t="str">
            <v>Juruena</v>
          </cell>
          <cell r="C3823" t="str">
            <v>-</v>
          </cell>
          <cell r="D3823" t="str">
            <v>-</v>
          </cell>
          <cell r="E3823" t="str">
            <v>-</v>
          </cell>
          <cell r="F3823" t="str">
            <v>-</v>
          </cell>
          <cell r="G3823" t="str">
            <v>-</v>
          </cell>
          <cell r="H3823" t="str">
            <v>-</v>
          </cell>
          <cell r="I3823" t="str">
            <v>-</v>
          </cell>
          <cell r="J3823">
            <v>3056</v>
          </cell>
          <cell r="K3823">
            <v>3600</v>
          </cell>
          <cell r="L3823">
            <v>3300</v>
          </cell>
          <cell r="M3823">
            <v>3318.6666666666665</v>
          </cell>
          <cell r="N3823">
            <v>3318.6666666666665</v>
          </cell>
          <cell r="O3823">
            <v>272.47996868271497</v>
          </cell>
          <cell r="P3823">
            <v>8.2105253721187724E-2</v>
          </cell>
          <cell r="Q3823">
            <v>8.2105253721187724E-2</v>
          </cell>
          <cell r="R3823">
            <v>55.31111111111111</v>
          </cell>
          <cell r="S3823">
            <v>55.31111111111111</v>
          </cell>
          <cell r="T3823">
            <v>60</v>
          </cell>
          <cell r="U3823">
            <v>58.1</v>
          </cell>
        </row>
        <row r="3824">
          <cell r="B3824" t="str">
            <v>Juscimeira</v>
          </cell>
          <cell r="C3824">
            <v>2940</v>
          </cell>
          <cell r="D3824">
            <v>3000</v>
          </cell>
          <cell r="E3824">
            <v>3120</v>
          </cell>
          <cell r="F3824">
            <v>3000</v>
          </cell>
          <cell r="G3824">
            <v>3120</v>
          </cell>
          <cell r="H3824">
            <v>3120</v>
          </cell>
          <cell r="I3824">
            <v>2940</v>
          </cell>
          <cell r="J3824">
            <v>3300</v>
          </cell>
          <cell r="K3824">
            <v>3300</v>
          </cell>
          <cell r="L3824">
            <v>3180</v>
          </cell>
          <cell r="M3824">
            <v>3102</v>
          </cell>
          <cell r="N3824">
            <v>3168</v>
          </cell>
          <cell r="O3824">
            <v>132.81566172707193</v>
          </cell>
          <cell r="P3824">
            <v>4.2816138532260455E-2</v>
          </cell>
          <cell r="Q3824">
            <v>4.2816138532260455E-2</v>
          </cell>
          <cell r="R3824">
            <v>51.7</v>
          </cell>
          <cell r="S3824">
            <v>52.8</v>
          </cell>
          <cell r="T3824">
            <v>55</v>
          </cell>
          <cell r="U3824">
            <v>55</v>
          </cell>
        </row>
        <row r="3825">
          <cell r="B3825" t="str">
            <v>Lambari D'Oeste</v>
          </cell>
          <cell r="C3825" t="str">
            <v>-</v>
          </cell>
          <cell r="D3825" t="str">
            <v>-</v>
          </cell>
          <cell r="E3825" t="str">
            <v>-</v>
          </cell>
          <cell r="F3825" t="str">
            <v>-</v>
          </cell>
          <cell r="G3825" t="str">
            <v>-</v>
          </cell>
          <cell r="H3825" t="str">
            <v>-</v>
          </cell>
          <cell r="I3825" t="str">
            <v>-</v>
          </cell>
          <cell r="J3825">
            <v>2700</v>
          </cell>
          <cell r="K3825">
            <v>3300</v>
          </cell>
          <cell r="L3825">
            <v>3780</v>
          </cell>
          <cell r="M3825">
            <v>3260</v>
          </cell>
          <cell r="N3825">
            <v>3260</v>
          </cell>
          <cell r="O3825">
            <v>541.1099703387473</v>
          </cell>
          <cell r="P3825">
            <v>0.16598465347814334</v>
          </cell>
          <cell r="Q3825">
            <v>0.15</v>
          </cell>
          <cell r="R3825">
            <v>54.333333333333336</v>
          </cell>
          <cell r="S3825">
            <v>54.333333333333336</v>
          </cell>
          <cell r="T3825">
            <v>63</v>
          </cell>
          <cell r="U3825">
            <v>57.1</v>
          </cell>
        </row>
        <row r="3826">
          <cell r="B3826" t="str">
            <v>Lucas do Rio Verde</v>
          </cell>
          <cell r="C3826">
            <v>3208</v>
          </cell>
          <cell r="D3826">
            <v>3350</v>
          </cell>
          <cell r="E3826">
            <v>3178</v>
          </cell>
          <cell r="F3826">
            <v>2933</v>
          </cell>
          <cell r="G3826">
            <v>2831</v>
          </cell>
          <cell r="H3826">
            <v>2994</v>
          </cell>
          <cell r="I3826">
            <v>3000</v>
          </cell>
          <cell r="J3826">
            <v>3420</v>
          </cell>
          <cell r="K3826">
            <v>3360</v>
          </cell>
          <cell r="L3826">
            <v>3360</v>
          </cell>
          <cell r="M3826">
            <v>3163.4</v>
          </cell>
          <cell r="N3826">
            <v>3226.8</v>
          </cell>
          <cell r="O3826">
            <v>210.59133674278036</v>
          </cell>
          <cell r="P3826">
            <v>6.6571200841746336E-2</v>
          </cell>
          <cell r="Q3826">
            <v>6.6571200841746336E-2</v>
          </cell>
          <cell r="R3826">
            <v>52.723333333333336</v>
          </cell>
          <cell r="S3826">
            <v>53.78</v>
          </cell>
          <cell r="T3826">
            <v>57</v>
          </cell>
          <cell r="U3826">
            <v>56.5</v>
          </cell>
        </row>
        <row r="3827">
          <cell r="B3827" t="str">
            <v>Luciara</v>
          </cell>
          <cell r="C3827" t="str">
            <v>-</v>
          </cell>
          <cell r="D3827" t="str">
            <v>-</v>
          </cell>
          <cell r="E3827" t="str">
            <v>-</v>
          </cell>
          <cell r="F3827" t="str">
            <v>-</v>
          </cell>
          <cell r="G3827" t="str">
            <v>-</v>
          </cell>
          <cell r="H3827">
            <v>3120</v>
          </cell>
          <cell r="I3827">
            <v>1800</v>
          </cell>
          <cell r="J3827">
            <v>3000</v>
          </cell>
          <cell r="K3827">
            <v>3180</v>
          </cell>
          <cell r="L3827">
            <v>3180</v>
          </cell>
          <cell r="M3827">
            <v>2856</v>
          </cell>
          <cell r="N3827">
            <v>2856</v>
          </cell>
          <cell r="O3827">
            <v>594.87813878138104</v>
          </cell>
          <cell r="P3827">
            <v>0.20829066483941913</v>
          </cell>
          <cell r="Q3827">
            <v>0.15</v>
          </cell>
          <cell r="R3827">
            <v>47.6</v>
          </cell>
          <cell r="S3827">
            <v>47.6</v>
          </cell>
          <cell r="T3827">
            <v>53</v>
          </cell>
          <cell r="U3827">
            <v>50</v>
          </cell>
        </row>
        <row r="3828">
          <cell r="B3828" t="str">
            <v>Vila Bela da Santíssima Trindade</v>
          </cell>
          <cell r="C3828">
            <v>3300</v>
          </cell>
          <cell r="D3828">
            <v>3120</v>
          </cell>
          <cell r="E3828">
            <v>3300</v>
          </cell>
          <cell r="F3828">
            <v>3180</v>
          </cell>
          <cell r="G3828">
            <v>3200</v>
          </cell>
          <cell r="H3828">
            <v>3593</v>
          </cell>
          <cell r="I3828">
            <v>3000</v>
          </cell>
          <cell r="J3828">
            <v>3420</v>
          </cell>
          <cell r="K3828">
            <v>3081</v>
          </cell>
          <cell r="L3828">
            <v>3684</v>
          </cell>
          <cell r="M3828">
            <v>3287.8</v>
          </cell>
          <cell r="N3828">
            <v>3355.6</v>
          </cell>
          <cell r="O3828">
            <v>221.35381431344504</v>
          </cell>
          <cell r="P3828">
            <v>6.7325814925921601E-2</v>
          </cell>
          <cell r="Q3828">
            <v>6.7325814925921601E-2</v>
          </cell>
          <cell r="R3828">
            <v>54.796666666666667</v>
          </cell>
          <cell r="S3828">
            <v>55.926666666666662</v>
          </cell>
          <cell r="T3828">
            <v>61.4</v>
          </cell>
          <cell r="U3828">
            <v>58.7</v>
          </cell>
        </row>
        <row r="3829">
          <cell r="B3829" t="str">
            <v>Marcelândia</v>
          </cell>
          <cell r="C3829">
            <v>3480</v>
          </cell>
          <cell r="D3829">
            <v>3300</v>
          </cell>
          <cell r="E3829">
            <v>3600</v>
          </cell>
          <cell r="F3829">
            <v>3148</v>
          </cell>
          <cell r="G3829">
            <v>2959</v>
          </cell>
          <cell r="H3829">
            <v>3000</v>
          </cell>
          <cell r="I3829">
            <v>2400</v>
          </cell>
          <cell r="J3829">
            <v>3300</v>
          </cell>
          <cell r="K3829">
            <v>3049</v>
          </cell>
          <cell r="L3829">
            <v>3100</v>
          </cell>
          <cell r="M3829">
            <v>3133.6</v>
          </cell>
          <cell r="N3829">
            <v>2969.8</v>
          </cell>
          <cell r="O3829">
            <v>331.30992539715237</v>
          </cell>
          <cell r="P3829">
            <v>0.10572821208742417</v>
          </cell>
          <cell r="Q3829">
            <v>0.10572821208742417</v>
          </cell>
          <cell r="R3829">
            <v>52.226666666666667</v>
          </cell>
          <cell r="S3829">
            <v>49.49666666666667</v>
          </cell>
          <cell r="T3829">
            <v>60</v>
          </cell>
          <cell r="U3829">
            <v>52</v>
          </cell>
        </row>
        <row r="3830">
          <cell r="B3830" t="str">
            <v>Matupá</v>
          </cell>
          <cell r="C3830">
            <v>3000</v>
          </cell>
          <cell r="D3830">
            <v>3120</v>
          </cell>
          <cell r="E3830">
            <v>3300</v>
          </cell>
          <cell r="F3830">
            <v>3321</v>
          </cell>
          <cell r="G3830">
            <v>2946</v>
          </cell>
          <cell r="H3830">
            <v>2998</v>
          </cell>
          <cell r="I3830">
            <v>2820</v>
          </cell>
          <cell r="J3830">
            <v>3300</v>
          </cell>
          <cell r="K3830">
            <v>3100</v>
          </cell>
          <cell r="L3830">
            <v>3300</v>
          </cell>
          <cell r="M3830">
            <v>3120.5</v>
          </cell>
          <cell r="N3830">
            <v>3103.6</v>
          </cell>
          <cell r="O3830">
            <v>178.7482711649107</v>
          </cell>
          <cell r="P3830">
            <v>5.7281932755939978E-2</v>
          </cell>
          <cell r="Q3830">
            <v>5.7281932755939978E-2</v>
          </cell>
          <cell r="R3830">
            <v>52.008333333333333</v>
          </cell>
          <cell r="S3830">
            <v>51.726666666666667</v>
          </cell>
          <cell r="T3830">
            <v>55.35</v>
          </cell>
          <cell r="U3830">
            <v>54.3</v>
          </cell>
        </row>
        <row r="3831">
          <cell r="B3831" t="str">
            <v>Mirassol d'Oeste</v>
          </cell>
          <cell r="C3831">
            <v>3300</v>
          </cell>
          <cell r="D3831">
            <v>3120</v>
          </cell>
          <cell r="E3831">
            <v>3840</v>
          </cell>
          <cell r="F3831">
            <v>3500</v>
          </cell>
          <cell r="G3831">
            <v>3120</v>
          </cell>
          <cell r="H3831">
            <v>3300</v>
          </cell>
          <cell r="I3831">
            <v>3600</v>
          </cell>
          <cell r="J3831">
            <v>3600</v>
          </cell>
          <cell r="K3831">
            <v>4140</v>
          </cell>
          <cell r="L3831">
            <v>4020</v>
          </cell>
          <cell r="M3831">
            <v>3554</v>
          </cell>
          <cell r="N3831">
            <v>3732</v>
          </cell>
          <cell r="O3831">
            <v>358.27363843855437</v>
          </cell>
          <cell r="P3831">
            <v>0.10080856455783747</v>
          </cell>
          <cell r="Q3831">
            <v>0.10080856455783747</v>
          </cell>
          <cell r="R3831">
            <v>59.233333333333334</v>
          </cell>
          <cell r="S3831">
            <v>62.2</v>
          </cell>
          <cell r="T3831">
            <v>69</v>
          </cell>
          <cell r="U3831">
            <v>65.3</v>
          </cell>
        </row>
        <row r="3832">
          <cell r="B3832" t="str">
            <v>Nobres</v>
          </cell>
          <cell r="C3832">
            <v>3000</v>
          </cell>
          <cell r="D3832">
            <v>3120</v>
          </cell>
          <cell r="E3832">
            <v>3600</v>
          </cell>
          <cell r="F3832">
            <v>3200</v>
          </cell>
          <cell r="G3832">
            <v>3000</v>
          </cell>
          <cell r="H3832">
            <v>3172</v>
          </cell>
          <cell r="I3832">
            <v>2807</v>
          </cell>
          <cell r="J3832">
            <v>3247</v>
          </cell>
          <cell r="K3832">
            <v>3130</v>
          </cell>
          <cell r="L3832">
            <v>3243</v>
          </cell>
          <cell r="M3832">
            <v>3151.9</v>
          </cell>
          <cell r="N3832">
            <v>3119.8</v>
          </cell>
          <cell r="O3832">
            <v>207.48625121786853</v>
          </cell>
          <cell r="P3832">
            <v>6.5828944832598921E-2</v>
          </cell>
          <cell r="Q3832">
            <v>6.5828944832598921E-2</v>
          </cell>
          <cell r="R3832">
            <v>52.531666666666666</v>
          </cell>
          <cell r="S3832">
            <v>51.99666666666667</v>
          </cell>
          <cell r="T3832">
            <v>60</v>
          </cell>
          <cell r="U3832">
            <v>54.6</v>
          </cell>
        </row>
        <row r="3833">
          <cell r="B3833" t="str">
            <v>Nortelândia</v>
          </cell>
          <cell r="C3833">
            <v>3000</v>
          </cell>
          <cell r="D3833">
            <v>3360</v>
          </cell>
          <cell r="E3833">
            <v>3000</v>
          </cell>
          <cell r="F3833">
            <v>3000</v>
          </cell>
          <cell r="G3833">
            <v>3000</v>
          </cell>
          <cell r="H3833">
            <v>3000</v>
          </cell>
          <cell r="I3833">
            <v>3000</v>
          </cell>
          <cell r="J3833">
            <v>3300</v>
          </cell>
          <cell r="K3833">
            <v>3000</v>
          </cell>
          <cell r="L3833">
            <v>3120</v>
          </cell>
          <cell r="M3833">
            <v>3078</v>
          </cell>
          <cell r="N3833">
            <v>3084</v>
          </cell>
          <cell r="O3833">
            <v>138.70832707519762</v>
          </cell>
          <cell r="P3833">
            <v>4.5064433747627558E-2</v>
          </cell>
          <cell r="Q3833">
            <v>4.5064433747627558E-2</v>
          </cell>
          <cell r="R3833">
            <v>51.3</v>
          </cell>
          <cell r="S3833">
            <v>51.4</v>
          </cell>
          <cell r="T3833">
            <v>56</v>
          </cell>
          <cell r="U3833">
            <v>54</v>
          </cell>
        </row>
        <row r="3834">
          <cell r="B3834" t="str">
            <v>Nossa Senhora do Livramento</v>
          </cell>
          <cell r="C3834" t="str">
            <v>-</v>
          </cell>
          <cell r="D3834" t="str">
            <v>-</v>
          </cell>
          <cell r="E3834" t="str">
            <v>-</v>
          </cell>
          <cell r="F3834" t="str">
            <v>-</v>
          </cell>
          <cell r="G3834">
            <v>2700</v>
          </cell>
          <cell r="H3834">
            <v>2924</v>
          </cell>
          <cell r="I3834">
            <v>2880</v>
          </cell>
          <cell r="J3834">
            <v>3300</v>
          </cell>
          <cell r="K3834">
            <v>3264</v>
          </cell>
          <cell r="L3834">
            <v>3160</v>
          </cell>
          <cell r="M3834">
            <v>3038</v>
          </cell>
          <cell r="N3834">
            <v>3105.6</v>
          </cell>
          <cell r="O3834">
            <v>239.5028183550248</v>
          </cell>
          <cell r="P3834">
            <v>7.8835687411133906E-2</v>
          </cell>
          <cell r="Q3834">
            <v>7.8835687411133906E-2</v>
          </cell>
          <cell r="R3834">
            <v>50.633333333333333</v>
          </cell>
          <cell r="S3834">
            <v>51.76</v>
          </cell>
          <cell r="T3834">
            <v>55</v>
          </cell>
          <cell r="U3834">
            <v>54.3</v>
          </cell>
        </row>
        <row r="3835">
          <cell r="B3835" t="str">
            <v>Nova Bandeirantes</v>
          </cell>
          <cell r="C3835" t="str">
            <v>-</v>
          </cell>
          <cell r="D3835" t="str">
            <v>-</v>
          </cell>
          <cell r="E3835" t="str">
            <v>-</v>
          </cell>
          <cell r="F3835">
            <v>3600</v>
          </cell>
          <cell r="G3835" t="str">
            <v>-</v>
          </cell>
          <cell r="H3835" t="str">
            <v>-</v>
          </cell>
          <cell r="I3835" t="str">
            <v>-</v>
          </cell>
          <cell r="J3835" t="str">
            <v>-</v>
          </cell>
          <cell r="K3835">
            <v>3000</v>
          </cell>
          <cell r="L3835">
            <v>3200</v>
          </cell>
          <cell r="M3835">
            <v>3266.6666666666665</v>
          </cell>
          <cell r="N3835">
            <v>3100</v>
          </cell>
          <cell r="O3835">
            <v>305.50504633038935</v>
          </cell>
          <cell r="P3835">
            <v>9.3521952958282459E-2</v>
          </cell>
          <cell r="Q3835">
            <v>9.3521952958282459E-2</v>
          </cell>
          <cell r="R3835">
            <v>54.444444444444443</v>
          </cell>
          <cell r="S3835">
            <v>51.666666666666664</v>
          </cell>
          <cell r="T3835">
            <v>60</v>
          </cell>
          <cell r="U3835">
            <v>54.3</v>
          </cell>
        </row>
        <row r="3836">
          <cell r="B3836" t="str">
            <v>Nova Nazaré</v>
          </cell>
          <cell r="C3836">
            <v>3000</v>
          </cell>
          <cell r="D3836">
            <v>3000</v>
          </cell>
          <cell r="E3836">
            <v>3000</v>
          </cell>
          <cell r="F3836">
            <v>3000</v>
          </cell>
          <cell r="G3836">
            <v>2993</v>
          </cell>
          <cell r="H3836">
            <v>3300</v>
          </cell>
          <cell r="I3836">
            <v>2100</v>
          </cell>
          <cell r="J3836">
            <v>3180</v>
          </cell>
          <cell r="K3836">
            <v>3300</v>
          </cell>
          <cell r="L3836">
            <v>3300</v>
          </cell>
          <cell r="M3836">
            <v>3017.3</v>
          </cell>
          <cell r="N3836">
            <v>3036</v>
          </cell>
          <cell r="O3836">
            <v>351.10240671348203</v>
          </cell>
          <cell r="P3836">
            <v>0.11636310831322109</v>
          </cell>
          <cell r="Q3836">
            <v>0.11636310831322109</v>
          </cell>
          <cell r="R3836">
            <v>50.288333333333334</v>
          </cell>
          <cell r="S3836">
            <v>50.6</v>
          </cell>
          <cell r="T3836">
            <v>55</v>
          </cell>
          <cell r="U3836">
            <v>53.1</v>
          </cell>
        </row>
        <row r="3837">
          <cell r="B3837" t="str">
            <v>Nova Lacerda</v>
          </cell>
          <cell r="C3837">
            <v>2700</v>
          </cell>
          <cell r="D3837">
            <v>3000</v>
          </cell>
          <cell r="E3837">
            <v>3500</v>
          </cell>
          <cell r="F3837">
            <v>3360</v>
          </cell>
          <cell r="G3837">
            <v>3266</v>
          </cell>
          <cell r="H3837">
            <v>3300</v>
          </cell>
          <cell r="I3837">
            <v>3005</v>
          </cell>
          <cell r="J3837">
            <v>3480</v>
          </cell>
          <cell r="K3837">
            <v>3419</v>
          </cell>
          <cell r="L3837">
            <v>3420</v>
          </cell>
          <cell r="M3837">
            <v>3245</v>
          </cell>
          <cell r="N3837">
            <v>3324.8</v>
          </cell>
          <cell r="O3837">
            <v>260.87289369857245</v>
          </cell>
          <cell r="P3837">
            <v>8.0392263081224172E-2</v>
          </cell>
          <cell r="Q3837">
            <v>8.0392263081224172E-2</v>
          </cell>
          <cell r="R3837">
            <v>54.083333333333336</v>
          </cell>
          <cell r="S3837">
            <v>55.413333333333334</v>
          </cell>
          <cell r="T3837">
            <v>58.333333333333336</v>
          </cell>
          <cell r="U3837">
            <v>58.2</v>
          </cell>
        </row>
        <row r="3838">
          <cell r="B3838" t="str">
            <v>Nova Santa Helena</v>
          </cell>
          <cell r="C3838">
            <v>3000</v>
          </cell>
          <cell r="D3838" t="str">
            <v>-</v>
          </cell>
          <cell r="E3838">
            <v>3000</v>
          </cell>
          <cell r="F3838">
            <v>3000</v>
          </cell>
          <cell r="G3838">
            <v>3000</v>
          </cell>
          <cell r="H3838">
            <v>2880</v>
          </cell>
          <cell r="I3838">
            <v>2700</v>
          </cell>
          <cell r="J3838">
            <v>3420</v>
          </cell>
          <cell r="K3838">
            <v>2960</v>
          </cell>
          <cell r="L3838">
            <v>3300</v>
          </cell>
          <cell r="M3838">
            <v>3028.8888888888887</v>
          </cell>
          <cell r="N3838">
            <v>3052</v>
          </cell>
          <cell r="O3838">
            <v>213.56757972855129</v>
          </cell>
          <cell r="P3838">
            <v>7.0510206073256115E-2</v>
          </cell>
          <cell r="Q3838">
            <v>7.0510206073256115E-2</v>
          </cell>
          <cell r="R3838">
            <v>50.481481481481481</v>
          </cell>
          <cell r="S3838">
            <v>50.866666666666667</v>
          </cell>
          <cell r="T3838">
            <v>57</v>
          </cell>
          <cell r="U3838">
            <v>53.4</v>
          </cell>
        </row>
        <row r="3839">
          <cell r="B3839" t="str">
            <v>Nova Brasilândia</v>
          </cell>
          <cell r="C3839">
            <v>2816</v>
          </cell>
          <cell r="D3839">
            <v>3101</v>
          </cell>
          <cell r="E3839">
            <v>3023</v>
          </cell>
          <cell r="F3839">
            <v>2989</v>
          </cell>
          <cell r="G3839">
            <v>3000</v>
          </cell>
          <cell r="H3839">
            <v>3210</v>
          </cell>
          <cell r="I3839">
            <v>2400</v>
          </cell>
          <cell r="J3839">
            <v>3396</v>
          </cell>
          <cell r="K3839">
            <v>2760</v>
          </cell>
          <cell r="L3839">
            <v>2800</v>
          </cell>
          <cell r="M3839">
            <v>2949.5</v>
          </cell>
          <cell r="N3839">
            <v>2913.2</v>
          </cell>
          <cell r="O3839">
            <v>274.41260499069239</v>
          </cell>
          <cell r="P3839">
            <v>9.3036991012270684E-2</v>
          </cell>
          <cell r="Q3839">
            <v>9.3036991012270684E-2</v>
          </cell>
          <cell r="R3839">
            <v>49.158333333333331</v>
          </cell>
          <cell r="S3839">
            <v>48.553333333333327</v>
          </cell>
          <cell r="T3839">
            <v>56.6</v>
          </cell>
          <cell r="U3839">
            <v>51</v>
          </cell>
        </row>
        <row r="3840">
          <cell r="B3840" t="str">
            <v>Nova Canaã do Norte</v>
          </cell>
          <cell r="C3840">
            <v>3200</v>
          </cell>
          <cell r="D3840">
            <v>3300</v>
          </cell>
          <cell r="E3840">
            <v>3300</v>
          </cell>
          <cell r="F3840">
            <v>3300</v>
          </cell>
          <cell r="G3840">
            <v>3300</v>
          </cell>
          <cell r="H3840">
            <v>3300</v>
          </cell>
          <cell r="I3840">
            <v>2880</v>
          </cell>
          <cell r="J3840">
            <v>3300</v>
          </cell>
          <cell r="K3840">
            <v>3601</v>
          </cell>
          <cell r="L3840">
            <v>3720</v>
          </cell>
          <cell r="M3840">
            <v>3320.1</v>
          </cell>
          <cell r="N3840">
            <v>3360.2</v>
          </cell>
          <cell r="O3840">
            <v>223.44795566057186</v>
          </cell>
          <cell r="P3840">
            <v>6.730157394674012E-2</v>
          </cell>
          <cell r="Q3840">
            <v>6.730157394674012E-2</v>
          </cell>
          <cell r="R3840">
            <v>55.335000000000001</v>
          </cell>
          <cell r="S3840">
            <v>56.00333333333333</v>
          </cell>
          <cell r="T3840">
            <v>62</v>
          </cell>
          <cell r="U3840">
            <v>58.8</v>
          </cell>
        </row>
        <row r="3841">
          <cell r="B3841" t="str">
            <v>Nova Mutum</v>
          </cell>
          <cell r="C3841">
            <v>3074</v>
          </cell>
          <cell r="D3841">
            <v>3300</v>
          </cell>
          <cell r="E3841">
            <v>3120</v>
          </cell>
          <cell r="F3841">
            <v>2999</v>
          </cell>
          <cell r="G3841">
            <v>3054</v>
          </cell>
          <cell r="H3841">
            <v>2951</v>
          </cell>
          <cell r="I3841">
            <v>2857</v>
          </cell>
          <cell r="J3841">
            <v>3432</v>
          </cell>
          <cell r="K3841">
            <v>3339</v>
          </cell>
          <cell r="L3841">
            <v>3290</v>
          </cell>
          <cell r="M3841">
            <v>3141.6</v>
          </cell>
          <cell r="N3841">
            <v>3173.8</v>
          </cell>
          <cell r="O3841">
            <v>188.7921843956706</v>
          </cell>
          <cell r="P3841">
            <v>6.0094278200811882E-2</v>
          </cell>
          <cell r="Q3841">
            <v>6.0094278200811882E-2</v>
          </cell>
          <cell r="R3841">
            <v>52.36</v>
          </cell>
          <cell r="S3841">
            <v>52.896666666666668</v>
          </cell>
          <cell r="T3841">
            <v>57.2</v>
          </cell>
          <cell r="U3841">
            <v>55.5</v>
          </cell>
        </row>
        <row r="3842">
          <cell r="B3842" t="str">
            <v>Nova Olímpia</v>
          </cell>
          <cell r="C3842" t="str">
            <v>-</v>
          </cell>
          <cell r="D3842" t="str">
            <v>-</v>
          </cell>
          <cell r="E3842" t="str">
            <v>-</v>
          </cell>
          <cell r="F3842" t="str">
            <v>-</v>
          </cell>
          <cell r="G3842" t="str">
            <v>-</v>
          </cell>
          <cell r="H3842" t="str">
            <v>-</v>
          </cell>
          <cell r="I3842" t="str">
            <v>-</v>
          </cell>
          <cell r="J3842" t="str">
            <v>-</v>
          </cell>
          <cell r="K3842" t="str">
            <v>-</v>
          </cell>
          <cell r="L3842" t="str">
            <v>-</v>
          </cell>
          <cell r="M3842" t="str">
            <v/>
          </cell>
          <cell r="N3842" t="str">
            <v/>
          </cell>
          <cell r="O3842" t="str">
            <v/>
          </cell>
          <cell r="P3842">
            <v>0</v>
          </cell>
          <cell r="Q3842">
            <v>0</v>
          </cell>
          <cell r="R3842" t="str">
            <v/>
          </cell>
          <cell r="S3842" t="str">
            <v/>
          </cell>
          <cell r="T3842">
            <v>0</v>
          </cell>
          <cell r="U3842">
            <v>40</v>
          </cell>
        </row>
        <row r="3843">
          <cell r="B3843" t="str">
            <v>Nova Ubiratã</v>
          </cell>
          <cell r="C3843">
            <v>3150</v>
          </cell>
          <cell r="D3843">
            <v>3420</v>
          </cell>
          <cell r="E3843">
            <v>3181</v>
          </cell>
          <cell r="F3843">
            <v>2998</v>
          </cell>
          <cell r="G3843">
            <v>2921</v>
          </cell>
          <cell r="H3843">
            <v>3168</v>
          </cell>
          <cell r="I3843">
            <v>3940</v>
          </cell>
          <cell r="J3843">
            <v>3450</v>
          </cell>
          <cell r="K3843">
            <v>3480</v>
          </cell>
          <cell r="L3843">
            <v>3480</v>
          </cell>
          <cell r="M3843">
            <v>3318.8</v>
          </cell>
          <cell r="N3843">
            <v>3503.6</v>
          </cell>
          <cell r="O3843">
            <v>297.52602127096941</v>
          </cell>
          <cell r="P3843">
            <v>8.9648674602557973E-2</v>
          </cell>
          <cell r="Q3843">
            <v>8.9648674602557973E-2</v>
          </cell>
          <cell r="R3843">
            <v>55.31333333333334</v>
          </cell>
          <cell r="S3843">
            <v>58.393333333333331</v>
          </cell>
          <cell r="T3843">
            <v>65.666666666666671</v>
          </cell>
          <cell r="U3843">
            <v>61.3</v>
          </cell>
        </row>
        <row r="3844">
          <cell r="B3844" t="str">
            <v>Nova Xavantina</v>
          </cell>
          <cell r="C3844">
            <v>2699</v>
          </cell>
          <cell r="D3844">
            <v>3000</v>
          </cell>
          <cell r="E3844">
            <v>2520</v>
          </cell>
          <cell r="F3844">
            <v>2340</v>
          </cell>
          <cell r="G3844">
            <v>3120</v>
          </cell>
          <cell r="H3844">
            <v>2400</v>
          </cell>
          <cell r="I3844">
            <v>1980</v>
          </cell>
          <cell r="J3844">
            <v>3000</v>
          </cell>
          <cell r="K3844">
            <v>3000</v>
          </cell>
          <cell r="L3844">
            <v>3000</v>
          </cell>
          <cell r="M3844">
            <v>2705.9</v>
          </cell>
          <cell r="N3844">
            <v>2676</v>
          </cell>
          <cell r="O3844">
            <v>381.00056867849162</v>
          </cell>
          <cell r="P3844">
            <v>0.14080363970527057</v>
          </cell>
          <cell r="Q3844">
            <v>0.14080363970527057</v>
          </cell>
          <cell r="R3844">
            <v>45.098333333333336</v>
          </cell>
          <cell r="S3844">
            <v>44.6</v>
          </cell>
          <cell r="T3844">
            <v>52</v>
          </cell>
          <cell r="U3844">
            <v>46.8</v>
          </cell>
        </row>
        <row r="3845">
          <cell r="B3845" t="str">
            <v>Novo Mundo</v>
          </cell>
          <cell r="C3845">
            <v>3000</v>
          </cell>
          <cell r="D3845">
            <v>3300</v>
          </cell>
          <cell r="E3845">
            <v>3300</v>
          </cell>
          <cell r="F3845">
            <v>3300</v>
          </cell>
          <cell r="G3845">
            <v>2967</v>
          </cell>
          <cell r="H3845">
            <v>3300</v>
          </cell>
          <cell r="I3845">
            <v>3240</v>
          </cell>
          <cell r="J3845">
            <v>3300</v>
          </cell>
          <cell r="K3845">
            <v>3280</v>
          </cell>
          <cell r="L3845">
            <v>3300</v>
          </cell>
          <cell r="M3845">
            <v>3228.7</v>
          </cell>
          <cell r="N3845">
            <v>3284</v>
          </cell>
          <cell r="O3845">
            <v>130.83157111339756</v>
          </cell>
          <cell r="P3845">
            <v>4.0521439314088505E-2</v>
          </cell>
          <cell r="Q3845">
            <v>4.0521439314088505E-2</v>
          </cell>
          <cell r="R3845">
            <v>53.81166666666666</v>
          </cell>
          <cell r="S3845">
            <v>54.733333333333334</v>
          </cell>
          <cell r="T3845">
            <v>55</v>
          </cell>
          <cell r="U3845">
            <v>55</v>
          </cell>
        </row>
        <row r="3846">
          <cell r="B3846" t="str">
            <v>Novo Horizonte do Norte</v>
          </cell>
          <cell r="C3846" t="str">
            <v>-</v>
          </cell>
          <cell r="D3846" t="str">
            <v>-</v>
          </cell>
          <cell r="E3846" t="str">
            <v>-</v>
          </cell>
          <cell r="F3846" t="str">
            <v>-</v>
          </cell>
          <cell r="G3846">
            <v>2820</v>
          </cell>
          <cell r="H3846">
            <v>2880</v>
          </cell>
          <cell r="I3846">
            <v>2880</v>
          </cell>
          <cell r="J3846">
            <v>3000</v>
          </cell>
          <cell r="K3846">
            <v>2700</v>
          </cell>
          <cell r="L3846">
            <v>3200</v>
          </cell>
          <cell r="M3846">
            <v>2913.3333333333335</v>
          </cell>
          <cell r="N3846">
            <v>2932</v>
          </cell>
          <cell r="O3846">
            <v>170.95808453146245</v>
          </cell>
          <cell r="P3846">
            <v>5.8681264713316625E-2</v>
          </cell>
          <cell r="Q3846">
            <v>5.8681264713316625E-2</v>
          </cell>
          <cell r="R3846">
            <v>48.555555555555557</v>
          </cell>
          <cell r="S3846">
            <v>48.866666666666667</v>
          </cell>
          <cell r="T3846">
            <v>53.333333333333336</v>
          </cell>
          <cell r="U3846">
            <v>51.3</v>
          </cell>
        </row>
        <row r="3847">
          <cell r="B3847" t="str">
            <v>Novo São Joaquim</v>
          </cell>
          <cell r="C3847">
            <v>3120</v>
          </cell>
          <cell r="D3847">
            <v>3053</v>
          </cell>
          <cell r="E3847">
            <v>3120</v>
          </cell>
          <cell r="F3847">
            <v>3120</v>
          </cell>
          <cell r="G3847">
            <v>3120</v>
          </cell>
          <cell r="H3847">
            <v>3120</v>
          </cell>
          <cell r="I3847">
            <v>3073</v>
          </cell>
          <cell r="J3847">
            <v>3373</v>
          </cell>
          <cell r="K3847">
            <v>3000</v>
          </cell>
          <cell r="L3847">
            <v>3180</v>
          </cell>
          <cell r="M3847">
            <v>3127.9</v>
          </cell>
          <cell r="N3847">
            <v>3149.2</v>
          </cell>
          <cell r="O3847">
            <v>98.929211504433255</v>
          </cell>
          <cell r="P3847">
            <v>3.1627996900295163E-2</v>
          </cell>
          <cell r="Q3847">
            <v>3.1627996900295163E-2</v>
          </cell>
          <cell r="R3847">
            <v>52.131666666666668</v>
          </cell>
          <cell r="S3847">
            <v>52.486666666666665</v>
          </cell>
          <cell r="T3847">
            <v>56.216666666666669</v>
          </cell>
          <cell r="U3847">
            <v>55.1</v>
          </cell>
        </row>
        <row r="3848">
          <cell r="B3848" t="str">
            <v>Paranaíta</v>
          </cell>
          <cell r="C3848" t="str">
            <v>-</v>
          </cell>
          <cell r="D3848" t="str">
            <v>-</v>
          </cell>
          <cell r="E3848" t="str">
            <v>-</v>
          </cell>
          <cell r="F3848">
            <v>3150</v>
          </cell>
          <cell r="G3848">
            <v>3240</v>
          </cell>
          <cell r="H3848">
            <v>3300</v>
          </cell>
          <cell r="I3848">
            <v>3600</v>
          </cell>
          <cell r="J3848">
            <v>3300</v>
          </cell>
          <cell r="K3848">
            <v>3120</v>
          </cell>
          <cell r="L3848">
            <v>3591</v>
          </cell>
          <cell r="M3848">
            <v>3328.7142857142858</v>
          </cell>
          <cell r="N3848">
            <v>3382.2</v>
          </cell>
          <cell r="O3848">
            <v>194.68325924067386</v>
          </cell>
          <cell r="P3848">
            <v>5.848602268935741E-2</v>
          </cell>
          <cell r="Q3848">
            <v>5.848602268935741E-2</v>
          </cell>
          <cell r="R3848">
            <v>55.478571428571428</v>
          </cell>
          <cell r="S3848">
            <v>56.37</v>
          </cell>
          <cell r="T3848">
            <v>60</v>
          </cell>
          <cell r="U3848">
            <v>59.2</v>
          </cell>
        </row>
        <row r="3849">
          <cell r="B3849" t="str">
            <v>Paranatinga</v>
          </cell>
          <cell r="C3849">
            <v>2680</v>
          </cell>
          <cell r="D3849">
            <v>3120</v>
          </cell>
          <cell r="E3849">
            <v>2800</v>
          </cell>
          <cell r="F3849">
            <v>2964</v>
          </cell>
          <cell r="G3849">
            <v>3360</v>
          </cell>
          <cell r="H3849">
            <v>3120</v>
          </cell>
          <cell r="I3849">
            <v>2100</v>
          </cell>
          <cell r="J3849">
            <v>3000</v>
          </cell>
          <cell r="K3849">
            <v>3120</v>
          </cell>
          <cell r="L3849">
            <v>3060</v>
          </cell>
          <cell r="M3849">
            <v>2932.4</v>
          </cell>
          <cell r="N3849">
            <v>2880</v>
          </cell>
          <cell r="O3849">
            <v>347.11483850609409</v>
          </cell>
          <cell r="P3849">
            <v>0.11837226793960376</v>
          </cell>
          <cell r="Q3849">
            <v>0.11837226793960376</v>
          </cell>
          <cell r="R3849">
            <v>48.873333333333335</v>
          </cell>
          <cell r="S3849">
            <v>48</v>
          </cell>
          <cell r="T3849">
            <v>56</v>
          </cell>
          <cell r="U3849">
            <v>50.4</v>
          </cell>
        </row>
        <row r="3850">
          <cell r="B3850" t="str">
            <v>Novo Santo Antônio</v>
          </cell>
          <cell r="C3850" t="str">
            <v>-</v>
          </cell>
          <cell r="D3850" t="str">
            <v>-</v>
          </cell>
          <cell r="E3850" t="str">
            <v>-</v>
          </cell>
          <cell r="F3850" t="str">
            <v>-</v>
          </cell>
          <cell r="G3850" t="str">
            <v>-</v>
          </cell>
          <cell r="H3850">
            <v>3000</v>
          </cell>
          <cell r="I3850">
            <v>3000</v>
          </cell>
          <cell r="J3850">
            <v>3120</v>
          </cell>
          <cell r="K3850">
            <v>3120</v>
          </cell>
          <cell r="L3850">
            <v>3180</v>
          </cell>
          <cell r="M3850">
            <v>3084</v>
          </cell>
          <cell r="N3850">
            <v>3084</v>
          </cell>
          <cell r="O3850">
            <v>80.498447189992433</v>
          </cell>
          <cell r="P3850">
            <v>2.6101960826845794E-2</v>
          </cell>
          <cell r="Q3850">
            <v>2.6101960826845794E-2</v>
          </cell>
          <cell r="R3850">
            <v>51.4</v>
          </cell>
          <cell r="S3850">
            <v>51.4</v>
          </cell>
          <cell r="T3850">
            <v>53</v>
          </cell>
          <cell r="U3850">
            <v>53</v>
          </cell>
        </row>
        <row r="3851">
          <cell r="B3851" t="str">
            <v>Pedra Preta</v>
          </cell>
          <cell r="C3851">
            <v>3000</v>
          </cell>
          <cell r="D3851">
            <v>3300</v>
          </cell>
          <cell r="E3851">
            <v>3180</v>
          </cell>
          <cell r="F3851">
            <v>3004</v>
          </cell>
          <cell r="G3851">
            <v>3263</v>
          </cell>
          <cell r="H3851">
            <v>3060</v>
          </cell>
          <cell r="I3851">
            <v>3000</v>
          </cell>
          <cell r="J3851">
            <v>3420</v>
          </cell>
          <cell r="K3851">
            <v>3360</v>
          </cell>
          <cell r="L3851">
            <v>3400</v>
          </cell>
          <cell r="M3851">
            <v>3198.7</v>
          </cell>
          <cell r="N3851">
            <v>3248</v>
          </cell>
          <cell r="O3851">
            <v>172.03620420003332</v>
          </cell>
          <cell r="P3851">
            <v>5.3783163222569583E-2</v>
          </cell>
          <cell r="Q3851">
            <v>5.3783163222569583E-2</v>
          </cell>
          <cell r="R3851">
            <v>53.31166666666666</v>
          </cell>
          <cell r="S3851">
            <v>54.133333333333333</v>
          </cell>
          <cell r="T3851">
            <v>57</v>
          </cell>
          <cell r="U3851">
            <v>56.8</v>
          </cell>
        </row>
        <row r="3852">
          <cell r="B3852" t="str">
            <v>Peixoto de Azevedo</v>
          </cell>
          <cell r="C3852">
            <v>3200</v>
          </cell>
          <cell r="D3852">
            <v>3120</v>
          </cell>
          <cell r="E3852">
            <v>3300</v>
          </cell>
          <cell r="F3852">
            <v>3300</v>
          </cell>
          <cell r="G3852">
            <v>2944</v>
          </cell>
          <cell r="H3852">
            <v>2963</v>
          </cell>
          <cell r="I3852">
            <v>2820</v>
          </cell>
          <cell r="J3852">
            <v>3300</v>
          </cell>
          <cell r="K3852">
            <v>3100</v>
          </cell>
          <cell r="L3852">
            <v>3200</v>
          </cell>
          <cell r="M3852">
            <v>3124.7</v>
          </cell>
          <cell r="N3852">
            <v>3076.6</v>
          </cell>
          <cell r="O3852">
            <v>168.59026596389774</v>
          </cell>
          <cell r="P3852">
            <v>5.3954064698658349E-2</v>
          </cell>
          <cell r="Q3852">
            <v>5.3954064698658349E-2</v>
          </cell>
          <cell r="R3852">
            <v>52.078333333333333</v>
          </cell>
          <cell r="S3852">
            <v>51.276666666666664</v>
          </cell>
          <cell r="T3852">
            <v>55</v>
          </cell>
          <cell r="U3852">
            <v>53.8</v>
          </cell>
        </row>
        <row r="3853">
          <cell r="B3853" t="str">
            <v>Planalto da Serra</v>
          </cell>
          <cell r="C3853">
            <v>2730</v>
          </cell>
          <cell r="D3853">
            <v>2926</v>
          </cell>
          <cell r="E3853">
            <v>2985</v>
          </cell>
          <cell r="F3853">
            <v>3096</v>
          </cell>
          <cell r="G3853">
            <v>3000</v>
          </cell>
          <cell r="H3853">
            <v>3000</v>
          </cell>
          <cell r="I3853">
            <v>2700</v>
          </cell>
          <cell r="J3853">
            <v>3220</v>
          </cell>
          <cell r="K3853">
            <v>3600</v>
          </cell>
          <cell r="L3853">
            <v>3060</v>
          </cell>
          <cell r="M3853">
            <v>3031.7</v>
          </cell>
          <cell r="N3853">
            <v>3116</v>
          </cell>
          <cell r="O3853">
            <v>253.80834851867615</v>
          </cell>
          <cell r="P3853">
            <v>8.3718160938970276E-2</v>
          </cell>
          <cell r="Q3853">
            <v>8.3718160938970276E-2</v>
          </cell>
          <cell r="R3853">
            <v>50.528333333333329</v>
          </cell>
          <cell r="S3853">
            <v>51.93333333333333</v>
          </cell>
          <cell r="T3853">
            <v>60</v>
          </cell>
          <cell r="U3853">
            <v>54.5</v>
          </cell>
        </row>
        <row r="3854">
          <cell r="B3854" t="str">
            <v>Poconé</v>
          </cell>
          <cell r="C3854" t="str">
            <v>-</v>
          </cell>
          <cell r="D3854" t="str">
            <v>-</v>
          </cell>
          <cell r="E3854" t="str">
            <v>-</v>
          </cell>
          <cell r="F3854">
            <v>2546</v>
          </cell>
          <cell r="G3854">
            <v>2745</v>
          </cell>
          <cell r="H3854">
            <v>2849</v>
          </cell>
          <cell r="I3854">
            <v>3048</v>
          </cell>
          <cell r="J3854">
            <v>3897</v>
          </cell>
          <cell r="K3854">
            <v>3511</v>
          </cell>
          <cell r="L3854">
            <v>3305</v>
          </cell>
          <cell r="M3854">
            <v>3128.7142857142858</v>
          </cell>
          <cell r="N3854">
            <v>3322</v>
          </cell>
          <cell r="O3854">
            <v>472.41038454777021</v>
          </cell>
          <cell r="P3854">
            <v>0.15099185844639018</v>
          </cell>
          <cell r="Q3854">
            <v>0.15</v>
          </cell>
          <cell r="R3854">
            <v>52.145238095238099</v>
          </cell>
          <cell r="S3854">
            <v>55.366666666666667</v>
          </cell>
          <cell r="T3854">
            <v>64.95</v>
          </cell>
          <cell r="U3854">
            <v>58.1</v>
          </cell>
        </row>
        <row r="3855">
          <cell r="B3855" t="str">
            <v>Pontal do Araguaia</v>
          </cell>
          <cell r="C3855" t="str">
            <v>-</v>
          </cell>
          <cell r="D3855" t="str">
            <v>-</v>
          </cell>
          <cell r="E3855">
            <v>2279</v>
          </cell>
          <cell r="F3855">
            <v>1800</v>
          </cell>
          <cell r="G3855">
            <v>2760</v>
          </cell>
          <cell r="H3855">
            <v>3300</v>
          </cell>
          <cell r="I3855">
            <v>2520</v>
          </cell>
          <cell r="J3855">
            <v>3299</v>
          </cell>
          <cell r="K3855">
            <v>3000</v>
          </cell>
          <cell r="L3855">
            <v>2800</v>
          </cell>
          <cell r="M3855">
            <v>2719.75</v>
          </cell>
          <cell r="N3855">
            <v>2983.8</v>
          </cell>
          <cell r="O3855">
            <v>512.54567740697166</v>
          </cell>
          <cell r="P3855">
            <v>0.18845323188049332</v>
          </cell>
          <cell r="Q3855">
            <v>0.15</v>
          </cell>
          <cell r="R3855">
            <v>45.329166666666666</v>
          </cell>
          <cell r="S3855">
            <v>49.730000000000004</v>
          </cell>
          <cell r="T3855">
            <v>55</v>
          </cell>
          <cell r="U3855">
            <v>52.2</v>
          </cell>
        </row>
        <row r="3856">
          <cell r="B3856" t="str">
            <v>Ponte Branca</v>
          </cell>
          <cell r="C3856" t="str">
            <v>-</v>
          </cell>
          <cell r="D3856" t="str">
            <v>-</v>
          </cell>
          <cell r="E3856" t="str">
            <v>-</v>
          </cell>
          <cell r="F3856" t="str">
            <v>-</v>
          </cell>
          <cell r="G3856" t="str">
            <v>-</v>
          </cell>
          <cell r="H3856">
            <v>2400</v>
          </cell>
          <cell r="I3856" t="str">
            <v>-</v>
          </cell>
          <cell r="J3856">
            <v>2878</v>
          </cell>
          <cell r="K3856">
            <v>3000</v>
          </cell>
          <cell r="L3856">
            <v>3299</v>
          </cell>
          <cell r="M3856">
            <v>2894.25</v>
          </cell>
          <cell r="N3856">
            <v>2894.25</v>
          </cell>
          <cell r="O3856">
            <v>373.96646462840306</v>
          </cell>
          <cell r="P3856">
            <v>0.12921014585070503</v>
          </cell>
          <cell r="Q3856">
            <v>0.12921014585070503</v>
          </cell>
          <cell r="R3856">
            <v>48.237499999999997</v>
          </cell>
          <cell r="S3856">
            <v>48.237499999999997</v>
          </cell>
          <cell r="T3856">
            <v>54.983333333333334</v>
          </cell>
          <cell r="U3856">
            <v>50.6</v>
          </cell>
        </row>
        <row r="3857">
          <cell r="B3857" t="str">
            <v>Pontes e Lacerda</v>
          </cell>
          <cell r="C3857">
            <v>3000</v>
          </cell>
          <cell r="D3857">
            <v>2800</v>
          </cell>
          <cell r="E3857">
            <v>3000</v>
          </cell>
          <cell r="F3857">
            <v>3000</v>
          </cell>
          <cell r="G3857">
            <v>3200</v>
          </cell>
          <cell r="H3857">
            <v>3300</v>
          </cell>
          <cell r="I3857">
            <v>3540</v>
          </cell>
          <cell r="J3857">
            <v>3540</v>
          </cell>
          <cell r="K3857">
            <v>3520</v>
          </cell>
          <cell r="L3857">
            <v>3720</v>
          </cell>
          <cell r="M3857">
            <v>3262</v>
          </cell>
          <cell r="N3857">
            <v>3524</v>
          </cell>
          <cell r="O3857">
            <v>308.32162139918472</v>
          </cell>
          <cell r="P3857">
            <v>9.4519197240706537E-2</v>
          </cell>
          <cell r="Q3857">
            <v>9.4519197240706537E-2</v>
          </cell>
          <cell r="R3857">
            <v>54.366666666666667</v>
          </cell>
          <cell r="S3857">
            <v>58.733333333333334</v>
          </cell>
          <cell r="T3857">
            <v>62</v>
          </cell>
          <cell r="U3857">
            <v>61.7</v>
          </cell>
        </row>
        <row r="3858">
          <cell r="B3858" t="str">
            <v>Porto Alegre do Norte</v>
          </cell>
          <cell r="C3858">
            <v>3000</v>
          </cell>
          <cell r="D3858">
            <v>3030</v>
          </cell>
          <cell r="E3858">
            <v>3000</v>
          </cell>
          <cell r="F3858">
            <v>2760</v>
          </cell>
          <cell r="G3858">
            <v>3300</v>
          </cell>
          <cell r="H3858">
            <v>3500</v>
          </cell>
          <cell r="I3858">
            <v>3300</v>
          </cell>
          <cell r="J3858">
            <v>3480</v>
          </cell>
          <cell r="K3858">
            <v>3600</v>
          </cell>
          <cell r="L3858">
            <v>3720</v>
          </cell>
          <cell r="M3858">
            <v>3269</v>
          </cell>
          <cell r="N3858">
            <v>3520</v>
          </cell>
          <cell r="O3858">
            <v>311.57128665309756</v>
          </cell>
          <cell r="P3858">
            <v>9.5310886097613207E-2</v>
          </cell>
          <cell r="Q3858">
            <v>9.5310886097613207E-2</v>
          </cell>
          <cell r="R3858">
            <v>54.483333333333334</v>
          </cell>
          <cell r="S3858">
            <v>58.666666666666664</v>
          </cell>
          <cell r="T3858">
            <v>62</v>
          </cell>
          <cell r="U3858">
            <v>61.6</v>
          </cell>
        </row>
        <row r="3859">
          <cell r="B3859" t="str">
            <v>Porto dos Gaúchos</v>
          </cell>
          <cell r="C3859">
            <v>3000</v>
          </cell>
          <cell r="D3859">
            <v>3420</v>
          </cell>
          <cell r="E3859">
            <v>3420</v>
          </cell>
          <cell r="F3859">
            <v>3133</v>
          </cell>
          <cell r="G3859">
            <v>2987</v>
          </cell>
          <cell r="H3859">
            <v>2995</v>
          </cell>
          <cell r="I3859">
            <v>2880</v>
          </cell>
          <cell r="J3859">
            <v>3360</v>
          </cell>
          <cell r="K3859">
            <v>3044</v>
          </cell>
          <cell r="L3859">
            <v>3300</v>
          </cell>
          <cell r="M3859">
            <v>3153.9</v>
          </cell>
          <cell r="N3859">
            <v>3115.8</v>
          </cell>
          <cell r="O3859">
            <v>202.69487194083405</v>
          </cell>
          <cell r="P3859">
            <v>6.4268008478656283E-2</v>
          </cell>
          <cell r="Q3859">
            <v>6.4268008478656283E-2</v>
          </cell>
          <cell r="R3859">
            <v>52.565000000000005</v>
          </cell>
          <cell r="S3859">
            <v>51.93</v>
          </cell>
          <cell r="T3859">
            <v>57</v>
          </cell>
          <cell r="U3859">
            <v>54.5</v>
          </cell>
        </row>
        <row r="3860">
          <cell r="B3860" t="str">
            <v>Porto Esperidião</v>
          </cell>
          <cell r="C3860" t="str">
            <v>-</v>
          </cell>
          <cell r="D3860" t="str">
            <v>-</v>
          </cell>
          <cell r="E3860" t="str">
            <v>-</v>
          </cell>
          <cell r="F3860" t="str">
            <v>-</v>
          </cell>
          <cell r="G3860" t="str">
            <v>-</v>
          </cell>
          <cell r="H3860" t="str">
            <v>-</v>
          </cell>
          <cell r="I3860" t="str">
            <v>-</v>
          </cell>
          <cell r="J3860" t="str">
            <v>-</v>
          </cell>
          <cell r="K3860" t="str">
            <v>-</v>
          </cell>
          <cell r="L3860">
            <v>3540</v>
          </cell>
          <cell r="M3860">
            <v>3540</v>
          </cell>
          <cell r="N3860">
            <v>3540</v>
          </cell>
          <cell r="O3860" t="str">
            <v/>
          </cell>
          <cell r="P3860">
            <v>0</v>
          </cell>
          <cell r="Q3860">
            <v>0</v>
          </cell>
          <cell r="R3860">
            <v>59</v>
          </cell>
          <cell r="S3860">
            <v>59</v>
          </cell>
          <cell r="T3860">
            <v>59</v>
          </cell>
          <cell r="U3860">
            <v>59</v>
          </cell>
        </row>
        <row r="3861">
          <cell r="B3861" t="str">
            <v>Porto Estrela</v>
          </cell>
          <cell r="C3861" t="str">
            <v>-</v>
          </cell>
          <cell r="D3861">
            <v>3000</v>
          </cell>
          <cell r="E3861">
            <v>2221</v>
          </cell>
          <cell r="F3861">
            <v>3000</v>
          </cell>
          <cell r="G3861" t="str">
            <v>-</v>
          </cell>
          <cell r="H3861" t="str">
            <v>-</v>
          </cell>
          <cell r="I3861">
            <v>2400</v>
          </cell>
          <cell r="J3861" t="str">
            <v>-</v>
          </cell>
          <cell r="K3861" t="str">
            <v>-</v>
          </cell>
          <cell r="L3861" t="str">
            <v>-</v>
          </cell>
          <cell r="M3861">
            <v>2655.25</v>
          </cell>
          <cell r="N3861">
            <v>2400</v>
          </cell>
          <cell r="O3861">
            <v>404.73478970802597</v>
          </cell>
          <cell r="P3861">
            <v>0.15242812906808248</v>
          </cell>
          <cell r="Q3861">
            <v>0.15</v>
          </cell>
          <cell r="R3861">
            <v>44.25416666666667</v>
          </cell>
          <cell r="S3861">
            <v>40</v>
          </cell>
          <cell r="T3861">
            <v>50</v>
          </cell>
          <cell r="U3861">
            <v>42</v>
          </cell>
        </row>
        <row r="3862">
          <cell r="B3862" t="str">
            <v>Poxoréu</v>
          </cell>
          <cell r="C3862">
            <v>3179</v>
          </cell>
          <cell r="D3862">
            <v>3440</v>
          </cell>
          <cell r="E3862">
            <v>3300</v>
          </cell>
          <cell r="F3862">
            <v>3120</v>
          </cell>
          <cell r="G3862">
            <v>3120</v>
          </cell>
          <cell r="H3862">
            <v>3120</v>
          </cell>
          <cell r="I3862">
            <v>3060</v>
          </cell>
          <cell r="J3862">
            <v>3300</v>
          </cell>
          <cell r="K3862">
            <v>3180</v>
          </cell>
          <cell r="L3862">
            <v>3240</v>
          </cell>
          <cell r="M3862">
            <v>3205.9</v>
          </cell>
          <cell r="N3862">
            <v>3180</v>
          </cell>
          <cell r="O3862">
            <v>114.74265892760974</v>
          </cell>
          <cell r="P3862">
            <v>3.57910910906796E-2</v>
          </cell>
          <cell r="Q3862">
            <v>3.57910910906796E-2</v>
          </cell>
          <cell r="R3862">
            <v>53.431666666666665</v>
          </cell>
          <cell r="S3862">
            <v>53</v>
          </cell>
          <cell r="T3862">
            <v>57.333333333333336</v>
          </cell>
          <cell r="U3862">
            <v>55.7</v>
          </cell>
        </row>
        <row r="3863">
          <cell r="B3863" t="str">
            <v>Primavera do Leste</v>
          </cell>
          <cell r="C3863">
            <v>3130</v>
          </cell>
          <cell r="D3863">
            <v>3180</v>
          </cell>
          <cell r="E3863">
            <v>3100</v>
          </cell>
          <cell r="F3863">
            <v>3001</v>
          </cell>
          <cell r="G3863">
            <v>3120</v>
          </cell>
          <cell r="H3863">
            <v>3058</v>
          </cell>
          <cell r="I3863">
            <v>3000</v>
          </cell>
          <cell r="J3863">
            <v>3180</v>
          </cell>
          <cell r="K3863">
            <v>3180</v>
          </cell>
          <cell r="L3863">
            <v>3120</v>
          </cell>
          <cell r="M3863">
            <v>3106.9</v>
          </cell>
          <cell r="N3863">
            <v>3107.6</v>
          </cell>
          <cell r="O3863">
            <v>68.30397743421193</v>
          </cell>
          <cell r="P3863">
            <v>2.1984607626319458E-2</v>
          </cell>
          <cell r="Q3863">
            <v>2.1984607626319458E-2</v>
          </cell>
          <cell r="R3863">
            <v>51.781666666666666</v>
          </cell>
          <cell r="S3863">
            <v>51.793333333333329</v>
          </cell>
          <cell r="T3863">
            <v>53</v>
          </cell>
          <cell r="U3863">
            <v>53</v>
          </cell>
        </row>
        <row r="3864">
          <cell r="B3864" t="str">
            <v>Querência</v>
          </cell>
          <cell r="C3864">
            <v>3300</v>
          </cell>
          <cell r="D3864">
            <v>3468</v>
          </cell>
          <cell r="E3864">
            <v>3180</v>
          </cell>
          <cell r="F3864">
            <v>3000</v>
          </cell>
          <cell r="G3864">
            <v>3180</v>
          </cell>
          <cell r="H3864">
            <v>3180</v>
          </cell>
          <cell r="I3864">
            <v>2760</v>
          </cell>
          <cell r="J3864">
            <v>3570</v>
          </cell>
          <cell r="K3864">
            <v>3360</v>
          </cell>
          <cell r="L3864">
            <v>3060</v>
          </cell>
          <cell r="M3864">
            <v>3205.8</v>
          </cell>
          <cell r="N3864">
            <v>3186</v>
          </cell>
          <cell r="O3864">
            <v>235.3219071824806</v>
          </cell>
          <cell r="P3864">
            <v>7.3405049342591733E-2</v>
          </cell>
          <cell r="Q3864">
            <v>7.3405049342591733E-2</v>
          </cell>
          <cell r="R3864">
            <v>53.43</v>
          </cell>
          <cell r="S3864">
            <v>53.1</v>
          </cell>
          <cell r="T3864">
            <v>59.5</v>
          </cell>
          <cell r="U3864">
            <v>55.8</v>
          </cell>
        </row>
        <row r="3865">
          <cell r="B3865" t="str">
            <v>São José dos Quatro Marcos</v>
          </cell>
          <cell r="C3865">
            <v>3302</v>
          </cell>
          <cell r="D3865">
            <v>3000</v>
          </cell>
          <cell r="E3865">
            <v>3200</v>
          </cell>
          <cell r="F3865">
            <v>3200</v>
          </cell>
          <cell r="G3865">
            <v>3200</v>
          </cell>
          <cell r="H3865">
            <v>3200</v>
          </cell>
          <cell r="I3865">
            <v>1920</v>
          </cell>
          <cell r="J3865">
            <v>3000</v>
          </cell>
          <cell r="K3865">
            <v>3480</v>
          </cell>
          <cell r="L3865">
            <v>3510</v>
          </cell>
          <cell r="M3865">
            <v>3101.2</v>
          </cell>
          <cell r="N3865">
            <v>3022</v>
          </cell>
          <cell r="O3865">
            <v>447.91983409732717</v>
          </cell>
          <cell r="P3865">
            <v>0.14443435898920651</v>
          </cell>
          <cell r="Q3865">
            <v>0.14443435898920651</v>
          </cell>
          <cell r="R3865">
            <v>51.68666666666666</v>
          </cell>
          <cell r="S3865">
            <v>50.366666666666667</v>
          </cell>
          <cell r="T3865">
            <v>58.5</v>
          </cell>
          <cell r="U3865">
            <v>52.9</v>
          </cell>
        </row>
        <row r="3866">
          <cell r="B3866" t="str">
            <v>Reserva do Cabaçal</v>
          </cell>
          <cell r="C3866" t="str">
            <v>-</v>
          </cell>
          <cell r="D3866" t="str">
            <v>-</v>
          </cell>
          <cell r="E3866" t="str">
            <v>-</v>
          </cell>
          <cell r="F3866" t="str">
            <v>-</v>
          </cell>
          <cell r="G3866" t="str">
            <v>-</v>
          </cell>
          <cell r="H3866" t="str">
            <v>-</v>
          </cell>
          <cell r="I3866" t="str">
            <v>-</v>
          </cell>
          <cell r="J3866" t="str">
            <v>-</v>
          </cell>
          <cell r="K3866" t="str">
            <v>-</v>
          </cell>
          <cell r="L3866" t="str">
            <v>-</v>
          </cell>
          <cell r="M3866" t="str">
            <v/>
          </cell>
          <cell r="N3866" t="str">
            <v/>
          </cell>
          <cell r="O3866" t="str">
            <v/>
          </cell>
          <cell r="P3866">
            <v>0</v>
          </cell>
          <cell r="Q3866">
            <v>0</v>
          </cell>
          <cell r="R3866" t="str">
            <v/>
          </cell>
          <cell r="S3866" t="str">
            <v/>
          </cell>
          <cell r="T3866">
            <v>0</v>
          </cell>
          <cell r="U3866">
            <v>40</v>
          </cell>
        </row>
        <row r="3867">
          <cell r="B3867" t="str">
            <v>Ribeirão Cascalheira</v>
          </cell>
          <cell r="C3867">
            <v>3179</v>
          </cell>
          <cell r="D3867">
            <v>3000</v>
          </cell>
          <cell r="E3867">
            <v>3000</v>
          </cell>
          <cell r="F3867">
            <v>3000</v>
          </cell>
          <cell r="G3867">
            <v>3180</v>
          </cell>
          <cell r="H3867">
            <v>3000</v>
          </cell>
          <cell r="I3867">
            <v>2100</v>
          </cell>
          <cell r="J3867">
            <v>3120</v>
          </cell>
          <cell r="K3867">
            <v>3300</v>
          </cell>
          <cell r="L3867">
            <v>3300</v>
          </cell>
          <cell r="M3867">
            <v>3017.9</v>
          </cell>
          <cell r="N3867">
            <v>2964</v>
          </cell>
          <cell r="O3867">
            <v>344.09896832161627</v>
          </cell>
          <cell r="P3867">
            <v>0.11401934070764977</v>
          </cell>
          <cell r="Q3867">
            <v>0.11401934070764977</v>
          </cell>
          <cell r="R3867">
            <v>50.298333333333332</v>
          </cell>
          <cell r="S3867">
            <v>49.4</v>
          </cell>
          <cell r="T3867">
            <v>55</v>
          </cell>
          <cell r="U3867">
            <v>51.9</v>
          </cell>
        </row>
        <row r="3868">
          <cell r="B3868" t="str">
            <v>Ribeirãozinho</v>
          </cell>
          <cell r="C3868">
            <v>3150</v>
          </cell>
          <cell r="D3868">
            <v>3240</v>
          </cell>
          <cell r="E3868">
            <v>3420</v>
          </cell>
          <cell r="F3868">
            <v>3000</v>
          </cell>
          <cell r="G3868">
            <v>2992</v>
          </cell>
          <cell r="H3868">
            <v>3000</v>
          </cell>
          <cell r="I3868">
            <v>2880</v>
          </cell>
          <cell r="J3868">
            <v>3380</v>
          </cell>
          <cell r="K3868">
            <v>3000</v>
          </cell>
          <cell r="L3868">
            <v>3300</v>
          </cell>
          <cell r="M3868">
            <v>3136.2</v>
          </cell>
          <cell r="N3868">
            <v>3112</v>
          </cell>
          <cell r="O3868">
            <v>188.52043803141228</v>
          </cell>
          <cell r="P3868">
            <v>6.0111101980553631E-2</v>
          </cell>
          <cell r="Q3868">
            <v>6.0111101980553631E-2</v>
          </cell>
          <cell r="R3868">
            <v>52.269999999999996</v>
          </cell>
          <cell r="S3868">
            <v>51.866666666666667</v>
          </cell>
          <cell r="T3868">
            <v>57</v>
          </cell>
          <cell r="U3868">
            <v>54.5</v>
          </cell>
        </row>
        <row r="3869">
          <cell r="B3869" t="str">
            <v>Rio Branco</v>
          </cell>
          <cell r="C3869" t="str">
            <v>-</v>
          </cell>
          <cell r="D3869" t="str">
            <v>-</v>
          </cell>
          <cell r="E3869" t="str">
            <v>-</v>
          </cell>
          <cell r="F3869" t="str">
            <v>-</v>
          </cell>
          <cell r="G3869" t="str">
            <v>-</v>
          </cell>
          <cell r="H3869" t="str">
            <v>-</v>
          </cell>
          <cell r="I3869" t="str">
            <v>-</v>
          </cell>
          <cell r="J3869" t="str">
            <v>-</v>
          </cell>
          <cell r="K3869" t="str">
            <v>-</v>
          </cell>
          <cell r="L3869" t="str">
            <v>-</v>
          </cell>
          <cell r="M3869" t="str">
            <v/>
          </cell>
          <cell r="N3869" t="str">
            <v/>
          </cell>
          <cell r="O3869" t="str">
            <v/>
          </cell>
          <cell r="P3869">
            <v>0</v>
          </cell>
          <cell r="Q3869">
            <v>0</v>
          </cell>
          <cell r="R3869" t="str">
            <v/>
          </cell>
          <cell r="S3869" t="str">
            <v/>
          </cell>
          <cell r="T3869">
            <v>0</v>
          </cell>
          <cell r="U3869">
            <v>40</v>
          </cell>
        </row>
        <row r="3870">
          <cell r="B3870" t="str">
            <v>Santa Carmem</v>
          </cell>
          <cell r="C3870">
            <v>3360</v>
          </cell>
          <cell r="D3870">
            <v>3480</v>
          </cell>
          <cell r="E3870">
            <v>3174</v>
          </cell>
          <cell r="F3870">
            <v>2940</v>
          </cell>
          <cell r="G3870">
            <v>3163</v>
          </cell>
          <cell r="H3870">
            <v>3120</v>
          </cell>
          <cell r="I3870">
            <v>3000</v>
          </cell>
          <cell r="J3870">
            <v>3375</v>
          </cell>
          <cell r="K3870">
            <v>3420</v>
          </cell>
          <cell r="L3870">
            <v>3480</v>
          </cell>
          <cell r="M3870">
            <v>3251.2</v>
          </cell>
          <cell r="N3870">
            <v>3279</v>
          </cell>
          <cell r="O3870">
            <v>197.55606799083645</v>
          </cell>
          <cell r="P3870">
            <v>6.0764046503087005E-2</v>
          </cell>
          <cell r="Q3870">
            <v>6.0764046503087005E-2</v>
          </cell>
          <cell r="R3870">
            <v>54.18666666666666</v>
          </cell>
          <cell r="S3870">
            <v>54.65</v>
          </cell>
          <cell r="T3870">
            <v>58</v>
          </cell>
          <cell r="U3870">
            <v>57.4</v>
          </cell>
        </row>
        <row r="3871">
          <cell r="B3871" t="str">
            <v>Santo Afonso</v>
          </cell>
          <cell r="C3871">
            <v>3120</v>
          </cell>
          <cell r="D3871">
            <v>3240</v>
          </cell>
          <cell r="E3871">
            <v>3000</v>
          </cell>
          <cell r="F3871">
            <v>3000</v>
          </cell>
          <cell r="G3871">
            <v>3000</v>
          </cell>
          <cell r="H3871">
            <v>3120</v>
          </cell>
          <cell r="I3871">
            <v>3120</v>
          </cell>
          <cell r="J3871">
            <v>3060</v>
          </cell>
          <cell r="K3871">
            <v>3180</v>
          </cell>
          <cell r="L3871">
            <v>3300</v>
          </cell>
          <cell r="M3871">
            <v>3114</v>
          </cell>
          <cell r="N3871">
            <v>3156</v>
          </cell>
          <cell r="O3871">
            <v>103.73041983911952</v>
          </cell>
          <cell r="P3871">
            <v>3.3310989029903509E-2</v>
          </cell>
          <cell r="Q3871">
            <v>3.3310989029903509E-2</v>
          </cell>
          <cell r="R3871">
            <v>51.9</v>
          </cell>
          <cell r="S3871">
            <v>52.6</v>
          </cell>
          <cell r="T3871">
            <v>55</v>
          </cell>
          <cell r="U3871">
            <v>55</v>
          </cell>
        </row>
        <row r="3872">
          <cell r="B3872" t="str">
            <v>São José do Povo</v>
          </cell>
          <cell r="C3872" t="str">
            <v>-</v>
          </cell>
          <cell r="D3872" t="str">
            <v>-</v>
          </cell>
          <cell r="E3872" t="str">
            <v>-</v>
          </cell>
          <cell r="F3872" t="str">
            <v>-</v>
          </cell>
          <cell r="G3872" t="str">
            <v>-</v>
          </cell>
          <cell r="H3872" t="str">
            <v>-</v>
          </cell>
          <cell r="I3872" t="str">
            <v>-</v>
          </cell>
          <cell r="J3872" t="str">
            <v>-</v>
          </cell>
          <cell r="K3872" t="str">
            <v>-</v>
          </cell>
          <cell r="L3872" t="str">
            <v>-</v>
          </cell>
          <cell r="M3872" t="str">
            <v/>
          </cell>
          <cell r="N3872" t="str">
            <v/>
          </cell>
          <cell r="O3872" t="str">
            <v/>
          </cell>
          <cell r="P3872">
            <v>0</v>
          </cell>
          <cell r="Q3872">
            <v>0</v>
          </cell>
          <cell r="R3872" t="str">
            <v/>
          </cell>
          <cell r="S3872" t="str">
            <v/>
          </cell>
          <cell r="T3872">
            <v>0</v>
          </cell>
          <cell r="U3872">
            <v>40</v>
          </cell>
        </row>
        <row r="3873">
          <cell r="B3873" t="str">
            <v>São José do Rio Claro</v>
          </cell>
          <cell r="C3873">
            <v>3180</v>
          </cell>
          <cell r="D3873">
            <v>2985</v>
          </cell>
          <cell r="E3873">
            <v>3000</v>
          </cell>
          <cell r="F3873">
            <v>2934</v>
          </cell>
          <cell r="G3873">
            <v>3060</v>
          </cell>
          <cell r="H3873">
            <v>3000</v>
          </cell>
          <cell r="I3873">
            <v>2700</v>
          </cell>
          <cell r="J3873">
            <v>3120</v>
          </cell>
          <cell r="K3873">
            <v>3250</v>
          </cell>
          <cell r="L3873">
            <v>3180</v>
          </cell>
          <cell r="M3873">
            <v>3040.9</v>
          </cell>
          <cell r="N3873">
            <v>3050</v>
          </cell>
          <cell r="O3873">
            <v>157.4635407536191</v>
          </cell>
          <cell r="P3873">
            <v>5.1781887189193694E-2</v>
          </cell>
          <cell r="Q3873">
            <v>5.1781887189193694E-2</v>
          </cell>
          <cell r="R3873">
            <v>50.681666666666665</v>
          </cell>
          <cell r="S3873">
            <v>50.833333333333336</v>
          </cell>
          <cell r="T3873">
            <v>54.166666666666664</v>
          </cell>
          <cell r="U3873">
            <v>53.4</v>
          </cell>
        </row>
        <row r="3874">
          <cell r="B3874" t="str">
            <v>São José do Xingu</v>
          </cell>
          <cell r="C3874">
            <v>3000</v>
          </cell>
          <cell r="D3874">
            <v>3030</v>
          </cell>
          <cell r="E3874">
            <v>3000</v>
          </cell>
          <cell r="F3874">
            <v>3000</v>
          </cell>
          <cell r="G3874">
            <v>3000</v>
          </cell>
          <cell r="H3874">
            <v>3283</v>
          </cell>
          <cell r="I3874">
            <v>3300</v>
          </cell>
          <cell r="J3874">
            <v>3360</v>
          </cell>
          <cell r="K3874">
            <v>3600</v>
          </cell>
          <cell r="L3874">
            <v>3600</v>
          </cell>
          <cell r="M3874">
            <v>3217.3</v>
          </cell>
          <cell r="N3874">
            <v>3428.6</v>
          </cell>
          <cell r="O3874">
            <v>246.84590334862762</v>
          </cell>
          <cell r="P3874">
            <v>7.6724552683500952E-2</v>
          </cell>
          <cell r="Q3874">
            <v>7.6724552683500952E-2</v>
          </cell>
          <cell r="R3874">
            <v>53.62166666666667</v>
          </cell>
          <cell r="S3874">
            <v>57.143333333333331</v>
          </cell>
          <cell r="T3874">
            <v>60</v>
          </cell>
          <cell r="U3874">
            <v>60</v>
          </cell>
        </row>
        <row r="3875">
          <cell r="B3875" t="str">
            <v>São Pedro da Cipa</v>
          </cell>
          <cell r="C3875" t="str">
            <v>-</v>
          </cell>
          <cell r="D3875" t="str">
            <v>-</v>
          </cell>
          <cell r="E3875" t="str">
            <v>-</v>
          </cell>
          <cell r="F3875">
            <v>2699</v>
          </cell>
          <cell r="G3875">
            <v>3000</v>
          </cell>
          <cell r="H3875">
            <v>3000</v>
          </cell>
          <cell r="I3875">
            <v>3000</v>
          </cell>
          <cell r="J3875">
            <v>3300</v>
          </cell>
          <cell r="K3875">
            <v>3120</v>
          </cell>
          <cell r="L3875">
            <v>3600</v>
          </cell>
          <cell r="M3875">
            <v>3102.7142857142858</v>
          </cell>
          <cell r="N3875">
            <v>3204</v>
          </cell>
          <cell r="O3875">
            <v>283.18116361893038</v>
          </cell>
          <cell r="P3875">
            <v>9.126884964006228E-2</v>
          </cell>
          <cell r="Q3875">
            <v>9.126884964006228E-2</v>
          </cell>
          <cell r="R3875">
            <v>51.711904761904762</v>
          </cell>
          <cell r="S3875">
            <v>53.4</v>
          </cell>
          <cell r="T3875">
            <v>60</v>
          </cell>
          <cell r="U3875">
            <v>56.1</v>
          </cell>
        </row>
        <row r="3876">
          <cell r="B3876" t="str">
            <v>Rondolândia</v>
          </cell>
          <cell r="C3876" t="str">
            <v>-</v>
          </cell>
          <cell r="D3876" t="str">
            <v>-</v>
          </cell>
          <cell r="E3876" t="str">
            <v>-</v>
          </cell>
          <cell r="F3876" t="str">
            <v>-</v>
          </cell>
          <cell r="G3876" t="str">
            <v>-</v>
          </cell>
          <cell r="H3876" t="str">
            <v>-</v>
          </cell>
          <cell r="I3876" t="str">
            <v>-</v>
          </cell>
          <cell r="J3876" t="str">
            <v>-</v>
          </cell>
          <cell r="K3876" t="str">
            <v>-</v>
          </cell>
          <cell r="L3876" t="str">
            <v>-</v>
          </cell>
          <cell r="M3876" t="str">
            <v/>
          </cell>
          <cell r="N3876" t="str">
            <v/>
          </cell>
          <cell r="O3876" t="str">
            <v/>
          </cell>
          <cell r="P3876">
            <v>0</v>
          </cell>
          <cell r="Q3876">
            <v>0</v>
          </cell>
          <cell r="R3876" t="str">
            <v/>
          </cell>
          <cell r="S3876" t="str">
            <v/>
          </cell>
          <cell r="T3876">
            <v>0</v>
          </cell>
          <cell r="U3876">
            <v>40</v>
          </cell>
        </row>
        <row r="3877">
          <cell r="B3877" t="str">
            <v>Rondonópolis</v>
          </cell>
          <cell r="C3877">
            <v>3000</v>
          </cell>
          <cell r="D3877">
            <v>3120</v>
          </cell>
          <cell r="E3877">
            <v>2940</v>
          </cell>
          <cell r="F3877">
            <v>3000</v>
          </cell>
          <cell r="G3877">
            <v>3120</v>
          </cell>
          <cell r="H3877">
            <v>3240</v>
          </cell>
          <cell r="I3877">
            <v>2880</v>
          </cell>
          <cell r="J3877">
            <v>3120</v>
          </cell>
          <cell r="K3877">
            <v>3380</v>
          </cell>
          <cell r="L3877">
            <v>3200</v>
          </cell>
          <cell r="M3877">
            <v>3100</v>
          </cell>
          <cell r="N3877">
            <v>3164</v>
          </cell>
          <cell r="O3877">
            <v>150.25903559446192</v>
          </cell>
          <cell r="P3877">
            <v>4.8470656643374813E-2</v>
          </cell>
          <cell r="Q3877">
            <v>4.8470656643374813E-2</v>
          </cell>
          <cell r="R3877">
            <v>51.666666666666664</v>
          </cell>
          <cell r="S3877">
            <v>52.733333333333334</v>
          </cell>
          <cell r="T3877">
            <v>56.333333333333336</v>
          </cell>
          <cell r="U3877">
            <v>55.4</v>
          </cell>
        </row>
        <row r="3878">
          <cell r="B3878" t="str">
            <v>Rosário Oeste</v>
          </cell>
          <cell r="C3878">
            <v>3000</v>
          </cell>
          <cell r="D3878">
            <v>3120</v>
          </cell>
          <cell r="E3878">
            <v>3600</v>
          </cell>
          <cell r="F3878">
            <v>3172</v>
          </cell>
          <cell r="G3878">
            <v>3000</v>
          </cell>
          <cell r="H3878">
            <v>3168</v>
          </cell>
          <cell r="I3878">
            <v>2863</v>
          </cell>
          <cell r="J3878">
            <v>3438</v>
          </cell>
          <cell r="K3878">
            <v>3548</v>
          </cell>
          <cell r="L3878">
            <v>3371</v>
          </cell>
          <cell r="M3878">
            <v>3228</v>
          </cell>
          <cell r="N3878">
            <v>3277.6</v>
          </cell>
          <cell r="O3878">
            <v>249.64997719028759</v>
          </cell>
          <cell r="P3878">
            <v>7.7338902475305948E-2</v>
          </cell>
          <cell r="Q3878">
            <v>7.7338902475305948E-2</v>
          </cell>
          <cell r="R3878">
            <v>53.8</v>
          </cell>
          <cell r="S3878">
            <v>54.626666666666665</v>
          </cell>
          <cell r="T3878">
            <v>60</v>
          </cell>
          <cell r="U3878">
            <v>57.4</v>
          </cell>
        </row>
        <row r="3879">
          <cell r="B3879" t="str">
            <v>Santa Cruz do Xingu</v>
          </cell>
          <cell r="C3879">
            <v>2700</v>
          </cell>
          <cell r="D3879">
            <v>3090</v>
          </cell>
          <cell r="E3879">
            <v>3000</v>
          </cell>
          <cell r="F3879">
            <v>3000</v>
          </cell>
          <cell r="G3879">
            <v>3000</v>
          </cell>
          <cell r="H3879">
            <v>3000</v>
          </cell>
          <cell r="I3879">
            <v>3000</v>
          </cell>
          <cell r="J3879">
            <v>3480</v>
          </cell>
          <cell r="K3879">
            <v>3480</v>
          </cell>
          <cell r="L3879">
            <v>3900</v>
          </cell>
          <cell r="M3879">
            <v>3165</v>
          </cell>
          <cell r="N3879">
            <v>3372</v>
          </cell>
          <cell r="O3879">
            <v>349.07019351414124</v>
          </cell>
          <cell r="P3879">
            <v>0.11029074044680608</v>
          </cell>
          <cell r="Q3879">
            <v>0.11029074044680608</v>
          </cell>
          <cell r="R3879">
            <v>52.75</v>
          </cell>
          <cell r="S3879">
            <v>56.2</v>
          </cell>
          <cell r="T3879">
            <v>65</v>
          </cell>
          <cell r="U3879">
            <v>59</v>
          </cell>
        </row>
        <row r="3880">
          <cell r="B3880" t="str">
            <v>Salto do Céu</v>
          </cell>
          <cell r="C3880" t="str">
            <v>-</v>
          </cell>
          <cell r="D3880" t="str">
            <v>-</v>
          </cell>
          <cell r="E3880" t="str">
            <v>-</v>
          </cell>
          <cell r="F3880" t="str">
            <v>-</v>
          </cell>
          <cell r="G3880">
            <v>3000</v>
          </cell>
          <cell r="H3880">
            <v>3000</v>
          </cell>
          <cell r="I3880">
            <v>2940</v>
          </cell>
          <cell r="J3880">
            <v>2820</v>
          </cell>
          <cell r="K3880">
            <v>3120</v>
          </cell>
          <cell r="L3880">
            <v>4080</v>
          </cell>
          <cell r="M3880">
            <v>3160</v>
          </cell>
          <cell r="N3880">
            <v>3192</v>
          </cell>
          <cell r="O3880">
            <v>461.12904918254713</v>
          </cell>
          <cell r="P3880">
            <v>0.1459269142982744</v>
          </cell>
          <cell r="Q3880">
            <v>0.1459269142982744</v>
          </cell>
          <cell r="R3880">
            <v>52.666666666666664</v>
          </cell>
          <cell r="S3880">
            <v>53.2</v>
          </cell>
          <cell r="T3880">
            <v>68</v>
          </cell>
          <cell r="U3880">
            <v>55.9</v>
          </cell>
        </row>
        <row r="3881">
          <cell r="B3881" t="str">
            <v>Santa Rita do Trivelato</v>
          </cell>
          <cell r="C3881">
            <v>3060</v>
          </cell>
          <cell r="D3881">
            <v>3240</v>
          </cell>
          <cell r="E3881">
            <v>3000</v>
          </cell>
          <cell r="F3881">
            <v>3120</v>
          </cell>
          <cell r="G3881">
            <v>2975</v>
          </cell>
          <cell r="H3881">
            <v>3000</v>
          </cell>
          <cell r="I3881">
            <v>2640</v>
          </cell>
          <cell r="J3881">
            <v>3300</v>
          </cell>
          <cell r="K3881">
            <v>3300</v>
          </cell>
          <cell r="L3881">
            <v>3120</v>
          </cell>
          <cell r="M3881">
            <v>3075.5</v>
          </cell>
          <cell r="N3881">
            <v>3072</v>
          </cell>
          <cell r="O3881">
            <v>195.28398125123661</v>
          </cell>
          <cell r="P3881">
            <v>6.3496661112416392E-2</v>
          </cell>
          <cell r="Q3881">
            <v>6.3496661112416392E-2</v>
          </cell>
          <cell r="R3881">
            <v>51.258333333333333</v>
          </cell>
          <cell r="S3881">
            <v>51.2</v>
          </cell>
          <cell r="T3881">
            <v>55</v>
          </cell>
          <cell r="U3881">
            <v>53.8</v>
          </cell>
        </row>
        <row r="3882">
          <cell r="B3882" t="str">
            <v>Santa Terezinha</v>
          </cell>
          <cell r="C3882" t="str">
            <v>-</v>
          </cell>
          <cell r="D3882" t="str">
            <v>-</v>
          </cell>
          <cell r="E3882">
            <v>3480</v>
          </cell>
          <cell r="F3882">
            <v>2400</v>
          </cell>
          <cell r="G3882">
            <v>2670</v>
          </cell>
          <cell r="H3882">
            <v>3300</v>
          </cell>
          <cell r="I3882">
            <v>3300</v>
          </cell>
          <cell r="J3882">
            <v>3000</v>
          </cell>
          <cell r="K3882">
            <v>3600</v>
          </cell>
          <cell r="L3882">
            <v>3360</v>
          </cell>
          <cell r="M3882">
            <v>3138.75</v>
          </cell>
          <cell r="N3882">
            <v>3312</v>
          </cell>
          <cell r="O3882">
            <v>416.59975653240264</v>
          </cell>
          <cell r="P3882">
            <v>0.13272791924568783</v>
          </cell>
          <cell r="Q3882">
            <v>0.13272791924568783</v>
          </cell>
          <cell r="R3882">
            <v>52.3125</v>
          </cell>
          <cell r="S3882">
            <v>55.2</v>
          </cell>
          <cell r="T3882">
            <v>60</v>
          </cell>
          <cell r="U3882">
            <v>58</v>
          </cell>
        </row>
        <row r="3883">
          <cell r="B3883" t="str">
            <v>Santo Antônio do Leste</v>
          </cell>
          <cell r="C3883">
            <v>3135</v>
          </cell>
          <cell r="D3883">
            <v>3196</v>
          </cell>
          <cell r="E3883">
            <v>3180</v>
          </cell>
          <cell r="F3883">
            <v>3000</v>
          </cell>
          <cell r="G3883">
            <v>3000</v>
          </cell>
          <cell r="H3883">
            <v>3000</v>
          </cell>
          <cell r="I3883">
            <v>3000</v>
          </cell>
          <cell r="J3883">
            <v>3360</v>
          </cell>
          <cell r="K3883">
            <v>3180</v>
          </cell>
          <cell r="L3883">
            <v>3060</v>
          </cell>
          <cell r="M3883">
            <v>3111.1</v>
          </cell>
          <cell r="N3883">
            <v>3120</v>
          </cell>
          <cell r="O3883">
            <v>120.74256360814384</v>
          </cell>
          <cell r="P3883">
            <v>3.8810248339218874E-2</v>
          </cell>
          <cell r="Q3883">
            <v>3.8810248339218874E-2</v>
          </cell>
          <cell r="R3883">
            <v>51.851666666666667</v>
          </cell>
          <cell r="S3883">
            <v>52</v>
          </cell>
          <cell r="T3883">
            <v>56</v>
          </cell>
          <cell r="U3883">
            <v>54.6</v>
          </cell>
        </row>
        <row r="3884">
          <cell r="B3884" t="str">
            <v>Santo Antônio do Leverger</v>
          </cell>
          <cell r="C3884">
            <v>3054</v>
          </cell>
          <cell r="D3884">
            <v>3029</v>
          </cell>
          <cell r="E3884">
            <v>3298</v>
          </cell>
          <cell r="F3884">
            <v>3127</v>
          </cell>
          <cell r="G3884">
            <v>2618</v>
          </cell>
          <cell r="H3884">
            <v>3440</v>
          </cell>
          <cell r="I3884">
            <v>3000</v>
          </cell>
          <cell r="J3884">
            <v>3584</v>
          </cell>
          <cell r="K3884">
            <v>4008</v>
          </cell>
          <cell r="L3884">
            <v>3690</v>
          </cell>
          <cell r="M3884">
            <v>3284.8</v>
          </cell>
          <cell r="N3884">
            <v>3544.4</v>
          </cell>
          <cell r="O3884">
            <v>404.18966944850064</v>
          </cell>
          <cell r="P3884">
            <v>0.12304848680239303</v>
          </cell>
          <cell r="Q3884">
            <v>0.12304848680239303</v>
          </cell>
          <cell r="R3884">
            <v>54.74666666666667</v>
          </cell>
          <cell r="S3884">
            <v>59.073333333333338</v>
          </cell>
          <cell r="T3884">
            <v>66.8</v>
          </cell>
          <cell r="U3884">
            <v>62</v>
          </cell>
        </row>
        <row r="3885">
          <cell r="B3885" t="str">
            <v>São Félix do Araguaia</v>
          </cell>
          <cell r="C3885">
            <v>3000</v>
          </cell>
          <cell r="D3885">
            <v>3300</v>
          </cell>
          <cell r="E3885">
            <v>3184</v>
          </cell>
          <cell r="F3885">
            <v>3028</v>
          </cell>
          <cell r="G3885">
            <v>3105</v>
          </cell>
          <cell r="H3885">
            <v>3360</v>
          </cell>
          <cell r="I3885">
            <v>2880</v>
          </cell>
          <cell r="J3885">
            <v>3242</v>
          </cell>
          <cell r="K3885">
            <v>3310</v>
          </cell>
          <cell r="L3885">
            <v>3780</v>
          </cell>
          <cell r="M3885">
            <v>3218.9</v>
          </cell>
          <cell r="N3885">
            <v>3314.4</v>
          </cell>
          <cell r="O3885">
            <v>250.23475644548927</v>
          </cell>
          <cell r="P3885">
            <v>7.7739214155608832E-2</v>
          </cell>
          <cell r="Q3885">
            <v>7.7739214155608832E-2</v>
          </cell>
          <cell r="R3885">
            <v>53.648333333333333</v>
          </cell>
          <cell r="S3885">
            <v>55.24</v>
          </cell>
          <cell r="T3885">
            <v>63</v>
          </cell>
          <cell r="U3885">
            <v>58</v>
          </cell>
        </row>
        <row r="3886">
          <cell r="B3886" t="str">
            <v>Sapezal</v>
          </cell>
          <cell r="C3886">
            <v>2870</v>
          </cell>
          <cell r="D3886">
            <v>3055</v>
          </cell>
          <cell r="E3886">
            <v>3121</v>
          </cell>
          <cell r="F3886">
            <v>2816</v>
          </cell>
          <cell r="G3886">
            <v>3107</v>
          </cell>
          <cell r="H3886">
            <v>3135</v>
          </cell>
          <cell r="I3886">
            <v>3180</v>
          </cell>
          <cell r="J3886">
            <v>3120</v>
          </cell>
          <cell r="K3886">
            <v>3480</v>
          </cell>
          <cell r="L3886">
            <v>3360</v>
          </cell>
          <cell r="M3886">
            <v>3124.4</v>
          </cell>
          <cell r="N3886">
            <v>3255</v>
          </cell>
          <cell r="O3886">
            <v>197.24277201233792</v>
          </cell>
          <cell r="P3886">
            <v>6.3129807967077817E-2</v>
          </cell>
          <cell r="Q3886">
            <v>6.3129807967077817E-2</v>
          </cell>
          <cell r="R3886">
            <v>52.073333333333338</v>
          </cell>
          <cell r="S3886">
            <v>54.25</v>
          </cell>
          <cell r="T3886">
            <v>58</v>
          </cell>
          <cell r="U3886">
            <v>57</v>
          </cell>
        </row>
        <row r="3887">
          <cell r="B3887" t="str">
            <v>Serra Nova Dourada</v>
          </cell>
          <cell r="C3887">
            <v>2881</v>
          </cell>
          <cell r="D3887">
            <v>3000</v>
          </cell>
          <cell r="E3887">
            <v>3000</v>
          </cell>
          <cell r="F3887">
            <v>3000</v>
          </cell>
          <cell r="G3887">
            <v>3179</v>
          </cell>
          <cell r="H3887">
            <v>3000</v>
          </cell>
          <cell r="I3887">
            <v>2820</v>
          </cell>
          <cell r="J3887">
            <v>3120</v>
          </cell>
          <cell r="K3887">
            <v>3120</v>
          </cell>
          <cell r="L3887">
            <v>3180</v>
          </cell>
          <cell r="M3887">
            <v>3030</v>
          </cell>
          <cell r="N3887">
            <v>3048</v>
          </cell>
          <cell r="O3887">
            <v>120.55519713208368</v>
          </cell>
          <cell r="P3887">
            <v>3.9787193772964913E-2</v>
          </cell>
          <cell r="Q3887">
            <v>3.9787193772964913E-2</v>
          </cell>
          <cell r="R3887">
            <v>50.5</v>
          </cell>
          <cell r="S3887">
            <v>50.8</v>
          </cell>
          <cell r="T3887">
            <v>53</v>
          </cell>
          <cell r="U3887">
            <v>53</v>
          </cell>
        </row>
        <row r="3888">
          <cell r="B3888" t="str">
            <v>Sinop</v>
          </cell>
          <cell r="C3888">
            <v>3071</v>
          </cell>
          <cell r="D3888">
            <v>3300</v>
          </cell>
          <cell r="E3888">
            <v>2862</v>
          </cell>
          <cell r="F3888">
            <v>2936</v>
          </cell>
          <cell r="G3888">
            <v>3046</v>
          </cell>
          <cell r="H3888">
            <v>3106</v>
          </cell>
          <cell r="I3888">
            <v>2880</v>
          </cell>
          <cell r="J3888">
            <v>3450</v>
          </cell>
          <cell r="K3888">
            <v>3480</v>
          </cell>
          <cell r="L3888">
            <v>3480</v>
          </cell>
          <cell r="M3888">
            <v>3161.1</v>
          </cell>
          <cell r="N3888">
            <v>3279.2</v>
          </cell>
          <cell r="O3888">
            <v>247.1393893691934</v>
          </cell>
          <cell r="P3888">
            <v>7.8181452459331682E-2</v>
          </cell>
          <cell r="Q3888">
            <v>7.8181452459331682E-2</v>
          </cell>
          <cell r="R3888">
            <v>52.684999999999995</v>
          </cell>
          <cell r="S3888">
            <v>54.653333333333329</v>
          </cell>
          <cell r="T3888">
            <v>58</v>
          </cell>
          <cell r="U3888">
            <v>57.4</v>
          </cell>
        </row>
        <row r="3889">
          <cell r="B3889" t="str">
            <v>Sorriso</v>
          </cell>
          <cell r="C3889">
            <v>2984</v>
          </cell>
          <cell r="D3889">
            <v>3480</v>
          </cell>
          <cell r="E3889">
            <v>3239</v>
          </cell>
          <cell r="F3889">
            <v>3124</v>
          </cell>
          <cell r="G3889">
            <v>3146</v>
          </cell>
          <cell r="H3889">
            <v>3148</v>
          </cell>
          <cell r="I3889">
            <v>2880</v>
          </cell>
          <cell r="J3889">
            <v>3480</v>
          </cell>
          <cell r="K3889">
            <v>3720</v>
          </cell>
          <cell r="L3889">
            <v>3540</v>
          </cell>
          <cell r="M3889">
            <v>3274.1</v>
          </cell>
          <cell r="N3889">
            <v>3353.6</v>
          </cell>
          <cell r="O3889">
            <v>268.71399500418863</v>
          </cell>
          <cell r="P3889">
            <v>8.2072629120732002E-2</v>
          </cell>
          <cell r="Q3889">
            <v>8.2072629120732002E-2</v>
          </cell>
          <cell r="R3889">
            <v>54.568333333333335</v>
          </cell>
          <cell r="S3889">
            <v>55.893333333333331</v>
          </cell>
          <cell r="T3889">
            <v>62</v>
          </cell>
          <cell r="U3889">
            <v>58.7</v>
          </cell>
        </row>
        <row r="3890">
          <cell r="B3890" t="str">
            <v>Tabaporã</v>
          </cell>
          <cell r="C3890">
            <v>3000</v>
          </cell>
          <cell r="D3890">
            <v>3240</v>
          </cell>
          <cell r="E3890">
            <v>3089</v>
          </cell>
          <cell r="F3890">
            <v>2940</v>
          </cell>
          <cell r="G3890">
            <v>2912</v>
          </cell>
          <cell r="H3890">
            <v>3031</v>
          </cell>
          <cell r="I3890">
            <v>2700</v>
          </cell>
          <cell r="J3890">
            <v>3360</v>
          </cell>
          <cell r="K3890">
            <v>3180</v>
          </cell>
          <cell r="L3890">
            <v>3420</v>
          </cell>
          <cell r="M3890">
            <v>3087.2</v>
          </cell>
          <cell r="N3890">
            <v>3138.2</v>
          </cell>
          <cell r="O3890">
            <v>218.62896016361194</v>
          </cell>
          <cell r="P3890">
            <v>7.0817880332862126E-2</v>
          </cell>
          <cell r="Q3890">
            <v>7.0817880332862126E-2</v>
          </cell>
          <cell r="R3890">
            <v>51.453333333333333</v>
          </cell>
          <cell r="S3890">
            <v>52.303333333333327</v>
          </cell>
          <cell r="T3890">
            <v>57</v>
          </cell>
          <cell r="U3890">
            <v>54.9</v>
          </cell>
        </row>
        <row r="3891">
          <cell r="B3891" t="str">
            <v>Tangará da Serra</v>
          </cell>
          <cell r="C3891">
            <v>3000</v>
          </cell>
          <cell r="D3891">
            <v>3120</v>
          </cell>
          <cell r="E3891">
            <v>3180</v>
          </cell>
          <cell r="F3891">
            <v>3060</v>
          </cell>
          <cell r="G3891">
            <v>2980</v>
          </cell>
          <cell r="H3891">
            <v>3180</v>
          </cell>
          <cell r="I3891">
            <v>3000</v>
          </cell>
          <cell r="J3891">
            <v>3060</v>
          </cell>
          <cell r="K3891">
            <v>3480</v>
          </cell>
          <cell r="L3891">
            <v>3300</v>
          </cell>
          <cell r="M3891">
            <v>3136</v>
          </cell>
          <cell r="N3891">
            <v>3204</v>
          </cell>
          <cell r="O3891">
            <v>157.14112553158492</v>
          </cell>
          <cell r="P3891">
            <v>5.0108777274102331E-2</v>
          </cell>
          <cell r="Q3891">
            <v>5.0108777274102331E-2</v>
          </cell>
          <cell r="R3891">
            <v>52.266666666666666</v>
          </cell>
          <cell r="S3891">
            <v>53.4</v>
          </cell>
          <cell r="T3891">
            <v>58</v>
          </cell>
          <cell r="U3891">
            <v>56.1</v>
          </cell>
        </row>
        <row r="3892">
          <cell r="B3892" t="str">
            <v>Tapurah</v>
          </cell>
          <cell r="C3892">
            <v>2999</v>
          </cell>
          <cell r="D3892">
            <v>3240</v>
          </cell>
          <cell r="E3892">
            <v>3000</v>
          </cell>
          <cell r="F3892">
            <v>2873</v>
          </cell>
          <cell r="G3892">
            <v>2846</v>
          </cell>
          <cell r="H3892">
            <v>3037</v>
          </cell>
          <cell r="I3892">
            <v>2700</v>
          </cell>
          <cell r="J3892">
            <v>3300</v>
          </cell>
          <cell r="K3892">
            <v>3320</v>
          </cell>
          <cell r="L3892">
            <v>3240</v>
          </cell>
          <cell r="M3892">
            <v>3055.5</v>
          </cell>
          <cell r="N3892">
            <v>3119.4</v>
          </cell>
          <cell r="O3892">
            <v>212.91952052881911</v>
          </cell>
          <cell r="P3892">
            <v>6.9684019155234533E-2</v>
          </cell>
          <cell r="Q3892">
            <v>6.9684019155234533E-2</v>
          </cell>
          <cell r="R3892">
            <v>50.924999999999997</v>
          </cell>
          <cell r="S3892">
            <v>51.99</v>
          </cell>
          <cell r="T3892">
            <v>55.333333333333336</v>
          </cell>
          <cell r="U3892">
            <v>54.6</v>
          </cell>
        </row>
        <row r="3893">
          <cell r="B3893" t="str">
            <v>Terra Nova do Norte</v>
          </cell>
          <cell r="C3893">
            <v>2512</v>
          </cell>
          <cell r="D3893">
            <v>3000</v>
          </cell>
          <cell r="E3893">
            <v>3300</v>
          </cell>
          <cell r="F3893">
            <v>3100</v>
          </cell>
          <cell r="G3893">
            <v>2911</v>
          </cell>
          <cell r="H3893">
            <v>3000</v>
          </cell>
          <cell r="I3893">
            <v>2880</v>
          </cell>
          <cell r="J3893">
            <v>3300</v>
          </cell>
          <cell r="K3893">
            <v>3013</v>
          </cell>
          <cell r="L3893">
            <v>3300</v>
          </cell>
          <cell r="M3893">
            <v>3031.6</v>
          </cell>
          <cell r="N3893">
            <v>3098.6</v>
          </cell>
          <cell r="O3893">
            <v>242.81872525267352</v>
          </cell>
          <cell r="P3893">
            <v>8.0095898288914613E-2</v>
          </cell>
          <cell r="Q3893">
            <v>8.0095898288914613E-2</v>
          </cell>
          <cell r="R3893">
            <v>50.526666666666664</v>
          </cell>
          <cell r="S3893">
            <v>51.643333333333331</v>
          </cell>
          <cell r="T3893">
            <v>55</v>
          </cell>
          <cell r="U3893">
            <v>54.2</v>
          </cell>
        </row>
        <row r="3894">
          <cell r="B3894" t="str">
            <v>Tesouro</v>
          </cell>
          <cell r="C3894">
            <v>3100</v>
          </cell>
          <cell r="D3894">
            <v>3180</v>
          </cell>
          <cell r="E3894">
            <v>3000</v>
          </cell>
          <cell r="F3894">
            <v>2940</v>
          </cell>
          <cell r="G3894">
            <v>3120</v>
          </cell>
          <cell r="H3894">
            <v>3060</v>
          </cell>
          <cell r="I3894">
            <v>3000</v>
          </cell>
          <cell r="J3894">
            <v>3200</v>
          </cell>
          <cell r="K3894">
            <v>3120</v>
          </cell>
          <cell r="L3894">
            <v>3100</v>
          </cell>
          <cell r="M3894">
            <v>3082</v>
          </cell>
          <cell r="N3894">
            <v>3096</v>
          </cell>
          <cell r="O3894">
            <v>82.435159704798025</v>
          </cell>
          <cell r="P3894">
            <v>2.674729386917522E-2</v>
          </cell>
          <cell r="Q3894">
            <v>2.674729386917522E-2</v>
          </cell>
          <cell r="R3894">
            <v>51.366666666666667</v>
          </cell>
          <cell r="S3894">
            <v>51.6</v>
          </cell>
          <cell r="T3894">
            <v>53.333333333333336</v>
          </cell>
          <cell r="U3894">
            <v>53.3</v>
          </cell>
        </row>
        <row r="3895">
          <cell r="B3895" t="str">
            <v>Torixoréu</v>
          </cell>
          <cell r="C3895">
            <v>3536</v>
          </cell>
          <cell r="D3895">
            <v>3420</v>
          </cell>
          <cell r="E3895">
            <v>3420</v>
          </cell>
          <cell r="F3895">
            <v>2700</v>
          </cell>
          <cell r="G3895">
            <v>3540</v>
          </cell>
          <cell r="H3895">
            <v>3300</v>
          </cell>
          <cell r="I3895">
            <v>3000</v>
          </cell>
          <cell r="J3895">
            <v>3425</v>
          </cell>
          <cell r="K3895">
            <v>3000</v>
          </cell>
          <cell r="L3895">
            <v>3120</v>
          </cell>
          <cell r="M3895">
            <v>3246.1</v>
          </cell>
          <cell r="N3895">
            <v>3169</v>
          </cell>
          <cell r="O3895">
            <v>279.09952426409552</v>
          </cell>
          <cell r="P3895">
            <v>8.5979952639812549E-2</v>
          </cell>
          <cell r="Q3895">
            <v>8.5979952639812549E-2</v>
          </cell>
          <cell r="R3895">
            <v>54.101666666666667</v>
          </cell>
          <cell r="S3895">
            <v>52.81666666666667</v>
          </cell>
          <cell r="T3895">
            <v>59</v>
          </cell>
          <cell r="U3895">
            <v>55.5</v>
          </cell>
        </row>
        <row r="3896">
          <cell r="B3896" t="str">
            <v>União do Sul</v>
          </cell>
          <cell r="C3896">
            <v>2700</v>
          </cell>
          <cell r="D3896">
            <v>3000</v>
          </cell>
          <cell r="E3896">
            <v>3200</v>
          </cell>
          <cell r="F3896">
            <v>3322</v>
          </cell>
          <cell r="G3896">
            <v>2906</v>
          </cell>
          <cell r="H3896">
            <v>2924</v>
          </cell>
          <cell r="I3896">
            <v>2700</v>
          </cell>
          <cell r="J3896">
            <v>3300</v>
          </cell>
          <cell r="K3896">
            <v>3080</v>
          </cell>
          <cell r="L3896">
            <v>3200</v>
          </cell>
          <cell r="M3896">
            <v>3033.2</v>
          </cell>
          <cell r="N3896">
            <v>3040.8</v>
          </cell>
          <cell r="O3896">
            <v>226.9786088795349</v>
          </cell>
          <cell r="P3896">
            <v>7.4831402109829526E-2</v>
          </cell>
          <cell r="Q3896">
            <v>7.4831402109829526E-2</v>
          </cell>
          <cell r="R3896">
            <v>50.553333333333327</v>
          </cell>
          <cell r="S3896">
            <v>50.68</v>
          </cell>
          <cell r="T3896">
            <v>55.366666666666667</v>
          </cell>
          <cell r="U3896">
            <v>53.2</v>
          </cell>
        </row>
        <row r="3897">
          <cell r="B3897" t="str">
            <v>Vale de São Domingos</v>
          </cell>
          <cell r="C3897">
            <v>3000</v>
          </cell>
          <cell r="D3897">
            <v>3000</v>
          </cell>
          <cell r="E3897">
            <v>3000</v>
          </cell>
          <cell r="F3897">
            <v>3000</v>
          </cell>
          <cell r="G3897">
            <v>3000</v>
          </cell>
          <cell r="H3897">
            <v>3600</v>
          </cell>
          <cell r="I3897">
            <v>2880</v>
          </cell>
          <cell r="J3897" t="str">
            <v>-</v>
          </cell>
          <cell r="K3897">
            <v>3300</v>
          </cell>
          <cell r="L3897" t="str">
            <v>-</v>
          </cell>
          <cell r="M3897">
            <v>3097.5</v>
          </cell>
          <cell r="N3897">
            <v>3260</v>
          </cell>
          <cell r="O3897">
            <v>235.53889578702587</v>
          </cell>
          <cell r="P3897">
            <v>7.6041612844883255E-2</v>
          </cell>
          <cell r="Q3897">
            <v>7.6041612844883255E-2</v>
          </cell>
          <cell r="R3897">
            <v>51.625</v>
          </cell>
          <cell r="S3897">
            <v>54.333333333333336</v>
          </cell>
          <cell r="T3897">
            <v>60</v>
          </cell>
          <cell r="U3897">
            <v>57.1</v>
          </cell>
        </row>
        <row r="3898">
          <cell r="B3898" t="str">
            <v>Várzea Grande</v>
          </cell>
          <cell r="C3898" t="str">
            <v>-</v>
          </cell>
          <cell r="D3898" t="str">
            <v>-</v>
          </cell>
          <cell r="E3898" t="str">
            <v>-</v>
          </cell>
          <cell r="F3898" t="str">
            <v>-</v>
          </cell>
          <cell r="G3898" t="str">
            <v>-</v>
          </cell>
          <cell r="H3898" t="str">
            <v>-</v>
          </cell>
          <cell r="I3898" t="str">
            <v>-</v>
          </cell>
          <cell r="J3898" t="str">
            <v>-</v>
          </cell>
          <cell r="K3898" t="str">
            <v>-</v>
          </cell>
          <cell r="L3898" t="str">
            <v>-</v>
          </cell>
          <cell r="M3898" t="str">
            <v/>
          </cell>
          <cell r="N3898" t="str">
            <v/>
          </cell>
          <cell r="O3898" t="str">
            <v/>
          </cell>
          <cell r="P3898">
            <v>0</v>
          </cell>
          <cell r="Q3898">
            <v>0</v>
          </cell>
          <cell r="R3898" t="str">
            <v/>
          </cell>
          <cell r="S3898" t="str">
            <v/>
          </cell>
          <cell r="T3898">
            <v>0</v>
          </cell>
          <cell r="U3898">
            <v>40</v>
          </cell>
        </row>
        <row r="3899">
          <cell r="B3899" t="str">
            <v>Vera</v>
          </cell>
          <cell r="C3899">
            <v>2996</v>
          </cell>
          <cell r="D3899">
            <v>3420</v>
          </cell>
          <cell r="E3899">
            <v>3210</v>
          </cell>
          <cell r="F3899">
            <v>3150</v>
          </cell>
          <cell r="G3899">
            <v>2961</v>
          </cell>
          <cell r="H3899">
            <v>3091</v>
          </cell>
          <cell r="I3899">
            <v>2820</v>
          </cell>
          <cell r="J3899">
            <v>3480</v>
          </cell>
          <cell r="K3899">
            <v>3540</v>
          </cell>
          <cell r="L3899">
            <v>3420</v>
          </cell>
          <cell r="M3899">
            <v>3208.8</v>
          </cell>
          <cell r="N3899">
            <v>3270.2</v>
          </cell>
          <cell r="O3899">
            <v>246.67648629103036</v>
          </cell>
          <cell r="P3899">
            <v>7.6874995727695822E-2</v>
          </cell>
          <cell r="Q3899">
            <v>7.6874995727695822E-2</v>
          </cell>
          <cell r="R3899">
            <v>53.480000000000004</v>
          </cell>
          <cell r="S3899">
            <v>54.50333333333333</v>
          </cell>
          <cell r="T3899">
            <v>59</v>
          </cell>
          <cell r="U3899">
            <v>57.2</v>
          </cell>
        </row>
        <row r="3900">
          <cell r="B3900" t="str">
            <v>Vila Rica</v>
          </cell>
          <cell r="C3900">
            <v>3000</v>
          </cell>
          <cell r="D3900">
            <v>3030</v>
          </cell>
          <cell r="E3900">
            <v>3000</v>
          </cell>
          <cell r="F3900">
            <v>3000</v>
          </cell>
          <cell r="G3900">
            <v>3420</v>
          </cell>
          <cell r="H3900">
            <v>3300</v>
          </cell>
          <cell r="I3900">
            <v>3300</v>
          </cell>
          <cell r="J3900">
            <v>3300</v>
          </cell>
          <cell r="K3900">
            <v>3600</v>
          </cell>
          <cell r="L3900">
            <v>3780</v>
          </cell>
          <cell r="M3900">
            <v>3273</v>
          </cell>
          <cell r="N3900">
            <v>3456</v>
          </cell>
          <cell r="O3900">
            <v>272.92856208172861</v>
          </cell>
          <cell r="P3900">
            <v>8.3387889423076261E-2</v>
          </cell>
          <cell r="Q3900">
            <v>8.3387889423076261E-2</v>
          </cell>
          <cell r="R3900">
            <v>54.55</v>
          </cell>
          <cell r="S3900">
            <v>57.6</v>
          </cell>
          <cell r="T3900">
            <v>63</v>
          </cell>
          <cell r="U3900">
            <v>60.5</v>
          </cell>
        </row>
        <row r="3901">
          <cell r="B3901" t="str">
            <v>Nova Guarita</v>
          </cell>
          <cell r="C3901">
            <v>3100</v>
          </cell>
          <cell r="D3901">
            <v>3000</v>
          </cell>
          <cell r="E3901">
            <v>3300</v>
          </cell>
          <cell r="F3901">
            <v>3020</v>
          </cell>
          <cell r="G3901">
            <v>3030</v>
          </cell>
          <cell r="H3901">
            <v>3300</v>
          </cell>
          <cell r="I3901">
            <v>3000</v>
          </cell>
          <cell r="J3901">
            <v>3500</v>
          </cell>
          <cell r="K3901">
            <v>3600</v>
          </cell>
          <cell r="L3901">
            <v>3600</v>
          </cell>
          <cell r="M3901">
            <v>3245</v>
          </cell>
          <cell r="N3901">
            <v>3400</v>
          </cell>
          <cell r="O3901">
            <v>249.67756985538148</v>
          </cell>
          <cell r="P3901">
            <v>7.6942240325233127E-2</v>
          </cell>
          <cell r="Q3901">
            <v>7.6942240325233127E-2</v>
          </cell>
          <cell r="R3901">
            <v>54.083333333333336</v>
          </cell>
          <cell r="S3901">
            <v>56.666666666666664</v>
          </cell>
          <cell r="T3901">
            <v>60</v>
          </cell>
          <cell r="U3901">
            <v>59.5</v>
          </cell>
        </row>
        <row r="3902">
          <cell r="B3902" t="str">
            <v>Nova Marilândia</v>
          </cell>
          <cell r="C3902">
            <v>3300</v>
          </cell>
          <cell r="D3902">
            <v>3150</v>
          </cell>
          <cell r="E3902">
            <v>3180</v>
          </cell>
          <cell r="F3902">
            <v>3000</v>
          </cell>
          <cell r="G3902">
            <v>3060</v>
          </cell>
          <cell r="H3902">
            <v>3120</v>
          </cell>
          <cell r="I3902">
            <v>3000</v>
          </cell>
          <cell r="J3902">
            <v>3120</v>
          </cell>
          <cell r="K3902">
            <v>3300</v>
          </cell>
          <cell r="L3902">
            <v>3300</v>
          </cell>
          <cell r="M3902">
            <v>3153</v>
          </cell>
          <cell r="N3902">
            <v>3168</v>
          </cell>
          <cell r="O3902">
            <v>117.00427342623003</v>
          </cell>
          <cell r="P3902">
            <v>3.7108872003244538E-2</v>
          </cell>
          <cell r="Q3902">
            <v>3.7108872003244538E-2</v>
          </cell>
          <cell r="R3902">
            <v>52.55</v>
          </cell>
          <cell r="S3902">
            <v>52.8</v>
          </cell>
          <cell r="T3902">
            <v>55</v>
          </cell>
          <cell r="U3902">
            <v>55</v>
          </cell>
        </row>
        <row r="3903">
          <cell r="B3903" t="str">
            <v>Nova Maringá</v>
          </cell>
          <cell r="C3903">
            <v>3180</v>
          </cell>
          <cell r="D3903">
            <v>3000</v>
          </cell>
          <cell r="E3903">
            <v>3000</v>
          </cell>
          <cell r="F3903">
            <v>2880</v>
          </cell>
          <cell r="G3903">
            <v>3070</v>
          </cell>
          <cell r="H3903">
            <v>3000</v>
          </cell>
          <cell r="I3903">
            <v>2640</v>
          </cell>
          <cell r="J3903">
            <v>3360</v>
          </cell>
          <cell r="K3903">
            <v>3390</v>
          </cell>
          <cell r="L3903">
            <v>3240</v>
          </cell>
          <cell r="M3903">
            <v>3076</v>
          </cell>
          <cell r="N3903">
            <v>3126</v>
          </cell>
          <cell r="O3903">
            <v>226.77448416139472</v>
          </cell>
          <cell r="P3903">
            <v>7.372382449980322E-2</v>
          </cell>
          <cell r="Q3903">
            <v>7.372382449980322E-2</v>
          </cell>
          <cell r="R3903">
            <v>51.266666666666666</v>
          </cell>
          <cell r="S3903">
            <v>52.1</v>
          </cell>
          <cell r="T3903">
            <v>56.5</v>
          </cell>
          <cell r="U3903">
            <v>54.7</v>
          </cell>
        </row>
        <row r="3904">
          <cell r="B3904" t="str">
            <v>Nova Monte Verde</v>
          </cell>
          <cell r="C3904" t="str">
            <v>-</v>
          </cell>
          <cell r="D3904" t="str">
            <v>-</v>
          </cell>
          <cell r="E3904" t="str">
            <v>-</v>
          </cell>
          <cell r="F3904">
            <v>4500</v>
          </cell>
          <cell r="G3904" t="str">
            <v>-</v>
          </cell>
          <cell r="H3904" t="str">
            <v>-</v>
          </cell>
          <cell r="I3904">
            <v>3000</v>
          </cell>
          <cell r="J3904">
            <v>3000</v>
          </cell>
          <cell r="K3904">
            <v>3165</v>
          </cell>
          <cell r="L3904">
            <v>3000</v>
          </cell>
          <cell r="M3904">
            <v>3333</v>
          </cell>
          <cell r="N3904">
            <v>3041.25</v>
          </cell>
          <cell r="O3904">
            <v>656.27357100526297</v>
          </cell>
          <cell r="P3904">
            <v>0.19690176147772667</v>
          </cell>
          <cell r="Q3904">
            <v>0.15</v>
          </cell>
          <cell r="R3904">
            <v>55.55</v>
          </cell>
          <cell r="S3904">
            <v>50.6875</v>
          </cell>
          <cell r="T3904">
            <v>75</v>
          </cell>
          <cell r="U3904">
            <v>53.2</v>
          </cell>
        </row>
        <row r="3905">
          <cell r="B3905" t="str">
            <v>Abadia de Goiás</v>
          </cell>
          <cell r="C3905">
            <v>2200</v>
          </cell>
          <cell r="D3905">
            <v>2600</v>
          </cell>
          <cell r="E3905">
            <v>2800</v>
          </cell>
          <cell r="F3905">
            <v>2800</v>
          </cell>
          <cell r="G3905" t="str">
            <v>-</v>
          </cell>
          <cell r="H3905">
            <v>2800</v>
          </cell>
          <cell r="I3905" t="str">
            <v>-</v>
          </cell>
          <cell r="J3905">
            <v>3318</v>
          </cell>
          <cell r="K3905">
            <v>3152</v>
          </cell>
          <cell r="L3905">
            <v>2600</v>
          </cell>
          <cell r="M3905">
            <v>2783.75</v>
          </cell>
          <cell r="N3905">
            <v>2967.5</v>
          </cell>
          <cell r="O3905">
            <v>344.365980566357</v>
          </cell>
          <cell r="P3905">
            <v>0.12370578556492393</v>
          </cell>
          <cell r="Q3905">
            <v>0.12370578556492393</v>
          </cell>
          <cell r="R3905">
            <v>46.395833333333336</v>
          </cell>
          <cell r="S3905">
            <v>49.458333333333336</v>
          </cell>
          <cell r="T3905">
            <v>55.3</v>
          </cell>
          <cell r="U3905">
            <v>51.9</v>
          </cell>
        </row>
        <row r="3906">
          <cell r="B3906" t="str">
            <v>Abadiânia</v>
          </cell>
          <cell r="C3906">
            <v>2750</v>
          </cell>
          <cell r="D3906">
            <v>2750</v>
          </cell>
          <cell r="E3906">
            <v>2700</v>
          </cell>
          <cell r="F3906">
            <v>3210</v>
          </cell>
          <cell r="G3906">
            <v>3060</v>
          </cell>
          <cell r="H3906">
            <v>2750</v>
          </cell>
          <cell r="I3906">
            <v>3240</v>
          </cell>
          <cell r="J3906">
            <v>2933</v>
          </cell>
          <cell r="K3906">
            <v>2933</v>
          </cell>
          <cell r="L3906">
            <v>3240</v>
          </cell>
          <cell r="M3906">
            <v>2956.6</v>
          </cell>
          <cell r="N3906">
            <v>3019.2</v>
          </cell>
          <cell r="O3906">
            <v>218.71909940479466</v>
          </cell>
          <cell r="P3906">
            <v>7.39765607132499E-2</v>
          </cell>
          <cell r="Q3906">
            <v>7.39765607132499E-2</v>
          </cell>
          <cell r="R3906">
            <v>49.276666666666664</v>
          </cell>
          <cell r="S3906">
            <v>50.32</v>
          </cell>
          <cell r="T3906">
            <v>54</v>
          </cell>
          <cell r="U3906">
            <v>52.8</v>
          </cell>
        </row>
        <row r="3907">
          <cell r="B3907" t="str">
            <v>Acreúna</v>
          </cell>
          <cell r="C3907">
            <v>2850</v>
          </cell>
          <cell r="D3907">
            <v>3000</v>
          </cell>
          <cell r="E3907">
            <v>3000</v>
          </cell>
          <cell r="F3907">
            <v>2820</v>
          </cell>
          <cell r="G3907">
            <v>2700</v>
          </cell>
          <cell r="H3907">
            <v>1980</v>
          </cell>
          <cell r="I3907">
            <v>3300</v>
          </cell>
          <cell r="J3907">
            <v>3600</v>
          </cell>
          <cell r="K3907">
            <v>3600</v>
          </cell>
          <cell r="L3907">
            <v>2760</v>
          </cell>
          <cell r="M3907">
            <v>2961</v>
          </cell>
          <cell r="N3907">
            <v>3048</v>
          </cell>
          <cell r="O3907">
            <v>475.82559830257134</v>
          </cell>
          <cell r="P3907">
            <v>0.16069760158816998</v>
          </cell>
          <cell r="Q3907">
            <v>0.15</v>
          </cell>
          <cell r="R3907">
            <v>49.35</v>
          </cell>
          <cell r="S3907">
            <v>50.8</v>
          </cell>
          <cell r="T3907">
            <v>60</v>
          </cell>
          <cell r="U3907">
            <v>53.3</v>
          </cell>
        </row>
        <row r="3908">
          <cell r="B3908" t="str">
            <v>Adelândia</v>
          </cell>
          <cell r="C3908">
            <v>3000</v>
          </cell>
          <cell r="D3908">
            <v>3000</v>
          </cell>
          <cell r="E3908">
            <v>3000</v>
          </cell>
          <cell r="F3908" t="str">
            <v>-</v>
          </cell>
          <cell r="G3908" t="str">
            <v>-</v>
          </cell>
          <cell r="H3908" t="str">
            <v>-</v>
          </cell>
          <cell r="I3908">
            <v>2609</v>
          </cell>
          <cell r="J3908">
            <v>2995</v>
          </cell>
          <cell r="K3908">
            <v>3000</v>
          </cell>
          <cell r="L3908">
            <v>3000</v>
          </cell>
          <cell r="M3908">
            <v>2943.4285714285716</v>
          </cell>
          <cell r="N3908">
            <v>2901</v>
          </cell>
          <cell r="O3908">
            <v>147.48091079058011</v>
          </cell>
          <cell r="P3908">
            <v>5.0105143444673886E-2</v>
          </cell>
          <cell r="Q3908">
            <v>5.0105143444673886E-2</v>
          </cell>
          <cell r="R3908">
            <v>49.057142857142857</v>
          </cell>
          <cell r="S3908">
            <v>48.35</v>
          </cell>
          <cell r="T3908">
            <v>50</v>
          </cell>
          <cell r="U3908">
            <v>50</v>
          </cell>
        </row>
        <row r="3909">
          <cell r="B3909" t="str">
            <v>Água Fria de Goiás</v>
          </cell>
          <cell r="C3909">
            <v>2680</v>
          </cell>
          <cell r="D3909">
            <v>3120</v>
          </cell>
          <cell r="E3909">
            <v>2800</v>
          </cell>
          <cell r="F3909">
            <v>2700</v>
          </cell>
          <cell r="G3909">
            <v>2760</v>
          </cell>
          <cell r="H3909">
            <v>3100</v>
          </cell>
          <cell r="I3909">
            <v>2800</v>
          </cell>
          <cell r="J3909">
            <v>3300</v>
          </cell>
          <cell r="K3909">
            <v>3500</v>
          </cell>
          <cell r="L3909">
            <v>3114</v>
          </cell>
          <cell r="M3909">
            <v>2987.4</v>
          </cell>
          <cell r="N3909">
            <v>3162.8</v>
          </cell>
          <cell r="O3909">
            <v>280.04134615366274</v>
          </cell>
          <cell r="P3909">
            <v>9.3740826857355131E-2</v>
          </cell>
          <cell r="Q3909">
            <v>9.3740826857355131E-2</v>
          </cell>
          <cell r="R3909">
            <v>49.79</v>
          </cell>
          <cell r="S3909">
            <v>52.713333333333338</v>
          </cell>
          <cell r="T3909">
            <v>58.333333333333336</v>
          </cell>
          <cell r="U3909">
            <v>55.3</v>
          </cell>
        </row>
        <row r="3910">
          <cell r="B3910" t="str">
            <v>Água Limpa</v>
          </cell>
          <cell r="C3910" t="str">
            <v>-</v>
          </cell>
          <cell r="D3910" t="str">
            <v>-</v>
          </cell>
          <cell r="E3910" t="str">
            <v>-</v>
          </cell>
          <cell r="F3910">
            <v>12000</v>
          </cell>
          <cell r="G3910">
            <v>2900</v>
          </cell>
          <cell r="H3910">
            <v>2225</v>
          </cell>
          <cell r="I3910">
            <v>3000</v>
          </cell>
          <cell r="J3910">
            <v>3299</v>
          </cell>
          <cell r="K3910">
            <v>3804</v>
          </cell>
          <cell r="L3910">
            <v>3598</v>
          </cell>
          <cell r="M3910">
            <v>4403.7142857142853</v>
          </cell>
          <cell r="N3910">
            <v>3185.2</v>
          </cell>
          <cell r="O3910">
            <v>3388.9809045535462</v>
          </cell>
          <cell r="P3910">
            <v>0.7695732930602357</v>
          </cell>
          <cell r="Q3910">
            <v>0.15</v>
          </cell>
          <cell r="R3910">
            <v>73.395238095238085</v>
          </cell>
          <cell r="S3910">
            <v>53.086666666666666</v>
          </cell>
          <cell r="T3910">
            <v>200</v>
          </cell>
          <cell r="U3910">
            <v>55.7</v>
          </cell>
        </row>
        <row r="3911">
          <cell r="B3911" t="str">
            <v>Águas Lindas de Goiás</v>
          </cell>
          <cell r="C3911" t="str">
            <v>...</v>
          </cell>
          <cell r="D3911" t="str">
            <v>...</v>
          </cell>
          <cell r="E3911" t="str">
            <v>-</v>
          </cell>
          <cell r="F3911">
            <v>2801</v>
          </cell>
          <cell r="G3911">
            <v>2801</v>
          </cell>
          <cell r="H3911">
            <v>3600</v>
          </cell>
          <cell r="I3911">
            <v>3000</v>
          </cell>
          <cell r="J3911">
            <v>3000</v>
          </cell>
          <cell r="K3911">
            <v>2800</v>
          </cell>
          <cell r="L3911">
            <v>3600</v>
          </cell>
          <cell r="M3911">
            <v>3086</v>
          </cell>
          <cell r="N3911">
            <v>3200</v>
          </cell>
          <cell r="O3911">
            <v>362.2683167671903</v>
          </cell>
          <cell r="P3911">
            <v>0.11739089979494177</v>
          </cell>
          <cell r="Q3911">
            <v>0.11739089979494177</v>
          </cell>
          <cell r="R3911">
            <v>51.43333333333333</v>
          </cell>
          <cell r="S3911">
            <v>53.333333333333336</v>
          </cell>
          <cell r="T3911">
            <v>60</v>
          </cell>
          <cell r="U3911">
            <v>56</v>
          </cell>
        </row>
        <row r="3912">
          <cell r="B3912" t="str">
            <v>Alexânia</v>
          </cell>
          <cell r="C3912">
            <v>2750</v>
          </cell>
          <cell r="D3912">
            <v>2750</v>
          </cell>
          <cell r="E3912">
            <v>2750</v>
          </cell>
          <cell r="F3912">
            <v>3150</v>
          </cell>
          <cell r="G3912">
            <v>3000</v>
          </cell>
          <cell r="H3912">
            <v>2927</v>
          </cell>
          <cell r="I3912">
            <v>3250</v>
          </cell>
          <cell r="J3912">
            <v>3550</v>
          </cell>
          <cell r="K3912">
            <v>3139</v>
          </cell>
          <cell r="L3912">
            <v>3240</v>
          </cell>
          <cell r="M3912">
            <v>3050.6</v>
          </cell>
          <cell r="N3912">
            <v>3221.2</v>
          </cell>
          <cell r="O3912">
            <v>264.92061704090406</v>
          </cell>
          <cell r="P3912">
            <v>8.6842135003246598E-2</v>
          </cell>
          <cell r="Q3912">
            <v>8.6842135003246598E-2</v>
          </cell>
          <cell r="R3912">
            <v>50.843333333333334</v>
          </cell>
          <cell r="S3912">
            <v>53.68666666666666</v>
          </cell>
          <cell r="T3912">
            <v>59.166666666666664</v>
          </cell>
          <cell r="U3912">
            <v>56.4</v>
          </cell>
        </row>
        <row r="3913">
          <cell r="B3913" t="str">
            <v>Aloândia</v>
          </cell>
          <cell r="C3913">
            <v>2500</v>
          </cell>
          <cell r="D3913">
            <v>2160</v>
          </cell>
          <cell r="E3913">
            <v>2560</v>
          </cell>
          <cell r="F3913">
            <v>3100</v>
          </cell>
          <cell r="G3913">
            <v>2300</v>
          </cell>
          <cell r="H3913">
            <v>2200</v>
          </cell>
          <cell r="I3913">
            <v>3400</v>
          </cell>
          <cell r="J3913">
            <v>3300</v>
          </cell>
          <cell r="K3913">
            <v>3500</v>
          </cell>
          <cell r="L3913">
            <v>2800</v>
          </cell>
          <cell r="M3913">
            <v>2782</v>
          </cell>
          <cell r="N3913">
            <v>3040</v>
          </cell>
          <cell r="O3913">
            <v>511.4206791977727</v>
          </cell>
          <cell r="P3913">
            <v>0.18383201984103978</v>
          </cell>
          <cell r="Q3913">
            <v>0.15</v>
          </cell>
          <cell r="R3913">
            <v>46.366666666666667</v>
          </cell>
          <cell r="S3913">
            <v>50.666666666666664</v>
          </cell>
          <cell r="T3913">
            <v>58.333333333333336</v>
          </cell>
          <cell r="U3913">
            <v>53.2</v>
          </cell>
        </row>
        <row r="3914">
          <cell r="B3914" t="str">
            <v>Alto Horizonte</v>
          </cell>
          <cell r="C3914" t="str">
            <v>-</v>
          </cell>
          <cell r="D3914" t="str">
            <v>-</v>
          </cell>
          <cell r="E3914" t="str">
            <v>-</v>
          </cell>
          <cell r="F3914" t="str">
            <v>-</v>
          </cell>
          <cell r="G3914">
            <v>3200</v>
          </cell>
          <cell r="H3914">
            <v>3000</v>
          </cell>
          <cell r="I3914">
            <v>2000</v>
          </cell>
          <cell r="J3914">
            <v>3400</v>
          </cell>
          <cell r="K3914">
            <v>2751</v>
          </cell>
          <cell r="L3914">
            <v>2900</v>
          </cell>
          <cell r="M3914">
            <v>2875.1666666666665</v>
          </cell>
          <cell r="N3914">
            <v>2810.2</v>
          </cell>
          <cell r="O3914">
            <v>485.48961540558946</v>
          </cell>
          <cell r="P3914">
            <v>0.168856164421398</v>
          </cell>
          <cell r="Q3914">
            <v>0.15</v>
          </cell>
          <cell r="R3914">
            <v>47.919444444444444</v>
          </cell>
          <cell r="S3914">
            <v>46.836666666666666</v>
          </cell>
          <cell r="T3914">
            <v>56.666666666666664</v>
          </cell>
          <cell r="U3914">
            <v>49.2</v>
          </cell>
        </row>
        <row r="3915">
          <cell r="B3915" t="str">
            <v>Alto Paraíso de Goiás</v>
          </cell>
          <cell r="C3915">
            <v>2600</v>
          </cell>
          <cell r="D3915">
            <v>2700</v>
          </cell>
          <cell r="E3915">
            <v>2700</v>
          </cell>
          <cell r="F3915">
            <v>2400</v>
          </cell>
          <cell r="G3915">
            <v>2800</v>
          </cell>
          <cell r="H3915">
            <v>2700</v>
          </cell>
          <cell r="I3915">
            <v>2800</v>
          </cell>
          <cell r="J3915">
            <v>3350</v>
          </cell>
          <cell r="K3915">
            <v>3100</v>
          </cell>
          <cell r="L3915">
            <v>3083</v>
          </cell>
          <cell r="M3915">
            <v>2823.3</v>
          </cell>
          <cell r="N3915">
            <v>3006.6</v>
          </cell>
          <cell r="O3915">
            <v>278.32037894005055</v>
          </cell>
          <cell r="P3915">
            <v>9.857981048420307E-2</v>
          </cell>
          <cell r="Q3915">
            <v>9.857981048420307E-2</v>
          </cell>
          <cell r="R3915">
            <v>47.055</v>
          </cell>
          <cell r="S3915">
            <v>50.11</v>
          </cell>
          <cell r="T3915">
            <v>55.833333333333336</v>
          </cell>
          <cell r="U3915">
            <v>52.6</v>
          </cell>
        </row>
        <row r="3916">
          <cell r="B3916" t="str">
            <v>Alvorada do Norte</v>
          </cell>
          <cell r="C3916">
            <v>2000</v>
          </cell>
          <cell r="D3916">
            <v>2500</v>
          </cell>
          <cell r="E3916">
            <v>2500</v>
          </cell>
          <cell r="F3916">
            <v>2700</v>
          </cell>
          <cell r="G3916">
            <v>2550</v>
          </cell>
          <cell r="H3916">
            <v>2360</v>
          </cell>
          <cell r="I3916">
            <v>3300</v>
          </cell>
          <cell r="J3916">
            <v>3185</v>
          </cell>
          <cell r="K3916">
            <v>3900</v>
          </cell>
          <cell r="L3916">
            <v>3361</v>
          </cell>
          <cell r="M3916">
            <v>2835.6</v>
          </cell>
          <cell r="N3916">
            <v>3221.2</v>
          </cell>
          <cell r="O3916">
            <v>577.00109763038347</v>
          </cell>
          <cell r="P3916">
            <v>0.20348465849569175</v>
          </cell>
          <cell r="Q3916">
            <v>0.15</v>
          </cell>
          <cell r="R3916">
            <v>47.26</v>
          </cell>
          <cell r="S3916">
            <v>53.68666666666666</v>
          </cell>
          <cell r="T3916">
            <v>65</v>
          </cell>
          <cell r="U3916">
            <v>56.4</v>
          </cell>
        </row>
        <row r="3917">
          <cell r="B3917" t="str">
            <v>Amaralina</v>
          </cell>
          <cell r="C3917" t="str">
            <v>-</v>
          </cell>
          <cell r="D3917" t="str">
            <v>-</v>
          </cell>
          <cell r="E3917">
            <v>3200</v>
          </cell>
          <cell r="F3917">
            <v>3200</v>
          </cell>
          <cell r="G3917">
            <v>3000</v>
          </cell>
          <cell r="H3917">
            <v>3000</v>
          </cell>
          <cell r="I3917">
            <v>2200</v>
          </cell>
          <cell r="J3917">
            <v>3400</v>
          </cell>
          <cell r="K3917">
            <v>2775</v>
          </cell>
          <cell r="L3917">
            <v>3000</v>
          </cell>
          <cell r="M3917">
            <v>2971.875</v>
          </cell>
          <cell r="N3917">
            <v>2875</v>
          </cell>
          <cell r="O3917">
            <v>363.37640362891716</v>
          </cell>
          <cell r="P3917">
            <v>0.12227176567955152</v>
          </cell>
          <cell r="Q3917">
            <v>0.12227176567955152</v>
          </cell>
          <cell r="R3917">
            <v>49.53125</v>
          </cell>
          <cell r="S3917">
            <v>47.916666666666664</v>
          </cell>
          <cell r="T3917">
            <v>56.666666666666664</v>
          </cell>
          <cell r="U3917">
            <v>50.3</v>
          </cell>
        </row>
        <row r="3918">
          <cell r="B3918" t="str">
            <v>Americano do Brasil</v>
          </cell>
          <cell r="C3918">
            <v>3000</v>
          </cell>
          <cell r="D3918" t="str">
            <v>-</v>
          </cell>
          <cell r="E3918">
            <v>2900</v>
          </cell>
          <cell r="F3918">
            <v>3000</v>
          </cell>
          <cell r="G3918">
            <v>2700</v>
          </cell>
          <cell r="H3918">
            <v>3333</v>
          </cell>
          <cell r="I3918">
            <v>2609</v>
          </cell>
          <cell r="J3918">
            <v>2800</v>
          </cell>
          <cell r="K3918">
            <v>2963</v>
          </cell>
          <cell r="L3918">
            <v>2963</v>
          </cell>
          <cell r="M3918">
            <v>2918.6666666666665</v>
          </cell>
          <cell r="N3918">
            <v>2933.6</v>
          </cell>
          <cell r="O3918">
            <v>208.25825313778083</v>
          </cell>
          <cell r="P3918">
            <v>7.1353901257805219E-2</v>
          </cell>
          <cell r="Q3918">
            <v>7.1353901257805219E-2</v>
          </cell>
          <cell r="R3918">
            <v>48.644444444444439</v>
          </cell>
          <cell r="S3918">
            <v>48.893333333333331</v>
          </cell>
          <cell r="T3918">
            <v>55.55</v>
          </cell>
          <cell r="U3918">
            <v>51.3</v>
          </cell>
        </row>
        <row r="3919">
          <cell r="B3919" t="str">
            <v>Amorinópolis</v>
          </cell>
          <cell r="C3919" t="str">
            <v>-</v>
          </cell>
          <cell r="D3919">
            <v>2901</v>
          </cell>
          <cell r="E3919">
            <v>2922</v>
          </cell>
          <cell r="F3919">
            <v>2520</v>
          </cell>
          <cell r="G3919">
            <v>2820</v>
          </cell>
          <cell r="H3919">
            <v>2160</v>
          </cell>
          <cell r="I3919">
            <v>2700</v>
          </cell>
          <cell r="J3919">
            <v>3300</v>
          </cell>
          <cell r="K3919">
            <v>2956</v>
          </cell>
          <cell r="L3919">
            <v>3120</v>
          </cell>
          <cell r="M3919">
            <v>2822.1111111111113</v>
          </cell>
          <cell r="N3919">
            <v>2847.2</v>
          </cell>
          <cell r="O3919">
            <v>334.63055914113994</v>
          </cell>
          <cell r="P3919">
            <v>0.11857455144967358</v>
          </cell>
          <cell r="Q3919">
            <v>0.11857455144967358</v>
          </cell>
          <cell r="R3919">
            <v>47.035185185185192</v>
          </cell>
          <cell r="S3919">
            <v>47.453333333333333</v>
          </cell>
          <cell r="T3919">
            <v>55</v>
          </cell>
          <cell r="U3919">
            <v>49.8</v>
          </cell>
        </row>
        <row r="3920">
          <cell r="B3920" t="str">
            <v>Anápolis</v>
          </cell>
          <cell r="C3920">
            <v>2750</v>
          </cell>
          <cell r="D3920">
            <v>2750</v>
          </cell>
          <cell r="E3920">
            <v>2700</v>
          </cell>
          <cell r="F3920">
            <v>3360</v>
          </cell>
          <cell r="G3920">
            <v>3060</v>
          </cell>
          <cell r="H3920">
            <v>2915</v>
          </cell>
          <cell r="I3920">
            <v>3240</v>
          </cell>
          <cell r="J3920">
            <v>3255</v>
          </cell>
          <cell r="K3920">
            <v>3255</v>
          </cell>
          <cell r="L3920">
            <v>3240</v>
          </cell>
          <cell r="M3920">
            <v>3052.5</v>
          </cell>
          <cell r="N3920">
            <v>3181</v>
          </cell>
          <cell r="O3920">
            <v>252.34731357132904</v>
          </cell>
          <cell r="P3920">
            <v>8.2669062595029985E-2</v>
          </cell>
          <cell r="Q3920">
            <v>8.2669062595029985E-2</v>
          </cell>
          <cell r="R3920">
            <v>50.875</v>
          </cell>
          <cell r="S3920">
            <v>53.016666666666666</v>
          </cell>
          <cell r="T3920">
            <v>56</v>
          </cell>
          <cell r="U3920">
            <v>55.7</v>
          </cell>
        </row>
        <row r="3921">
          <cell r="B3921" t="str">
            <v>Anhanguera</v>
          </cell>
          <cell r="C3921" t="str">
            <v>-</v>
          </cell>
          <cell r="D3921" t="str">
            <v>-</v>
          </cell>
          <cell r="E3921" t="str">
            <v>-</v>
          </cell>
          <cell r="F3921" t="str">
            <v>-</v>
          </cell>
          <cell r="G3921" t="str">
            <v>-</v>
          </cell>
          <cell r="H3921" t="str">
            <v>-</v>
          </cell>
          <cell r="I3921" t="str">
            <v>-</v>
          </cell>
          <cell r="J3921" t="str">
            <v>-</v>
          </cell>
          <cell r="K3921" t="str">
            <v>-</v>
          </cell>
          <cell r="L3921" t="str">
            <v>-</v>
          </cell>
          <cell r="M3921" t="str">
            <v/>
          </cell>
          <cell r="N3921" t="str">
            <v/>
          </cell>
          <cell r="O3921" t="str">
            <v/>
          </cell>
          <cell r="P3921">
            <v>0</v>
          </cell>
          <cell r="Q3921">
            <v>0</v>
          </cell>
          <cell r="R3921" t="str">
            <v/>
          </cell>
          <cell r="S3921" t="str">
            <v/>
          </cell>
          <cell r="T3921">
            <v>0</v>
          </cell>
          <cell r="U3921">
            <v>26.2</v>
          </cell>
        </row>
        <row r="3922">
          <cell r="B3922" t="str">
            <v>Anicuns</v>
          </cell>
          <cell r="C3922">
            <v>3000</v>
          </cell>
          <cell r="D3922">
            <v>2775</v>
          </cell>
          <cell r="E3922">
            <v>2867</v>
          </cell>
          <cell r="F3922">
            <v>2643</v>
          </cell>
          <cell r="G3922">
            <v>2519</v>
          </cell>
          <cell r="H3922">
            <v>2545</v>
          </cell>
          <cell r="I3922">
            <v>2601</v>
          </cell>
          <cell r="J3922">
            <v>2979</v>
          </cell>
          <cell r="K3922">
            <v>3550</v>
          </cell>
          <cell r="L3922">
            <v>3550</v>
          </cell>
          <cell r="M3922">
            <v>2902.9</v>
          </cell>
          <cell r="N3922">
            <v>3045</v>
          </cell>
          <cell r="O3922">
            <v>380.71670716047095</v>
          </cell>
          <cell r="P3922">
            <v>0.13115047268609697</v>
          </cell>
          <cell r="Q3922">
            <v>0.13115047268609697</v>
          </cell>
          <cell r="R3922">
            <v>48.381666666666668</v>
          </cell>
          <cell r="S3922">
            <v>50.75</v>
          </cell>
          <cell r="T3922">
            <v>59.166666666666664</v>
          </cell>
          <cell r="U3922">
            <v>53.3</v>
          </cell>
        </row>
        <row r="3923">
          <cell r="B3923" t="str">
            <v>Aparecida de Goiânia</v>
          </cell>
          <cell r="C3923" t="str">
            <v>-</v>
          </cell>
          <cell r="D3923" t="str">
            <v>-</v>
          </cell>
          <cell r="E3923" t="str">
            <v>-</v>
          </cell>
          <cell r="F3923" t="str">
            <v>-</v>
          </cell>
          <cell r="G3923" t="str">
            <v>-</v>
          </cell>
          <cell r="H3923" t="str">
            <v>-</v>
          </cell>
          <cell r="I3923" t="str">
            <v>-</v>
          </cell>
          <cell r="J3923" t="str">
            <v>-</v>
          </cell>
          <cell r="K3923" t="str">
            <v>-</v>
          </cell>
          <cell r="L3923" t="str">
            <v>-</v>
          </cell>
          <cell r="M3923" t="str">
            <v/>
          </cell>
          <cell r="N3923" t="str">
            <v/>
          </cell>
          <cell r="O3923" t="str">
            <v/>
          </cell>
          <cell r="P3923">
            <v>0</v>
          </cell>
          <cell r="Q3923">
            <v>0</v>
          </cell>
          <cell r="R3923" t="str">
            <v/>
          </cell>
          <cell r="S3923" t="str">
            <v/>
          </cell>
          <cell r="T3923">
            <v>0</v>
          </cell>
          <cell r="U3923">
            <v>26.2</v>
          </cell>
        </row>
        <row r="3924">
          <cell r="B3924" t="str">
            <v>Aparecida do Rio Doce</v>
          </cell>
          <cell r="C3924">
            <v>2800</v>
          </cell>
          <cell r="D3924">
            <v>2700</v>
          </cell>
          <cell r="E3924">
            <v>3300</v>
          </cell>
          <cell r="F3924">
            <v>3300</v>
          </cell>
          <cell r="G3924">
            <v>2700</v>
          </cell>
          <cell r="H3924">
            <v>2700</v>
          </cell>
          <cell r="I3924">
            <v>640</v>
          </cell>
          <cell r="J3924">
            <v>3300</v>
          </cell>
          <cell r="K3924">
            <v>3300</v>
          </cell>
          <cell r="L3924">
            <v>3500</v>
          </cell>
          <cell r="M3924">
            <v>2824</v>
          </cell>
          <cell r="N3924">
            <v>2688</v>
          </cell>
          <cell r="O3924">
            <v>828.64279933448336</v>
          </cell>
          <cell r="P3924">
            <v>0.29342875330541196</v>
          </cell>
          <cell r="Q3924">
            <v>0.15</v>
          </cell>
          <cell r="R3924">
            <v>47.06666666666667</v>
          </cell>
          <cell r="S3924">
            <v>44.8</v>
          </cell>
          <cell r="T3924">
            <v>58.333333333333336</v>
          </cell>
          <cell r="U3924">
            <v>47</v>
          </cell>
        </row>
        <row r="3925">
          <cell r="B3925" t="str">
            <v>Aporé</v>
          </cell>
          <cell r="C3925">
            <v>2940</v>
          </cell>
          <cell r="D3925">
            <v>2700</v>
          </cell>
          <cell r="E3925">
            <v>2700</v>
          </cell>
          <cell r="F3925">
            <v>3300</v>
          </cell>
          <cell r="G3925">
            <v>2780</v>
          </cell>
          <cell r="H3925">
            <v>2800</v>
          </cell>
          <cell r="I3925">
            <v>3250</v>
          </cell>
          <cell r="J3925">
            <v>3120</v>
          </cell>
          <cell r="K3925">
            <v>3182</v>
          </cell>
          <cell r="L3925">
            <v>3450</v>
          </cell>
          <cell r="M3925">
            <v>3022.2</v>
          </cell>
          <cell r="N3925">
            <v>3160.4</v>
          </cell>
          <cell r="O3925">
            <v>272.76273776143086</v>
          </cell>
          <cell r="P3925">
            <v>9.0253040090474121E-2</v>
          </cell>
          <cell r="Q3925">
            <v>9.0253040090474121E-2</v>
          </cell>
          <cell r="R3925">
            <v>50.37</v>
          </cell>
          <cell r="S3925">
            <v>52.673333333333332</v>
          </cell>
          <cell r="T3925">
            <v>57.5</v>
          </cell>
          <cell r="U3925">
            <v>55.3</v>
          </cell>
        </row>
        <row r="3926">
          <cell r="B3926" t="str">
            <v>Araçu</v>
          </cell>
          <cell r="C3926">
            <v>3000</v>
          </cell>
          <cell r="D3926">
            <v>2900</v>
          </cell>
          <cell r="E3926">
            <v>2900</v>
          </cell>
          <cell r="F3926">
            <v>3000</v>
          </cell>
          <cell r="G3926">
            <v>2727</v>
          </cell>
          <cell r="H3926">
            <v>2833</v>
          </cell>
          <cell r="I3926">
            <v>2760</v>
          </cell>
          <cell r="J3926">
            <v>3000</v>
          </cell>
          <cell r="K3926">
            <v>3035</v>
          </cell>
          <cell r="L3926">
            <v>3035</v>
          </cell>
          <cell r="M3926">
            <v>2919</v>
          </cell>
          <cell r="N3926">
            <v>2932.6</v>
          </cell>
          <cell r="O3926">
            <v>113.94833137094295</v>
          </cell>
          <cell r="P3926">
            <v>3.9036769911251441E-2</v>
          </cell>
          <cell r="Q3926">
            <v>3.9036769911251441E-2</v>
          </cell>
          <cell r="R3926">
            <v>48.65</v>
          </cell>
          <cell r="S3926">
            <v>48.876666666666665</v>
          </cell>
          <cell r="T3926">
            <v>50.583333333333336</v>
          </cell>
          <cell r="U3926">
            <v>50.6</v>
          </cell>
        </row>
        <row r="3927">
          <cell r="B3927" t="str">
            <v>Aragarças</v>
          </cell>
          <cell r="C3927" t="str">
            <v>-</v>
          </cell>
          <cell r="D3927" t="str">
            <v>-</v>
          </cell>
          <cell r="E3927" t="str">
            <v>-</v>
          </cell>
          <cell r="F3927" t="str">
            <v>-</v>
          </cell>
          <cell r="G3927" t="str">
            <v>-</v>
          </cell>
          <cell r="H3927">
            <v>2753</v>
          </cell>
          <cell r="I3927" t="str">
            <v>-</v>
          </cell>
          <cell r="J3927" t="str">
            <v>-</v>
          </cell>
          <cell r="K3927" t="str">
            <v>-</v>
          </cell>
          <cell r="L3927" t="str">
            <v>-</v>
          </cell>
          <cell r="M3927">
            <v>2753</v>
          </cell>
          <cell r="N3927">
            <v>2753</v>
          </cell>
          <cell r="O3927" t="str">
            <v/>
          </cell>
          <cell r="P3927">
            <v>0</v>
          </cell>
          <cell r="Q3927">
            <v>0</v>
          </cell>
          <cell r="R3927">
            <v>45.883333333333333</v>
          </cell>
          <cell r="S3927">
            <v>45.883333333333333</v>
          </cell>
          <cell r="T3927">
            <v>45.883333333333333</v>
          </cell>
          <cell r="U3927">
            <v>45.9</v>
          </cell>
        </row>
        <row r="3928">
          <cell r="B3928" t="str">
            <v>Aragoiânia</v>
          </cell>
          <cell r="C3928" t="str">
            <v>-</v>
          </cell>
          <cell r="D3928" t="str">
            <v>-</v>
          </cell>
          <cell r="E3928" t="str">
            <v>-</v>
          </cell>
          <cell r="F3928" t="str">
            <v>-</v>
          </cell>
          <cell r="G3928" t="str">
            <v>-</v>
          </cell>
          <cell r="H3928" t="str">
            <v>-</v>
          </cell>
          <cell r="I3928" t="str">
            <v>-</v>
          </cell>
          <cell r="J3928" t="str">
            <v>-</v>
          </cell>
          <cell r="K3928" t="str">
            <v>-</v>
          </cell>
          <cell r="L3928">
            <v>2400</v>
          </cell>
          <cell r="M3928">
            <v>2400</v>
          </cell>
          <cell r="N3928">
            <v>2400</v>
          </cell>
          <cell r="O3928" t="str">
            <v/>
          </cell>
          <cell r="P3928">
            <v>0</v>
          </cell>
          <cell r="Q3928">
            <v>0</v>
          </cell>
          <cell r="R3928">
            <v>40</v>
          </cell>
          <cell r="S3928">
            <v>40</v>
          </cell>
          <cell r="T3928">
            <v>40</v>
          </cell>
          <cell r="U3928">
            <v>40</v>
          </cell>
        </row>
        <row r="3929">
          <cell r="B3929" t="str">
            <v>Araguapaz</v>
          </cell>
          <cell r="C3929" t="str">
            <v>-</v>
          </cell>
          <cell r="D3929" t="str">
            <v>-</v>
          </cell>
          <cell r="E3929" t="str">
            <v>-</v>
          </cell>
          <cell r="F3929" t="str">
            <v>-</v>
          </cell>
          <cell r="G3929" t="str">
            <v>-</v>
          </cell>
          <cell r="H3929">
            <v>3000</v>
          </cell>
          <cell r="I3929">
            <v>2700</v>
          </cell>
          <cell r="J3929">
            <v>3600</v>
          </cell>
          <cell r="K3929">
            <v>2950</v>
          </cell>
          <cell r="L3929">
            <v>2700</v>
          </cell>
          <cell r="M3929">
            <v>2990</v>
          </cell>
          <cell r="N3929">
            <v>2990</v>
          </cell>
          <cell r="O3929">
            <v>368.10324638611922</v>
          </cell>
          <cell r="P3929">
            <v>0.12311145364084256</v>
          </cell>
          <cell r="Q3929">
            <v>0.12311145364084256</v>
          </cell>
          <cell r="R3929">
            <v>49.833333333333336</v>
          </cell>
          <cell r="S3929">
            <v>49.833333333333336</v>
          </cell>
          <cell r="T3929">
            <v>60</v>
          </cell>
          <cell r="U3929">
            <v>52.3</v>
          </cell>
        </row>
        <row r="3930">
          <cell r="B3930" t="str">
            <v>Arenópolis</v>
          </cell>
          <cell r="C3930">
            <v>2800</v>
          </cell>
          <cell r="D3930">
            <v>2900</v>
          </cell>
          <cell r="E3930">
            <v>3250</v>
          </cell>
          <cell r="F3930">
            <v>3145</v>
          </cell>
          <cell r="G3930">
            <v>3150</v>
          </cell>
          <cell r="H3930">
            <v>2500</v>
          </cell>
          <cell r="I3930">
            <v>2700</v>
          </cell>
          <cell r="J3930">
            <v>3300</v>
          </cell>
          <cell r="K3930">
            <v>3300</v>
          </cell>
          <cell r="L3930">
            <v>3120</v>
          </cell>
          <cell r="M3930">
            <v>3016.5</v>
          </cell>
          <cell r="N3930">
            <v>2984</v>
          </cell>
          <cell r="O3930">
            <v>276.42610023094579</v>
          </cell>
          <cell r="P3930">
            <v>9.1638024276792907E-2</v>
          </cell>
          <cell r="Q3930">
            <v>9.1638024276792907E-2</v>
          </cell>
          <cell r="R3930">
            <v>50.274999999999999</v>
          </cell>
          <cell r="S3930">
            <v>49.733333333333334</v>
          </cell>
          <cell r="T3930">
            <v>55</v>
          </cell>
          <cell r="U3930">
            <v>52.2</v>
          </cell>
        </row>
        <row r="3931">
          <cell r="B3931" t="str">
            <v>Aruanã</v>
          </cell>
          <cell r="C3931">
            <v>3000</v>
          </cell>
          <cell r="D3931" t="str">
            <v>-</v>
          </cell>
          <cell r="E3931" t="str">
            <v>...</v>
          </cell>
          <cell r="F3931" t="str">
            <v>-</v>
          </cell>
          <cell r="G3931">
            <v>3099</v>
          </cell>
          <cell r="H3931">
            <v>1970</v>
          </cell>
          <cell r="I3931">
            <v>2700</v>
          </cell>
          <cell r="J3931">
            <v>3600</v>
          </cell>
          <cell r="K3931">
            <v>3200</v>
          </cell>
          <cell r="L3931">
            <v>3200</v>
          </cell>
          <cell r="M3931">
            <v>2967</v>
          </cell>
          <cell r="N3931">
            <v>2934</v>
          </cell>
          <cell r="O3931">
            <v>515.2795357861595</v>
          </cell>
          <cell r="P3931">
            <v>0.17367021765627216</v>
          </cell>
          <cell r="Q3931">
            <v>0.15</v>
          </cell>
          <cell r="R3931">
            <v>49.45</v>
          </cell>
          <cell r="S3931">
            <v>48.9</v>
          </cell>
          <cell r="T3931">
            <v>60</v>
          </cell>
          <cell r="U3931">
            <v>51.3</v>
          </cell>
        </row>
        <row r="3932">
          <cell r="B3932" t="str">
            <v>Aurilândia</v>
          </cell>
          <cell r="C3932" t="str">
            <v>-</v>
          </cell>
          <cell r="D3932" t="str">
            <v>-</v>
          </cell>
          <cell r="E3932" t="str">
            <v>-</v>
          </cell>
          <cell r="F3932">
            <v>2904</v>
          </cell>
          <cell r="G3932">
            <v>3000</v>
          </cell>
          <cell r="H3932" t="str">
            <v>-</v>
          </cell>
          <cell r="I3932" t="str">
            <v>-</v>
          </cell>
          <cell r="J3932" t="str">
            <v>-</v>
          </cell>
          <cell r="K3932" t="str">
            <v>-</v>
          </cell>
          <cell r="L3932" t="str">
            <v>-</v>
          </cell>
          <cell r="M3932">
            <v>2952</v>
          </cell>
          <cell r="N3932" t="str">
            <v/>
          </cell>
          <cell r="O3932">
            <v>67.882250993908556</v>
          </cell>
          <cell r="P3932">
            <v>2.29953424776113E-2</v>
          </cell>
          <cell r="Q3932">
            <v>2.29953424776113E-2</v>
          </cell>
          <cell r="R3932">
            <v>49.2</v>
          </cell>
          <cell r="S3932" t="str">
            <v/>
          </cell>
          <cell r="T3932">
            <v>50</v>
          </cell>
          <cell r="U3932">
            <v>26.2</v>
          </cell>
        </row>
        <row r="3933">
          <cell r="B3933" t="str">
            <v>Avelinópolis</v>
          </cell>
          <cell r="C3933">
            <v>3000</v>
          </cell>
          <cell r="D3933" t="str">
            <v>-</v>
          </cell>
          <cell r="E3933">
            <v>3000</v>
          </cell>
          <cell r="F3933">
            <v>2707</v>
          </cell>
          <cell r="G3933">
            <v>2683</v>
          </cell>
          <cell r="H3933">
            <v>3200</v>
          </cell>
          <cell r="I3933">
            <v>3273</v>
          </cell>
          <cell r="J3933">
            <v>2960</v>
          </cell>
          <cell r="K3933">
            <v>2963</v>
          </cell>
          <cell r="L3933">
            <v>2963</v>
          </cell>
          <cell r="M3933">
            <v>2972.1111111111113</v>
          </cell>
          <cell r="N3933">
            <v>3071.8</v>
          </cell>
          <cell r="O3933">
            <v>193.06892839375035</v>
          </cell>
          <cell r="P3933">
            <v>6.4960198719344761E-2</v>
          </cell>
          <cell r="Q3933">
            <v>6.4960198719344761E-2</v>
          </cell>
          <cell r="R3933">
            <v>49.535185185185192</v>
          </cell>
          <cell r="S3933">
            <v>51.196666666666673</v>
          </cell>
          <cell r="T3933">
            <v>54.55</v>
          </cell>
          <cell r="U3933">
            <v>53.8</v>
          </cell>
        </row>
        <row r="3934">
          <cell r="B3934" t="str">
            <v>Baliza</v>
          </cell>
          <cell r="C3934">
            <v>2750</v>
          </cell>
          <cell r="D3934">
            <v>2900</v>
          </cell>
          <cell r="E3934">
            <v>3200</v>
          </cell>
          <cell r="F3934">
            <v>3200</v>
          </cell>
          <cell r="G3934">
            <v>3000</v>
          </cell>
          <cell r="H3934">
            <v>2400</v>
          </cell>
          <cell r="I3934">
            <v>3240</v>
          </cell>
          <cell r="J3934">
            <v>2800</v>
          </cell>
          <cell r="K3934">
            <v>3300</v>
          </cell>
          <cell r="L3934">
            <v>3480</v>
          </cell>
          <cell r="M3934">
            <v>3027</v>
          </cell>
          <cell r="N3934">
            <v>3044</v>
          </cell>
          <cell r="O3934">
            <v>320.27939192038082</v>
          </cell>
          <cell r="P3934">
            <v>0.10580752954092527</v>
          </cell>
          <cell r="Q3934">
            <v>0.10580752954092527</v>
          </cell>
          <cell r="R3934">
            <v>50.45</v>
          </cell>
          <cell r="S3934">
            <v>50.733333333333334</v>
          </cell>
          <cell r="T3934">
            <v>58</v>
          </cell>
          <cell r="U3934">
            <v>53.3</v>
          </cell>
        </row>
        <row r="3935">
          <cell r="B3935" t="str">
            <v>Barro Alto</v>
          </cell>
          <cell r="C3935">
            <v>3000</v>
          </cell>
          <cell r="D3935">
            <v>3000</v>
          </cell>
          <cell r="E3935">
            <v>3000</v>
          </cell>
          <cell r="F3935">
            <v>3300</v>
          </cell>
          <cell r="G3935">
            <v>2700</v>
          </cell>
          <cell r="H3935">
            <v>2800</v>
          </cell>
          <cell r="I3935">
            <v>2800</v>
          </cell>
          <cell r="J3935">
            <v>2800</v>
          </cell>
          <cell r="K3935">
            <v>2800</v>
          </cell>
          <cell r="L3935">
            <v>2800</v>
          </cell>
          <cell r="M3935">
            <v>2900</v>
          </cell>
          <cell r="N3935">
            <v>2800</v>
          </cell>
          <cell r="O3935">
            <v>176.38342073763937</v>
          </cell>
          <cell r="P3935">
            <v>6.0821869219875646E-2</v>
          </cell>
          <cell r="Q3935">
            <v>6.0821869219875646E-2</v>
          </cell>
          <cell r="R3935">
            <v>48.333333333333336</v>
          </cell>
          <cell r="S3935">
            <v>46.666666666666664</v>
          </cell>
          <cell r="T3935">
            <v>55</v>
          </cell>
          <cell r="U3935">
            <v>49</v>
          </cell>
        </row>
        <row r="3936">
          <cell r="B3936" t="str">
            <v>Bela Vista de Goiás</v>
          </cell>
          <cell r="C3936">
            <v>2600</v>
          </cell>
          <cell r="D3936">
            <v>2800</v>
          </cell>
          <cell r="E3936">
            <v>3000</v>
          </cell>
          <cell r="F3936">
            <v>3000</v>
          </cell>
          <cell r="G3936">
            <v>2950</v>
          </cell>
          <cell r="H3936">
            <v>2500</v>
          </cell>
          <cell r="I3936">
            <v>3300</v>
          </cell>
          <cell r="J3936">
            <v>3700</v>
          </cell>
          <cell r="K3936">
            <v>3660</v>
          </cell>
          <cell r="L3936">
            <v>3360</v>
          </cell>
          <cell r="M3936">
            <v>3087</v>
          </cell>
          <cell r="N3936">
            <v>3304</v>
          </cell>
          <cell r="O3936">
            <v>411.23256464222555</v>
          </cell>
          <cell r="P3936">
            <v>0.13321430665443004</v>
          </cell>
          <cell r="Q3936">
            <v>0.13321430665443004</v>
          </cell>
          <cell r="R3936">
            <v>51.45</v>
          </cell>
          <cell r="S3936">
            <v>55.06666666666667</v>
          </cell>
          <cell r="T3936">
            <v>61.666666666666664</v>
          </cell>
          <cell r="U3936">
            <v>57.8</v>
          </cell>
        </row>
        <row r="3937">
          <cell r="B3937" t="str">
            <v>Bom Jardim de Goiás</v>
          </cell>
          <cell r="C3937">
            <v>2700</v>
          </cell>
          <cell r="D3937">
            <v>2800</v>
          </cell>
          <cell r="E3937">
            <v>3000</v>
          </cell>
          <cell r="F3937">
            <v>3000</v>
          </cell>
          <cell r="G3937">
            <v>3300</v>
          </cell>
          <cell r="H3937">
            <v>2400</v>
          </cell>
          <cell r="I3937">
            <v>2450</v>
          </cell>
          <cell r="J3937">
            <v>2800</v>
          </cell>
          <cell r="K3937">
            <v>3300</v>
          </cell>
          <cell r="L3937">
            <v>3480</v>
          </cell>
          <cell r="M3937">
            <v>2923</v>
          </cell>
          <cell r="N3937">
            <v>2886</v>
          </cell>
          <cell r="O3937">
            <v>362.6461391249357</v>
          </cell>
          <cell r="P3937">
            <v>0.12406641776426128</v>
          </cell>
          <cell r="Q3937">
            <v>0.12406641776426128</v>
          </cell>
          <cell r="R3937">
            <v>48.716666666666669</v>
          </cell>
          <cell r="S3937">
            <v>48.1</v>
          </cell>
          <cell r="T3937">
            <v>58</v>
          </cell>
          <cell r="U3937">
            <v>50.5</v>
          </cell>
        </row>
        <row r="3938">
          <cell r="B3938" t="str">
            <v>Bom Jesus de Goiás</v>
          </cell>
          <cell r="C3938">
            <v>3050</v>
          </cell>
          <cell r="D3938">
            <v>2550</v>
          </cell>
          <cell r="E3938">
            <v>3200</v>
          </cell>
          <cell r="F3938">
            <v>3000</v>
          </cell>
          <cell r="G3938">
            <v>2230</v>
          </cell>
          <cell r="H3938">
            <v>2580</v>
          </cell>
          <cell r="I3938">
            <v>3450</v>
          </cell>
          <cell r="J3938">
            <v>3651</v>
          </cell>
          <cell r="K3938">
            <v>3500</v>
          </cell>
          <cell r="L3938">
            <v>2950</v>
          </cell>
          <cell r="M3938">
            <v>3016.1</v>
          </cell>
          <cell r="N3938">
            <v>3226.2</v>
          </cell>
          <cell r="O3938">
            <v>458.31926039000928</v>
          </cell>
          <cell r="P3938">
            <v>0.15195758111137206</v>
          </cell>
          <cell r="Q3938">
            <v>0.15</v>
          </cell>
          <cell r="R3938">
            <v>50.268333333333331</v>
          </cell>
          <cell r="S3938">
            <v>53.769999999999996</v>
          </cell>
          <cell r="T3938">
            <v>60.85</v>
          </cell>
          <cell r="U3938">
            <v>56.5</v>
          </cell>
        </row>
        <row r="3939">
          <cell r="B3939" t="str">
            <v>Bonfinópolis</v>
          </cell>
          <cell r="C3939" t="str">
            <v>-</v>
          </cell>
          <cell r="D3939" t="str">
            <v>-</v>
          </cell>
          <cell r="E3939">
            <v>2900</v>
          </cell>
          <cell r="F3939">
            <v>2900</v>
          </cell>
          <cell r="G3939">
            <v>2900</v>
          </cell>
          <cell r="H3939">
            <v>2800</v>
          </cell>
          <cell r="I3939">
            <v>3200</v>
          </cell>
          <cell r="J3939">
            <v>3200</v>
          </cell>
          <cell r="K3939">
            <v>3450</v>
          </cell>
          <cell r="L3939">
            <v>3300</v>
          </cell>
          <cell r="M3939">
            <v>3081.25</v>
          </cell>
          <cell r="N3939">
            <v>3190</v>
          </cell>
          <cell r="O3939">
            <v>235.94415198758975</v>
          </cell>
          <cell r="P3939">
            <v>7.6574166973659957E-2</v>
          </cell>
          <cell r="Q3939">
            <v>7.6574166973659957E-2</v>
          </cell>
          <cell r="R3939">
            <v>51.354166666666664</v>
          </cell>
          <cell r="S3939">
            <v>53.166666666666664</v>
          </cell>
          <cell r="T3939">
            <v>57.5</v>
          </cell>
          <cell r="U3939">
            <v>55.8</v>
          </cell>
        </row>
        <row r="3940">
          <cell r="B3940" t="str">
            <v>Bonópolis</v>
          </cell>
          <cell r="C3940">
            <v>3300</v>
          </cell>
          <cell r="D3940">
            <v>3100</v>
          </cell>
          <cell r="E3940">
            <v>3000</v>
          </cell>
          <cell r="F3940">
            <v>3000</v>
          </cell>
          <cell r="G3940">
            <v>2880</v>
          </cell>
          <cell r="H3940">
            <v>3005</v>
          </cell>
          <cell r="I3940">
            <v>1990</v>
          </cell>
          <cell r="J3940">
            <v>3143</v>
          </cell>
          <cell r="K3940">
            <v>3202</v>
          </cell>
          <cell r="L3940">
            <v>2880</v>
          </cell>
          <cell r="M3940">
            <v>2950</v>
          </cell>
          <cell r="N3940">
            <v>2844</v>
          </cell>
          <cell r="O3940">
            <v>362.88626929720618</v>
          </cell>
          <cell r="P3940">
            <v>0.12301229467701905</v>
          </cell>
          <cell r="Q3940">
            <v>0.12301229467701905</v>
          </cell>
          <cell r="R3940">
            <v>49.166666666666664</v>
          </cell>
          <cell r="S3940">
            <v>47.4</v>
          </cell>
          <cell r="T3940">
            <v>55</v>
          </cell>
          <cell r="U3940">
            <v>49.8</v>
          </cell>
        </row>
        <row r="3941">
          <cell r="B3941" t="str">
            <v>Brazabrantes</v>
          </cell>
          <cell r="C3941">
            <v>3000</v>
          </cell>
          <cell r="D3941">
            <v>2800</v>
          </cell>
          <cell r="E3941">
            <v>2800</v>
          </cell>
          <cell r="F3941" t="str">
            <v>-</v>
          </cell>
          <cell r="G3941" t="str">
            <v>-</v>
          </cell>
          <cell r="H3941" t="str">
            <v>-</v>
          </cell>
          <cell r="I3941">
            <v>3061</v>
          </cell>
          <cell r="J3941">
            <v>3089</v>
          </cell>
          <cell r="K3941">
            <v>3000</v>
          </cell>
          <cell r="L3941">
            <v>3000</v>
          </cell>
          <cell r="M3941">
            <v>2964.2857142857142</v>
          </cell>
          <cell r="N3941">
            <v>3037.5</v>
          </cell>
          <cell r="O3941">
            <v>117.41197310569068</v>
          </cell>
          <cell r="P3941">
            <v>3.9608858397100467E-2</v>
          </cell>
          <cell r="Q3941">
            <v>3.9608858397100467E-2</v>
          </cell>
          <cell r="R3941">
            <v>49.404761904761905</v>
          </cell>
          <cell r="S3941">
            <v>50.625</v>
          </cell>
          <cell r="T3941">
            <v>51.483333333333334</v>
          </cell>
          <cell r="U3941">
            <v>51.5</v>
          </cell>
        </row>
        <row r="3942">
          <cell r="B3942" t="str">
            <v>Britânia</v>
          </cell>
          <cell r="C3942" t="str">
            <v>-</v>
          </cell>
          <cell r="D3942">
            <v>2800</v>
          </cell>
          <cell r="E3942">
            <v>3600</v>
          </cell>
          <cell r="F3942">
            <v>3600</v>
          </cell>
          <cell r="G3942">
            <v>3120</v>
          </cell>
          <cell r="H3942">
            <v>3120</v>
          </cell>
          <cell r="I3942">
            <v>3051</v>
          </cell>
          <cell r="J3942">
            <v>3300</v>
          </cell>
          <cell r="K3942">
            <v>3000</v>
          </cell>
          <cell r="L3942">
            <v>3000</v>
          </cell>
          <cell r="M3942">
            <v>3176.7777777777778</v>
          </cell>
          <cell r="N3942">
            <v>3094.2</v>
          </cell>
          <cell r="O3942">
            <v>273.89495147673762</v>
          </cell>
          <cell r="P3942">
            <v>8.6217850487588343E-2</v>
          </cell>
          <cell r="Q3942">
            <v>8.6217850487588343E-2</v>
          </cell>
          <cell r="R3942">
            <v>52.946296296296296</v>
          </cell>
          <cell r="S3942">
            <v>51.57</v>
          </cell>
          <cell r="T3942">
            <v>60</v>
          </cell>
          <cell r="U3942">
            <v>54.1</v>
          </cell>
        </row>
        <row r="3943">
          <cell r="B3943" t="str">
            <v>Buriti Alegre</v>
          </cell>
          <cell r="C3943">
            <v>2600</v>
          </cell>
          <cell r="D3943">
            <v>2097</v>
          </cell>
          <cell r="E3943">
            <v>2630</v>
          </cell>
          <cell r="F3943">
            <v>2900</v>
          </cell>
          <cell r="G3943">
            <v>2200</v>
          </cell>
          <cell r="H3943">
            <v>2300</v>
          </cell>
          <cell r="I3943">
            <v>3700</v>
          </cell>
          <cell r="J3943">
            <v>2700</v>
          </cell>
          <cell r="K3943">
            <v>3400</v>
          </cell>
          <cell r="L3943">
            <v>2900</v>
          </cell>
          <cell r="M3943">
            <v>2742.7</v>
          </cell>
          <cell r="N3943">
            <v>3000</v>
          </cell>
          <cell r="O3943">
            <v>509.9320325080364</v>
          </cell>
          <cell r="P3943">
            <v>0.18592337204507836</v>
          </cell>
          <cell r="Q3943">
            <v>0.15</v>
          </cell>
          <cell r="R3943">
            <v>45.711666666666666</v>
          </cell>
          <cell r="S3943">
            <v>50</v>
          </cell>
          <cell r="T3943">
            <v>61.666666666666664</v>
          </cell>
          <cell r="U3943">
            <v>52.5</v>
          </cell>
        </row>
        <row r="3944">
          <cell r="B3944" t="str">
            <v>Buriti de Goiás</v>
          </cell>
          <cell r="C3944" t="str">
            <v>-</v>
          </cell>
          <cell r="D3944" t="str">
            <v>-</v>
          </cell>
          <cell r="E3944" t="str">
            <v>-</v>
          </cell>
          <cell r="F3944" t="str">
            <v>...</v>
          </cell>
          <cell r="G3944" t="str">
            <v>-</v>
          </cell>
          <cell r="H3944" t="str">
            <v>-</v>
          </cell>
          <cell r="I3944" t="str">
            <v>-</v>
          </cell>
          <cell r="J3944" t="str">
            <v>-</v>
          </cell>
          <cell r="K3944" t="str">
            <v>-</v>
          </cell>
          <cell r="L3944" t="str">
            <v>-</v>
          </cell>
          <cell r="M3944" t="str">
            <v/>
          </cell>
          <cell r="N3944" t="str">
            <v/>
          </cell>
          <cell r="O3944" t="str">
            <v/>
          </cell>
          <cell r="P3944">
            <v>0</v>
          </cell>
          <cell r="Q3944">
            <v>0</v>
          </cell>
          <cell r="R3944" t="str">
            <v/>
          </cell>
          <cell r="S3944" t="str">
            <v/>
          </cell>
          <cell r="T3944">
            <v>0</v>
          </cell>
          <cell r="U3944">
            <v>26.2</v>
          </cell>
        </row>
        <row r="3945">
          <cell r="B3945" t="str">
            <v>Buritinópolis</v>
          </cell>
          <cell r="C3945" t="str">
            <v>-</v>
          </cell>
          <cell r="D3945" t="str">
            <v>-</v>
          </cell>
          <cell r="E3945" t="str">
            <v>-</v>
          </cell>
          <cell r="F3945" t="str">
            <v>-</v>
          </cell>
          <cell r="G3945" t="str">
            <v>-</v>
          </cell>
          <cell r="H3945" t="str">
            <v>-</v>
          </cell>
          <cell r="I3945" t="str">
            <v>-</v>
          </cell>
          <cell r="J3945" t="str">
            <v>-</v>
          </cell>
          <cell r="K3945" t="str">
            <v>-</v>
          </cell>
          <cell r="L3945" t="str">
            <v>-</v>
          </cell>
          <cell r="M3945" t="str">
            <v/>
          </cell>
          <cell r="N3945" t="str">
            <v/>
          </cell>
          <cell r="O3945" t="str">
            <v/>
          </cell>
          <cell r="P3945">
            <v>0</v>
          </cell>
          <cell r="Q3945">
            <v>0</v>
          </cell>
          <cell r="R3945" t="str">
            <v/>
          </cell>
          <cell r="S3945" t="str">
            <v/>
          </cell>
          <cell r="T3945">
            <v>0</v>
          </cell>
          <cell r="U3945">
            <v>26.2</v>
          </cell>
        </row>
        <row r="3946">
          <cell r="B3946" t="str">
            <v>Cabeceiras</v>
          </cell>
          <cell r="C3946">
            <v>2550</v>
          </cell>
          <cell r="D3946">
            <v>3120</v>
          </cell>
          <cell r="E3946">
            <v>2700</v>
          </cell>
          <cell r="F3946">
            <v>2400</v>
          </cell>
          <cell r="G3946">
            <v>3060</v>
          </cell>
          <cell r="H3946">
            <v>3000</v>
          </cell>
          <cell r="I3946">
            <v>2900</v>
          </cell>
          <cell r="J3946">
            <v>3300</v>
          </cell>
          <cell r="K3946">
            <v>3000</v>
          </cell>
          <cell r="L3946">
            <v>3600</v>
          </cell>
          <cell r="M3946">
            <v>2963</v>
          </cell>
          <cell r="N3946">
            <v>3160</v>
          </cell>
          <cell r="O3946">
            <v>352.264105466339</v>
          </cell>
          <cell r="P3946">
            <v>0.11888764949927068</v>
          </cell>
          <cell r="Q3946">
            <v>0.11888764949927068</v>
          </cell>
          <cell r="R3946">
            <v>49.383333333333333</v>
          </cell>
          <cell r="S3946">
            <v>52.666666666666664</v>
          </cell>
          <cell r="T3946">
            <v>60</v>
          </cell>
          <cell r="U3946">
            <v>55.3</v>
          </cell>
        </row>
        <row r="3947">
          <cell r="B3947" t="str">
            <v>Cachoeira Alta</v>
          </cell>
          <cell r="C3947">
            <v>2800</v>
          </cell>
          <cell r="D3947" t="str">
            <v>-</v>
          </cell>
          <cell r="E3947" t="str">
            <v>-</v>
          </cell>
          <cell r="F3947">
            <v>3300</v>
          </cell>
          <cell r="G3947">
            <v>2000</v>
          </cell>
          <cell r="H3947" t="str">
            <v>-</v>
          </cell>
          <cell r="I3947" t="str">
            <v>-</v>
          </cell>
          <cell r="J3947" t="str">
            <v>-</v>
          </cell>
          <cell r="K3947" t="str">
            <v>-</v>
          </cell>
          <cell r="L3947" t="str">
            <v>-</v>
          </cell>
          <cell r="M3947">
            <v>2700</v>
          </cell>
          <cell r="N3947" t="str">
            <v/>
          </cell>
          <cell r="O3947">
            <v>655.74385243020004</v>
          </cell>
          <cell r="P3947">
            <v>0.24286809349266669</v>
          </cell>
          <cell r="Q3947">
            <v>0.15</v>
          </cell>
          <cell r="R3947">
            <v>45</v>
          </cell>
          <cell r="S3947" t="str">
            <v/>
          </cell>
          <cell r="T3947">
            <v>55</v>
          </cell>
          <cell r="U3947">
            <v>26.2</v>
          </cell>
        </row>
        <row r="3948">
          <cell r="B3948" t="str">
            <v>Cachoeira de Goiás</v>
          </cell>
          <cell r="C3948" t="str">
            <v>-</v>
          </cell>
          <cell r="D3948" t="str">
            <v>-</v>
          </cell>
          <cell r="E3948" t="str">
            <v>-</v>
          </cell>
          <cell r="F3948" t="str">
            <v>-</v>
          </cell>
          <cell r="G3948" t="str">
            <v>-</v>
          </cell>
          <cell r="H3948" t="str">
            <v>-</v>
          </cell>
          <cell r="I3948" t="str">
            <v>-</v>
          </cell>
          <cell r="J3948" t="str">
            <v>-</v>
          </cell>
          <cell r="K3948" t="str">
            <v>-</v>
          </cell>
          <cell r="L3948" t="str">
            <v>-</v>
          </cell>
          <cell r="M3948" t="str">
            <v/>
          </cell>
          <cell r="N3948" t="str">
            <v/>
          </cell>
          <cell r="O3948" t="str">
            <v/>
          </cell>
          <cell r="P3948">
            <v>0</v>
          </cell>
          <cell r="Q3948">
            <v>0</v>
          </cell>
          <cell r="R3948" t="str">
            <v/>
          </cell>
          <cell r="S3948" t="str">
            <v/>
          </cell>
          <cell r="T3948">
            <v>0</v>
          </cell>
          <cell r="U3948">
            <v>26.2</v>
          </cell>
        </row>
        <row r="3949">
          <cell r="B3949" t="str">
            <v>Cachoeira Dourada</v>
          </cell>
          <cell r="C3949">
            <v>2650</v>
          </cell>
          <cell r="D3949">
            <v>2000</v>
          </cell>
          <cell r="E3949">
            <v>3100</v>
          </cell>
          <cell r="F3949">
            <v>3000</v>
          </cell>
          <cell r="G3949">
            <v>2100</v>
          </cell>
          <cell r="H3949">
            <v>2360</v>
          </cell>
          <cell r="I3949">
            <v>3469</v>
          </cell>
          <cell r="J3949">
            <v>3300</v>
          </cell>
          <cell r="K3949">
            <v>3000</v>
          </cell>
          <cell r="L3949">
            <v>2700</v>
          </cell>
          <cell r="M3949">
            <v>2767.9</v>
          </cell>
          <cell r="N3949">
            <v>2965.8</v>
          </cell>
          <cell r="O3949">
            <v>495.91183132129959</v>
          </cell>
          <cell r="P3949">
            <v>0.17916537133613916</v>
          </cell>
          <cell r="Q3949">
            <v>0.15</v>
          </cell>
          <cell r="R3949">
            <v>46.131666666666668</v>
          </cell>
          <cell r="S3949">
            <v>49.43</v>
          </cell>
          <cell r="T3949">
            <v>57.81666666666667</v>
          </cell>
          <cell r="U3949">
            <v>51.9</v>
          </cell>
        </row>
        <row r="3950">
          <cell r="B3950" t="str">
            <v>Caçu</v>
          </cell>
          <cell r="C3950">
            <v>2880</v>
          </cell>
          <cell r="D3950">
            <v>2700</v>
          </cell>
          <cell r="E3950">
            <v>2700</v>
          </cell>
          <cell r="F3950">
            <v>2700</v>
          </cell>
          <cell r="G3950">
            <v>2300</v>
          </cell>
          <cell r="H3950">
            <v>2200</v>
          </cell>
          <cell r="I3950">
            <v>2300</v>
          </cell>
          <cell r="J3950">
            <v>2800</v>
          </cell>
          <cell r="K3950">
            <v>2800</v>
          </cell>
          <cell r="L3950">
            <v>2700</v>
          </cell>
          <cell r="M3950">
            <v>2608</v>
          </cell>
          <cell r="N3950">
            <v>2560</v>
          </cell>
          <cell r="O3950">
            <v>244.44040400701172</v>
          </cell>
          <cell r="P3950">
            <v>9.3727148775694685E-2</v>
          </cell>
          <cell r="Q3950">
            <v>9.3727148775694685E-2</v>
          </cell>
          <cell r="R3950">
            <v>43.466666666666669</v>
          </cell>
          <cell r="S3950">
            <v>42.666666666666664</v>
          </cell>
          <cell r="T3950">
            <v>48</v>
          </cell>
          <cell r="U3950">
            <v>44.8</v>
          </cell>
        </row>
        <row r="3951">
          <cell r="B3951" t="str">
            <v>Caiapônia</v>
          </cell>
          <cell r="C3951">
            <v>3300</v>
          </cell>
          <cell r="D3951">
            <v>3000</v>
          </cell>
          <cell r="E3951">
            <v>3000</v>
          </cell>
          <cell r="F3951">
            <v>3200</v>
          </cell>
          <cell r="G3951">
            <v>2730</v>
          </cell>
          <cell r="H3951">
            <v>2400</v>
          </cell>
          <cell r="I3951">
            <v>3260</v>
          </cell>
          <cell r="J3951">
            <v>3360</v>
          </cell>
          <cell r="K3951">
            <v>3550</v>
          </cell>
          <cell r="L3951">
            <v>3360</v>
          </cell>
          <cell r="M3951">
            <v>3116</v>
          </cell>
          <cell r="N3951">
            <v>3186</v>
          </cell>
          <cell r="O3951">
            <v>342.80541937891758</v>
          </cell>
          <cell r="P3951">
            <v>0.11001457618065391</v>
          </cell>
          <cell r="Q3951">
            <v>0.11001457618065391</v>
          </cell>
          <cell r="R3951">
            <v>51.93333333333333</v>
          </cell>
          <cell r="S3951">
            <v>53.1</v>
          </cell>
          <cell r="T3951">
            <v>59.166666666666664</v>
          </cell>
          <cell r="U3951">
            <v>55.8</v>
          </cell>
        </row>
        <row r="3952">
          <cell r="B3952" t="str">
            <v>Caldas Novas</v>
          </cell>
          <cell r="C3952">
            <v>3000</v>
          </cell>
          <cell r="D3952">
            <v>2474</v>
          </cell>
          <cell r="E3952">
            <v>2500</v>
          </cell>
          <cell r="F3952">
            <v>2900</v>
          </cell>
          <cell r="G3952">
            <v>2900</v>
          </cell>
          <cell r="H3952">
            <v>3200</v>
          </cell>
          <cell r="I3952">
            <v>3300</v>
          </cell>
          <cell r="J3952">
            <v>3300</v>
          </cell>
          <cell r="K3952">
            <v>3600</v>
          </cell>
          <cell r="L3952">
            <v>3500</v>
          </cell>
          <cell r="M3952">
            <v>3067.4</v>
          </cell>
          <cell r="N3952">
            <v>3380</v>
          </cell>
          <cell r="O3952">
            <v>384.5991275196676</v>
          </cell>
          <cell r="P3952">
            <v>0.12538277613603299</v>
          </cell>
          <cell r="Q3952">
            <v>0.12538277613603299</v>
          </cell>
          <cell r="R3952">
            <v>51.123333333333335</v>
          </cell>
          <cell r="S3952">
            <v>56.333333333333336</v>
          </cell>
          <cell r="T3952">
            <v>60</v>
          </cell>
          <cell r="U3952">
            <v>59.2</v>
          </cell>
        </row>
        <row r="3953">
          <cell r="B3953" t="str">
            <v>Caldazinha</v>
          </cell>
          <cell r="C3953" t="str">
            <v>-</v>
          </cell>
          <cell r="D3953" t="str">
            <v>-</v>
          </cell>
          <cell r="E3953" t="str">
            <v>-</v>
          </cell>
          <cell r="F3953" t="str">
            <v>-</v>
          </cell>
          <cell r="G3953" t="str">
            <v>-</v>
          </cell>
          <cell r="H3953" t="str">
            <v>-</v>
          </cell>
          <cell r="I3953" t="str">
            <v>-</v>
          </cell>
          <cell r="J3953" t="str">
            <v>-</v>
          </cell>
          <cell r="K3953">
            <v>3540</v>
          </cell>
          <cell r="L3953">
            <v>3360</v>
          </cell>
          <cell r="M3953">
            <v>3450</v>
          </cell>
          <cell r="N3953">
            <v>3450</v>
          </cell>
          <cell r="O3953">
            <v>127.27922061357856</v>
          </cell>
          <cell r="P3953">
            <v>3.689252771408074E-2</v>
          </cell>
          <cell r="Q3953">
            <v>3.689252771408074E-2</v>
          </cell>
          <cell r="R3953">
            <v>57.5</v>
          </cell>
          <cell r="S3953">
            <v>57.5</v>
          </cell>
          <cell r="T3953">
            <v>59</v>
          </cell>
          <cell r="U3953">
            <v>59</v>
          </cell>
        </row>
        <row r="3954">
          <cell r="B3954" t="str">
            <v>Campestre de Goiás</v>
          </cell>
          <cell r="C3954">
            <v>3000</v>
          </cell>
          <cell r="D3954">
            <v>2900</v>
          </cell>
          <cell r="E3954">
            <v>2900</v>
          </cell>
          <cell r="F3954">
            <v>2920</v>
          </cell>
          <cell r="G3954">
            <v>2800</v>
          </cell>
          <cell r="H3954">
            <v>2833</v>
          </cell>
          <cell r="I3954">
            <v>2857</v>
          </cell>
          <cell r="J3954">
            <v>2800</v>
          </cell>
          <cell r="K3954">
            <v>2950</v>
          </cell>
          <cell r="L3954">
            <v>2950</v>
          </cell>
          <cell r="M3954">
            <v>2891</v>
          </cell>
          <cell r="N3954">
            <v>2878</v>
          </cell>
          <cell r="O3954">
            <v>67.435565954142888</v>
          </cell>
          <cell r="P3954">
            <v>2.3326034574245206E-2</v>
          </cell>
          <cell r="Q3954">
            <v>2.3326034574245206E-2</v>
          </cell>
          <cell r="R3954">
            <v>48.18333333333333</v>
          </cell>
          <cell r="S3954">
            <v>47.966666666666669</v>
          </cell>
          <cell r="T3954">
            <v>50</v>
          </cell>
          <cell r="U3954">
            <v>50</v>
          </cell>
        </row>
        <row r="3955">
          <cell r="B3955" t="str">
            <v>Campinaçu</v>
          </cell>
          <cell r="C3955">
            <v>2400</v>
          </cell>
          <cell r="D3955">
            <v>3000</v>
          </cell>
          <cell r="E3955">
            <v>3000</v>
          </cell>
          <cell r="F3955">
            <v>3000</v>
          </cell>
          <cell r="G3955">
            <v>2220</v>
          </cell>
          <cell r="H3955">
            <v>2929</v>
          </cell>
          <cell r="I3955">
            <v>1200</v>
          </cell>
          <cell r="J3955">
            <v>2992</v>
          </cell>
          <cell r="K3955">
            <v>3240</v>
          </cell>
          <cell r="L3955">
            <v>3296</v>
          </cell>
          <cell r="M3955">
            <v>2727.7</v>
          </cell>
          <cell r="N3955">
            <v>2731.4</v>
          </cell>
          <cell r="O3955">
            <v>633.96881276254817</v>
          </cell>
          <cell r="P3955">
            <v>0.23241881906461423</v>
          </cell>
          <cell r="Q3955">
            <v>0.15</v>
          </cell>
          <cell r="R3955">
            <v>45.461666666666666</v>
          </cell>
          <cell r="S3955">
            <v>45.523333333333333</v>
          </cell>
          <cell r="T3955">
            <v>54.93333333333333</v>
          </cell>
          <cell r="U3955">
            <v>47.8</v>
          </cell>
        </row>
        <row r="3956">
          <cell r="B3956" t="str">
            <v>Campinorte</v>
          </cell>
          <cell r="C3956">
            <v>3000</v>
          </cell>
          <cell r="D3956">
            <v>3200</v>
          </cell>
          <cell r="E3956">
            <v>3200</v>
          </cell>
          <cell r="F3956">
            <v>3100</v>
          </cell>
          <cell r="G3956">
            <v>3000</v>
          </cell>
          <cell r="H3956">
            <v>3000</v>
          </cell>
          <cell r="I3956">
            <v>2000</v>
          </cell>
          <cell r="J3956">
            <v>3400</v>
          </cell>
          <cell r="K3956">
            <v>2700</v>
          </cell>
          <cell r="L3956">
            <v>3000</v>
          </cell>
          <cell r="M3956">
            <v>2960</v>
          </cell>
          <cell r="N3956">
            <v>2820</v>
          </cell>
          <cell r="O3956">
            <v>383.55066303046738</v>
          </cell>
          <cell r="P3956">
            <v>0.12957792669948223</v>
          </cell>
          <cell r="Q3956">
            <v>0.12957792669948223</v>
          </cell>
          <cell r="R3956">
            <v>49.333333333333336</v>
          </cell>
          <cell r="S3956">
            <v>47</v>
          </cell>
          <cell r="T3956">
            <v>56.666666666666664</v>
          </cell>
          <cell r="U3956">
            <v>49.4</v>
          </cell>
        </row>
        <row r="3957">
          <cell r="B3957" t="str">
            <v>Campo Alegre de Goiás</v>
          </cell>
          <cell r="C3957">
            <v>3100</v>
          </cell>
          <cell r="D3957">
            <v>3000</v>
          </cell>
          <cell r="E3957">
            <v>3000</v>
          </cell>
          <cell r="F3957">
            <v>3120</v>
          </cell>
          <cell r="G3957">
            <v>3238</v>
          </cell>
          <cell r="H3957">
            <v>2698</v>
          </cell>
          <cell r="I3957">
            <v>3300</v>
          </cell>
          <cell r="J3957">
            <v>3300</v>
          </cell>
          <cell r="K3957">
            <v>3300</v>
          </cell>
          <cell r="L3957">
            <v>3186</v>
          </cell>
          <cell r="M3957">
            <v>3124.2</v>
          </cell>
          <cell r="N3957">
            <v>3156.8</v>
          </cell>
          <cell r="O3957">
            <v>189.32265228087914</v>
          </cell>
          <cell r="P3957">
            <v>6.0598762012956643E-2</v>
          </cell>
          <cell r="Q3957">
            <v>6.0598762012956643E-2</v>
          </cell>
          <cell r="R3957">
            <v>52.07</v>
          </cell>
          <cell r="S3957">
            <v>52.613333333333337</v>
          </cell>
          <cell r="T3957">
            <v>55</v>
          </cell>
          <cell r="U3957">
            <v>55</v>
          </cell>
        </row>
        <row r="3958">
          <cell r="B3958" t="str">
            <v>Campo Limpo de Goiás</v>
          </cell>
          <cell r="C3958">
            <v>2750</v>
          </cell>
          <cell r="D3958">
            <v>2750</v>
          </cell>
          <cell r="E3958">
            <v>2500</v>
          </cell>
          <cell r="F3958">
            <v>3150</v>
          </cell>
          <cell r="G3958">
            <v>3000</v>
          </cell>
          <cell r="H3958">
            <v>2860</v>
          </cell>
          <cell r="I3958">
            <v>3120</v>
          </cell>
          <cell r="J3958">
            <v>3140</v>
          </cell>
          <cell r="K3958">
            <v>3256</v>
          </cell>
          <cell r="L3958">
            <v>3240</v>
          </cell>
          <cell r="M3958">
            <v>2976.6</v>
          </cell>
          <cell r="N3958">
            <v>3123.2</v>
          </cell>
          <cell r="O3958">
            <v>251.38735051708551</v>
          </cell>
          <cell r="P3958">
            <v>8.4454528830573652E-2</v>
          </cell>
          <cell r="Q3958">
            <v>8.4454528830573652E-2</v>
          </cell>
          <cell r="R3958">
            <v>49.61</v>
          </cell>
          <cell r="S3958">
            <v>52.053333333333327</v>
          </cell>
          <cell r="T3958">
            <v>54.266666666666666</v>
          </cell>
          <cell r="U3958">
            <v>54.3</v>
          </cell>
        </row>
        <row r="3959">
          <cell r="B3959" t="str">
            <v>Campos Belos</v>
          </cell>
          <cell r="C3959" t="str">
            <v>-</v>
          </cell>
          <cell r="D3959" t="str">
            <v>-</v>
          </cell>
          <cell r="E3959" t="str">
            <v>-</v>
          </cell>
          <cell r="F3959" t="str">
            <v>-</v>
          </cell>
          <cell r="G3959" t="str">
            <v>-</v>
          </cell>
          <cell r="H3959" t="str">
            <v>-</v>
          </cell>
          <cell r="I3959" t="str">
            <v>-</v>
          </cell>
          <cell r="J3959" t="str">
            <v>-</v>
          </cell>
          <cell r="K3959" t="str">
            <v>-</v>
          </cell>
          <cell r="L3959" t="str">
            <v>-</v>
          </cell>
          <cell r="M3959" t="str">
            <v/>
          </cell>
          <cell r="N3959" t="str">
            <v/>
          </cell>
          <cell r="O3959" t="str">
            <v/>
          </cell>
          <cell r="P3959">
            <v>0</v>
          </cell>
          <cell r="Q3959">
            <v>0</v>
          </cell>
          <cell r="R3959" t="str">
            <v/>
          </cell>
          <cell r="S3959" t="str">
            <v/>
          </cell>
          <cell r="T3959">
            <v>0</v>
          </cell>
          <cell r="U3959">
            <v>26.2</v>
          </cell>
        </row>
        <row r="3960">
          <cell r="B3960" t="str">
            <v>Campos Verdes</v>
          </cell>
          <cell r="C3960" t="str">
            <v>-</v>
          </cell>
          <cell r="D3960" t="str">
            <v>-</v>
          </cell>
          <cell r="E3960">
            <v>3000</v>
          </cell>
          <cell r="F3960" t="str">
            <v>-</v>
          </cell>
          <cell r="G3960" t="str">
            <v>-</v>
          </cell>
          <cell r="H3960" t="str">
            <v>-</v>
          </cell>
          <cell r="I3960" t="str">
            <v>-</v>
          </cell>
          <cell r="J3960" t="str">
            <v>-</v>
          </cell>
          <cell r="K3960" t="str">
            <v>-</v>
          </cell>
          <cell r="L3960" t="str">
            <v>-</v>
          </cell>
          <cell r="M3960">
            <v>3000</v>
          </cell>
          <cell r="N3960" t="str">
            <v/>
          </cell>
          <cell r="O3960" t="str">
            <v/>
          </cell>
          <cell r="P3960">
            <v>0</v>
          </cell>
          <cell r="Q3960">
            <v>0</v>
          </cell>
          <cell r="R3960">
            <v>50</v>
          </cell>
          <cell r="S3960" t="str">
            <v/>
          </cell>
          <cell r="T3960">
            <v>50</v>
          </cell>
          <cell r="U3960">
            <v>26.2</v>
          </cell>
        </row>
        <row r="3961">
          <cell r="B3961" t="str">
            <v>Carmo do Rio Verde</v>
          </cell>
          <cell r="C3961" t="str">
            <v>-</v>
          </cell>
          <cell r="D3961" t="str">
            <v>-</v>
          </cell>
          <cell r="E3961" t="str">
            <v>-</v>
          </cell>
          <cell r="F3961" t="str">
            <v>-</v>
          </cell>
          <cell r="G3961" t="str">
            <v>-</v>
          </cell>
          <cell r="H3961" t="str">
            <v>-</v>
          </cell>
          <cell r="I3961" t="str">
            <v>-</v>
          </cell>
          <cell r="J3961" t="str">
            <v>-</v>
          </cell>
          <cell r="K3961" t="str">
            <v>-</v>
          </cell>
          <cell r="L3961" t="str">
            <v>-</v>
          </cell>
          <cell r="M3961" t="str">
            <v/>
          </cell>
          <cell r="N3961" t="str">
            <v/>
          </cell>
          <cell r="O3961" t="str">
            <v/>
          </cell>
          <cell r="P3961">
            <v>0</v>
          </cell>
          <cell r="Q3961">
            <v>0</v>
          </cell>
          <cell r="R3961" t="str">
            <v/>
          </cell>
          <cell r="S3961" t="str">
            <v/>
          </cell>
          <cell r="T3961">
            <v>0</v>
          </cell>
          <cell r="U3961">
            <v>26.2</v>
          </cell>
        </row>
        <row r="3962">
          <cell r="B3962" t="str">
            <v>Castelândia</v>
          </cell>
          <cell r="C3962">
            <v>2900</v>
          </cell>
          <cell r="D3962">
            <v>2700</v>
          </cell>
          <cell r="E3962">
            <v>3200</v>
          </cell>
          <cell r="F3962">
            <v>3100</v>
          </cell>
          <cell r="G3962">
            <v>2900</v>
          </cell>
          <cell r="H3962">
            <v>2000</v>
          </cell>
          <cell r="I3962">
            <v>3111</v>
          </cell>
          <cell r="J3962">
            <v>3400</v>
          </cell>
          <cell r="K3962">
            <v>3200</v>
          </cell>
          <cell r="L3962">
            <v>2652</v>
          </cell>
          <cell r="M3962">
            <v>2916.3</v>
          </cell>
          <cell r="N3962">
            <v>2872.6</v>
          </cell>
          <cell r="O3962">
            <v>397.68330504449199</v>
          </cell>
          <cell r="P3962">
            <v>0.13636570484672084</v>
          </cell>
          <cell r="Q3962">
            <v>0.13636570484672084</v>
          </cell>
          <cell r="R3962">
            <v>48.605000000000004</v>
          </cell>
          <cell r="S3962">
            <v>47.876666666666665</v>
          </cell>
          <cell r="T3962">
            <v>56.666666666666664</v>
          </cell>
          <cell r="U3962">
            <v>50.3</v>
          </cell>
        </row>
        <row r="3963">
          <cell r="B3963" t="str">
            <v>Catalão</v>
          </cell>
          <cell r="C3963">
            <v>3100</v>
          </cell>
          <cell r="D3963">
            <v>3000</v>
          </cell>
          <cell r="E3963">
            <v>3200</v>
          </cell>
          <cell r="F3963">
            <v>2880</v>
          </cell>
          <cell r="G3963">
            <v>3120</v>
          </cell>
          <cell r="H3963">
            <v>3120</v>
          </cell>
          <cell r="I3963">
            <v>3300</v>
          </cell>
          <cell r="J3963">
            <v>3600</v>
          </cell>
          <cell r="K3963">
            <v>3900</v>
          </cell>
          <cell r="L3963">
            <v>3300</v>
          </cell>
          <cell r="M3963">
            <v>3252</v>
          </cell>
          <cell r="N3963">
            <v>3444</v>
          </cell>
          <cell r="O3963">
            <v>299.65906553207356</v>
          </cell>
          <cell r="P3963">
            <v>9.2146084111953741E-2</v>
          </cell>
          <cell r="Q3963">
            <v>9.2146084111953741E-2</v>
          </cell>
          <cell r="R3963">
            <v>54.2</v>
          </cell>
          <cell r="S3963">
            <v>57.4</v>
          </cell>
          <cell r="T3963">
            <v>65</v>
          </cell>
          <cell r="U3963">
            <v>60.3</v>
          </cell>
        </row>
        <row r="3964">
          <cell r="B3964" t="str">
            <v>Caturaí</v>
          </cell>
          <cell r="C3964">
            <v>3000</v>
          </cell>
          <cell r="D3964">
            <v>2800</v>
          </cell>
          <cell r="E3964">
            <v>2800</v>
          </cell>
          <cell r="F3964">
            <v>2800</v>
          </cell>
          <cell r="G3964">
            <v>2750</v>
          </cell>
          <cell r="H3964">
            <v>2750</v>
          </cell>
          <cell r="I3964">
            <v>2800</v>
          </cell>
          <cell r="J3964">
            <v>2800</v>
          </cell>
          <cell r="K3964">
            <v>3118</v>
          </cell>
          <cell r="L3964">
            <v>3118</v>
          </cell>
          <cell r="M3964">
            <v>2873.6</v>
          </cell>
          <cell r="N3964">
            <v>2917.2</v>
          </cell>
          <cell r="O3964">
            <v>146.46895765163197</v>
          </cell>
          <cell r="P3964">
            <v>5.0970544839793977E-2</v>
          </cell>
          <cell r="Q3964">
            <v>5.0970544839793977E-2</v>
          </cell>
          <cell r="R3964">
            <v>47.893333333333331</v>
          </cell>
          <cell r="S3964">
            <v>48.62</v>
          </cell>
          <cell r="T3964">
            <v>51.966666666666669</v>
          </cell>
          <cell r="U3964">
            <v>51.1</v>
          </cell>
        </row>
        <row r="3965">
          <cell r="B3965" t="str">
            <v>Cavalcante</v>
          </cell>
          <cell r="C3965" t="str">
            <v>-</v>
          </cell>
          <cell r="D3965" t="str">
            <v>-</v>
          </cell>
          <cell r="E3965" t="str">
            <v>-</v>
          </cell>
          <cell r="F3965" t="str">
            <v>-</v>
          </cell>
          <cell r="G3965" t="str">
            <v>-</v>
          </cell>
          <cell r="H3965" t="str">
            <v>-</v>
          </cell>
          <cell r="I3965">
            <v>1400</v>
          </cell>
          <cell r="J3965">
            <v>2280</v>
          </cell>
          <cell r="K3965">
            <v>3300</v>
          </cell>
          <cell r="L3965" t="str">
            <v>-</v>
          </cell>
          <cell r="M3965">
            <v>2326.6666666666665</v>
          </cell>
          <cell r="N3965">
            <v>2326.6666666666665</v>
          </cell>
          <cell r="O3965">
            <v>950.85926052877721</v>
          </cell>
          <cell r="P3965">
            <v>0.4086787652702481</v>
          </cell>
          <cell r="Q3965">
            <v>0.15</v>
          </cell>
          <cell r="R3965">
            <v>38.777777777777779</v>
          </cell>
          <cell r="S3965">
            <v>38.777777777777779</v>
          </cell>
          <cell r="T3965">
            <v>55</v>
          </cell>
          <cell r="U3965">
            <v>40.700000000000003</v>
          </cell>
        </row>
        <row r="3966">
          <cell r="B3966" t="str">
            <v>Ceres</v>
          </cell>
          <cell r="C3966" t="str">
            <v>-</v>
          </cell>
          <cell r="D3966" t="str">
            <v>-</v>
          </cell>
          <cell r="E3966" t="str">
            <v>-</v>
          </cell>
          <cell r="F3966">
            <v>2400</v>
          </cell>
          <cell r="G3966">
            <v>2400</v>
          </cell>
          <cell r="H3966" t="str">
            <v>-</v>
          </cell>
          <cell r="I3966" t="str">
            <v>-</v>
          </cell>
          <cell r="J3966">
            <v>3667</v>
          </cell>
          <cell r="K3966" t="str">
            <v>-</v>
          </cell>
          <cell r="L3966">
            <v>3500</v>
          </cell>
          <cell r="M3966">
            <v>2991.75</v>
          </cell>
          <cell r="N3966">
            <v>3583.5</v>
          </cell>
          <cell r="O3966">
            <v>686.68691313193574</v>
          </cell>
          <cell r="P3966">
            <v>0.22952683651105063</v>
          </cell>
          <cell r="Q3966">
            <v>0.15</v>
          </cell>
          <cell r="R3966">
            <v>49.862499999999997</v>
          </cell>
          <cell r="S3966">
            <v>59.725000000000001</v>
          </cell>
          <cell r="T3966">
            <v>61.116666666666667</v>
          </cell>
          <cell r="U3966">
            <v>61.1</v>
          </cell>
        </row>
        <row r="3967">
          <cell r="B3967" t="str">
            <v>Cezarina</v>
          </cell>
          <cell r="C3967">
            <v>2600</v>
          </cell>
          <cell r="D3967">
            <v>2600</v>
          </cell>
          <cell r="E3967">
            <v>3000</v>
          </cell>
          <cell r="F3967">
            <v>3000</v>
          </cell>
          <cell r="G3967">
            <v>3000</v>
          </cell>
          <cell r="H3967">
            <v>2700</v>
          </cell>
          <cell r="I3967">
            <v>2700</v>
          </cell>
          <cell r="J3967">
            <v>2859</v>
          </cell>
          <cell r="K3967">
            <v>3000</v>
          </cell>
          <cell r="L3967">
            <v>2835</v>
          </cell>
          <cell r="M3967">
            <v>2829.4</v>
          </cell>
          <cell r="N3967">
            <v>2818.8</v>
          </cell>
          <cell r="O3967">
            <v>168.67536209469887</v>
          </cell>
          <cell r="P3967">
            <v>5.9615240720541057E-2</v>
          </cell>
          <cell r="Q3967">
            <v>5.9615240720541057E-2</v>
          </cell>
          <cell r="R3967">
            <v>47.156666666666666</v>
          </cell>
          <cell r="S3967">
            <v>46.980000000000004</v>
          </cell>
          <cell r="T3967">
            <v>50</v>
          </cell>
          <cell r="U3967">
            <v>49.3</v>
          </cell>
        </row>
        <row r="3968">
          <cell r="B3968" t="str">
            <v>Chapadão do Céu</v>
          </cell>
          <cell r="C3968">
            <v>3300</v>
          </cell>
          <cell r="D3968">
            <v>3120</v>
          </cell>
          <cell r="E3968">
            <v>3120</v>
          </cell>
          <cell r="F3968">
            <v>3450</v>
          </cell>
          <cell r="G3968">
            <v>2650</v>
          </cell>
          <cell r="H3968">
            <v>2760</v>
          </cell>
          <cell r="I3968">
            <v>3350</v>
          </cell>
          <cell r="J3968">
            <v>3320</v>
          </cell>
          <cell r="K3968">
            <v>3550</v>
          </cell>
          <cell r="L3968">
            <v>3651</v>
          </cell>
          <cell r="M3968">
            <v>3227.1</v>
          </cell>
          <cell r="N3968">
            <v>3326.2</v>
          </cell>
          <cell r="O3968">
            <v>322.63789472272333</v>
          </cell>
          <cell r="P3968">
            <v>9.9977656323858369E-2</v>
          </cell>
          <cell r="Q3968">
            <v>9.9977656323858369E-2</v>
          </cell>
          <cell r="R3968">
            <v>53.784999999999997</v>
          </cell>
          <cell r="S3968">
            <v>55.43666666666666</v>
          </cell>
          <cell r="T3968">
            <v>60.85</v>
          </cell>
          <cell r="U3968">
            <v>58.2</v>
          </cell>
        </row>
        <row r="3969">
          <cell r="B3969" t="str">
            <v>Cidade Ocidental</v>
          </cell>
          <cell r="C3969">
            <v>3000</v>
          </cell>
          <cell r="D3969">
            <v>3000</v>
          </cell>
          <cell r="E3969">
            <v>3000</v>
          </cell>
          <cell r="F3969">
            <v>3000</v>
          </cell>
          <cell r="G3969">
            <v>3100</v>
          </cell>
          <cell r="H3969">
            <v>2800</v>
          </cell>
          <cell r="I3969">
            <v>2400</v>
          </cell>
          <cell r="J3969">
            <v>2600</v>
          </cell>
          <cell r="K3969">
            <v>2800</v>
          </cell>
          <cell r="L3969">
            <v>3400</v>
          </cell>
          <cell r="M3969">
            <v>2910</v>
          </cell>
          <cell r="N3969">
            <v>2800</v>
          </cell>
          <cell r="O3969">
            <v>276.68674625929509</v>
          </cell>
          <cell r="P3969">
            <v>9.5081356102850553E-2</v>
          </cell>
          <cell r="Q3969">
            <v>9.5081356102850553E-2</v>
          </cell>
          <cell r="R3969">
            <v>48.5</v>
          </cell>
          <cell r="S3969">
            <v>46.666666666666664</v>
          </cell>
          <cell r="T3969">
            <v>56.666666666666664</v>
          </cell>
          <cell r="U3969">
            <v>49</v>
          </cell>
        </row>
        <row r="3970">
          <cell r="B3970" t="str">
            <v>Cocalzinho de Goiás</v>
          </cell>
          <cell r="C3970">
            <v>2700</v>
          </cell>
          <cell r="D3970">
            <v>2700</v>
          </cell>
          <cell r="E3970">
            <v>2700</v>
          </cell>
          <cell r="F3970">
            <v>3030</v>
          </cell>
          <cell r="G3970">
            <v>3000</v>
          </cell>
          <cell r="H3970">
            <v>2800</v>
          </cell>
          <cell r="I3970">
            <v>3300</v>
          </cell>
          <cell r="J3970">
            <v>3300</v>
          </cell>
          <cell r="K3970">
            <v>2954</v>
          </cell>
          <cell r="L3970">
            <v>3200</v>
          </cell>
          <cell r="M3970">
            <v>2968.4</v>
          </cell>
          <cell r="N3970">
            <v>3110.8</v>
          </cell>
          <cell r="O3970">
            <v>241.06946901026038</v>
          </cell>
          <cell r="P3970">
            <v>8.1211921914250224E-2</v>
          </cell>
          <cell r="Q3970">
            <v>8.1211921914250224E-2</v>
          </cell>
          <cell r="R3970">
            <v>49.473333333333336</v>
          </cell>
          <cell r="S3970">
            <v>51.846666666666671</v>
          </cell>
          <cell r="T3970">
            <v>55</v>
          </cell>
          <cell r="U3970">
            <v>54.4</v>
          </cell>
        </row>
        <row r="3971">
          <cell r="B3971" t="str">
            <v>Colinas do Sul</v>
          </cell>
          <cell r="C3971" t="str">
            <v>-</v>
          </cell>
          <cell r="D3971" t="str">
            <v>-</v>
          </cell>
          <cell r="E3971" t="str">
            <v>-</v>
          </cell>
          <cell r="F3971" t="str">
            <v>-</v>
          </cell>
          <cell r="G3971" t="str">
            <v>-</v>
          </cell>
          <cell r="H3971" t="str">
            <v>-</v>
          </cell>
          <cell r="I3971" t="str">
            <v>-</v>
          </cell>
          <cell r="J3971" t="str">
            <v>-</v>
          </cell>
          <cell r="K3971" t="str">
            <v>-</v>
          </cell>
          <cell r="L3971" t="str">
            <v>-</v>
          </cell>
          <cell r="M3971" t="str">
            <v/>
          </cell>
          <cell r="N3971" t="str">
            <v/>
          </cell>
          <cell r="O3971" t="str">
            <v/>
          </cell>
          <cell r="P3971">
            <v>0</v>
          </cell>
          <cell r="Q3971">
            <v>0</v>
          </cell>
          <cell r="R3971" t="str">
            <v/>
          </cell>
          <cell r="S3971" t="str">
            <v/>
          </cell>
          <cell r="T3971">
            <v>0</v>
          </cell>
          <cell r="U3971">
            <v>26.2</v>
          </cell>
        </row>
        <row r="3972">
          <cell r="B3972" t="str">
            <v>Córrego do Ouro</v>
          </cell>
          <cell r="C3972" t="str">
            <v>-</v>
          </cell>
          <cell r="D3972" t="str">
            <v>-</v>
          </cell>
          <cell r="E3972" t="str">
            <v>-</v>
          </cell>
          <cell r="F3972" t="str">
            <v>...</v>
          </cell>
          <cell r="G3972" t="str">
            <v>-</v>
          </cell>
          <cell r="H3972" t="str">
            <v>-</v>
          </cell>
          <cell r="I3972" t="str">
            <v>-</v>
          </cell>
          <cell r="J3972" t="str">
            <v>-</v>
          </cell>
          <cell r="K3972" t="str">
            <v>-</v>
          </cell>
          <cell r="L3972" t="str">
            <v>-</v>
          </cell>
          <cell r="M3972" t="str">
            <v/>
          </cell>
          <cell r="N3972" t="str">
            <v/>
          </cell>
          <cell r="O3972" t="str">
            <v/>
          </cell>
          <cell r="P3972">
            <v>0</v>
          </cell>
          <cell r="Q3972">
            <v>0</v>
          </cell>
          <cell r="R3972" t="str">
            <v/>
          </cell>
          <cell r="S3972" t="str">
            <v/>
          </cell>
          <cell r="T3972">
            <v>0</v>
          </cell>
          <cell r="U3972">
            <v>26.2</v>
          </cell>
        </row>
        <row r="3973">
          <cell r="B3973" t="str">
            <v>Corumbá de Goiás</v>
          </cell>
          <cell r="C3973">
            <v>2700</v>
          </cell>
          <cell r="D3973">
            <v>2700</v>
          </cell>
          <cell r="E3973">
            <v>2700</v>
          </cell>
          <cell r="F3973">
            <v>3230</v>
          </cell>
          <cell r="G3973">
            <v>3060</v>
          </cell>
          <cell r="H3973">
            <v>2800</v>
          </cell>
          <cell r="I3973">
            <v>3300</v>
          </cell>
          <cell r="J3973">
            <v>2900</v>
          </cell>
          <cell r="K3973">
            <v>2900</v>
          </cell>
          <cell r="L3973">
            <v>3200</v>
          </cell>
          <cell r="M3973">
            <v>2949</v>
          </cell>
          <cell r="N3973">
            <v>3020</v>
          </cell>
          <cell r="O3973">
            <v>233.44997084790757</v>
          </cell>
          <cell r="P3973">
            <v>7.9162418056258926E-2</v>
          </cell>
          <cell r="Q3973">
            <v>7.9162418056258926E-2</v>
          </cell>
          <cell r="R3973">
            <v>49.15</v>
          </cell>
          <cell r="S3973">
            <v>50.333333333333336</v>
          </cell>
          <cell r="T3973">
            <v>55</v>
          </cell>
          <cell r="U3973">
            <v>52.9</v>
          </cell>
        </row>
        <row r="3974">
          <cell r="B3974" t="str">
            <v>Corumbaíba</v>
          </cell>
          <cell r="C3974">
            <v>3098</v>
          </cell>
          <cell r="D3974">
            <v>3000</v>
          </cell>
          <cell r="E3974">
            <v>3600</v>
          </cell>
          <cell r="F3974">
            <v>3000</v>
          </cell>
          <cell r="G3974">
            <v>3120</v>
          </cell>
          <cell r="H3974">
            <v>2700</v>
          </cell>
          <cell r="I3974">
            <v>3300</v>
          </cell>
          <cell r="J3974">
            <v>3600</v>
          </cell>
          <cell r="K3974">
            <v>3900</v>
          </cell>
          <cell r="L3974">
            <v>3727</v>
          </cell>
          <cell r="M3974">
            <v>3304.5</v>
          </cell>
          <cell r="N3974">
            <v>3445.4</v>
          </cell>
          <cell r="O3974">
            <v>385.18833777199899</v>
          </cell>
          <cell r="P3974">
            <v>0.11656478673687365</v>
          </cell>
          <cell r="Q3974">
            <v>0.11656478673687365</v>
          </cell>
          <cell r="R3974">
            <v>55.075000000000003</v>
          </cell>
          <cell r="S3974">
            <v>57.423333333333332</v>
          </cell>
          <cell r="T3974">
            <v>65</v>
          </cell>
          <cell r="U3974">
            <v>60.3</v>
          </cell>
        </row>
        <row r="3975">
          <cell r="B3975" t="str">
            <v>Cristalina</v>
          </cell>
          <cell r="C3975">
            <v>2760</v>
          </cell>
          <cell r="D3975">
            <v>2800</v>
          </cell>
          <cell r="E3975">
            <v>3000</v>
          </cell>
          <cell r="F3975">
            <v>2700</v>
          </cell>
          <cell r="G3975">
            <v>3286</v>
          </cell>
          <cell r="H3975">
            <v>2580</v>
          </cell>
          <cell r="I3975">
            <v>3000</v>
          </cell>
          <cell r="J3975">
            <v>3380</v>
          </cell>
          <cell r="K3975">
            <v>3583</v>
          </cell>
          <cell r="L3975">
            <v>3155</v>
          </cell>
          <cell r="M3975">
            <v>3024.4</v>
          </cell>
          <cell r="N3975">
            <v>3139.6</v>
          </cell>
          <cell r="O3975">
            <v>324.57774278454735</v>
          </cell>
          <cell r="P3975">
            <v>0.10731971392161994</v>
          </cell>
          <cell r="Q3975">
            <v>0.10731971392161994</v>
          </cell>
          <cell r="R3975">
            <v>50.406666666666666</v>
          </cell>
          <cell r="S3975">
            <v>52.326666666666668</v>
          </cell>
          <cell r="T3975">
            <v>59.716666666666669</v>
          </cell>
          <cell r="U3975">
            <v>54.9</v>
          </cell>
        </row>
        <row r="3976">
          <cell r="B3976" t="str">
            <v>Cristianópolis</v>
          </cell>
          <cell r="C3976">
            <v>3142</v>
          </cell>
          <cell r="D3976">
            <v>3100</v>
          </cell>
          <cell r="E3976">
            <v>3100</v>
          </cell>
          <cell r="F3976">
            <v>3000</v>
          </cell>
          <cell r="G3976">
            <v>2850</v>
          </cell>
          <cell r="H3976">
            <v>2580</v>
          </cell>
          <cell r="I3976">
            <v>3200</v>
          </cell>
          <cell r="J3976">
            <v>3460</v>
          </cell>
          <cell r="K3976">
            <v>3450</v>
          </cell>
          <cell r="L3976">
            <v>3300</v>
          </cell>
          <cell r="M3976">
            <v>3118.2</v>
          </cell>
          <cell r="N3976">
            <v>3198</v>
          </cell>
          <cell r="O3976">
            <v>267.38478307903432</v>
          </cell>
          <cell r="P3976">
            <v>8.5749721980320159E-2</v>
          </cell>
          <cell r="Q3976">
            <v>8.5749721980320159E-2</v>
          </cell>
          <cell r="R3976">
            <v>51.97</v>
          </cell>
          <cell r="S3976">
            <v>53.3</v>
          </cell>
          <cell r="T3976">
            <v>57.666666666666664</v>
          </cell>
          <cell r="U3976">
            <v>56</v>
          </cell>
        </row>
        <row r="3977">
          <cell r="B3977" t="str">
            <v>Crixás</v>
          </cell>
          <cell r="C3977" t="str">
            <v>-</v>
          </cell>
          <cell r="D3977" t="str">
            <v>-</v>
          </cell>
          <cell r="E3977" t="str">
            <v>-</v>
          </cell>
          <cell r="F3977" t="str">
            <v>-</v>
          </cell>
          <cell r="G3977" t="str">
            <v>-</v>
          </cell>
          <cell r="H3977" t="str">
            <v>-</v>
          </cell>
          <cell r="I3977" t="str">
            <v>-</v>
          </cell>
          <cell r="J3977" t="str">
            <v>-</v>
          </cell>
          <cell r="K3977" t="str">
            <v>-</v>
          </cell>
          <cell r="L3977" t="str">
            <v>-</v>
          </cell>
          <cell r="M3977" t="str">
            <v/>
          </cell>
          <cell r="N3977" t="str">
            <v/>
          </cell>
          <cell r="O3977" t="str">
            <v/>
          </cell>
          <cell r="P3977">
            <v>0</v>
          </cell>
          <cell r="Q3977">
            <v>0</v>
          </cell>
          <cell r="R3977" t="str">
            <v/>
          </cell>
          <cell r="S3977" t="str">
            <v/>
          </cell>
          <cell r="T3977">
            <v>0</v>
          </cell>
          <cell r="U3977">
            <v>26.2</v>
          </cell>
        </row>
        <row r="3978">
          <cell r="B3978" t="str">
            <v>Cromínia</v>
          </cell>
          <cell r="C3978">
            <v>2800</v>
          </cell>
          <cell r="D3978">
            <v>3143</v>
          </cell>
          <cell r="E3978">
            <v>2750</v>
          </cell>
          <cell r="F3978">
            <v>3419</v>
          </cell>
          <cell r="G3978">
            <v>3000</v>
          </cell>
          <cell r="H3978">
            <v>1800</v>
          </cell>
          <cell r="I3978">
            <v>3500</v>
          </cell>
          <cell r="J3978">
            <v>3500</v>
          </cell>
          <cell r="K3978">
            <v>3500</v>
          </cell>
          <cell r="L3978">
            <v>2700</v>
          </cell>
          <cell r="M3978">
            <v>3011.2</v>
          </cell>
          <cell r="N3978">
            <v>3000</v>
          </cell>
          <cell r="O3978">
            <v>535.12777290412862</v>
          </cell>
          <cell r="P3978">
            <v>0.17771246443415536</v>
          </cell>
          <cell r="Q3978">
            <v>0.15</v>
          </cell>
          <cell r="R3978">
            <v>50.18666666666666</v>
          </cell>
          <cell r="S3978">
            <v>50</v>
          </cell>
          <cell r="T3978">
            <v>58.333333333333336</v>
          </cell>
          <cell r="U3978">
            <v>52.5</v>
          </cell>
        </row>
        <row r="3979">
          <cell r="B3979" t="str">
            <v>Cumari</v>
          </cell>
          <cell r="C3979">
            <v>3100</v>
          </cell>
          <cell r="D3979">
            <v>3100</v>
          </cell>
          <cell r="E3979">
            <v>3100</v>
          </cell>
          <cell r="F3979">
            <v>3299</v>
          </cell>
          <cell r="G3979">
            <v>3100</v>
          </cell>
          <cell r="H3979">
            <v>3000</v>
          </cell>
          <cell r="I3979">
            <v>3200</v>
          </cell>
          <cell r="J3979">
            <v>4100</v>
          </cell>
          <cell r="K3979">
            <v>3600</v>
          </cell>
          <cell r="L3979">
            <v>3300</v>
          </cell>
          <cell r="M3979">
            <v>3289.9</v>
          </cell>
          <cell r="N3979">
            <v>3440</v>
          </cell>
          <cell r="O3979">
            <v>331.49172940914627</v>
          </cell>
          <cell r="P3979">
            <v>0.10076042718901677</v>
          </cell>
          <cell r="Q3979">
            <v>0.10076042718901677</v>
          </cell>
          <cell r="R3979">
            <v>54.831666666666671</v>
          </cell>
          <cell r="S3979">
            <v>57.333333333333336</v>
          </cell>
          <cell r="T3979">
            <v>68.333333333333329</v>
          </cell>
          <cell r="U3979">
            <v>60.2</v>
          </cell>
        </row>
        <row r="3980">
          <cell r="B3980" t="str">
            <v>Damianópolis</v>
          </cell>
          <cell r="C3980" t="str">
            <v>-</v>
          </cell>
          <cell r="D3980" t="str">
            <v>-</v>
          </cell>
          <cell r="E3980" t="str">
            <v>-</v>
          </cell>
          <cell r="F3980" t="str">
            <v>-</v>
          </cell>
          <cell r="G3980" t="str">
            <v>-</v>
          </cell>
          <cell r="H3980" t="str">
            <v>-</v>
          </cell>
          <cell r="I3980" t="str">
            <v>-</v>
          </cell>
          <cell r="J3980" t="str">
            <v>-</v>
          </cell>
          <cell r="K3980" t="str">
            <v>-</v>
          </cell>
          <cell r="L3980" t="str">
            <v>-</v>
          </cell>
          <cell r="M3980" t="str">
            <v/>
          </cell>
          <cell r="N3980" t="str">
            <v/>
          </cell>
          <cell r="O3980" t="str">
            <v/>
          </cell>
          <cell r="P3980">
            <v>0</v>
          </cell>
          <cell r="Q3980">
            <v>0</v>
          </cell>
          <cell r="R3980" t="str">
            <v/>
          </cell>
          <cell r="S3980" t="str">
            <v/>
          </cell>
          <cell r="T3980">
            <v>0</v>
          </cell>
          <cell r="U3980">
            <v>26.2</v>
          </cell>
        </row>
        <row r="3981">
          <cell r="B3981" t="str">
            <v>Damolândia</v>
          </cell>
          <cell r="C3981">
            <v>2800</v>
          </cell>
          <cell r="D3981" t="str">
            <v>-</v>
          </cell>
          <cell r="E3981" t="str">
            <v>-</v>
          </cell>
          <cell r="F3981" t="str">
            <v>-</v>
          </cell>
          <cell r="G3981" t="str">
            <v>-</v>
          </cell>
          <cell r="H3981" t="str">
            <v>-</v>
          </cell>
          <cell r="I3981" t="str">
            <v>-</v>
          </cell>
          <cell r="J3981">
            <v>2750</v>
          </cell>
          <cell r="K3981">
            <v>3000</v>
          </cell>
          <cell r="L3981">
            <v>3000</v>
          </cell>
          <cell r="M3981">
            <v>2887.5</v>
          </cell>
          <cell r="N3981">
            <v>2916.6666666666665</v>
          </cell>
          <cell r="O3981">
            <v>131.49778198382919</v>
          </cell>
          <cell r="P3981">
            <v>4.5540357396997119E-2</v>
          </cell>
          <cell r="Q3981">
            <v>4.5540357396997119E-2</v>
          </cell>
          <cell r="R3981">
            <v>48.125</v>
          </cell>
          <cell r="S3981">
            <v>48.611111111111107</v>
          </cell>
          <cell r="T3981">
            <v>50</v>
          </cell>
          <cell r="U3981">
            <v>50</v>
          </cell>
        </row>
        <row r="3982">
          <cell r="B3982" t="str">
            <v>Davinópolis</v>
          </cell>
          <cell r="C3982">
            <v>3200</v>
          </cell>
          <cell r="D3982">
            <v>3000</v>
          </cell>
          <cell r="E3982">
            <v>3200</v>
          </cell>
          <cell r="F3982">
            <v>3000</v>
          </cell>
          <cell r="G3982">
            <v>3270</v>
          </cell>
          <cell r="H3982">
            <v>3000</v>
          </cell>
          <cell r="I3982">
            <v>3321</v>
          </cell>
          <cell r="J3982">
            <v>3300</v>
          </cell>
          <cell r="K3982" t="str">
            <v>-</v>
          </cell>
          <cell r="L3982">
            <v>3300</v>
          </cell>
          <cell r="M3982">
            <v>3176.7777777777778</v>
          </cell>
          <cell r="N3982">
            <v>3230.25</v>
          </cell>
          <cell r="O3982">
            <v>139.05374660340669</v>
          </cell>
          <cell r="P3982">
            <v>4.3771946396791307E-2</v>
          </cell>
          <cell r="Q3982">
            <v>4.3771946396791307E-2</v>
          </cell>
          <cell r="R3982">
            <v>52.946296296296296</v>
          </cell>
          <cell r="S3982">
            <v>53.837499999999999</v>
          </cell>
          <cell r="T3982">
            <v>55.35</v>
          </cell>
          <cell r="U3982">
            <v>55.4</v>
          </cell>
        </row>
        <row r="3983">
          <cell r="B3983" t="str">
            <v>Diorama</v>
          </cell>
          <cell r="C3983">
            <v>2800</v>
          </cell>
          <cell r="D3983">
            <v>3109</v>
          </cell>
          <cell r="E3983">
            <v>3250</v>
          </cell>
          <cell r="F3983">
            <v>3000</v>
          </cell>
          <cell r="G3983">
            <v>3060</v>
          </cell>
          <cell r="H3983">
            <v>2400</v>
          </cell>
          <cell r="I3983">
            <v>2700</v>
          </cell>
          <cell r="J3983">
            <v>3300</v>
          </cell>
          <cell r="K3983">
            <v>3120</v>
          </cell>
          <cell r="L3983">
            <v>3300</v>
          </cell>
          <cell r="M3983">
            <v>3003.9</v>
          </cell>
          <cell r="N3983">
            <v>2964</v>
          </cell>
          <cell r="O3983">
            <v>291.01907153999377</v>
          </cell>
          <cell r="P3983">
            <v>9.6880412643561287E-2</v>
          </cell>
          <cell r="Q3983">
            <v>9.6880412643561287E-2</v>
          </cell>
          <cell r="R3983">
            <v>50.065000000000005</v>
          </cell>
          <cell r="S3983">
            <v>49.4</v>
          </cell>
          <cell r="T3983">
            <v>55</v>
          </cell>
          <cell r="U3983">
            <v>51.9</v>
          </cell>
        </row>
        <row r="3984">
          <cell r="B3984" t="str">
            <v>Doverlândia</v>
          </cell>
          <cell r="C3984">
            <v>2700</v>
          </cell>
          <cell r="D3984">
            <v>2580</v>
          </cell>
          <cell r="E3984">
            <v>2580</v>
          </cell>
          <cell r="F3984">
            <v>3300</v>
          </cell>
          <cell r="G3984">
            <v>2700</v>
          </cell>
          <cell r="H3984">
            <v>2700</v>
          </cell>
          <cell r="I3984">
            <v>3240</v>
          </cell>
          <cell r="J3984">
            <v>3400</v>
          </cell>
          <cell r="K3984">
            <v>3500</v>
          </cell>
          <cell r="L3984">
            <v>3480</v>
          </cell>
          <cell r="M3984">
            <v>3018</v>
          </cell>
          <cell r="N3984">
            <v>3264</v>
          </cell>
          <cell r="O3984">
            <v>395.46877949536747</v>
          </cell>
          <cell r="P3984">
            <v>0.13103670626089048</v>
          </cell>
          <cell r="Q3984">
            <v>0.13103670626089048</v>
          </cell>
          <cell r="R3984">
            <v>50.3</v>
          </cell>
          <cell r="S3984">
            <v>54.4</v>
          </cell>
          <cell r="T3984">
            <v>58.333333333333336</v>
          </cell>
          <cell r="U3984">
            <v>57.1</v>
          </cell>
        </row>
        <row r="3985">
          <cell r="B3985" t="str">
            <v>Edealina</v>
          </cell>
          <cell r="C3985">
            <v>3000</v>
          </cell>
          <cell r="D3985">
            <v>3200</v>
          </cell>
          <cell r="E3985">
            <v>2700</v>
          </cell>
          <cell r="F3985">
            <v>2800</v>
          </cell>
          <cell r="G3985">
            <v>3000</v>
          </cell>
          <cell r="H3985">
            <v>2700</v>
          </cell>
          <cell r="I3985">
            <v>3300</v>
          </cell>
          <cell r="J3985">
            <v>3650</v>
          </cell>
          <cell r="K3985">
            <v>3600</v>
          </cell>
          <cell r="L3985">
            <v>3200</v>
          </cell>
          <cell r="M3985">
            <v>3115</v>
          </cell>
          <cell r="N3985">
            <v>3290</v>
          </cell>
          <cell r="O3985">
            <v>339.97548931258757</v>
          </cell>
          <cell r="P3985">
            <v>0.10914140908911318</v>
          </cell>
          <cell r="Q3985">
            <v>0.10914140908911318</v>
          </cell>
          <cell r="R3985">
            <v>51.916666666666664</v>
          </cell>
          <cell r="S3985">
            <v>54.833333333333336</v>
          </cell>
          <cell r="T3985">
            <v>60.833333333333336</v>
          </cell>
          <cell r="U3985">
            <v>57.6</v>
          </cell>
        </row>
        <row r="3986">
          <cell r="B3986" t="str">
            <v>Edéia</v>
          </cell>
          <cell r="C3986">
            <v>3000</v>
          </cell>
          <cell r="D3986">
            <v>3200</v>
          </cell>
          <cell r="E3986">
            <v>3200</v>
          </cell>
          <cell r="F3986">
            <v>2800</v>
          </cell>
          <cell r="G3986">
            <v>2800</v>
          </cell>
          <cell r="H3986">
            <v>2700</v>
          </cell>
          <cell r="I3986">
            <v>2700</v>
          </cell>
          <cell r="J3986">
            <v>3200</v>
          </cell>
          <cell r="K3986">
            <v>3500</v>
          </cell>
          <cell r="L3986">
            <v>2870</v>
          </cell>
          <cell r="M3986">
            <v>2997</v>
          </cell>
          <cell r="N3986">
            <v>2994</v>
          </cell>
          <cell r="O3986">
            <v>268.08166251681183</v>
          </cell>
          <cell r="P3986">
            <v>8.9450004176447051E-2</v>
          </cell>
          <cell r="Q3986">
            <v>8.9450004176447051E-2</v>
          </cell>
          <cell r="R3986">
            <v>49.95</v>
          </cell>
          <cell r="S3986">
            <v>49.9</v>
          </cell>
          <cell r="T3986">
            <v>58.333333333333336</v>
          </cell>
          <cell r="U3986">
            <v>52.4</v>
          </cell>
        </row>
        <row r="3987">
          <cell r="B3987" t="str">
            <v>Estrela do Norte</v>
          </cell>
          <cell r="C3987" t="str">
            <v>-</v>
          </cell>
          <cell r="D3987">
            <v>3000</v>
          </cell>
          <cell r="E3987">
            <v>3000</v>
          </cell>
          <cell r="F3987">
            <v>3000</v>
          </cell>
          <cell r="G3987">
            <v>2880</v>
          </cell>
          <cell r="H3987">
            <v>2240</v>
          </cell>
          <cell r="I3987">
            <v>1140</v>
          </cell>
          <cell r="J3987">
            <v>2200</v>
          </cell>
          <cell r="K3987">
            <v>3495</v>
          </cell>
          <cell r="L3987">
            <v>3296</v>
          </cell>
          <cell r="M3987">
            <v>2694.5555555555557</v>
          </cell>
          <cell r="N3987">
            <v>2474.1999999999998</v>
          </cell>
          <cell r="O3987">
            <v>723.23701355626008</v>
          </cell>
          <cell r="P3987">
            <v>0.26840679237995713</v>
          </cell>
          <cell r="Q3987">
            <v>0.15</v>
          </cell>
          <cell r="R3987">
            <v>44.909259259259258</v>
          </cell>
          <cell r="S3987">
            <v>41.236666666666665</v>
          </cell>
          <cell r="T3987">
            <v>58.25</v>
          </cell>
          <cell r="U3987">
            <v>43.3</v>
          </cell>
        </row>
        <row r="3988">
          <cell r="B3988" t="str">
            <v>Faina</v>
          </cell>
          <cell r="C3988" t="str">
            <v>-</v>
          </cell>
          <cell r="D3988" t="str">
            <v>-</v>
          </cell>
          <cell r="E3988" t="str">
            <v>-</v>
          </cell>
          <cell r="F3988" t="str">
            <v>-</v>
          </cell>
          <cell r="G3988" t="str">
            <v>-</v>
          </cell>
          <cell r="H3988" t="str">
            <v>-</v>
          </cell>
          <cell r="I3988" t="str">
            <v>-</v>
          </cell>
          <cell r="J3988" t="str">
            <v>-</v>
          </cell>
          <cell r="K3988" t="str">
            <v>-</v>
          </cell>
          <cell r="L3988" t="str">
            <v>-</v>
          </cell>
          <cell r="M3988" t="str">
            <v/>
          </cell>
          <cell r="N3988" t="str">
            <v/>
          </cell>
          <cell r="O3988" t="str">
            <v/>
          </cell>
          <cell r="P3988">
            <v>0</v>
          </cell>
          <cell r="Q3988">
            <v>0</v>
          </cell>
          <cell r="R3988" t="str">
            <v/>
          </cell>
          <cell r="S3988" t="str">
            <v/>
          </cell>
          <cell r="T3988">
            <v>0</v>
          </cell>
          <cell r="U3988">
            <v>26.2</v>
          </cell>
        </row>
        <row r="3989">
          <cell r="B3989" t="str">
            <v>Fazenda Nova</v>
          </cell>
          <cell r="C3989" t="str">
            <v>-</v>
          </cell>
          <cell r="D3989" t="str">
            <v>-</v>
          </cell>
          <cell r="E3989" t="str">
            <v>-</v>
          </cell>
          <cell r="F3989" t="str">
            <v>-</v>
          </cell>
          <cell r="G3989" t="str">
            <v>-</v>
          </cell>
          <cell r="H3989" t="str">
            <v>-</v>
          </cell>
          <cell r="I3989" t="str">
            <v>-</v>
          </cell>
          <cell r="J3989" t="str">
            <v>-</v>
          </cell>
          <cell r="K3989" t="str">
            <v>-</v>
          </cell>
          <cell r="L3989" t="str">
            <v>-</v>
          </cell>
          <cell r="M3989" t="str">
            <v/>
          </cell>
          <cell r="N3989" t="str">
            <v/>
          </cell>
          <cell r="O3989" t="str">
            <v/>
          </cell>
          <cell r="P3989">
            <v>0</v>
          </cell>
          <cell r="Q3989">
            <v>0</v>
          </cell>
          <cell r="R3989" t="str">
            <v/>
          </cell>
          <cell r="S3989" t="str">
            <v/>
          </cell>
          <cell r="T3989">
            <v>0</v>
          </cell>
          <cell r="U3989">
            <v>26.2</v>
          </cell>
        </row>
        <row r="3990">
          <cell r="B3990" t="str">
            <v>Firminópolis</v>
          </cell>
          <cell r="C3990">
            <v>3000</v>
          </cell>
          <cell r="D3990">
            <v>3000</v>
          </cell>
          <cell r="E3990">
            <v>3000</v>
          </cell>
          <cell r="F3990">
            <v>3000</v>
          </cell>
          <cell r="G3990">
            <v>3000</v>
          </cell>
          <cell r="H3990">
            <v>2400</v>
          </cell>
          <cell r="I3990">
            <v>3000</v>
          </cell>
          <cell r="J3990">
            <v>3300</v>
          </cell>
          <cell r="K3990">
            <v>3120</v>
          </cell>
          <cell r="L3990">
            <v>2829</v>
          </cell>
          <cell r="M3990">
            <v>2964.9</v>
          </cell>
          <cell r="N3990">
            <v>2929.8</v>
          </cell>
          <cell r="O3990">
            <v>231.25764852216241</v>
          </cell>
          <cell r="P3990">
            <v>7.7998464879814627E-2</v>
          </cell>
          <cell r="Q3990">
            <v>7.7998464879814627E-2</v>
          </cell>
          <cell r="R3990">
            <v>49.414999999999999</v>
          </cell>
          <cell r="S3990">
            <v>48.830000000000005</v>
          </cell>
          <cell r="T3990">
            <v>55</v>
          </cell>
          <cell r="U3990">
            <v>51.3</v>
          </cell>
        </row>
        <row r="3991">
          <cell r="B3991" t="str">
            <v>Flores de Goiás</v>
          </cell>
          <cell r="C3991">
            <v>2600</v>
          </cell>
          <cell r="D3991">
            <v>3000</v>
          </cell>
          <cell r="E3991">
            <v>2700</v>
          </cell>
          <cell r="F3991">
            <v>2700</v>
          </cell>
          <cell r="G3991">
            <v>2700</v>
          </cell>
          <cell r="H3991">
            <v>2800</v>
          </cell>
          <cell r="I3991">
            <v>2800</v>
          </cell>
          <cell r="J3991">
            <v>3350</v>
          </cell>
          <cell r="K3991">
            <v>3350</v>
          </cell>
          <cell r="L3991">
            <v>3100</v>
          </cell>
          <cell r="M3991">
            <v>2910</v>
          </cell>
          <cell r="N3991">
            <v>3080</v>
          </cell>
          <cell r="O3991">
            <v>275.68097504180446</v>
          </cell>
          <cell r="P3991">
            <v>9.473573025491562E-2</v>
          </cell>
          <cell r="Q3991">
            <v>9.473573025491562E-2</v>
          </cell>
          <cell r="R3991">
            <v>48.5</v>
          </cell>
          <cell r="S3991">
            <v>51.333333333333336</v>
          </cell>
          <cell r="T3991">
            <v>55.833333333333336</v>
          </cell>
          <cell r="U3991">
            <v>53.9</v>
          </cell>
        </row>
        <row r="3992">
          <cell r="B3992" t="str">
            <v>Formosa</v>
          </cell>
          <cell r="C3992">
            <v>2600</v>
          </cell>
          <cell r="D3992">
            <v>3240</v>
          </cell>
          <cell r="E3992">
            <v>2800</v>
          </cell>
          <cell r="F3992">
            <v>2880</v>
          </cell>
          <cell r="G3992">
            <v>2950</v>
          </cell>
          <cell r="H3992">
            <v>3000</v>
          </cell>
          <cell r="I3992">
            <v>2700</v>
          </cell>
          <cell r="J3992">
            <v>3300</v>
          </cell>
          <cell r="K3992">
            <v>3300</v>
          </cell>
          <cell r="L3992">
            <v>3724</v>
          </cell>
          <cell r="M3992">
            <v>3049.4</v>
          </cell>
          <cell r="N3992">
            <v>3204.8</v>
          </cell>
          <cell r="O3992">
            <v>340.63215741715771</v>
          </cell>
          <cell r="P3992">
            <v>0.11170464924810052</v>
          </cell>
          <cell r="Q3992">
            <v>0.11170464924810052</v>
          </cell>
          <cell r="R3992">
            <v>50.823333333333338</v>
          </cell>
          <cell r="S3992">
            <v>53.413333333333334</v>
          </cell>
          <cell r="T3992">
            <v>62.06666666666667</v>
          </cell>
          <cell r="U3992">
            <v>56.1</v>
          </cell>
        </row>
        <row r="3993">
          <cell r="B3993" t="str">
            <v>Formoso</v>
          </cell>
          <cell r="C3993" t="str">
            <v>-</v>
          </cell>
          <cell r="D3993" t="str">
            <v>-</v>
          </cell>
          <cell r="E3993" t="str">
            <v>-</v>
          </cell>
          <cell r="F3993" t="str">
            <v>-</v>
          </cell>
          <cell r="G3993" t="str">
            <v>-</v>
          </cell>
          <cell r="H3993" t="str">
            <v>-</v>
          </cell>
          <cell r="I3993" t="str">
            <v>-</v>
          </cell>
          <cell r="J3993" t="str">
            <v>-</v>
          </cell>
          <cell r="K3993" t="str">
            <v>-</v>
          </cell>
          <cell r="L3993" t="str">
            <v>-</v>
          </cell>
          <cell r="M3993" t="str">
            <v/>
          </cell>
          <cell r="N3993" t="str">
            <v/>
          </cell>
          <cell r="O3993" t="str">
            <v/>
          </cell>
          <cell r="P3993">
            <v>0</v>
          </cell>
          <cell r="Q3993">
            <v>0</v>
          </cell>
          <cell r="R3993" t="str">
            <v/>
          </cell>
          <cell r="S3993" t="str">
            <v/>
          </cell>
          <cell r="T3993">
            <v>0</v>
          </cell>
          <cell r="U3993">
            <v>26.2</v>
          </cell>
        </row>
        <row r="3994">
          <cell r="B3994" t="str">
            <v>Gameleira de Goiás</v>
          </cell>
          <cell r="C3994">
            <v>3120</v>
          </cell>
          <cell r="D3994">
            <v>3200</v>
          </cell>
          <cell r="E3994">
            <v>3113</v>
          </cell>
          <cell r="F3994">
            <v>3000</v>
          </cell>
          <cell r="G3994">
            <v>2900</v>
          </cell>
          <cell r="H3994">
            <v>2580</v>
          </cell>
          <cell r="I3994">
            <v>3360</v>
          </cell>
          <cell r="J3994">
            <v>3700</v>
          </cell>
          <cell r="K3994">
            <v>3700</v>
          </cell>
          <cell r="L3994">
            <v>3360</v>
          </cell>
          <cell r="M3994">
            <v>3203.3</v>
          </cell>
          <cell r="N3994">
            <v>3340</v>
          </cell>
          <cell r="O3994">
            <v>346.32356418688931</v>
          </cell>
          <cell r="P3994">
            <v>0.10811462060590307</v>
          </cell>
          <cell r="Q3994">
            <v>0.10811462060590307</v>
          </cell>
          <cell r="R3994">
            <v>53.388333333333335</v>
          </cell>
          <cell r="S3994">
            <v>55.666666666666664</v>
          </cell>
          <cell r="T3994">
            <v>61.666666666666664</v>
          </cell>
          <cell r="U3994">
            <v>58.5</v>
          </cell>
        </row>
        <row r="3995">
          <cell r="B3995" t="str">
            <v>Divinópolis de Goiás</v>
          </cell>
          <cell r="C3995" t="str">
            <v>-</v>
          </cell>
          <cell r="D3995" t="str">
            <v>-</v>
          </cell>
          <cell r="E3995" t="str">
            <v>-</v>
          </cell>
          <cell r="F3995" t="str">
            <v>-</v>
          </cell>
          <cell r="G3995" t="str">
            <v>-</v>
          </cell>
          <cell r="H3995" t="str">
            <v>-</v>
          </cell>
          <cell r="I3995" t="str">
            <v>-</v>
          </cell>
          <cell r="J3995" t="str">
            <v>-</v>
          </cell>
          <cell r="K3995" t="str">
            <v>-</v>
          </cell>
          <cell r="L3995" t="str">
            <v>-</v>
          </cell>
          <cell r="M3995" t="str">
            <v/>
          </cell>
          <cell r="N3995" t="str">
            <v/>
          </cell>
          <cell r="O3995" t="str">
            <v/>
          </cell>
          <cell r="P3995">
            <v>0</v>
          </cell>
          <cell r="Q3995">
            <v>0</v>
          </cell>
          <cell r="R3995" t="str">
            <v/>
          </cell>
          <cell r="S3995" t="str">
            <v/>
          </cell>
          <cell r="T3995">
            <v>0</v>
          </cell>
          <cell r="U3995">
            <v>26.2</v>
          </cell>
        </row>
        <row r="3996">
          <cell r="B3996" t="str">
            <v>Goianápolis</v>
          </cell>
          <cell r="C3996">
            <v>2700</v>
          </cell>
          <cell r="D3996">
            <v>2700</v>
          </cell>
          <cell r="E3996">
            <v>2600</v>
          </cell>
          <cell r="F3996">
            <v>2980</v>
          </cell>
          <cell r="G3996">
            <v>3060</v>
          </cell>
          <cell r="H3996">
            <v>2800</v>
          </cell>
          <cell r="I3996">
            <v>3311</v>
          </cell>
          <cell r="J3996">
            <v>3447</v>
          </cell>
          <cell r="K3996">
            <v>3255</v>
          </cell>
          <cell r="L3996">
            <v>3300</v>
          </cell>
          <cell r="M3996">
            <v>3015.3</v>
          </cell>
          <cell r="N3996">
            <v>3222.6</v>
          </cell>
          <cell r="O3996">
            <v>304.26854001760427</v>
          </cell>
          <cell r="P3996">
            <v>0.10090821477717117</v>
          </cell>
          <cell r="Q3996">
            <v>0.10090821477717117</v>
          </cell>
          <cell r="R3996">
            <v>50.255000000000003</v>
          </cell>
          <cell r="S3996">
            <v>53.71</v>
          </cell>
          <cell r="T3996">
            <v>57.45</v>
          </cell>
          <cell r="U3996">
            <v>56.4</v>
          </cell>
        </row>
        <row r="3997">
          <cell r="B3997" t="str">
            <v>Goiandira</v>
          </cell>
          <cell r="C3997">
            <v>3100</v>
          </cell>
          <cell r="D3997">
            <v>3100</v>
          </cell>
          <cell r="E3997">
            <v>3200</v>
          </cell>
          <cell r="F3997">
            <v>3299</v>
          </cell>
          <cell r="G3997">
            <v>3100</v>
          </cell>
          <cell r="H3997">
            <v>2750</v>
          </cell>
          <cell r="I3997">
            <v>3100</v>
          </cell>
          <cell r="J3997">
            <v>3462</v>
          </cell>
          <cell r="K3997">
            <v>3300</v>
          </cell>
          <cell r="L3997">
            <v>3300</v>
          </cell>
          <cell r="M3997">
            <v>3171.1</v>
          </cell>
          <cell r="N3997">
            <v>3182.4</v>
          </cell>
          <cell r="O3997">
            <v>192.23622620793063</v>
          </cell>
          <cell r="P3997">
            <v>6.0621306867626575E-2</v>
          </cell>
          <cell r="Q3997">
            <v>6.0621306867626575E-2</v>
          </cell>
          <cell r="R3997">
            <v>52.851666666666667</v>
          </cell>
          <cell r="S3997">
            <v>53.04</v>
          </cell>
          <cell r="T3997">
            <v>57.7</v>
          </cell>
          <cell r="U3997">
            <v>55.7</v>
          </cell>
        </row>
        <row r="3998">
          <cell r="B3998" t="str">
            <v>Goianésia</v>
          </cell>
          <cell r="C3998">
            <v>3100</v>
          </cell>
          <cell r="D3998">
            <v>3000</v>
          </cell>
          <cell r="E3998">
            <v>3000</v>
          </cell>
          <cell r="F3998">
            <v>3100</v>
          </cell>
          <cell r="G3998">
            <v>2800</v>
          </cell>
          <cell r="H3998">
            <v>2700</v>
          </cell>
          <cell r="I3998">
            <v>2750</v>
          </cell>
          <cell r="J3998">
            <v>2750</v>
          </cell>
          <cell r="K3998">
            <v>2820</v>
          </cell>
          <cell r="L3998">
            <v>2500</v>
          </cell>
          <cell r="M3998">
            <v>2852</v>
          </cell>
          <cell r="N3998">
            <v>2704</v>
          </cell>
          <cell r="O3998">
            <v>193.89573372190415</v>
          </cell>
          <cell r="P3998">
            <v>6.7985881389166947E-2</v>
          </cell>
          <cell r="Q3998">
            <v>6.7985881389166947E-2</v>
          </cell>
          <cell r="R3998">
            <v>47.533333333333331</v>
          </cell>
          <cell r="S3998">
            <v>45.06666666666667</v>
          </cell>
          <cell r="T3998">
            <v>51.666666666666664</v>
          </cell>
          <cell r="U3998">
            <v>47.3</v>
          </cell>
        </row>
        <row r="3999">
          <cell r="B3999" t="str">
            <v>Goiânia</v>
          </cell>
          <cell r="C3999" t="str">
            <v>-</v>
          </cell>
          <cell r="D3999">
            <v>3300</v>
          </cell>
          <cell r="E3999" t="str">
            <v>...</v>
          </cell>
          <cell r="F3999" t="str">
            <v>...</v>
          </cell>
          <cell r="G3999" t="str">
            <v>-</v>
          </cell>
          <cell r="H3999">
            <v>3107</v>
          </cell>
          <cell r="I3999">
            <v>3000</v>
          </cell>
          <cell r="J3999">
            <v>4500</v>
          </cell>
          <cell r="K3999">
            <v>3857</v>
          </cell>
          <cell r="L3999">
            <v>3600</v>
          </cell>
          <cell r="M3999">
            <v>3560.6666666666665</v>
          </cell>
          <cell r="N3999">
            <v>3612.8</v>
          </cell>
          <cell r="O3999">
            <v>558.53654013561697</v>
          </cell>
          <cell r="P3999">
            <v>0.1568629114778928</v>
          </cell>
          <cell r="Q3999">
            <v>0.15</v>
          </cell>
          <cell r="R3999">
            <v>59.344444444444441</v>
          </cell>
          <cell r="S3999">
            <v>60.213333333333338</v>
          </cell>
          <cell r="T3999">
            <v>75</v>
          </cell>
          <cell r="U3999">
            <v>63.2</v>
          </cell>
        </row>
        <row r="4000">
          <cell r="B4000" t="str">
            <v>Goianira</v>
          </cell>
          <cell r="C4000">
            <v>3750</v>
          </cell>
          <cell r="D4000">
            <v>2700</v>
          </cell>
          <cell r="E4000">
            <v>2700</v>
          </cell>
          <cell r="F4000" t="str">
            <v>-</v>
          </cell>
          <cell r="G4000" t="str">
            <v>-</v>
          </cell>
          <cell r="H4000" t="str">
            <v>-</v>
          </cell>
          <cell r="I4000" t="str">
            <v>-</v>
          </cell>
          <cell r="J4000">
            <v>2937</v>
          </cell>
          <cell r="K4000">
            <v>2857</v>
          </cell>
          <cell r="L4000">
            <v>2857</v>
          </cell>
          <cell r="M4000">
            <v>2966.8333333333335</v>
          </cell>
          <cell r="N4000">
            <v>2883.6666666666665</v>
          </cell>
          <cell r="O4000">
            <v>395.16245604392526</v>
          </cell>
          <cell r="P4000">
            <v>0.13319334510777772</v>
          </cell>
          <cell r="Q4000">
            <v>0.13319334510777772</v>
          </cell>
          <cell r="R4000">
            <v>49.447222222222223</v>
          </cell>
          <cell r="S4000">
            <v>48.06111111111111</v>
          </cell>
          <cell r="T4000">
            <v>62.5</v>
          </cell>
          <cell r="U4000">
            <v>50.5</v>
          </cell>
        </row>
        <row r="4001">
          <cell r="B4001" t="str">
            <v>Goiás</v>
          </cell>
          <cell r="C4001">
            <v>3000</v>
          </cell>
          <cell r="D4001">
            <v>2800</v>
          </cell>
          <cell r="E4001">
            <v>3600</v>
          </cell>
          <cell r="F4001">
            <v>3600</v>
          </cell>
          <cell r="G4001">
            <v>3120</v>
          </cell>
          <cell r="H4001">
            <v>3120</v>
          </cell>
          <cell r="I4001">
            <v>2900</v>
          </cell>
          <cell r="J4001">
            <v>3500</v>
          </cell>
          <cell r="K4001">
            <v>3300</v>
          </cell>
          <cell r="L4001">
            <v>3300</v>
          </cell>
          <cell r="M4001">
            <v>3224</v>
          </cell>
          <cell r="N4001">
            <v>3224</v>
          </cell>
          <cell r="O4001">
            <v>284.22213534878352</v>
          </cell>
          <cell r="P4001">
            <v>8.815823056724055E-2</v>
          </cell>
          <cell r="Q4001">
            <v>8.815823056724055E-2</v>
          </cell>
          <cell r="R4001">
            <v>53.733333333333334</v>
          </cell>
          <cell r="S4001">
            <v>53.733333333333334</v>
          </cell>
          <cell r="T4001">
            <v>60</v>
          </cell>
          <cell r="U4001">
            <v>56.4</v>
          </cell>
        </row>
        <row r="4002">
          <cell r="B4002" t="str">
            <v>Goiatuba</v>
          </cell>
          <cell r="C4002">
            <v>2600</v>
          </cell>
          <cell r="D4002">
            <v>2425</v>
          </cell>
          <cell r="E4002">
            <v>3100</v>
          </cell>
          <cell r="F4002">
            <v>2800</v>
          </cell>
          <cell r="G4002">
            <v>2110</v>
          </cell>
          <cell r="H4002">
            <v>2500</v>
          </cell>
          <cell r="I4002">
            <v>3200</v>
          </cell>
          <cell r="J4002">
            <v>3400</v>
          </cell>
          <cell r="K4002">
            <v>3500</v>
          </cell>
          <cell r="L4002">
            <v>2880</v>
          </cell>
          <cell r="M4002">
            <v>2851.5</v>
          </cell>
          <cell r="N4002">
            <v>3096</v>
          </cell>
          <cell r="O4002">
            <v>450.50619677573064</v>
          </cell>
          <cell r="P4002">
            <v>0.15798919753664059</v>
          </cell>
          <cell r="Q4002">
            <v>0.15</v>
          </cell>
          <cell r="R4002">
            <v>47.524999999999999</v>
          </cell>
          <cell r="S4002">
            <v>51.6</v>
          </cell>
          <cell r="T4002">
            <v>58.333333333333336</v>
          </cell>
          <cell r="U4002">
            <v>54.2</v>
          </cell>
        </row>
        <row r="4003">
          <cell r="B4003" t="str">
            <v>Gouvelândia</v>
          </cell>
          <cell r="C4003">
            <v>2900</v>
          </cell>
          <cell r="D4003">
            <v>2800</v>
          </cell>
          <cell r="E4003">
            <v>3200</v>
          </cell>
          <cell r="F4003">
            <v>2800</v>
          </cell>
          <cell r="G4003">
            <v>1500</v>
          </cell>
          <cell r="H4003">
            <v>2900</v>
          </cell>
          <cell r="I4003">
            <v>2400</v>
          </cell>
          <cell r="J4003">
            <v>3400</v>
          </cell>
          <cell r="K4003">
            <v>3000</v>
          </cell>
          <cell r="L4003">
            <v>2700</v>
          </cell>
          <cell r="M4003">
            <v>2760</v>
          </cell>
          <cell r="N4003">
            <v>2880</v>
          </cell>
          <cell r="O4003">
            <v>518.97334549409504</v>
          </cell>
          <cell r="P4003">
            <v>0.18803382083119385</v>
          </cell>
          <cell r="Q4003">
            <v>0.15</v>
          </cell>
          <cell r="R4003">
            <v>46</v>
          </cell>
          <cell r="S4003">
            <v>48</v>
          </cell>
          <cell r="T4003">
            <v>56.666666666666664</v>
          </cell>
          <cell r="U4003">
            <v>50.4</v>
          </cell>
        </row>
        <row r="4004">
          <cell r="B4004" t="str">
            <v>Guapó</v>
          </cell>
          <cell r="C4004">
            <v>2600</v>
          </cell>
          <cell r="D4004">
            <v>2600</v>
          </cell>
          <cell r="E4004">
            <v>2800</v>
          </cell>
          <cell r="F4004">
            <v>2800</v>
          </cell>
          <cell r="G4004">
            <v>2800</v>
          </cell>
          <cell r="H4004">
            <v>2800</v>
          </cell>
          <cell r="I4004">
            <v>3000</v>
          </cell>
          <cell r="J4004">
            <v>3133</v>
          </cell>
          <cell r="K4004">
            <v>2308</v>
          </cell>
          <cell r="L4004">
            <v>2900</v>
          </cell>
          <cell r="M4004">
            <v>2774.1</v>
          </cell>
          <cell r="N4004">
            <v>2828.2</v>
          </cell>
          <cell r="O4004">
            <v>230.03499733736169</v>
          </cell>
          <cell r="P4004">
            <v>8.292238828353761E-2</v>
          </cell>
          <cell r="Q4004">
            <v>8.292238828353761E-2</v>
          </cell>
          <cell r="R4004">
            <v>46.234999999999999</v>
          </cell>
          <cell r="S4004">
            <v>47.136666666666663</v>
          </cell>
          <cell r="T4004">
            <v>52.216666666666669</v>
          </cell>
          <cell r="U4004">
            <v>49.5</v>
          </cell>
        </row>
        <row r="4005">
          <cell r="B4005" t="str">
            <v>Guaraíta</v>
          </cell>
          <cell r="C4005" t="str">
            <v>-</v>
          </cell>
          <cell r="D4005" t="str">
            <v>-</v>
          </cell>
          <cell r="E4005" t="str">
            <v>-</v>
          </cell>
          <cell r="F4005" t="str">
            <v>-</v>
          </cell>
          <cell r="G4005" t="str">
            <v>-</v>
          </cell>
          <cell r="H4005" t="str">
            <v>-</v>
          </cell>
          <cell r="I4005" t="str">
            <v>-</v>
          </cell>
          <cell r="J4005" t="str">
            <v>-</v>
          </cell>
          <cell r="K4005" t="str">
            <v>-</v>
          </cell>
          <cell r="L4005" t="str">
            <v>-</v>
          </cell>
          <cell r="M4005" t="str">
            <v/>
          </cell>
          <cell r="N4005" t="str">
            <v/>
          </cell>
          <cell r="O4005" t="str">
            <v/>
          </cell>
          <cell r="P4005">
            <v>0</v>
          </cell>
          <cell r="Q4005">
            <v>0</v>
          </cell>
          <cell r="R4005" t="str">
            <v/>
          </cell>
          <cell r="S4005" t="str">
            <v/>
          </cell>
          <cell r="T4005">
            <v>0</v>
          </cell>
          <cell r="U4005">
            <v>26.2</v>
          </cell>
        </row>
        <row r="4006">
          <cell r="B4006" t="str">
            <v>Guarani de Goiás</v>
          </cell>
          <cell r="C4006" t="str">
            <v>-</v>
          </cell>
          <cell r="D4006" t="str">
            <v>-</v>
          </cell>
          <cell r="E4006" t="str">
            <v>-</v>
          </cell>
          <cell r="F4006">
            <v>2040</v>
          </cell>
          <cell r="G4006">
            <v>2400</v>
          </cell>
          <cell r="H4006" t="str">
            <v>-</v>
          </cell>
          <cell r="I4006" t="str">
            <v>-</v>
          </cell>
          <cell r="J4006">
            <v>2026</v>
          </cell>
          <cell r="K4006" t="str">
            <v>-</v>
          </cell>
          <cell r="L4006">
            <v>1867</v>
          </cell>
          <cell r="M4006">
            <v>2083.25</v>
          </cell>
          <cell r="N4006">
            <v>1946.5</v>
          </cell>
          <cell r="O4006">
            <v>225.27224270498425</v>
          </cell>
          <cell r="P4006">
            <v>0.10813500189846838</v>
          </cell>
          <cell r="Q4006">
            <v>0.10813500189846838</v>
          </cell>
          <cell r="R4006">
            <v>34.720833333333331</v>
          </cell>
          <cell r="S4006">
            <v>32.44166666666667</v>
          </cell>
          <cell r="T4006">
            <v>40</v>
          </cell>
          <cell r="U4006">
            <v>34.1</v>
          </cell>
        </row>
        <row r="4007">
          <cell r="B4007" t="str">
            <v>Guarinos</v>
          </cell>
          <cell r="C4007" t="str">
            <v>-</v>
          </cell>
          <cell r="D4007" t="str">
            <v>-</v>
          </cell>
          <cell r="E4007" t="str">
            <v>-</v>
          </cell>
          <cell r="F4007" t="str">
            <v>-</v>
          </cell>
          <cell r="G4007" t="str">
            <v>-</v>
          </cell>
          <cell r="H4007" t="str">
            <v>-</v>
          </cell>
          <cell r="I4007" t="str">
            <v>-</v>
          </cell>
          <cell r="J4007" t="str">
            <v>-</v>
          </cell>
          <cell r="K4007" t="str">
            <v>-</v>
          </cell>
          <cell r="L4007" t="str">
            <v>-</v>
          </cell>
          <cell r="M4007" t="str">
            <v/>
          </cell>
          <cell r="N4007" t="str">
            <v/>
          </cell>
          <cell r="O4007" t="str">
            <v/>
          </cell>
          <cell r="P4007">
            <v>0</v>
          </cell>
          <cell r="Q4007">
            <v>0</v>
          </cell>
          <cell r="R4007" t="str">
            <v/>
          </cell>
          <cell r="S4007" t="str">
            <v/>
          </cell>
          <cell r="T4007">
            <v>0</v>
          </cell>
          <cell r="U4007">
            <v>26.2</v>
          </cell>
        </row>
        <row r="4008">
          <cell r="B4008" t="str">
            <v>Heitoraí</v>
          </cell>
          <cell r="C4008">
            <v>3000</v>
          </cell>
          <cell r="D4008">
            <v>2800</v>
          </cell>
          <cell r="E4008">
            <v>2800</v>
          </cell>
          <cell r="F4008">
            <v>2800</v>
          </cell>
          <cell r="G4008">
            <v>2800</v>
          </cell>
          <cell r="H4008">
            <v>2800</v>
          </cell>
          <cell r="I4008">
            <v>2500</v>
          </cell>
          <cell r="J4008">
            <v>2952</v>
          </cell>
          <cell r="K4008">
            <v>2913</v>
          </cell>
          <cell r="L4008">
            <v>2913</v>
          </cell>
          <cell r="M4008">
            <v>2827.8</v>
          </cell>
          <cell r="N4008">
            <v>2815.6</v>
          </cell>
          <cell r="O4008">
            <v>137.8056602611083</v>
          </cell>
          <cell r="P4008">
            <v>4.8732463491445041E-2</v>
          </cell>
          <cell r="Q4008">
            <v>4.8732463491445041E-2</v>
          </cell>
          <cell r="R4008">
            <v>47.13</v>
          </cell>
          <cell r="S4008">
            <v>46.926666666666662</v>
          </cell>
          <cell r="T4008">
            <v>50</v>
          </cell>
          <cell r="U4008">
            <v>49.3</v>
          </cell>
        </row>
        <row r="4009">
          <cell r="B4009" t="str">
            <v>Hidrolândia</v>
          </cell>
          <cell r="C4009" t="str">
            <v>-</v>
          </cell>
          <cell r="D4009" t="str">
            <v>-</v>
          </cell>
          <cell r="E4009" t="str">
            <v>-</v>
          </cell>
          <cell r="F4009">
            <v>3000</v>
          </cell>
          <cell r="G4009">
            <v>2800</v>
          </cell>
          <cell r="H4009">
            <v>2700</v>
          </cell>
          <cell r="I4009">
            <v>2700</v>
          </cell>
          <cell r="J4009">
            <v>2786</v>
          </cell>
          <cell r="K4009">
            <v>3000</v>
          </cell>
          <cell r="L4009">
            <v>2820</v>
          </cell>
          <cell r="M4009">
            <v>2829.4285714285716</v>
          </cell>
          <cell r="N4009">
            <v>2801.2</v>
          </cell>
          <cell r="O4009">
            <v>125.52138880533089</v>
          </cell>
          <cell r="P4009">
            <v>4.4362805293209948E-2</v>
          </cell>
          <cell r="Q4009">
            <v>4.4362805293209948E-2</v>
          </cell>
          <cell r="R4009">
            <v>47.157142857142858</v>
          </cell>
          <cell r="S4009">
            <v>46.68666666666666</v>
          </cell>
          <cell r="T4009">
            <v>50</v>
          </cell>
          <cell r="U4009">
            <v>49</v>
          </cell>
        </row>
        <row r="4010">
          <cell r="B4010" t="str">
            <v>Hidrolina</v>
          </cell>
          <cell r="C4010">
            <v>3000</v>
          </cell>
          <cell r="D4010">
            <v>3000</v>
          </cell>
          <cell r="E4010">
            <v>3200</v>
          </cell>
          <cell r="F4010">
            <v>3200</v>
          </cell>
          <cell r="G4010">
            <v>3000</v>
          </cell>
          <cell r="H4010">
            <v>3000</v>
          </cell>
          <cell r="I4010">
            <v>2200</v>
          </cell>
          <cell r="J4010">
            <v>3400</v>
          </cell>
          <cell r="K4010">
            <v>2750</v>
          </cell>
          <cell r="L4010">
            <v>3320</v>
          </cell>
          <cell r="M4010">
            <v>3007</v>
          </cell>
          <cell r="N4010">
            <v>2934</v>
          </cell>
          <cell r="O4010">
            <v>340.65459861207739</v>
          </cell>
          <cell r="P4010">
            <v>0.1132871960798395</v>
          </cell>
          <cell r="Q4010">
            <v>0.1132871960798395</v>
          </cell>
          <cell r="R4010">
            <v>50.116666666666667</v>
          </cell>
          <cell r="S4010">
            <v>48.9</v>
          </cell>
          <cell r="T4010">
            <v>56.666666666666664</v>
          </cell>
          <cell r="U4010">
            <v>51.3</v>
          </cell>
        </row>
        <row r="4011">
          <cell r="B4011" t="str">
            <v>Iaciara</v>
          </cell>
          <cell r="C4011" t="str">
            <v>-</v>
          </cell>
          <cell r="D4011" t="str">
            <v>-</v>
          </cell>
          <cell r="E4011" t="str">
            <v>-</v>
          </cell>
          <cell r="F4011" t="str">
            <v>-</v>
          </cell>
          <cell r="G4011">
            <v>3000</v>
          </cell>
          <cell r="H4011">
            <v>2923</v>
          </cell>
          <cell r="I4011" t="str">
            <v>-</v>
          </cell>
          <cell r="J4011">
            <v>2523</v>
          </cell>
          <cell r="K4011">
            <v>3778</v>
          </cell>
          <cell r="L4011">
            <v>3600</v>
          </cell>
          <cell r="M4011">
            <v>3164.8</v>
          </cell>
          <cell r="N4011">
            <v>3206</v>
          </cell>
          <cell r="O4011">
            <v>515.49655672952781</v>
          </cell>
          <cell r="P4011">
            <v>0.16288440240442612</v>
          </cell>
          <cell r="Q4011">
            <v>0.15</v>
          </cell>
          <cell r="R4011">
            <v>52.74666666666667</v>
          </cell>
          <cell r="S4011">
            <v>53.43333333333333</v>
          </cell>
          <cell r="T4011">
            <v>62.966666666666669</v>
          </cell>
          <cell r="U4011">
            <v>56.1</v>
          </cell>
        </row>
        <row r="4012">
          <cell r="B4012" t="str">
            <v>Inaciolândia</v>
          </cell>
          <cell r="C4012">
            <v>2600</v>
          </cell>
          <cell r="D4012">
            <v>1750</v>
          </cell>
          <cell r="E4012">
            <v>3000</v>
          </cell>
          <cell r="F4012">
            <v>2500</v>
          </cell>
          <cell r="G4012">
            <v>2170</v>
          </cell>
          <cell r="H4012">
            <v>2400</v>
          </cell>
          <cell r="I4012">
            <v>3450</v>
          </cell>
          <cell r="J4012">
            <v>3100</v>
          </cell>
          <cell r="K4012">
            <v>3400</v>
          </cell>
          <cell r="L4012">
            <v>2600</v>
          </cell>
          <cell r="M4012">
            <v>2697</v>
          </cell>
          <cell r="N4012">
            <v>2990</v>
          </cell>
          <cell r="O4012">
            <v>541.17259518362323</v>
          </cell>
          <cell r="P4012">
            <v>0.20065724700912985</v>
          </cell>
          <cell r="Q4012">
            <v>0.15</v>
          </cell>
          <cell r="R4012">
            <v>44.95</v>
          </cell>
          <cell r="S4012">
            <v>49.833333333333336</v>
          </cell>
          <cell r="T4012">
            <v>57.5</v>
          </cell>
          <cell r="U4012">
            <v>52.3</v>
          </cell>
        </row>
        <row r="4013">
          <cell r="B4013" t="str">
            <v>Indiara</v>
          </cell>
          <cell r="C4013">
            <v>2600</v>
          </cell>
          <cell r="D4013">
            <v>3000</v>
          </cell>
          <cell r="E4013">
            <v>3000</v>
          </cell>
          <cell r="F4013">
            <v>3000</v>
          </cell>
          <cell r="G4013">
            <v>2600</v>
          </cell>
          <cell r="H4013">
            <v>2500</v>
          </cell>
          <cell r="I4013">
            <v>3000</v>
          </cell>
          <cell r="J4013">
            <v>3164</v>
          </cell>
          <cell r="K4013">
            <v>2900</v>
          </cell>
          <cell r="L4013">
            <v>2800</v>
          </cell>
          <cell r="M4013">
            <v>2856.4</v>
          </cell>
          <cell r="N4013">
            <v>2872.8</v>
          </cell>
          <cell r="O4013">
            <v>221.28071663738703</v>
          </cell>
          <cell r="P4013">
            <v>7.7468392605162806E-2</v>
          </cell>
          <cell r="Q4013">
            <v>7.7468392605162806E-2</v>
          </cell>
          <cell r="R4013">
            <v>47.606666666666669</v>
          </cell>
          <cell r="S4013">
            <v>47.88</v>
          </cell>
          <cell r="T4013">
            <v>52.733333333333334</v>
          </cell>
          <cell r="U4013">
            <v>50.3</v>
          </cell>
        </row>
        <row r="4014">
          <cell r="B4014" t="str">
            <v>Inhumas</v>
          </cell>
          <cell r="C4014">
            <v>3750</v>
          </cell>
          <cell r="D4014">
            <v>3000</v>
          </cell>
          <cell r="E4014">
            <v>3000</v>
          </cell>
          <cell r="F4014">
            <v>2778</v>
          </cell>
          <cell r="G4014">
            <v>2735</v>
          </cell>
          <cell r="H4014">
            <v>2769</v>
          </cell>
          <cell r="I4014">
            <v>2833</v>
          </cell>
          <cell r="J4014">
            <v>2973</v>
          </cell>
          <cell r="K4014">
            <v>3167</v>
          </cell>
          <cell r="L4014">
            <v>2847</v>
          </cell>
          <cell r="M4014">
            <v>2985.2</v>
          </cell>
          <cell r="N4014">
            <v>2917.8</v>
          </cell>
          <cell r="O4014">
            <v>300.5727125930689</v>
          </cell>
          <cell r="P4014">
            <v>0.10068762983822488</v>
          </cell>
          <cell r="Q4014">
            <v>0.10068762983822488</v>
          </cell>
          <cell r="R4014">
            <v>49.75333333333333</v>
          </cell>
          <cell r="S4014">
            <v>48.63</v>
          </cell>
          <cell r="T4014">
            <v>62.5</v>
          </cell>
          <cell r="U4014">
            <v>51.1</v>
          </cell>
        </row>
        <row r="4015">
          <cell r="B4015" t="str">
            <v>Ipameri</v>
          </cell>
          <cell r="C4015">
            <v>3200</v>
          </cell>
          <cell r="D4015">
            <v>3000</v>
          </cell>
          <cell r="E4015">
            <v>3300</v>
          </cell>
          <cell r="F4015">
            <v>2880</v>
          </cell>
          <cell r="G4015">
            <v>3294</v>
          </cell>
          <cell r="H4015">
            <v>2700</v>
          </cell>
          <cell r="I4015">
            <v>3300</v>
          </cell>
          <cell r="J4015">
            <v>3300</v>
          </cell>
          <cell r="K4015">
            <v>3300</v>
          </cell>
          <cell r="L4015">
            <v>3200</v>
          </cell>
          <cell r="M4015">
            <v>3147.4</v>
          </cell>
          <cell r="N4015">
            <v>3160</v>
          </cell>
          <cell r="O4015">
            <v>214.36427977730909</v>
          </cell>
          <cell r="P4015">
            <v>6.8108368741599132E-2</v>
          </cell>
          <cell r="Q4015">
            <v>6.8108368741599132E-2</v>
          </cell>
          <cell r="R4015">
            <v>52.456666666666671</v>
          </cell>
          <cell r="S4015">
            <v>52.666666666666664</v>
          </cell>
          <cell r="T4015">
            <v>55</v>
          </cell>
          <cell r="U4015">
            <v>55</v>
          </cell>
        </row>
        <row r="4016">
          <cell r="B4016" t="str">
            <v>Ipiranga de Goiás</v>
          </cell>
          <cell r="C4016" t="str">
            <v>-</v>
          </cell>
          <cell r="D4016" t="str">
            <v>-</v>
          </cell>
          <cell r="E4016" t="str">
            <v>-</v>
          </cell>
          <cell r="F4016" t="str">
            <v>-</v>
          </cell>
          <cell r="G4016" t="str">
            <v>-</v>
          </cell>
          <cell r="H4016" t="str">
            <v>-</v>
          </cell>
          <cell r="I4016" t="str">
            <v>-</v>
          </cell>
          <cell r="J4016" t="str">
            <v>-</v>
          </cell>
          <cell r="K4016" t="str">
            <v>-</v>
          </cell>
          <cell r="L4016" t="str">
            <v>-</v>
          </cell>
          <cell r="M4016" t="str">
            <v/>
          </cell>
          <cell r="N4016" t="str">
            <v/>
          </cell>
          <cell r="O4016" t="str">
            <v/>
          </cell>
          <cell r="P4016">
            <v>0</v>
          </cell>
          <cell r="Q4016">
            <v>0</v>
          </cell>
          <cell r="R4016" t="str">
            <v/>
          </cell>
          <cell r="S4016" t="str">
            <v/>
          </cell>
          <cell r="T4016">
            <v>0</v>
          </cell>
          <cell r="U4016">
            <v>26.2</v>
          </cell>
        </row>
        <row r="4017">
          <cell r="B4017" t="str">
            <v>Iporá</v>
          </cell>
          <cell r="C4017">
            <v>3000</v>
          </cell>
          <cell r="D4017">
            <v>3000</v>
          </cell>
          <cell r="E4017">
            <v>3250</v>
          </cell>
          <cell r="F4017">
            <v>2700</v>
          </cell>
          <cell r="G4017">
            <v>2820</v>
          </cell>
          <cell r="H4017">
            <v>2250</v>
          </cell>
          <cell r="I4017">
            <v>2700</v>
          </cell>
          <cell r="J4017">
            <v>3300</v>
          </cell>
          <cell r="K4017">
            <v>3120</v>
          </cell>
          <cell r="L4017">
            <v>3300</v>
          </cell>
          <cell r="M4017">
            <v>2944</v>
          </cell>
          <cell r="N4017">
            <v>2934</v>
          </cell>
          <cell r="O4017">
            <v>333.40665860177415</v>
          </cell>
          <cell r="P4017">
            <v>0.11324954436201567</v>
          </cell>
          <cell r="Q4017">
            <v>0.11324954436201567</v>
          </cell>
          <cell r="R4017">
            <v>49.06666666666667</v>
          </cell>
          <cell r="S4017">
            <v>48.9</v>
          </cell>
          <cell r="T4017">
            <v>55</v>
          </cell>
          <cell r="U4017">
            <v>51.3</v>
          </cell>
        </row>
        <row r="4018">
          <cell r="B4018" t="str">
            <v>Israelândia</v>
          </cell>
          <cell r="C4018" t="str">
            <v>-</v>
          </cell>
          <cell r="D4018" t="str">
            <v>-</v>
          </cell>
          <cell r="E4018" t="str">
            <v>-</v>
          </cell>
          <cell r="F4018" t="str">
            <v>-</v>
          </cell>
          <cell r="G4018">
            <v>2819</v>
          </cell>
          <cell r="H4018">
            <v>2400</v>
          </cell>
          <cell r="I4018">
            <v>2701</v>
          </cell>
          <cell r="J4018">
            <v>3301</v>
          </cell>
          <cell r="K4018">
            <v>3120</v>
          </cell>
          <cell r="L4018">
            <v>3300</v>
          </cell>
          <cell r="M4018">
            <v>2940.1666666666665</v>
          </cell>
          <cell r="N4018">
            <v>2964.4</v>
          </cell>
          <cell r="O4018">
            <v>362.12783194152195</v>
          </cell>
          <cell r="P4018">
            <v>0.12316574976753765</v>
          </cell>
          <cell r="Q4018">
            <v>0.12316574976753765</v>
          </cell>
          <cell r="R4018">
            <v>49.002777777777773</v>
          </cell>
          <cell r="S4018">
            <v>49.406666666666666</v>
          </cell>
          <cell r="T4018">
            <v>55.016666666666666</v>
          </cell>
          <cell r="U4018">
            <v>51.9</v>
          </cell>
        </row>
        <row r="4019">
          <cell r="B4019" t="str">
            <v>Itaberaí</v>
          </cell>
          <cell r="C4019">
            <v>2800</v>
          </cell>
          <cell r="D4019">
            <v>2800</v>
          </cell>
          <cell r="E4019">
            <v>2800</v>
          </cell>
          <cell r="F4019">
            <v>2846</v>
          </cell>
          <cell r="G4019">
            <v>2769</v>
          </cell>
          <cell r="H4019">
            <v>2778</v>
          </cell>
          <cell r="I4019">
            <v>2769</v>
          </cell>
          <cell r="J4019">
            <v>2767</v>
          </cell>
          <cell r="K4019">
            <v>2900</v>
          </cell>
          <cell r="L4019">
            <v>3120</v>
          </cell>
          <cell r="M4019">
            <v>2834.9</v>
          </cell>
          <cell r="N4019">
            <v>2866.8</v>
          </cell>
          <cell r="O4019">
            <v>108.43887166919845</v>
          </cell>
          <cell r="P4019">
            <v>3.8251392172280664E-2</v>
          </cell>
          <cell r="Q4019">
            <v>3.8251392172280664E-2</v>
          </cell>
          <cell r="R4019">
            <v>47.248333333333335</v>
          </cell>
          <cell r="S4019">
            <v>47.78</v>
          </cell>
          <cell r="T4019">
            <v>52</v>
          </cell>
          <cell r="U4019">
            <v>50.2</v>
          </cell>
        </row>
        <row r="4020">
          <cell r="B4020" t="str">
            <v>Itaguari</v>
          </cell>
          <cell r="C4020">
            <v>3000</v>
          </cell>
          <cell r="D4020">
            <v>2800</v>
          </cell>
          <cell r="E4020">
            <v>2800</v>
          </cell>
          <cell r="F4020" t="str">
            <v>-</v>
          </cell>
          <cell r="G4020" t="str">
            <v>-</v>
          </cell>
          <cell r="H4020" t="str">
            <v>-</v>
          </cell>
          <cell r="I4020" t="str">
            <v>-</v>
          </cell>
          <cell r="J4020">
            <v>3200</v>
          </cell>
          <cell r="K4020">
            <v>2904</v>
          </cell>
          <cell r="L4020">
            <v>2904</v>
          </cell>
          <cell r="M4020">
            <v>2934.6666666666665</v>
          </cell>
          <cell r="N4020">
            <v>3002.6666666666665</v>
          </cell>
          <cell r="O4020">
            <v>150.21406946976262</v>
          </cell>
          <cell r="P4020">
            <v>5.118607546675237E-2</v>
          </cell>
          <cell r="Q4020">
            <v>5.118607546675237E-2</v>
          </cell>
          <cell r="R4020">
            <v>48.911111111111111</v>
          </cell>
          <cell r="S4020">
            <v>50.044444444444444</v>
          </cell>
          <cell r="T4020">
            <v>53.333333333333336</v>
          </cell>
          <cell r="U4020">
            <v>52.5</v>
          </cell>
        </row>
        <row r="4021">
          <cell r="B4021" t="str">
            <v>Itaguaru</v>
          </cell>
          <cell r="C4021">
            <v>3000</v>
          </cell>
          <cell r="D4021">
            <v>3000</v>
          </cell>
          <cell r="E4021">
            <v>3000</v>
          </cell>
          <cell r="F4021" t="str">
            <v>-</v>
          </cell>
          <cell r="G4021" t="str">
            <v>-</v>
          </cell>
          <cell r="H4021" t="str">
            <v>-</v>
          </cell>
          <cell r="I4021" t="str">
            <v>-</v>
          </cell>
          <cell r="J4021" t="str">
            <v>-</v>
          </cell>
          <cell r="K4021">
            <v>2963</v>
          </cell>
          <cell r="L4021">
            <v>2963</v>
          </cell>
          <cell r="M4021">
            <v>2985.2</v>
          </cell>
          <cell r="N4021">
            <v>2963</v>
          </cell>
          <cell r="O4021">
            <v>20.265734627691145</v>
          </cell>
          <cell r="P4021">
            <v>6.7887359733656526E-3</v>
          </cell>
          <cell r="Q4021">
            <v>6.7887359733656526E-3</v>
          </cell>
          <cell r="R4021">
            <v>49.75333333333333</v>
          </cell>
          <cell r="S4021">
            <v>49.383333333333333</v>
          </cell>
          <cell r="T4021">
            <v>50</v>
          </cell>
          <cell r="U4021">
            <v>50</v>
          </cell>
        </row>
        <row r="4022">
          <cell r="B4022" t="str">
            <v>Itajá</v>
          </cell>
          <cell r="C4022">
            <v>2400</v>
          </cell>
          <cell r="D4022">
            <v>2400</v>
          </cell>
          <cell r="E4022" t="str">
            <v>...</v>
          </cell>
          <cell r="F4022" t="str">
            <v>-</v>
          </cell>
          <cell r="G4022" t="str">
            <v>-</v>
          </cell>
          <cell r="H4022" t="str">
            <v>-</v>
          </cell>
          <cell r="I4022" t="str">
            <v>-</v>
          </cell>
          <cell r="J4022" t="str">
            <v>-</v>
          </cell>
          <cell r="K4022" t="str">
            <v>-</v>
          </cell>
          <cell r="L4022" t="str">
            <v>-</v>
          </cell>
          <cell r="M4022">
            <v>2400</v>
          </cell>
          <cell r="N4022" t="str">
            <v/>
          </cell>
          <cell r="O4022">
            <v>0</v>
          </cell>
          <cell r="P4022">
            <v>0</v>
          </cell>
          <cell r="Q4022">
            <v>0</v>
          </cell>
          <cell r="R4022">
            <v>40</v>
          </cell>
          <cell r="S4022" t="str">
            <v/>
          </cell>
          <cell r="T4022">
            <v>40</v>
          </cell>
          <cell r="U4022">
            <v>26.2</v>
          </cell>
        </row>
        <row r="4023">
          <cell r="B4023" t="str">
            <v>Itapaci</v>
          </cell>
          <cell r="C4023">
            <v>2258</v>
          </cell>
          <cell r="D4023">
            <v>4267</v>
          </cell>
          <cell r="E4023">
            <v>4256</v>
          </cell>
          <cell r="F4023">
            <v>3600</v>
          </cell>
          <cell r="G4023">
            <v>3600</v>
          </cell>
          <cell r="H4023">
            <v>3600</v>
          </cell>
          <cell r="I4023">
            <v>3000</v>
          </cell>
          <cell r="J4023">
            <v>3900</v>
          </cell>
          <cell r="K4023">
            <v>4500</v>
          </cell>
          <cell r="L4023">
            <v>3000</v>
          </cell>
          <cell r="M4023">
            <v>3598.1</v>
          </cell>
          <cell r="N4023">
            <v>3600</v>
          </cell>
          <cell r="O4023">
            <v>690.90543652675285</v>
          </cell>
          <cell r="P4023">
            <v>0.19201952044877932</v>
          </cell>
          <cell r="Q4023">
            <v>0.15</v>
          </cell>
          <cell r="R4023">
            <v>59.968333333333334</v>
          </cell>
          <cell r="S4023">
            <v>60</v>
          </cell>
          <cell r="T4023">
            <v>75</v>
          </cell>
          <cell r="U4023">
            <v>63</v>
          </cell>
        </row>
        <row r="4024">
          <cell r="B4024" t="str">
            <v>Itapirapuã</v>
          </cell>
          <cell r="C4024" t="str">
            <v>-</v>
          </cell>
          <cell r="D4024">
            <v>2308</v>
          </cell>
          <cell r="E4024" t="str">
            <v>...</v>
          </cell>
          <cell r="F4024" t="str">
            <v>-</v>
          </cell>
          <cell r="G4024">
            <v>3118</v>
          </cell>
          <cell r="H4024">
            <v>3000</v>
          </cell>
          <cell r="I4024">
            <v>2855</v>
          </cell>
          <cell r="J4024">
            <v>3599</v>
          </cell>
          <cell r="K4024">
            <v>2702</v>
          </cell>
          <cell r="L4024">
            <v>2100</v>
          </cell>
          <cell r="M4024">
            <v>2811.7142857142858</v>
          </cell>
          <cell r="N4024">
            <v>2851.2</v>
          </cell>
          <cell r="O4024">
            <v>503.86132823946468</v>
          </cell>
          <cell r="P4024">
            <v>0.1792007569188219</v>
          </cell>
          <cell r="Q4024">
            <v>0.15</v>
          </cell>
          <cell r="R4024">
            <v>46.861904761904761</v>
          </cell>
          <cell r="S4024">
            <v>47.519999999999996</v>
          </cell>
          <cell r="T4024">
            <v>59.983333333333334</v>
          </cell>
          <cell r="U4024">
            <v>49.9</v>
          </cell>
        </row>
        <row r="4025">
          <cell r="B4025" t="str">
            <v>Itapuranga</v>
          </cell>
          <cell r="C4025" t="str">
            <v>-</v>
          </cell>
          <cell r="D4025" t="str">
            <v>-</v>
          </cell>
          <cell r="E4025" t="str">
            <v>-</v>
          </cell>
          <cell r="F4025" t="str">
            <v>-</v>
          </cell>
          <cell r="G4025">
            <v>2400</v>
          </cell>
          <cell r="H4025">
            <v>2400</v>
          </cell>
          <cell r="I4025">
            <v>2400</v>
          </cell>
          <cell r="J4025">
            <v>3720</v>
          </cell>
          <cell r="K4025">
            <v>2400</v>
          </cell>
          <cell r="L4025">
            <v>2400</v>
          </cell>
          <cell r="M4025">
            <v>2620</v>
          </cell>
          <cell r="N4025">
            <v>2664</v>
          </cell>
          <cell r="O4025">
            <v>538.88774341229919</v>
          </cell>
          <cell r="P4025">
            <v>0.20568234481385464</v>
          </cell>
          <cell r="Q4025">
            <v>0.15</v>
          </cell>
          <cell r="R4025">
            <v>43.666666666666664</v>
          </cell>
          <cell r="S4025">
            <v>44.4</v>
          </cell>
          <cell r="T4025">
            <v>62</v>
          </cell>
          <cell r="U4025">
            <v>46.6</v>
          </cell>
        </row>
        <row r="4026">
          <cell r="B4026" t="str">
            <v>Itarumã</v>
          </cell>
          <cell r="C4026">
            <v>3000</v>
          </cell>
          <cell r="D4026">
            <v>2800</v>
          </cell>
          <cell r="E4026">
            <v>2800</v>
          </cell>
          <cell r="F4026">
            <v>2900</v>
          </cell>
          <cell r="G4026">
            <v>2500</v>
          </cell>
          <cell r="H4026">
            <v>2500</v>
          </cell>
          <cell r="I4026">
            <v>2500</v>
          </cell>
          <cell r="J4026">
            <v>3000</v>
          </cell>
          <cell r="K4026">
            <v>3000</v>
          </cell>
          <cell r="L4026">
            <v>2400</v>
          </cell>
          <cell r="M4026">
            <v>2740</v>
          </cell>
          <cell r="N4026">
            <v>2680</v>
          </cell>
          <cell r="O4026">
            <v>241.29281427805142</v>
          </cell>
          <cell r="P4026">
            <v>8.8063070904398327E-2</v>
          </cell>
          <cell r="Q4026">
            <v>8.8063070904398327E-2</v>
          </cell>
          <cell r="R4026">
            <v>45.666666666666664</v>
          </cell>
          <cell r="S4026">
            <v>44.666666666666664</v>
          </cell>
          <cell r="T4026">
            <v>50</v>
          </cell>
          <cell r="U4026">
            <v>46.9</v>
          </cell>
        </row>
        <row r="4027">
          <cell r="B4027" t="str">
            <v>Itauçu</v>
          </cell>
          <cell r="C4027" t="str">
            <v>-</v>
          </cell>
          <cell r="D4027">
            <v>3000</v>
          </cell>
          <cell r="E4027">
            <v>2900</v>
          </cell>
          <cell r="F4027">
            <v>2706</v>
          </cell>
          <cell r="G4027">
            <v>2824</v>
          </cell>
          <cell r="H4027">
            <v>2900</v>
          </cell>
          <cell r="I4027">
            <v>2713</v>
          </cell>
          <cell r="J4027">
            <v>2824</v>
          </cell>
          <cell r="K4027">
            <v>2899</v>
          </cell>
          <cell r="L4027">
            <v>2899</v>
          </cell>
          <cell r="M4027">
            <v>2851.6666666666665</v>
          </cell>
          <cell r="N4027">
            <v>2847</v>
          </cell>
          <cell r="O4027">
            <v>95.612499182899725</v>
          </cell>
          <cell r="P4027">
            <v>3.3528637936726967E-2</v>
          </cell>
          <cell r="Q4027">
            <v>3.3528637936726967E-2</v>
          </cell>
          <cell r="R4027">
            <v>47.527777777777779</v>
          </cell>
          <cell r="S4027">
            <v>47.45</v>
          </cell>
          <cell r="T4027">
            <v>50</v>
          </cell>
          <cell r="U4027">
            <v>49.8</v>
          </cell>
        </row>
        <row r="4028">
          <cell r="B4028" t="str">
            <v>Itumbiara</v>
          </cell>
          <cell r="C4028">
            <v>3100</v>
          </cell>
          <cell r="D4028">
            <v>2100</v>
          </cell>
          <cell r="E4028">
            <v>3100</v>
          </cell>
          <cell r="F4028">
            <v>2900</v>
          </cell>
          <cell r="G4028">
            <v>1860</v>
          </cell>
          <cell r="H4028">
            <v>2500</v>
          </cell>
          <cell r="I4028">
            <v>3300</v>
          </cell>
          <cell r="J4028">
            <v>3400</v>
          </cell>
          <cell r="K4028">
            <v>3300</v>
          </cell>
          <cell r="L4028">
            <v>2700</v>
          </cell>
          <cell r="M4028">
            <v>2826</v>
          </cell>
          <cell r="N4028">
            <v>3040</v>
          </cell>
          <cell r="O4028">
            <v>528.81838932556877</v>
          </cell>
          <cell r="P4028">
            <v>0.18712611087245887</v>
          </cell>
          <cell r="Q4028">
            <v>0.15</v>
          </cell>
          <cell r="R4028">
            <v>47.1</v>
          </cell>
          <cell r="S4028">
            <v>50.666666666666664</v>
          </cell>
          <cell r="T4028">
            <v>56.666666666666664</v>
          </cell>
          <cell r="U4028">
            <v>53.2</v>
          </cell>
        </row>
        <row r="4029">
          <cell r="B4029" t="str">
            <v>Ivolândia</v>
          </cell>
          <cell r="C4029">
            <v>3000</v>
          </cell>
          <cell r="D4029">
            <v>3000</v>
          </cell>
          <cell r="E4029">
            <v>3000</v>
          </cell>
          <cell r="F4029">
            <v>3000</v>
          </cell>
          <cell r="G4029">
            <v>2820</v>
          </cell>
          <cell r="H4029">
            <v>1920</v>
          </cell>
          <cell r="I4029">
            <v>2700</v>
          </cell>
          <cell r="J4029">
            <v>3300</v>
          </cell>
          <cell r="K4029">
            <v>3120</v>
          </cell>
          <cell r="L4029">
            <v>3000</v>
          </cell>
          <cell r="M4029">
            <v>2886</v>
          </cell>
          <cell r="N4029">
            <v>2808</v>
          </cell>
          <cell r="O4029">
            <v>374.64650005038084</v>
          </cell>
          <cell r="P4029">
            <v>0.12981514208259903</v>
          </cell>
          <cell r="Q4029">
            <v>0.12981514208259903</v>
          </cell>
          <cell r="R4029">
            <v>48.1</v>
          </cell>
          <cell r="S4029">
            <v>46.8</v>
          </cell>
          <cell r="T4029">
            <v>55</v>
          </cell>
          <cell r="U4029">
            <v>49.1</v>
          </cell>
        </row>
        <row r="4030">
          <cell r="B4030" t="str">
            <v>Jandaia</v>
          </cell>
          <cell r="C4030">
            <v>2800</v>
          </cell>
          <cell r="D4030">
            <v>3000</v>
          </cell>
          <cell r="E4030">
            <v>3000</v>
          </cell>
          <cell r="F4030">
            <v>3000</v>
          </cell>
          <cell r="G4030">
            <v>2500</v>
          </cell>
          <cell r="H4030">
            <v>2800</v>
          </cell>
          <cell r="I4030">
            <v>3000</v>
          </cell>
          <cell r="J4030">
            <v>3474</v>
          </cell>
          <cell r="K4030">
            <v>3500</v>
          </cell>
          <cell r="L4030">
            <v>2950</v>
          </cell>
          <cell r="M4030">
            <v>3002.4</v>
          </cell>
          <cell r="N4030">
            <v>3144.8</v>
          </cell>
          <cell r="O4030">
            <v>299.46589492331549</v>
          </cell>
          <cell r="P4030">
            <v>9.9742171237448538E-2</v>
          </cell>
          <cell r="Q4030">
            <v>9.9742171237448538E-2</v>
          </cell>
          <cell r="R4030">
            <v>50.04</v>
          </cell>
          <cell r="S4030">
            <v>52.413333333333334</v>
          </cell>
          <cell r="T4030">
            <v>58.333333333333336</v>
          </cell>
          <cell r="U4030">
            <v>55</v>
          </cell>
        </row>
        <row r="4031">
          <cell r="B4031" t="str">
            <v>Jaraguá</v>
          </cell>
          <cell r="C4031">
            <v>3000</v>
          </cell>
          <cell r="D4031">
            <v>3000</v>
          </cell>
          <cell r="E4031">
            <v>3000</v>
          </cell>
          <cell r="F4031">
            <v>3000</v>
          </cell>
          <cell r="G4031">
            <v>2700</v>
          </cell>
          <cell r="H4031">
            <v>2800</v>
          </cell>
          <cell r="I4031">
            <v>2800</v>
          </cell>
          <cell r="J4031">
            <v>2800</v>
          </cell>
          <cell r="K4031">
            <v>2750</v>
          </cell>
          <cell r="L4031">
            <v>2750</v>
          </cell>
          <cell r="M4031">
            <v>2860</v>
          </cell>
          <cell r="N4031">
            <v>2780</v>
          </cell>
          <cell r="O4031">
            <v>124.27567921538166</v>
          </cell>
          <cell r="P4031">
            <v>4.3453034690692886E-2</v>
          </cell>
          <cell r="Q4031">
            <v>4.3453034690692886E-2</v>
          </cell>
          <cell r="R4031">
            <v>47.666666666666664</v>
          </cell>
          <cell r="S4031">
            <v>46.333333333333336</v>
          </cell>
          <cell r="T4031">
            <v>50</v>
          </cell>
          <cell r="U4031">
            <v>48.7</v>
          </cell>
        </row>
        <row r="4032">
          <cell r="B4032" t="str">
            <v>Jataí</v>
          </cell>
          <cell r="C4032">
            <v>3060</v>
          </cell>
          <cell r="D4032">
            <v>3600</v>
          </cell>
          <cell r="E4032">
            <v>3552</v>
          </cell>
          <cell r="F4032">
            <v>3360</v>
          </cell>
          <cell r="G4032">
            <v>2760</v>
          </cell>
          <cell r="H4032">
            <v>2940</v>
          </cell>
          <cell r="I4032">
            <v>2800</v>
          </cell>
          <cell r="J4032">
            <v>3720</v>
          </cell>
          <cell r="K4032">
            <v>3600</v>
          </cell>
          <cell r="L4032">
            <v>3700</v>
          </cell>
          <cell r="M4032">
            <v>3309.2</v>
          </cell>
          <cell r="N4032">
            <v>3352</v>
          </cell>
          <cell r="O4032">
            <v>381.72963090531817</v>
          </cell>
          <cell r="P4032">
            <v>0.11535405261251003</v>
          </cell>
          <cell r="Q4032">
            <v>0.11535405261251003</v>
          </cell>
          <cell r="R4032">
            <v>55.153333333333329</v>
          </cell>
          <cell r="S4032">
            <v>55.866666666666667</v>
          </cell>
          <cell r="T4032">
            <v>62</v>
          </cell>
          <cell r="U4032">
            <v>58.7</v>
          </cell>
        </row>
        <row r="4033">
          <cell r="B4033" t="str">
            <v>Jaupaci</v>
          </cell>
          <cell r="C4033" t="str">
            <v>-</v>
          </cell>
          <cell r="D4033" t="str">
            <v>-</v>
          </cell>
          <cell r="E4033" t="str">
            <v>-</v>
          </cell>
          <cell r="F4033" t="str">
            <v>-</v>
          </cell>
          <cell r="G4033">
            <v>2820</v>
          </cell>
          <cell r="H4033">
            <v>2000</v>
          </cell>
          <cell r="I4033">
            <v>2700</v>
          </cell>
          <cell r="J4033">
            <v>3300</v>
          </cell>
          <cell r="K4033">
            <v>3120</v>
          </cell>
          <cell r="L4033">
            <v>3000</v>
          </cell>
          <cell r="M4033">
            <v>2823.3333333333335</v>
          </cell>
          <cell r="N4033">
            <v>2824</v>
          </cell>
          <cell r="O4033">
            <v>455.96783512290335</v>
          </cell>
          <cell r="P4033">
            <v>0.16149982353821843</v>
          </cell>
          <cell r="Q4033">
            <v>0.15</v>
          </cell>
          <cell r="R4033">
            <v>47.055555555555557</v>
          </cell>
          <cell r="S4033">
            <v>47.06666666666667</v>
          </cell>
          <cell r="T4033">
            <v>55</v>
          </cell>
          <cell r="U4033">
            <v>49.4</v>
          </cell>
        </row>
        <row r="4034">
          <cell r="B4034" t="str">
            <v>Jesúpolis</v>
          </cell>
          <cell r="C4034" t="str">
            <v>-</v>
          </cell>
          <cell r="D4034" t="str">
            <v>-</v>
          </cell>
          <cell r="E4034" t="str">
            <v>-</v>
          </cell>
          <cell r="F4034" t="str">
            <v>-</v>
          </cell>
          <cell r="G4034" t="str">
            <v>-</v>
          </cell>
          <cell r="H4034" t="str">
            <v>-</v>
          </cell>
          <cell r="I4034" t="str">
            <v>-</v>
          </cell>
          <cell r="J4034" t="str">
            <v>-</v>
          </cell>
          <cell r="K4034" t="str">
            <v>-</v>
          </cell>
          <cell r="L4034" t="str">
            <v>-</v>
          </cell>
          <cell r="M4034" t="str">
            <v/>
          </cell>
          <cell r="N4034" t="str">
            <v/>
          </cell>
          <cell r="O4034" t="str">
            <v/>
          </cell>
          <cell r="P4034">
            <v>0</v>
          </cell>
          <cell r="Q4034">
            <v>0</v>
          </cell>
          <cell r="R4034" t="str">
            <v/>
          </cell>
          <cell r="S4034" t="str">
            <v/>
          </cell>
          <cell r="T4034">
            <v>0</v>
          </cell>
          <cell r="U4034">
            <v>26.2</v>
          </cell>
        </row>
        <row r="4035">
          <cell r="B4035" t="str">
            <v>Joviânia</v>
          </cell>
          <cell r="C4035">
            <v>2750</v>
          </cell>
          <cell r="D4035">
            <v>2300</v>
          </cell>
          <cell r="E4035">
            <v>3100</v>
          </cell>
          <cell r="F4035">
            <v>2880</v>
          </cell>
          <cell r="G4035">
            <v>2360</v>
          </cell>
          <cell r="H4035">
            <v>2470</v>
          </cell>
          <cell r="I4035">
            <v>3350</v>
          </cell>
          <cell r="J4035">
            <v>3400</v>
          </cell>
          <cell r="K4035">
            <v>3500</v>
          </cell>
          <cell r="L4035">
            <v>2850</v>
          </cell>
          <cell r="M4035">
            <v>2896</v>
          </cell>
          <cell r="N4035">
            <v>3114</v>
          </cell>
          <cell r="O4035">
            <v>436.42996128945032</v>
          </cell>
          <cell r="P4035">
            <v>0.1507009534839262</v>
          </cell>
          <cell r="Q4035">
            <v>0.15</v>
          </cell>
          <cell r="R4035">
            <v>48.266666666666666</v>
          </cell>
          <cell r="S4035">
            <v>51.9</v>
          </cell>
          <cell r="T4035">
            <v>58.333333333333336</v>
          </cell>
          <cell r="U4035">
            <v>54.5</v>
          </cell>
        </row>
        <row r="4036">
          <cell r="B4036" t="str">
            <v>Jussara</v>
          </cell>
          <cell r="C4036">
            <v>3000</v>
          </cell>
          <cell r="D4036">
            <v>2800</v>
          </cell>
          <cell r="E4036">
            <v>3600</v>
          </cell>
          <cell r="F4036">
            <v>2140</v>
          </cell>
          <cell r="G4036">
            <v>3100</v>
          </cell>
          <cell r="H4036">
            <v>3266</v>
          </cell>
          <cell r="I4036">
            <v>2854</v>
          </cell>
          <cell r="J4036">
            <v>3300</v>
          </cell>
          <cell r="K4036">
            <v>3200</v>
          </cell>
          <cell r="L4036">
            <v>3200</v>
          </cell>
          <cell r="M4036">
            <v>3046</v>
          </cell>
          <cell r="N4036">
            <v>3164</v>
          </cell>
          <cell r="O4036">
            <v>393.06657620984942</v>
          </cell>
          <cell r="P4036">
            <v>0.12904352469134911</v>
          </cell>
          <cell r="Q4036">
            <v>0.12904352469134911</v>
          </cell>
          <cell r="R4036">
            <v>50.766666666666666</v>
          </cell>
          <cell r="S4036">
            <v>52.733333333333334</v>
          </cell>
          <cell r="T4036">
            <v>60</v>
          </cell>
          <cell r="U4036">
            <v>55.4</v>
          </cell>
        </row>
        <row r="4037">
          <cell r="B4037" t="str">
            <v>Lagoa Santa</v>
          </cell>
          <cell r="C4037" t="str">
            <v>-</v>
          </cell>
          <cell r="D4037" t="str">
            <v>-</v>
          </cell>
          <cell r="E4037" t="str">
            <v>...</v>
          </cell>
          <cell r="F4037" t="str">
            <v>...</v>
          </cell>
          <cell r="G4037" t="str">
            <v>-</v>
          </cell>
          <cell r="H4037" t="str">
            <v>-</v>
          </cell>
          <cell r="I4037" t="str">
            <v>-</v>
          </cell>
          <cell r="J4037" t="str">
            <v>-</v>
          </cell>
          <cell r="K4037" t="str">
            <v>-</v>
          </cell>
          <cell r="L4037" t="str">
            <v>-</v>
          </cell>
          <cell r="M4037" t="str">
            <v/>
          </cell>
          <cell r="N4037" t="str">
            <v/>
          </cell>
          <cell r="O4037" t="str">
            <v/>
          </cell>
          <cell r="P4037">
            <v>0</v>
          </cell>
          <cell r="Q4037">
            <v>0</v>
          </cell>
          <cell r="R4037" t="str">
            <v/>
          </cell>
          <cell r="S4037" t="str">
            <v/>
          </cell>
          <cell r="T4037">
            <v>0</v>
          </cell>
          <cell r="U4037">
            <v>26.2</v>
          </cell>
        </row>
        <row r="4038">
          <cell r="B4038" t="str">
            <v>Leopoldo de Bulhões</v>
          </cell>
          <cell r="C4038">
            <v>3150</v>
          </cell>
          <cell r="D4038">
            <v>3200</v>
          </cell>
          <cell r="E4038">
            <v>3200</v>
          </cell>
          <cell r="F4038">
            <v>3100</v>
          </cell>
          <cell r="G4038">
            <v>3000</v>
          </cell>
          <cell r="H4038">
            <v>2640</v>
          </cell>
          <cell r="I4038">
            <v>3200</v>
          </cell>
          <cell r="J4038">
            <v>3600</v>
          </cell>
          <cell r="K4038">
            <v>3600</v>
          </cell>
          <cell r="L4038">
            <v>3360</v>
          </cell>
          <cell r="M4038">
            <v>3205</v>
          </cell>
          <cell r="N4038">
            <v>3280</v>
          </cell>
          <cell r="O4038">
            <v>281.15831839019097</v>
          </cell>
          <cell r="P4038">
            <v>8.7724904333912945E-2</v>
          </cell>
          <cell r="Q4038">
            <v>8.7724904333912945E-2</v>
          </cell>
          <cell r="R4038">
            <v>53.416666666666664</v>
          </cell>
          <cell r="S4038">
            <v>54.666666666666664</v>
          </cell>
          <cell r="T4038">
            <v>60</v>
          </cell>
          <cell r="U4038">
            <v>57.4</v>
          </cell>
        </row>
        <row r="4039">
          <cell r="B4039" t="str">
            <v>Luziânia</v>
          </cell>
          <cell r="C4039">
            <v>3300</v>
          </cell>
          <cell r="D4039">
            <v>3000</v>
          </cell>
          <cell r="E4039">
            <v>3000</v>
          </cell>
          <cell r="F4039">
            <v>3000</v>
          </cell>
          <cell r="G4039">
            <v>3300</v>
          </cell>
          <cell r="H4039">
            <v>3000</v>
          </cell>
          <cell r="I4039">
            <v>3600</v>
          </cell>
          <cell r="J4039">
            <v>3500</v>
          </cell>
          <cell r="K4039">
            <v>3600</v>
          </cell>
          <cell r="L4039">
            <v>3700</v>
          </cell>
          <cell r="M4039">
            <v>3300</v>
          </cell>
          <cell r="N4039">
            <v>3480</v>
          </cell>
          <cell r="O4039">
            <v>286.74417556808754</v>
          </cell>
          <cell r="P4039">
            <v>8.6892174414571977E-2</v>
          </cell>
          <cell r="Q4039">
            <v>8.6892174414571977E-2</v>
          </cell>
          <cell r="R4039">
            <v>55</v>
          </cell>
          <cell r="S4039">
            <v>58</v>
          </cell>
          <cell r="T4039">
            <v>61.666666666666664</v>
          </cell>
          <cell r="U4039">
            <v>60.9</v>
          </cell>
        </row>
        <row r="4040">
          <cell r="B4040" t="str">
            <v>Mairipotaba</v>
          </cell>
          <cell r="C4040">
            <v>2600</v>
          </cell>
          <cell r="D4040">
            <v>3000</v>
          </cell>
          <cell r="E4040">
            <v>2650</v>
          </cell>
          <cell r="F4040">
            <v>2750</v>
          </cell>
          <cell r="G4040">
            <v>3000</v>
          </cell>
          <cell r="H4040">
            <v>2040</v>
          </cell>
          <cell r="I4040">
            <v>3500</v>
          </cell>
          <cell r="J4040">
            <v>3500</v>
          </cell>
          <cell r="K4040">
            <v>3500</v>
          </cell>
          <cell r="L4040">
            <v>3100</v>
          </cell>
          <cell r="M4040">
            <v>2964</v>
          </cell>
          <cell r="N4040">
            <v>3128</v>
          </cell>
          <cell r="O4040">
            <v>473.00927874385064</v>
          </cell>
          <cell r="P4040">
            <v>0.15958477690413314</v>
          </cell>
          <cell r="Q4040">
            <v>0.15</v>
          </cell>
          <cell r="R4040">
            <v>49.4</v>
          </cell>
          <cell r="S4040">
            <v>52.133333333333333</v>
          </cell>
          <cell r="T4040">
            <v>58.333333333333336</v>
          </cell>
          <cell r="U4040">
            <v>54.7</v>
          </cell>
        </row>
        <row r="4041">
          <cell r="B4041" t="str">
            <v>Mambaí</v>
          </cell>
          <cell r="C4041" t="str">
            <v>-</v>
          </cell>
          <cell r="D4041" t="str">
            <v>-</v>
          </cell>
          <cell r="E4041">
            <v>3000</v>
          </cell>
          <cell r="F4041">
            <v>3000</v>
          </cell>
          <cell r="G4041">
            <v>2295</v>
          </cell>
          <cell r="H4041" t="str">
            <v>-</v>
          </cell>
          <cell r="I4041">
            <v>2220</v>
          </cell>
          <cell r="J4041">
            <v>1200</v>
          </cell>
          <cell r="K4041">
            <v>767</v>
          </cell>
          <cell r="L4041">
            <v>2100</v>
          </cell>
          <cell r="M4041">
            <v>2083.1428571428573</v>
          </cell>
          <cell r="N4041">
            <v>1571.75</v>
          </cell>
          <cell r="O4041">
            <v>842.35036822995642</v>
          </cell>
          <cell r="P4041">
            <v>0.40436514727813017</v>
          </cell>
          <cell r="Q4041">
            <v>0.15</v>
          </cell>
          <cell r="R4041">
            <v>34.719047619047622</v>
          </cell>
          <cell r="S4041">
            <v>26.195833333333333</v>
          </cell>
          <cell r="T4041">
            <v>50</v>
          </cell>
          <cell r="U4041">
            <v>27.5</v>
          </cell>
        </row>
        <row r="4042">
          <cell r="B4042" t="str">
            <v>Mara Rosa</v>
          </cell>
          <cell r="C4042" t="str">
            <v>-</v>
          </cell>
          <cell r="D4042" t="str">
            <v>-</v>
          </cell>
          <cell r="E4042">
            <v>3200</v>
          </cell>
          <cell r="F4042">
            <v>3200</v>
          </cell>
          <cell r="G4042">
            <v>3000</v>
          </cell>
          <cell r="H4042">
            <v>3000</v>
          </cell>
          <cell r="I4042">
            <v>2200</v>
          </cell>
          <cell r="J4042">
            <v>3400</v>
          </cell>
          <cell r="K4042">
            <v>2750</v>
          </cell>
          <cell r="L4042">
            <v>3000</v>
          </cell>
          <cell r="M4042">
            <v>2968.75</v>
          </cell>
          <cell r="N4042">
            <v>2870</v>
          </cell>
          <cell r="O4042">
            <v>365.41317123810097</v>
          </cell>
          <cell r="P4042">
            <v>0.12308654189072875</v>
          </cell>
          <cell r="Q4042">
            <v>0.12308654189072875</v>
          </cell>
          <cell r="R4042">
            <v>49.479166666666664</v>
          </cell>
          <cell r="S4042">
            <v>47.833333333333336</v>
          </cell>
          <cell r="T4042">
            <v>56.666666666666664</v>
          </cell>
          <cell r="U4042">
            <v>50.2</v>
          </cell>
        </row>
        <row r="4043">
          <cell r="B4043" t="str">
            <v>Marzagão</v>
          </cell>
          <cell r="C4043" t="str">
            <v>-</v>
          </cell>
          <cell r="D4043" t="str">
            <v>-</v>
          </cell>
          <cell r="E4043">
            <v>3000</v>
          </cell>
          <cell r="F4043">
            <v>3000</v>
          </cell>
          <cell r="G4043">
            <v>2900</v>
          </cell>
          <cell r="H4043">
            <v>2753</v>
          </cell>
          <cell r="I4043">
            <v>3600</v>
          </cell>
          <cell r="J4043">
            <v>3600</v>
          </cell>
          <cell r="K4043">
            <v>3500</v>
          </cell>
          <cell r="L4043">
            <v>3200</v>
          </cell>
          <cell r="M4043">
            <v>3194.125</v>
          </cell>
          <cell r="N4043">
            <v>3330.6</v>
          </cell>
          <cell r="O4043">
            <v>333.70921366620115</v>
          </cell>
          <cell r="P4043">
            <v>0.1044759405678241</v>
          </cell>
          <cell r="Q4043">
            <v>0.1044759405678241</v>
          </cell>
          <cell r="R4043">
            <v>53.235416666666666</v>
          </cell>
          <cell r="S4043">
            <v>55.51</v>
          </cell>
          <cell r="T4043">
            <v>60</v>
          </cell>
          <cell r="U4043">
            <v>58.3</v>
          </cell>
        </row>
        <row r="4044">
          <cell r="B4044" t="str">
            <v>Matrinchã</v>
          </cell>
          <cell r="C4044">
            <v>3000</v>
          </cell>
          <cell r="D4044">
            <v>3000</v>
          </cell>
          <cell r="E4044">
            <v>3000</v>
          </cell>
          <cell r="F4044">
            <v>3120</v>
          </cell>
          <cell r="G4044">
            <v>3100</v>
          </cell>
          <cell r="H4044">
            <v>3100</v>
          </cell>
          <cell r="I4044">
            <v>2800</v>
          </cell>
          <cell r="J4044">
            <v>3300</v>
          </cell>
          <cell r="K4044">
            <v>3600</v>
          </cell>
          <cell r="L4044">
            <v>2200</v>
          </cell>
          <cell r="M4044">
            <v>3022</v>
          </cell>
          <cell r="N4044">
            <v>3000</v>
          </cell>
          <cell r="O4044">
            <v>358.94289239376229</v>
          </cell>
          <cell r="P4044">
            <v>0.11877660238046403</v>
          </cell>
          <cell r="Q4044">
            <v>0.11877660238046403</v>
          </cell>
          <cell r="R4044">
            <v>50.366666666666667</v>
          </cell>
          <cell r="S4044">
            <v>50</v>
          </cell>
          <cell r="T4044">
            <v>60</v>
          </cell>
          <cell r="U4044">
            <v>52.5</v>
          </cell>
        </row>
        <row r="4045">
          <cell r="B4045" t="str">
            <v>Maurilândia</v>
          </cell>
          <cell r="C4045">
            <v>2900</v>
          </cell>
          <cell r="D4045">
            <v>2900</v>
          </cell>
          <cell r="E4045">
            <v>3000</v>
          </cell>
          <cell r="F4045">
            <v>2900</v>
          </cell>
          <cell r="G4045">
            <v>2800</v>
          </cell>
          <cell r="H4045">
            <v>2100</v>
          </cell>
          <cell r="I4045">
            <v>3120</v>
          </cell>
          <cell r="J4045">
            <v>3420</v>
          </cell>
          <cell r="K4045">
            <v>3200</v>
          </cell>
          <cell r="L4045">
            <v>3040</v>
          </cell>
          <cell r="M4045">
            <v>2938</v>
          </cell>
          <cell r="N4045">
            <v>2976</v>
          </cell>
          <cell r="O4045">
            <v>345.44013792390842</v>
          </cell>
          <cell r="P4045">
            <v>0.11757662965415536</v>
          </cell>
          <cell r="Q4045">
            <v>0.11757662965415536</v>
          </cell>
          <cell r="R4045">
            <v>48.966666666666669</v>
          </cell>
          <cell r="S4045">
            <v>49.6</v>
          </cell>
          <cell r="T4045">
            <v>57</v>
          </cell>
          <cell r="U4045">
            <v>52.1</v>
          </cell>
        </row>
        <row r="4046">
          <cell r="B4046" t="str">
            <v>Mimoso de Goiás</v>
          </cell>
          <cell r="C4046">
            <v>2760</v>
          </cell>
          <cell r="D4046">
            <v>3420</v>
          </cell>
          <cell r="E4046">
            <v>3000</v>
          </cell>
          <cell r="F4046">
            <v>3000</v>
          </cell>
          <cell r="G4046">
            <v>3480</v>
          </cell>
          <cell r="H4046">
            <v>2100</v>
          </cell>
          <cell r="I4046">
            <v>3300</v>
          </cell>
          <cell r="J4046">
            <v>2800</v>
          </cell>
          <cell r="K4046">
            <v>3600</v>
          </cell>
          <cell r="L4046">
            <v>3300</v>
          </cell>
          <cell r="M4046">
            <v>3076</v>
          </cell>
          <cell r="N4046">
            <v>3020</v>
          </cell>
          <cell r="O4046">
            <v>446.79600117577894</v>
          </cell>
          <cell r="P4046">
            <v>0.14525227606494764</v>
          </cell>
          <cell r="Q4046">
            <v>0.14525227606494764</v>
          </cell>
          <cell r="R4046">
            <v>51.266666666666666</v>
          </cell>
          <cell r="S4046">
            <v>50.333333333333336</v>
          </cell>
          <cell r="T4046">
            <v>60</v>
          </cell>
          <cell r="U4046">
            <v>52.9</v>
          </cell>
        </row>
        <row r="4047">
          <cell r="B4047" t="str">
            <v>Minaçu</v>
          </cell>
          <cell r="C4047" t="str">
            <v>-</v>
          </cell>
          <cell r="D4047" t="str">
            <v>-</v>
          </cell>
          <cell r="E4047" t="str">
            <v>-</v>
          </cell>
          <cell r="F4047" t="str">
            <v>-</v>
          </cell>
          <cell r="G4047">
            <v>2280</v>
          </cell>
          <cell r="H4047">
            <v>3003</v>
          </cell>
          <cell r="I4047">
            <v>1103</v>
          </cell>
          <cell r="J4047">
            <v>2556</v>
          </cell>
          <cell r="K4047">
            <v>3359</v>
          </cell>
          <cell r="L4047">
            <v>2940</v>
          </cell>
          <cell r="M4047">
            <v>2540.1666666666665</v>
          </cell>
          <cell r="N4047">
            <v>2592.1999999999998</v>
          </cell>
          <cell r="O4047">
            <v>797.23959175812831</v>
          </cell>
          <cell r="P4047">
            <v>0.31385326097688931</v>
          </cell>
          <cell r="Q4047">
            <v>0.15</v>
          </cell>
          <cell r="R4047">
            <v>42.336111111111109</v>
          </cell>
          <cell r="S4047">
            <v>43.203333333333333</v>
          </cell>
          <cell r="T4047">
            <v>55.983333333333334</v>
          </cell>
          <cell r="U4047">
            <v>45.4</v>
          </cell>
        </row>
        <row r="4048">
          <cell r="B4048" t="str">
            <v>Mineiros</v>
          </cell>
          <cell r="C4048">
            <v>2760</v>
          </cell>
          <cell r="D4048">
            <v>2800</v>
          </cell>
          <cell r="E4048">
            <v>3420</v>
          </cell>
          <cell r="F4048">
            <v>3300</v>
          </cell>
          <cell r="G4048">
            <v>3000</v>
          </cell>
          <cell r="H4048">
            <v>2880</v>
          </cell>
          <cell r="I4048">
            <v>3330</v>
          </cell>
          <cell r="J4048">
            <v>3450</v>
          </cell>
          <cell r="K4048">
            <v>3600</v>
          </cell>
          <cell r="L4048">
            <v>3599</v>
          </cell>
          <cell r="M4048">
            <v>3213.9</v>
          </cell>
          <cell r="N4048">
            <v>3371.8</v>
          </cell>
          <cell r="O4048">
            <v>325.07587148575362</v>
          </cell>
          <cell r="P4048">
            <v>0.10114685319572905</v>
          </cell>
          <cell r="Q4048">
            <v>0.10114685319572905</v>
          </cell>
          <cell r="R4048">
            <v>53.565000000000005</v>
          </cell>
          <cell r="S4048">
            <v>56.196666666666673</v>
          </cell>
          <cell r="T4048">
            <v>60</v>
          </cell>
          <cell r="U4048">
            <v>59</v>
          </cell>
        </row>
        <row r="4049">
          <cell r="B4049" t="str">
            <v>Moiporá</v>
          </cell>
          <cell r="C4049" t="str">
            <v>-</v>
          </cell>
          <cell r="D4049" t="str">
            <v>-</v>
          </cell>
          <cell r="E4049" t="str">
            <v>-</v>
          </cell>
          <cell r="F4049" t="str">
            <v>-</v>
          </cell>
          <cell r="G4049" t="str">
            <v>-</v>
          </cell>
          <cell r="H4049">
            <v>2400</v>
          </cell>
          <cell r="I4049">
            <v>2700</v>
          </cell>
          <cell r="J4049">
            <v>3300</v>
          </cell>
          <cell r="K4049">
            <v>3120</v>
          </cell>
          <cell r="L4049">
            <v>3300</v>
          </cell>
          <cell r="M4049">
            <v>2964</v>
          </cell>
          <cell r="N4049">
            <v>2964</v>
          </cell>
          <cell r="O4049">
            <v>399.34947101504969</v>
          </cell>
          <cell r="P4049">
            <v>0.13473328981614363</v>
          </cell>
          <cell r="Q4049">
            <v>0.13473328981614363</v>
          </cell>
          <cell r="R4049">
            <v>49.4</v>
          </cell>
          <cell r="S4049">
            <v>49.4</v>
          </cell>
          <cell r="T4049">
            <v>55</v>
          </cell>
          <cell r="U4049">
            <v>51.9</v>
          </cell>
        </row>
        <row r="4050">
          <cell r="B4050" t="str">
            <v>Monte Alegre de Goiás</v>
          </cell>
          <cell r="C4050" t="str">
            <v>-</v>
          </cell>
          <cell r="D4050" t="str">
            <v>-</v>
          </cell>
          <cell r="E4050">
            <v>1800</v>
          </cell>
          <cell r="F4050" t="str">
            <v>-</v>
          </cell>
          <cell r="G4050">
            <v>2500</v>
          </cell>
          <cell r="H4050">
            <v>3000</v>
          </cell>
          <cell r="I4050">
            <v>1800</v>
          </cell>
          <cell r="J4050">
            <v>2732</v>
          </cell>
          <cell r="K4050" t="str">
            <v>-</v>
          </cell>
          <cell r="L4050">
            <v>3000</v>
          </cell>
          <cell r="M4050">
            <v>2472</v>
          </cell>
          <cell r="N4050">
            <v>2633</v>
          </cell>
          <cell r="O4050">
            <v>553.01356222067466</v>
          </cell>
          <cell r="P4050">
            <v>0.22371098795334735</v>
          </cell>
          <cell r="Q4050">
            <v>0.15</v>
          </cell>
          <cell r="R4050">
            <v>41.2</v>
          </cell>
          <cell r="S4050">
            <v>43.883333333333333</v>
          </cell>
          <cell r="T4050">
            <v>50</v>
          </cell>
          <cell r="U4050">
            <v>46.1</v>
          </cell>
        </row>
        <row r="4051">
          <cell r="B4051" t="str">
            <v>Montes Claros de Goiás</v>
          </cell>
          <cell r="C4051">
            <v>3000</v>
          </cell>
          <cell r="D4051">
            <v>3000</v>
          </cell>
          <cell r="E4051">
            <v>3000</v>
          </cell>
          <cell r="F4051">
            <v>2640</v>
          </cell>
          <cell r="G4051">
            <v>3200</v>
          </cell>
          <cell r="H4051">
            <v>2280</v>
          </cell>
          <cell r="I4051">
            <v>3240</v>
          </cell>
          <cell r="J4051">
            <v>2776</v>
          </cell>
          <cell r="K4051">
            <v>3200</v>
          </cell>
          <cell r="L4051">
            <v>3300</v>
          </cell>
          <cell r="M4051">
            <v>2963.6</v>
          </cell>
          <cell r="N4051">
            <v>2959.2</v>
          </cell>
          <cell r="O4051">
            <v>318.42082567291806</v>
          </cell>
          <cell r="P4051">
            <v>0.10744392822004253</v>
          </cell>
          <cell r="Q4051">
            <v>0.10744392822004253</v>
          </cell>
          <cell r="R4051">
            <v>49.393333333333331</v>
          </cell>
          <cell r="S4051">
            <v>49.32</v>
          </cell>
          <cell r="T4051">
            <v>55</v>
          </cell>
          <cell r="U4051">
            <v>51.8</v>
          </cell>
        </row>
        <row r="4052">
          <cell r="B4052" t="str">
            <v>Montividiu</v>
          </cell>
          <cell r="C4052">
            <v>3000</v>
          </cell>
          <cell r="D4052">
            <v>3300</v>
          </cell>
          <cell r="E4052">
            <v>3480</v>
          </cell>
          <cell r="F4052">
            <v>3300</v>
          </cell>
          <cell r="G4052">
            <v>2800</v>
          </cell>
          <cell r="H4052">
            <v>2280</v>
          </cell>
          <cell r="I4052">
            <v>3300</v>
          </cell>
          <cell r="J4052">
            <v>3480</v>
          </cell>
          <cell r="K4052">
            <v>3420</v>
          </cell>
          <cell r="L4052">
            <v>3120</v>
          </cell>
          <cell r="M4052">
            <v>3148</v>
          </cell>
          <cell r="N4052">
            <v>3120</v>
          </cell>
          <cell r="O4052">
            <v>374.3082508664038</v>
          </cell>
          <cell r="P4052">
            <v>0.11890351044040781</v>
          </cell>
          <cell r="Q4052">
            <v>0.11890351044040781</v>
          </cell>
          <cell r="R4052">
            <v>52.466666666666669</v>
          </cell>
          <cell r="S4052">
            <v>52</v>
          </cell>
          <cell r="T4052">
            <v>58</v>
          </cell>
          <cell r="U4052">
            <v>54.6</v>
          </cell>
        </row>
        <row r="4053">
          <cell r="B4053" t="str">
            <v>Montividiu do Norte</v>
          </cell>
          <cell r="C4053" t="str">
            <v>-</v>
          </cell>
          <cell r="D4053" t="str">
            <v>-</v>
          </cell>
          <cell r="E4053">
            <v>3000</v>
          </cell>
          <cell r="F4053">
            <v>3000</v>
          </cell>
          <cell r="G4053">
            <v>2400</v>
          </cell>
          <cell r="H4053">
            <v>3003</v>
          </cell>
          <cell r="I4053">
            <v>1488</v>
          </cell>
          <cell r="J4053">
            <v>3036</v>
          </cell>
          <cell r="K4053">
            <v>3218</v>
          </cell>
          <cell r="L4053">
            <v>3296</v>
          </cell>
          <cell r="M4053">
            <v>2805.125</v>
          </cell>
          <cell r="N4053">
            <v>2808.2</v>
          </cell>
          <cell r="O4053">
            <v>595.07248958185153</v>
          </cell>
          <cell r="P4053">
            <v>0.2121376015620878</v>
          </cell>
          <cell r="Q4053">
            <v>0.15</v>
          </cell>
          <cell r="R4053">
            <v>46.752083333333331</v>
          </cell>
          <cell r="S4053">
            <v>46.803333333333327</v>
          </cell>
          <cell r="T4053">
            <v>54.93333333333333</v>
          </cell>
          <cell r="U4053">
            <v>49.1</v>
          </cell>
        </row>
        <row r="4054">
          <cell r="B4054" t="str">
            <v>Morrinhos</v>
          </cell>
          <cell r="C4054">
            <v>2800</v>
          </cell>
          <cell r="D4054">
            <v>2800</v>
          </cell>
          <cell r="E4054">
            <v>2700</v>
          </cell>
          <cell r="F4054">
            <v>3000</v>
          </cell>
          <cell r="G4054">
            <v>3000</v>
          </cell>
          <cell r="H4054">
            <v>2700</v>
          </cell>
          <cell r="I4054">
            <v>3600</v>
          </cell>
          <cell r="J4054">
            <v>3600</v>
          </cell>
          <cell r="K4054">
            <v>3500</v>
          </cell>
          <cell r="L4054">
            <v>3300</v>
          </cell>
          <cell r="M4054">
            <v>3100</v>
          </cell>
          <cell r="N4054">
            <v>3340</v>
          </cell>
          <cell r="O4054">
            <v>368.17870057290872</v>
          </cell>
          <cell r="P4054">
            <v>0.11876732276545443</v>
          </cell>
          <cell r="Q4054">
            <v>0.11876732276545443</v>
          </cell>
          <cell r="R4054">
            <v>51.666666666666664</v>
          </cell>
          <cell r="S4054">
            <v>55.666666666666664</v>
          </cell>
          <cell r="T4054">
            <v>60</v>
          </cell>
          <cell r="U4054">
            <v>58.5</v>
          </cell>
        </row>
        <row r="4055">
          <cell r="B4055" t="str">
            <v>Morro Agudo de Goiás</v>
          </cell>
          <cell r="C4055" t="str">
            <v>-</v>
          </cell>
          <cell r="D4055" t="str">
            <v>-</v>
          </cell>
          <cell r="E4055" t="str">
            <v>-</v>
          </cell>
          <cell r="F4055" t="str">
            <v>-</v>
          </cell>
          <cell r="G4055" t="str">
            <v>-</v>
          </cell>
          <cell r="H4055" t="str">
            <v>-</v>
          </cell>
          <cell r="I4055" t="str">
            <v>-</v>
          </cell>
          <cell r="J4055" t="str">
            <v>-</v>
          </cell>
          <cell r="K4055" t="str">
            <v>-</v>
          </cell>
          <cell r="L4055" t="str">
            <v>-</v>
          </cell>
          <cell r="M4055" t="str">
            <v/>
          </cell>
          <cell r="N4055" t="str">
            <v/>
          </cell>
          <cell r="O4055" t="str">
            <v/>
          </cell>
          <cell r="P4055">
            <v>0</v>
          </cell>
          <cell r="Q4055">
            <v>0</v>
          </cell>
          <cell r="R4055" t="str">
            <v/>
          </cell>
          <cell r="S4055" t="str">
            <v/>
          </cell>
          <cell r="T4055">
            <v>0</v>
          </cell>
          <cell r="U4055">
            <v>26.2</v>
          </cell>
        </row>
        <row r="4056">
          <cell r="B4056" t="str">
            <v>Mossâmedes</v>
          </cell>
          <cell r="C4056">
            <v>2800</v>
          </cell>
          <cell r="D4056">
            <v>3000</v>
          </cell>
          <cell r="E4056" t="str">
            <v>-</v>
          </cell>
          <cell r="F4056">
            <v>3000</v>
          </cell>
          <cell r="G4056">
            <v>3000</v>
          </cell>
          <cell r="H4056">
            <v>3000</v>
          </cell>
          <cell r="I4056">
            <v>3000</v>
          </cell>
          <cell r="J4056">
            <v>2701</v>
          </cell>
          <cell r="K4056">
            <v>3000</v>
          </cell>
          <cell r="L4056">
            <v>3000</v>
          </cell>
          <cell r="M4056">
            <v>2944.5555555555557</v>
          </cell>
          <cell r="N4056">
            <v>2940.2</v>
          </cell>
          <cell r="O4056">
            <v>112.76869147852065</v>
          </cell>
          <cell r="P4056">
            <v>3.829735569626376E-2</v>
          </cell>
          <cell r="Q4056">
            <v>3.829735569626376E-2</v>
          </cell>
          <cell r="R4056">
            <v>49.07592592592593</v>
          </cell>
          <cell r="S4056">
            <v>49.00333333333333</v>
          </cell>
          <cell r="T4056">
            <v>50</v>
          </cell>
          <cell r="U4056">
            <v>50</v>
          </cell>
        </row>
        <row r="4057">
          <cell r="B4057" t="str">
            <v>Mozarlândia</v>
          </cell>
          <cell r="C4057" t="str">
            <v>-</v>
          </cell>
          <cell r="D4057" t="str">
            <v>-</v>
          </cell>
          <cell r="E4057">
            <v>3600</v>
          </cell>
          <cell r="F4057">
            <v>3600</v>
          </cell>
          <cell r="G4057">
            <v>3000</v>
          </cell>
          <cell r="H4057">
            <v>2901</v>
          </cell>
          <cell r="I4057">
            <v>2599</v>
          </cell>
          <cell r="J4057">
            <v>3501</v>
          </cell>
          <cell r="K4057">
            <v>3350</v>
          </cell>
          <cell r="L4057">
            <v>3100</v>
          </cell>
          <cell r="M4057">
            <v>3206.375</v>
          </cell>
          <cell r="N4057">
            <v>3090.2</v>
          </cell>
          <cell r="O4057">
            <v>365.15708459315346</v>
          </cell>
          <cell r="P4057">
            <v>0.11388470924116906</v>
          </cell>
          <cell r="Q4057">
            <v>0.11388470924116906</v>
          </cell>
          <cell r="R4057">
            <v>53.439583333333331</v>
          </cell>
          <cell r="S4057">
            <v>51.50333333333333</v>
          </cell>
          <cell r="T4057">
            <v>60</v>
          </cell>
          <cell r="U4057">
            <v>54.1</v>
          </cell>
        </row>
        <row r="4058">
          <cell r="B4058" t="str">
            <v>Mundo Novo</v>
          </cell>
          <cell r="C4058">
            <v>3000</v>
          </cell>
          <cell r="D4058">
            <v>3000</v>
          </cell>
          <cell r="E4058">
            <v>3600</v>
          </cell>
          <cell r="F4058">
            <v>3600</v>
          </cell>
          <cell r="G4058">
            <v>3000</v>
          </cell>
          <cell r="H4058">
            <v>3201</v>
          </cell>
          <cell r="I4058">
            <v>3000</v>
          </cell>
          <cell r="J4058">
            <v>3500</v>
          </cell>
          <cell r="K4058">
            <v>3500</v>
          </cell>
          <cell r="L4058">
            <v>3000</v>
          </cell>
          <cell r="M4058">
            <v>3240.1</v>
          </cell>
          <cell r="N4058">
            <v>3240.2</v>
          </cell>
          <cell r="O4058">
            <v>275.66503425554555</v>
          </cell>
          <cell r="P4058">
            <v>8.5079174795699375E-2</v>
          </cell>
          <cell r="Q4058">
            <v>8.5079174795699375E-2</v>
          </cell>
          <cell r="R4058">
            <v>54.001666666666665</v>
          </cell>
          <cell r="S4058">
            <v>54.00333333333333</v>
          </cell>
          <cell r="T4058">
            <v>60</v>
          </cell>
          <cell r="U4058">
            <v>56.7</v>
          </cell>
        </row>
        <row r="4059">
          <cell r="B4059" t="str">
            <v>Mutunópolis</v>
          </cell>
          <cell r="C4059">
            <v>3000</v>
          </cell>
          <cell r="D4059">
            <v>3000</v>
          </cell>
          <cell r="E4059" t="str">
            <v>-</v>
          </cell>
          <cell r="F4059" t="str">
            <v>-</v>
          </cell>
          <cell r="G4059">
            <v>3000</v>
          </cell>
          <cell r="H4059">
            <v>3017</v>
          </cell>
          <cell r="I4059">
            <v>1261</v>
          </cell>
          <cell r="J4059">
            <v>3067</v>
          </cell>
          <cell r="K4059">
            <v>3240</v>
          </cell>
          <cell r="L4059">
            <v>2400</v>
          </cell>
          <cell r="M4059">
            <v>2748.125</v>
          </cell>
          <cell r="N4059">
            <v>2597</v>
          </cell>
          <cell r="O4059">
            <v>647.96063317369612</v>
          </cell>
          <cell r="P4059">
            <v>0.23578280943323035</v>
          </cell>
          <cell r="Q4059">
            <v>0.15</v>
          </cell>
          <cell r="R4059">
            <v>45.802083333333336</v>
          </cell>
          <cell r="S4059">
            <v>43.283333333333331</v>
          </cell>
          <cell r="T4059">
            <v>54</v>
          </cell>
          <cell r="U4059">
            <v>45.4</v>
          </cell>
        </row>
        <row r="4060">
          <cell r="B4060" t="str">
            <v>Nazário</v>
          </cell>
          <cell r="C4060">
            <v>2750</v>
          </cell>
          <cell r="D4060">
            <v>2750</v>
          </cell>
          <cell r="E4060">
            <v>2750</v>
          </cell>
          <cell r="F4060">
            <v>2909</v>
          </cell>
          <cell r="G4060">
            <v>2818</v>
          </cell>
          <cell r="H4060">
            <v>2714</v>
          </cell>
          <cell r="I4060">
            <v>2846</v>
          </cell>
          <cell r="J4060">
            <v>2636</v>
          </cell>
          <cell r="K4060">
            <v>3053</v>
          </cell>
          <cell r="L4060">
            <v>3053</v>
          </cell>
          <cell r="M4060">
            <v>2827.9</v>
          </cell>
          <cell r="N4060">
            <v>2860.4</v>
          </cell>
          <cell r="O4060">
            <v>139.97892698545735</v>
          </cell>
          <cell r="P4060">
            <v>4.9499249261097403E-2</v>
          </cell>
          <cell r="Q4060">
            <v>4.9499249261097403E-2</v>
          </cell>
          <cell r="R4060">
            <v>47.131666666666668</v>
          </cell>
          <cell r="S4060">
            <v>47.673333333333332</v>
          </cell>
          <cell r="T4060">
            <v>50.883333333333333</v>
          </cell>
          <cell r="U4060">
            <v>50.1</v>
          </cell>
        </row>
        <row r="4061">
          <cell r="B4061" t="str">
            <v>Nerópolis</v>
          </cell>
          <cell r="C4061">
            <v>2700</v>
          </cell>
          <cell r="D4061">
            <v>2700</v>
          </cell>
          <cell r="E4061">
            <v>2700</v>
          </cell>
          <cell r="F4061">
            <v>3027</v>
          </cell>
          <cell r="G4061">
            <v>3000</v>
          </cell>
          <cell r="H4061">
            <v>2857</v>
          </cell>
          <cell r="I4061" t="str">
            <v>-</v>
          </cell>
          <cell r="J4061">
            <v>3417</v>
          </cell>
          <cell r="K4061">
            <v>3257</v>
          </cell>
          <cell r="L4061">
            <v>3200</v>
          </cell>
          <cell r="M4061">
            <v>2984.2222222222222</v>
          </cell>
          <cell r="N4061">
            <v>3182.75</v>
          </cell>
          <cell r="O4061">
            <v>266.66354164835587</v>
          </cell>
          <cell r="P4061">
            <v>8.93578030692979E-2</v>
          </cell>
          <cell r="Q4061">
            <v>8.93578030692979E-2</v>
          </cell>
          <cell r="R4061">
            <v>49.737037037037034</v>
          </cell>
          <cell r="S4061">
            <v>53.045833333333334</v>
          </cell>
          <cell r="T4061">
            <v>56.95</v>
          </cell>
          <cell r="U4061">
            <v>55.7</v>
          </cell>
        </row>
        <row r="4062">
          <cell r="B4062" t="str">
            <v>Niquelândia</v>
          </cell>
          <cell r="C4062">
            <v>3000</v>
          </cell>
          <cell r="D4062">
            <v>3200</v>
          </cell>
          <cell r="E4062">
            <v>3300</v>
          </cell>
          <cell r="F4062">
            <v>3200</v>
          </cell>
          <cell r="G4062">
            <v>3000</v>
          </cell>
          <cell r="H4062">
            <v>3000</v>
          </cell>
          <cell r="I4062">
            <v>1800</v>
          </cell>
          <cell r="J4062">
            <v>3480</v>
          </cell>
          <cell r="K4062">
            <v>3200</v>
          </cell>
          <cell r="L4062">
            <v>3250</v>
          </cell>
          <cell r="M4062">
            <v>3043</v>
          </cell>
          <cell r="N4062">
            <v>2946</v>
          </cell>
          <cell r="O4062">
            <v>462.41035167190336</v>
          </cell>
          <cell r="P4062">
            <v>0.1519587090607635</v>
          </cell>
          <cell r="Q4062">
            <v>0.15</v>
          </cell>
          <cell r="R4062">
            <v>50.716666666666669</v>
          </cell>
          <cell r="S4062">
            <v>49.1</v>
          </cell>
          <cell r="T4062">
            <v>58</v>
          </cell>
          <cell r="U4062">
            <v>51.6</v>
          </cell>
        </row>
        <row r="4063">
          <cell r="B4063" t="str">
            <v>Nova América</v>
          </cell>
          <cell r="C4063" t="str">
            <v>-</v>
          </cell>
          <cell r="D4063" t="str">
            <v>-</v>
          </cell>
          <cell r="E4063" t="str">
            <v>-</v>
          </cell>
          <cell r="F4063" t="str">
            <v>-</v>
          </cell>
          <cell r="G4063" t="str">
            <v>-</v>
          </cell>
          <cell r="H4063" t="str">
            <v>-</v>
          </cell>
          <cell r="I4063" t="str">
            <v>-</v>
          </cell>
          <cell r="J4063" t="str">
            <v>-</v>
          </cell>
          <cell r="K4063" t="str">
            <v>-</v>
          </cell>
          <cell r="L4063" t="str">
            <v>-</v>
          </cell>
          <cell r="M4063" t="str">
            <v/>
          </cell>
          <cell r="N4063" t="str">
            <v/>
          </cell>
          <cell r="O4063" t="str">
            <v/>
          </cell>
          <cell r="P4063">
            <v>0</v>
          </cell>
          <cell r="Q4063">
            <v>0</v>
          </cell>
          <cell r="R4063" t="str">
            <v/>
          </cell>
          <cell r="S4063" t="str">
            <v/>
          </cell>
          <cell r="T4063">
            <v>0</v>
          </cell>
          <cell r="U4063">
            <v>26.2</v>
          </cell>
        </row>
        <row r="4064">
          <cell r="B4064" t="str">
            <v>Nova Aurora</v>
          </cell>
          <cell r="C4064" t="str">
            <v>-</v>
          </cell>
          <cell r="D4064" t="str">
            <v>-</v>
          </cell>
          <cell r="E4064" t="str">
            <v>-</v>
          </cell>
          <cell r="F4064">
            <v>1500</v>
          </cell>
          <cell r="G4064">
            <v>3000</v>
          </cell>
          <cell r="H4064">
            <v>2375</v>
          </cell>
          <cell r="I4064">
            <v>3300</v>
          </cell>
          <cell r="J4064">
            <v>3200</v>
          </cell>
          <cell r="K4064" t="str">
            <v>-</v>
          </cell>
          <cell r="L4064">
            <v>3300</v>
          </cell>
          <cell r="M4064">
            <v>2779.1666666666665</v>
          </cell>
          <cell r="N4064">
            <v>3043.75</v>
          </cell>
          <cell r="O4064">
            <v>716.66182168904959</v>
          </cell>
          <cell r="P4064">
            <v>0.25786932114748412</v>
          </cell>
          <cell r="Q4064">
            <v>0.15</v>
          </cell>
          <cell r="R4064">
            <v>46.319444444444443</v>
          </cell>
          <cell r="S4064">
            <v>50.729166666666664</v>
          </cell>
          <cell r="T4064">
            <v>55</v>
          </cell>
          <cell r="U4064">
            <v>53.3</v>
          </cell>
        </row>
        <row r="4065">
          <cell r="B4065" t="str">
            <v>Nova Crixás</v>
          </cell>
          <cell r="C4065">
            <v>3000</v>
          </cell>
          <cell r="D4065">
            <v>6508</v>
          </cell>
          <cell r="E4065">
            <v>3000</v>
          </cell>
          <cell r="F4065">
            <v>3600</v>
          </cell>
          <cell r="G4065">
            <v>3120</v>
          </cell>
          <cell r="H4065">
            <v>3600</v>
          </cell>
          <cell r="I4065">
            <v>3480</v>
          </cell>
          <cell r="J4065">
            <v>3480</v>
          </cell>
          <cell r="K4065">
            <v>3800</v>
          </cell>
          <cell r="L4065">
            <v>3000</v>
          </cell>
          <cell r="M4065">
            <v>3658.8</v>
          </cell>
          <cell r="N4065">
            <v>3472</v>
          </cell>
          <cell r="O4065">
            <v>1043.5563978796522</v>
          </cell>
          <cell r="P4065">
            <v>0.28521821304243256</v>
          </cell>
          <cell r="Q4065">
            <v>0.15</v>
          </cell>
          <cell r="R4065">
            <v>60.980000000000004</v>
          </cell>
          <cell r="S4065">
            <v>57.866666666666667</v>
          </cell>
          <cell r="T4065">
            <v>108.46666666666667</v>
          </cell>
          <cell r="U4065">
            <v>60.8</v>
          </cell>
        </row>
        <row r="4066">
          <cell r="B4066" t="str">
            <v>Nova Glória</v>
          </cell>
          <cell r="C4066" t="str">
            <v>-</v>
          </cell>
          <cell r="D4066" t="str">
            <v>-</v>
          </cell>
          <cell r="E4066" t="str">
            <v>-</v>
          </cell>
          <cell r="F4066" t="str">
            <v>-</v>
          </cell>
          <cell r="G4066" t="str">
            <v>-</v>
          </cell>
          <cell r="H4066" t="str">
            <v>-</v>
          </cell>
          <cell r="I4066" t="str">
            <v>-</v>
          </cell>
          <cell r="J4066">
            <v>3533</v>
          </cell>
          <cell r="K4066" t="str">
            <v>-</v>
          </cell>
          <cell r="L4066" t="str">
            <v>-</v>
          </cell>
          <cell r="M4066">
            <v>3533</v>
          </cell>
          <cell r="N4066">
            <v>3533</v>
          </cell>
          <cell r="O4066" t="str">
            <v/>
          </cell>
          <cell r="P4066">
            <v>0</v>
          </cell>
          <cell r="Q4066">
            <v>0</v>
          </cell>
          <cell r="R4066">
            <v>58.883333333333333</v>
          </cell>
          <cell r="S4066">
            <v>58.883333333333333</v>
          </cell>
          <cell r="T4066">
            <v>58.883333333333333</v>
          </cell>
          <cell r="U4066">
            <v>58.9</v>
          </cell>
        </row>
        <row r="4067">
          <cell r="B4067" t="str">
            <v>Nova Iguaçu de Goiás</v>
          </cell>
          <cell r="C4067" t="str">
            <v>-</v>
          </cell>
          <cell r="D4067" t="str">
            <v>-</v>
          </cell>
          <cell r="E4067" t="str">
            <v>-</v>
          </cell>
          <cell r="F4067" t="str">
            <v>-</v>
          </cell>
          <cell r="G4067" t="str">
            <v>-</v>
          </cell>
          <cell r="H4067" t="str">
            <v>-</v>
          </cell>
          <cell r="I4067" t="str">
            <v>-</v>
          </cell>
          <cell r="J4067" t="str">
            <v>-</v>
          </cell>
          <cell r="K4067">
            <v>2707</v>
          </cell>
          <cell r="L4067">
            <v>3000</v>
          </cell>
          <cell r="M4067">
            <v>2853.5</v>
          </cell>
          <cell r="N4067">
            <v>2853.5</v>
          </cell>
          <cell r="O4067">
            <v>207.18228688765842</v>
          </cell>
          <cell r="P4067">
            <v>7.260637353694005E-2</v>
          </cell>
          <cell r="Q4067">
            <v>7.260637353694005E-2</v>
          </cell>
          <cell r="R4067">
            <v>47.55833333333333</v>
          </cell>
          <cell r="S4067">
            <v>47.55833333333333</v>
          </cell>
          <cell r="T4067">
            <v>50</v>
          </cell>
          <cell r="U4067">
            <v>49.9</v>
          </cell>
        </row>
        <row r="4068">
          <cell r="B4068" t="str">
            <v>Nova Roma</v>
          </cell>
          <cell r="C4068" t="str">
            <v>-</v>
          </cell>
          <cell r="D4068" t="str">
            <v>-</v>
          </cell>
          <cell r="E4068" t="str">
            <v>-</v>
          </cell>
          <cell r="F4068" t="str">
            <v>-</v>
          </cell>
          <cell r="G4068" t="str">
            <v>-</v>
          </cell>
          <cell r="H4068" t="str">
            <v>-</v>
          </cell>
          <cell r="I4068" t="str">
            <v>-</v>
          </cell>
          <cell r="J4068" t="str">
            <v>-</v>
          </cell>
          <cell r="K4068">
            <v>3892</v>
          </cell>
          <cell r="L4068">
            <v>3301</v>
          </cell>
          <cell r="M4068">
            <v>3596.5</v>
          </cell>
          <cell r="N4068">
            <v>3596.5</v>
          </cell>
          <cell r="O4068">
            <v>417.90010768124961</v>
          </cell>
          <cell r="P4068">
            <v>0.11619633190080624</v>
          </cell>
          <cell r="Q4068">
            <v>0.11619633190080624</v>
          </cell>
          <cell r="R4068">
            <v>59.94166666666667</v>
          </cell>
          <cell r="S4068">
            <v>59.94166666666667</v>
          </cell>
          <cell r="T4068">
            <v>64.86666666666666</v>
          </cell>
          <cell r="U4068">
            <v>62.9</v>
          </cell>
        </row>
        <row r="4069">
          <cell r="B4069" t="str">
            <v>Nova Veneza</v>
          </cell>
          <cell r="C4069">
            <v>3000</v>
          </cell>
          <cell r="D4069">
            <v>3000</v>
          </cell>
          <cell r="E4069">
            <v>3000</v>
          </cell>
          <cell r="F4069">
            <v>2824</v>
          </cell>
          <cell r="G4069">
            <v>2824</v>
          </cell>
          <cell r="H4069">
            <v>2824</v>
          </cell>
          <cell r="I4069">
            <v>2824</v>
          </cell>
          <cell r="J4069">
            <v>2824</v>
          </cell>
          <cell r="K4069">
            <v>3000</v>
          </cell>
          <cell r="L4069">
            <v>3000</v>
          </cell>
          <cell r="M4069">
            <v>2912</v>
          </cell>
          <cell r="N4069">
            <v>2894.4</v>
          </cell>
          <cell r="O4069">
            <v>92.76014469827247</v>
          </cell>
          <cell r="P4069">
            <v>3.1854445294736425E-2</v>
          </cell>
          <cell r="Q4069">
            <v>3.1854445294736425E-2</v>
          </cell>
          <cell r="R4069">
            <v>48.533333333333331</v>
          </cell>
          <cell r="S4069">
            <v>48.24</v>
          </cell>
          <cell r="T4069">
            <v>50</v>
          </cell>
          <cell r="U4069">
            <v>50</v>
          </cell>
        </row>
        <row r="4070">
          <cell r="B4070" t="str">
            <v>Novo Brasil</v>
          </cell>
          <cell r="C4070" t="str">
            <v>-</v>
          </cell>
          <cell r="D4070" t="str">
            <v>-</v>
          </cell>
          <cell r="E4070" t="str">
            <v>...</v>
          </cell>
          <cell r="F4070" t="str">
            <v>-</v>
          </cell>
          <cell r="G4070" t="str">
            <v>-</v>
          </cell>
          <cell r="H4070" t="str">
            <v>-</v>
          </cell>
          <cell r="I4070" t="str">
            <v>-</v>
          </cell>
          <cell r="J4070" t="str">
            <v>-</v>
          </cell>
          <cell r="K4070" t="str">
            <v>-</v>
          </cell>
          <cell r="L4070" t="str">
            <v>-</v>
          </cell>
          <cell r="M4070" t="str">
            <v/>
          </cell>
          <cell r="N4070" t="str">
            <v/>
          </cell>
          <cell r="O4070" t="str">
            <v/>
          </cell>
          <cell r="P4070">
            <v>0</v>
          </cell>
          <cell r="Q4070">
            <v>0</v>
          </cell>
          <cell r="R4070" t="str">
            <v/>
          </cell>
          <cell r="S4070" t="str">
            <v/>
          </cell>
          <cell r="T4070">
            <v>0</v>
          </cell>
          <cell r="U4070">
            <v>26.2</v>
          </cell>
        </row>
        <row r="4071">
          <cell r="B4071" t="str">
            <v>Novo Gama</v>
          </cell>
          <cell r="C4071" t="str">
            <v>-</v>
          </cell>
          <cell r="D4071" t="str">
            <v>-</v>
          </cell>
          <cell r="E4071">
            <v>2700</v>
          </cell>
          <cell r="F4071">
            <v>3000</v>
          </cell>
          <cell r="G4071" t="str">
            <v>...</v>
          </cell>
          <cell r="H4071" t="str">
            <v>-</v>
          </cell>
          <cell r="I4071" t="str">
            <v>...</v>
          </cell>
          <cell r="J4071">
            <v>2580</v>
          </cell>
          <cell r="K4071">
            <v>2700</v>
          </cell>
          <cell r="L4071">
            <v>2000</v>
          </cell>
          <cell r="M4071">
            <v>2596</v>
          </cell>
          <cell r="N4071">
            <v>2426.6666666666665</v>
          </cell>
          <cell r="O4071">
            <v>367.53231150471657</v>
          </cell>
          <cell r="P4071">
            <v>0.14157639118055337</v>
          </cell>
          <cell r="Q4071">
            <v>0.14157639118055337</v>
          </cell>
          <cell r="R4071">
            <v>43.266666666666666</v>
          </cell>
          <cell r="S4071">
            <v>40.444444444444443</v>
          </cell>
          <cell r="T4071">
            <v>50</v>
          </cell>
          <cell r="U4071">
            <v>42.5</v>
          </cell>
        </row>
        <row r="4072">
          <cell r="B4072" t="str">
            <v>Novo Planalto</v>
          </cell>
          <cell r="C4072">
            <v>3000</v>
          </cell>
          <cell r="D4072">
            <v>3000</v>
          </cell>
          <cell r="E4072">
            <v>3000</v>
          </cell>
          <cell r="F4072">
            <v>3000</v>
          </cell>
          <cell r="G4072">
            <v>2881</v>
          </cell>
          <cell r="H4072">
            <v>3000</v>
          </cell>
          <cell r="I4072">
            <v>1300</v>
          </cell>
          <cell r="J4072">
            <v>3222</v>
          </cell>
          <cell r="K4072">
            <v>3422</v>
          </cell>
          <cell r="L4072">
            <v>2880</v>
          </cell>
          <cell r="M4072">
            <v>2870.5</v>
          </cell>
          <cell r="N4072">
            <v>2764.8</v>
          </cell>
          <cell r="O4072">
            <v>575.25129774347795</v>
          </cell>
          <cell r="P4072">
            <v>0.20040107916512034</v>
          </cell>
          <cell r="Q4072">
            <v>0.15</v>
          </cell>
          <cell r="R4072">
            <v>47.841666666666669</v>
          </cell>
          <cell r="S4072">
            <v>46.080000000000005</v>
          </cell>
          <cell r="T4072">
            <v>57.033333333333331</v>
          </cell>
          <cell r="U4072">
            <v>48.4</v>
          </cell>
        </row>
        <row r="4073">
          <cell r="B4073" t="str">
            <v>Orizona</v>
          </cell>
          <cell r="C4073">
            <v>3200</v>
          </cell>
          <cell r="D4073">
            <v>3200</v>
          </cell>
          <cell r="E4073">
            <v>2800</v>
          </cell>
          <cell r="F4073">
            <v>2820</v>
          </cell>
          <cell r="G4073">
            <v>3000</v>
          </cell>
          <cell r="H4073">
            <v>2520</v>
          </cell>
          <cell r="I4073">
            <v>3400</v>
          </cell>
          <cell r="J4073">
            <v>3700</v>
          </cell>
          <cell r="K4073">
            <v>3660</v>
          </cell>
          <cell r="L4073">
            <v>3400</v>
          </cell>
          <cell r="M4073">
            <v>3170</v>
          </cell>
          <cell r="N4073">
            <v>3336</v>
          </cell>
          <cell r="O4073">
            <v>385.77483357811485</v>
          </cell>
          <cell r="P4073">
            <v>0.12169553109719711</v>
          </cell>
          <cell r="Q4073">
            <v>0.12169553109719711</v>
          </cell>
          <cell r="R4073">
            <v>52.833333333333336</v>
          </cell>
          <cell r="S4073">
            <v>55.6</v>
          </cell>
          <cell r="T4073">
            <v>61.666666666666664</v>
          </cell>
          <cell r="U4073">
            <v>58.4</v>
          </cell>
        </row>
        <row r="4074">
          <cell r="B4074" t="str">
            <v>Ouro Verde de Goiás</v>
          </cell>
          <cell r="C4074">
            <v>2753</v>
          </cell>
          <cell r="D4074" t="str">
            <v>-</v>
          </cell>
          <cell r="E4074" t="str">
            <v>-</v>
          </cell>
          <cell r="F4074" t="str">
            <v>-</v>
          </cell>
          <cell r="G4074" t="str">
            <v>-</v>
          </cell>
          <cell r="H4074" t="str">
            <v>-</v>
          </cell>
          <cell r="I4074" t="str">
            <v>-</v>
          </cell>
          <cell r="J4074" t="str">
            <v>-</v>
          </cell>
          <cell r="K4074" t="str">
            <v>-</v>
          </cell>
          <cell r="L4074" t="str">
            <v>-</v>
          </cell>
          <cell r="M4074">
            <v>2753</v>
          </cell>
          <cell r="N4074" t="str">
            <v/>
          </cell>
          <cell r="O4074" t="str">
            <v/>
          </cell>
          <cell r="P4074">
            <v>0</v>
          </cell>
          <cell r="Q4074">
            <v>0</v>
          </cell>
          <cell r="R4074">
            <v>45.883333333333333</v>
          </cell>
          <cell r="S4074" t="str">
            <v/>
          </cell>
          <cell r="T4074">
            <v>45.883333333333333</v>
          </cell>
          <cell r="U4074">
            <v>26.2</v>
          </cell>
        </row>
        <row r="4075">
          <cell r="B4075" t="str">
            <v>Ouvidor</v>
          </cell>
          <cell r="C4075">
            <v>3100</v>
          </cell>
          <cell r="D4075">
            <v>3100</v>
          </cell>
          <cell r="E4075">
            <v>3300</v>
          </cell>
          <cell r="F4075">
            <v>3000</v>
          </cell>
          <cell r="G4075">
            <v>3240</v>
          </cell>
          <cell r="H4075">
            <v>2700</v>
          </cell>
          <cell r="I4075">
            <v>3000</v>
          </cell>
          <cell r="J4075">
            <v>3900</v>
          </cell>
          <cell r="K4075">
            <v>3900</v>
          </cell>
          <cell r="L4075">
            <v>3000</v>
          </cell>
          <cell r="M4075">
            <v>3224</v>
          </cell>
          <cell r="N4075">
            <v>3300</v>
          </cell>
          <cell r="O4075">
            <v>390.9873541575368</v>
          </cell>
          <cell r="P4075">
            <v>0.12127399322504243</v>
          </cell>
          <cell r="Q4075">
            <v>0.12127399322504243</v>
          </cell>
          <cell r="R4075">
            <v>53.733333333333334</v>
          </cell>
          <cell r="S4075">
            <v>55</v>
          </cell>
          <cell r="T4075">
            <v>65</v>
          </cell>
          <cell r="U4075">
            <v>57.8</v>
          </cell>
        </row>
        <row r="4076">
          <cell r="B4076" t="str">
            <v>Padre Bernardo</v>
          </cell>
          <cell r="C4076">
            <v>2760</v>
          </cell>
          <cell r="D4076">
            <v>3420</v>
          </cell>
          <cell r="E4076">
            <v>3000</v>
          </cell>
          <cell r="F4076">
            <v>3000</v>
          </cell>
          <cell r="G4076">
            <v>3480</v>
          </cell>
          <cell r="H4076">
            <v>2909</v>
          </cell>
          <cell r="I4076">
            <v>2460</v>
          </cell>
          <cell r="J4076">
            <v>2460</v>
          </cell>
          <cell r="K4076">
            <v>2500</v>
          </cell>
          <cell r="L4076">
            <v>3000</v>
          </cell>
          <cell r="M4076">
            <v>2898.9</v>
          </cell>
          <cell r="N4076">
            <v>2665.8</v>
          </cell>
          <cell r="O4076">
            <v>365.70615101320016</v>
          </cell>
          <cell r="P4076">
            <v>0.12615342061237025</v>
          </cell>
          <cell r="Q4076">
            <v>0.12615342061237025</v>
          </cell>
          <cell r="R4076">
            <v>48.315000000000005</v>
          </cell>
          <cell r="S4076">
            <v>44.43</v>
          </cell>
          <cell r="T4076">
            <v>58</v>
          </cell>
          <cell r="U4076">
            <v>46.7</v>
          </cell>
        </row>
        <row r="4077">
          <cell r="B4077" t="str">
            <v>Palestina de Goiás</v>
          </cell>
          <cell r="C4077">
            <v>3000</v>
          </cell>
          <cell r="D4077">
            <v>2700</v>
          </cell>
          <cell r="E4077">
            <v>2700</v>
          </cell>
          <cell r="F4077">
            <v>3300</v>
          </cell>
          <cell r="G4077">
            <v>2700</v>
          </cell>
          <cell r="H4077">
            <v>2640</v>
          </cell>
          <cell r="I4077">
            <v>3290</v>
          </cell>
          <cell r="J4077">
            <v>3300</v>
          </cell>
          <cell r="K4077">
            <v>3530</v>
          </cell>
          <cell r="L4077">
            <v>3400</v>
          </cell>
          <cell r="M4077">
            <v>3056</v>
          </cell>
          <cell r="N4077">
            <v>3232</v>
          </cell>
          <cell r="O4077">
            <v>345.32432420680834</v>
          </cell>
          <cell r="P4077">
            <v>0.11299879718809173</v>
          </cell>
          <cell r="Q4077">
            <v>0.11299879718809173</v>
          </cell>
          <cell r="R4077">
            <v>50.93333333333333</v>
          </cell>
          <cell r="S4077">
            <v>53.866666666666667</v>
          </cell>
          <cell r="T4077">
            <v>58.833333333333336</v>
          </cell>
          <cell r="U4077">
            <v>56.6</v>
          </cell>
        </row>
        <row r="4078">
          <cell r="B4078" t="str">
            <v>Palmeiras de Goiás</v>
          </cell>
          <cell r="C4078">
            <v>3000</v>
          </cell>
          <cell r="D4078">
            <v>3000</v>
          </cell>
          <cell r="E4078">
            <v>3000</v>
          </cell>
          <cell r="F4078">
            <v>3100</v>
          </cell>
          <cell r="G4078">
            <v>2700</v>
          </cell>
          <cell r="H4078">
            <v>2700</v>
          </cell>
          <cell r="I4078">
            <v>2800</v>
          </cell>
          <cell r="J4078">
            <v>3158</v>
          </cell>
          <cell r="K4078">
            <v>2710</v>
          </cell>
          <cell r="L4078">
            <v>3420</v>
          </cell>
          <cell r="M4078">
            <v>2958.8</v>
          </cell>
          <cell r="N4078">
            <v>2957.6</v>
          </cell>
          <cell r="O4078">
            <v>235.34598643982295</v>
          </cell>
          <cell r="P4078">
            <v>7.9541025564358159E-2</v>
          </cell>
          <cell r="Q4078">
            <v>7.9541025564358159E-2</v>
          </cell>
          <cell r="R4078">
            <v>49.31333333333334</v>
          </cell>
          <cell r="S4078">
            <v>49.293333333333329</v>
          </cell>
          <cell r="T4078">
            <v>57</v>
          </cell>
          <cell r="U4078">
            <v>51.8</v>
          </cell>
        </row>
        <row r="4079">
          <cell r="B4079" t="str">
            <v>Palmelo</v>
          </cell>
          <cell r="C4079" t="str">
            <v>-</v>
          </cell>
          <cell r="D4079" t="str">
            <v>-</v>
          </cell>
          <cell r="E4079">
            <v>3000</v>
          </cell>
          <cell r="F4079">
            <v>3000</v>
          </cell>
          <cell r="G4079">
            <v>2900</v>
          </cell>
          <cell r="H4079">
            <v>2900</v>
          </cell>
          <cell r="I4079">
            <v>3200</v>
          </cell>
          <cell r="J4079">
            <v>3420</v>
          </cell>
          <cell r="K4079">
            <v>3500</v>
          </cell>
          <cell r="L4079">
            <v>3300</v>
          </cell>
          <cell r="M4079">
            <v>3152.5</v>
          </cell>
          <cell r="N4079">
            <v>3264</v>
          </cell>
          <cell r="O4079">
            <v>236.14462880676689</v>
          </cell>
          <cell r="P4079">
            <v>7.4907098749172688E-2</v>
          </cell>
          <cell r="Q4079">
            <v>7.4907098749172688E-2</v>
          </cell>
          <cell r="R4079">
            <v>52.541666666666664</v>
          </cell>
          <cell r="S4079">
            <v>54.4</v>
          </cell>
          <cell r="T4079">
            <v>58.333333333333336</v>
          </cell>
          <cell r="U4079">
            <v>57.1</v>
          </cell>
        </row>
        <row r="4080">
          <cell r="B4080" t="str">
            <v>Palminópolis</v>
          </cell>
          <cell r="C4080">
            <v>2000</v>
          </cell>
          <cell r="D4080">
            <v>2500</v>
          </cell>
          <cell r="E4080">
            <v>3000</v>
          </cell>
          <cell r="F4080">
            <v>3000</v>
          </cell>
          <cell r="G4080">
            <v>2800</v>
          </cell>
          <cell r="H4080">
            <v>2700</v>
          </cell>
          <cell r="I4080">
            <v>2700</v>
          </cell>
          <cell r="J4080">
            <v>3000</v>
          </cell>
          <cell r="K4080">
            <v>3150</v>
          </cell>
          <cell r="L4080">
            <v>2750</v>
          </cell>
          <cell r="M4080">
            <v>2760</v>
          </cell>
          <cell r="N4080">
            <v>2860</v>
          </cell>
          <cell r="O4080">
            <v>329.81476282570765</v>
          </cell>
          <cell r="P4080">
            <v>0.11949810247308248</v>
          </cell>
          <cell r="Q4080">
            <v>0.11949810247308248</v>
          </cell>
          <cell r="R4080">
            <v>46</v>
          </cell>
          <cell r="S4080">
            <v>47.666666666666664</v>
          </cell>
          <cell r="T4080">
            <v>52.5</v>
          </cell>
          <cell r="U4080">
            <v>50.1</v>
          </cell>
        </row>
        <row r="4081">
          <cell r="B4081" t="str">
            <v>Panamá</v>
          </cell>
          <cell r="C4081">
            <v>2500</v>
          </cell>
          <cell r="D4081">
            <v>2000</v>
          </cell>
          <cell r="E4081">
            <v>2500</v>
          </cell>
          <cell r="F4081">
            <v>2900</v>
          </cell>
          <cell r="G4081">
            <v>2100</v>
          </cell>
          <cell r="H4081">
            <v>2400</v>
          </cell>
          <cell r="I4081">
            <v>3650</v>
          </cell>
          <cell r="J4081">
            <v>3400</v>
          </cell>
          <cell r="K4081">
            <v>3100</v>
          </cell>
          <cell r="L4081">
            <v>2850</v>
          </cell>
          <cell r="M4081">
            <v>2740</v>
          </cell>
          <cell r="N4081">
            <v>3080</v>
          </cell>
          <cell r="O4081">
            <v>539.4441583704471</v>
          </cell>
          <cell r="P4081">
            <v>0.19687743006220698</v>
          </cell>
          <cell r="Q4081">
            <v>0.15</v>
          </cell>
          <cell r="R4081">
            <v>45.666666666666664</v>
          </cell>
          <cell r="S4081">
            <v>51.333333333333336</v>
          </cell>
          <cell r="T4081">
            <v>60.833333333333336</v>
          </cell>
          <cell r="U4081">
            <v>53.9</v>
          </cell>
        </row>
        <row r="4082">
          <cell r="B4082" t="str">
            <v>Paranaiguara</v>
          </cell>
          <cell r="C4082">
            <v>2900</v>
          </cell>
          <cell r="D4082">
            <v>2600</v>
          </cell>
          <cell r="E4082">
            <v>2700</v>
          </cell>
          <cell r="F4082">
            <v>2800</v>
          </cell>
          <cell r="G4082">
            <v>2000</v>
          </cell>
          <cell r="H4082">
            <v>2500</v>
          </cell>
          <cell r="I4082">
            <v>2500</v>
          </cell>
          <cell r="J4082">
            <v>3000</v>
          </cell>
          <cell r="K4082">
            <v>2800</v>
          </cell>
          <cell r="L4082">
            <v>2400</v>
          </cell>
          <cell r="M4082">
            <v>2620</v>
          </cell>
          <cell r="N4082">
            <v>2640</v>
          </cell>
          <cell r="O4082">
            <v>289.82753492378879</v>
          </cell>
          <cell r="P4082">
            <v>0.11062119653579724</v>
          </cell>
          <cell r="Q4082">
            <v>0.11062119653579724</v>
          </cell>
          <cell r="R4082">
            <v>43.666666666666664</v>
          </cell>
          <cell r="S4082">
            <v>44</v>
          </cell>
          <cell r="T4082">
            <v>50</v>
          </cell>
          <cell r="U4082">
            <v>46.2</v>
          </cell>
        </row>
        <row r="4083">
          <cell r="B4083" t="str">
            <v>Paraúna</v>
          </cell>
          <cell r="C4083">
            <v>2900</v>
          </cell>
          <cell r="D4083">
            <v>2900</v>
          </cell>
          <cell r="E4083">
            <v>3400</v>
          </cell>
          <cell r="F4083">
            <v>2900</v>
          </cell>
          <cell r="G4083">
            <v>2700</v>
          </cell>
          <cell r="H4083">
            <v>2220</v>
          </cell>
          <cell r="I4083">
            <v>3300</v>
          </cell>
          <cell r="J4083">
            <v>3840</v>
          </cell>
          <cell r="K4083">
            <v>3600</v>
          </cell>
          <cell r="L4083">
            <v>3720</v>
          </cell>
          <cell r="M4083">
            <v>3148</v>
          </cell>
          <cell r="N4083">
            <v>3336</v>
          </cell>
          <cell r="O4083">
            <v>510.26790349122814</v>
          </cell>
          <cell r="P4083">
            <v>0.16209272664905594</v>
          </cell>
          <cell r="Q4083">
            <v>0.15</v>
          </cell>
          <cell r="R4083">
            <v>52.466666666666669</v>
          </cell>
          <cell r="S4083">
            <v>55.6</v>
          </cell>
          <cell r="T4083">
            <v>64</v>
          </cell>
          <cell r="U4083">
            <v>58.4</v>
          </cell>
        </row>
        <row r="4084">
          <cell r="B4084" t="str">
            <v>Perolândia</v>
          </cell>
          <cell r="C4084">
            <v>3000</v>
          </cell>
          <cell r="D4084">
            <v>2920</v>
          </cell>
          <cell r="E4084">
            <v>2920</v>
          </cell>
          <cell r="F4084">
            <v>3300</v>
          </cell>
          <cell r="G4084">
            <v>2650</v>
          </cell>
          <cell r="H4084">
            <v>2670</v>
          </cell>
          <cell r="I4084">
            <v>3240</v>
          </cell>
          <cell r="J4084">
            <v>3240</v>
          </cell>
          <cell r="K4084">
            <v>3550</v>
          </cell>
          <cell r="L4084">
            <v>3450</v>
          </cell>
          <cell r="M4084">
            <v>3094</v>
          </cell>
          <cell r="N4084">
            <v>3230</v>
          </cell>
          <cell r="O4084">
            <v>310.20423379874535</v>
          </cell>
          <cell r="P4084">
            <v>0.1002599333544749</v>
          </cell>
          <cell r="Q4084">
            <v>0.1002599333544749</v>
          </cell>
          <cell r="R4084">
            <v>51.56666666666667</v>
          </cell>
          <cell r="S4084">
            <v>53.833333333333336</v>
          </cell>
          <cell r="T4084">
            <v>59.166666666666664</v>
          </cell>
          <cell r="U4084">
            <v>56.5</v>
          </cell>
        </row>
        <row r="4085">
          <cell r="B4085" t="str">
            <v>Petrolina de Goiás</v>
          </cell>
          <cell r="C4085" t="str">
            <v>-</v>
          </cell>
          <cell r="D4085">
            <v>3000</v>
          </cell>
          <cell r="E4085" t="str">
            <v>-</v>
          </cell>
          <cell r="F4085">
            <v>3200</v>
          </cell>
          <cell r="G4085">
            <v>2700</v>
          </cell>
          <cell r="H4085">
            <v>2700</v>
          </cell>
          <cell r="I4085">
            <v>2700</v>
          </cell>
          <cell r="J4085">
            <v>2750</v>
          </cell>
          <cell r="K4085">
            <v>2729</v>
          </cell>
          <cell r="L4085">
            <v>2900</v>
          </cell>
          <cell r="M4085">
            <v>2834.875</v>
          </cell>
          <cell r="N4085">
            <v>2755.8</v>
          </cell>
          <cell r="O4085">
            <v>184.31761213421018</v>
          </cell>
          <cell r="P4085">
            <v>6.5017897485501186E-2</v>
          </cell>
          <cell r="Q4085">
            <v>6.5017897485501186E-2</v>
          </cell>
          <cell r="R4085">
            <v>47.247916666666669</v>
          </cell>
          <cell r="S4085">
            <v>45.93</v>
          </cell>
          <cell r="T4085">
            <v>53.333333333333336</v>
          </cell>
          <cell r="U4085">
            <v>48.2</v>
          </cell>
        </row>
        <row r="4086">
          <cell r="B4086" t="str">
            <v>Pilar de Goiás</v>
          </cell>
          <cell r="C4086" t="str">
            <v>-</v>
          </cell>
          <cell r="D4086" t="str">
            <v>-</v>
          </cell>
          <cell r="E4086" t="str">
            <v>-</v>
          </cell>
          <cell r="F4086" t="str">
            <v>-</v>
          </cell>
          <cell r="G4086" t="str">
            <v>-</v>
          </cell>
          <cell r="H4086" t="str">
            <v>-</v>
          </cell>
          <cell r="I4086" t="str">
            <v>-</v>
          </cell>
          <cell r="J4086" t="str">
            <v>-</v>
          </cell>
          <cell r="K4086" t="str">
            <v>-</v>
          </cell>
          <cell r="L4086" t="str">
            <v>-</v>
          </cell>
          <cell r="M4086" t="str">
            <v/>
          </cell>
          <cell r="N4086" t="str">
            <v/>
          </cell>
          <cell r="O4086" t="str">
            <v/>
          </cell>
          <cell r="P4086">
            <v>0</v>
          </cell>
          <cell r="Q4086">
            <v>0</v>
          </cell>
          <cell r="R4086" t="str">
            <v/>
          </cell>
          <cell r="S4086" t="str">
            <v/>
          </cell>
          <cell r="T4086">
            <v>0</v>
          </cell>
          <cell r="U4086">
            <v>26.2</v>
          </cell>
        </row>
        <row r="4087">
          <cell r="B4087" t="str">
            <v>Piracanjuba</v>
          </cell>
          <cell r="C4087">
            <v>3300</v>
          </cell>
          <cell r="D4087">
            <v>2628</v>
          </cell>
          <cell r="E4087">
            <v>3000</v>
          </cell>
          <cell r="F4087">
            <v>2900</v>
          </cell>
          <cell r="G4087">
            <v>2900</v>
          </cell>
          <cell r="H4087">
            <v>2800</v>
          </cell>
          <cell r="I4087">
            <v>3500</v>
          </cell>
          <cell r="J4087">
            <v>3600</v>
          </cell>
          <cell r="K4087">
            <v>3500</v>
          </cell>
          <cell r="L4087">
            <v>3200</v>
          </cell>
          <cell r="M4087">
            <v>3132.8</v>
          </cell>
          <cell r="N4087">
            <v>3320</v>
          </cell>
          <cell r="O4087">
            <v>335.33161033354463</v>
          </cell>
          <cell r="P4087">
            <v>0.10703894609727548</v>
          </cell>
          <cell r="Q4087">
            <v>0.10703894609727548</v>
          </cell>
          <cell r="R4087">
            <v>52.213333333333338</v>
          </cell>
          <cell r="S4087">
            <v>55.333333333333336</v>
          </cell>
          <cell r="T4087">
            <v>60</v>
          </cell>
          <cell r="U4087">
            <v>58.1</v>
          </cell>
        </row>
        <row r="4088">
          <cell r="B4088" t="str">
            <v>Piranhas</v>
          </cell>
          <cell r="C4088">
            <v>3000</v>
          </cell>
          <cell r="D4088">
            <v>3000</v>
          </cell>
          <cell r="E4088">
            <v>3000</v>
          </cell>
          <cell r="F4088">
            <v>3050</v>
          </cell>
          <cell r="G4088">
            <v>3150</v>
          </cell>
          <cell r="H4088">
            <v>2160</v>
          </cell>
          <cell r="I4088">
            <v>2700</v>
          </cell>
          <cell r="J4088">
            <v>3200</v>
          </cell>
          <cell r="K4088">
            <v>3300</v>
          </cell>
          <cell r="L4088">
            <v>3480</v>
          </cell>
          <cell r="M4088">
            <v>3004</v>
          </cell>
          <cell r="N4088">
            <v>2968</v>
          </cell>
          <cell r="O4088">
            <v>362.22154055832243</v>
          </cell>
          <cell r="P4088">
            <v>0.12057974053206473</v>
          </cell>
          <cell r="Q4088">
            <v>0.12057974053206473</v>
          </cell>
          <cell r="R4088">
            <v>50.06666666666667</v>
          </cell>
          <cell r="S4088">
            <v>49.466666666666669</v>
          </cell>
          <cell r="T4088">
            <v>58</v>
          </cell>
          <cell r="U4088">
            <v>51.9</v>
          </cell>
        </row>
        <row r="4089">
          <cell r="B4089" t="str">
            <v>Pirenópolis</v>
          </cell>
          <cell r="C4089">
            <v>2700</v>
          </cell>
          <cell r="D4089">
            <v>2700</v>
          </cell>
          <cell r="E4089">
            <v>2750</v>
          </cell>
          <cell r="F4089">
            <v>3025</v>
          </cell>
          <cell r="G4089">
            <v>3000</v>
          </cell>
          <cell r="H4089">
            <v>2700</v>
          </cell>
          <cell r="I4089">
            <v>3239</v>
          </cell>
          <cell r="J4089">
            <v>2643</v>
          </cell>
          <cell r="K4089">
            <v>3255</v>
          </cell>
          <cell r="L4089">
            <v>3000</v>
          </cell>
          <cell r="M4089">
            <v>2901.2</v>
          </cell>
          <cell r="N4089">
            <v>2967.4</v>
          </cell>
          <cell r="O4089">
            <v>232.16507537143099</v>
          </cell>
          <cell r="P4089">
            <v>8.0023809241496963E-2</v>
          </cell>
          <cell r="Q4089">
            <v>8.0023809241496963E-2</v>
          </cell>
          <cell r="R4089">
            <v>48.353333333333332</v>
          </cell>
          <cell r="S4089">
            <v>49.456666666666671</v>
          </cell>
          <cell r="T4089">
            <v>54.25</v>
          </cell>
          <cell r="U4089">
            <v>51.9</v>
          </cell>
        </row>
        <row r="4090">
          <cell r="B4090" t="str">
            <v>Pires do Rio</v>
          </cell>
          <cell r="C4090">
            <v>3200</v>
          </cell>
          <cell r="D4090">
            <v>3200</v>
          </cell>
          <cell r="E4090">
            <v>3200</v>
          </cell>
          <cell r="F4090">
            <v>3000</v>
          </cell>
          <cell r="G4090">
            <v>3000</v>
          </cell>
          <cell r="H4090">
            <v>2580</v>
          </cell>
          <cell r="I4090">
            <v>3400</v>
          </cell>
          <cell r="J4090">
            <v>3660</v>
          </cell>
          <cell r="K4090">
            <v>3500</v>
          </cell>
          <cell r="L4090">
            <v>3300</v>
          </cell>
          <cell r="M4090">
            <v>3204</v>
          </cell>
          <cell r="N4090">
            <v>3288</v>
          </cell>
          <cell r="O4090">
            <v>301.07953914022272</v>
          </cell>
          <cell r="P4090">
            <v>9.3969893614301719E-2</v>
          </cell>
          <cell r="Q4090">
            <v>9.3969893614301719E-2</v>
          </cell>
          <cell r="R4090">
            <v>53.4</v>
          </cell>
          <cell r="S4090">
            <v>54.8</v>
          </cell>
          <cell r="T4090">
            <v>61</v>
          </cell>
          <cell r="U4090">
            <v>57.5</v>
          </cell>
        </row>
        <row r="4091">
          <cell r="B4091" t="str">
            <v>Planaltina</v>
          </cell>
          <cell r="C4091">
            <v>2600</v>
          </cell>
          <cell r="D4091">
            <v>3000</v>
          </cell>
          <cell r="E4091">
            <v>2700</v>
          </cell>
          <cell r="F4091">
            <v>2700</v>
          </cell>
          <cell r="G4091">
            <v>2960</v>
          </cell>
          <cell r="H4091">
            <v>2800</v>
          </cell>
          <cell r="I4091">
            <v>3000</v>
          </cell>
          <cell r="J4091">
            <v>3158</v>
          </cell>
          <cell r="K4091">
            <v>3300</v>
          </cell>
          <cell r="L4091">
            <v>3600</v>
          </cell>
          <cell r="M4091">
            <v>2981.8</v>
          </cell>
          <cell r="N4091">
            <v>3171.6</v>
          </cell>
          <cell r="O4091">
            <v>307.90539672654864</v>
          </cell>
          <cell r="P4091">
            <v>0.10326158586308559</v>
          </cell>
          <cell r="Q4091">
            <v>0.10326158586308559</v>
          </cell>
          <cell r="R4091">
            <v>49.696666666666673</v>
          </cell>
          <cell r="S4091">
            <v>52.86</v>
          </cell>
          <cell r="T4091">
            <v>60</v>
          </cell>
          <cell r="U4091">
            <v>55.5</v>
          </cell>
        </row>
        <row r="4092">
          <cell r="B4092" t="str">
            <v>Pontalina</v>
          </cell>
          <cell r="C4092">
            <v>3350</v>
          </cell>
          <cell r="D4092">
            <v>2533</v>
          </cell>
          <cell r="E4092">
            <v>2900</v>
          </cell>
          <cell r="F4092">
            <v>2900</v>
          </cell>
          <cell r="G4092">
            <v>3200</v>
          </cell>
          <cell r="H4092">
            <v>2800</v>
          </cell>
          <cell r="I4092">
            <v>3300</v>
          </cell>
          <cell r="J4092">
            <v>3500</v>
          </cell>
          <cell r="K4092">
            <v>3600</v>
          </cell>
          <cell r="L4092">
            <v>3200</v>
          </cell>
          <cell r="M4092">
            <v>3128.3</v>
          </cell>
          <cell r="N4092">
            <v>3280</v>
          </cell>
          <cell r="O4092">
            <v>335.98612735911752</v>
          </cell>
          <cell r="P4092">
            <v>0.10740214409075775</v>
          </cell>
          <cell r="Q4092">
            <v>0.10740214409075775</v>
          </cell>
          <cell r="R4092">
            <v>52.138333333333335</v>
          </cell>
          <cell r="S4092">
            <v>54.666666666666664</v>
          </cell>
          <cell r="T4092">
            <v>60</v>
          </cell>
          <cell r="U4092">
            <v>57.4</v>
          </cell>
        </row>
        <row r="4093">
          <cell r="B4093" t="str">
            <v>Porangatu</v>
          </cell>
          <cell r="C4093">
            <v>3600</v>
          </cell>
          <cell r="D4093">
            <v>3600</v>
          </cell>
          <cell r="E4093">
            <v>3000</v>
          </cell>
          <cell r="F4093">
            <v>3000</v>
          </cell>
          <cell r="G4093">
            <v>2880</v>
          </cell>
          <cell r="H4093">
            <v>3010</v>
          </cell>
          <cell r="I4093">
            <v>1200</v>
          </cell>
          <cell r="J4093">
            <v>2824</v>
          </cell>
          <cell r="K4093">
            <v>3420</v>
          </cell>
          <cell r="L4093">
            <v>2880</v>
          </cell>
          <cell r="M4093">
            <v>2941.4</v>
          </cell>
          <cell r="N4093">
            <v>2666.8</v>
          </cell>
          <cell r="O4093">
            <v>680.02748310474806</v>
          </cell>
          <cell r="P4093">
            <v>0.23119177368081459</v>
          </cell>
          <cell r="Q4093">
            <v>0.15</v>
          </cell>
          <cell r="R4093">
            <v>49.023333333333333</v>
          </cell>
          <cell r="S4093">
            <v>44.446666666666673</v>
          </cell>
          <cell r="T4093">
            <v>60</v>
          </cell>
          <cell r="U4093">
            <v>46.7</v>
          </cell>
        </row>
        <row r="4094">
          <cell r="B4094" t="str">
            <v>Porteirão</v>
          </cell>
          <cell r="C4094">
            <v>2100</v>
          </cell>
          <cell r="D4094">
            <v>2100</v>
          </cell>
          <cell r="E4094">
            <v>3200</v>
          </cell>
          <cell r="F4094">
            <v>3000</v>
          </cell>
          <cell r="G4094">
            <v>2100</v>
          </cell>
          <cell r="H4094">
            <v>2430</v>
          </cell>
          <cell r="I4094">
            <v>3600</v>
          </cell>
          <cell r="J4094">
            <v>3400</v>
          </cell>
          <cell r="K4094">
            <v>3350</v>
          </cell>
          <cell r="L4094">
            <v>2750</v>
          </cell>
          <cell r="M4094">
            <v>2803</v>
          </cell>
          <cell r="N4094">
            <v>3106</v>
          </cell>
          <cell r="O4094">
            <v>588.01077087640726</v>
          </cell>
          <cell r="P4094">
            <v>0.20977908343789056</v>
          </cell>
          <cell r="Q4094">
            <v>0.15</v>
          </cell>
          <cell r="R4094">
            <v>46.716666666666669</v>
          </cell>
          <cell r="S4094">
            <v>51.766666666666666</v>
          </cell>
          <cell r="T4094">
            <v>60</v>
          </cell>
          <cell r="U4094">
            <v>54.4</v>
          </cell>
        </row>
        <row r="4095">
          <cell r="B4095" t="str">
            <v>Portelândia</v>
          </cell>
          <cell r="C4095">
            <v>3000</v>
          </cell>
          <cell r="D4095">
            <v>2800</v>
          </cell>
          <cell r="E4095">
            <v>3470</v>
          </cell>
          <cell r="F4095">
            <v>3300</v>
          </cell>
          <cell r="G4095">
            <v>2720</v>
          </cell>
          <cell r="H4095">
            <v>2760</v>
          </cell>
          <cell r="I4095">
            <v>3250</v>
          </cell>
          <cell r="J4095">
            <v>3250</v>
          </cell>
          <cell r="K4095">
            <v>3550</v>
          </cell>
          <cell r="L4095">
            <v>3600</v>
          </cell>
          <cell r="M4095">
            <v>3170</v>
          </cell>
          <cell r="N4095">
            <v>3282</v>
          </cell>
          <cell r="O4095">
            <v>330.89105289942319</v>
          </cell>
          <cell r="P4095">
            <v>0.10438203561496</v>
          </cell>
          <cell r="Q4095">
            <v>0.10438203561496</v>
          </cell>
          <cell r="R4095">
            <v>52.833333333333336</v>
          </cell>
          <cell r="S4095">
            <v>54.7</v>
          </cell>
          <cell r="T4095">
            <v>60</v>
          </cell>
          <cell r="U4095">
            <v>57.4</v>
          </cell>
        </row>
        <row r="4096">
          <cell r="B4096" t="str">
            <v>Posse</v>
          </cell>
          <cell r="C4096" t="str">
            <v>-</v>
          </cell>
          <cell r="D4096">
            <v>2600</v>
          </cell>
          <cell r="E4096">
            <v>3000</v>
          </cell>
          <cell r="F4096">
            <v>3000</v>
          </cell>
          <cell r="G4096">
            <v>2400</v>
          </cell>
          <cell r="H4096">
            <v>2716</v>
          </cell>
          <cell r="I4096">
            <v>1865</v>
          </cell>
          <cell r="J4096">
            <v>2491</v>
          </cell>
          <cell r="K4096">
            <v>3600</v>
          </cell>
          <cell r="L4096">
            <v>2220</v>
          </cell>
          <cell r="M4096">
            <v>2654.6666666666665</v>
          </cell>
          <cell r="N4096">
            <v>2578.4</v>
          </cell>
          <cell r="O4096">
            <v>505.35457848920299</v>
          </cell>
          <cell r="P4096">
            <v>0.19036460766795693</v>
          </cell>
          <cell r="Q4096">
            <v>0.15</v>
          </cell>
          <cell r="R4096">
            <v>44.24444444444444</v>
          </cell>
          <cell r="S4096">
            <v>42.973333333333336</v>
          </cell>
          <cell r="T4096">
            <v>60</v>
          </cell>
          <cell r="U4096">
            <v>45.1</v>
          </cell>
        </row>
        <row r="4097">
          <cell r="B4097" t="str">
            <v>Professor Jamil</v>
          </cell>
          <cell r="C4097">
            <v>2600</v>
          </cell>
          <cell r="D4097">
            <v>2500</v>
          </cell>
          <cell r="E4097">
            <v>2500</v>
          </cell>
          <cell r="F4097">
            <v>2900</v>
          </cell>
          <cell r="G4097">
            <v>2721</v>
          </cell>
          <cell r="H4097">
            <v>2600</v>
          </cell>
          <cell r="I4097">
            <v>3500</v>
          </cell>
          <cell r="J4097">
            <v>3570</v>
          </cell>
          <cell r="K4097">
            <v>3400</v>
          </cell>
          <cell r="L4097">
            <v>3200</v>
          </cell>
          <cell r="M4097">
            <v>2949.1</v>
          </cell>
          <cell r="N4097">
            <v>3254</v>
          </cell>
          <cell r="O4097">
            <v>429.06007090434912</v>
          </cell>
          <cell r="P4097">
            <v>0.14548847814734975</v>
          </cell>
          <cell r="Q4097">
            <v>0.14548847814734975</v>
          </cell>
          <cell r="R4097">
            <v>49.151666666666664</v>
          </cell>
          <cell r="S4097">
            <v>54.233333333333334</v>
          </cell>
          <cell r="T4097">
            <v>59.5</v>
          </cell>
          <cell r="U4097">
            <v>56.9</v>
          </cell>
        </row>
        <row r="4098">
          <cell r="B4098" t="str">
            <v>Quirinópolis</v>
          </cell>
          <cell r="C4098">
            <v>3000</v>
          </cell>
          <cell r="D4098">
            <v>2700</v>
          </cell>
          <cell r="E4098">
            <v>2500</v>
          </cell>
          <cell r="F4098">
            <v>2430</v>
          </cell>
          <cell r="G4098">
            <v>1800</v>
          </cell>
          <cell r="H4098">
            <v>2200</v>
          </cell>
          <cell r="I4098">
            <v>3000</v>
          </cell>
          <cell r="J4098">
            <v>3300</v>
          </cell>
          <cell r="K4098">
            <v>3000</v>
          </cell>
          <cell r="L4098">
            <v>2700</v>
          </cell>
          <cell r="M4098">
            <v>2663</v>
          </cell>
          <cell r="N4098">
            <v>2840</v>
          </cell>
          <cell r="O4098">
            <v>445.87118219404033</v>
          </cell>
          <cell r="P4098">
            <v>0.16743191220204293</v>
          </cell>
          <cell r="Q4098">
            <v>0.15</v>
          </cell>
          <cell r="R4098">
            <v>44.383333333333333</v>
          </cell>
          <cell r="S4098">
            <v>47.333333333333336</v>
          </cell>
          <cell r="T4098">
            <v>55</v>
          </cell>
          <cell r="U4098">
            <v>49.7</v>
          </cell>
        </row>
        <row r="4099">
          <cell r="B4099" t="str">
            <v>Rialma</v>
          </cell>
          <cell r="C4099">
            <v>3000</v>
          </cell>
          <cell r="D4099">
            <v>2100</v>
          </cell>
          <cell r="E4099">
            <v>3000</v>
          </cell>
          <cell r="F4099">
            <v>3000</v>
          </cell>
          <cell r="G4099">
            <v>3000</v>
          </cell>
          <cell r="H4099">
            <v>3000</v>
          </cell>
          <cell r="I4099">
            <v>3000</v>
          </cell>
          <cell r="J4099">
            <v>2800</v>
          </cell>
          <cell r="K4099">
            <v>2800</v>
          </cell>
          <cell r="L4099">
            <v>3500</v>
          </cell>
          <cell r="M4099">
            <v>2920</v>
          </cell>
          <cell r="N4099">
            <v>3020</v>
          </cell>
          <cell r="O4099">
            <v>345.76806613039838</v>
          </cell>
          <cell r="P4099">
            <v>0.11841372127753369</v>
          </cell>
          <cell r="Q4099">
            <v>0.11841372127753369</v>
          </cell>
          <cell r="R4099">
            <v>48.666666666666664</v>
          </cell>
          <cell r="S4099">
            <v>50.333333333333336</v>
          </cell>
          <cell r="T4099">
            <v>58.333333333333336</v>
          </cell>
          <cell r="U4099">
            <v>52.9</v>
          </cell>
        </row>
        <row r="4100">
          <cell r="B4100" t="str">
            <v>Rianápolis</v>
          </cell>
          <cell r="C4100">
            <v>2500</v>
          </cell>
          <cell r="D4100">
            <v>2700</v>
          </cell>
          <cell r="E4100">
            <v>2700</v>
          </cell>
          <cell r="F4100">
            <v>2800</v>
          </cell>
          <cell r="G4100">
            <v>2700</v>
          </cell>
          <cell r="H4100">
            <v>2700</v>
          </cell>
          <cell r="I4100">
            <v>2700</v>
          </cell>
          <cell r="J4100">
            <v>2700</v>
          </cell>
          <cell r="K4100">
            <v>2700</v>
          </cell>
          <cell r="L4100">
            <v>2900</v>
          </cell>
          <cell r="M4100">
            <v>2710</v>
          </cell>
          <cell r="N4100">
            <v>2740</v>
          </cell>
          <cell r="O4100">
            <v>99.442892601175316</v>
          </cell>
          <cell r="P4100">
            <v>3.669479431777687E-2</v>
          </cell>
          <cell r="Q4100">
            <v>3.669479431777687E-2</v>
          </cell>
          <cell r="R4100">
            <v>45.166666666666664</v>
          </cell>
          <cell r="S4100">
            <v>45.666666666666664</v>
          </cell>
          <cell r="T4100">
            <v>48.333333333333336</v>
          </cell>
          <cell r="U4100">
            <v>48</v>
          </cell>
        </row>
        <row r="4101">
          <cell r="B4101" t="str">
            <v>Rio Quente</v>
          </cell>
          <cell r="C4101">
            <v>3400</v>
          </cell>
          <cell r="D4101">
            <v>2429</v>
          </cell>
          <cell r="E4101">
            <v>2400</v>
          </cell>
          <cell r="F4101">
            <v>3000</v>
          </cell>
          <cell r="G4101">
            <v>2800</v>
          </cell>
          <cell r="H4101">
            <v>2900</v>
          </cell>
          <cell r="I4101">
            <v>3000</v>
          </cell>
          <cell r="J4101">
            <v>3600</v>
          </cell>
          <cell r="K4101">
            <v>3500</v>
          </cell>
          <cell r="L4101">
            <v>3000</v>
          </cell>
          <cell r="M4101">
            <v>3002.9</v>
          </cell>
          <cell r="N4101">
            <v>3200</v>
          </cell>
          <cell r="O4101">
            <v>409.05811866340593</v>
          </cell>
          <cell r="P4101">
            <v>0.13622102589610241</v>
          </cell>
          <cell r="Q4101">
            <v>0.13622102589610241</v>
          </cell>
          <cell r="R4101">
            <v>50.048333333333332</v>
          </cell>
          <cell r="S4101">
            <v>53.333333333333336</v>
          </cell>
          <cell r="T4101">
            <v>60</v>
          </cell>
          <cell r="U4101">
            <v>56</v>
          </cell>
        </row>
        <row r="4102">
          <cell r="B4102" t="str">
            <v>Rio Verde</v>
          </cell>
          <cell r="C4102">
            <v>2900</v>
          </cell>
          <cell r="D4102">
            <v>3120</v>
          </cell>
          <cell r="E4102">
            <v>3300</v>
          </cell>
          <cell r="F4102">
            <v>3000</v>
          </cell>
          <cell r="G4102">
            <v>2500</v>
          </cell>
          <cell r="H4102">
            <v>2400</v>
          </cell>
          <cell r="I4102">
            <v>3120</v>
          </cell>
          <cell r="J4102">
            <v>3500</v>
          </cell>
          <cell r="K4102">
            <v>3600</v>
          </cell>
          <cell r="L4102">
            <v>3180</v>
          </cell>
          <cell r="M4102">
            <v>3062</v>
          </cell>
          <cell r="N4102">
            <v>3160</v>
          </cell>
          <cell r="O4102">
            <v>386.25840515845806</v>
          </cell>
          <cell r="P4102">
            <v>0.12614578875194582</v>
          </cell>
          <cell r="Q4102">
            <v>0.12614578875194582</v>
          </cell>
          <cell r="R4102">
            <v>51.033333333333331</v>
          </cell>
          <cell r="S4102">
            <v>52.666666666666664</v>
          </cell>
          <cell r="T4102">
            <v>60</v>
          </cell>
          <cell r="U4102">
            <v>55.3</v>
          </cell>
        </row>
        <row r="4103">
          <cell r="B4103" t="str">
            <v>Rubiataba</v>
          </cell>
          <cell r="C4103" t="str">
            <v>-</v>
          </cell>
          <cell r="D4103" t="str">
            <v>-</v>
          </cell>
          <cell r="E4103" t="str">
            <v>-</v>
          </cell>
          <cell r="F4103" t="str">
            <v>-</v>
          </cell>
          <cell r="G4103" t="str">
            <v>-</v>
          </cell>
          <cell r="H4103" t="str">
            <v>-</v>
          </cell>
          <cell r="I4103" t="str">
            <v>-</v>
          </cell>
          <cell r="J4103" t="str">
            <v>-</v>
          </cell>
          <cell r="K4103" t="str">
            <v>-</v>
          </cell>
          <cell r="L4103" t="str">
            <v>-</v>
          </cell>
          <cell r="M4103" t="str">
            <v/>
          </cell>
          <cell r="N4103" t="str">
            <v/>
          </cell>
          <cell r="O4103" t="str">
            <v/>
          </cell>
          <cell r="P4103">
            <v>0</v>
          </cell>
          <cell r="Q4103">
            <v>0</v>
          </cell>
          <cell r="R4103" t="str">
            <v/>
          </cell>
          <cell r="S4103" t="str">
            <v/>
          </cell>
          <cell r="T4103">
            <v>0</v>
          </cell>
          <cell r="U4103">
            <v>26.2</v>
          </cell>
        </row>
        <row r="4104">
          <cell r="B4104" t="str">
            <v>Sanclerlândia</v>
          </cell>
          <cell r="C4104" t="str">
            <v>-</v>
          </cell>
          <cell r="D4104" t="str">
            <v>-</v>
          </cell>
          <cell r="E4104" t="str">
            <v>-</v>
          </cell>
          <cell r="F4104" t="str">
            <v>-</v>
          </cell>
          <cell r="G4104" t="str">
            <v>-</v>
          </cell>
          <cell r="H4104" t="str">
            <v>-</v>
          </cell>
          <cell r="I4104" t="str">
            <v>-</v>
          </cell>
          <cell r="J4104" t="str">
            <v>-</v>
          </cell>
          <cell r="K4104">
            <v>3000</v>
          </cell>
          <cell r="L4104">
            <v>3000</v>
          </cell>
          <cell r="M4104">
            <v>3000</v>
          </cell>
          <cell r="N4104">
            <v>3000</v>
          </cell>
          <cell r="O4104">
            <v>0</v>
          </cell>
          <cell r="P4104">
            <v>0</v>
          </cell>
          <cell r="Q4104">
            <v>0</v>
          </cell>
          <cell r="R4104">
            <v>50</v>
          </cell>
          <cell r="S4104">
            <v>50</v>
          </cell>
          <cell r="T4104">
            <v>50</v>
          </cell>
          <cell r="U4104">
            <v>50</v>
          </cell>
        </row>
        <row r="4105">
          <cell r="B4105" t="str">
            <v>Santa Bárbara de Goiás</v>
          </cell>
          <cell r="C4105">
            <v>3000</v>
          </cell>
          <cell r="D4105">
            <v>2700</v>
          </cell>
          <cell r="E4105">
            <v>2700</v>
          </cell>
          <cell r="F4105" t="str">
            <v>-</v>
          </cell>
          <cell r="G4105" t="str">
            <v>-</v>
          </cell>
          <cell r="H4105" t="str">
            <v>-</v>
          </cell>
          <cell r="I4105">
            <v>2700</v>
          </cell>
          <cell r="J4105" t="str">
            <v>-</v>
          </cell>
          <cell r="K4105">
            <v>3148</v>
          </cell>
          <cell r="L4105">
            <v>3148</v>
          </cell>
          <cell r="M4105">
            <v>2899.3333333333335</v>
          </cell>
          <cell r="N4105">
            <v>2998.6666666666665</v>
          </cell>
          <cell r="O4105">
            <v>224.94680852740868</v>
          </cell>
          <cell r="P4105">
            <v>7.7585700802739244E-2</v>
          </cell>
          <cell r="Q4105">
            <v>7.7585700802739244E-2</v>
          </cell>
          <cell r="R4105">
            <v>48.322222222222223</v>
          </cell>
          <cell r="S4105">
            <v>49.977777777777774</v>
          </cell>
          <cell r="T4105">
            <v>52.466666666666669</v>
          </cell>
          <cell r="U4105">
            <v>52.5</v>
          </cell>
        </row>
        <row r="4106">
          <cell r="B4106" t="str">
            <v>Santa Cruz de Goiás</v>
          </cell>
          <cell r="C4106">
            <v>3120</v>
          </cell>
          <cell r="D4106">
            <v>3200</v>
          </cell>
          <cell r="E4106">
            <v>3200</v>
          </cell>
          <cell r="F4106">
            <v>3050</v>
          </cell>
          <cell r="G4106">
            <v>2850</v>
          </cell>
          <cell r="H4106">
            <v>2460</v>
          </cell>
          <cell r="I4106">
            <v>3300</v>
          </cell>
          <cell r="J4106">
            <v>3660</v>
          </cell>
          <cell r="K4106">
            <v>3600</v>
          </cell>
          <cell r="L4106">
            <v>3360</v>
          </cell>
          <cell r="M4106">
            <v>3180</v>
          </cell>
          <cell r="N4106">
            <v>3276</v>
          </cell>
          <cell r="O4106">
            <v>349.95237771254915</v>
          </cell>
          <cell r="P4106">
            <v>0.11004791751966954</v>
          </cell>
          <cell r="Q4106">
            <v>0.11004791751966954</v>
          </cell>
          <cell r="R4106">
            <v>53</v>
          </cell>
          <cell r="S4106">
            <v>54.6</v>
          </cell>
          <cell r="T4106">
            <v>61</v>
          </cell>
          <cell r="U4106">
            <v>57.3</v>
          </cell>
        </row>
        <row r="4107">
          <cell r="B4107" t="str">
            <v>Santa Fé de Goiás</v>
          </cell>
          <cell r="C4107">
            <v>3000</v>
          </cell>
          <cell r="D4107">
            <v>3125</v>
          </cell>
          <cell r="E4107">
            <v>3000</v>
          </cell>
          <cell r="F4107">
            <v>3600</v>
          </cell>
          <cell r="G4107">
            <v>3120</v>
          </cell>
          <cell r="H4107">
            <v>3300</v>
          </cell>
          <cell r="I4107">
            <v>3000</v>
          </cell>
          <cell r="J4107">
            <v>3300</v>
          </cell>
          <cell r="K4107">
            <v>3000</v>
          </cell>
          <cell r="L4107">
            <v>3000</v>
          </cell>
          <cell r="M4107">
            <v>3144.5</v>
          </cell>
          <cell r="N4107">
            <v>3120</v>
          </cell>
          <cell r="O4107">
            <v>200.33929552969218</v>
          </cell>
          <cell r="P4107">
            <v>6.3711017818315216E-2</v>
          </cell>
          <cell r="Q4107">
            <v>6.3711017818315216E-2</v>
          </cell>
          <cell r="R4107">
            <v>52.408333333333331</v>
          </cell>
          <cell r="S4107">
            <v>52</v>
          </cell>
          <cell r="T4107">
            <v>60</v>
          </cell>
          <cell r="U4107">
            <v>54.6</v>
          </cell>
        </row>
        <row r="4108">
          <cell r="B4108" t="str">
            <v>Santa Helena de Goiás</v>
          </cell>
          <cell r="C4108">
            <v>3300</v>
          </cell>
          <cell r="D4108">
            <v>3700</v>
          </cell>
          <cell r="E4108">
            <v>3300</v>
          </cell>
          <cell r="F4108">
            <v>3300</v>
          </cell>
          <cell r="G4108">
            <v>2400</v>
          </cell>
          <cell r="H4108">
            <v>2000</v>
          </cell>
          <cell r="I4108">
            <v>3300</v>
          </cell>
          <cell r="J4108">
            <v>3500</v>
          </cell>
          <cell r="K4108">
            <v>3600</v>
          </cell>
          <cell r="L4108">
            <v>3000</v>
          </cell>
          <cell r="M4108">
            <v>3140</v>
          </cell>
          <cell r="N4108">
            <v>3080</v>
          </cell>
          <cell r="O4108">
            <v>539.95884616844228</v>
          </cell>
          <cell r="P4108">
            <v>0.17196141597721093</v>
          </cell>
          <cell r="Q4108">
            <v>0.15</v>
          </cell>
          <cell r="R4108">
            <v>52.333333333333336</v>
          </cell>
          <cell r="S4108">
            <v>51.333333333333336</v>
          </cell>
          <cell r="T4108">
            <v>61.666666666666664</v>
          </cell>
          <cell r="U4108">
            <v>53.9</v>
          </cell>
        </row>
        <row r="4109">
          <cell r="B4109" t="str">
            <v>Santa Isabel</v>
          </cell>
          <cell r="C4109" t="str">
            <v>-</v>
          </cell>
          <cell r="D4109" t="str">
            <v>-</v>
          </cell>
          <cell r="E4109">
            <v>2700</v>
          </cell>
          <cell r="F4109">
            <v>2700</v>
          </cell>
          <cell r="G4109">
            <v>2700</v>
          </cell>
          <cell r="H4109">
            <v>3000</v>
          </cell>
          <cell r="I4109">
            <v>3000</v>
          </cell>
          <cell r="J4109">
            <v>3000</v>
          </cell>
          <cell r="K4109">
            <v>3000</v>
          </cell>
          <cell r="L4109">
            <v>3000</v>
          </cell>
          <cell r="M4109">
            <v>2887.5</v>
          </cell>
          <cell r="N4109">
            <v>3000</v>
          </cell>
          <cell r="O4109">
            <v>155.26475085202969</v>
          </cell>
          <cell r="P4109">
            <v>5.3771342286417209E-2</v>
          </cell>
          <cell r="Q4109">
            <v>5.3771342286417209E-2</v>
          </cell>
          <cell r="R4109">
            <v>48.125</v>
          </cell>
          <cell r="S4109">
            <v>50</v>
          </cell>
          <cell r="T4109">
            <v>50</v>
          </cell>
          <cell r="U4109">
            <v>50</v>
          </cell>
        </row>
        <row r="4110">
          <cell r="B4110" t="str">
            <v>Santa Rita do Araguaia</v>
          </cell>
          <cell r="C4110">
            <v>2820</v>
          </cell>
          <cell r="D4110">
            <v>2820</v>
          </cell>
          <cell r="E4110">
            <v>2820</v>
          </cell>
          <cell r="F4110">
            <v>3300</v>
          </cell>
          <cell r="G4110">
            <v>2750</v>
          </cell>
          <cell r="H4110">
            <v>2780</v>
          </cell>
          <cell r="I4110">
            <v>3200</v>
          </cell>
          <cell r="J4110">
            <v>3000</v>
          </cell>
          <cell r="K4110">
            <v>3520</v>
          </cell>
          <cell r="L4110">
            <v>3246</v>
          </cell>
          <cell r="M4110">
            <v>3025.6</v>
          </cell>
          <cell r="N4110">
            <v>3149.2</v>
          </cell>
          <cell r="O4110">
            <v>271.30597732695338</v>
          </cell>
          <cell r="P4110">
            <v>8.9670140576068674E-2</v>
          </cell>
          <cell r="Q4110">
            <v>8.9670140576068674E-2</v>
          </cell>
          <cell r="R4110">
            <v>50.426666666666662</v>
          </cell>
          <cell r="S4110">
            <v>52.486666666666665</v>
          </cell>
          <cell r="T4110">
            <v>58.666666666666664</v>
          </cell>
          <cell r="U4110">
            <v>55.1</v>
          </cell>
        </row>
        <row r="4111">
          <cell r="B4111" t="str">
            <v>Santa Rita do Novo Destino</v>
          </cell>
          <cell r="C4111">
            <v>3000</v>
          </cell>
          <cell r="D4111">
            <v>3000</v>
          </cell>
          <cell r="E4111">
            <v>3000</v>
          </cell>
          <cell r="F4111">
            <v>3200</v>
          </cell>
          <cell r="G4111">
            <v>2800</v>
          </cell>
          <cell r="H4111">
            <v>2800</v>
          </cell>
          <cell r="I4111">
            <v>2800</v>
          </cell>
          <cell r="J4111">
            <v>2800</v>
          </cell>
          <cell r="K4111">
            <v>2800</v>
          </cell>
          <cell r="L4111">
            <v>3200</v>
          </cell>
          <cell r="M4111">
            <v>2940</v>
          </cell>
          <cell r="N4111">
            <v>2880</v>
          </cell>
          <cell r="O4111">
            <v>164.65452046971291</v>
          </cell>
          <cell r="P4111">
            <v>5.6004938935276499E-2</v>
          </cell>
          <cell r="Q4111">
            <v>5.6004938935276499E-2</v>
          </cell>
          <cell r="R4111">
            <v>49</v>
          </cell>
          <cell r="S4111">
            <v>48</v>
          </cell>
          <cell r="T4111">
            <v>53.333333333333336</v>
          </cell>
          <cell r="U4111">
            <v>50.4</v>
          </cell>
        </row>
        <row r="4112">
          <cell r="B4112" t="str">
            <v>Santa Rosa de Goiás</v>
          </cell>
          <cell r="C4112">
            <v>3000</v>
          </cell>
          <cell r="D4112">
            <v>3000</v>
          </cell>
          <cell r="E4112">
            <v>3000</v>
          </cell>
          <cell r="F4112">
            <v>3400</v>
          </cell>
          <cell r="G4112">
            <v>2750</v>
          </cell>
          <cell r="H4112">
            <v>2751</v>
          </cell>
          <cell r="I4112">
            <v>2750</v>
          </cell>
          <cell r="J4112">
            <v>2750</v>
          </cell>
          <cell r="K4112">
            <v>2750</v>
          </cell>
          <cell r="L4112">
            <v>2950</v>
          </cell>
          <cell r="M4112">
            <v>2910.1</v>
          </cell>
          <cell r="N4112">
            <v>2790.2</v>
          </cell>
          <cell r="O4112">
            <v>209.14665242891701</v>
          </cell>
          <cell r="P4112">
            <v>7.1869232132544245E-2</v>
          </cell>
          <cell r="Q4112">
            <v>7.1869232132544245E-2</v>
          </cell>
          <cell r="R4112">
            <v>48.501666666666665</v>
          </cell>
          <cell r="S4112">
            <v>46.50333333333333</v>
          </cell>
          <cell r="T4112">
            <v>56.666666666666664</v>
          </cell>
          <cell r="U4112">
            <v>48.8</v>
          </cell>
        </row>
        <row r="4113">
          <cell r="B4113" t="str">
            <v>Santa Tereza de Goiás</v>
          </cell>
          <cell r="C4113">
            <v>3000</v>
          </cell>
          <cell r="D4113">
            <v>1800</v>
          </cell>
          <cell r="E4113">
            <v>3000</v>
          </cell>
          <cell r="F4113">
            <v>3000</v>
          </cell>
          <cell r="G4113">
            <v>2994</v>
          </cell>
          <cell r="H4113">
            <v>3004</v>
          </cell>
          <cell r="I4113">
            <v>1140</v>
          </cell>
          <cell r="J4113">
            <v>3111</v>
          </cell>
          <cell r="K4113">
            <v>3243</v>
          </cell>
          <cell r="L4113">
            <v>3480</v>
          </cell>
          <cell r="M4113">
            <v>2777.2</v>
          </cell>
          <cell r="N4113">
            <v>2795.6</v>
          </cell>
          <cell r="O4113">
            <v>723.03554546094017</v>
          </cell>
          <cell r="P4113">
            <v>0.26034694853123297</v>
          </cell>
          <cell r="Q4113">
            <v>0.15</v>
          </cell>
          <cell r="R4113">
            <v>46.286666666666662</v>
          </cell>
          <cell r="S4113">
            <v>46.593333333333334</v>
          </cell>
          <cell r="T4113">
            <v>58</v>
          </cell>
          <cell r="U4113">
            <v>48.9</v>
          </cell>
        </row>
        <row r="4114">
          <cell r="B4114" t="str">
            <v>Santa Terezinha de Goiás</v>
          </cell>
          <cell r="C4114" t="str">
            <v>-</v>
          </cell>
          <cell r="D4114">
            <v>2800</v>
          </cell>
          <cell r="E4114">
            <v>3000</v>
          </cell>
          <cell r="F4114">
            <v>3200</v>
          </cell>
          <cell r="G4114">
            <v>3000</v>
          </cell>
          <cell r="H4114">
            <v>3000</v>
          </cell>
          <cell r="I4114">
            <v>2879</v>
          </cell>
          <cell r="J4114">
            <v>3400</v>
          </cell>
          <cell r="K4114" t="str">
            <v>-</v>
          </cell>
          <cell r="L4114" t="str">
            <v>-</v>
          </cell>
          <cell r="M4114">
            <v>3039.8571428571427</v>
          </cell>
          <cell r="N4114">
            <v>3093</v>
          </cell>
          <cell r="O4114">
            <v>201.46168252005026</v>
          </cell>
          <cell r="P4114">
            <v>6.6273404654370593E-2</v>
          </cell>
          <cell r="Q4114">
            <v>6.6273404654370593E-2</v>
          </cell>
          <cell r="R4114">
            <v>50.664285714285711</v>
          </cell>
          <cell r="S4114">
            <v>51.55</v>
          </cell>
          <cell r="T4114">
            <v>56.666666666666664</v>
          </cell>
          <cell r="U4114">
            <v>54.1</v>
          </cell>
        </row>
        <row r="4115">
          <cell r="B4115" t="str">
            <v>Santo Antônio da Barra</v>
          </cell>
          <cell r="C4115">
            <v>2900</v>
          </cell>
          <cell r="D4115">
            <v>2800</v>
          </cell>
          <cell r="E4115">
            <v>3200</v>
          </cell>
          <cell r="F4115">
            <v>2818</v>
          </cell>
          <cell r="G4115">
            <v>2700</v>
          </cell>
          <cell r="H4115">
            <v>2200</v>
          </cell>
          <cell r="I4115">
            <v>3100</v>
          </cell>
          <cell r="J4115">
            <v>3470</v>
          </cell>
          <cell r="K4115">
            <v>3300</v>
          </cell>
          <cell r="L4115">
            <v>2600</v>
          </cell>
          <cell r="M4115">
            <v>2908.8</v>
          </cell>
          <cell r="N4115">
            <v>2934</v>
          </cell>
          <cell r="O4115">
            <v>372.8046256270008</v>
          </cell>
          <cell r="P4115">
            <v>0.12816440649993152</v>
          </cell>
          <cell r="Q4115">
            <v>0.12816440649993152</v>
          </cell>
          <cell r="R4115">
            <v>48.480000000000004</v>
          </cell>
          <cell r="S4115">
            <v>48.9</v>
          </cell>
          <cell r="T4115">
            <v>57.833333333333336</v>
          </cell>
          <cell r="U4115">
            <v>51.3</v>
          </cell>
        </row>
        <row r="4116">
          <cell r="B4116" t="str">
            <v>Santo Antônio de Goiás</v>
          </cell>
          <cell r="C4116">
            <v>3000</v>
          </cell>
          <cell r="D4116">
            <v>2800</v>
          </cell>
          <cell r="E4116">
            <v>2800</v>
          </cell>
          <cell r="F4116">
            <v>2818</v>
          </cell>
          <cell r="G4116">
            <v>2769</v>
          </cell>
          <cell r="H4116">
            <v>2980</v>
          </cell>
          <cell r="I4116">
            <v>2727</v>
          </cell>
          <cell r="J4116">
            <v>2769</v>
          </cell>
          <cell r="K4116">
            <v>3308</v>
          </cell>
          <cell r="L4116">
            <v>3308</v>
          </cell>
          <cell r="M4116">
            <v>2927.9</v>
          </cell>
          <cell r="N4116">
            <v>3018.4</v>
          </cell>
          <cell r="O4116">
            <v>219.22056371507566</v>
          </cell>
          <cell r="P4116">
            <v>7.4872968241769061E-2</v>
          </cell>
          <cell r="Q4116">
            <v>7.4872968241769061E-2</v>
          </cell>
          <cell r="R4116">
            <v>48.798333333333332</v>
          </cell>
          <cell r="S4116">
            <v>50.306666666666665</v>
          </cell>
          <cell r="T4116">
            <v>55.133333333333333</v>
          </cell>
          <cell r="U4116">
            <v>52.8</v>
          </cell>
        </row>
        <row r="4117">
          <cell r="B4117" t="str">
            <v>Santo Antônio do Descoberto</v>
          </cell>
          <cell r="C4117">
            <v>2760</v>
          </cell>
          <cell r="D4117">
            <v>2760</v>
          </cell>
          <cell r="E4117">
            <v>2800</v>
          </cell>
          <cell r="F4117">
            <v>3000</v>
          </cell>
          <cell r="G4117">
            <v>3100</v>
          </cell>
          <cell r="H4117">
            <v>2400</v>
          </cell>
          <cell r="I4117">
            <v>3000</v>
          </cell>
          <cell r="J4117">
            <v>2800</v>
          </cell>
          <cell r="K4117">
            <v>3000</v>
          </cell>
          <cell r="L4117">
            <v>3600</v>
          </cell>
          <cell r="M4117">
            <v>2922</v>
          </cell>
          <cell r="N4117">
            <v>2960</v>
          </cell>
          <cell r="O4117">
            <v>309.90321069650116</v>
          </cell>
          <cell r="P4117">
            <v>0.10605859366752264</v>
          </cell>
          <cell r="Q4117">
            <v>0.10605859366752264</v>
          </cell>
          <cell r="R4117">
            <v>48.7</v>
          </cell>
          <cell r="S4117">
            <v>49.333333333333336</v>
          </cell>
          <cell r="T4117">
            <v>60</v>
          </cell>
          <cell r="U4117">
            <v>51.8</v>
          </cell>
        </row>
        <row r="4118">
          <cell r="B4118" t="str">
            <v>São Domingos</v>
          </cell>
          <cell r="C4118">
            <v>2500</v>
          </cell>
          <cell r="D4118" t="str">
            <v>-</v>
          </cell>
          <cell r="E4118" t="str">
            <v>-</v>
          </cell>
          <cell r="F4118" t="str">
            <v>-</v>
          </cell>
          <cell r="G4118" t="str">
            <v>-</v>
          </cell>
          <cell r="H4118" t="str">
            <v>-</v>
          </cell>
          <cell r="I4118" t="str">
            <v>-</v>
          </cell>
          <cell r="J4118" t="str">
            <v>-</v>
          </cell>
          <cell r="K4118">
            <v>3420</v>
          </cell>
          <cell r="L4118">
            <v>3120</v>
          </cell>
          <cell r="M4118">
            <v>3013.3333333333335</v>
          </cell>
          <cell r="N4118">
            <v>3270</v>
          </cell>
          <cell r="O4118">
            <v>469.18368826434488</v>
          </cell>
          <cell r="P4118">
            <v>0.15570255141515868</v>
          </cell>
          <cell r="Q4118">
            <v>0.15</v>
          </cell>
          <cell r="R4118">
            <v>50.222222222222221</v>
          </cell>
          <cell r="S4118">
            <v>54.5</v>
          </cell>
          <cell r="T4118">
            <v>57</v>
          </cell>
          <cell r="U4118">
            <v>57</v>
          </cell>
        </row>
        <row r="4119">
          <cell r="B4119" t="str">
            <v>São Francisco de Goiás</v>
          </cell>
          <cell r="C4119">
            <v>3000</v>
          </cell>
          <cell r="D4119">
            <v>3000</v>
          </cell>
          <cell r="E4119">
            <v>3000</v>
          </cell>
          <cell r="F4119">
            <v>3200</v>
          </cell>
          <cell r="G4119">
            <v>2700</v>
          </cell>
          <cell r="H4119">
            <v>2700</v>
          </cell>
          <cell r="I4119">
            <v>2700</v>
          </cell>
          <cell r="J4119">
            <v>2700</v>
          </cell>
          <cell r="K4119">
            <v>2700</v>
          </cell>
          <cell r="L4119">
            <v>3100</v>
          </cell>
          <cell r="M4119">
            <v>2880</v>
          </cell>
          <cell r="N4119">
            <v>2780</v>
          </cell>
          <cell r="O4119">
            <v>198.88578520235063</v>
          </cell>
          <cell r="P4119">
            <v>6.9057564306371749E-2</v>
          </cell>
          <cell r="Q4119">
            <v>6.9057564306371749E-2</v>
          </cell>
          <cell r="R4119">
            <v>48</v>
          </cell>
          <cell r="S4119">
            <v>46.333333333333336</v>
          </cell>
          <cell r="T4119">
            <v>53.333333333333336</v>
          </cell>
          <cell r="U4119">
            <v>48.7</v>
          </cell>
        </row>
        <row r="4120">
          <cell r="B4120" t="str">
            <v>São João d'Aliança</v>
          </cell>
          <cell r="C4120">
            <v>2700</v>
          </cell>
          <cell r="D4120">
            <v>3000</v>
          </cell>
          <cell r="E4120">
            <v>2700</v>
          </cell>
          <cell r="F4120">
            <v>2600</v>
          </cell>
          <cell r="G4120">
            <v>2900</v>
          </cell>
          <cell r="H4120">
            <v>2950</v>
          </cell>
          <cell r="I4120">
            <v>3000</v>
          </cell>
          <cell r="J4120">
            <v>3400</v>
          </cell>
          <cell r="K4120">
            <v>3000</v>
          </cell>
          <cell r="L4120">
            <v>3300</v>
          </cell>
          <cell r="M4120">
            <v>2955</v>
          </cell>
          <cell r="N4120">
            <v>3130</v>
          </cell>
          <cell r="O4120">
            <v>254.35102603379536</v>
          </cell>
          <cell r="P4120">
            <v>8.6074797304160872E-2</v>
          </cell>
          <cell r="Q4120">
            <v>8.6074797304160872E-2</v>
          </cell>
          <cell r="R4120">
            <v>49.25</v>
          </cell>
          <cell r="S4120">
            <v>52.166666666666664</v>
          </cell>
          <cell r="T4120">
            <v>56.666666666666664</v>
          </cell>
          <cell r="U4120">
            <v>54.8</v>
          </cell>
        </row>
        <row r="4121">
          <cell r="B4121" t="str">
            <v>São João da Paraúna</v>
          </cell>
          <cell r="C4121">
            <v>2900</v>
          </cell>
          <cell r="D4121">
            <v>3000</v>
          </cell>
          <cell r="E4121">
            <v>3000</v>
          </cell>
          <cell r="F4121">
            <v>3000</v>
          </cell>
          <cell r="G4121">
            <v>2800</v>
          </cell>
          <cell r="H4121">
            <v>2700</v>
          </cell>
          <cell r="I4121">
            <v>2700</v>
          </cell>
          <cell r="J4121">
            <v>2700</v>
          </cell>
          <cell r="K4121">
            <v>3000</v>
          </cell>
          <cell r="L4121">
            <v>2800</v>
          </cell>
          <cell r="M4121">
            <v>2860</v>
          </cell>
          <cell r="N4121">
            <v>2780</v>
          </cell>
          <cell r="O4121">
            <v>134.98971154211057</v>
          </cell>
          <cell r="P4121">
            <v>4.7199199839898801E-2</v>
          </cell>
          <cell r="Q4121">
            <v>4.7199199839898801E-2</v>
          </cell>
          <cell r="R4121">
            <v>47.666666666666664</v>
          </cell>
          <cell r="S4121">
            <v>46.333333333333336</v>
          </cell>
          <cell r="T4121">
            <v>50</v>
          </cell>
          <cell r="U4121">
            <v>48.7</v>
          </cell>
        </row>
        <row r="4122">
          <cell r="B4122" t="str">
            <v>São Luís de Montes Belos</v>
          </cell>
          <cell r="C4122" t="str">
            <v>-</v>
          </cell>
          <cell r="D4122" t="str">
            <v>-</v>
          </cell>
          <cell r="E4122" t="str">
            <v>-</v>
          </cell>
          <cell r="F4122">
            <v>3000</v>
          </cell>
          <cell r="G4122">
            <v>3000</v>
          </cell>
          <cell r="H4122">
            <v>3000</v>
          </cell>
          <cell r="I4122">
            <v>2700</v>
          </cell>
          <cell r="J4122">
            <v>3300</v>
          </cell>
          <cell r="K4122">
            <v>3000</v>
          </cell>
          <cell r="L4122">
            <v>3300</v>
          </cell>
          <cell r="M4122">
            <v>3042.8571428571427</v>
          </cell>
          <cell r="N4122">
            <v>3060</v>
          </cell>
          <cell r="O4122">
            <v>207.01966780270627</v>
          </cell>
          <cell r="P4122">
            <v>6.8034632611218032E-2</v>
          </cell>
          <cell r="Q4122">
            <v>6.8034632611218032E-2</v>
          </cell>
          <cell r="R4122">
            <v>50.714285714285708</v>
          </cell>
          <cell r="S4122">
            <v>51</v>
          </cell>
          <cell r="T4122">
            <v>55</v>
          </cell>
          <cell r="U4122">
            <v>53.6</v>
          </cell>
        </row>
        <row r="4123">
          <cell r="B4123" t="str">
            <v>São Luiz do Norte</v>
          </cell>
          <cell r="C4123">
            <v>3000</v>
          </cell>
          <cell r="D4123">
            <v>3000</v>
          </cell>
          <cell r="E4123">
            <v>3200</v>
          </cell>
          <cell r="F4123">
            <v>3200</v>
          </cell>
          <cell r="G4123">
            <v>3000</v>
          </cell>
          <cell r="H4123">
            <v>3000</v>
          </cell>
          <cell r="I4123">
            <v>2200</v>
          </cell>
          <cell r="J4123">
            <v>3400</v>
          </cell>
          <cell r="K4123">
            <v>2750</v>
          </cell>
          <cell r="L4123">
            <v>3300</v>
          </cell>
          <cell r="M4123">
            <v>3005</v>
          </cell>
          <cell r="N4123">
            <v>2930</v>
          </cell>
          <cell r="O4123">
            <v>338.66568241326792</v>
          </cell>
          <cell r="P4123">
            <v>0.11270072626065487</v>
          </cell>
          <cell r="Q4123">
            <v>0.11270072626065487</v>
          </cell>
          <cell r="R4123">
            <v>50.083333333333336</v>
          </cell>
          <cell r="S4123">
            <v>48.833333333333336</v>
          </cell>
          <cell r="T4123">
            <v>56.666666666666664</v>
          </cell>
          <cell r="U4123">
            <v>51.3</v>
          </cell>
        </row>
        <row r="4124">
          <cell r="B4124" t="str">
            <v>São Miguel do Araguaia</v>
          </cell>
          <cell r="C4124">
            <v>3000</v>
          </cell>
          <cell r="D4124">
            <v>3000</v>
          </cell>
          <cell r="E4124">
            <v>3000</v>
          </cell>
          <cell r="F4124">
            <v>3000</v>
          </cell>
          <cell r="G4124">
            <v>2961</v>
          </cell>
          <cell r="H4124">
            <v>3020</v>
          </cell>
          <cell r="I4124">
            <v>1200</v>
          </cell>
          <cell r="J4124">
            <v>2571</v>
          </cell>
          <cell r="K4124">
            <v>3480</v>
          </cell>
          <cell r="L4124">
            <v>3375</v>
          </cell>
          <cell r="M4124">
            <v>2860.7</v>
          </cell>
          <cell r="N4124">
            <v>2729.2</v>
          </cell>
          <cell r="O4124">
            <v>632.7139163950792</v>
          </cell>
          <cell r="P4124">
            <v>0.22117450847522607</v>
          </cell>
          <cell r="Q4124">
            <v>0.15</v>
          </cell>
          <cell r="R4124">
            <v>47.678333333333327</v>
          </cell>
          <cell r="S4124">
            <v>45.486666666666665</v>
          </cell>
          <cell r="T4124">
            <v>58</v>
          </cell>
          <cell r="U4124">
            <v>47.8</v>
          </cell>
        </row>
        <row r="4125">
          <cell r="B4125" t="str">
            <v>São Miguel do Passa Quatro</v>
          </cell>
          <cell r="C4125">
            <v>3150</v>
          </cell>
          <cell r="D4125">
            <v>3200</v>
          </cell>
          <cell r="E4125">
            <v>3360</v>
          </cell>
          <cell r="F4125">
            <v>3100</v>
          </cell>
          <cell r="G4125">
            <v>2900</v>
          </cell>
          <cell r="H4125">
            <v>2580</v>
          </cell>
          <cell r="I4125">
            <v>3500</v>
          </cell>
          <cell r="J4125">
            <v>3700</v>
          </cell>
          <cell r="K4125">
            <v>3600</v>
          </cell>
          <cell r="L4125">
            <v>3360</v>
          </cell>
          <cell r="M4125">
            <v>3245</v>
          </cell>
          <cell r="N4125">
            <v>3348</v>
          </cell>
          <cell r="O4125">
            <v>336.29517457799545</v>
          </cell>
          <cell r="P4125">
            <v>0.10363487660338842</v>
          </cell>
          <cell r="Q4125">
            <v>0.10363487660338842</v>
          </cell>
          <cell r="R4125">
            <v>54.083333333333336</v>
          </cell>
          <cell r="S4125">
            <v>55.8</v>
          </cell>
          <cell r="T4125">
            <v>61.666666666666664</v>
          </cell>
          <cell r="U4125">
            <v>58.6</v>
          </cell>
        </row>
        <row r="4126">
          <cell r="B4126" t="str">
            <v>São Patrício</v>
          </cell>
          <cell r="C4126" t="str">
            <v>-</v>
          </cell>
          <cell r="D4126" t="str">
            <v>-</v>
          </cell>
          <cell r="E4126" t="str">
            <v>-</v>
          </cell>
          <cell r="F4126" t="str">
            <v>-</v>
          </cell>
          <cell r="G4126" t="str">
            <v>-</v>
          </cell>
          <cell r="H4126" t="str">
            <v>-</v>
          </cell>
          <cell r="I4126" t="str">
            <v>-</v>
          </cell>
          <cell r="J4126" t="str">
            <v>-</v>
          </cell>
          <cell r="K4126" t="str">
            <v>-</v>
          </cell>
          <cell r="L4126" t="str">
            <v>-</v>
          </cell>
          <cell r="M4126" t="str">
            <v/>
          </cell>
          <cell r="N4126" t="str">
            <v/>
          </cell>
          <cell r="O4126" t="str">
            <v/>
          </cell>
          <cell r="P4126">
            <v>0</v>
          </cell>
          <cell r="Q4126">
            <v>0</v>
          </cell>
          <cell r="R4126" t="str">
            <v/>
          </cell>
          <cell r="S4126" t="str">
            <v/>
          </cell>
          <cell r="T4126">
            <v>0</v>
          </cell>
          <cell r="U4126">
            <v>26.2</v>
          </cell>
        </row>
        <row r="4127">
          <cell r="B4127" t="str">
            <v>São Simão</v>
          </cell>
          <cell r="C4127" t="str">
            <v>-</v>
          </cell>
          <cell r="D4127" t="str">
            <v>-</v>
          </cell>
          <cell r="E4127" t="str">
            <v>-</v>
          </cell>
          <cell r="F4127" t="str">
            <v>-</v>
          </cell>
          <cell r="G4127" t="str">
            <v>-</v>
          </cell>
          <cell r="H4127" t="str">
            <v>-</v>
          </cell>
          <cell r="I4127" t="str">
            <v>-</v>
          </cell>
          <cell r="J4127" t="str">
            <v>-</v>
          </cell>
          <cell r="K4127" t="str">
            <v>-</v>
          </cell>
          <cell r="L4127" t="str">
            <v>-</v>
          </cell>
          <cell r="M4127" t="str">
            <v/>
          </cell>
          <cell r="N4127" t="str">
            <v/>
          </cell>
          <cell r="O4127" t="str">
            <v/>
          </cell>
          <cell r="P4127">
            <v>0</v>
          </cell>
          <cell r="Q4127">
            <v>0</v>
          </cell>
          <cell r="R4127" t="str">
            <v/>
          </cell>
          <cell r="S4127" t="str">
            <v/>
          </cell>
          <cell r="T4127">
            <v>0</v>
          </cell>
          <cell r="U4127">
            <v>26.2</v>
          </cell>
        </row>
        <row r="4128">
          <cell r="B4128" t="str">
            <v>Senador Canedo</v>
          </cell>
          <cell r="C4128">
            <v>2600</v>
          </cell>
          <cell r="D4128">
            <v>3000</v>
          </cell>
          <cell r="E4128">
            <v>3000</v>
          </cell>
          <cell r="F4128">
            <v>3000</v>
          </cell>
          <cell r="G4128">
            <v>2980</v>
          </cell>
          <cell r="H4128">
            <v>2700</v>
          </cell>
          <cell r="I4128">
            <v>3400</v>
          </cell>
          <cell r="J4128">
            <v>3400</v>
          </cell>
          <cell r="K4128">
            <v>3500</v>
          </cell>
          <cell r="L4128">
            <v>3359</v>
          </cell>
          <cell r="M4128">
            <v>3093.9</v>
          </cell>
          <cell r="N4128">
            <v>3271.8</v>
          </cell>
          <cell r="O4128">
            <v>309.31984525191183</v>
          </cell>
          <cell r="P4128">
            <v>9.9977324817192487E-2</v>
          </cell>
          <cell r="Q4128">
            <v>9.9977324817192487E-2</v>
          </cell>
          <cell r="R4128">
            <v>51.565000000000005</v>
          </cell>
          <cell r="S4128">
            <v>54.53</v>
          </cell>
          <cell r="T4128">
            <v>58.333333333333336</v>
          </cell>
          <cell r="U4128">
            <v>57.3</v>
          </cell>
        </row>
        <row r="4129">
          <cell r="B4129" t="str">
            <v>Serranópolis</v>
          </cell>
          <cell r="C4129">
            <v>3000</v>
          </cell>
          <cell r="D4129">
            <v>2820</v>
          </cell>
          <cell r="E4129">
            <v>2820</v>
          </cell>
          <cell r="F4129">
            <v>3450</v>
          </cell>
          <cell r="G4129">
            <v>2760</v>
          </cell>
          <cell r="H4129">
            <v>2700</v>
          </cell>
          <cell r="I4129">
            <v>3270</v>
          </cell>
          <cell r="J4129">
            <v>3240</v>
          </cell>
          <cell r="K4129">
            <v>3580</v>
          </cell>
          <cell r="L4129">
            <v>3551</v>
          </cell>
          <cell r="M4129">
            <v>3119.1</v>
          </cell>
          <cell r="N4129">
            <v>3268.2</v>
          </cell>
          <cell r="O4129">
            <v>340.51479001979175</v>
          </cell>
          <cell r="P4129">
            <v>0.10917084736616067</v>
          </cell>
          <cell r="Q4129">
            <v>0.10917084736616067</v>
          </cell>
          <cell r="R4129">
            <v>51.984999999999999</v>
          </cell>
          <cell r="S4129">
            <v>54.47</v>
          </cell>
          <cell r="T4129">
            <v>59.666666666666664</v>
          </cell>
          <cell r="U4129">
            <v>57.2</v>
          </cell>
        </row>
        <row r="4130">
          <cell r="B4130" t="str">
            <v>Silvânia</v>
          </cell>
          <cell r="C4130">
            <v>3150</v>
          </cell>
          <cell r="D4130">
            <v>3300</v>
          </cell>
          <cell r="E4130">
            <v>3250</v>
          </cell>
          <cell r="F4130">
            <v>3200</v>
          </cell>
          <cell r="G4130">
            <v>3020</v>
          </cell>
          <cell r="H4130">
            <v>2700</v>
          </cell>
          <cell r="I4130">
            <v>3360</v>
          </cell>
          <cell r="J4130">
            <v>3700</v>
          </cell>
          <cell r="K4130">
            <v>3780</v>
          </cell>
          <cell r="L4130">
            <v>3480</v>
          </cell>
          <cell r="M4130">
            <v>3294</v>
          </cell>
          <cell r="N4130">
            <v>3404</v>
          </cell>
          <cell r="O4130">
            <v>316.12936873656292</v>
          </cell>
          <cell r="P4130">
            <v>9.5971271626157539E-2</v>
          </cell>
          <cell r="Q4130">
            <v>9.5971271626157539E-2</v>
          </cell>
          <cell r="R4130">
            <v>54.9</v>
          </cell>
          <cell r="S4130">
            <v>56.733333333333334</v>
          </cell>
          <cell r="T4130">
            <v>63</v>
          </cell>
          <cell r="U4130">
            <v>59.6</v>
          </cell>
        </row>
        <row r="4131">
          <cell r="B4131" t="str">
            <v>Simolândia</v>
          </cell>
          <cell r="C4131" t="str">
            <v>-</v>
          </cell>
          <cell r="D4131" t="str">
            <v>-</v>
          </cell>
          <cell r="E4131" t="str">
            <v>-</v>
          </cell>
          <cell r="F4131" t="str">
            <v>-</v>
          </cell>
          <cell r="G4131" t="str">
            <v>-</v>
          </cell>
          <cell r="H4131" t="str">
            <v>-</v>
          </cell>
          <cell r="I4131">
            <v>3000</v>
          </cell>
          <cell r="J4131">
            <v>301</v>
          </cell>
          <cell r="K4131">
            <v>4019</v>
          </cell>
          <cell r="L4131">
            <v>3300</v>
          </cell>
          <cell r="M4131">
            <v>2655</v>
          </cell>
          <cell r="N4131">
            <v>2655</v>
          </cell>
          <cell r="O4131">
            <v>1626.5364018879709</v>
          </cell>
          <cell r="P4131">
            <v>0.61263141314047864</v>
          </cell>
          <cell r="Q4131">
            <v>0.15</v>
          </cell>
          <cell r="R4131">
            <v>44.25</v>
          </cell>
          <cell r="S4131">
            <v>44.25</v>
          </cell>
          <cell r="T4131">
            <v>66.983333333333334</v>
          </cell>
          <cell r="U4131">
            <v>46.5</v>
          </cell>
        </row>
        <row r="4132">
          <cell r="B4132" t="str">
            <v>Sítio d'Abadia</v>
          </cell>
          <cell r="C4132">
            <v>2000</v>
          </cell>
          <cell r="D4132">
            <v>2160</v>
          </cell>
          <cell r="E4132">
            <v>3300</v>
          </cell>
          <cell r="F4132">
            <v>2400</v>
          </cell>
          <cell r="G4132">
            <v>2631</v>
          </cell>
          <cell r="H4132">
            <v>2360</v>
          </cell>
          <cell r="I4132">
            <v>2093</v>
          </cell>
          <cell r="J4132">
            <v>2215</v>
          </cell>
          <cell r="K4132">
            <v>3300</v>
          </cell>
          <cell r="L4132">
            <v>2760</v>
          </cell>
          <cell r="M4132">
            <v>2521.9</v>
          </cell>
          <cell r="N4132">
            <v>2545.6</v>
          </cell>
          <cell r="O4132">
            <v>471.64474625152616</v>
          </cell>
          <cell r="P4132">
            <v>0.18701960674551971</v>
          </cell>
          <cell r="Q4132">
            <v>0.15</v>
          </cell>
          <cell r="R4132">
            <v>42.031666666666666</v>
          </cell>
          <cell r="S4132">
            <v>42.426666666666662</v>
          </cell>
          <cell r="T4132">
            <v>55</v>
          </cell>
          <cell r="U4132">
            <v>44.5</v>
          </cell>
        </row>
        <row r="4133">
          <cell r="B4133" t="str">
            <v>Taquaral de Goiás</v>
          </cell>
          <cell r="C4133">
            <v>2800</v>
          </cell>
          <cell r="D4133">
            <v>2800</v>
          </cell>
          <cell r="E4133">
            <v>2800</v>
          </cell>
          <cell r="F4133">
            <v>2889</v>
          </cell>
          <cell r="G4133">
            <v>2600</v>
          </cell>
          <cell r="H4133">
            <v>2600</v>
          </cell>
          <cell r="I4133">
            <v>2700</v>
          </cell>
          <cell r="J4133">
            <v>2700</v>
          </cell>
          <cell r="K4133">
            <v>2755</v>
          </cell>
          <cell r="L4133">
            <v>2755</v>
          </cell>
          <cell r="M4133">
            <v>2739.9</v>
          </cell>
          <cell r="N4133">
            <v>2702</v>
          </cell>
          <cell r="O4133">
            <v>91.80347366945206</v>
          </cell>
          <cell r="P4133">
            <v>3.3506140249444163E-2</v>
          </cell>
          <cell r="Q4133">
            <v>3.3506140249444163E-2</v>
          </cell>
          <cell r="R4133">
            <v>45.664999999999999</v>
          </cell>
          <cell r="S4133">
            <v>45.033333333333331</v>
          </cell>
          <cell r="T4133">
            <v>48.15</v>
          </cell>
          <cell r="U4133">
            <v>47.3</v>
          </cell>
        </row>
        <row r="4134">
          <cell r="B4134" t="str">
            <v>Teresina de Goiás</v>
          </cell>
          <cell r="C4134" t="str">
            <v>-</v>
          </cell>
          <cell r="D4134" t="str">
            <v>-</v>
          </cell>
          <cell r="E4134" t="str">
            <v>-</v>
          </cell>
          <cell r="F4134" t="str">
            <v>-</v>
          </cell>
          <cell r="G4134" t="str">
            <v>-</v>
          </cell>
          <cell r="H4134" t="str">
            <v>-</v>
          </cell>
          <cell r="I4134" t="str">
            <v>-</v>
          </cell>
          <cell r="J4134" t="str">
            <v>-</v>
          </cell>
          <cell r="K4134" t="str">
            <v>-</v>
          </cell>
          <cell r="L4134" t="str">
            <v>-</v>
          </cell>
          <cell r="M4134" t="str">
            <v/>
          </cell>
          <cell r="N4134" t="str">
            <v/>
          </cell>
          <cell r="O4134" t="str">
            <v/>
          </cell>
          <cell r="P4134">
            <v>0</v>
          </cell>
          <cell r="Q4134">
            <v>0</v>
          </cell>
          <cell r="R4134" t="str">
            <v/>
          </cell>
          <cell r="S4134" t="str">
            <v/>
          </cell>
          <cell r="T4134">
            <v>0</v>
          </cell>
          <cell r="U4134">
            <v>26.2</v>
          </cell>
        </row>
        <row r="4135">
          <cell r="B4135" t="str">
            <v>Terezópolis de Goiás</v>
          </cell>
          <cell r="C4135">
            <v>2700</v>
          </cell>
          <cell r="D4135">
            <v>2700</v>
          </cell>
          <cell r="E4135">
            <v>2698</v>
          </cell>
          <cell r="F4135">
            <v>3023</v>
          </cell>
          <cell r="G4135">
            <v>3000</v>
          </cell>
          <cell r="H4135">
            <v>2750</v>
          </cell>
          <cell r="I4135">
            <v>3103</v>
          </cell>
          <cell r="J4135">
            <v>2852</v>
          </cell>
          <cell r="K4135">
            <v>3255</v>
          </cell>
          <cell r="L4135">
            <v>3100</v>
          </cell>
          <cell r="M4135">
            <v>2918.1</v>
          </cell>
          <cell r="N4135">
            <v>3012</v>
          </cell>
          <cell r="O4135">
            <v>204.04109063290821</v>
          </cell>
          <cell r="P4135">
            <v>6.9922583404581143E-2</v>
          </cell>
          <cell r="Q4135">
            <v>6.9922583404581143E-2</v>
          </cell>
          <cell r="R4135">
            <v>48.634999999999998</v>
          </cell>
          <cell r="S4135">
            <v>50.2</v>
          </cell>
          <cell r="T4135">
            <v>54.25</v>
          </cell>
          <cell r="U4135">
            <v>52.7</v>
          </cell>
        </row>
        <row r="4136">
          <cell r="B4136" t="str">
            <v>Três Ranchos</v>
          </cell>
          <cell r="C4136">
            <v>3100</v>
          </cell>
          <cell r="D4136">
            <v>3100</v>
          </cell>
          <cell r="E4136">
            <v>3615</v>
          </cell>
          <cell r="F4136">
            <v>3000</v>
          </cell>
          <cell r="G4136">
            <v>3000</v>
          </cell>
          <cell r="H4136">
            <v>2100</v>
          </cell>
          <cell r="I4136">
            <v>3300</v>
          </cell>
          <cell r="J4136">
            <v>3600</v>
          </cell>
          <cell r="K4136">
            <v>3900</v>
          </cell>
          <cell r="L4136">
            <v>3300</v>
          </cell>
          <cell r="M4136">
            <v>3201.5</v>
          </cell>
          <cell r="N4136">
            <v>3240</v>
          </cell>
          <cell r="O4136">
            <v>489.0128946266255</v>
          </cell>
          <cell r="P4136">
            <v>0.15274493038470263</v>
          </cell>
          <cell r="Q4136">
            <v>0.15</v>
          </cell>
          <cell r="R4136">
            <v>53.358333333333334</v>
          </cell>
          <cell r="S4136">
            <v>54</v>
          </cell>
          <cell r="T4136">
            <v>65</v>
          </cell>
          <cell r="U4136">
            <v>56.7</v>
          </cell>
        </row>
        <row r="4137">
          <cell r="B4137" t="str">
            <v>Trindade</v>
          </cell>
          <cell r="C4137">
            <v>3000</v>
          </cell>
          <cell r="D4137">
            <v>2750</v>
          </cell>
          <cell r="E4137">
            <v>3000</v>
          </cell>
          <cell r="F4137">
            <v>2778</v>
          </cell>
          <cell r="G4137">
            <v>3053</v>
          </cell>
          <cell r="H4137">
            <v>2574</v>
          </cell>
          <cell r="I4137">
            <v>2700</v>
          </cell>
          <cell r="J4137">
            <v>2700</v>
          </cell>
          <cell r="K4137">
            <v>2958</v>
          </cell>
          <cell r="L4137">
            <v>2958</v>
          </cell>
          <cell r="M4137">
            <v>2847.1</v>
          </cell>
          <cell r="N4137">
            <v>2778</v>
          </cell>
          <cell r="O4137">
            <v>165.26507327455624</v>
          </cell>
          <cell r="P4137">
            <v>5.8046810183891066E-2</v>
          </cell>
          <cell r="Q4137">
            <v>5.8046810183891066E-2</v>
          </cell>
          <cell r="R4137">
            <v>47.451666666666668</v>
          </cell>
          <cell r="S4137">
            <v>46.3</v>
          </cell>
          <cell r="T4137">
            <v>50.883333333333333</v>
          </cell>
          <cell r="U4137">
            <v>48.6</v>
          </cell>
        </row>
        <row r="4138">
          <cell r="B4138" t="str">
            <v>Trombas</v>
          </cell>
          <cell r="C4138" t="str">
            <v>-</v>
          </cell>
          <cell r="D4138">
            <v>3000</v>
          </cell>
          <cell r="E4138">
            <v>3000</v>
          </cell>
          <cell r="F4138">
            <v>3000</v>
          </cell>
          <cell r="G4138">
            <v>2400</v>
          </cell>
          <cell r="H4138">
            <v>3100</v>
          </cell>
          <cell r="I4138">
            <v>1200</v>
          </cell>
          <cell r="J4138">
            <v>2857</v>
          </cell>
          <cell r="K4138">
            <v>3495</v>
          </cell>
          <cell r="L4138">
            <v>3426</v>
          </cell>
          <cell r="M4138">
            <v>2830.8888888888887</v>
          </cell>
          <cell r="N4138">
            <v>2815.6</v>
          </cell>
          <cell r="O4138">
            <v>689.16279724830758</v>
          </cell>
          <cell r="P4138">
            <v>0.24344395852244166</v>
          </cell>
          <cell r="Q4138">
            <v>0.15</v>
          </cell>
          <cell r="R4138">
            <v>47.181481481481477</v>
          </cell>
          <cell r="S4138">
            <v>46.926666666666662</v>
          </cell>
          <cell r="T4138">
            <v>58.25</v>
          </cell>
          <cell r="U4138">
            <v>49.3</v>
          </cell>
        </row>
        <row r="4139">
          <cell r="B4139" t="str">
            <v>Turvânia</v>
          </cell>
          <cell r="C4139">
            <v>3000</v>
          </cell>
          <cell r="D4139">
            <v>3200</v>
          </cell>
          <cell r="E4139">
            <v>3200</v>
          </cell>
          <cell r="F4139">
            <v>3000</v>
          </cell>
          <cell r="G4139">
            <v>3000</v>
          </cell>
          <cell r="H4139">
            <v>2400</v>
          </cell>
          <cell r="I4139">
            <v>3000</v>
          </cell>
          <cell r="J4139">
            <v>3300</v>
          </cell>
          <cell r="K4139">
            <v>3500</v>
          </cell>
          <cell r="L4139">
            <v>3300</v>
          </cell>
          <cell r="M4139">
            <v>3090</v>
          </cell>
          <cell r="N4139">
            <v>3100</v>
          </cell>
          <cell r="O4139">
            <v>296.08557321603274</v>
          </cell>
          <cell r="P4139">
            <v>9.582057385632127E-2</v>
          </cell>
          <cell r="Q4139">
            <v>9.582057385632127E-2</v>
          </cell>
          <cell r="R4139">
            <v>51.5</v>
          </cell>
          <cell r="S4139">
            <v>51.666666666666664</v>
          </cell>
          <cell r="T4139">
            <v>58.333333333333336</v>
          </cell>
          <cell r="U4139">
            <v>54.3</v>
          </cell>
        </row>
        <row r="4140">
          <cell r="B4140" t="str">
            <v>Turvelândia</v>
          </cell>
          <cell r="C4140">
            <v>2900</v>
          </cell>
          <cell r="D4140">
            <v>3300</v>
          </cell>
          <cell r="E4140">
            <v>3100</v>
          </cell>
          <cell r="F4140">
            <v>3000</v>
          </cell>
          <cell r="G4140">
            <v>2500</v>
          </cell>
          <cell r="H4140">
            <v>2000</v>
          </cell>
          <cell r="I4140">
            <v>3150</v>
          </cell>
          <cell r="J4140">
            <v>3480</v>
          </cell>
          <cell r="K4140">
            <v>3200</v>
          </cell>
          <cell r="L4140">
            <v>2692</v>
          </cell>
          <cell r="M4140">
            <v>2932.2</v>
          </cell>
          <cell r="N4140">
            <v>2904.4</v>
          </cell>
          <cell r="O4140">
            <v>434.8429601591813</v>
          </cell>
          <cell r="P4140">
            <v>0.14829921566031695</v>
          </cell>
          <cell r="Q4140">
            <v>0.14829921566031695</v>
          </cell>
          <cell r="R4140">
            <v>48.87</v>
          </cell>
          <cell r="S4140">
            <v>48.406666666666666</v>
          </cell>
          <cell r="T4140">
            <v>58</v>
          </cell>
          <cell r="U4140">
            <v>50.8</v>
          </cell>
        </row>
        <row r="4141">
          <cell r="B4141" t="str">
            <v>Uirapuru</v>
          </cell>
          <cell r="C4141" t="str">
            <v>-</v>
          </cell>
          <cell r="D4141" t="str">
            <v>-</v>
          </cell>
          <cell r="E4141" t="str">
            <v>-</v>
          </cell>
          <cell r="F4141" t="str">
            <v>-</v>
          </cell>
          <cell r="G4141" t="str">
            <v>-</v>
          </cell>
          <cell r="H4141" t="str">
            <v>-</v>
          </cell>
          <cell r="I4141" t="str">
            <v>-</v>
          </cell>
          <cell r="J4141" t="str">
            <v>-</v>
          </cell>
          <cell r="K4141" t="str">
            <v>-</v>
          </cell>
          <cell r="L4141" t="str">
            <v>-</v>
          </cell>
          <cell r="M4141" t="str">
            <v/>
          </cell>
          <cell r="N4141" t="str">
            <v/>
          </cell>
          <cell r="O4141" t="str">
            <v/>
          </cell>
          <cell r="P4141">
            <v>0</v>
          </cell>
          <cell r="Q4141">
            <v>0</v>
          </cell>
          <cell r="R4141" t="str">
            <v/>
          </cell>
          <cell r="S4141" t="str">
            <v/>
          </cell>
          <cell r="T4141">
            <v>0</v>
          </cell>
          <cell r="U4141">
            <v>26.2</v>
          </cell>
        </row>
        <row r="4142">
          <cell r="B4142" t="str">
            <v>Uruaçu</v>
          </cell>
          <cell r="C4142">
            <v>3000</v>
          </cell>
          <cell r="D4142">
            <v>3000</v>
          </cell>
          <cell r="E4142">
            <v>3200</v>
          </cell>
          <cell r="F4142">
            <v>3200</v>
          </cell>
          <cell r="G4142">
            <v>3000</v>
          </cell>
          <cell r="H4142">
            <v>3000</v>
          </cell>
          <cell r="I4142">
            <v>1800</v>
          </cell>
          <cell r="J4142">
            <v>3480</v>
          </cell>
          <cell r="K4142">
            <v>3480</v>
          </cell>
          <cell r="L4142">
            <v>3160</v>
          </cell>
          <cell r="M4142">
            <v>3032</v>
          </cell>
          <cell r="N4142">
            <v>2984</v>
          </cell>
          <cell r="O4142">
            <v>470.95175501908426</v>
          </cell>
          <cell r="P4142">
            <v>0.15532709598254757</v>
          </cell>
          <cell r="Q4142">
            <v>0.15</v>
          </cell>
          <cell r="R4142">
            <v>50.533333333333331</v>
          </cell>
          <cell r="S4142">
            <v>49.733333333333334</v>
          </cell>
          <cell r="T4142">
            <v>58</v>
          </cell>
          <cell r="U4142">
            <v>52.2</v>
          </cell>
        </row>
        <row r="4143">
          <cell r="B4143" t="str">
            <v>Uruana</v>
          </cell>
          <cell r="C4143">
            <v>3333</v>
          </cell>
          <cell r="D4143">
            <v>3240</v>
          </cell>
          <cell r="E4143">
            <v>3240</v>
          </cell>
          <cell r="F4143">
            <v>3600</v>
          </cell>
          <cell r="G4143">
            <v>3600</v>
          </cell>
          <cell r="H4143">
            <v>3600</v>
          </cell>
          <cell r="I4143">
            <v>3600</v>
          </cell>
          <cell r="J4143">
            <v>3600</v>
          </cell>
          <cell r="K4143">
            <v>3600</v>
          </cell>
          <cell r="L4143">
            <v>3800</v>
          </cell>
          <cell r="M4143">
            <v>3521.3</v>
          </cell>
          <cell r="N4143">
            <v>3640</v>
          </cell>
          <cell r="O4143">
            <v>185.15822062945696</v>
          </cell>
          <cell r="P4143">
            <v>5.2582347607263498E-2</v>
          </cell>
          <cell r="Q4143">
            <v>5.2582347607263498E-2</v>
          </cell>
          <cell r="R4143">
            <v>58.68833333333334</v>
          </cell>
          <cell r="S4143">
            <v>60.666666666666664</v>
          </cell>
          <cell r="T4143">
            <v>63.333333333333336</v>
          </cell>
          <cell r="U4143">
            <v>63.3</v>
          </cell>
        </row>
        <row r="4144">
          <cell r="B4144" t="str">
            <v>Urutaí</v>
          </cell>
          <cell r="C4144">
            <v>3120</v>
          </cell>
          <cell r="D4144">
            <v>3100</v>
          </cell>
          <cell r="E4144">
            <v>3000</v>
          </cell>
          <cell r="F4144">
            <v>3100</v>
          </cell>
          <cell r="G4144">
            <v>3000</v>
          </cell>
          <cell r="H4144">
            <v>2760</v>
          </cell>
          <cell r="I4144">
            <v>3360</v>
          </cell>
          <cell r="J4144">
            <v>3500</v>
          </cell>
          <cell r="K4144">
            <v>3600</v>
          </cell>
          <cell r="L4144">
            <v>3360</v>
          </cell>
          <cell r="M4144">
            <v>3190</v>
          </cell>
          <cell r="N4144">
            <v>3316</v>
          </cell>
          <cell r="O4144">
            <v>258.2419193099542</v>
          </cell>
          <cell r="P4144">
            <v>8.095357972098878E-2</v>
          </cell>
          <cell r="Q4144">
            <v>8.095357972098878E-2</v>
          </cell>
          <cell r="R4144">
            <v>53.166666666666664</v>
          </cell>
          <cell r="S4144">
            <v>55.266666666666666</v>
          </cell>
          <cell r="T4144">
            <v>60</v>
          </cell>
          <cell r="U4144">
            <v>58</v>
          </cell>
        </row>
        <row r="4145">
          <cell r="B4145" t="str">
            <v>Valparaíso de Goiás</v>
          </cell>
          <cell r="C4145" t="str">
            <v>...</v>
          </cell>
          <cell r="D4145" t="str">
            <v>...</v>
          </cell>
          <cell r="E4145" t="str">
            <v>...</v>
          </cell>
          <cell r="F4145" t="str">
            <v>...</v>
          </cell>
          <cell r="G4145" t="str">
            <v>...</v>
          </cell>
          <cell r="H4145" t="str">
            <v>-</v>
          </cell>
          <cell r="I4145" t="str">
            <v>...</v>
          </cell>
          <cell r="J4145" t="str">
            <v>...</v>
          </cell>
          <cell r="K4145" t="str">
            <v>...</v>
          </cell>
          <cell r="L4145" t="str">
            <v>...</v>
          </cell>
          <cell r="M4145" t="str">
            <v/>
          </cell>
          <cell r="N4145" t="str">
            <v/>
          </cell>
          <cell r="O4145" t="str">
            <v/>
          </cell>
          <cell r="P4145">
            <v>0</v>
          </cell>
          <cell r="Q4145">
            <v>0</v>
          </cell>
          <cell r="R4145" t="str">
            <v/>
          </cell>
          <cell r="S4145" t="str">
            <v/>
          </cell>
          <cell r="T4145">
            <v>0</v>
          </cell>
          <cell r="U4145">
            <v>26.2</v>
          </cell>
        </row>
        <row r="4146">
          <cell r="B4146" t="str">
            <v>Varjão</v>
          </cell>
          <cell r="C4146">
            <v>2600</v>
          </cell>
          <cell r="D4146">
            <v>3000</v>
          </cell>
          <cell r="E4146">
            <v>3000</v>
          </cell>
          <cell r="F4146">
            <v>3000</v>
          </cell>
          <cell r="G4146">
            <v>2800</v>
          </cell>
          <cell r="H4146">
            <v>2800</v>
          </cell>
          <cell r="I4146">
            <v>2800</v>
          </cell>
          <cell r="J4146">
            <v>3000</v>
          </cell>
          <cell r="K4146">
            <v>2800</v>
          </cell>
          <cell r="L4146">
            <v>2699</v>
          </cell>
          <cell r="M4146">
            <v>2849.9</v>
          </cell>
          <cell r="N4146">
            <v>2819.8</v>
          </cell>
          <cell r="O4146">
            <v>143.48863679361128</v>
          </cell>
          <cell r="P4146">
            <v>5.0348656722555625E-2</v>
          </cell>
          <cell r="Q4146">
            <v>5.0348656722555625E-2</v>
          </cell>
          <cell r="R4146">
            <v>47.498333333333335</v>
          </cell>
          <cell r="S4146">
            <v>46.99666666666667</v>
          </cell>
          <cell r="T4146">
            <v>50</v>
          </cell>
          <cell r="U4146">
            <v>49.3</v>
          </cell>
        </row>
        <row r="4147">
          <cell r="B4147" t="str">
            <v>Vianópolis</v>
          </cell>
          <cell r="C4147">
            <v>3200</v>
          </cell>
          <cell r="D4147">
            <v>3300</v>
          </cell>
          <cell r="E4147">
            <v>3100</v>
          </cell>
          <cell r="F4147">
            <v>3050</v>
          </cell>
          <cell r="G4147">
            <v>2820</v>
          </cell>
          <cell r="H4147">
            <v>2520</v>
          </cell>
          <cell r="I4147">
            <v>3360</v>
          </cell>
          <cell r="J4147">
            <v>3500</v>
          </cell>
          <cell r="K4147">
            <v>3700</v>
          </cell>
          <cell r="L4147">
            <v>3360</v>
          </cell>
          <cell r="M4147">
            <v>3191</v>
          </cell>
          <cell r="N4147">
            <v>3288</v>
          </cell>
          <cell r="O4147">
            <v>339.88396712865278</v>
          </cell>
          <cell r="P4147">
            <v>0.10651330840760037</v>
          </cell>
          <cell r="Q4147">
            <v>0.10651330840760037</v>
          </cell>
          <cell r="R4147">
            <v>53.18333333333333</v>
          </cell>
          <cell r="S4147">
            <v>54.8</v>
          </cell>
          <cell r="T4147">
            <v>61.666666666666664</v>
          </cell>
          <cell r="U4147">
            <v>57.5</v>
          </cell>
        </row>
        <row r="4148">
          <cell r="B4148" t="str">
            <v>Vicentinópolis</v>
          </cell>
          <cell r="C4148">
            <v>2983</v>
          </cell>
          <cell r="D4148">
            <v>2300</v>
          </cell>
          <cell r="E4148">
            <v>3000</v>
          </cell>
          <cell r="F4148">
            <v>2300</v>
          </cell>
          <cell r="G4148">
            <v>2300</v>
          </cell>
          <cell r="H4148">
            <v>1960</v>
          </cell>
          <cell r="I4148">
            <v>3250</v>
          </cell>
          <cell r="J4148">
            <v>3600</v>
          </cell>
          <cell r="K4148">
            <v>3400</v>
          </cell>
          <cell r="L4148">
            <v>2850</v>
          </cell>
          <cell r="M4148">
            <v>2794.3</v>
          </cell>
          <cell r="N4148">
            <v>3012</v>
          </cell>
          <cell r="O4148">
            <v>551.13661343324486</v>
          </cell>
          <cell r="P4148">
            <v>0.19723602098316029</v>
          </cell>
          <cell r="Q4148">
            <v>0.15</v>
          </cell>
          <cell r="R4148">
            <v>46.571666666666673</v>
          </cell>
          <cell r="S4148">
            <v>50.2</v>
          </cell>
          <cell r="T4148">
            <v>60</v>
          </cell>
          <cell r="U4148">
            <v>52.7</v>
          </cell>
        </row>
        <row r="4149">
          <cell r="B4149" t="str">
            <v>Vila Boa</v>
          </cell>
          <cell r="C4149" t="str">
            <v>-</v>
          </cell>
          <cell r="D4149">
            <v>2800</v>
          </cell>
          <cell r="E4149">
            <v>2700</v>
          </cell>
          <cell r="F4149">
            <v>2700</v>
          </cell>
          <cell r="G4149">
            <v>2700</v>
          </cell>
          <cell r="H4149">
            <v>2700</v>
          </cell>
          <cell r="I4149">
            <v>2800</v>
          </cell>
          <cell r="J4149">
            <v>3300</v>
          </cell>
          <cell r="K4149">
            <v>3000</v>
          </cell>
          <cell r="L4149">
            <v>4000</v>
          </cell>
          <cell r="M4149">
            <v>2966.6666666666665</v>
          </cell>
          <cell r="N4149">
            <v>3160</v>
          </cell>
          <cell r="O4149">
            <v>435.88989435406734</v>
          </cell>
          <cell r="P4149">
            <v>0.14692917787215753</v>
          </cell>
          <cell r="Q4149">
            <v>0.14692917787215753</v>
          </cell>
          <cell r="R4149">
            <v>49.444444444444443</v>
          </cell>
          <cell r="S4149">
            <v>52.666666666666664</v>
          </cell>
          <cell r="T4149">
            <v>66.666666666666671</v>
          </cell>
          <cell r="U4149">
            <v>55.3</v>
          </cell>
        </row>
        <row r="4150">
          <cell r="B4150" t="str">
            <v>Vila Propício</v>
          </cell>
          <cell r="C4150">
            <v>3000</v>
          </cell>
          <cell r="D4150">
            <v>3000</v>
          </cell>
          <cell r="E4150">
            <v>3000</v>
          </cell>
          <cell r="F4150">
            <v>3200</v>
          </cell>
          <cell r="G4150">
            <v>2800</v>
          </cell>
          <cell r="H4150">
            <v>2650</v>
          </cell>
          <cell r="I4150">
            <v>2650</v>
          </cell>
          <cell r="J4150">
            <v>2650</v>
          </cell>
          <cell r="K4150">
            <v>2800</v>
          </cell>
          <cell r="L4150">
            <v>2700</v>
          </cell>
          <cell r="M4150">
            <v>2845</v>
          </cell>
          <cell r="N4150">
            <v>2690</v>
          </cell>
          <cell r="O4150">
            <v>193.57743210979481</v>
          </cell>
          <cell r="P4150">
            <v>6.8041276664251249E-2</v>
          </cell>
          <cell r="Q4150">
            <v>6.8041276664251249E-2</v>
          </cell>
          <cell r="R4150">
            <v>47.416666666666664</v>
          </cell>
          <cell r="S4150">
            <v>44.833333333333336</v>
          </cell>
          <cell r="T4150">
            <v>53.333333333333336</v>
          </cell>
          <cell r="U4150">
            <v>47.1</v>
          </cell>
        </row>
        <row r="4151">
          <cell r="B4151" t="str">
            <v>Brasília</v>
          </cell>
          <cell r="C4151">
            <v>3196</v>
          </cell>
          <cell r="D4151">
            <v>3355</v>
          </cell>
          <cell r="E4151">
            <v>3200</v>
          </cell>
          <cell r="F4151">
            <v>2900</v>
          </cell>
          <cell r="G4151">
            <v>3000</v>
          </cell>
          <cell r="H4151">
            <v>2626</v>
          </cell>
          <cell r="I4151">
            <v>3300</v>
          </cell>
          <cell r="J4151">
            <v>3450</v>
          </cell>
          <cell r="K4151">
            <v>3540</v>
          </cell>
          <cell r="L4151">
            <v>3480</v>
          </cell>
          <cell r="M4151">
            <v>3204.7</v>
          </cell>
          <cell r="N4151">
            <v>3279.2</v>
          </cell>
          <cell r="O4151">
            <v>288.63589135410336</v>
          </cell>
          <cell r="P4151">
            <v>9.0066430977658873E-2</v>
          </cell>
          <cell r="Q4151">
            <v>9.0066430977658873E-2</v>
          </cell>
          <cell r="R4151">
            <v>53.411666666666662</v>
          </cell>
          <cell r="S4151">
            <v>54.653333333333329</v>
          </cell>
          <cell r="T4151">
            <v>59</v>
          </cell>
          <cell r="U4151">
            <v>57.4</v>
          </cell>
        </row>
      </sheetData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Área plantada (Hectares)"/>
      <sheetName val="Área colhida (Hectares)"/>
      <sheetName val="Quantidade produzida (Tonela..."/>
      <sheetName val="Rendimento médio da produção..."/>
      <sheetName val="Notas"/>
      <sheetName val="Cotacao_custos"/>
    </sheetNames>
    <sheetDataSet>
      <sheetData sheetId="0"/>
      <sheetData sheetId="1"/>
      <sheetData sheetId="2"/>
      <sheetData sheetId="3">
        <row r="868">
          <cell r="B868" t="str">
            <v>Abadia de Goiás</v>
          </cell>
          <cell r="C868">
            <v>4500</v>
          </cell>
          <cell r="D868">
            <v>5000</v>
          </cell>
          <cell r="E868">
            <v>5000</v>
          </cell>
          <cell r="F868">
            <v>6000</v>
          </cell>
          <cell r="G868">
            <v>6500</v>
          </cell>
          <cell r="H868">
            <v>6500</v>
          </cell>
          <cell r="I868">
            <v>6500</v>
          </cell>
          <cell r="M868">
            <v>5714.2857142857147</v>
          </cell>
          <cell r="N868">
            <v>6500</v>
          </cell>
          <cell r="O868">
            <v>859.12469298422502</v>
          </cell>
          <cell r="P868">
            <v>0.15034682127223936</v>
          </cell>
          <cell r="Q868">
            <v>0.15</v>
          </cell>
          <cell r="R868">
            <v>95.238095238095241</v>
          </cell>
          <cell r="S868">
            <v>108.33333333333333</v>
          </cell>
          <cell r="T868">
            <v>108.33333333333333</v>
          </cell>
          <cell r="U868">
            <v>108.3</v>
          </cell>
        </row>
        <row r="869">
          <cell r="B869" t="str">
            <v>Abadiânia</v>
          </cell>
          <cell r="C869">
            <v>3500</v>
          </cell>
          <cell r="D869">
            <v>3500</v>
          </cell>
          <cell r="E869">
            <v>3500</v>
          </cell>
          <cell r="F869">
            <v>3500</v>
          </cell>
          <cell r="G869">
            <v>7250</v>
          </cell>
          <cell r="H869">
            <v>3580</v>
          </cell>
          <cell r="I869">
            <v>8464</v>
          </cell>
          <cell r="J869">
            <v>9459</v>
          </cell>
          <cell r="K869">
            <v>7581</v>
          </cell>
          <cell r="L869">
            <v>7200</v>
          </cell>
          <cell r="M869">
            <v>5753.4</v>
          </cell>
          <cell r="N869">
            <v>7256.8</v>
          </cell>
          <cell r="O869">
            <v>2444.63863269082</v>
          </cell>
          <cell r="P869">
            <v>0.42490329764848961</v>
          </cell>
          <cell r="Q869">
            <v>0.15</v>
          </cell>
          <cell r="R869">
            <v>95.89</v>
          </cell>
          <cell r="S869">
            <v>120.94666666666667</v>
          </cell>
          <cell r="T869">
            <v>157.65</v>
          </cell>
          <cell r="U869">
            <v>127</v>
          </cell>
        </row>
        <row r="870">
          <cell r="B870" t="str">
            <v>Acreúna</v>
          </cell>
          <cell r="C870">
            <v>7000</v>
          </cell>
          <cell r="D870">
            <v>8400</v>
          </cell>
          <cell r="E870">
            <v>8400</v>
          </cell>
          <cell r="F870">
            <v>8400</v>
          </cell>
          <cell r="G870">
            <v>6800</v>
          </cell>
          <cell r="H870">
            <v>7800</v>
          </cell>
          <cell r="I870">
            <v>7800</v>
          </cell>
          <cell r="J870">
            <v>7900</v>
          </cell>
          <cell r="K870">
            <v>7933</v>
          </cell>
          <cell r="M870">
            <v>7825.8888888888887</v>
          </cell>
          <cell r="N870">
            <v>7858.25</v>
          </cell>
          <cell r="O870">
            <v>585.41191575770915</v>
          </cell>
          <cell r="P870">
            <v>7.4804526881140698E-2</v>
          </cell>
          <cell r="Q870">
            <v>7.4804526881140698E-2</v>
          </cell>
          <cell r="R870">
            <v>130.43148148148148</v>
          </cell>
          <cell r="S870">
            <v>130.97083333333333</v>
          </cell>
          <cell r="T870">
            <v>140</v>
          </cell>
          <cell r="U870">
            <v>137.5</v>
          </cell>
        </row>
        <row r="871">
          <cell r="B871" t="str">
            <v>Adelândia</v>
          </cell>
          <cell r="C871">
            <v>4000</v>
          </cell>
          <cell r="D871">
            <v>4200</v>
          </cell>
          <cell r="E871">
            <v>4800</v>
          </cell>
          <cell r="F871">
            <v>4000</v>
          </cell>
          <cell r="G871">
            <v>4717</v>
          </cell>
          <cell r="H871">
            <v>5333</v>
          </cell>
          <cell r="I871">
            <v>4750</v>
          </cell>
          <cell r="J871">
            <v>4562</v>
          </cell>
          <cell r="K871">
            <v>4500</v>
          </cell>
          <cell r="L871">
            <v>4211</v>
          </cell>
          <cell r="M871">
            <v>4507.3</v>
          </cell>
          <cell r="N871">
            <v>4671.2</v>
          </cell>
          <cell r="O871">
            <v>417.70671529196181</v>
          </cell>
          <cell r="P871">
            <v>9.2673377696617001E-2</v>
          </cell>
          <cell r="Q871">
            <v>9.2673377696617001E-2</v>
          </cell>
          <cell r="R871">
            <v>75.12166666666667</v>
          </cell>
          <cell r="S871">
            <v>77.853333333333325</v>
          </cell>
          <cell r="T871">
            <v>88.88333333333334</v>
          </cell>
          <cell r="U871">
            <v>81.7</v>
          </cell>
        </row>
        <row r="872">
          <cell r="B872" t="str">
            <v>Água Fria de Goiás</v>
          </cell>
          <cell r="C872">
            <v>6735</v>
          </cell>
          <cell r="D872">
            <v>10500</v>
          </cell>
          <cell r="E872">
            <v>9500</v>
          </cell>
          <cell r="F872">
            <v>9600</v>
          </cell>
          <cell r="G872">
            <v>11500</v>
          </cell>
          <cell r="H872">
            <v>8077</v>
          </cell>
          <cell r="I872">
            <v>11500</v>
          </cell>
          <cell r="J872">
            <v>11500</v>
          </cell>
          <cell r="K872">
            <v>11000</v>
          </cell>
          <cell r="L872">
            <v>8863</v>
          </cell>
          <cell r="M872">
            <v>9877.5</v>
          </cell>
          <cell r="N872">
            <v>10188</v>
          </cell>
          <cell r="O872">
            <v>1629.957753372086</v>
          </cell>
          <cell r="P872">
            <v>0.1650172364841393</v>
          </cell>
          <cell r="Q872">
            <v>0.15</v>
          </cell>
          <cell r="R872">
            <v>164.625</v>
          </cell>
          <cell r="S872">
            <v>169.8</v>
          </cell>
          <cell r="T872">
            <v>191.66666666666666</v>
          </cell>
          <cell r="U872">
            <v>178.3</v>
          </cell>
        </row>
        <row r="873">
          <cell r="B873" t="str">
            <v>Água Limpa</v>
          </cell>
          <cell r="C873">
            <v>3900</v>
          </cell>
          <cell r="D873">
            <v>5483</v>
          </cell>
          <cell r="E873">
            <v>5111</v>
          </cell>
          <cell r="F873">
            <v>10000</v>
          </cell>
          <cell r="G873">
            <v>5500</v>
          </cell>
          <cell r="I873">
            <v>2200</v>
          </cell>
          <cell r="J873">
            <v>6500</v>
          </cell>
          <cell r="K873">
            <v>6800</v>
          </cell>
          <cell r="L873">
            <v>7000</v>
          </cell>
          <cell r="M873">
            <v>5832.666666666667</v>
          </cell>
          <cell r="N873">
            <v>5625</v>
          </cell>
          <cell r="O873">
            <v>2173.5801687538465</v>
          </cell>
          <cell r="P873">
            <v>0.37265633251008912</v>
          </cell>
          <cell r="Q873">
            <v>0.15</v>
          </cell>
          <cell r="R873">
            <v>97.211111111111123</v>
          </cell>
          <cell r="S873">
            <v>93.75</v>
          </cell>
          <cell r="T873">
            <v>166.66666666666666</v>
          </cell>
          <cell r="U873">
            <v>98.4</v>
          </cell>
        </row>
        <row r="874">
          <cell r="B874" t="str">
            <v>Águas Lindas de Goiás</v>
          </cell>
          <cell r="E874">
            <v>2097</v>
          </cell>
          <cell r="F874">
            <v>2167</v>
          </cell>
          <cell r="G874">
            <v>5000</v>
          </cell>
          <cell r="H874">
            <v>4000</v>
          </cell>
          <cell r="I874">
            <v>7000</v>
          </cell>
          <cell r="J874">
            <v>7000</v>
          </cell>
          <cell r="K874">
            <v>5200</v>
          </cell>
          <cell r="L874">
            <v>6000</v>
          </cell>
          <cell r="M874">
            <v>4808</v>
          </cell>
          <cell r="N874">
            <v>5840</v>
          </cell>
          <cell r="O874">
            <v>1934.5869252707596</v>
          </cell>
          <cell r="P874">
            <v>0.40236832888326945</v>
          </cell>
          <cell r="Q874">
            <v>0.15</v>
          </cell>
          <cell r="R874">
            <v>80.13333333333334</v>
          </cell>
          <cell r="S874">
            <v>97.333333333333329</v>
          </cell>
          <cell r="T874">
            <v>116.66666666666667</v>
          </cell>
          <cell r="U874">
            <v>102.2</v>
          </cell>
        </row>
        <row r="875">
          <cell r="B875" t="str">
            <v>Alexânia</v>
          </cell>
          <cell r="C875">
            <v>3600</v>
          </cell>
          <cell r="D875">
            <v>3600</v>
          </cell>
          <cell r="E875">
            <v>3600</v>
          </cell>
          <cell r="F875">
            <v>3500</v>
          </cell>
          <cell r="G875">
            <v>7667</v>
          </cell>
          <cell r="H875">
            <v>4000</v>
          </cell>
          <cell r="I875">
            <v>7467</v>
          </cell>
          <cell r="J875">
            <v>8727</v>
          </cell>
          <cell r="K875">
            <v>7582</v>
          </cell>
          <cell r="L875">
            <v>7200</v>
          </cell>
          <cell r="M875">
            <v>5694.3</v>
          </cell>
          <cell r="N875">
            <v>6995.2</v>
          </cell>
          <cell r="O875">
            <v>2183.4149119619433</v>
          </cell>
          <cell r="P875">
            <v>0.38343868639902062</v>
          </cell>
          <cell r="Q875">
            <v>0.15</v>
          </cell>
          <cell r="R875">
            <v>94.905000000000001</v>
          </cell>
          <cell r="S875">
            <v>116.58666666666666</v>
          </cell>
          <cell r="T875">
            <v>145.44999999999999</v>
          </cell>
          <cell r="U875">
            <v>122.4</v>
          </cell>
        </row>
        <row r="876">
          <cell r="B876" t="str">
            <v>Aloândia</v>
          </cell>
          <cell r="C876">
            <v>5400</v>
          </cell>
          <cell r="D876">
            <v>6000</v>
          </cell>
          <cell r="E876">
            <v>7000</v>
          </cell>
          <cell r="F876">
            <v>7200</v>
          </cell>
          <cell r="G876">
            <v>6600</v>
          </cell>
          <cell r="H876">
            <v>5300</v>
          </cell>
          <cell r="I876">
            <v>7900</v>
          </cell>
          <cell r="J876">
            <v>8000</v>
          </cell>
          <cell r="K876">
            <v>8000</v>
          </cell>
          <cell r="L876">
            <v>7800</v>
          </cell>
          <cell r="M876">
            <v>6920</v>
          </cell>
          <cell r="N876">
            <v>7400</v>
          </cell>
          <cell r="O876">
            <v>1055.9882154224597</v>
          </cell>
          <cell r="P876">
            <v>0.15259945309573117</v>
          </cell>
          <cell r="Q876">
            <v>0.15</v>
          </cell>
          <cell r="R876">
            <v>115.33333333333333</v>
          </cell>
          <cell r="S876">
            <v>123.33333333333333</v>
          </cell>
          <cell r="T876">
            <v>133.33333333333334</v>
          </cell>
          <cell r="U876">
            <v>129.5</v>
          </cell>
        </row>
        <row r="877">
          <cell r="B877" t="str">
            <v>Alto Horizonte</v>
          </cell>
          <cell r="C877">
            <v>3200</v>
          </cell>
          <cell r="D877">
            <v>3200</v>
          </cell>
          <cell r="E877">
            <v>3500</v>
          </cell>
          <cell r="F877">
            <v>3500</v>
          </cell>
          <cell r="G877">
            <v>3600</v>
          </cell>
          <cell r="H877">
            <v>3500</v>
          </cell>
          <cell r="I877">
            <v>2000</v>
          </cell>
          <cell r="J877">
            <v>4000</v>
          </cell>
          <cell r="K877">
            <v>3838</v>
          </cell>
          <cell r="L877">
            <v>5100</v>
          </cell>
          <cell r="M877">
            <v>3543.8</v>
          </cell>
          <cell r="N877">
            <v>3687.6</v>
          </cell>
          <cell r="O877">
            <v>770.64616466385564</v>
          </cell>
          <cell r="P877">
            <v>0.21746322158808498</v>
          </cell>
          <cell r="Q877">
            <v>0.15</v>
          </cell>
          <cell r="R877">
            <v>59.06333333333334</v>
          </cell>
          <cell r="S877">
            <v>61.46</v>
          </cell>
          <cell r="T877">
            <v>85</v>
          </cell>
          <cell r="U877">
            <v>64.5</v>
          </cell>
        </row>
        <row r="878">
          <cell r="B878" t="str">
            <v>Alto Paraíso de Goiás</v>
          </cell>
          <cell r="C878">
            <v>6500</v>
          </cell>
          <cell r="D878">
            <v>7000</v>
          </cell>
          <cell r="E878">
            <v>7000</v>
          </cell>
          <cell r="F878">
            <v>8400</v>
          </cell>
          <cell r="G878">
            <v>7700</v>
          </cell>
          <cell r="H878">
            <v>9180</v>
          </cell>
          <cell r="I878">
            <v>10200</v>
          </cell>
          <cell r="J878">
            <v>10200</v>
          </cell>
          <cell r="K878">
            <v>10200</v>
          </cell>
          <cell r="L878">
            <v>9860</v>
          </cell>
          <cell r="M878">
            <v>8624</v>
          </cell>
          <cell r="N878">
            <v>9928</v>
          </cell>
          <cell r="O878">
            <v>1489.900816982273</v>
          </cell>
          <cell r="P878">
            <v>0.17276215410276821</v>
          </cell>
          <cell r="Q878">
            <v>0.15</v>
          </cell>
          <cell r="R878">
            <v>143.73333333333332</v>
          </cell>
          <cell r="S878">
            <v>165.46666666666667</v>
          </cell>
          <cell r="T878">
            <v>170</v>
          </cell>
          <cell r="U878">
            <v>170</v>
          </cell>
        </row>
        <row r="879">
          <cell r="B879" t="str">
            <v>Alvorada do Norte</v>
          </cell>
          <cell r="C879">
            <v>2800</v>
          </cell>
          <cell r="D879">
            <v>2800</v>
          </cell>
          <cell r="E879">
            <v>6747</v>
          </cell>
          <cell r="F879">
            <v>7320</v>
          </cell>
          <cell r="G879">
            <v>6222</v>
          </cell>
          <cell r="H879">
            <v>5400</v>
          </cell>
          <cell r="I879">
            <v>7215</v>
          </cell>
          <cell r="J879">
            <v>8486</v>
          </cell>
          <cell r="K879">
            <v>12000</v>
          </cell>
          <cell r="L879">
            <v>12000</v>
          </cell>
          <cell r="M879">
            <v>7099</v>
          </cell>
          <cell r="N879">
            <v>9020.2000000000007</v>
          </cell>
          <cell r="O879">
            <v>3175.7432026045317</v>
          </cell>
          <cell r="P879">
            <v>0.44735078216714069</v>
          </cell>
          <cell r="Q879">
            <v>0.15</v>
          </cell>
          <cell r="R879">
            <v>118.31666666666666</v>
          </cell>
          <cell r="S879">
            <v>150.33666666666667</v>
          </cell>
          <cell r="T879">
            <v>200</v>
          </cell>
          <cell r="U879">
            <v>157.9</v>
          </cell>
        </row>
        <row r="880">
          <cell r="B880" t="str">
            <v>Amaralina</v>
          </cell>
          <cell r="C880">
            <v>3000</v>
          </cell>
          <cell r="D880">
            <v>3000</v>
          </cell>
          <cell r="E880">
            <v>3000</v>
          </cell>
          <cell r="F880">
            <v>3200</v>
          </cell>
          <cell r="G880">
            <v>3200</v>
          </cell>
          <cell r="H880">
            <v>3800</v>
          </cell>
          <cell r="I880">
            <v>2500</v>
          </cell>
          <cell r="J880">
            <v>4000</v>
          </cell>
          <cell r="K880">
            <v>4000</v>
          </cell>
          <cell r="L880">
            <v>5500</v>
          </cell>
          <cell r="M880">
            <v>3520</v>
          </cell>
          <cell r="N880">
            <v>3960</v>
          </cell>
          <cell r="O880">
            <v>850.88189544730585</v>
          </cell>
          <cell r="P880">
            <v>0.24172781120662098</v>
          </cell>
          <cell r="Q880">
            <v>0.15</v>
          </cell>
          <cell r="R880">
            <v>58.666666666666664</v>
          </cell>
          <cell r="S880">
            <v>66</v>
          </cell>
          <cell r="T880">
            <v>91.666666666666671</v>
          </cell>
          <cell r="U880">
            <v>69.3</v>
          </cell>
        </row>
        <row r="881">
          <cell r="B881" t="str">
            <v>Americano do Brasil</v>
          </cell>
          <cell r="C881">
            <v>4000</v>
          </cell>
          <cell r="D881">
            <v>5000</v>
          </cell>
          <cell r="E881">
            <v>5500</v>
          </cell>
          <cell r="F881">
            <v>5714</v>
          </cell>
          <cell r="G881">
            <v>5714</v>
          </cell>
          <cell r="H881">
            <v>6250</v>
          </cell>
          <cell r="I881">
            <v>5713</v>
          </cell>
          <cell r="J881">
            <v>5155</v>
          </cell>
          <cell r="K881">
            <v>5091</v>
          </cell>
          <cell r="L881">
            <v>5091</v>
          </cell>
          <cell r="M881">
            <v>5322.8</v>
          </cell>
          <cell r="N881">
            <v>5460</v>
          </cell>
          <cell r="O881">
            <v>609.10221729288901</v>
          </cell>
          <cell r="P881">
            <v>0.11443267026619242</v>
          </cell>
          <cell r="Q881">
            <v>0.11443267026619242</v>
          </cell>
          <cell r="R881">
            <v>88.713333333333338</v>
          </cell>
          <cell r="S881">
            <v>91</v>
          </cell>
          <cell r="T881">
            <v>104.16666666666667</v>
          </cell>
          <cell r="U881">
            <v>95.6</v>
          </cell>
        </row>
        <row r="882">
          <cell r="B882" t="str">
            <v>Amorinópolis</v>
          </cell>
          <cell r="C882">
            <v>2800</v>
          </cell>
          <cell r="D882">
            <v>2800</v>
          </cell>
          <cell r="E882">
            <v>2810</v>
          </cell>
          <cell r="F882">
            <v>3500</v>
          </cell>
          <cell r="G882">
            <v>3500</v>
          </cell>
          <cell r="M882">
            <v>3082</v>
          </cell>
          <cell r="N882" t="str">
            <v/>
          </cell>
          <cell r="O882">
            <v>381.60188678778832</v>
          </cell>
          <cell r="P882">
            <v>0.12381631628416233</v>
          </cell>
          <cell r="Q882">
            <v>0.12381631628416233</v>
          </cell>
          <cell r="R882">
            <v>51.366666666666667</v>
          </cell>
          <cell r="S882" t="str">
            <v/>
          </cell>
          <cell r="T882">
            <v>58.333333333333336</v>
          </cell>
          <cell r="U882" t="str">
            <v/>
          </cell>
        </row>
        <row r="883">
          <cell r="B883" t="str">
            <v>Anápolis</v>
          </cell>
          <cell r="C883">
            <v>4000</v>
          </cell>
          <cell r="D883">
            <v>4000</v>
          </cell>
          <cell r="E883">
            <v>4000</v>
          </cell>
          <cell r="F883">
            <v>4000</v>
          </cell>
          <cell r="G883">
            <v>6862</v>
          </cell>
          <cell r="H883">
            <v>6667</v>
          </cell>
          <cell r="I883">
            <v>8600</v>
          </cell>
          <cell r="J883">
            <v>7813</v>
          </cell>
          <cell r="K883">
            <v>7688</v>
          </cell>
          <cell r="L883">
            <v>7200</v>
          </cell>
          <cell r="M883">
            <v>6083</v>
          </cell>
          <cell r="N883">
            <v>7593.6</v>
          </cell>
          <cell r="O883">
            <v>1869.5024887802517</v>
          </cell>
          <cell r="P883">
            <v>0.30733231773471176</v>
          </cell>
          <cell r="Q883">
            <v>0.15</v>
          </cell>
          <cell r="R883">
            <v>101.38333333333334</v>
          </cell>
          <cell r="S883">
            <v>126.56</v>
          </cell>
          <cell r="T883">
            <v>143.33333333333334</v>
          </cell>
          <cell r="U883">
            <v>132.9</v>
          </cell>
        </row>
        <row r="884">
          <cell r="B884" t="str">
            <v>Anhanguera</v>
          </cell>
          <cell r="C884">
            <v>6508</v>
          </cell>
          <cell r="D884">
            <v>6500</v>
          </cell>
          <cell r="E884">
            <v>8500</v>
          </cell>
          <cell r="F884">
            <v>8000</v>
          </cell>
          <cell r="G884">
            <v>8000</v>
          </cell>
          <cell r="H884">
            <v>6000</v>
          </cell>
          <cell r="I884">
            <v>7111</v>
          </cell>
          <cell r="M884">
            <v>7231.2857142857147</v>
          </cell>
          <cell r="N884">
            <v>6555.5</v>
          </cell>
          <cell r="O884">
            <v>946.91898884147804</v>
          </cell>
          <cell r="P884">
            <v>0.13094752804066351</v>
          </cell>
          <cell r="Q884">
            <v>0.13094752804066351</v>
          </cell>
          <cell r="R884">
            <v>120.52142857142857</v>
          </cell>
          <cell r="S884">
            <v>109.25833333333334</v>
          </cell>
          <cell r="T884">
            <v>141.66666666666666</v>
          </cell>
          <cell r="U884">
            <v>114.7</v>
          </cell>
        </row>
        <row r="885">
          <cell r="B885" t="str">
            <v>Anicuns</v>
          </cell>
          <cell r="C885">
            <v>4000</v>
          </cell>
          <cell r="D885">
            <v>4000</v>
          </cell>
          <cell r="E885">
            <v>5500</v>
          </cell>
          <cell r="F885">
            <v>5355</v>
          </cell>
          <cell r="G885">
            <v>5000</v>
          </cell>
          <cell r="H885">
            <v>5139</v>
          </cell>
          <cell r="I885">
            <v>5000</v>
          </cell>
          <cell r="J885">
            <v>4998</v>
          </cell>
          <cell r="K885">
            <v>5500</v>
          </cell>
          <cell r="L885">
            <v>5500</v>
          </cell>
          <cell r="M885">
            <v>4999.2</v>
          </cell>
          <cell r="N885">
            <v>5227.3999999999996</v>
          </cell>
          <cell r="O885">
            <v>567.19030707906472</v>
          </cell>
          <cell r="P885">
            <v>0.11345621441011856</v>
          </cell>
          <cell r="Q885">
            <v>0.11345621441011856</v>
          </cell>
          <cell r="R885">
            <v>83.32</v>
          </cell>
          <cell r="S885">
            <v>87.123333333333321</v>
          </cell>
          <cell r="T885">
            <v>91.666666666666671</v>
          </cell>
          <cell r="U885">
            <v>91.5</v>
          </cell>
        </row>
        <row r="886">
          <cell r="B886" t="str">
            <v>Aparecida de Goiânia</v>
          </cell>
          <cell r="C886">
            <v>4500</v>
          </cell>
          <cell r="D886">
            <v>4500</v>
          </cell>
          <cell r="E886">
            <v>5000</v>
          </cell>
          <cell r="F886">
            <v>6000</v>
          </cell>
          <cell r="G886">
            <v>6000</v>
          </cell>
          <cell r="H886">
            <v>6000</v>
          </cell>
          <cell r="I886">
            <v>6000</v>
          </cell>
          <cell r="J886">
            <v>8571</v>
          </cell>
          <cell r="K886">
            <v>8500</v>
          </cell>
          <cell r="L886">
            <v>6000</v>
          </cell>
          <cell r="M886">
            <v>6107.1</v>
          </cell>
          <cell r="N886">
            <v>7014.2</v>
          </cell>
          <cell r="O886">
            <v>1423.8186877392616</v>
          </cell>
          <cell r="P886">
            <v>0.23314153816693053</v>
          </cell>
          <cell r="Q886">
            <v>0.15</v>
          </cell>
          <cell r="R886">
            <v>101.78500000000001</v>
          </cell>
          <cell r="S886">
            <v>116.90333333333334</v>
          </cell>
          <cell r="T886">
            <v>142.85</v>
          </cell>
          <cell r="U886">
            <v>122.7</v>
          </cell>
        </row>
        <row r="887">
          <cell r="B887" t="str">
            <v>Aparecida do Rio Doce</v>
          </cell>
          <cell r="C887">
            <v>5000</v>
          </cell>
          <cell r="F887">
            <v>6000</v>
          </cell>
          <cell r="G887">
            <v>6500</v>
          </cell>
          <cell r="H887">
            <v>6500</v>
          </cell>
          <cell r="M887">
            <v>6000</v>
          </cell>
          <cell r="N887">
            <v>6500</v>
          </cell>
          <cell r="O887">
            <v>707.10678118654755</v>
          </cell>
          <cell r="P887">
            <v>0.11785113019775792</v>
          </cell>
          <cell r="Q887">
            <v>0.11785113019775792</v>
          </cell>
          <cell r="R887">
            <v>100</v>
          </cell>
          <cell r="S887">
            <v>108.33333333333333</v>
          </cell>
          <cell r="T887">
            <v>108.33333333333333</v>
          </cell>
          <cell r="U887">
            <v>108.3</v>
          </cell>
        </row>
        <row r="888">
          <cell r="B888" t="str">
            <v>Aporé</v>
          </cell>
          <cell r="C888">
            <v>6000</v>
          </cell>
          <cell r="D888">
            <v>6000</v>
          </cell>
          <cell r="E888">
            <v>6000</v>
          </cell>
          <cell r="F888">
            <v>6000</v>
          </cell>
          <cell r="G888">
            <v>6500</v>
          </cell>
          <cell r="H888">
            <v>6500</v>
          </cell>
          <cell r="M888">
            <v>6166.666666666667</v>
          </cell>
          <cell r="N888">
            <v>6500</v>
          </cell>
          <cell r="O888">
            <v>258.1988897471611</v>
          </cell>
          <cell r="P888">
            <v>4.1870090229269366E-2</v>
          </cell>
          <cell r="Q888">
            <v>4.1870090229269366E-2</v>
          </cell>
          <cell r="R888">
            <v>102.77777777777779</v>
          </cell>
          <cell r="S888">
            <v>108.33333333333333</v>
          </cell>
          <cell r="T888">
            <v>108.33333333333333</v>
          </cell>
          <cell r="U888">
            <v>108.3</v>
          </cell>
        </row>
        <row r="889">
          <cell r="B889" t="str">
            <v>Araçu</v>
          </cell>
          <cell r="C889">
            <v>4000</v>
          </cell>
          <cell r="D889">
            <v>4000</v>
          </cell>
          <cell r="E889">
            <v>5500</v>
          </cell>
          <cell r="F889">
            <v>6500</v>
          </cell>
          <cell r="G889">
            <v>5909</v>
          </cell>
          <cell r="H889">
            <v>6542</v>
          </cell>
          <cell r="I889">
            <v>5833</v>
          </cell>
          <cell r="J889">
            <v>5792</v>
          </cell>
          <cell r="K889">
            <v>5600</v>
          </cell>
          <cell r="L889">
            <v>5600</v>
          </cell>
          <cell r="M889">
            <v>5527.6</v>
          </cell>
          <cell r="N889">
            <v>5873.4</v>
          </cell>
          <cell r="O889">
            <v>879.49356639678194</v>
          </cell>
          <cell r="P889">
            <v>0.15910948085910376</v>
          </cell>
          <cell r="Q889">
            <v>0.15</v>
          </cell>
          <cell r="R889">
            <v>92.126666666666679</v>
          </cell>
          <cell r="S889">
            <v>97.89</v>
          </cell>
          <cell r="T889">
            <v>109.03333333333333</v>
          </cell>
          <cell r="U889">
            <v>102.8</v>
          </cell>
        </row>
        <row r="890">
          <cell r="B890" t="str">
            <v>Aragarças</v>
          </cell>
          <cell r="C890">
            <v>2500</v>
          </cell>
          <cell r="D890">
            <v>2500</v>
          </cell>
          <cell r="E890">
            <v>3000</v>
          </cell>
          <cell r="F890">
            <v>3200</v>
          </cell>
          <cell r="G890">
            <v>3500</v>
          </cell>
          <cell r="H890">
            <v>4500</v>
          </cell>
          <cell r="M890">
            <v>3200</v>
          </cell>
          <cell r="N890">
            <v>4500</v>
          </cell>
          <cell r="O890">
            <v>748.33147735478826</v>
          </cell>
          <cell r="P890">
            <v>0.23385358667337133</v>
          </cell>
          <cell r="Q890">
            <v>0.15</v>
          </cell>
          <cell r="R890">
            <v>53.333333333333336</v>
          </cell>
          <cell r="S890">
            <v>75</v>
          </cell>
          <cell r="T890">
            <v>75</v>
          </cell>
          <cell r="U890">
            <v>75</v>
          </cell>
        </row>
        <row r="891">
          <cell r="B891" t="str">
            <v>Aragoiânia</v>
          </cell>
          <cell r="C891">
            <v>4000</v>
          </cell>
          <cell r="D891">
            <v>4500</v>
          </cell>
          <cell r="E891">
            <v>5000</v>
          </cell>
          <cell r="F891">
            <v>6000</v>
          </cell>
          <cell r="G891">
            <v>6000</v>
          </cell>
          <cell r="H891">
            <v>6000</v>
          </cell>
          <cell r="I891">
            <v>7000</v>
          </cell>
          <cell r="J891">
            <v>2000</v>
          </cell>
          <cell r="K891">
            <v>2300</v>
          </cell>
          <cell r="L891">
            <v>6700</v>
          </cell>
          <cell r="M891">
            <v>4950</v>
          </cell>
          <cell r="N891">
            <v>4800</v>
          </cell>
          <cell r="O891">
            <v>1744.9928366615147</v>
          </cell>
          <cell r="P891">
            <v>0.35252380538616457</v>
          </cell>
          <cell r="Q891">
            <v>0.15</v>
          </cell>
          <cell r="R891">
            <v>82.5</v>
          </cell>
          <cell r="S891">
            <v>80</v>
          </cell>
          <cell r="T891">
            <v>116.66666666666667</v>
          </cell>
          <cell r="U891">
            <v>84</v>
          </cell>
        </row>
        <row r="892">
          <cell r="B892" t="str">
            <v>Araguapaz</v>
          </cell>
          <cell r="C892">
            <v>2800</v>
          </cell>
          <cell r="D892">
            <v>2800</v>
          </cell>
          <cell r="G892">
            <v>8000</v>
          </cell>
          <cell r="H892">
            <v>7800</v>
          </cell>
          <cell r="I892">
            <v>4800</v>
          </cell>
          <cell r="M892">
            <v>5240</v>
          </cell>
          <cell r="N892">
            <v>6300</v>
          </cell>
          <cell r="O892">
            <v>2562.8109567426154</v>
          </cell>
          <cell r="P892">
            <v>0.48908606044706399</v>
          </cell>
          <cell r="Q892">
            <v>0.15</v>
          </cell>
          <cell r="R892">
            <v>87.333333333333329</v>
          </cell>
          <cell r="S892">
            <v>105</v>
          </cell>
          <cell r="T892">
            <v>133.33333333333334</v>
          </cell>
          <cell r="U892">
            <v>110.3</v>
          </cell>
        </row>
        <row r="893">
          <cell r="B893" t="str">
            <v>Arenópolis</v>
          </cell>
          <cell r="C893">
            <v>2833</v>
          </cell>
          <cell r="D893">
            <v>2800</v>
          </cell>
          <cell r="E893">
            <v>3300</v>
          </cell>
          <cell r="F893">
            <v>3500</v>
          </cell>
          <cell r="G893">
            <v>3500</v>
          </cell>
          <cell r="H893">
            <v>3500</v>
          </cell>
          <cell r="I893">
            <v>3500</v>
          </cell>
          <cell r="M893">
            <v>3276.1428571428573</v>
          </cell>
          <cell r="N893">
            <v>3500</v>
          </cell>
          <cell r="O893">
            <v>322.51740447683778</v>
          </cell>
          <cell r="P893">
            <v>9.8444243288617464E-2</v>
          </cell>
          <cell r="Q893">
            <v>9.8444243288617464E-2</v>
          </cell>
          <cell r="R893">
            <v>54.602380952380955</v>
          </cell>
          <cell r="S893">
            <v>58.333333333333336</v>
          </cell>
          <cell r="T893">
            <v>58.333333333333336</v>
          </cell>
          <cell r="U893">
            <v>58.3</v>
          </cell>
        </row>
        <row r="894">
          <cell r="B894" t="str">
            <v>Aruanã</v>
          </cell>
          <cell r="C894">
            <v>2900</v>
          </cell>
          <cell r="D894">
            <v>2500</v>
          </cell>
          <cell r="G894">
            <v>8000</v>
          </cell>
          <cell r="H894">
            <v>4800</v>
          </cell>
          <cell r="I894">
            <v>4800</v>
          </cell>
          <cell r="J894">
            <v>5567</v>
          </cell>
          <cell r="M894">
            <v>4761.166666666667</v>
          </cell>
          <cell r="N894">
            <v>5055.666666666667</v>
          </cell>
          <cell r="O894">
            <v>1985.9124267365539</v>
          </cell>
          <cell r="P894">
            <v>0.41710626108514448</v>
          </cell>
          <cell r="Q894">
            <v>0.15</v>
          </cell>
          <cell r="R894">
            <v>79.352777777777789</v>
          </cell>
          <cell r="S894">
            <v>84.26111111111112</v>
          </cell>
          <cell r="T894">
            <v>133.33333333333334</v>
          </cell>
          <cell r="U894">
            <v>88.5</v>
          </cell>
        </row>
        <row r="895">
          <cell r="B895" t="str">
            <v>Aurilândia</v>
          </cell>
          <cell r="C895">
            <v>3939</v>
          </cell>
          <cell r="D895">
            <v>3939</v>
          </cell>
          <cell r="E895">
            <v>3900</v>
          </cell>
          <cell r="F895">
            <v>3900</v>
          </cell>
          <cell r="G895">
            <v>3900</v>
          </cell>
          <cell r="M895">
            <v>3915.6</v>
          </cell>
          <cell r="N895" t="str">
            <v/>
          </cell>
          <cell r="O895">
            <v>21.361179742701477</v>
          </cell>
          <cell r="P895">
            <v>5.4554039592148015E-3</v>
          </cell>
          <cell r="Q895">
            <v>5.4554039592148015E-3</v>
          </cell>
          <cell r="R895">
            <v>65.260000000000005</v>
          </cell>
          <cell r="S895" t="str">
            <v/>
          </cell>
          <cell r="T895">
            <v>65.650000000000006</v>
          </cell>
          <cell r="U895" t="str">
            <v/>
          </cell>
        </row>
        <row r="896">
          <cell r="B896" t="str">
            <v>Avelinópolis</v>
          </cell>
          <cell r="C896">
            <v>4000</v>
          </cell>
          <cell r="D896">
            <v>4000</v>
          </cell>
          <cell r="E896">
            <v>5000</v>
          </cell>
          <cell r="F896">
            <v>5556</v>
          </cell>
          <cell r="G896">
            <v>5556</v>
          </cell>
          <cell r="H896">
            <v>5840</v>
          </cell>
          <cell r="I896">
            <v>5727</v>
          </cell>
          <cell r="J896">
            <v>5600</v>
          </cell>
          <cell r="K896">
            <v>5803</v>
          </cell>
          <cell r="L896">
            <v>5803</v>
          </cell>
          <cell r="M896">
            <v>5288.5</v>
          </cell>
          <cell r="N896">
            <v>5754.6</v>
          </cell>
          <cell r="O896">
            <v>720.3160186103504</v>
          </cell>
          <cell r="P896">
            <v>0.13620422021562834</v>
          </cell>
          <cell r="Q896">
            <v>0.13620422021562834</v>
          </cell>
          <cell r="R896">
            <v>88.141666666666666</v>
          </cell>
          <cell r="S896">
            <v>95.910000000000011</v>
          </cell>
          <cell r="T896">
            <v>97.333333333333329</v>
          </cell>
          <cell r="U896">
            <v>97.3</v>
          </cell>
        </row>
        <row r="897">
          <cell r="B897" t="str">
            <v>Baliza</v>
          </cell>
          <cell r="C897">
            <v>2500</v>
          </cell>
          <cell r="D897">
            <v>2500</v>
          </cell>
          <cell r="E897">
            <v>4800</v>
          </cell>
          <cell r="F897">
            <v>4508</v>
          </cell>
          <cell r="G897">
            <v>4500</v>
          </cell>
          <cell r="M897">
            <v>3761.6</v>
          </cell>
          <cell r="N897" t="str">
            <v/>
          </cell>
          <cell r="O897">
            <v>1158.0037996483434</v>
          </cell>
          <cell r="P897">
            <v>0.30784873448754346</v>
          </cell>
          <cell r="Q897">
            <v>0.15</v>
          </cell>
          <cell r="R897">
            <v>62.693333333333335</v>
          </cell>
          <cell r="S897" t="str">
            <v/>
          </cell>
          <cell r="T897">
            <v>80</v>
          </cell>
          <cell r="U897" t="str">
            <v/>
          </cell>
        </row>
        <row r="898">
          <cell r="B898" t="str">
            <v>Barro Alto</v>
          </cell>
          <cell r="C898">
            <v>4000</v>
          </cell>
          <cell r="D898">
            <v>4000</v>
          </cell>
          <cell r="E898">
            <v>4000</v>
          </cell>
          <cell r="F898">
            <v>3500</v>
          </cell>
          <cell r="G898">
            <v>3700</v>
          </cell>
          <cell r="H898">
            <v>3700</v>
          </cell>
          <cell r="I898">
            <v>3700</v>
          </cell>
          <cell r="J898">
            <v>3700</v>
          </cell>
          <cell r="K898">
            <v>3700</v>
          </cell>
          <cell r="L898">
            <v>3700</v>
          </cell>
          <cell r="M898">
            <v>3770</v>
          </cell>
          <cell r="N898">
            <v>3700</v>
          </cell>
          <cell r="O898">
            <v>170.29386365926402</v>
          </cell>
          <cell r="P898">
            <v>4.5170786116515656E-2</v>
          </cell>
          <cell r="Q898">
            <v>4.5170786116515656E-2</v>
          </cell>
          <cell r="R898">
            <v>62.833333333333336</v>
          </cell>
          <cell r="S898">
            <v>61.666666666666664</v>
          </cell>
          <cell r="T898">
            <v>66.666666666666671</v>
          </cell>
          <cell r="U898">
            <v>64.8</v>
          </cell>
        </row>
        <row r="899">
          <cell r="B899" t="str">
            <v>Bela Vista de Goiás</v>
          </cell>
          <cell r="C899">
            <v>5000</v>
          </cell>
          <cell r="D899">
            <v>5000</v>
          </cell>
          <cell r="E899">
            <v>5500</v>
          </cell>
          <cell r="F899">
            <v>6000</v>
          </cell>
          <cell r="G899">
            <v>8500</v>
          </cell>
          <cell r="H899">
            <v>7000</v>
          </cell>
          <cell r="I899">
            <v>9000</v>
          </cell>
          <cell r="J899">
            <v>10000</v>
          </cell>
          <cell r="K899">
            <v>8500</v>
          </cell>
          <cell r="L899">
            <v>7200</v>
          </cell>
          <cell r="M899">
            <v>7170</v>
          </cell>
          <cell r="N899">
            <v>8340</v>
          </cell>
          <cell r="O899">
            <v>1779.5442612584206</v>
          </cell>
          <cell r="P899">
            <v>0.24819306293701823</v>
          </cell>
          <cell r="Q899">
            <v>0.15</v>
          </cell>
          <cell r="R899">
            <v>119.5</v>
          </cell>
          <cell r="S899">
            <v>139</v>
          </cell>
          <cell r="T899">
            <v>166.66666666666666</v>
          </cell>
          <cell r="U899">
            <v>146</v>
          </cell>
        </row>
        <row r="900">
          <cell r="B900" t="str">
            <v>Bom Jardim de Goiás</v>
          </cell>
          <cell r="C900">
            <v>2700</v>
          </cell>
          <cell r="D900">
            <v>2700</v>
          </cell>
          <cell r="E900">
            <v>3500</v>
          </cell>
          <cell r="F900">
            <v>3500</v>
          </cell>
          <cell r="G900">
            <v>3500</v>
          </cell>
          <cell r="H900">
            <v>3500</v>
          </cell>
          <cell r="I900">
            <v>3500</v>
          </cell>
          <cell r="M900">
            <v>3271.4285714285716</v>
          </cell>
          <cell r="N900">
            <v>3500</v>
          </cell>
          <cell r="O900">
            <v>390.36002917941374</v>
          </cell>
          <cell r="P900">
            <v>0.11932402638672035</v>
          </cell>
          <cell r="Q900">
            <v>0.11932402638672035</v>
          </cell>
          <cell r="R900">
            <v>54.523809523809526</v>
          </cell>
          <cell r="S900">
            <v>58.333333333333336</v>
          </cell>
          <cell r="T900">
            <v>58.333333333333336</v>
          </cell>
          <cell r="U900">
            <v>58.3</v>
          </cell>
        </row>
        <row r="901">
          <cell r="B901" t="str">
            <v>Bom Jesus de Goiás</v>
          </cell>
          <cell r="C901">
            <v>7000</v>
          </cell>
          <cell r="D901">
            <v>7000</v>
          </cell>
          <cell r="E901">
            <v>8400</v>
          </cell>
          <cell r="F901">
            <v>8500</v>
          </cell>
          <cell r="G901">
            <v>7800</v>
          </cell>
          <cell r="H901">
            <v>4800</v>
          </cell>
          <cell r="I901">
            <v>8671</v>
          </cell>
          <cell r="J901">
            <v>8700</v>
          </cell>
          <cell r="K901">
            <v>8100</v>
          </cell>
          <cell r="L901">
            <v>8000</v>
          </cell>
          <cell r="M901">
            <v>7697.1</v>
          </cell>
          <cell r="N901">
            <v>7654.2</v>
          </cell>
          <cell r="O901">
            <v>1188.9657924244721</v>
          </cell>
          <cell r="P901">
            <v>0.15446931862967508</v>
          </cell>
          <cell r="Q901">
            <v>0.15</v>
          </cell>
          <cell r="R901">
            <v>128.285</v>
          </cell>
          <cell r="S901">
            <v>127.57</v>
          </cell>
          <cell r="T901">
            <v>145</v>
          </cell>
          <cell r="U901">
            <v>133.9</v>
          </cell>
        </row>
        <row r="902">
          <cell r="B902" t="str">
            <v>Bonfinópolis</v>
          </cell>
          <cell r="C902">
            <v>7000</v>
          </cell>
          <cell r="D902">
            <v>7500</v>
          </cell>
          <cell r="E902">
            <v>7400</v>
          </cell>
          <cell r="F902">
            <v>7000</v>
          </cell>
          <cell r="G902">
            <v>7500</v>
          </cell>
          <cell r="H902">
            <v>6000</v>
          </cell>
          <cell r="I902">
            <v>7000</v>
          </cell>
          <cell r="J902">
            <v>7500</v>
          </cell>
          <cell r="K902">
            <v>7500</v>
          </cell>
          <cell r="L902">
            <v>7200</v>
          </cell>
          <cell r="M902">
            <v>7160</v>
          </cell>
          <cell r="N902">
            <v>7040</v>
          </cell>
          <cell r="O902">
            <v>464.75800154489002</v>
          </cell>
          <cell r="P902">
            <v>6.4910335411297496E-2</v>
          </cell>
          <cell r="Q902">
            <v>6.4910335411297496E-2</v>
          </cell>
          <cell r="R902">
            <v>119.33333333333333</v>
          </cell>
          <cell r="S902">
            <v>117.33333333333333</v>
          </cell>
          <cell r="T902">
            <v>125</v>
          </cell>
          <cell r="U902">
            <v>123.2</v>
          </cell>
        </row>
        <row r="903">
          <cell r="B903" t="str">
            <v>Bonópolis</v>
          </cell>
          <cell r="C903">
            <v>3600</v>
          </cell>
          <cell r="D903">
            <v>3000</v>
          </cell>
          <cell r="E903">
            <v>3500</v>
          </cell>
          <cell r="F903">
            <v>3600</v>
          </cell>
          <cell r="G903">
            <v>5185</v>
          </cell>
          <cell r="J903">
            <v>5943</v>
          </cell>
          <cell r="K903">
            <v>5398</v>
          </cell>
          <cell r="L903">
            <v>5367</v>
          </cell>
          <cell r="M903">
            <v>4449.125</v>
          </cell>
          <cell r="N903">
            <v>5569.333333333333</v>
          </cell>
          <cell r="O903">
            <v>1131.2989294864301</v>
          </cell>
          <cell r="P903">
            <v>0.25427447632656536</v>
          </cell>
          <cell r="Q903">
            <v>0.15</v>
          </cell>
          <cell r="R903">
            <v>74.152083333333337</v>
          </cell>
          <cell r="S903">
            <v>92.822222222222223</v>
          </cell>
          <cell r="T903">
            <v>99.05</v>
          </cell>
          <cell r="U903">
            <v>97.5</v>
          </cell>
        </row>
        <row r="904">
          <cell r="B904" t="str">
            <v>Brazabrantes</v>
          </cell>
          <cell r="C904">
            <v>4000</v>
          </cell>
          <cell r="D904">
            <v>4000</v>
          </cell>
          <cell r="E904">
            <v>4200</v>
          </cell>
          <cell r="F904">
            <v>6222</v>
          </cell>
          <cell r="G904">
            <v>6111</v>
          </cell>
          <cell r="H904">
            <v>6471</v>
          </cell>
          <cell r="I904">
            <v>6111</v>
          </cell>
          <cell r="J904">
            <v>6158</v>
          </cell>
          <cell r="K904">
            <v>5800</v>
          </cell>
          <cell r="L904">
            <v>5800</v>
          </cell>
          <cell r="M904">
            <v>5487.3</v>
          </cell>
          <cell r="N904">
            <v>6068</v>
          </cell>
          <cell r="O904">
            <v>1000.6730013123959</v>
          </cell>
          <cell r="P904">
            <v>0.1823616352873719</v>
          </cell>
          <cell r="Q904">
            <v>0.15</v>
          </cell>
          <cell r="R904">
            <v>91.454999999999998</v>
          </cell>
          <cell r="S904">
            <v>101.13333333333334</v>
          </cell>
          <cell r="T904">
            <v>107.85</v>
          </cell>
          <cell r="U904">
            <v>106.2</v>
          </cell>
        </row>
        <row r="905">
          <cell r="B905" t="str">
            <v>Britânia</v>
          </cell>
          <cell r="C905">
            <v>3000</v>
          </cell>
          <cell r="D905">
            <v>3000</v>
          </cell>
          <cell r="G905">
            <v>6000</v>
          </cell>
          <cell r="H905">
            <v>6000</v>
          </cell>
          <cell r="I905">
            <v>4800</v>
          </cell>
          <cell r="J905">
            <v>5570</v>
          </cell>
          <cell r="M905">
            <v>4728.333333333333</v>
          </cell>
          <cell r="N905">
            <v>5456.666666666667</v>
          </cell>
          <cell r="O905">
            <v>1408.6932478956039</v>
          </cell>
          <cell r="P905">
            <v>0.29792596007661698</v>
          </cell>
          <cell r="Q905">
            <v>0.15</v>
          </cell>
          <cell r="R905">
            <v>78.805555555555557</v>
          </cell>
          <cell r="S905">
            <v>90.944444444444443</v>
          </cell>
          <cell r="T905">
            <v>100</v>
          </cell>
          <cell r="U905">
            <v>95.5</v>
          </cell>
        </row>
        <row r="906">
          <cell r="B906" t="str">
            <v>Buriti Alegre</v>
          </cell>
          <cell r="C906">
            <v>6200</v>
          </cell>
          <cell r="D906">
            <v>6000</v>
          </cell>
          <cell r="E906">
            <v>7000</v>
          </cell>
          <cell r="F906">
            <v>7000</v>
          </cell>
          <cell r="G906">
            <v>6500</v>
          </cell>
          <cell r="H906">
            <v>5700</v>
          </cell>
          <cell r="I906">
            <v>7900</v>
          </cell>
          <cell r="J906">
            <v>8200</v>
          </cell>
          <cell r="K906">
            <v>7900</v>
          </cell>
          <cell r="L906">
            <v>8000</v>
          </cell>
          <cell r="M906">
            <v>7040</v>
          </cell>
          <cell r="N906">
            <v>7540</v>
          </cell>
          <cell r="O906">
            <v>920.38639228919021</v>
          </cell>
          <cell r="P906">
            <v>0.13073670345016905</v>
          </cell>
          <cell r="Q906">
            <v>0.13073670345016905</v>
          </cell>
          <cell r="R906">
            <v>117.33333333333333</v>
          </cell>
          <cell r="S906">
            <v>125.66666666666667</v>
          </cell>
          <cell r="T906">
            <v>136.66666666666666</v>
          </cell>
          <cell r="U906">
            <v>132</v>
          </cell>
        </row>
        <row r="907">
          <cell r="B907" t="str">
            <v>Buriti de Goiás</v>
          </cell>
          <cell r="C907">
            <v>3000</v>
          </cell>
          <cell r="D907">
            <v>2500</v>
          </cell>
          <cell r="G907">
            <v>4000</v>
          </cell>
          <cell r="H907">
            <v>4500</v>
          </cell>
          <cell r="I907">
            <v>4500</v>
          </cell>
          <cell r="J907">
            <v>5567</v>
          </cell>
          <cell r="K907">
            <v>5000</v>
          </cell>
          <cell r="L907">
            <v>5000</v>
          </cell>
          <cell r="M907">
            <v>4258.375</v>
          </cell>
          <cell r="N907">
            <v>4913.3999999999996</v>
          </cell>
          <cell r="O907">
            <v>1046.8611502282158</v>
          </cell>
          <cell r="P907">
            <v>0.24583582944860793</v>
          </cell>
          <cell r="Q907">
            <v>0.15</v>
          </cell>
          <cell r="R907">
            <v>70.972916666666663</v>
          </cell>
          <cell r="S907">
            <v>81.89</v>
          </cell>
          <cell r="T907">
            <v>92.783333333333331</v>
          </cell>
          <cell r="U907">
            <v>86</v>
          </cell>
        </row>
        <row r="908">
          <cell r="B908" t="str">
            <v>Buritinópolis</v>
          </cell>
          <cell r="C908">
            <v>1200</v>
          </cell>
          <cell r="D908">
            <v>1800</v>
          </cell>
          <cell r="E908">
            <v>3500</v>
          </cell>
          <cell r="F908">
            <v>2400</v>
          </cell>
          <cell r="G908">
            <v>2100</v>
          </cell>
          <cell r="H908">
            <v>3000</v>
          </cell>
          <cell r="I908">
            <v>3000</v>
          </cell>
          <cell r="J908">
            <v>444</v>
          </cell>
          <cell r="K908">
            <v>2000</v>
          </cell>
          <cell r="M908">
            <v>2160.4444444444443</v>
          </cell>
          <cell r="N908">
            <v>2111</v>
          </cell>
          <cell r="O908">
            <v>954.55842030636234</v>
          </cell>
          <cell r="P908">
            <v>0.44183428218253762</v>
          </cell>
          <cell r="Q908">
            <v>0.15</v>
          </cell>
          <cell r="R908">
            <v>36.007407407407406</v>
          </cell>
          <cell r="S908">
            <v>35.18333333333333</v>
          </cell>
          <cell r="T908">
            <v>58.333333333333336</v>
          </cell>
          <cell r="U908">
            <v>36.9</v>
          </cell>
        </row>
        <row r="909">
          <cell r="B909" t="str">
            <v>Cabeceiras</v>
          </cell>
          <cell r="C909">
            <v>6829</v>
          </cell>
          <cell r="D909">
            <v>10500</v>
          </cell>
          <cell r="E909">
            <v>9600</v>
          </cell>
          <cell r="F909">
            <v>9000</v>
          </cell>
          <cell r="G909">
            <v>10417</v>
          </cell>
          <cell r="H909">
            <v>8000</v>
          </cell>
          <cell r="I909">
            <v>10500</v>
          </cell>
          <cell r="J909">
            <v>10500</v>
          </cell>
          <cell r="K909">
            <v>10500</v>
          </cell>
          <cell r="L909">
            <v>9667</v>
          </cell>
          <cell r="M909">
            <v>9551.2999999999993</v>
          </cell>
          <cell r="N909">
            <v>9833.4</v>
          </cell>
          <cell r="O909">
            <v>1268.7133508664081</v>
          </cell>
          <cell r="P909">
            <v>0.1328314837630907</v>
          </cell>
          <cell r="Q909">
            <v>0.1328314837630907</v>
          </cell>
          <cell r="R909">
            <v>159.18833333333333</v>
          </cell>
          <cell r="S909">
            <v>163.89</v>
          </cell>
          <cell r="T909">
            <v>175</v>
          </cell>
          <cell r="U909">
            <v>172.1</v>
          </cell>
        </row>
        <row r="910">
          <cell r="B910" t="str">
            <v>Cachoeira Alta</v>
          </cell>
          <cell r="C910">
            <v>5000</v>
          </cell>
          <cell r="D910">
            <v>5500</v>
          </cell>
          <cell r="E910">
            <v>7000</v>
          </cell>
          <cell r="F910">
            <v>7000</v>
          </cell>
          <cell r="G910">
            <v>3500</v>
          </cell>
          <cell r="H910">
            <v>3500</v>
          </cell>
          <cell r="I910">
            <v>3500</v>
          </cell>
          <cell r="J910">
            <v>5000</v>
          </cell>
          <cell r="K910">
            <v>4700</v>
          </cell>
          <cell r="L910">
            <v>6000</v>
          </cell>
          <cell r="M910">
            <v>5070</v>
          </cell>
          <cell r="N910">
            <v>4540</v>
          </cell>
          <cell r="O910">
            <v>1335.0405736655846</v>
          </cell>
          <cell r="P910">
            <v>0.26332161216283717</v>
          </cell>
          <cell r="Q910">
            <v>0.15</v>
          </cell>
          <cell r="R910">
            <v>84.5</v>
          </cell>
          <cell r="S910">
            <v>75.666666666666671</v>
          </cell>
          <cell r="T910">
            <v>116.66666666666667</v>
          </cell>
          <cell r="U910">
            <v>79.5</v>
          </cell>
        </row>
        <row r="911">
          <cell r="B911" t="str">
            <v>Cachoeira de Goiás</v>
          </cell>
          <cell r="C911">
            <v>3500</v>
          </cell>
          <cell r="D911">
            <v>3500</v>
          </cell>
          <cell r="E911">
            <v>3500</v>
          </cell>
          <cell r="F911">
            <v>3500</v>
          </cell>
          <cell r="G911">
            <v>3511</v>
          </cell>
          <cell r="M911">
            <v>3502.2</v>
          </cell>
          <cell r="N911" t="str">
            <v/>
          </cell>
          <cell r="O911">
            <v>4.919349550499537</v>
          </cell>
          <cell r="P911">
            <v>1.4046455229568663E-3</v>
          </cell>
          <cell r="Q911">
            <v>1.4046455229568663E-3</v>
          </cell>
          <cell r="R911">
            <v>58.37</v>
          </cell>
          <cell r="S911" t="str">
            <v/>
          </cell>
          <cell r="T911">
            <v>58.516666666666666</v>
          </cell>
          <cell r="U911" t="str">
            <v/>
          </cell>
        </row>
        <row r="912">
          <cell r="B912" t="str">
            <v>Cachoeira Dourada</v>
          </cell>
          <cell r="C912">
            <v>6900</v>
          </cell>
          <cell r="D912">
            <v>6700</v>
          </cell>
          <cell r="E912">
            <v>6875</v>
          </cell>
          <cell r="F912">
            <v>7200</v>
          </cell>
          <cell r="G912">
            <v>6819</v>
          </cell>
          <cell r="H912">
            <v>6240</v>
          </cell>
          <cell r="I912">
            <v>7200</v>
          </cell>
          <cell r="J912">
            <v>7800</v>
          </cell>
          <cell r="K912">
            <v>7800</v>
          </cell>
          <cell r="L912">
            <v>7500</v>
          </cell>
          <cell r="M912">
            <v>7103.4</v>
          </cell>
          <cell r="N912">
            <v>7308</v>
          </cell>
          <cell r="O912">
            <v>497.66905558703257</v>
          </cell>
          <cell r="P912">
            <v>7.0060682995049223E-2</v>
          </cell>
          <cell r="Q912">
            <v>7.0060682995049223E-2</v>
          </cell>
          <cell r="R912">
            <v>118.39</v>
          </cell>
          <cell r="S912">
            <v>121.8</v>
          </cell>
          <cell r="T912">
            <v>130</v>
          </cell>
          <cell r="U912">
            <v>127.9</v>
          </cell>
        </row>
        <row r="913">
          <cell r="B913" t="str">
            <v>Caçu</v>
          </cell>
          <cell r="C913">
            <v>5000</v>
          </cell>
          <cell r="D913">
            <v>6000</v>
          </cell>
          <cell r="E913">
            <v>6000</v>
          </cell>
          <cell r="J913">
            <v>5500</v>
          </cell>
          <cell r="K913">
            <v>6500</v>
          </cell>
          <cell r="L913">
            <v>7200</v>
          </cell>
          <cell r="M913">
            <v>6033.333333333333</v>
          </cell>
          <cell r="N913">
            <v>6400</v>
          </cell>
          <cell r="O913">
            <v>765.94168620507173</v>
          </cell>
          <cell r="P913">
            <v>0.12695166069697322</v>
          </cell>
          <cell r="Q913">
            <v>0.12695166069697322</v>
          </cell>
          <cell r="R913">
            <v>100.55555555555556</v>
          </cell>
          <cell r="S913">
            <v>106.66666666666667</v>
          </cell>
          <cell r="T913">
            <v>120</v>
          </cell>
          <cell r="U913">
            <v>112</v>
          </cell>
        </row>
        <row r="914">
          <cell r="B914" t="str">
            <v>Caiapônia</v>
          </cell>
          <cell r="C914">
            <v>7480</v>
          </cell>
          <cell r="D914">
            <v>7480</v>
          </cell>
          <cell r="E914">
            <v>7400</v>
          </cell>
          <cell r="F914">
            <v>7500</v>
          </cell>
          <cell r="G914">
            <v>7000</v>
          </cell>
          <cell r="H914">
            <v>7150</v>
          </cell>
          <cell r="I914">
            <v>7150</v>
          </cell>
          <cell r="J914">
            <v>7500</v>
          </cell>
          <cell r="K914">
            <v>8900</v>
          </cell>
          <cell r="L914">
            <v>7500</v>
          </cell>
          <cell r="M914">
            <v>7506</v>
          </cell>
          <cell r="N914">
            <v>7640</v>
          </cell>
          <cell r="O914">
            <v>523.39065503481982</v>
          </cell>
          <cell r="P914">
            <v>6.9729636961739921E-2</v>
          </cell>
          <cell r="Q914">
            <v>6.9729636961739921E-2</v>
          </cell>
          <cell r="R914">
            <v>125.1</v>
          </cell>
          <cell r="S914">
            <v>127.33333333333333</v>
          </cell>
          <cell r="T914">
            <v>148.33333333333334</v>
          </cell>
          <cell r="U914">
            <v>133.69999999999999</v>
          </cell>
        </row>
        <row r="915">
          <cell r="B915" t="str">
            <v>Caldas Novas</v>
          </cell>
          <cell r="C915">
            <v>5500</v>
          </cell>
          <cell r="D915">
            <v>5498</v>
          </cell>
          <cell r="E915">
            <v>5500</v>
          </cell>
          <cell r="F915">
            <v>6500</v>
          </cell>
          <cell r="G915">
            <v>9444</v>
          </cell>
          <cell r="H915">
            <v>7500</v>
          </cell>
          <cell r="I915">
            <v>7200</v>
          </cell>
          <cell r="J915">
            <v>8000</v>
          </cell>
          <cell r="K915">
            <v>8000</v>
          </cell>
          <cell r="L915">
            <v>7500</v>
          </cell>
          <cell r="M915">
            <v>7064.2</v>
          </cell>
          <cell r="N915">
            <v>7640</v>
          </cell>
          <cell r="O915">
            <v>1311.399744124152</v>
          </cell>
          <cell r="P915">
            <v>0.1856402344390238</v>
          </cell>
          <cell r="Q915">
            <v>0.15</v>
          </cell>
          <cell r="R915">
            <v>117.73666666666666</v>
          </cell>
          <cell r="S915">
            <v>127.33333333333333</v>
          </cell>
          <cell r="T915">
            <v>157.4</v>
          </cell>
          <cell r="U915">
            <v>133.69999999999999</v>
          </cell>
        </row>
        <row r="916">
          <cell r="B916" t="str">
            <v>Caldazinha</v>
          </cell>
          <cell r="C916">
            <v>4000</v>
          </cell>
          <cell r="D916">
            <v>4000</v>
          </cell>
          <cell r="E916">
            <v>5500</v>
          </cell>
          <cell r="F916">
            <v>6000</v>
          </cell>
          <cell r="G916">
            <v>7500</v>
          </cell>
          <cell r="H916">
            <v>7000</v>
          </cell>
          <cell r="I916">
            <v>7500</v>
          </cell>
          <cell r="J916">
            <v>7000</v>
          </cell>
          <cell r="K916">
            <v>7000</v>
          </cell>
          <cell r="L916">
            <v>6500</v>
          </cell>
          <cell r="M916">
            <v>6200</v>
          </cell>
          <cell r="N916">
            <v>7000</v>
          </cell>
          <cell r="O916">
            <v>1316.5611772087666</v>
          </cell>
          <cell r="P916">
            <v>0.21234857696915591</v>
          </cell>
          <cell r="Q916">
            <v>0.15</v>
          </cell>
          <cell r="R916">
            <v>103.33333333333333</v>
          </cell>
          <cell r="S916">
            <v>116.66666666666667</v>
          </cell>
          <cell r="T916">
            <v>125</v>
          </cell>
          <cell r="U916">
            <v>122.5</v>
          </cell>
        </row>
        <row r="917">
          <cell r="B917" t="str">
            <v>Campestre de Goiás</v>
          </cell>
          <cell r="C917">
            <v>4000</v>
          </cell>
          <cell r="D917">
            <v>4200</v>
          </cell>
          <cell r="E917">
            <v>5000</v>
          </cell>
          <cell r="F917">
            <v>6667</v>
          </cell>
          <cell r="G917">
            <v>6111</v>
          </cell>
          <cell r="H917">
            <v>5789</v>
          </cell>
          <cell r="I917">
            <v>5682</v>
          </cell>
          <cell r="J917">
            <v>6111</v>
          </cell>
          <cell r="K917">
            <v>5900</v>
          </cell>
          <cell r="L917">
            <v>5900</v>
          </cell>
          <cell r="M917">
            <v>5536</v>
          </cell>
          <cell r="N917">
            <v>5876.4</v>
          </cell>
          <cell r="O917">
            <v>864.24122147053879</v>
          </cell>
          <cell r="P917">
            <v>0.15611293740436033</v>
          </cell>
          <cell r="Q917">
            <v>0.15</v>
          </cell>
          <cell r="R917">
            <v>92.266666666666666</v>
          </cell>
          <cell r="S917">
            <v>97.94</v>
          </cell>
          <cell r="T917">
            <v>111.11666666666666</v>
          </cell>
          <cell r="U917">
            <v>102.8</v>
          </cell>
        </row>
        <row r="918">
          <cell r="B918" t="str">
            <v>Campinaçu</v>
          </cell>
          <cell r="C918">
            <v>3600</v>
          </cell>
          <cell r="D918">
            <v>4000</v>
          </cell>
          <cell r="E918">
            <v>3500</v>
          </cell>
          <cell r="F918">
            <v>3500</v>
          </cell>
          <cell r="G918">
            <v>4514</v>
          </cell>
          <cell r="H918">
            <v>3571</v>
          </cell>
          <cell r="I918">
            <v>2400</v>
          </cell>
          <cell r="J918">
            <v>5000</v>
          </cell>
          <cell r="K918">
            <v>5964</v>
          </cell>
          <cell r="L918">
            <v>4068</v>
          </cell>
          <cell r="M918">
            <v>4011.7</v>
          </cell>
          <cell r="N918">
            <v>4200.6000000000004</v>
          </cell>
          <cell r="O918">
            <v>973.46963086796995</v>
          </cell>
          <cell r="P918">
            <v>0.24265763413714136</v>
          </cell>
          <cell r="Q918">
            <v>0.15</v>
          </cell>
          <cell r="R918">
            <v>66.861666666666665</v>
          </cell>
          <cell r="S918">
            <v>70.010000000000005</v>
          </cell>
          <cell r="T918">
            <v>99.4</v>
          </cell>
          <cell r="U918">
            <v>73.5</v>
          </cell>
        </row>
        <row r="919">
          <cell r="B919" t="str">
            <v>Campinorte</v>
          </cell>
          <cell r="C919">
            <v>3200</v>
          </cell>
          <cell r="D919">
            <v>3200</v>
          </cell>
          <cell r="E919">
            <v>4000</v>
          </cell>
          <cell r="F919">
            <v>4000</v>
          </cell>
          <cell r="G919">
            <v>4000</v>
          </cell>
          <cell r="H919">
            <v>4000</v>
          </cell>
          <cell r="I919">
            <v>3000</v>
          </cell>
          <cell r="J919">
            <v>4000</v>
          </cell>
          <cell r="K919">
            <v>5000</v>
          </cell>
          <cell r="L919">
            <v>5500</v>
          </cell>
          <cell r="M919">
            <v>3990</v>
          </cell>
          <cell r="N919">
            <v>4300</v>
          </cell>
          <cell r="O919">
            <v>783.79419067337653</v>
          </cell>
          <cell r="P919">
            <v>0.1964396467853074</v>
          </cell>
          <cell r="Q919">
            <v>0.15</v>
          </cell>
          <cell r="R919">
            <v>66.5</v>
          </cell>
          <cell r="S919">
            <v>71.666666666666671</v>
          </cell>
          <cell r="T919">
            <v>91.666666666666671</v>
          </cell>
          <cell r="U919">
            <v>75.3</v>
          </cell>
        </row>
        <row r="920">
          <cell r="B920" t="str">
            <v>Campo Alegre de Goiás</v>
          </cell>
          <cell r="C920">
            <v>8000</v>
          </cell>
          <cell r="D920">
            <v>9000</v>
          </cell>
          <cell r="E920">
            <v>10000</v>
          </cell>
          <cell r="F920">
            <v>9000</v>
          </cell>
          <cell r="G920">
            <v>10000</v>
          </cell>
          <cell r="H920">
            <v>10200</v>
          </cell>
          <cell r="I920">
            <v>10200</v>
          </cell>
          <cell r="J920">
            <v>10200</v>
          </cell>
          <cell r="K920">
            <v>10200</v>
          </cell>
          <cell r="L920">
            <v>6000</v>
          </cell>
          <cell r="M920">
            <v>9280</v>
          </cell>
          <cell r="N920">
            <v>9360</v>
          </cell>
          <cell r="O920">
            <v>1373.3980567272629</v>
          </cell>
          <cell r="P920">
            <v>0.14799548025078263</v>
          </cell>
          <cell r="Q920">
            <v>0.14799548025078263</v>
          </cell>
          <cell r="R920">
            <v>154.66666666666666</v>
          </cell>
          <cell r="S920">
            <v>156</v>
          </cell>
          <cell r="T920">
            <v>170</v>
          </cell>
          <cell r="U920">
            <v>163.80000000000001</v>
          </cell>
        </row>
        <row r="921">
          <cell r="B921" t="str">
            <v>Campo Limpo de Goiás</v>
          </cell>
          <cell r="C921">
            <v>3800</v>
          </cell>
          <cell r="D921">
            <v>3800</v>
          </cell>
          <cell r="E921">
            <v>3600</v>
          </cell>
          <cell r="F921">
            <v>3600</v>
          </cell>
          <cell r="G921">
            <v>7875</v>
          </cell>
          <cell r="H921">
            <v>4800</v>
          </cell>
          <cell r="I921">
            <v>7800</v>
          </cell>
          <cell r="J921">
            <v>4200</v>
          </cell>
          <cell r="K921">
            <v>7683</v>
          </cell>
          <cell r="L921">
            <v>7200</v>
          </cell>
          <cell r="M921">
            <v>5435.8</v>
          </cell>
          <cell r="N921">
            <v>6336.6</v>
          </cell>
          <cell r="O921">
            <v>1935.7713822774751</v>
          </cell>
          <cell r="P921">
            <v>0.35611526956059369</v>
          </cell>
          <cell r="Q921">
            <v>0.15</v>
          </cell>
          <cell r="R921">
            <v>90.596666666666664</v>
          </cell>
          <cell r="S921">
            <v>105.61</v>
          </cell>
          <cell r="T921">
            <v>131.25</v>
          </cell>
          <cell r="U921">
            <v>110.9</v>
          </cell>
        </row>
        <row r="922">
          <cell r="B922" t="str">
            <v>Campos Belos</v>
          </cell>
          <cell r="C922">
            <v>2600</v>
          </cell>
          <cell r="D922">
            <v>2500</v>
          </cell>
          <cell r="E922">
            <v>2520</v>
          </cell>
          <cell r="F922">
            <v>3000</v>
          </cell>
          <cell r="G922">
            <v>2800</v>
          </cell>
          <cell r="H922">
            <v>2800</v>
          </cell>
          <cell r="I922">
            <v>8000</v>
          </cell>
          <cell r="J922">
            <v>925</v>
          </cell>
          <cell r="K922">
            <v>3000</v>
          </cell>
          <cell r="M922">
            <v>3127.2222222222222</v>
          </cell>
          <cell r="N922">
            <v>3681.25</v>
          </cell>
          <cell r="O922">
            <v>1932.6263075008692</v>
          </cell>
          <cell r="P922">
            <v>0.61800095105730402</v>
          </cell>
          <cell r="Q922">
            <v>0.15</v>
          </cell>
          <cell r="R922">
            <v>52.120370370370367</v>
          </cell>
          <cell r="S922">
            <v>61.354166666666664</v>
          </cell>
          <cell r="T922">
            <v>133.33333333333334</v>
          </cell>
          <cell r="U922">
            <v>64.400000000000006</v>
          </cell>
        </row>
        <row r="923">
          <cell r="B923" t="str">
            <v>Campos Verdes</v>
          </cell>
          <cell r="C923">
            <v>2800</v>
          </cell>
          <cell r="D923">
            <v>2800</v>
          </cell>
          <cell r="E923">
            <v>3000</v>
          </cell>
          <cell r="F923">
            <v>3000</v>
          </cell>
          <cell r="G923">
            <v>3000</v>
          </cell>
          <cell r="H923">
            <v>3000</v>
          </cell>
          <cell r="I923">
            <v>2500</v>
          </cell>
          <cell r="J923">
            <v>3000</v>
          </cell>
          <cell r="K923">
            <v>3900</v>
          </cell>
          <cell r="L923">
            <v>4508</v>
          </cell>
          <cell r="M923">
            <v>3150.8</v>
          </cell>
          <cell r="N923">
            <v>3381.6</v>
          </cell>
          <cell r="O923">
            <v>595.04039078592473</v>
          </cell>
          <cell r="P923">
            <v>0.18885374850384815</v>
          </cell>
          <cell r="Q923">
            <v>0.15</v>
          </cell>
          <cell r="R923">
            <v>52.513333333333335</v>
          </cell>
          <cell r="S923">
            <v>56.36</v>
          </cell>
          <cell r="T923">
            <v>75.13333333333334</v>
          </cell>
          <cell r="U923">
            <v>59.2</v>
          </cell>
        </row>
        <row r="924">
          <cell r="B924" t="str">
            <v>Carmo do Rio Verde</v>
          </cell>
          <cell r="C924">
            <v>4833</v>
          </cell>
          <cell r="D924">
            <v>4830</v>
          </cell>
          <cell r="E924">
            <v>4830</v>
          </cell>
          <cell r="F924">
            <v>5000</v>
          </cell>
          <cell r="G924">
            <v>6000</v>
          </cell>
          <cell r="H924">
            <v>6000</v>
          </cell>
          <cell r="I924">
            <v>5500</v>
          </cell>
          <cell r="J924">
            <v>6200</v>
          </cell>
          <cell r="K924">
            <v>6000</v>
          </cell>
          <cell r="L924">
            <v>3800</v>
          </cell>
          <cell r="M924">
            <v>5299.3</v>
          </cell>
          <cell r="N924">
            <v>5500</v>
          </cell>
          <cell r="O924">
            <v>768.82913142865232</v>
          </cell>
          <cell r="P924">
            <v>0.14508126194566306</v>
          </cell>
          <cell r="Q924">
            <v>0.14508126194566306</v>
          </cell>
          <cell r="R924">
            <v>88.321666666666673</v>
          </cell>
          <cell r="S924">
            <v>91.666666666666671</v>
          </cell>
          <cell r="T924">
            <v>103.33333333333333</v>
          </cell>
          <cell r="U924">
            <v>96.3</v>
          </cell>
        </row>
        <row r="925">
          <cell r="B925" t="str">
            <v>Castelândia</v>
          </cell>
          <cell r="C925">
            <v>6000</v>
          </cell>
          <cell r="D925">
            <v>6000</v>
          </cell>
          <cell r="E925">
            <v>7500</v>
          </cell>
          <cell r="F925">
            <v>7700</v>
          </cell>
          <cell r="M925">
            <v>6800</v>
          </cell>
          <cell r="N925" t="str">
            <v/>
          </cell>
          <cell r="O925">
            <v>927.36184954957037</v>
          </cell>
          <cell r="P925">
            <v>0.13637674258081917</v>
          </cell>
          <cell r="Q925">
            <v>0.13637674258081917</v>
          </cell>
          <cell r="R925">
            <v>113.33333333333333</v>
          </cell>
          <cell r="S925" t="str">
            <v/>
          </cell>
          <cell r="T925">
            <v>128.33333333333334</v>
          </cell>
          <cell r="U925" t="str">
            <v/>
          </cell>
        </row>
        <row r="926">
          <cell r="B926" t="str">
            <v>Catalão</v>
          </cell>
          <cell r="C926">
            <v>9384</v>
          </cell>
          <cell r="D926">
            <v>9600</v>
          </cell>
          <cell r="E926">
            <v>10000</v>
          </cell>
          <cell r="F926">
            <v>9600</v>
          </cell>
          <cell r="G926">
            <v>10200</v>
          </cell>
          <cell r="H926">
            <v>9000</v>
          </cell>
          <cell r="I926">
            <v>10300</v>
          </cell>
          <cell r="J926">
            <v>10300</v>
          </cell>
          <cell r="K926">
            <v>10200</v>
          </cell>
          <cell r="L926">
            <v>6000</v>
          </cell>
          <cell r="M926">
            <v>9458.4</v>
          </cell>
          <cell r="N926">
            <v>9160</v>
          </cell>
          <cell r="O926">
            <v>1292.119292738354</v>
          </cell>
          <cell r="P926">
            <v>0.13661076849555465</v>
          </cell>
          <cell r="Q926">
            <v>0.13661076849555465</v>
          </cell>
          <cell r="R926">
            <v>157.63999999999999</v>
          </cell>
          <cell r="S926">
            <v>152.66666666666666</v>
          </cell>
          <cell r="T926">
            <v>171.66666666666666</v>
          </cell>
          <cell r="U926">
            <v>160.30000000000001</v>
          </cell>
        </row>
        <row r="927">
          <cell r="B927" t="str">
            <v>Caturaí</v>
          </cell>
          <cell r="C927">
            <v>4000</v>
          </cell>
          <cell r="D927">
            <v>4000</v>
          </cell>
          <cell r="E927">
            <v>5500</v>
          </cell>
          <cell r="F927">
            <v>5625</v>
          </cell>
          <cell r="G927">
            <v>5500</v>
          </cell>
          <cell r="H927">
            <v>5116</v>
          </cell>
          <cell r="I927">
            <v>5167</v>
          </cell>
          <cell r="J927">
            <v>5500</v>
          </cell>
          <cell r="K927">
            <v>6200</v>
          </cell>
          <cell r="L927">
            <v>6200</v>
          </cell>
          <cell r="M927">
            <v>5280.8</v>
          </cell>
          <cell r="N927">
            <v>5636.6</v>
          </cell>
          <cell r="O927">
            <v>765.46889043397766</v>
          </cell>
          <cell r="P927">
            <v>0.14495320603582368</v>
          </cell>
          <cell r="Q927">
            <v>0.14495320603582368</v>
          </cell>
          <cell r="R927">
            <v>88.013333333333335</v>
          </cell>
          <cell r="S927">
            <v>93.943333333333342</v>
          </cell>
          <cell r="T927">
            <v>103.33333333333333</v>
          </cell>
          <cell r="U927">
            <v>98.6</v>
          </cell>
        </row>
        <row r="928">
          <cell r="B928" t="str">
            <v>Cavalcante</v>
          </cell>
          <cell r="C928">
            <v>3000</v>
          </cell>
          <cell r="D928">
            <v>3000</v>
          </cell>
          <cell r="E928">
            <v>3000</v>
          </cell>
          <cell r="F928">
            <v>3000</v>
          </cell>
          <cell r="G928">
            <v>4267</v>
          </cell>
          <cell r="H928">
            <v>3400</v>
          </cell>
          <cell r="I928">
            <v>4000</v>
          </cell>
          <cell r="J928">
            <v>3900</v>
          </cell>
          <cell r="K928">
            <v>10000</v>
          </cell>
          <cell r="M928">
            <v>4174.1111111111113</v>
          </cell>
          <cell r="N928">
            <v>5325</v>
          </cell>
          <cell r="O928">
            <v>2240.7715437123688</v>
          </cell>
          <cell r="P928">
            <v>0.53682604129718414</v>
          </cell>
          <cell r="Q928">
            <v>0.15</v>
          </cell>
          <cell r="R928">
            <v>69.568518518518516</v>
          </cell>
          <cell r="S928">
            <v>88.75</v>
          </cell>
          <cell r="T928">
            <v>166.66666666666666</v>
          </cell>
          <cell r="U928">
            <v>93.2</v>
          </cell>
        </row>
        <row r="929">
          <cell r="B929" t="str">
            <v>Ceres</v>
          </cell>
          <cell r="C929">
            <v>4667</v>
          </cell>
          <cell r="D929">
            <v>4380</v>
          </cell>
          <cell r="E929">
            <v>4380</v>
          </cell>
          <cell r="F929">
            <v>4375</v>
          </cell>
          <cell r="G929">
            <v>4800</v>
          </cell>
          <cell r="H929">
            <v>4800</v>
          </cell>
          <cell r="I929">
            <v>4800</v>
          </cell>
          <cell r="J929">
            <v>4800</v>
          </cell>
          <cell r="K929">
            <v>4800</v>
          </cell>
          <cell r="L929">
            <v>4100</v>
          </cell>
          <cell r="M929">
            <v>4590.2</v>
          </cell>
          <cell r="N929">
            <v>4660</v>
          </cell>
          <cell r="O929">
            <v>258.40399033726669</v>
          </cell>
          <cell r="P929">
            <v>5.6294712722161716E-2</v>
          </cell>
          <cell r="Q929">
            <v>5.6294712722161716E-2</v>
          </cell>
          <cell r="R929">
            <v>76.50333333333333</v>
          </cell>
          <cell r="S929">
            <v>77.666666666666671</v>
          </cell>
          <cell r="T929">
            <v>80</v>
          </cell>
          <cell r="U929">
            <v>80</v>
          </cell>
        </row>
        <row r="930">
          <cell r="B930" t="str">
            <v>Cezarina</v>
          </cell>
          <cell r="C930">
            <v>5000</v>
          </cell>
          <cell r="D930">
            <v>5000</v>
          </cell>
          <cell r="E930">
            <v>7000</v>
          </cell>
          <cell r="F930">
            <v>7000</v>
          </cell>
          <cell r="G930">
            <v>7000</v>
          </cell>
          <cell r="H930">
            <v>6800</v>
          </cell>
          <cell r="I930">
            <v>6800</v>
          </cell>
          <cell r="M930">
            <v>6371.4285714285716</v>
          </cell>
          <cell r="N930">
            <v>6800</v>
          </cell>
          <cell r="O930">
            <v>941.12394811432171</v>
          </cell>
          <cell r="P930">
            <v>0.14771003669955721</v>
          </cell>
          <cell r="Q930">
            <v>0.14771003669955721</v>
          </cell>
          <cell r="R930">
            <v>106.19047619047619</v>
          </cell>
          <cell r="S930">
            <v>113.33333333333333</v>
          </cell>
          <cell r="T930">
            <v>116.66666666666667</v>
          </cell>
          <cell r="U930">
            <v>116.7</v>
          </cell>
        </row>
        <row r="931">
          <cell r="B931" t="str">
            <v>Chapadão do Céu</v>
          </cell>
          <cell r="C931">
            <v>9480</v>
          </cell>
          <cell r="D931">
            <v>9120</v>
          </cell>
          <cell r="E931">
            <v>9120</v>
          </cell>
          <cell r="F931">
            <v>9000</v>
          </cell>
          <cell r="G931">
            <v>8000</v>
          </cell>
          <cell r="H931">
            <v>7800</v>
          </cell>
          <cell r="I931">
            <v>7800</v>
          </cell>
          <cell r="J931">
            <v>7800</v>
          </cell>
          <cell r="K931">
            <v>11125</v>
          </cell>
          <cell r="L931">
            <v>7806</v>
          </cell>
          <cell r="M931">
            <v>8705.1</v>
          </cell>
          <cell r="N931">
            <v>8466.2000000000007</v>
          </cell>
          <cell r="O931">
            <v>1087.8521600944769</v>
          </cell>
          <cell r="P931">
            <v>0.12496722152467828</v>
          </cell>
          <cell r="Q931">
            <v>0.12496722152467828</v>
          </cell>
          <cell r="R931">
            <v>145.08500000000001</v>
          </cell>
          <cell r="S931">
            <v>141.10333333333335</v>
          </cell>
          <cell r="T931">
            <v>185.41666666666666</v>
          </cell>
          <cell r="U931">
            <v>148.19999999999999</v>
          </cell>
        </row>
        <row r="932">
          <cell r="B932" t="str">
            <v>Cidade Ocidental</v>
          </cell>
          <cell r="C932">
            <v>7200</v>
          </cell>
          <cell r="D932">
            <v>7200</v>
          </cell>
          <cell r="E932">
            <v>10200</v>
          </cell>
          <cell r="F932">
            <v>10200</v>
          </cell>
          <cell r="G932">
            <v>8400</v>
          </cell>
          <cell r="H932">
            <v>5400</v>
          </cell>
          <cell r="I932">
            <v>8100</v>
          </cell>
          <cell r="J932">
            <v>7600</v>
          </cell>
          <cell r="K932">
            <v>7500</v>
          </cell>
          <cell r="L932">
            <v>8100</v>
          </cell>
          <cell r="M932">
            <v>7990</v>
          </cell>
          <cell r="N932">
            <v>7340</v>
          </cell>
          <cell r="O932">
            <v>1426.3005760825217</v>
          </cell>
          <cell r="P932">
            <v>0.17851071039831309</v>
          </cell>
          <cell r="Q932">
            <v>0.15</v>
          </cell>
          <cell r="R932">
            <v>133.16666666666666</v>
          </cell>
          <cell r="S932">
            <v>122.33333333333333</v>
          </cell>
          <cell r="T932">
            <v>170</v>
          </cell>
          <cell r="U932">
            <v>128.5</v>
          </cell>
        </row>
        <row r="933">
          <cell r="B933" t="str">
            <v>Cocalzinho de Goiás</v>
          </cell>
          <cell r="C933">
            <v>3500</v>
          </cell>
          <cell r="D933">
            <v>3500</v>
          </cell>
          <cell r="E933">
            <v>3500</v>
          </cell>
          <cell r="F933">
            <v>3500</v>
          </cell>
          <cell r="G933">
            <v>7667</v>
          </cell>
          <cell r="H933">
            <v>5400</v>
          </cell>
          <cell r="I933">
            <v>7500</v>
          </cell>
          <cell r="J933">
            <v>7900</v>
          </cell>
          <cell r="K933">
            <v>7900</v>
          </cell>
          <cell r="L933">
            <v>7200</v>
          </cell>
          <cell r="M933">
            <v>5756.7</v>
          </cell>
          <cell r="N933">
            <v>7180</v>
          </cell>
          <cell r="O933">
            <v>2067.1219955398005</v>
          </cell>
          <cell r="P933">
            <v>0.35908106997755668</v>
          </cell>
          <cell r="Q933">
            <v>0.15</v>
          </cell>
          <cell r="R933">
            <v>95.944999999999993</v>
          </cell>
          <cell r="S933">
            <v>119.66666666666667</v>
          </cell>
          <cell r="T933">
            <v>131.66666666666666</v>
          </cell>
          <cell r="U933">
            <v>125.7</v>
          </cell>
        </row>
        <row r="934">
          <cell r="B934" t="str">
            <v>Colinas do Sul</v>
          </cell>
          <cell r="C934">
            <v>2800</v>
          </cell>
          <cell r="D934">
            <v>2800</v>
          </cell>
          <cell r="E934">
            <v>3000</v>
          </cell>
          <cell r="F934">
            <v>3000</v>
          </cell>
          <cell r="G934">
            <v>3000</v>
          </cell>
          <cell r="H934">
            <v>3500</v>
          </cell>
          <cell r="I934">
            <v>2800</v>
          </cell>
          <cell r="J934">
            <v>3500</v>
          </cell>
          <cell r="K934">
            <v>3500</v>
          </cell>
          <cell r="L934">
            <v>4600</v>
          </cell>
          <cell r="M934">
            <v>3250</v>
          </cell>
          <cell r="N934">
            <v>3580</v>
          </cell>
          <cell r="O934">
            <v>558.27114081480761</v>
          </cell>
          <cell r="P934">
            <v>0.17177573563532542</v>
          </cell>
          <cell r="Q934">
            <v>0.15</v>
          </cell>
          <cell r="R934">
            <v>54.166666666666664</v>
          </cell>
          <cell r="S934">
            <v>59.666666666666664</v>
          </cell>
          <cell r="T934">
            <v>76.666666666666671</v>
          </cell>
          <cell r="U934">
            <v>62.7</v>
          </cell>
        </row>
        <row r="935">
          <cell r="B935" t="str">
            <v>Córrego do Ouro</v>
          </cell>
          <cell r="C935">
            <v>3000</v>
          </cell>
          <cell r="D935">
            <v>2500</v>
          </cell>
          <cell r="G935">
            <v>6000</v>
          </cell>
          <cell r="H935">
            <v>6000</v>
          </cell>
          <cell r="I935">
            <v>4800</v>
          </cell>
          <cell r="J935">
            <v>5570</v>
          </cell>
          <cell r="K935">
            <v>5000</v>
          </cell>
          <cell r="L935">
            <v>5000</v>
          </cell>
          <cell r="M935">
            <v>4733.75</v>
          </cell>
          <cell r="N935">
            <v>5274</v>
          </cell>
          <cell r="O935">
            <v>1311.9117729481659</v>
          </cell>
          <cell r="P935">
            <v>0.27714006294125498</v>
          </cell>
          <cell r="Q935">
            <v>0.15</v>
          </cell>
          <cell r="R935">
            <v>78.895833333333329</v>
          </cell>
          <cell r="S935">
            <v>87.9</v>
          </cell>
          <cell r="T935">
            <v>100</v>
          </cell>
          <cell r="U935">
            <v>92.3</v>
          </cell>
        </row>
        <row r="936">
          <cell r="B936" t="str">
            <v>Corumbá de Goiás</v>
          </cell>
          <cell r="C936">
            <v>3800</v>
          </cell>
          <cell r="D936">
            <v>3800</v>
          </cell>
          <cell r="E936">
            <v>3500</v>
          </cell>
          <cell r="F936">
            <v>3500</v>
          </cell>
          <cell r="G936">
            <v>6300</v>
          </cell>
          <cell r="H936">
            <v>5600</v>
          </cell>
          <cell r="I936">
            <v>6900</v>
          </cell>
          <cell r="J936">
            <v>4255</v>
          </cell>
          <cell r="K936">
            <v>11780</v>
          </cell>
          <cell r="L936">
            <v>7200</v>
          </cell>
          <cell r="M936">
            <v>5663.5</v>
          </cell>
          <cell r="N936">
            <v>7147</v>
          </cell>
          <cell r="O936">
            <v>2582.0126193856349</v>
          </cell>
          <cell r="P936">
            <v>0.45590405568740794</v>
          </cell>
          <cell r="Q936">
            <v>0.15</v>
          </cell>
          <cell r="R936">
            <v>94.391666666666666</v>
          </cell>
          <cell r="S936">
            <v>119.11666666666666</v>
          </cell>
          <cell r="T936">
            <v>196.33333333333334</v>
          </cell>
          <cell r="U936">
            <v>125.1</v>
          </cell>
        </row>
        <row r="937">
          <cell r="B937" t="str">
            <v>Corumbaíba</v>
          </cell>
          <cell r="C937">
            <v>6500</v>
          </cell>
          <cell r="D937">
            <v>7000</v>
          </cell>
          <cell r="E937">
            <v>8000</v>
          </cell>
          <cell r="F937">
            <v>7000</v>
          </cell>
          <cell r="G937">
            <v>7200</v>
          </cell>
          <cell r="H937">
            <v>8000</v>
          </cell>
          <cell r="I937">
            <v>8000</v>
          </cell>
          <cell r="J937">
            <v>10200</v>
          </cell>
          <cell r="K937">
            <v>10200</v>
          </cell>
          <cell r="L937">
            <v>8734</v>
          </cell>
          <cell r="M937">
            <v>8083.4</v>
          </cell>
          <cell r="N937">
            <v>9026.7999999999993</v>
          </cell>
          <cell r="O937">
            <v>1292.6802646697536</v>
          </cell>
          <cell r="P937">
            <v>0.15991788908995641</v>
          </cell>
          <cell r="Q937">
            <v>0.15</v>
          </cell>
          <cell r="R937">
            <v>134.72333333333333</v>
          </cell>
          <cell r="S937">
            <v>150.44666666666666</v>
          </cell>
          <cell r="T937">
            <v>170</v>
          </cell>
          <cell r="U937">
            <v>158</v>
          </cell>
        </row>
        <row r="938">
          <cell r="B938" t="str">
            <v>Cristalina</v>
          </cell>
          <cell r="C938">
            <v>8400</v>
          </cell>
          <cell r="D938">
            <v>8400</v>
          </cell>
          <cell r="E938">
            <v>10200</v>
          </cell>
          <cell r="F938">
            <v>10667</v>
          </cell>
          <cell r="G938">
            <v>8400</v>
          </cell>
          <cell r="H938">
            <v>7800</v>
          </cell>
          <cell r="I938">
            <v>8400</v>
          </cell>
          <cell r="J938">
            <v>10000</v>
          </cell>
          <cell r="K938">
            <v>5400</v>
          </cell>
          <cell r="L938">
            <v>10800</v>
          </cell>
          <cell r="M938">
            <v>8846.7000000000007</v>
          </cell>
          <cell r="N938">
            <v>8480</v>
          </cell>
          <cell r="O938">
            <v>1635.1649627959737</v>
          </cell>
          <cell r="P938">
            <v>0.18483332347609543</v>
          </cell>
          <cell r="Q938">
            <v>0.15</v>
          </cell>
          <cell r="R938">
            <v>147.44500000000002</v>
          </cell>
          <cell r="S938">
            <v>141.33333333333334</v>
          </cell>
          <cell r="T938">
            <v>180</v>
          </cell>
          <cell r="U938">
            <v>148.4</v>
          </cell>
        </row>
        <row r="939">
          <cell r="B939" t="str">
            <v>Cristianópolis</v>
          </cell>
          <cell r="C939">
            <v>7502</v>
          </cell>
          <cell r="D939">
            <v>7800</v>
          </cell>
          <cell r="E939">
            <v>8000</v>
          </cell>
          <cell r="F939">
            <v>8200</v>
          </cell>
          <cell r="G939">
            <v>8500</v>
          </cell>
          <cell r="H939">
            <v>7000</v>
          </cell>
          <cell r="I939">
            <v>8500</v>
          </cell>
          <cell r="J939">
            <v>7500</v>
          </cell>
          <cell r="K939">
            <v>7500</v>
          </cell>
          <cell r="L939">
            <v>7600</v>
          </cell>
          <cell r="M939">
            <v>7810.2</v>
          </cell>
          <cell r="N939">
            <v>7620</v>
          </cell>
          <cell r="O939">
            <v>486.22852423297604</v>
          </cell>
          <cell r="P939">
            <v>6.2255579144321026E-2</v>
          </cell>
          <cell r="Q939">
            <v>6.2255579144321026E-2</v>
          </cell>
          <cell r="R939">
            <v>130.16999999999999</v>
          </cell>
          <cell r="S939">
            <v>127</v>
          </cell>
          <cell r="T939">
            <v>141.66666666666666</v>
          </cell>
          <cell r="U939">
            <v>133.4</v>
          </cell>
        </row>
        <row r="940">
          <cell r="B940" t="str">
            <v>Crixás</v>
          </cell>
          <cell r="C940">
            <v>2800</v>
          </cell>
          <cell r="D940">
            <v>2800</v>
          </cell>
          <cell r="E940">
            <v>3000</v>
          </cell>
          <cell r="F940">
            <v>3000</v>
          </cell>
          <cell r="G940">
            <v>3200</v>
          </cell>
          <cell r="H940">
            <v>3500</v>
          </cell>
          <cell r="I940">
            <v>2500</v>
          </cell>
          <cell r="J940">
            <v>3500</v>
          </cell>
          <cell r="K940">
            <v>3800</v>
          </cell>
          <cell r="L940">
            <v>5000</v>
          </cell>
          <cell r="M940">
            <v>3310</v>
          </cell>
          <cell r="N940">
            <v>3660</v>
          </cell>
          <cell r="O940">
            <v>710.94616142464997</v>
          </cell>
          <cell r="P940">
            <v>0.21478735994702416</v>
          </cell>
          <cell r="Q940">
            <v>0.15</v>
          </cell>
          <cell r="R940">
            <v>55.166666666666664</v>
          </cell>
          <cell r="S940">
            <v>61</v>
          </cell>
          <cell r="T940">
            <v>83.333333333333329</v>
          </cell>
          <cell r="U940">
            <v>64.099999999999994</v>
          </cell>
        </row>
        <row r="941">
          <cell r="B941" t="str">
            <v>Cromínia</v>
          </cell>
          <cell r="C941">
            <v>4700</v>
          </cell>
          <cell r="D941">
            <v>6100</v>
          </cell>
          <cell r="E941">
            <v>5000</v>
          </cell>
          <cell r="F941">
            <v>6500</v>
          </cell>
          <cell r="G941">
            <v>6500</v>
          </cell>
          <cell r="I941">
            <v>4667</v>
          </cell>
          <cell r="J941">
            <v>5200</v>
          </cell>
          <cell r="K941">
            <v>7200</v>
          </cell>
          <cell r="L941">
            <v>6200</v>
          </cell>
          <cell r="M941">
            <v>5785.2222222222226</v>
          </cell>
          <cell r="N941">
            <v>5816.75</v>
          </cell>
          <cell r="O941">
            <v>913.90122247672241</v>
          </cell>
          <cell r="P941">
            <v>0.15797167116005342</v>
          </cell>
          <cell r="Q941">
            <v>0.15</v>
          </cell>
          <cell r="R941">
            <v>96.420370370370378</v>
          </cell>
          <cell r="S941">
            <v>96.94583333333334</v>
          </cell>
          <cell r="T941">
            <v>120</v>
          </cell>
          <cell r="U941">
            <v>101.8</v>
          </cell>
        </row>
        <row r="942">
          <cell r="B942" t="str">
            <v>Cumari</v>
          </cell>
          <cell r="C942">
            <v>7000</v>
          </cell>
          <cell r="E942">
            <v>9067</v>
          </cell>
          <cell r="F942">
            <v>9067</v>
          </cell>
          <cell r="G942">
            <v>9000</v>
          </cell>
          <cell r="H942">
            <v>7000</v>
          </cell>
          <cell r="I942">
            <v>8000</v>
          </cell>
          <cell r="J942">
            <v>10000</v>
          </cell>
          <cell r="M942">
            <v>8447.7142857142862</v>
          </cell>
          <cell r="N942">
            <v>8333.3333333333339</v>
          </cell>
          <cell r="O942">
            <v>1145.5596469681971</v>
          </cell>
          <cell r="P942">
            <v>0.13560587020626677</v>
          </cell>
          <cell r="Q942">
            <v>0.13560587020626677</v>
          </cell>
          <cell r="R942">
            <v>140.79523809523809</v>
          </cell>
          <cell r="S942">
            <v>138.88888888888889</v>
          </cell>
          <cell r="T942">
            <v>166.66666666666666</v>
          </cell>
          <cell r="U942">
            <v>145.80000000000001</v>
          </cell>
        </row>
        <row r="943">
          <cell r="B943" t="str">
            <v>Damianópolis</v>
          </cell>
          <cell r="C943">
            <v>2200</v>
          </cell>
          <cell r="D943">
            <v>2200</v>
          </cell>
          <cell r="E943">
            <v>3500</v>
          </cell>
          <cell r="F943">
            <v>2400</v>
          </cell>
          <cell r="G943">
            <v>1700</v>
          </cell>
          <cell r="H943">
            <v>2100</v>
          </cell>
          <cell r="I943">
            <v>3000</v>
          </cell>
          <cell r="J943">
            <v>2100</v>
          </cell>
          <cell r="K943">
            <v>3000</v>
          </cell>
          <cell r="M943">
            <v>2466.6666666666665</v>
          </cell>
          <cell r="N943">
            <v>2550</v>
          </cell>
          <cell r="O943">
            <v>574.45626465380292</v>
          </cell>
          <cell r="P943">
            <v>0.23288767485964984</v>
          </cell>
          <cell r="Q943">
            <v>0.15</v>
          </cell>
          <cell r="R943">
            <v>41.111111111111107</v>
          </cell>
          <cell r="S943">
            <v>42.5</v>
          </cell>
          <cell r="T943">
            <v>58.333333333333336</v>
          </cell>
          <cell r="U943">
            <v>44.6</v>
          </cell>
        </row>
        <row r="944">
          <cell r="B944" t="str">
            <v>Damolândia</v>
          </cell>
          <cell r="C944">
            <v>4000</v>
          </cell>
          <cell r="D944">
            <v>4000</v>
          </cell>
          <cell r="E944">
            <v>5000</v>
          </cell>
          <cell r="F944">
            <v>5059</v>
          </cell>
          <cell r="G944">
            <v>5176</v>
          </cell>
          <cell r="H944">
            <v>5111</v>
          </cell>
          <cell r="I944">
            <v>5500</v>
          </cell>
          <cell r="J944">
            <v>5500</v>
          </cell>
          <cell r="K944">
            <v>5192</v>
          </cell>
          <cell r="L944">
            <v>5192</v>
          </cell>
          <cell r="M944">
            <v>4973</v>
          </cell>
          <cell r="N944">
            <v>5299</v>
          </cell>
          <cell r="O944">
            <v>538.84815424508349</v>
          </cell>
          <cell r="P944">
            <v>0.10835474648000874</v>
          </cell>
          <cell r="Q944">
            <v>0.10835474648000874</v>
          </cell>
          <cell r="R944">
            <v>82.88333333333334</v>
          </cell>
          <cell r="S944">
            <v>88.316666666666663</v>
          </cell>
          <cell r="T944">
            <v>91.666666666666671</v>
          </cell>
          <cell r="U944">
            <v>91.7</v>
          </cell>
        </row>
        <row r="945">
          <cell r="B945" t="str">
            <v>Davinópolis</v>
          </cell>
          <cell r="C945">
            <v>7000</v>
          </cell>
          <cell r="D945">
            <v>8000</v>
          </cell>
          <cell r="E945">
            <v>8500</v>
          </cell>
          <cell r="F945">
            <v>8500</v>
          </cell>
          <cell r="G945">
            <v>8500</v>
          </cell>
          <cell r="H945">
            <v>8000</v>
          </cell>
          <cell r="I945">
            <v>9000</v>
          </cell>
          <cell r="J945">
            <v>9000</v>
          </cell>
          <cell r="L945">
            <v>12000</v>
          </cell>
          <cell r="M945">
            <v>8722.2222222222226</v>
          </cell>
          <cell r="N945">
            <v>9500</v>
          </cell>
          <cell r="O945">
            <v>1371.8398027628618</v>
          </cell>
          <cell r="P945">
            <v>0.15728099649510516</v>
          </cell>
          <cell r="Q945">
            <v>0.15</v>
          </cell>
          <cell r="R945">
            <v>145.37037037037038</v>
          </cell>
          <cell r="S945">
            <v>158.33333333333334</v>
          </cell>
          <cell r="T945">
            <v>200</v>
          </cell>
          <cell r="U945">
            <v>166.3</v>
          </cell>
        </row>
        <row r="946">
          <cell r="B946" t="str">
            <v>Diorama</v>
          </cell>
          <cell r="C946">
            <v>2800</v>
          </cell>
          <cell r="D946">
            <v>2800</v>
          </cell>
          <cell r="E946">
            <v>3000</v>
          </cell>
          <cell r="F946">
            <v>3500</v>
          </cell>
          <cell r="G946">
            <v>3500</v>
          </cell>
          <cell r="H946">
            <v>3500</v>
          </cell>
          <cell r="I946">
            <v>3500</v>
          </cell>
          <cell r="J946">
            <v>3500</v>
          </cell>
          <cell r="M946">
            <v>3262.5</v>
          </cell>
          <cell r="N946">
            <v>3500</v>
          </cell>
          <cell r="O946">
            <v>333.54160160315837</v>
          </cell>
          <cell r="P946">
            <v>0.10223497367146617</v>
          </cell>
          <cell r="Q946">
            <v>0.10223497367146617</v>
          </cell>
          <cell r="R946">
            <v>54.375</v>
          </cell>
          <cell r="S946">
            <v>58.333333333333336</v>
          </cell>
          <cell r="T946">
            <v>58.333333333333336</v>
          </cell>
          <cell r="U946">
            <v>58.3</v>
          </cell>
        </row>
        <row r="947">
          <cell r="B947" t="str">
            <v>Divinópolis de Goiás</v>
          </cell>
          <cell r="C947">
            <v>8000</v>
          </cell>
          <cell r="D947">
            <v>2300</v>
          </cell>
          <cell r="E947">
            <v>3500</v>
          </cell>
          <cell r="F947">
            <v>2400</v>
          </cell>
          <cell r="G947">
            <v>2500</v>
          </cell>
          <cell r="H947">
            <v>2600</v>
          </cell>
          <cell r="I947">
            <v>3000</v>
          </cell>
          <cell r="J947">
            <v>1300</v>
          </cell>
          <cell r="K947">
            <v>3000</v>
          </cell>
          <cell r="M947">
            <v>3177.7777777777778</v>
          </cell>
          <cell r="N947">
            <v>2475</v>
          </cell>
          <cell r="O947">
            <v>1907.7328021618866</v>
          </cell>
          <cell r="P947">
            <v>0.60033549718381052</v>
          </cell>
          <cell r="Q947">
            <v>0.15</v>
          </cell>
          <cell r="R947">
            <v>52.962962962962962</v>
          </cell>
          <cell r="S947">
            <v>41.25</v>
          </cell>
          <cell r="T947">
            <v>133.33333333333334</v>
          </cell>
          <cell r="U947">
            <v>43.3</v>
          </cell>
        </row>
        <row r="948">
          <cell r="B948" t="str">
            <v>Doverlândia</v>
          </cell>
          <cell r="C948">
            <v>2400</v>
          </cell>
          <cell r="D948">
            <v>6000</v>
          </cell>
          <cell r="E948">
            <v>6000</v>
          </cell>
          <cell r="F948">
            <v>6000</v>
          </cell>
          <cell r="G948">
            <v>7500</v>
          </cell>
          <cell r="H948">
            <v>7500</v>
          </cell>
          <cell r="I948">
            <v>7500</v>
          </cell>
          <cell r="M948">
            <v>6128.5714285714284</v>
          </cell>
          <cell r="N948">
            <v>7500</v>
          </cell>
          <cell r="O948">
            <v>1807.1287407692578</v>
          </cell>
          <cell r="P948">
            <v>0.29486949150081132</v>
          </cell>
          <cell r="Q948">
            <v>0.15</v>
          </cell>
          <cell r="R948">
            <v>102.14285714285714</v>
          </cell>
          <cell r="S948">
            <v>125</v>
          </cell>
          <cell r="T948">
            <v>125</v>
          </cell>
          <cell r="U948">
            <v>125</v>
          </cell>
        </row>
        <row r="949">
          <cell r="B949" t="str">
            <v>Edealina</v>
          </cell>
          <cell r="C949">
            <v>5000</v>
          </cell>
          <cell r="D949">
            <v>5714</v>
          </cell>
          <cell r="E949">
            <v>5000</v>
          </cell>
          <cell r="F949">
            <v>7000</v>
          </cell>
          <cell r="G949">
            <v>5600</v>
          </cell>
          <cell r="I949">
            <v>7200</v>
          </cell>
          <cell r="J949">
            <v>7200</v>
          </cell>
          <cell r="M949">
            <v>6102</v>
          </cell>
          <cell r="N949">
            <v>7200</v>
          </cell>
          <cell r="O949">
            <v>1004.0723745494313</v>
          </cell>
          <cell r="P949">
            <v>0.16454807842501332</v>
          </cell>
          <cell r="Q949">
            <v>0.15</v>
          </cell>
          <cell r="R949">
            <v>101.7</v>
          </cell>
          <cell r="S949">
            <v>120</v>
          </cell>
          <cell r="T949">
            <v>120</v>
          </cell>
          <cell r="U949">
            <v>120</v>
          </cell>
        </row>
        <row r="950">
          <cell r="B950" t="str">
            <v>Edéia</v>
          </cell>
          <cell r="C950">
            <v>6000</v>
          </cell>
          <cell r="D950">
            <v>7500</v>
          </cell>
          <cell r="E950">
            <v>7500</v>
          </cell>
          <cell r="F950">
            <v>7200</v>
          </cell>
          <cell r="G950">
            <v>6800</v>
          </cell>
          <cell r="H950">
            <v>6800</v>
          </cell>
          <cell r="I950">
            <v>8500</v>
          </cell>
          <cell r="J950">
            <v>9000</v>
          </cell>
          <cell r="K950">
            <v>8500</v>
          </cell>
          <cell r="L950">
            <v>8100</v>
          </cell>
          <cell r="M950">
            <v>7590</v>
          </cell>
          <cell r="N950">
            <v>8180</v>
          </cell>
          <cell r="O950">
            <v>933.86889396269703</v>
          </cell>
          <cell r="P950">
            <v>0.12303937996873479</v>
          </cell>
          <cell r="Q950">
            <v>0.12303937996873479</v>
          </cell>
          <cell r="R950">
            <v>126.5</v>
          </cell>
          <cell r="S950">
            <v>136.33333333333334</v>
          </cell>
          <cell r="T950">
            <v>150</v>
          </cell>
          <cell r="U950">
            <v>143.19999999999999</v>
          </cell>
        </row>
        <row r="951">
          <cell r="B951" t="str">
            <v>Estrela do Norte</v>
          </cell>
          <cell r="C951">
            <v>2200</v>
          </cell>
          <cell r="D951">
            <v>2800</v>
          </cell>
          <cell r="E951">
            <v>3500</v>
          </cell>
          <cell r="F951">
            <v>4000</v>
          </cell>
          <cell r="G951">
            <v>4348</v>
          </cell>
          <cell r="H951">
            <v>3511</v>
          </cell>
          <cell r="I951">
            <v>2700</v>
          </cell>
          <cell r="J951">
            <v>1667</v>
          </cell>
          <cell r="K951">
            <v>4992</v>
          </cell>
          <cell r="L951">
            <v>4045</v>
          </cell>
          <cell r="M951">
            <v>3376.3</v>
          </cell>
          <cell r="N951">
            <v>3383</v>
          </cell>
          <cell r="O951">
            <v>1028.4392760121737</v>
          </cell>
          <cell r="P951">
            <v>0.30460541895334348</v>
          </cell>
          <cell r="Q951">
            <v>0.15</v>
          </cell>
          <cell r="R951">
            <v>56.271666666666668</v>
          </cell>
          <cell r="S951">
            <v>56.383333333333333</v>
          </cell>
          <cell r="T951">
            <v>83.2</v>
          </cell>
          <cell r="U951">
            <v>59.2</v>
          </cell>
        </row>
        <row r="952">
          <cell r="B952" t="str">
            <v>Faina</v>
          </cell>
          <cell r="C952">
            <v>3600</v>
          </cell>
          <cell r="D952">
            <v>2500</v>
          </cell>
          <cell r="E952">
            <v>3800</v>
          </cell>
          <cell r="F952">
            <v>3800</v>
          </cell>
          <cell r="G952">
            <v>4000</v>
          </cell>
          <cell r="H952">
            <v>4000</v>
          </cell>
          <cell r="I952">
            <v>4800</v>
          </cell>
          <cell r="J952">
            <v>5000</v>
          </cell>
          <cell r="K952">
            <v>4000</v>
          </cell>
          <cell r="L952">
            <v>6000</v>
          </cell>
          <cell r="M952">
            <v>4150</v>
          </cell>
          <cell r="N952">
            <v>4760</v>
          </cell>
          <cell r="O952">
            <v>937.19439463396998</v>
          </cell>
          <cell r="P952">
            <v>0.22582997461059517</v>
          </cell>
          <cell r="Q952">
            <v>0.15</v>
          </cell>
          <cell r="R952">
            <v>69.166666666666671</v>
          </cell>
          <cell r="S952">
            <v>79.333333333333329</v>
          </cell>
          <cell r="T952">
            <v>100</v>
          </cell>
          <cell r="U952">
            <v>83.3</v>
          </cell>
        </row>
        <row r="953">
          <cell r="B953" t="str">
            <v>Fazenda Nova</v>
          </cell>
          <cell r="C953">
            <v>3000</v>
          </cell>
          <cell r="D953">
            <v>3500</v>
          </cell>
          <cell r="E953">
            <v>3500</v>
          </cell>
          <cell r="F953">
            <v>3500</v>
          </cell>
          <cell r="G953">
            <v>3500</v>
          </cell>
          <cell r="M953">
            <v>3400</v>
          </cell>
          <cell r="N953" t="str">
            <v/>
          </cell>
          <cell r="O953">
            <v>223.60679774997897</v>
          </cell>
          <cell r="P953">
            <v>6.5766705220582047E-2</v>
          </cell>
          <cell r="Q953">
            <v>6.5766705220582047E-2</v>
          </cell>
          <cell r="R953">
            <v>56.666666666666664</v>
          </cell>
          <cell r="S953" t="str">
            <v/>
          </cell>
          <cell r="T953">
            <v>58.333333333333336</v>
          </cell>
          <cell r="U953" t="str">
            <v/>
          </cell>
        </row>
        <row r="954">
          <cell r="B954" t="str">
            <v>Firminópolis</v>
          </cell>
          <cell r="C954">
            <v>3500</v>
          </cell>
          <cell r="D954">
            <v>4000</v>
          </cell>
          <cell r="E954">
            <v>4000</v>
          </cell>
          <cell r="F954">
            <v>4000</v>
          </cell>
          <cell r="G954">
            <v>4000</v>
          </cell>
          <cell r="H954">
            <v>4000</v>
          </cell>
          <cell r="I954">
            <v>4000</v>
          </cell>
          <cell r="J954">
            <v>4000</v>
          </cell>
          <cell r="K954">
            <v>6000</v>
          </cell>
          <cell r="M954">
            <v>4166.666666666667</v>
          </cell>
          <cell r="N954">
            <v>4500</v>
          </cell>
          <cell r="O954">
            <v>707.10678118654755</v>
          </cell>
          <cell r="P954">
            <v>0.16970562748477139</v>
          </cell>
          <cell r="Q954">
            <v>0.15</v>
          </cell>
          <cell r="R954">
            <v>69.444444444444443</v>
          </cell>
          <cell r="S954">
            <v>75</v>
          </cell>
          <cell r="T954">
            <v>100</v>
          </cell>
          <cell r="U954">
            <v>78.8</v>
          </cell>
        </row>
        <row r="955">
          <cell r="B955" t="str">
            <v>Flores de Goiás</v>
          </cell>
          <cell r="C955">
            <v>4000</v>
          </cell>
          <cell r="D955">
            <v>9000</v>
          </cell>
          <cell r="E955">
            <v>8000</v>
          </cell>
          <cell r="F955">
            <v>7500</v>
          </cell>
          <cell r="G955">
            <v>7500</v>
          </cell>
          <cell r="H955">
            <v>7500</v>
          </cell>
          <cell r="I955">
            <v>9000</v>
          </cell>
          <cell r="J955">
            <v>9500</v>
          </cell>
          <cell r="K955">
            <v>9700</v>
          </cell>
          <cell r="L955">
            <v>6833</v>
          </cell>
          <cell r="M955">
            <v>7853.3</v>
          </cell>
          <cell r="N955">
            <v>8506.6</v>
          </cell>
          <cell r="O955">
            <v>1667.8888885187907</v>
          </cell>
          <cell r="P955">
            <v>0.21238064107047874</v>
          </cell>
          <cell r="Q955">
            <v>0.15</v>
          </cell>
          <cell r="R955">
            <v>130.88833333333335</v>
          </cell>
          <cell r="S955">
            <v>141.77666666666667</v>
          </cell>
          <cell r="T955">
            <v>161.66666666666666</v>
          </cell>
          <cell r="U955">
            <v>148.9</v>
          </cell>
        </row>
        <row r="956">
          <cell r="B956" t="str">
            <v>Formosa</v>
          </cell>
          <cell r="C956">
            <v>6381</v>
          </cell>
          <cell r="D956">
            <v>10800</v>
          </cell>
          <cell r="E956">
            <v>9600</v>
          </cell>
          <cell r="F956">
            <v>9000</v>
          </cell>
          <cell r="G956">
            <v>9500</v>
          </cell>
          <cell r="H956">
            <v>8000</v>
          </cell>
          <cell r="I956">
            <v>10000</v>
          </cell>
          <cell r="J956">
            <v>10200</v>
          </cell>
          <cell r="K956">
            <v>11000</v>
          </cell>
          <cell r="L956">
            <v>8222</v>
          </cell>
          <cell r="M956">
            <v>9270.2999999999993</v>
          </cell>
          <cell r="N956">
            <v>9484.4</v>
          </cell>
          <cell r="O956">
            <v>1415.1491519349559</v>
          </cell>
          <cell r="P956">
            <v>0.15265408367959568</v>
          </cell>
          <cell r="Q956">
            <v>0.15</v>
          </cell>
          <cell r="R956">
            <v>154.505</v>
          </cell>
          <cell r="S956">
            <v>158.07333333333332</v>
          </cell>
          <cell r="T956">
            <v>183.33333333333334</v>
          </cell>
          <cell r="U956">
            <v>166</v>
          </cell>
        </row>
        <row r="957">
          <cell r="B957" t="str">
            <v>Formoso</v>
          </cell>
          <cell r="C957">
            <v>7324</v>
          </cell>
          <cell r="D957">
            <v>3000</v>
          </cell>
          <cell r="E957">
            <v>3500</v>
          </cell>
          <cell r="F957">
            <v>3500</v>
          </cell>
          <cell r="G957">
            <v>3833</v>
          </cell>
          <cell r="H957">
            <v>3538</v>
          </cell>
          <cell r="I957">
            <v>2818</v>
          </cell>
          <cell r="J957">
            <v>3043</v>
          </cell>
          <cell r="K957">
            <v>3776</v>
          </cell>
          <cell r="L957">
            <v>3995</v>
          </cell>
          <cell r="M957">
            <v>3832.7</v>
          </cell>
          <cell r="N957">
            <v>3434</v>
          </cell>
          <cell r="O957">
            <v>1285.5431234393584</v>
          </cell>
          <cell r="P957">
            <v>0.33541449198720447</v>
          </cell>
          <cell r="Q957">
            <v>0.15</v>
          </cell>
          <cell r="R957">
            <v>63.87833333333333</v>
          </cell>
          <cell r="S957">
            <v>57.233333333333334</v>
          </cell>
          <cell r="T957">
            <v>122.06666666666666</v>
          </cell>
          <cell r="U957">
            <v>60.1</v>
          </cell>
        </row>
        <row r="958">
          <cell r="B958" t="str">
            <v>Gameleira de Goiás</v>
          </cell>
          <cell r="C958">
            <v>3600</v>
          </cell>
          <cell r="D958">
            <v>9000</v>
          </cell>
          <cell r="E958">
            <v>10000</v>
          </cell>
          <cell r="F958">
            <v>9500</v>
          </cell>
          <cell r="G958">
            <v>10000</v>
          </cell>
          <cell r="H958">
            <v>8000</v>
          </cell>
          <cell r="I958">
            <v>10500</v>
          </cell>
          <cell r="J958">
            <v>10500</v>
          </cell>
          <cell r="K958">
            <v>10500</v>
          </cell>
          <cell r="L958">
            <v>9500</v>
          </cell>
          <cell r="M958">
            <v>9110</v>
          </cell>
          <cell r="N958">
            <v>9800</v>
          </cell>
          <cell r="O958">
            <v>2089.3646030419018</v>
          </cell>
          <cell r="P958">
            <v>0.22934847453807922</v>
          </cell>
          <cell r="Q958">
            <v>0.15</v>
          </cell>
          <cell r="R958">
            <v>151.83333333333334</v>
          </cell>
          <cell r="S958">
            <v>163.33333333333334</v>
          </cell>
          <cell r="T958">
            <v>175</v>
          </cell>
          <cell r="U958">
            <v>171.5</v>
          </cell>
        </row>
        <row r="959">
          <cell r="B959" t="str">
            <v>Goianápolis</v>
          </cell>
          <cell r="C959">
            <v>3700</v>
          </cell>
          <cell r="D959">
            <v>3700</v>
          </cell>
          <cell r="E959">
            <v>3700</v>
          </cell>
          <cell r="F959">
            <v>3700</v>
          </cell>
          <cell r="G959">
            <v>7500</v>
          </cell>
          <cell r="H959">
            <v>6000</v>
          </cell>
          <cell r="I959">
            <v>7929</v>
          </cell>
          <cell r="J959">
            <v>8167</v>
          </cell>
          <cell r="K959">
            <v>7683</v>
          </cell>
          <cell r="L959">
            <v>7200</v>
          </cell>
          <cell r="M959">
            <v>5927.9</v>
          </cell>
          <cell r="N959">
            <v>7395.8</v>
          </cell>
          <cell r="O959">
            <v>2001.317202355599</v>
          </cell>
          <cell r="P959">
            <v>0.33760981162900844</v>
          </cell>
          <cell r="Q959">
            <v>0.15</v>
          </cell>
          <cell r="R959">
            <v>98.798333333333332</v>
          </cell>
          <cell r="S959">
            <v>123.26333333333334</v>
          </cell>
          <cell r="T959">
            <v>136.11666666666667</v>
          </cell>
          <cell r="U959">
            <v>129.4</v>
          </cell>
        </row>
        <row r="960">
          <cell r="B960" t="str">
            <v>Goiandira</v>
          </cell>
          <cell r="C960">
            <v>7500</v>
          </cell>
          <cell r="D960">
            <v>7500</v>
          </cell>
          <cell r="E960">
            <v>9000</v>
          </cell>
          <cell r="F960">
            <v>8000</v>
          </cell>
          <cell r="G960">
            <v>9000</v>
          </cell>
          <cell r="H960">
            <v>7000</v>
          </cell>
          <cell r="I960">
            <v>7000</v>
          </cell>
          <cell r="J960">
            <v>9667</v>
          </cell>
          <cell r="K960">
            <v>10000</v>
          </cell>
          <cell r="L960">
            <v>8557</v>
          </cell>
          <cell r="M960">
            <v>8322.4</v>
          </cell>
          <cell r="N960">
            <v>8444.7999999999993</v>
          </cell>
          <cell r="O960">
            <v>1082.677770879015</v>
          </cell>
          <cell r="P960">
            <v>0.13009201322683542</v>
          </cell>
          <cell r="Q960">
            <v>0.13009201322683542</v>
          </cell>
          <cell r="R960">
            <v>138.70666666666665</v>
          </cell>
          <cell r="S960">
            <v>140.74666666666664</v>
          </cell>
          <cell r="T960">
            <v>166.66666666666666</v>
          </cell>
          <cell r="U960">
            <v>147.80000000000001</v>
          </cell>
        </row>
        <row r="961">
          <cell r="B961" t="str">
            <v>Goianésia</v>
          </cell>
          <cell r="C961">
            <v>4500</v>
          </cell>
          <cell r="D961">
            <v>4500</v>
          </cell>
          <cell r="E961">
            <v>4500</v>
          </cell>
          <cell r="F961">
            <v>4000</v>
          </cell>
          <cell r="G961">
            <v>4200</v>
          </cell>
          <cell r="H961">
            <v>4800</v>
          </cell>
          <cell r="I961">
            <v>4800</v>
          </cell>
          <cell r="J961">
            <v>4800</v>
          </cell>
          <cell r="K961">
            <v>4800</v>
          </cell>
          <cell r="L961">
            <v>6000</v>
          </cell>
          <cell r="M961">
            <v>4690</v>
          </cell>
          <cell r="N961">
            <v>5040</v>
          </cell>
          <cell r="O961">
            <v>536.34565968847619</v>
          </cell>
          <cell r="P961">
            <v>0.11435941571182862</v>
          </cell>
          <cell r="Q961">
            <v>0.11435941571182862</v>
          </cell>
          <cell r="R961">
            <v>78.166666666666671</v>
          </cell>
          <cell r="S961">
            <v>84</v>
          </cell>
          <cell r="T961">
            <v>100</v>
          </cell>
          <cell r="U961">
            <v>88.2</v>
          </cell>
        </row>
        <row r="962">
          <cell r="B962" t="str">
            <v>Goiânia</v>
          </cell>
          <cell r="J962">
            <v>7067</v>
          </cell>
          <cell r="K962">
            <v>7067</v>
          </cell>
          <cell r="L962">
            <v>7000</v>
          </cell>
          <cell r="M962">
            <v>7044.666666666667</v>
          </cell>
          <cell r="N962">
            <v>7044.666666666667</v>
          </cell>
          <cell r="O962">
            <v>38.682468035704922</v>
          </cell>
          <cell r="P962">
            <v>5.4910288685111556E-3</v>
          </cell>
          <cell r="Q962">
            <v>5.4910288685111556E-3</v>
          </cell>
          <cell r="R962">
            <v>117.41111111111111</v>
          </cell>
          <cell r="S962">
            <v>117.41111111111111</v>
          </cell>
          <cell r="T962">
            <v>117.78333333333333</v>
          </cell>
          <cell r="U962">
            <v>117.8</v>
          </cell>
        </row>
        <row r="963">
          <cell r="B963" t="str">
            <v>Goianira</v>
          </cell>
          <cell r="C963">
            <v>5000</v>
          </cell>
          <cell r="D963">
            <v>4100</v>
          </cell>
          <cell r="E963">
            <v>5000</v>
          </cell>
          <cell r="F963">
            <v>5286</v>
          </cell>
          <cell r="G963">
            <v>5429</v>
          </cell>
          <cell r="H963">
            <v>5569</v>
          </cell>
          <cell r="I963">
            <v>5250</v>
          </cell>
          <cell r="J963">
            <v>5429</v>
          </cell>
          <cell r="K963">
            <v>6250</v>
          </cell>
          <cell r="L963">
            <v>6571</v>
          </cell>
          <cell r="M963">
            <v>5388.4</v>
          </cell>
          <cell r="N963">
            <v>5813.8</v>
          </cell>
          <cell r="O963">
            <v>680.53364681288303</v>
          </cell>
          <cell r="P963">
            <v>0.12629605204010153</v>
          </cell>
          <cell r="Q963">
            <v>0.12629605204010153</v>
          </cell>
          <cell r="R963">
            <v>89.806666666666658</v>
          </cell>
          <cell r="S963">
            <v>96.896666666666675</v>
          </cell>
          <cell r="T963">
            <v>109.51666666666667</v>
          </cell>
          <cell r="U963">
            <v>101.7</v>
          </cell>
        </row>
        <row r="964">
          <cell r="B964" t="str">
            <v>Goiás</v>
          </cell>
          <cell r="C964">
            <v>2800</v>
          </cell>
          <cell r="D964">
            <v>2500</v>
          </cell>
          <cell r="E964">
            <v>3800</v>
          </cell>
          <cell r="F964">
            <v>3800</v>
          </cell>
          <cell r="H964">
            <v>6000</v>
          </cell>
          <cell r="I964">
            <v>5000</v>
          </cell>
          <cell r="M964">
            <v>3983.3333333333335</v>
          </cell>
          <cell r="N964">
            <v>5500</v>
          </cell>
          <cell r="O964">
            <v>1324.2608000944019</v>
          </cell>
          <cell r="P964">
            <v>0.33245041006554021</v>
          </cell>
          <cell r="Q964">
            <v>0.15</v>
          </cell>
          <cell r="R964">
            <v>66.388888888888886</v>
          </cell>
          <cell r="S964">
            <v>91.666666666666671</v>
          </cell>
          <cell r="T964">
            <v>100</v>
          </cell>
          <cell r="U964">
            <v>96.3</v>
          </cell>
        </row>
        <row r="965">
          <cell r="B965" t="str">
            <v>Goiatuba</v>
          </cell>
          <cell r="C965">
            <v>7200</v>
          </cell>
          <cell r="D965">
            <v>6300</v>
          </cell>
          <cell r="E965">
            <v>8500</v>
          </cell>
          <cell r="F965">
            <v>7500</v>
          </cell>
          <cell r="G965">
            <v>6820</v>
          </cell>
          <cell r="H965">
            <v>6200</v>
          </cell>
          <cell r="I965">
            <v>8200</v>
          </cell>
          <cell r="J965">
            <v>8000</v>
          </cell>
          <cell r="K965">
            <v>8100</v>
          </cell>
          <cell r="L965">
            <v>8000</v>
          </cell>
          <cell r="M965">
            <v>7482</v>
          </cell>
          <cell r="N965">
            <v>7700</v>
          </cell>
          <cell r="O965">
            <v>818.47826279423361</v>
          </cell>
          <cell r="P965">
            <v>0.10939297818687967</v>
          </cell>
          <cell r="Q965">
            <v>0.10939297818687967</v>
          </cell>
          <cell r="R965">
            <v>124.7</v>
          </cell>
          <cell r="S965">
            <v>128.33333333333334</v>
          </cell>
          <cell r="T965">
            <v>141.66666666666666</v>
          </cell>
          <cell r="U965">
            <v>134.80000000000001</v>
          </cell>
        </row>
        <row r="966">
          <cell r="B966" t="str">
            <v>Gouvelândia</v>
          </cell>
          <cell r="C966">
            <v>7500</v>
          </cell>
          <cell r="D966">
            <v>7500</v>
          </cell>
          <cell r="E966">
            <v>7500</v>
          </cell>
          <cell r="F966">
            <v>7500</v>
          </cell>
          <cell r="G966">
            <v>2000</v>
          </cell>
          <cell r="H966">
            <v>8000</v>
          </cell>
          <cell r="I966">
            <v>3000</v>
          </cell>
          <cell r="J966">
            <v>7700</v>
          </cell>
          <cell r="K966">
            <v>4500</v>
          </cell>
          <cell r="L966">
            <v>7200</v>
          </cell>
          <cell r="M966">
            <v>6240</v>
          </cell>
          <cell r="N966">
            <v>6080</v>
          </cell>
          <cell r="O966">
            <v>2211.1836950677193</v>
          </cell>
          <cell r="P966">
            <v>0.35435636138905757</v>
          </cell>
          <cell r="Q966">
            <v>0.15</v>
          </cell>
          <cell r="R966">
            <v>104</v>
          </cell>
          <cell r="S966">
            <v>101.33333333333333</v>
          </cell>
          <cell r="T966">
            <v>133.33333333333334</v>
          </cell>
          <cell r="U966">
            <v>106.4</v>
          </cell>
        </row>
        <row r="967">
          <cell r="B967" t="str">
            <v>Guapó</v>
          </cell>
          <cell r="C967">
            <v>6000</v>
          </cell>
          <cell r="D967">
            <v>6000</v>
          </cell>
          <cell r="E967">
            <v>6514</v>
          </cell>
          <cell r="F967">
            <v>6500</v>
          </cell>
          <cell r="G967">
            <v>6800</v>
          </cell>
          <cell r="H967">
            <v>6800</v>
          </cell>
          <cell r="I967">
            <v>7000</v>
          </cell>
          <cell r="J967">
            <v>6964</v>
          </cell>
          <cell r="K967">
            <v>7018</v>
          </cell>
          <cell r="L967">
            <v>6700</v>
          </cell>
          <cell r="M967">
            <v>6629.6</v>
          </cell>
          <cell r="N967">
            <v>6896.4</v>
          </cell>
          <cell r="O967">
            <v>377.98506731233596</v>
          </cell>
          <cell r="P967">
            <v>5.7014762174540837E-2</v>
          </cell>
          <cell r="Q967">
            <v>5.7014762174540837E-2</v>
          </cell>
          <cell r="R967">
            <v>110.49333333333334</v>
          </cell>
          <cell r="S967">
            <v>114.94</v>
          </cell>
          <cell r="T967">
            <v>116.96666666666667</v>
          </cell>
          <cell r="U967">
            <v>117</v>
          </cell>
        </row>
        <row r="968">
          <cell r="B968" t="str">
            <v>Guaraíta</v>
          </cell>
          <cell r="C968">
            <v>3600</v>
          </cell>
          <cell r="D968">
            <v>3600</v>
          </cell>
          <cell r="E968">
            <v>3000</v>
          </cell>
          <cell r="F968">
            <v>3000</v>
          </cell>
          <cell r="G968">
            <v>3000</v>
          </cell>
          <cell r="H968">
            <v>3750</v>
          </cell>
          <cell r="I968">
            <v>3750</v>
          </cell>
          <cell r="J968">
            <v>1875</v>
          </cell>
          <cell r="K968">
            <v>3750</v>
          </cell>
          <cell r="L968">
            <v>3500</v>
          </cell>
          <cell r="M968">
            <v>3282.5</v>
          </cell>
          <cell r="N968">
            <v>3325</v>
          </cell>
          <cell r="O968">
            <v>589.26154351583705</v>
          </cell>
          <cell r="P968">
            <v>0.17951608332546445</v>
          </cell>
          <cell r="Q968">
            <v>0.15</v>
          </cell>
          <cell r="R968">
            <v>54.708333333333336</v>
          </cell>
          <cell r="S968">
            <v>55.416666666666664</v>
          </cell>
          <cell r="T968">
            <v>62.5</v>
          </cell>
          <cell r="U968">
            <v>58.2</v>
          </cell>
        </row>
        <row r="969">
          <cell r="B969" t="str">
            <v>Guarani de Goiás</v>
          </cell>
          <cell r="C969">
            <v>2300</v>
          </cell>
          <cell r="D969">
            <v>2400</v>
          </cell>
          <cell r="E969">
            <v>3500</v>
          </cell>
          <cell r="F969">
            <v>3600</v>
          </cell>
          <cell r="G969">
            <v>2200</v>
          </cell>
          <cell r="H969">
            <v>1600</v>
          </cell>
          <cell r="I969">
            <v>3000</v>
          </cell>
          <cell r="J969">
            <v>743</v>
          </cell>
          <cell r="K969">
            <v>3000</v>
          </cell>
          <cell r="M969">
            <v>2482.5555555555557</v>
          </cell>
          <cell r="N969">
            <v>2085.75</v>
          </cell>
          <cell r="O969">
            <v>918.17143158441718</v>
          </cell>
          <cell r="P969">
            <v>0.36984929885242601</v>
          </cell>
          <cell r="Q969">
            <v>0.15</v>
          </cell>
          <cell r="R969">
            <v>41.375925925925927</v>
          </cell>
          <cell r="S969">
            <v>34.762500000000003</v>
          </cell>
          <cell r="T969">
            <v>60</v>
          </cell>
          <cell r="U969">
            <v>36.5</v>
          </cell>
        </row>
        <row r="970">
          <cell r="B970" t="str">
            <v>Guarinos</v>
          </cell>
          <cell r="C970">
            <v>3200</v>
          </cell>
          <cell r="D970">
            <v>2100</v>
          </cell>
          <cell r="E970">
            <v>3000</v>
          </cell>
          <cell r="F970">
            <v>3000</v>
          </cell>
          <cell r="M970">
            <v>2825</v>
          </cell>
          <cell r="N970" t="str">
            <v/>
          </cell>
          <cell r="O970">
            <v>492.44289008980525</v>
          </cell>
          <cell r="P970">
            <v>0.17431606728842663</v>
          </cell>
          <cell r="Q970">
            <v>0.15</v>
          </cell>
          <cell r="R970">
            <v>47.083333333333336</v>
          </cell>
          <cell r="S970" t="str">
            <v/>
          </cell>
          <cell r="T970">
            <v>53.333333333333336</v>
          </cell>
          <cell r="U970" t="str">
            <v/>
          </cell>
        </row>
        <row r="971">
          <cell r="B971" t="str">
            <v>Heitoraí</v>
          </cell>
          <cell r="C971">
            <v>4200</v>
          </cell>
          <cell r="D971">
            <v>4500</v>
          </cell>
          <cell r="E971">
            <v>5500</v>
          </cell>
          <cell r="F971">
            <v>5625</v>
          </cell>
          <cell r="G971">
            <v>5500</v>
          </cell>
          <cell r="H971">
            <v>5500</v>
          </cell>
          <cell r="I971">
            <v>5500</v>
          </cell>
          <cell r="J971">
            <v>5288</v>
          </cell>
          <cell r="K971">
            <v>5829</v>
          </cell>
          <cell r="L971">
            <v>7655</v>
          </cell>
          <cell r="M971">
            <v>5509.7</v>
          </cell>
          <cell r="N971">
            <v>5954.4</v>
          </cell>
          <cell r="O971">
            <v>912.98619315348446</v>
          </cell>
          <cell r="P971">
            <v>0.16570524586701355</v>
          </cell>
          <cell r="Q971">
            <v>0.15</v>
          </cell>
          <cell r="R971">
            <v>91.828333333333333</v>
          </cell>
          <cell r="S971">
            <v>99.24</v>
          </cell>
          <cell r="T971">
            <v>127.58333333333333</v>
          </cell>
          <cell r="U971">
            <v>104.2</v>
          </cell>
        </row>
        <row r="972">
          <cell r="B972" t="str">
            <v>Hidrolândia</v>
          </cell>
          <cell r="C972">
            <v>3200</v>
          </cell>
          <cell r="D972">
            <v>4500</v>
          </cell>
          <cell r="E972">
            <v>5500</v>
          </cell>
          <cell r="F972">
            <v>6000</v>
          </cell>
          <cell r="G972">
            <v>7000</v>
          </cell>
          <cell r="H972">
            <v>7000</v>
          </cell>
          <cell r="I972">
            <v>6800</v>
          </cell>
          <cell r="J972">
            <v>6957</v>
          </cell>
          <cell r="K972">
            <v>7100</v>
          </cell>
          <cell r="L972">
            <v>6900</v>
          </cell>
          <cell r="M972">
            <v>6095.7</v>
          </cell>
          <cell r="N972">
            <v>6951.4</v>
          </cell>
          <cell r="O972">
            <v>1325.9907867955453</v>
          </cell>
          <cell r="P972">
            <v>0.21752887884829394</v>
          </cell>
          <cell r="Q972">
            <v>0.15</v>
          </cell>
          <cell r="R972">
            <v>101.595</v>
          </cell>
          <cell r="S972">
            <v>115.85666666666665</v>
          </cell>
          <cell r="T972">
            <v>118.33333333333333</v>
          </cell>
          <cell r="U972">
            <v>118.3</v>
          </cell>
        </row>
        <row r="973">
          <cell r="B973" t="str">
            <v>Hidrolina</v>
          </cell>
          <cell r="C973">
            <v>2700</v>
          </cell>
          <cell r="D973">
            <v>2700</v>
          </cell>
          <cell r="E973">
            <v>3000</v>
          </cell>
          <cell r="F973">
            <v>3000</v>
          </cell>
          <cell r="G973">
            <v>3200</v>
          </cell>
          <cell r="H973">
            <v>3500</v>
          </cell>
          <cell r="I973">
            <v>2800</v>
          </cell>
          <cell r="J973">
            <v>4000</v>
          </cell>
          <cell r="K973">
            <v>3500</v>
          </cell>
          <cell r="L973">
            <v>5000</v>
          </cell>
          <cell r="M973">
            <v>3340</v>
          </cell>
          <cell r="N973">
            <v>3760</v>
          </cell>
          <cell r="O973">
            <v>715.23112037687201</v>
          </cell>
          <cell r="P973">
            <v>0.21414105400505151</v>
          </cell>
          <cell r="Q973">
            <v>0.15</v>
          </cell>
          <cell r="R973">
            <v>55.666666666666664</v>
          </cell>
          <cell r="S973">
            <v>62.666666666666664</v>
          </cell>
          <cell r="T973">
            <v>83.333333333333329</v>
          </cell>
          <cell r="U973">
            <v>65.8</v>
          </cell>
        </row>
        <row r="974">
          <cell r="B974" t="str">
            <v>Iaciara</v>
          </cell>
          <cell r="C974">
            <v>2300</v>
          </cell>
          <cell r="D974">
            <v>2500</v>
          </cell>
          <cell r="E974">
            <v>3500</v>
          </cell>
          <cell r="F974">
            <v>3600</v>
          </cell>
          <cell r="G974">
            <v>2200</v>
          </cell>
          <cell r="H974">
            <v>1500</v>
          </cell>
          <cell r="I974">
            <v>8000</v>
          </cell>
          <cell r="J974">
            <v>5465</v>
          </cell>
          <cell r="K974">
            <v>6300</v>
          </cell>
          <cell r="M974">
            <v>3929.4444444444443</v>
          </cell>
          <cell r="N974">
            <v>5316.25</v>
          </cell>
          <cell r="O974">
            <v>2191.786435257271</v>
          </cell>
          <cell r="P974">
            <v>0.55778532213531573</v>
          </cell>
          <cell r="Q974">
            <v>0.15</v>
          </cell>
          <cell r="R974">
            <v>65.490740740740733</v>
          </cell>
          <cell r="S974">
            <v>88.604166666666671</v>
          </cell>
          <cell r="T974">
            <v>133.33333333333334</v>
          </cell>
          <cell r="U974">
            <v>93</v>
          </cell>
        </row>
        <row r="975">
          <cell r="B975" t="str">
            <v>Inaciolândia</v>
          </cell>
          <cell r="C975">
            <v>6600</v>
          </cell>
          <cell r="D975">
            <v>6500</v>
          </cell>
          <cell r="E975">
            <v>6587</v>
          </cell>
          <cell r="F975">
            <v>7500</v>
          </cell>
          <cell r="G975">
            <v>6000</v>
          </cell>
          <cell r="H975">
            <v>6100</v>
          </cell>
          <cell r="I975">
            <v>8200</v>
          </cell>
          <cell r="J975">
            <v>8000</v>
          </cell>
          <cell r="K975">
            <v>8200</v>
          </cell>
          <cell r="L975">
            <v>6200</v>
          </cell>
          <cell r="M975">
            <v>6988.7</v>
          </cell>
          <cell r="N975">
            <v>7340</v>
          </cell>
          <cell r="O975">
            <v>891.89511715223705</v>
          </cell>
          <cell r="P975">
            <v>0.12761960266605193</v>
          </cell>
          <cell r="Q975">
            <v>0.12761960266605193</v>
          </cell>
          <cell r="R975">
            <v>116.47833333333332</v>
          </cell>
          <cell r="S975">
            <v>122.33333333333333</v>
          </cell>
          <cell r="T975">
            <v>136.66666666666666</v>
          </cell>
          <cell r="U975">
            <v>128.5</v>
          </cell>
        </row>
        <row r="976">
          <cell r="B976" t="str">
            <v>Indiara</v>
          </cell>
          <cell r="C976">
            <v>5500</v>
          </cell>
          <cell r="D976">
            <v>6000</v>
          </cell>
          <cell r="E976">
            <v>7200</v>
          </cell>
          <cell r="F976">
            <v>6000</v>
          </cell>
          <cell r="G976">
            <v>6400</v>
          </cell>
          <cell r="H976">
            <v>6500</v>
          </cell>
          <cell r="I976">
            <v>6800</v>
          </cell>
          <cell r="J976">
            <v>6800</v>
          </cell>
          <cell r="M976">
            <v>6400</v>
          </cell>
          <cell r="N976">
            <v>6700</v>
          </cell>
          <cell r="O976">
            <v>547.72255750516615</v>
          </cell>
          <cell r="P976">
            <v>8.5581649610182206E-2</v>
          </cell>
          <cell r="Q976">
            <v>8.5581649610182206E-2</v>
          </cell>
          <cell r="R976">
            <v>106.66666666666667</v>
          </cell>
          <cell r="S976">
            <v>111.66666666666667</v>
          </cell>
          <cell r="T976">
            <v>120</v>
          </cell>
          <cell r="U976">
            <v>117.3</v>
          </cell>
        </row>
        <row r="977">
          <cell r="B977" t="str">
            <v>Inhumas</v>
          </cell>
          <cell r="C977">
            <v>4036</v>
          </cell>
          <cell r="D977">
            <v>4250</v>
          </cell>
          <cell r="E977">
            <v>5500</v>
          </cell>
          <cell r="F977">
            <v>5333</v>
          </cell>
          <cell r="G977">
            <v>5333</v>
          </cell>
          <cell r="H977">
            <v>5939</v>
          </cell>
          <cell r="I977">
            <v>6031</v>
          </cell>
          <cell r="J977">
            <v>5333</v>
          </cell>
          <cell r="K977">
            <v>6067</v>
          </cell>
          <cell r="L977">
            <v>6550</v>
          </cell>
          <cell r="M977">
            <v>5437.2</v>
          </cell>
          <cell r="N977">
            <v>5984</v>
          </cell>
          <cell r="O977">
            <v>792.23282212014362</v>
          </cell>
          <cell r="P977">
            <v>0.14570602922830569</v>
          </cell>
          <cell r="Q977">
            <v>0.14570602922830569</v>
          </cell>
          <cell r="R977">
            <v>90.61999999999999</v>
          </cell>
          <cell r="S977">
            <v>99.733333333333334</v>
          </cell>
          <cell r="T977">
            <v>109.16666666666667</v>
          </cell>
          <cell r="U977">
            <v>104.7</v>
          </cell>
        </row>
        <row r="978">
          <cell r="B978" t="str">
            <v>Ipameri</v>
          </cell>
          <cell r="C978">
            <v>6894</v>
          </cell>
          <cell r="D978">
            <v>9000</v>
          </cell>
          <cell r="E978">
            <v>10000</v>
          </cell>
          <cell r="F978">
            <v>9000</v>
          </cell>
          <cell r="G978">
            <v>10800</v>
          </cell>
          <cell r="H978">
            <v>8400</v>
          </cell>
          <cell r="I978">
            <v>10800</v>
          </cell>
          <cell r="J978">
            <v>10300</v>
          </cell>
          <cell r="K978">
            <v>12000</v>
          </cell>
          <cell r="L978">
            <v>12000</v>
          </cell>
          <cell r="M978">
            <v>9919.4</v>
          </cell>
          <cell r="N978">
            <v>10700</v>
          </cell>
          <cell r="O978">
            <v>1616.3151645366409</v>
          </cell>
          <cell r="P978">
            <v>0.16294485196046543</v>
          </cell>
          <cell r="Q978">
            <v>0.15</v>
          </cell>
          <cell r="R978">
            <v>165.32333333333332</v>
          </cell>
          <cell r="S978">
            <v>178.33333333333334</v>
          </cell>
          <cell r="T978">
            <v>200</v>
          </cell>
          <cell r="U978">
            <v>187.3</v>
          </cell>
        </row>
        <row r="979">
          <cell r="B979" t="str">
            <v>Ipiranga de Goiás</v>
          </cell>
          <cell r="C979">
            <v>4222</v>
          </cell>
          <cell r="D979">
            <v>4200</v>
          </cell>
          <cell r="E979">
            <v>4200</v>
          </cell>
          <cell r="F979">
            <v>3000</v>
          </cell>
          <cell r="G979">
            <v>3000</v>
          </cell>
          <cell r="H979">
            <v>3500</v>
          </cell>
          <cell r="I979">
            <v>3500</v>
          </cell>
          <cell r="J979">
            <v>3500</v>
          </cell>
          <cell r="K979">
            <v>3500</v>
          </cell>
          <cell r="L979">
            <v>3900</v>
          </cell>
          <cell r="M979">
            <v>3652.2</v>
          </cell>
          <cell r="N979">
            <v>3580</v>
          </cell>
          <cell r="O979">
            <v>463.03774744134512</v>
          </cell>
          <cell r="P979">
            <v>0.12678323953818113</v>
          </cell>
          <cell r="Q979">
            <v>0.12678323953818113</v>
          </cell>
          <cell r="R979">
            <v>60.87</v>
          </cell>
          <cell r="S979">
            <v>59.666666666666664</v>
          </cell>
          <cell r="T979">
            <v>70.36666666666666</v>
          </cell>
          <cell r="U979">
            <v>62.7</v>
          </cell>
        </row>
        <row r="980">
          <cell r="B980" t="str">
            <v>Iporá</v>
          </cell>
          <cell r="C980">
            <v>4500</v>
          </cell>
          <cell r="D980">
            <v>4500</v>
          </cell>
          <cell r="E980">
            <v>4455</v>
          </cell>
          <cell r="F980">
            <v>4450</v>
          </cell>
          <cell r="G980">
            <v>4500</v>
          </cell>
          <cell r="H980">
            <v>4500</v>
          </cell>
          <cell r="I980">
            <v>4500</v>
          </cell>
          <cell r="J980">
            <v>5000</v>
          </cell>
          <cell r="M980">
            <v>4550.625</v>
          </cell>
          <cell r="N980">
            <v>4666.666666666667</v>
          </cell>
          <cell r="O980">
            <v>182.84336583144446</v>
          </cell>
          <cell r="P980">
            <v>4.017983591955928E-2</v>
          </cell>
          <cell r="Q980">
            <v>4.017983591955928E-2</v>
          </cell>
          <cell r="R980">
            <v>75.84375</v>
          </cell>
          <cell r="S980">
            <v>77.777777777777786</v>
          </cell>
          <cell r="T980">
            <v>83.333333333333329</v>
          </cell>
          <cell r="U980">
            <v>81.7</v>
          </cell>
        </row>
        <row r="981">
          <cell r="B981" t="str">
            <v>Israelândia</v>
          </cell>
          <cell r="C981">
            <v>3333</v>
          </cell>
          <cell r="D981">
            <v>3333</v>
          </cell>
          <cell r="E981">
            <v>3200</v>
          </cell>
          <cell r="F981">
            <v>3500</v>
          </cell>
          <cell r="G981">
            <v>3500</v>
          </cell>
          <cell r="M981">
            <v>3373.2</v>
          </cell>
          <cell r="N981" t="str">
            <v/>
          </cell>
          <cell r="O981">
            <v>127.85421385312257</v>
          </cell>
          <cell r="P981">
            <v>3.7902944934519914E-2</v>
          </cell>
          <cell r="Q981">
            <v>3.7902944934519914E-2</v>
          </cell>
          <cell r="R981">
            <v>56.22</v>
          </cell>
          <cell r="S981" t="str">
            <v/>
          </cell>
          <cell r="T981">
            <v>58.333333333333336</v>
          </cell>
          <cell r="U981" t="str">
            <v/>
          </cell>
        </row>
        <row r="982">
          <cell r="B982" t="str">
            <v>Itaberaí</v>
          </cell>
          <cell r="C982">
            <v>6000</v>
          </cell>
          <cell r="D982">
            <v>5000</v>
          </cell>
          <cell r="E982">
            <v>6000</v>
          </cell>
          <cell r="F982">
            <v>6000</v>
          </cell>
          <cell r="G982">
            <v>6000</v>
          </cell>
          <cell r="H982">
            <v>5455</v>
          </cell>
          <cell r="I982">
            <v>7250</v>
          </cell>
          <cell r="J982">
            <v>7667</v>
          </cell>
          <cell r="K982">
            <v>6500</v>
          </cell>
          <cell r="L982">
            <v>6417</v>
          </cell>
          <cell r="M982">
            <v>6228.9</v>
          </cell>
          <cell r="N982">
            <v>6657.8</v>
          </cell>
          <cell r="O982">
            <v>784.45670512923755</v>
          </cell>
          <cell r="P982">
            <v>0.12593824031999834</v>
          </cell>
          <cell r="Q982">
            <v>0.12593824031999834</v>
          </cell>
          <cell r="R982">
            <v>103.815</v>
          </cell>
          <cell r="S982">
            <v>110.96333333333334</v>
          </cell>
          <cell r="T982">
            <v>127.78333333333333</v>
          </cell>
          <cell r="U982">
            <v>116.5</v>
          </cell>
        </row>
        <row r="983">
          <cell r="B983" t="str">
            <v>Itaguari</v>
          </cell>
          <cell r="C983">
            <v>5000</v>
          </cell>
          <cell r="D983">
            <v>5000</v>
          </cell>
          <cell r="E983">
            <v>5500</v>
          </cell>
          <cell r="F983">
            <v>5652</v>
          </cell>
          <cell r="G983">
            <v>5846</v>
          </cell>
          <cell r="H983">
            <v>5846</v>
          </cell>
          <cell r="I983">
            <v>5846</v>
          </cell>
          <cell r="J983">
            <v>5821</v>
          </cell>
          <cell r="K983">
            <v>6250</v>
          </cell>
          <cell r="L983">
            <v>6250</v>
          </cell>
          <cell r="M983">
            <v>5701.1</v>
          </cell>
          <cell r="N983">
            <v>6002.6</v>
          </cell>
          <cell r="O983">
            <v>435.36458540196196</v>
          </cell>
          <cell r="P983">
            <v>7.6365014716802362E-2</v>
          </cell>
          <cell r="Q983">
            <v>7.6365014716802362E-2</v>
          </cell>
          <cell r="R983">
            <v>95.018333333333345</v>
          </cell>
          <cell r="S983">
            <v>100.04333333333334</v>
          </cell>
          <cell r="T983">
            <v>104.16666666666667</v>
          </cell>
          <cell r="U983">
            <v>104.2</v>
          </cell>
        </row>
        <row r="984">
          <cell r="B984" t="str">
            <v>Itaguaru</v>
          </cell>
          <cell r="C984">
            <v>4000</v>
          </cell>
          <cell r="D984">
            <v>4000</v>
          </cell>
          <cell r="E984">
            <v>5000</v>
          </cell>
          <cell r="F984">
            <v>5000</v>
          </cell>
          <cell r="G984">
            <v>4833</v>
          </cell>
          <cell r="H984">
            <v>5714</v>
          </cell>
          <cell r="I984">
            <v>4833</v>
          </cell>
          <cell r="J984">
            <v>4833</v>
          </cell>
          <cell r="K984">
            <v>6252</v>
          </cell>
          <cell r="L984">
            <v>6252</v>
          </cell>
          <cell r="M984">
            <v>5071.7</v>
          </cell>
          <cell r="N984">
            <v>5576.8</v>
          </cell>
          <cell r="O984">
            <v>794.21954003775124</v>
          </cell>
          <cell r="P984">
            <v>0.15659828854974689</v>
          </cell>
          <cell r="Q984">
            <v>0.15</v>
          </cell>
          <cell r="R984">
            <v>84.528333333333336</v>
          </cell>
          <cell r="S984">
            <v>92.946666666666673</v>
          </cell>
          <cell r="T984">
            <v>104.2</v>
          </cell>
          <cell r="U984">
            <v>97.6</v>
          </cell>
        </row>
        <row r="985">
          <cell r="B985" t="str">
            <v>Itajá</v>
          </cell>
          <cell r="C985">
            <v>5100</v>
          </cell>
          <cell r="D985">
            <v>6000</v>
          </cell>
          <cell r="F985">
            <v>6179</v>
          </cell>
          <cell r="G985">
            <v>3500</v>
          </cell>
          <cell r="H985">
            <v>3514</v>
          </cell>
          <cell r="I985">
            <v>3514</v>
          </cell>
          <cell r="J985">
            <v>3514</v>
          </cell>
          <cell r="K985">
            <v>5504</v>
          </cell>
          <cell r="L985">
            <v>5400</v>
          </cell>
          <cell r="M985">
            <v>4691.666666666667</v>
          </cell>
          <cell r="N985">
            <v>4289.2</v>
          </cell>
          <cell r="O985">
            <v>1163.6698414928524</v>
          </cell>
          <cell r="P985">
            <v>0.24802909587769498</v>
          </cell>
          <cell r="Q985">
            <v>0.15</v>
          </cell>
          <cell r="R985">
            <v>78.194444444444443</v>
          </cell>
          <cell r="S985">
            <v>71.486666666666665</v>
          </cell>
          <cell r="T985">
            <v>102.98333333333333</v>
          </cell>
          <cell r="U985">
            <v>75.099999999999994</v>
          </cell>
        </row>
        <row r="986">
          <cell r="B986" t="str">
            <v>Itapaci</v>
          </cell>
          <cell r="C986">
            <v>4800</v>
          </cell>
          <cell r="D986">
            <v>5500</v>
          </cell>
          <cell r="E986">
            <v>6000</v>
          </cell>
          <cell r="F986">
            <v>6180</v>
          </cell>
          <cell r="G986">
            <v>8000</v>
          </cell>
          <cell r="H986">
            <v>8000</v>
          </cell>
          <cell r="I986">
            <v>8000</v>
          </cell>
          <cell r="J986">
            <v>6200</v>
          </cell>
          <cell r="K986">
            <v>5000</v>
          </cell>
          <cell r="L986">
            <v>8000</v>
          </cell>
          <cell r="M986">
            <v>6568</v>
          </cell>
          <cell r="N986">
            <v>7040</v>
          </cell>
          <cell r="O986">
            <v>1313.8645287852169</v>
          </cell>
          <cell r="P986">
            <v>0.20004027539360791</v>
          </cell>
          <cell r="Q986">
            <v>0.15</v>
          </cell>
          <cell r="R986">
            <v>109.46666666666667</v>
          </cell>
          <cell r="S986">
            <v>117.33333333333333</v>
          </cell>
          <cell r="T986">
            <v>133.33333333333334</v>
          </cell>
          <cell r="U986">
            <v>123.2</v>
          </cell>
        </row>
        <row r="987">
          <cell r="B987" t="str">
            <v>Itapirapuã</v>
          </cell>
          <cell r="C987">
            <v>3000</v>
          </cell>
          <cell r="D987">
            <v>2500</v>
          </cell>
          <cell r="G987">
            <v>6000</v>
          </cell>
          <cell r="H987">
            <v>6000</v>
          </cell>
          <cell r="I987">
            <v>5000</v>
          </cell>
          <cell r="J987">
            <v>5500</v>
          </cell>
          <cell r="K987">
            <v>5000</v>
          </cell>
          <cell r="L987">
            <v>6000</v>
          </cell>
          <cell r="M987">
            <v>4875</v>
          </cell>
          <cell r="N987">
            <v>5500</v>
          </cell>
          <cell r="O987">
            <v>1382.2858914545448</v>
          </cell>
          <cell r="P987">
            <v>0.28354582388811173</v>
          </cell>
          <cell r="Q987">
            <v>0.15</v>
          </cell>
          <cell r="R987">
            <v>81.25</v>
          </cell>
          <cell r="S987">
            <v>91.666666666666671</v>
          </cell>
          <cell r="T987">
            <v>100</v>
          </cell>
          <cell r="U987">
            <v>96.3</v>
          </cell>
        </row>
        <row r="988">
          <cell r="B988" t="str">
            <v>Itapuranga</v>
          </cell>
          <cell r="C988">
            <v>4818</v>
          </cell>
          <cell r="D988">
            <v>4800</v>
          </cell>
          <cell r="E988">
            <v>4000</v>
          </cell>
          <cell r="F988">
            <v>3600</v>
          </cell>
          <cell r="G988">
            <v>4000</v>
          </cell>
          <cell r="H988">
            <v>3600</v>
          </cell>
          <cell r="I988">
            <v>3600</v>
          </cell>
          <cell r="J988">
            <v>4000</v>
          </cell>
          <cell r="K988">
            <v>3600</v>
          </cell>
          <cell r="L988">
            <v>4000</v>
          </cell>
          <cell r="M988">
            <v>4001.8</v>
          </cell>
          <cell r="N988">
            <v>3760</v>
          </cell>
          <cell r="O988">
            <v>465.36623570402338</v>
          </cell>
          <cell r="P988">
            <v>0.11628922877305796</v>
          </cell>
          <cell r="Q988">
            <v>0.11628922877305796</v>
          </cell>
          <cell r="R988">
            <v>66.696666666666673</v>
          </cell>
          <cell r="S988">
            <v>62.666666666666664</v>
          </cell>
          <cell r="T988">
            <v>80.3</v>
          </cell>
          <cell r="U988">
            <v>65.8</v>
          </cell>
        </row>
        <row r="989">
          <cell r="B989" t="str">
            <v>Itarumã</v>
          </cell>
          <cell r="C989">
            <v>5400</v>
          </cell>
          <cell r="D989">
            <v>6000</v>
          </cell>
          <cell r="E989">
            <v>6000</v>
          </cell>
          <cell r="H989">
            <v>3500</v>
          </cell>
          <cell r="I989">
            <v>3500</v>
          </cell>
          <cell r="J989">
            <v>5500</v>
          </cell>
          <cell r="K989">
            <v>6000</v>
          </cell>
          <cell r="L989">
            <v>7200</v>
          </cell>
          <cell r="M989">
            <v>5387.5</v>
          </cell>
          <cell r="N989">
            <v>5140</v>
          </cell>
          <cell r="O989">
            <v>1284.4537471514607</v>
          </cell>
          <cell r="P989">
            <v>0.23841368856639641</v>
          </cell>
          <cell r="Q989">
            <v>0.15</v>
          </cell>
          <cell r="R989">
            <v>89.791666666666671</v>
          </cell>
          <cell r="S989">
            <v>85.666666666666671</v>
          </cell>
          <cell r="T989">
            <v>120</v>
          </cell>
          <cell r="U989">
            <v>90</v>
          </cell>
        </row>
        <row r="990">
          <cell r="B990" t="str">
            <v>Itauçu</v>
          </cell>
          <cell r="C990">
            <v>3900</v>
          </cell>
          <cell r="D990">
            <v>3900</v>
          </cell>
          <cell r="E990">
            <v>5500</v>
          </cell>
          <cell r="F990">
            <v>4769</v>
          </cell>
          <cell r="G990">
            <v>5000</v>
          </cell>
          <cell r="H990">
            <v>5159</v>
          </cell>
          <cell r="I990">
            <v>5200</v>
          </cell>
          <cell r="J990">
            <v>5000</v>
          </cell>
          <cell r="K990">
            <v>5000</v>
          </cell>
          <cell r="L990">
            <v>6923</v>
          </cell>
          <cell r="M990">
            <v>5035.1000000000004</v>
          </cell>
          <cell r="N990">
            <v>5456.4</v>
          </cell>
          <cell r="O990">
            <v>848.15164393586588</v>
          </cell>
          <cell r="P990">
            <v>0.16844782505528505</v>
          </cell>
          <cell r="Q990">
            <v>0.15</v>
          </cell>
          <cell r="R990">
            <v>83.918333333333337</v>
          </cell>
          <cell r="S990">
            <v>90.94</v>
          </cell>
          <cell r="T990">
            <v>115.38333333333334</v>
          </cell>
          <cell r="U990">
            <v>95.5</v>
          </cell>
        </row>
        <row r="991">
          <cell r="B991" t="str">
            <v>Itumbiara</v>
          </cell>
          <cell r="C991">
            <v>7200</v>
          </cell>
          <cell r="D991">
            <v>7000</v>
          </cell>
          <cell r="E991">
            <v>7506</v>
          </cell>
          <cell r="F991">
            <v>7500</v>
          </cell>
          <cell r="G991">
            <v>7000</v>
          </cell>
          <cell r="H991">
            <v>6000</v>
          </cell>
          <cell r="I991">
            <v>8500</v>
          </cell>
          <cell r="J991">
            <v>7500</v>
          </cell>
          <cell r="K991">
            <v>8500</v>
          </cell>
          <cell r="L991">
            <v>7500</v>
          </cell>
          <cell r="M991">
            <v>7420.6</v>
          </cell>
          <cell r="N991">
            <v>7600</v>
          </cell>
          <cell r="O991">
            <v>728.54439352268253</v>
          </cell>
          <cell r="P991">
            <v>9.817863697311302E-2</v>
          </cell>
          <cell r="Q991">
            <v>9.817863697311302E-2</v>
          </cell>
          <cell r="R991">
            <v>123.67666666666668</v>
          </cell>
          <cell r="S991">
            <v>126.66666666666667</v>
          </cell>
          <cell r="T991">
            <v>141.66666666666666</v>
          </cell>
          <cell r="U991">
            <v>133</v>
          </cell>
        </row>
        <row r="992">
          <cell r="B992" t="str">
            <v>Ivolândia</v>
          </cell>
          <cell r="C992">
            <v>3800</v>
          </cell>
          <cell r="D992">
            <v>3800</v>
          </cell>
          <cell r="E992">
            <v>3778</v>
          </cell>
          <cell r="F992">
            <v>3780</v>
          </cell>
          <cell r="G992">
            <v>3800</v>
          </cell>
          <cell r="M992">
            <v>3791.6</v>
          </cell>
          <cell r="N992" t="str">
            <v/>
          </cell>
          <cell r="O992">
            <v>11.523888232710346</v>
          </cell>
          <cell r="P992">
            <v>3.0393206648144178E-3</v>
          </cell>
          <cell r="Q992">
            <v>3.0393206648144178E-3</v>
          </cell>
          <cell r="R992">
            <v>63.193333333333335</v>
          </cell>
          <cell r="S992" t="str">
            <v/>
          </cell>
          <cell r="T992">
            <v>63.333333333333336</v>
          </cell>
          <cell r="U992" t="str">
            <v/>
          </cell>
        </row>
        <row r="993">
          <cell r="B993" t="str">
            <v>Jandaia</v>
          </cell>
          <cell r="C993">
            <v>5000</v>
          </cell>
          <cell r="D993">
            <v>6000</v>
          </cell>
          <cell r="E993">
            <v>7000</v>
          </cell>
          <cell r="F993">
            <v>7000</v>
          </cell>
          <cell r="G993">
            <v>6400</v>
          </cell>
          <cell r="H993">
            <v>6800</v>
          </cell>
          <cell r="I993">
            <v>7000</v>
          </cell>
          <cell r="J993">
            <v>5412</v>
          </cell>
          <cell r="K993">
            <v>5600</v>
          </cell>
          <cell r="L993">
            <v>6500</v>
          </cell>
          <cell r="M993">
            <v>6271.2</v>
          </cell>
          <cell r="N993">
            <v>6262.4</v>
          </cell>
          <cell r="O993">
            <v>731.83556137215112</v>
          </cell>
          <cell r="P993">
            <v>0.11669785070993607</v>
          </cell>
          <cell r="Q993">
            <v>0.11669785070993607</v>
          </cell>
          <cell r="R993">
            <v>104.52</v>
          </cell>
          <cell r="S993">
            <v>104.37333333333332</v>
          </cell>
          <cell r="T993">
            <v>116.66666666666667</v>
          </cell>
          <cell r="U993">
            <v>109.6</v>
          </cell>
        </row>
        <row r="994">
          <cell r="B994" t="str">
            <v>Jaraguá</v>
          </cell>
          <cell r="C994">
            <v>3200</v>
          </cell>
          <cell r="D994">
            <v>3200</v>
          </cell>
          <cell r="E994">
            <v>4000</v>
          </cell>
          <cell r="F994">
            <v>4000</v>
          </cell>
          <cell r="G994">
            <v>4000</v>
          </cell>
          <cell r="H994">
            <v>4000</v>
          </cell>
          <cell r="I994">
            <v>4000</v>
          </cell>
          <cell r="J994">
            <v>4000</v>
          </cell>
          <cell r="K994">
            <v>4000</v>
          </cell>
          <cell r="L994">
            <v>4000</v>
          </cell>
          <cell r="M994">
            <v>3840</v>
          </cell>
          <cell r="N994">
            <v>4000</v>
          </cell>
          <cell r="O994">
            <v>337.30961708462712</v>
          </cell>
          <cell r="P994">
            <v>8.7841046115788315E-2</v>
          </cell>
          <cell r="Q994">
            <v>8.7841046115788315E-2</v>
          </cell>
          <cell r="R994">
            <v>64</v>
          </cell>
          <cell r="S994">
            <v>66.666666666666671</v>
          </cell>
          <cell r="T994">
            <v>66.666666666666671</v>
          </cell>
          <cell r="U994">
            <v>66.7</v>
          </cell>
        </row>
        <row r="995">
          <cell r="B995" t="str">
            <v>Jataí</v>
          </cell>
          <cell r="C995">
            <v>9000</v>
          </cell>
          <cell r="D995">
            <v>10000</v>
          </cell>
          <cell r="E995">
            <v>10000</v>
          </cell>
          <cell r="F995">
            <v>10000</v>
          </cell>
          <cell r="G995">
            <v>9600</v>
          </cell>
          <cell r="H995">
            <v>9000</v>
          </cell>
          <cell r="I995">
            <v>9500</v>
          </cell>
          <cell r="J995">
            <v>9500</v>
          </cell>
          <cell r="K995">
            <v>9500</v>
          </cell>
          <cell r="L995">
            <v>9000</v>
          </cell>
          <cell r="M995">
            <v>9510</v>
          </cell>
          <cell r="N995">
            <v>9300</v>
          </cell>
          <cell r="O995">
            <v>409.47120370871829</v>
          </cell>
          <cell r="P995">
            <v>4.3056908907331048E-2</v>
          </cell>
          <cell r="Q995">
            <v>4.3056908907331048E-2</v>
          </cell>
          <cell r="R995">
            <v>158.5</v>
          </cell>
          <cell r="S995">
            <v>155</v>
          </cell>
          <cell r="T995">
            <v>166.66666666666666</v>
          </cell>
          <cell r="U995">
            <v>162.80000000000001</v>
          </cell>
        </row>
        <row r="996">
          <cell r="B996" t="str">
            <v>Jaupaci</v>
          </cell>
          <cell r="C996">
            <v>3111</v>
          </cell>
          <cell r="D996">
            <v>3111</v>
          </cell>
          <cell r="E996">
            <v>3000</v>
          </cell>
          <cell r="F996">
            <v>3500</v>
          </cell>
          <cell r="G996">
            <v>3500</v>
          </cell>
          <cell r="H996">
            <v>3600</v>
          </cell>
          <cell r="I996">
            <v>3600</v>
          </cell>
          <cell r="J996">
            <v>3600</v>
          </cell>
          <cell r="K996">
            <v>6000</v>
          </cell>
          <cell r="M996">
            <v>3669.1111111111113</v>
          </cell>
          <cell r="N996">
            <v>4200</v>
          </cell>
          <cell r="O996">
            <v>906.59079032996578</v>
          </cell>
          <cell r="P996">
            <v>0.2470873088537851</v>
          </cell>
          <cell r="Q996">
            <v>0.15</v>
          </cell>
          <cell r="R996">
            <v>61.151851851851852</v>
          </cell>
          <cell r="S996">
            <v>70</v>
          </cell>
          <cell r="T996">
            <v>100</v>
          </cell>
          <cell r="U996">
            <v>73.5</v>
          </cell>
        </row>
        <row r="997">
          <cell r="B997" t="str">
            <v>Jesúpolis</v>
          </cell>
          <cell r="C997">
            <v>3609</v>
          </cell>
          <cell r="D997">
            <v>4200</v>
          </cell>
          <cell r="E997">
            <v>4200</v>
          </cell>
          <cell r="F997">
            <v>4100</v>
          </cell>
          <cell r="H997">
            <v>3800</v>
          </cell>
          <cell r="I997">
            <v>3800</v>
          </cell>
          <cell r="J997">
            <v>3800</v>
          </cell>
          <cell r="K997">
            <v>3800</v>
          </cell>
          <cell r="L997">
            <v>5950</v>
          </cell>
          <cell r="M997">
            <v>4139.8888888888887</v>
          </cell>
          <cell r="N997">
            <v>4230</v>
          </cell>
          <cell r="O997">
            <v>709.68839014817763</v>
          </cell>
          <cell r="P997">
            <v>0.1714269172906841</v>
          </cell>
          <cell r="Q997">
            <v>0.15</v>
          </cell>
          <cell r="R997">
            <v>68.998148148148147</v>
          </cell>
          <cell r="S997">
            <v>70.5</v>
          </cell>
          <cell r="T997">
            <v>99.166666666666671</v>
          </cell>
          <cell r="U997">
            <v>74</v>
          </cell>
        </row>
        <row r="998">
          <cell r="B998" t="str">
            <v>Joviânia</v>
          </cell>
          <cell r="C998">
            <v>6800</v>
          </cell>
          <cell r="D998">
            <v>6500</v>
          </cell>
          <cell r="E998">
            <v>8400</v>
          </cell>
          <cell r="F998">
            <v>8200</v>
          </cell>
          <cell r="G998">
            <v>6900</v>
          </cell>
          <cell r="H998">
            <v>5580</v>
          </cell>
          <cell r="I998">
            <v>7500</v>
          </cell>
          <cell r="J998">
            <v>7700</v>
          </cell>
          <cell r="K998">
            <v>8400</v>
          </cell>
          <cell r="L998">
            <v>7800</v>
          </cell>
          <cell r="M998">
            <v>7378</v>
          </cell>
          <cell r="N998">
            <v>7396</v>
          </cell>
          <cell r="O998">
            <v>920.60125280528848</v>
          </cell>
          <cell r="P998">
            <v>0.12477653196059751</v>
          </cell>
          <cell r="Q998">
            <v>0.12477653196059751</v>
          </cell>
          <cell r="R998">
            <v>122.96666666666667</v>
          </cell>
          <cell r="S998">
            <v>123.26666666666667</v>
          </cell>
          <cell r="T998">
            <v>140</v>
          </cell>
          <cell r="U998">
            <v>129.4</v>
          </cell>
        </row>
        <row r="999">
          <cell r="B999" t="str">
            <v>Jussara</v>
          </cell>
          <cell r="C999">
            <v>3000</v>
          </cell>
          <cell r="D999">
            <v>3000</v>
          </cell>
          <cell r="E999">
            <v>7500</v>
          </cell>
          <cell r="H999">
            <v>7800</v>
          </cell>
          <cell r="I999">
            <v>5200</v>
          </cell>
          <cell r="M999">
            <v>5300</v>
          </cell>
          <cell r="N999">
            <v>6500</v>
          </cell>
          <cell r="O999">
            <v>2328.0893453645631</v>
          </cell>
          <cell r="P999">
            <v>0.43926214063482322</v>
          </cell>
          <cell r="Q999">
            <v>0.15</v>
          </cell>
          <cell r="R999">
            <v>88.333333333333329</v>
          </cell>
          <cell r="S999">
            <v>108.33333333333333</v>
          </cell>
          <cell r="T999">
            <v>130</v>
          </cell>
          <cell r="U999">
            <v>113.8</v>
          </cell>
        </row>
        <row r="1000">
          <cell r="B1000" t="str">
            <v>Lagoa Santa</v>
          </cell>
          <cell r="C1000">
            <v>5000</v>
          </cell>
          <cell r="D1000">
            <v>5000</v>
          </cell>
          <cell r="G1000">
            <v>3500</v>
          </cell>
          <cell r="H1000">
            <v>3500</v>
          </cell>
          <cell r="I1000">
            <v>3500</v>
          </cell>
          <cell r="J1000">
            <v>4000</v>
          </cell>
          <cell r="K1000">
            <v>4700</v>
          </cell>
          <cell r="L1000">
            <v>5000</v>
          </cell>
          <cell r="M1000">
            <v>4275</v>
          </cell>
          <cell r="N1000">
            <v>4140</v>
          </cell>
          <cell r="O1000">
            <v>720.61481686523371</v>
          </cell>
          <cell r="P1000">
            <v>0.16856486944215993</v>
          </cell>
          <cell r="Q1000">
            <v>0.15</v>
          </cell>
          <cell r="R1000">
            <v>71.25</v>
          </cell>
          <cell r="S1000">
            <v>69</v>
          </cell>
          <cell r="T1000">
            <v>83.333333333333329</v>
          </cell>
          <cell r="U1000">
            <v>72.5</v>
          </cell>
        </row>
        <row r="1001">
          <cell r="B1001" t="str">
            <v>Leopoldo de Bulhões</v>
          </cell>
          <cell r="C1001">
            <v>8000</v>
          </cell>
          <cell r="D1001">
            <v>8500</v>
          </cell>
          <cell r="E1001">
            <v>10000</v>
          </cell>
          <cell r="F1001">
            <v>10500</v>
          </cell>
          <cell r="G1001">
            <v>9000</v>
          </cell>
          <cell r="H1001">
            <v>6800</v>
          </cell>
          <cell r="I1001">
            <v>9000</v>
          </cell>
          <cell r="J1001">
            <v>9000</v>
          </cell>
          <cell r="K1001">
            <v>8500</v>
          </cell>
          <cell r="L1001">
            <v>7500</v>
          </cell>
          <cell r="M1001">
            <v>8680</v>
          </cell>
          <cell r="N1001">
            <v>8160</v>
          </cell>
          <cell r="O1001">
            <v>1096.2562555250381</v>
          </cell>
          <cell r="P1001">
            <v>0.12629680363191684</v>
          </cell>
          <cell r="Q1001">
            <v>0.12629680363191684</v>
          </cell>
          <cell r="R1001">
            <v>144.66666666666666</v>
          </cell>
          <cell r="S1001">
            <v>136</v>
          </cell>
          <cell r="T1001">
            <v>175</v>
          </cell>
          <cell r="U1001">
            <v>142.80000000000001</v>
          </cell>
        </row>
        <row r="1002">
          <cell r="B1002" t="str">
            <v>Luziânia</v>
          </cell>
          <cell r="C1002">
            <v>8400</v>
          </cell>
          <cell r="D1002">
            <v>8400</v>
          </cell>
          <cell r="E1002">
            <v>10200</v>
          </cell>
          <cell r="F1002">
            <v>10200</v>
          </cell>
          <cell r="G1002">
            <v>11400</v>
          </cell>
          <cell r="H1002">
            <v>8400</v>
          </cell>
          <cell r="I1002">
            <v>9600</v>
          </cell>
          <cell r="J1002">
            <v>10000</v>
          </cell>
          <cell r="K1002">
            <v>9000</v>
          </cell>
          <cell r="L1002">
            <v>9000</v>
          </cell>
          <cell r="M1002">
            <v>9460</v>
          </cell>
          <cell r="N1002">
            <v>9200</v>
          </cell>
          <cell r="O1002">
            <v>997.99799598997197</v>
          </cell>
          <cell r="P1002">
            <v>0.1054966169122592</v>
          </cell>
          <cell r="Q1002">
            <v>0.1054966169122592</v>
          </cell>
          <cell r="R1002">
            <v>157.66666666666666</v>
          </cell>
          <cell r="S1002">
            <v>153.33333333333334</v>
          </cell>
          <cell r="T1002">
            <v>190</v>
          </cell>
          <cell r="U1002">
            <v>161</v>
          </cell>
        </row>
        <row r="1003">
          <cell r="B1003" t="str">
            <v>Mairipotaba</v>
          </cell>
          <cell r="C1003">
            <v>5800</v>
          </cell>
          <cell r="D1003">
            <v>5500</v>
          </cell>
          <cell r="E1003">
            <v>5000</v>
          </cell>
          <cell r="F1003">
            <v>6000</v>
          </cell>
          <cell r="G1003">
            <v>6500</v>
          </cell>
          <cell r="I1003">
            <v>4250</v>
          </cell>
          <cell r="J1003">
            <v>8200</v>
          </cell>
          <cell r="K1003">
            <v>7000</v>
          </cell>
          <cell r="L1003">
            <v>5800</v>
          </cell>
          <cell r="M1003">
            <v>6005.5555555555557</v>
          </cell>
          <cell r="N1003">
            <v>6312.5</v>
          </cell>
          <cell r="O1003">
            <v>1144.6736555795176</v>
          </cell>
          <cell r="P1003">
            <v>0.19060245883840254</v>
          </cell>
          <cell r="Q1003">
            <v>0.15</v>
          </cell>
          <cell r="R1003">
            <v>100.0925925925926</v>
          </cell>
          <cell r="S1003">
            <v>105.20833333333333</v>
          </cell>
          <cell r="T1003">
            <v>136.66666666666666</v>
          </cell>
          <cell r="U1003">
            <v>110.5</v>
          </cell>
        </row>
        <row r="1004">
          <cell r="B1004" t="str">
            <v>Mambaí</v>
          </cell>
          <cell r="C1004">
            <v>1800</v>
          </cell>
          <cell r="D1004">
            <v>3480</v>
          </cell>
          <cell r="E1004">
            <v>3500</v>
          </cell>
          <cell r="F1004">
            <v>3500</v>
          </cell>
          <cell r="G1004">
            <v>2950</v>
          </cell>
          <cell r="H1004">
            <v>2300</v>
          </cell>
          <cell r="I1004">
            <v>5700</v>
          </cell>
          <cell r="J1004">
            <v>1067</v>
          </cell>
          <cell r="K1004">
            <v>3000</v>
          </cell>
          <cell r="M1004">
            <v>3033</v>
          </cell>
          <cell r="N1004">
            <v>3016.75</v>
          </cell>
          <cell r="O1004">
            <v>1307.6499913967805</v>
          </cell>
          <cell r="P1004">
            <v>0.43114078186507765</v>
          </cell>
          <cell r="Q1004">
            <v>0.15</v>
          </cell>
          <cell r="R1004">
            <v>50.55</v>
          </cell>
          <cell r="S1004">
            <v>50.279166666666669</v>
          </cell>
          <cell r="T1004">
            <v>95</v>
          </cell>
          <cell r="U1004">
            <v>52.8</v>
          </cell>
        </row>
        <row r="1005">
          <cell r="B1005" t="str">
            <v>Mara Rosa</v>
          </cell>
          <cell r="C1005">
            <v>3000</v>
          </cell>
          <cell r="D1005">
            <v>3000</v>
          </cell>
          <cell r="E1005">
            <v>4000</v>
          </cell>
          <cell r="F1005">
            <v>4000</v>
          </cell>
          <cell r="G1005">
            <v>4000</v>
          </cell>
          <cell r="H1005">
            <v>4000</v>
          </cell>
          <cell r="I1005">
            <v>2800</v>
          </cell>
          <cell r="J1005">
            <v>4000</v>
          </cell>
          <cell r="K1005">
            <v>3600</v>
          </cell>
          <cell r="L1005">
            <v>6000</v>
          </cell>
          <cell r="M1005">
            <v>3840</v>
          </cell>
          <cell r="N1005">
            <v>4080</v>
          </cell>
          <cell r="O1005">
            <v>903.32718325089718</v>
          </cell>
          <cell r="P1005">
            <v>0.2352414539715878</v>
          </cell>
          <cell r="Q1005">
            <v>0.15</v>
          </cell>
          <cell r="R1005">
            <v>64</v>
          </cell>
          <cell r="S1005">
            <v>68</v>
          </cell>
          <cell r="T1005">
            <v>100</v>
          </cell>
          <cell r="U1005">
            <v>71.400000000000006</v>
          </cell>
        </row>
        <row r="1006">
          <cell r="B1006" t="str">
            <v>Marzagão</v>
          </cell>
          <cell r="C1006">
            <v>2800</v>
          </cell>
          <cell r="D1006">
            <v>3000</v>
          </cell>
          <cell r="E1006">
            <v>5500</v>
          </cell>
          <cell r="F1006">
            <v>6000</v>
          </cell>
          <cell r="G1006">
            <v>6395</v>
          </cell>
          <cell r="H1006">
            <v>5000</v>
          </cell>
          <cell r="I1006">
            <v>4500</v>
          </cell>
          <cell r="J1006">
            <v>8000</v>
          </cell>
          <cell r="K1006">
            <v>7000</v>
          </cell>
          <cell r="L1006">
            <v>5800</v>
          </cell>
          <cell r="M1006">
            <v>5399.5</v>
          </cell>
          <cell r="N1006">
            <v>6060</v>
          </cell>
          <cell r="O1006">
            <v>1644.1824209415856</v>
          </cell>
          <cell r="P1006">
            <v>0.304506421139288</v>
          </cell>
          <cell r="Q1006">
            <v>0.15</v>
          </cell>
          <cell r="R1006">
            <v>89.99166666666666</v>
          </cell>
          <cell r="S1006">
            <v>101</v>
          </cell>
          <cell r="T1006">
            <v>133.33333333333334</v>
          </cell>
          <cell r="U1006">
            <v>106.1</v>
          </cell>
        </row>
        <row r="1007">
          <cell r="B1007" t="str">
            <v>Matrinchã</v>
          </cell>
          <cell r="C1007">
            <v>3000</v>
          </cell>
          <cell r="D1007">
            <v>3000</v>
          </cell>
          <cell r="G1007">
            <v>5000</v>
          </cell>
          <cell r="H1007">
            <v>7799</v>
          </cell>
          <cell r="I1007">
            <v>5000</v>
          </cell>
          <cell r="J1007">
            <v>5567</v>
          </cell>
          <cell r="M1007">
            <v>4894.333333333333</v>
          </cell>
          <cell r="N1007">
            <v>6122</v>
          </cell>
          <cell r="O1007">
            <v>1793.817010362726</v>
          </cell>
          <cell r="P1007">
            <v>0.36650895805272615</v>
          </cell>
          <cell r="Q1007">
            <v>0.15</v>
          </cell>
          <cell r="R1007">
            <v>81.572222222222223</v>
          </cell>
          <cell r="S1007">
            <v>102.03333333333333</v>
          </cell>
          <cell r="T1007">
            <v>129.98333333333332</v>
          </cell>
          <cell r="U1007">
            <v>107.1</v>
          </cell>
        </row>
        <row r="1008">
          <cell r="B1008" t="str">
            <v>Maurilândia</v>
          </cell>
          <cell r="C1008">
            <v>6100</v>
          </cell>
          <cell r="D1008">
            <v>6100</v>
          </cell>
          <cell r="E1008">
            <v>7200</v>
          </cell>
          <cell r="M1008">
            <v>6466.666666666667</v>
          </cell>
          <cell r="N1008" t="str">
            <v/>
          </cell>
          <cell r="O1008">
            <v>635.0852961085883</v>
          </cell>
          <cell r="P1008">
            <v>9.8209066408544571E-2</v>
          </cell>
          <cell r="Q1008">
            <v>9.8209066408544571E-2</v>
          </cell>
          <cell r="R1008">
            <v>107.77777777777779</v>
          </cell>
          <cell r="S1008" t="str">
            <v/>
          </cell>
          <cell r="T1008">
            <v>120</v>
          </cell>
          <cell r="U1008" t="str">
            <v/>
          </cell>
        </row>
        <row r="1009">
          <cell r="B1009" t="str">
            <v>Mimoso de Goiás</v>
          </cell>
          <cell r="C1009">
            <v>6600</v>
          </cell>
          <cell r="D1009">
            <v>7200</v>
          </cell>
          <cell r="E1009">
            <v>6900</v>
          </cell>
          <cell r="F1009">
            <v>5700</v>
          </cell>
          <cell r="G1009">
            <v>1933</v>
          </cell>
          <cell r="H1009">
            <v>3160</v>
          </cell>
          <cell r="I1009">
            <v>9900</v>
          </cell>
          <cell r="J1009">
            <v>2667</v>
          </cell>
          <cell r="K1009">
            <v>8100</v>
          </cell>
          <cell r="L1009">
            <v>8100</v>
          </cell>
          <cell r="M1009">
            <v>6026</v>
          </cell>
          <cell r="N1009">
            <v>6385.4</v>
          </cell>
          <cell r="O1009">
            <v>2633.928582512779</v>
          </cell>
          <cell r="P1009">
            <v>0.43709402298585781</v>
          </cell>
          <cell r="Q1009">
            <v>0.15</v>
          </cell>
          <cell r="R1009">
            <v>100.43333333333334</v>
          </cell>
          <cell r="S1009">
            <v>106.42333333333333</v>
          </cell>
          <cell r="T1009">
            <v>165</v>
          </cell>
          <cell r="U1009">
            <v>111.7</v>
          </cell>
        </row>
        <row r="1010">
          <cell r="B1010" t="str">
            <v>Minaçu</v>
          </cell>
          <cell r="C1010">
            <v>3600</v>
          </cell>
          <cell r="D1010">
            <v>3000</v>
          </cell>
          <cell r="E1010">
            <v>3500</v>
          </cell>
          <cell r="F1010">
            <v>3500</v>
          </cell>
          <cell r="G1010">
            <v>4375</v>
          </cell>
          <cell r="H1010">
            <v>3507</v>
          </cell>
          <cell r="I1010">
            <v>2694</v>
          </cell>
          <cell r="J1010">
            <v>3750</v>
          </cell>
          <cell r="K1010">
            <v>5280</v>
          </cell>
          <cell r="L1010">
            <v>3173</v>
          </cell>
          <cell r="M1010">
            <v>3637.9</v>
          </cell>
          <cell r="N1010">
            <v>3680.8</v>
          </cell>
          <cell r="O1010">
            <v>732.04241680383564</v>
          </cell>
          <cell r="P1010">
            <v>0.20122664636296644</v>
          </cell>
          <cell r="Q1010">
            <v>0.15</v>
          </cell>
          <cell r="R1010">
            <v>60.631666666666668</v>
          </cell>
          <cell r="S1010">
            <v>61.346666666666671</v>
          </cell>
          <cell r="T1010">
            <v>88</v>
          </cell>
          <cell r="U1010">
            <v>64.400000000000006</v>
          </cell>
        </row>
        <row r="1011">
          <cell r="B1011" t="str">
            <v>Mineiros</v>
          </cell>
          <cell r="C1011">
            <v>5344</v>
          </cell>
          <cell r="D1011">
            <v>8100</v>
          </cell>
          <cell r="E1011">
            <v>9000</v>
          </cell>
          <cell r="F1011">
            <v>7200</v>
          </cell>
          <cell r="G1011">
            <v>7200</v>
          </cell>
          <cell r="H1011">
            <v>7900</v>
          </cell>
          <cell r="I1011">
            <v>7100</v>
          </cell>
          <cell r="J1011">
            <v>9300</v>
          </cell>
          <cell r="K1011">
            <v>8500</v>
          </cell>
          <cell r="L1011">
            <v>9300</v>
          </cell>
          <cell r="M1011">
            <v>7894.4</v>
          </cell>
          <cell r="N1011">
            <v>8420</v>
          </cell>
          <cell r="O1011">
            <v>1233.0099756287445</v>
          </cell>
          <cell r="P1011">
            <v>0.15618792759788516</v>
          </cell>
          <cell r="Q1011">
            <v>0.15</v>
          </cell>
          <cell r="R1011">
            <v>131.57333333333332</v>
          </cell>
          <cell r="S1011">
            <v>140.33333333333334</v>
          </cell>
          <cell r="T1011">
            <v>155</v>
          </cell>
          <cell r="U1011">
            <v>147.4</v>
          </cell>
        </row>
        <row r="1012">
          <cell r="B1012" t="str">
            <v>Moiporá</v>
          </cell>
          <cell r="C1012">
            <v>3000</v>
          </cell>
          <cell r="D1012">
            <v>3000</v>
          </cell>
          <cell r="E1012">
            <v>3000</v>
          </cell>
          <cell r="F1012">
            <v>3500</v>
          </cell>
          <cell r="G1012">
            <v>3500</v>
          </cell>
          <cell r="M1012">
            <v>3200</v>
          </cell>
          <cell r="N1012" t="str">
            <v/>
          </cell>
          <cell r="O1012">
            <v>273.86127875258308</v>
          </cell>
          <cell r="P1012">
            <v>8.5581649610182206E-2</v>
          </cell>
          <cell r="Q1012">
            <v>8.5581649610182206E-2</v>
          </cell>
          <cell r="R1012">
            <v>53.333333333333336</v>
          </cell>
          <cell r="S1012" t="str">
            <v/>
          </cell>
          <cell r="T1012">
            <v>58.333333333333336</v>
          </cell>
          <cell r="U1012" t="str">
            <v/>
          </cell>
        </row>
        <row r="1013">
          <cell r="B1013" t="str">
            <v>Monte Alegre de Goiás</v>
          </cell>
          <cell r="C1013">
            <v>1900</v>
          </cell>
          <cell r="D1013">
            <v>2000</v>
          </cell>
          <cell r="E1013">
            <v>3500</v>
          </cell>
          <cell r="F1013">
            <v>2820</v>
          </cell>
          <cell r="G1013">
            <v>1833</v>
          </cell>
          <cell r="H1013">
            <v>2600</v>
          </cell>
          <cell r="I1013">
            <v>3000</v>
          </cell>
          <cell r="J1013">
            <v>3308</v>
          </cell>
          <cell r="K1013">
            <v>3000</v>
          </cell>
          <cell r="L1013">
            <v>6000</v>
          </cell>
          <cell r="M1013">
            <v>2996.1</v>
          </cell>
          <cell r="N1013">
            <v>3581.6</v>
          </cell>
          <cell r="O1013">
            <v>1206.8784758854374</v>
          </cell>
          <cell r="P1013">
            <v>0.40281648672789205</v>
          </cell>
          <cell r="Q1013">
            <v>0.15</v>
          </cell>
          <cell r="R1013">
            <v>49.934999999999995</v>
          </cell>
          <cell r="S1013">
            <v>59.693333333333335</v>
          </cell>
          <cell r="T1013">
            <v>100</v>
          </cell>
          <cell r="U1013">
            <v>62.7</v>
          </cell>
        </row>
        <row r="1014">
          <cell r="B1014" t="str">
            <v>Montes Claros de Goiás</v>
          </cell>
          <cell r="C1014">
            <v>4000</v>
          </cell>
          <cell r="D1014">
            <v>4000</v>
          </cell>
          <cell r="E1014">
            <v>4000</v>
          </cell>
          <cell r="F1014">
            <v>4000</v>
          </cell>
          <cell r="G1014">
            <v>4000</v>
          </cell>
          <cell r="H1014">
            <v>6000</v>
          </cell>
          <cell r="J1014">
            <v>4500</v>
          </cell>
          <cell r="K1014">
            <v>5701</v>
          </cell>
          <cell r="M1014">
            <v>4525.125</v>
          </cell>
          <cell r="N1014">
            <v>5400.333333333333</v>
          </cell>
          <cell r="O1014">
            <v>839.84274676019811</v>
          </cell>
          <cell r="P1014">
            <v>0.18559548007186499</v>
          </cell>
          <cell r="Q1014">
            <v>0.15</v>
          </cell>
          <cell r="R1014">
            <v>75.418750000000003</v>
          </cell>
          <cell r="S1014">
            <v>90.005555555555546</v>
          </cell>
          <cell r="T1014">
            <v>100</v>
          </cell>
          <cell r="U1014">
            <v>94.5</v>
          </cell>
        </row>
        <row r="1015">
          <cell r="B1015" t="str">
            <v>Montividiu</v>
          </cell>
          <cell r="C1015">
            <v>8400</v>
          </cell>
          <cell r="D1015">
            <v>9000</v>
          </cell>
          <cell r="E1015">
            <v>9000</v>
          </cell>
          <cell r="F1015">
            <v>10200</v>
          </cell>
          <cell r="G1015">
            <v>9000</v>
          </cell>
          <cell r="H1015">
            <v>9000</v>
          </cell>
          <cell r="I1015">
            <v>7800</v>
          </cell>
          <cell r="J1015">
            <v>10200</v>
          </cell>
          <cell r="K1015">
            <v>10200</v>
          </cell>
          <cell r="L1015">
            <v>10200</v>
          </cell>
          <cell r="M1015">
            <v>9300</v>
          </cell>
          <cell r="N1015">
            <v>9480</v>
          </cell>
          <cell r="O1015">
            <v>860.23252670426268</v>
          </cell>
          <cell r="P1015">
            <v>9.2498121150995982E-2</v>
          </cell>
          <cell r="Q1015">
            <v>9.2498121150995982E-2</v>
          </cell>
          <cell r="R1015">
            <v>155</v>
          </cell>
          <cell r="S1015">
            <v>158</v>
          </cell>
          <cell r="T1015">
            <v>170</v>
          </cell>
          <cell r="U1015">
            <v>165.9</v>
          </cell>
        </row>
        <row r="1016">
          <cell r="B1016" t="str">
            <v>Montividiu do Norte</v>
          </cell>
          <cell r="C1016">
            <v>3600</v>
          </cell>
          <cell r="D1016">
            <v>3500</v>
          </cell>
          <cell r="E1016">
            <v>3500</v>
          </cell>
          <cell r="F1016">
            <v>3600</v>
          </cell>
          <cell r="G1016">
            <v>3818</v>
          </cell>
          <cell r="H1016">
            <v>3509</v>
          </cell>
          <cell r="I1016">
            <v>3000</v>
          </cell>
          <cell r="J1016">
            <v>3340</v>
          </cell>
          <cell r="K1016">
            <v>3782</v>
          </cell>
          <cell r="L1016">
            <v>3897</v>
          </cell>
          <cell r="M1016">
            <v>3554.6</v>
          </cell>
          <cell r="N1016">
            <v>3505.6</v>
          </cell>
          <cell r="O1016">
            <v>259.08522836232015</v>
          </cell>
          <cell r="P1016">
            <v>7.2887308941180493E-2</v>
          </cell>
          <cell r="Q1016">
            <v>7.2887308941180493E-2</v>
          </cell>
          <cell r="R1016">
            <v>59.243333333333332</v>
          </cell>
          <cell r="S1016">
            <v>58.426666666666662</v>
          </cell>
          <cell r="T1016">
            <v>64.95</v>
          </cell>
          <cell r="U1016">
            <v>61.3</v>
          </cell>
        </row>
        <row r="1017">
          <cell r="B1017" t="str">
            <v>Morrinhos</v>
          </cell>
          <cell r="C1017">
            <v>6200</v>
          </cell>
          <cell r="D1017">
            <v>5789</v>
          </cell>
          <cell r="E1017">
            <v>5500</v>
          </cell>
          <cell r="F1017">
            <v>6500</v>
          </cell>
          <cell r="G1017">
            <v>6400</v>
          </cell>
          <cell r="H1017">
            <v>4000</v>
          </cell>
          <cell r="I1017">
            <v>4500</v>
          </cell>
          <cell r="J1017">
            <v>8500</v>
          </cell>
          <cell r="K1017">
            <v>8500</v>
          </cell>
          <cell r="L1017">
            <v>7600</v>
          </cell>
          <cell r="M1017">
            <v>6348.9</v>
          </cell>
          <cell r="N1017">
            <v>6620</v>
          </cell>
          <cell r="O1017">
            <v>1521.5930577303943</v>
          </cell>
          <cell r="P1017">
            <v>0.23966247030672941</v>
          </cell>
          <cell r="Q1017">
            <v>0.15</v>
          </cell>
          <cell r="R1017">
            <v>105.815</v>
          </cell>
          <cell r="S1017">
            <v>110.33333333333333</v>
          </cell>
          <cell r="T1017">
            <v>141.66666666666666</v>
          </cell>
          <cell r="U1017">
            <v>115.9</v>
          </cell>
        </row>
        <row r="1018">
          <cell r="B1018" t="str">
            <v>Morro Agudo de Goiás</v>
          </cell>
          <cell r="C1018">
            <v>2500</v>
          </cell>
          <cell r="D1018">
            <v>2100</v>
          </cell>
          <cell r="E1018">
            <v>2200</v>
          </cell>
          <cell r="F1018">
            <v>2000</v>
          </cell>
          <cell r="G1018">
            <v>2000</v>
          </cell>
          <cell r="H1018">
            <v>2000</v>
          </cell>
          <cell r="I1018">
            <v>2000</v>
          </cell>
          <cell r="J1018">
            <v>2200</v>
          </cell>
          <cell r="K1018">
            <v>2000</v>
          </cell>
          <cell r="L1018">
            <v>2400</v>
          </cell>
          <cell r="M1018">
            <v>2140</v>
          </cell>
          <cell r="N1018">
            <v>2120</v>
          </cell>
          <cell r="O1018">
            <v>183.78731669453629</v>
          </cell>
          <cell r="P1018">
            <v>8.5881923689035647E-2</v>
          </cell>
          <cell r="Q1018">
            <v>8.5881923689035647E-2</v>
          </cell>
          <cell r="R1018">
            <v>35.666666666666664</v>
          </cell>
          <cell r="S1018">
            <v>35.333333333333336</v>
          </cell>
          <cell r="T1018">
            <v>41.666666666666664</v>
          </cell>
          <cell r="U1018">
            <v>37.1</v>
          </cell>
        </row>
        <row r="1019">
          <cell r="B1019" t="str">
            <v>Mossâmedes</v>
          </cell>
          <cell r="C1019">
            <v>3000</v>
          </cell>
          <cell r="D1019">
            <v>2500</v>
          </cell>
          <cell r="E1019">
            <v>4200</v>
          </cell>
          <cell r="F1019">
            <v>12000</v>
          </cell>
          <cell r="G1019">
            <v>5000</v>
          </cell>
          <cell r="H1019">
            <v>6000</v>
          </cell>
          <cell r="I1019">
            <v>6000</v>
          </cell>
          <cell r="J1019">
            <v>5570</v>
          </cell>
          <cell r="M1019">
            <v>5533.75</v>
          </cell>
          <cell r="N1019">
            <v>5856.666666666667</v>
          </cell>
          <cell r="O1019">
            <v>2926.1331748816315</v>
          </cell>
          <cell r="P1019">
            <v>0.52877943074436529</v>
          </cell>
          <cell r="Q1019">
            <v>0.15</v>
          </cell>
          <cell r="R1019">
            <v>92.229166666666671</v>
          </cell>
          <cell r="S1019">
            <v>97.611111111111114</v>
          </cell>
          <cell r="T1019">
            <v>200</v>
          </cell>
          <cell r="U1019">
            <v>102.5</v>
          </cell>
        </row>
        <row r="1020">
          <cell r="B1020" t="str">
            <v>Mozarlândia</v>
          </cell>
          <cell r="C1020">
            <v>3000</v>
          </cell>
          <cell r="D1020">
            <v>2500</v>
          </cell>
          <cell r="E1020">
            <v>3800</v>
          </cell>
          <cell r="F1020">
            <v>3800</v>
          </cell>
          <cell r="G1020">
            <v>5000</v>
          </cell>
          <cell r="H1020">
            <v>5000</v>
          </cell>
          <cell r="I1020">
            <v>5000</v>
          </cell>
          <cell r="M1020">
            <v>4014.2857142857142</v>
          </cell>
          <cell r="N1020">
            <v>5000</v>
          </cell>
          <cell r="O1020">
            <v>1027.0160197201919</v>
          </cell>
          <cell r="P1020">
            <v>0.25584028961001221</v>
          </cell>
          <cell r="Q1020">
            <v>0.15</v>
          </cell>
          <cell r="R1020">
            <v>66.904761904761898</v>
          </cell>
          <cell r="S1020">
            <v>83.333333333333329</v>
          </cell>
          <cell r="T1020">
            <v>83.333333333333329</v>
          </cell>
          <cell r="U1020">
            <v>83.3</v>
          </cell>
        </row>
        <row r="1021">
          <cell r="B1021" t="str">
            <v>Mundo Novo</v>
          </cell>
          <cell r="C1021">
            <v>3000</v>
          </cell>
          <cell r="D1021">
            <v>3000</v>
          </cell>
          <cell r="E1021">
            <v>3800</v>
          </cell>
          <cell r="F1021">
            <v>3600</v>
          </cell>
          <cell r="G1021">
            <v>5000</v>
          </cell>
          <cell r="H1021">
            <v>5000</v>
          </cell>
          <cell r="I1021">
            <v>5000</v>
          </cell>
          <cell r="J1021">
            <v>5000</v>
          </cell>
          <cell r="M1021">
            <v>4175</v>
          </cell>
          <cell r="N1021">
            <v>5000</v>
          </cell>
          <cell r="O1021">
            <v>922.34174019952366</v>
          </cell>
          <cell r="P1021">
            <v>0.22092017729329907</v>
          </cell>
          <cell r="Q1021">
            <v>0.15</v>
          </cell>
          <cell r="R1021">
            <v>69.583333333333329</v>
          </cell>
          <cell r="S1021">
            <v>83.333333333333329</v>
          </cell>
          <cell r="T1021">
            <v>83.333333333333329</v>
          </cell>
          <cell r="U1021">
            <v>83.3</v>
          </cell>
        </row>
        <row r="1022">
          <cell r="B1022" t="str">
            <v>Mutunópolis</v>
          </cell>
          <cell r="C1022">
            <v>3600</v>
          </cell>
          <cell r="D1022">
            <v>3000</v>
          </cell>
          <cell r="E1022">
            <v>3500</v>
          </cell>
          <cell r="F1022">
            <v>3600</v>
          </cell>
          <cell r="G1022">
            <v>4615</v>
          </cell>
          <cell r="H1022">
            <v>3500</v>
          </cell>
          <cell r="I1022">
            <v>2700</v>
          </cell>
          <cell r="J1022">
            <v>2857</v>
          </cell>
          <cell r="K1022">
            <v>5280</v>
          </cell>
          <cell r="L1022">
            <v>3698</v>
          </cell>
          <cell r="M1022">
            <v>3635</v>
          </cell>
          <cell r="N1022">
            <v>3607</v>
          </cell>
          <cell r="O1022">
            <v>788.24897363995626</v>
          </cell>
          <cell r="P1022">
            <v>0.21684978642089581</v>
          </cell>
          <cell r="Q1022">
            <v>0.15</v>
          </cell>
          <cell r="R1022">
            <v>60.583333333333336</v>
          </cell>
          <cell r="S1022">
            <v>60.116666666666667</v>
          </cell>
          <cell r="T1022">
            <v>88</v>
          </cell>
          <cell r="U1022">
            <v>63.1</v>
          </cell>
        </row>
        <row r="1023">
          <cell r="B1023" t="str">
            <v>Nazário</v>
          </cell>
          <cell r="C1023">
            <v>5000</v>
          </cell>
          <cell r="D1023">
            <v>3850</v>
          </cell>
          <cell r="E1023">
            <v>3850</v>
          </cell>
          <cell r="F1023">
            <v>5053</v>
          </cell>
          <cell r="G1023">
            <v>4900</v>
          </cell>
          <cell r="H1023">
            <v>5625</v>
          </cell>
          <cell r="I1023">
            <v>6341</v>
          </cell>
          <cell r="J1023">
            <v>5320</v>
          </cell>
          <cell r="K1023">
            <v>6553</v>
          </cell>
          <cell r="L1023">
            <v>6554</v>
          </cell>
          <cell r="M1023">
            <v>5304.6</v>
          </cell>
          <cell r="N1023">
            <v>6078.6</v>
          </cell>
          <cell r="O1023">
            <v>991.52118820863529</v>
          </cell>
          <cell r="P1023">
            <v>0.18691723941647537</v>
          </cell>
          <cell r="Q1023">
            <v>0.15</v>
          </cell>
          <cell r="R1023">
            <v>88.410000000000011</v>
          </cell>
          <cell r="S1023">
            <v>101.31</v>
          </cell>
          <cell r="T1023">
            <v>109.23333333333333</v>
          </cell>
          <cell r="U1023">
            <v>106.4</v>
          </cell>
        </row>
        <row r="1024">
          <cell r="B1024" t="str">
            <v>Nerópolis</v>
          </cell>
          <cell r="C1024">
            <v>3600</v>
          </cell>
          <cell r="D1024">
            <v>3600</v>
          </cell>
          <cell r="E1024">
            <v>3500</v>
          </cell>
          <cell r="F1024">
            <v>3500</v>
          </cell>
          <cell r="G1024">
            <v>6667</v>
          </cell>
          <cell r="H1024">
            <v>5714</v>
          </cell>
          <cell r="I1024">
            <v>7500</v>
          </cell>
          <cell r="J1024">
            <v>7500</v>
          </cell>
          <cell r="K1024">
            <v>7500</v>
          </cell>
          <cell r="M1024">
            <v>5453.4444444444443</v>
          </cell>
          <cell r="N1024">
            <v>7053.5</v>
          </cell>
          <cell r="O1024">
            <v>1891.0373549398162</v>
          </cell>
          <cell r="P1024">
            <v>0.34676017592262476</v>
          </cell>
          <cell r="Q1024">
            <v>0.15</v>
          </cell>
          <cell r="R1024">
            <v>90.890740740740739</v>
          </cell>
          <cell r="S1024">
            <v>117.55833333333334</v>
          </cell>
          <cell r="T1024">
            <v>125</v>
          </cell>
          <cell r="U1024">
            <v>123.4</v>
          </cell>
        </row>
        <row r="1025">
          <cell r="B1025" t="str">
            <v>Niquelândia</v>
          </cell>
          <cell r="C1025">
            <v>3000</v>
          </cell>
          <cell r="D1025">
            <v>8000</v>
          </cell>
          <cell r="E1025">
            <v>6000</v>
          </cell>
          <cell r="F1025">
            <v>6000</v>
          </cell>
          <cell r="G1025">
            <v>9000</v>
          </cell>
          <cell r="H1025">
            <v>10000</v>
          </cell>
          <cell r="I1025">
            <v>7500</v>
          </cell>
          <cell r="J1025">
            <v>7500</v>
          </cell>
          <cell r="K1025">
            <v>7500</v>
          </cell>
          <cell r="L1025">
            <v>5500</v>
          </cell>
          <cell r="M1025">
            <v>7000</v>
          </cell>
          <cell r="N1025">
            <v>7600</v>
          </cell>
          <cell r="O1025">
            <v>1972.0265943665388</v>
          </cell>
          <cell r="P1025">
            <v>0.28171808490950556</v>
          </cell>
          <cell r="Q1025">
            <v>0.15</v>
          </cell>
          <cell r="R1025">
            <v>116.66666666666667</v>
          </cell>
          <cell r="S1025">
            <v>126.66666666666667</v>
          </cell>
          <cell r="T1025">
            <v>166.66666666666666</v>
          </cell>
          <cell r="U1025">
            <v>133</v>
          </cell>
        </row>
        <row r="1026">
          <cell r="B1026" t="str">
            <v>Nova América</v>
          </cell>
          <cell r="C1026">
            <v>2700</v>
          </cell>
          <cell r="D1026">
            <v>3100</v>
          </cell>
          <cell r="E1026">
            <v>3000</v>
          </cell>
          <cell r="F1026">
            <v>2233</v>
          </cell>
          <cell r="G1026">
            <v>2500</v>
          </cell>
          <cell r="H1026">
            <v>2500</v>
          </cell>
          <cell r="I1026">
            <v>2500</v>
          </cell>
          <cell r="J1026">
            <v>3500</v>
          </cell>
          <cell r="K1026">
            <v>3500</v>
          </cell>
          <cell r="L1026">
            <v>3500</v>
          </cell>
          <cell r="M1026">
            <v>2903.3</v>
          </cell>
          <cell r="N1026">
            <v>3100</v>
          </cell>
          <cell r="O1026">
            <v>482.4451724750117</v>
          </cell>
          <cell r="P1026">
            <v>0.16617131280784336</v>
          </cell>
          <cell r="Q1026">
            <v>0.15</v>
          </cell>
          <cell r="R1026">
            <v>48.388333333333335</v>
          </cell>
          <cell r="S1026">
            <v>51.666666666666664</v>
          </cell>
          <cell r="T1026">
            <v>58.333333333333336</v>
          </cell>
          <cell r="U1026">
            <v>54.3</v>
          </cell>
        </row>
        <row r="1027">
          <cell r="B1027" t="str">
            <v>Nova Aurora</v>
          </cell>
          <cell r="C1027">
            <v>6000</v>
          </cell>
          <cell r="D1027">
            <v>7000</v>
          </cell>
          <cell r="E1027">
            <v>8000</v>
          </cell>
          <cell r="F1027">
            <v>8000</v>
          </cell>
          <cell r="G1027">
            <v>7500</v>
          </cell>
          <cell r="H1027">
            <v>7200</v>
          </cell>
          <cell r="I1027">
            <v>7000</v>
          </cell>
          <cell r="J1027">
            <v>10000</v>
          </cell>
          <cell r="L1027">
            <v>10000</v>
          </cell>
          <cell r="M1027">
            <v>7855.5555555555557</v>
          </cell>
          <cell r="N1027">
            <v>8550</v>
          </cell>
          <cell r="O1027">
            <v>1355.6466271775164</v>
          </cell>
          <cell r="P1027">
            <v>0.17257170642995259</v>
          </cell>
          <cell r="Q1027">
            <v>0.15</v>
          </cell>
          <cell r="R1027">
            <v>130.92592592592592</v>
          </cell>
          <cell r="S1027">
            <v>142.5</v>
          </cell>
          <cell r="T1027">
            <v>166.66666666666666</v>
          </cell>
          <cell r="U1027">
            <v>149.6</v>
          </cell>
        </row>
        <row r="1028">
          <cell r="B1028" t="str">
            <v>Nova Crixás</v>
          </cell>
          <cell r="C1028">
            <v>3000</v>
          </cell>
          <cell r="D1028">
            <v>2500</v>
          </cell>
          <cell r="G1028">
            <v>5000</v>
          </cell>
          <cell r="H1028">
            <v>6000</v>
          </cell>
          <cell r="I1028">
            <v>5000</v>
          </cell>
          <cell r="M1028">
            <v>4300</v>
          </cell>
          <cell r="N1028">
            <v>5500</v>
          </cell>
          <cell r="O1028">
            <v>1483.2396974191327</v>
          </cell>
          <cell r="P1028">
            <v>0.34493946451607738</v>
          </cell>
          <cell r="Q1028">
            <v>0.15</v>
          </cell>
          <cell r="R1028">
            <v>71.666666666666671</v>
          </cell>
          <cell r="S1028">
            <v>91.666666666666671</v>
          </cell>
          <cell r="T1028">
            <v>100</v>
          </cell>
          <cell r="U1028">
            <v>96.3</v>
          </cell>
        </row>
        <row r="1029">
          <cell r="B1029" t="str">
            <v>Nova Glória</v>
          </cell>
          <cell r="C1029">
            <v>4167</v>
          </cell>
          <cell r="D1029">
            <v>4000</v>
          </cell>
          <cell r="E1029">
            <v>4000</v>
          </cell>
          <cell r="F1029">
            <v>4000</v>
          </cell>
          <cell r="G1029">
            <v>4000</v>
          </cell>
          <cell r="H1029">
            <v>4000</v>
          </cell>
          <cell r="I1029">
            <v>4000</v>
          </cell>
          <cell r="J1029">
            <v>4400</v>
          </cell>
          <cell r="K1029">
            <v>4000</v>
          </cell>
          <cell r="L1029">
            <v>5500</v>
          </cell>
          <cell r="M1029">
            <v>4206.7</v>
          </cell>
          <cell r="N1029">
            <v>4380</v>
          </cell>
          <cell r="O1029">
            <v>472.65680525678977</v>
          </cell>
          <cell r="P1029">
            <v>0.11235809666883538</v>
          </cell>
          <cell r="Q1029">
            <v>0.11235809666883538</v>
          </cell>
          <cell r="R1029">
            <v>70.111666666666665</v>
          </cell>
          <cell r="S1029">
            <v>73</v>
          </cell>
          <cell r="T1029">
            <v>91.666666666666671</v>
          </cell>
          <cell r="U1029">
            <v>76.7</v>
          </cell>
        </row>
        <row r="1030">
          <cell r="B1030" t="str">
            <v>Nova Iguaçu de Goiás</v>
          </cell>
          <cell r="C1030">
            <v>2800</v>
          </cell>
          <cell r="D1030">
            <v>2800</v>
          </cell>
          <cell r="E1030">
            <v>3500</v>
          </cell>
          <cell r="F1030">
            <v>3500</v>
          </cell>
          <cell r="G1030">
            <v>3500</v>
          </cell>
          <cell r="H1030">
            <v>3500</v>
          </cell>
          <cell r="I1030">
            <v>2800</v>
          </cell>
          <cell r="J1030">
            <v>4000</v>
          </cell>
          <cell r="K1030">
            <v>3400</v>
          </cell>
          <cell r="L1030">
            <v>4500</v>
          </cell>
          <cell r="M1030">
            <v>3430</v>
          </cell>
          <cell r="N1030">
            <v>3640</v>
          </cell>
          <cell r="O1030">
            <v>545.7919831665622</v>
          </cell>
          <cell r="P1030">
            <v>0.15912302716226304</v>
          </cell>
          <cell r="Q1030">
            <v>0.15</v>
          </cell>
          <cell r="R1030">
            <v>57.166666666666664</v>
          </cell>
          <cell r="S1030">
            <v>60.666666666666664</v>
          </cell>
          <cell r="T1030">
            <v>75</v>
          </cell>
          <cell r="U1030">
            <v>63.7</v>
          </cell>
        </row>
        <row r="1031">
          <cell r="B1031" t="str">
            <v>Nova Roma</v>
          </cell>
          <cell r="C1031">
            <v>1400</v>
          </cell>
          <cell r="D1031">
            <v>1500</v>
          </cell>
          <cell r="E1031">
            <v>3500</v>
          </cell>
          <cell r="F1031">
            <v>2400</v>
          </cell>
          <cell r="G1031">
            <v>2034</v>
          </cell>
          <cell r="H1031">
            <v>2500</v>
          </cell>
          <cell r="I1031">
            <v>3000</v>
          </cell>
          <cell r="J1031">
            <v>368</v>
          </cell>
          <cell r="K1031">
            <v>3000</v>
          </cell>
          <cell r="M1031">
            <v>2189.1111111111113</v>
          </cell>
          <cell r="N1031">
            <v>2217</v>
          </cell>
          <cell r="O1031">
            <v>975.49429066043797</v>
          </cell>
          <cell r="P1031">
            <v>0.44561205034737289</v>
          </cell>
          <cell r="Q1031">
            <v>0.15</v>
          </cell>
          <cell r="R1031">
            <v>36.485185185185188</v>
          </cell>
          <cell r="S1031">
            <v>36.950000000000003</v>
          </cell>
          <cell r="T1031">
            <v>58.333333333333336</v>
          </cell>
          <cell r="U1031">
            <v>38.799999999999997</v>
          </cell>
        </row>
        <row r="1032">
          <cell r="B1032" t="str">
            <v>Nova Veneza</v>
          </cell>
          <cell r="C1032">
            <v>5500</v>
          </cell>
          <cell r="D1032">
            <v>4000</v>
          </cell>
          <cell r="E1032">
            <v>5000</v>
          </cell>
          <cell r="F1032">
            <v>5556</v>
          </cell>
          <cell r="G1032">
            <v>5208</v>
          </cell>
          <cell r="H1032">
            <v>5208</v>
          </cell>
          <cell r="I1032">
            <v>5208</v>
          </cell>
          <cell r="J1032">
            <v>5208</v>
          </cell>
          <cell r="K1032">
            <v>6864</v>
          </cell>
          <cell r="L1032">
            <v>6864</v>
          </cell>
          <cell r="M1032">
            <v>5461.6</v>
          </cell>
          <cell r="N1032">
            <v>5870.4</v>
          </cell>
          <cell r="O1032">
            <v>853.12747516938305</v>
          </cell>
          <cell r="P1032">
            <v>0.156204679062799</v>
          </cell>
          <cell r="Q1032">
            <v>0.15</v>
          </cell>
          <cell r="R1032">
            <v>91.026666666666671</v>
          </cell>
          <cell r="S1032">
            <v>97.839999999999989</v>
          </cell>
          <cell r="T1032">
            <v>114.4</v>
          </cell>
          <cell r="U1032">
            <v>102.7</v>
          </cell>
        </row>
        <row r="1033">
          <cell r="B1033" t="str">
            <v>Novo Brasil</v>
          </cell>
          <cell r="C1033">
            <v>3000</v>
          </cell>
          <cell r="D1033">
            <v>2507</v>
          </cell>
          <cell r="G1033">
            <v>5000</v>
          </cell>
          <cell r="H1033">
            <v>5000</v>
          </cell>
          <cell r="I1033">
            <v>5000</v>
          </cell>
          <cell r="J1033">
            <v>5567</v>
          </cell>
          <cell r="K1033">
            <v>5304</v>
          </cell>
          <cell r="L1033">
            <v>6000</v>
          </cell>
          <cell r="M1033">
            <v>4672.25</v>
          </cell>
          <cell r="N1033">
            <v>5374.2</v>
          </cell>
          <cell r="O1033">
            <v>1240.3682344944411</v>
          </cell>
          <cell r="P1033">
            <v>0.26547557054833137</v>
          </cell>
          <cell r="Q1033">
            <v>0.15</v>
          </cell>
          <cell r="R1033">
            <v>77.870833333333337</v>
          </cell>
          <cell r="S1033">
            <v>89.57</v>
          </cell>
          <cell r="T1033">
            <v>100</v>
          </cell>
          <cell r="U1033">
            <v>94</v>
          </cell>
        </row>
        <row r="1034">
          <cell r="B1034" t="str">
            <v>Novo Gama</v>
          </cell>
          <cell r="C1034">
            <v>4800</v>
          </cell>
          <cell r="D1034">
            <v>4800</v>
          </cell>
          <cell r="E1034">
            <v>7200</v>
          </cell>
          <cell r="J1034">
            <v>3600</v>
          </cell>
          <cell r="K1034">
            <v>6000</v>
          </cell>
          <cell r="L1034">
            <v>7200</v>
          </cell>
          <cell r="M1034">
            <v>5600</v>
          </cell>
          <cell r="N1034">
            <v>5600</v>
          </cell>
          <cell r="O1034">
            <v>1453.2721699667959</v>
          </cell>
          <cell r="P1034">
            <v>0.2595128874940707</v>
          </cell>
          <cell r="Q1034">
            <v>0.15</v>
          </cell>
          <cell r="R1034">
            <v>93.333333333333329</v>
          </cell>
          <cell r="S1034">
            <v>93.333333333333329</v>
          </cell>
          <cell r="T1034">
            <v>120</v>
          </cell>
          <cell r="U1034">
            <v>98</v>
          </cell>
        </row>
        <row r="1035">
          <cell r="B1035" t="str">
            <v>Novo Planalto</v>
          </cell>
          <cell r="C1035">
            <v>3600</v>
          </cell>
          <cell r="D1035">
            <v>2500</v>
          </cell>
          <cell r="E1035">
            <v>2400</v>
          </cell>
          <cell r="F1035">
            <v>3500</v>
          </cell>
          <cell r="G1035">
            <v>4048</v>
          </cell>
          <cell r="H1035">
            <v>3500</v>
          </cell>
          <cell r="I1035">
            <v>2400</v>
          </cell>
          <cell r="J1035">
            <v>3250</v>
          </cell>
          <cell r="K1035">
            <v>3778</v>
          </cell>
          <cell r="L1035">
            <v>3499</v>
          </cell>
          <cell r="M1035">
            <v>3247.5</v>
          </cell>
          <cell r="N1035">
            <v>3285.4</v>
          </cell>
          <cell r="O1035">
            <v>599.30760975571729</v>
          </cell>
          <cell r="P1035">
            <v>0.18454429861607924</v>
          </cell>
          <cell r="Q1035">
            <v>0.15</v>
          </cell>
          <cell r="R1035">
            <v>54.125</v>
          </cell>
          <cell r="S1035">
            <v>54.756666666666668</v>
          </cell>
          <cell r="T1035">
            <v>67.466666666666669</v>
          </cell>
          <cell r="U1035">
            <v>57.5</v>
          </cell>
        </row>
        <row r="1036">
          <cell r="B1036" t="str">
            <v>Orizona</v>
          </cell>
          <cell r="C1036">
            <v>7800</v>
          </cell>
          <cell r="D1036">
            <v>9000</v>
          </cell>
          <cell r="E1036">
            <v>9000</v>
          </cell>
          <cell r="F1036">
            <v>10000</v>
          </cell>
          <cell r="G1036">
            <v>9000</v>
          </cell>
          <cell r="H1036">
            <v>9000</v>
          </cell>
          <cell r="I1036">
            <v>11000</v>
          </cell>
          <cell r="J1036">
            <v>11000</v>
          </cell>
          <cell r="K1036">
            <v>10500</v>
          </cell>
          <cell r="L1036">
            <v>8200</v>
          </cell>
          <cell r="M1036">
            <v>9450</v>
          </cell>
          <cell r="N1036">
            <v>9940</v>
          </cell>
          <cell r="O1036">
            <v>1120.7636285636286</v>
          </cell>
          <cell r="P1036">
            <v>0.11859932577392895</v>
          </cell>
          <cell r="Q1036">
            <v>0.11859932577392895</v>
          </cell>
          <cell r="R1036">
            <v>157.5</v>
          </cell>
          <cell r="S1036">
            <v>165.66666666666666</v>
          </cell>
          <cell r="T1036">
            <v>183.33333333333334</v>
          </cell>
          <cell r="U1036">
            <v>174</v>
          </cell>
        </row>
        <row r="1037">
          <cell r="B1037" t="str">
            <v>Ouro Verde de Goiás</v>
          </cell>
          <cell r="C1037">
            <v>3600</v>
          </cell>
          <cell r="D1037">
            <v>3600</v>
          </cell>
          <cell r="E1037">
            <v>3500</v>
          </cell>
          <cell r="F1037">
            <v>3500</v>
          </cell>
          <cell r="G1037">
            <v>6667</v>
          </cell>
          <cell r="H1037">
            <v>6000</v>
          </cell>
          <cell r="I1037">
            <v>7938</v>
          </cell>
          <cell r="J1037">
            <v>8220</v>
          </cell>
          <cell r="K1037">
            <v>8220</v>
          </cell>
          <cell r="L1037">
            <v>7300</v>
          </cell>
          <cell r="M1037">
            <v>5854.5</v>
          </cell>
          <cell r="N1037">
            <v>7535.6</v>
          </cell>
          <cell r="O1037">
            <v>2096.4475375686789</v>
          </cell>
          <cell r="P1037">
            <v>0.35809164532730015</v>
          </cell>
          <cell r="Q1037">
            <v>0.15</v>
          </cell>
          <cell r="R1037">
            <v>97.575000000000003</v>
          </cell>
          <cell r="S1037">
            <v>125.59333333333333</v>
          </cell>
          <cell r="T1037">
            <v>137</v>
          </cell>
          <cell r="U1037">
            <v>131.9</v>
          </cell>
        </row>
        <row r="1038">
          <cell r="B1038" t="str">
            <v>Ouvidor</v>
          </cell>
          <cell r="C1038">
            <v>8000</v>
          </cell>
          <cell r="D1038">
            <v>8500</v>
          </cell>
          <cell r="E1038">
            <v>10000</v>
          </cell>
          <cell r="F1038">
            <v>9000</v>
          </cell>
          <cell r="G1038">
            <v>9000</v>
          </cell>
          <cell r="H1038">
            <v>8000</v>
          </cell>
          <cell r="I1038">
            <v>10300</v>
          </cell>
          <cell r="J1038">
            <v>10300</v>
          </cell>
          <cell r="K1038">
            <v>12300</v>
          </cell>
          <cell r="L1038">
            <v>10000</v>
          </cell>
          <cell r="M1038">
            <v>9540</v>
          </cell>
          <cell r="N1038">
            <v>10180</v>
          </cell>
          <cell r="O1038">
            <v>1316.7299562848025</v>
          </cell>
          <cell r="P1038">
            <v>0.13802200799631054</v>
          </cell>
          <cell r="Q1038">
            <v>0.13802200799631054</v>
          </cell>
          <cell r="R1038">
            <v>159</v>
          </cell>
          <cell r="S1038">
            <v>169.66666666666666</v>
          </cell>
          <cell r="T1038">
            <v>205</v>
          </cell>
          <cell r="U1038">
            <v>178.2</v>
          </cell>
        </row>
        <row r="1039">
          <cell r="B1039" t="str">
            <v>Padre Bernardo</v>
          </cell>
          <cell r="C1039">
            <v>5100</v>
          </cell>
          <cell r="D1039">
            <v>7200</v>
          </cell>
          <cell r="E1039">
            <v>9000</v>
          </cell>
          <cell r="F1039">
            <v>5700</v>
          </cell>
          <cell r="G1039">
            <v>5800</v>
          </cell>
          <cell r="H1039">
            <v>5500</v>
          </cell>
          <cell r="I1039">
            <v>9600</v>
          </cell>
          <cell r="J1039">
            <v>7200</v>
          </cell>
          <cell r="K1039">
            <v>9500</v>
          </cell>
          <cell r="L1039">
            <v>8000</v>
          </cell>
          <cell r="M1039">
            <v>7260</v>
          </cell>
          <cell r="N1039">
            <v>7960</v>
          </cell>
          <cell r="O1039">
            <v>1712.8274220649837</v>
          </cell>
          <cell r="P1039">
            <v>0.23592664215771125</v>
          </cell>
          <cell r="Q1039">
            <v>0.15</v>
          </cell>
          <cell r="R1039">
            <v>121</v>
          </cell>
          <cell r="S1039">
            <v>132.66666666666666</v>
          </cell>
          <cell r="T1039">
            <v>160</v>
          </cell>
          <cell r="U1039">
            <v>139.30000000000001</v>
          </cell>
        </row>
        <row r="1040">
          <cell r="B1040" t="str">
            <v>Palestina de Goiás</v>
          </cell>
          <cell r="C1040">
            <v>6300</v>
          </cell>
          <cell r="D1040">
            <v>6300</v>
          </cell>
          <cell r="E1040">
            <v>6300</v>
          </cell>
          <cell r="F1040">
            <v>7200</v>
          </cell>
          <cell r="G1040">
            <v>7700</v>
          </cell>
          <cell r="M1040">
            <v>6760</v>
          </cell>
          <cell r="N1040" t="str">
            <v/>
          </cell>
          <cell r="O1040">
            <v>654.21708935184506</v>
          </cell>
          <cell r="P1040">
            <v>9.6777675939622054E-2</v>
          </cell>
          <cell r="Q1040">
            <v>9.6777675939622054E-2</v>
          </cell>
          <cell r="R1040">
            <v>112.66666666666667</v>
          </cell>
          <cell r="S1040" t="str">
            <v/>
          </cell>
          <cell r="T1040">
            <v>128.33333333333334</v>
          </cell>
          <cell r="U1040" t="str">
            <v/>
          </cell>
        </row>
        <row r="1041">
          <cell r="B1041" t="str">
            <v>Palmeiras de Goiás</v>
          </cell>
          <cell r="C1041">
            <v>6000</v>
          </cell>
          <cell r="D1041">
            <v>7200</v>
          </cell>
          <cell r="E1041">
            <v>7200</v>
          </cell>
          <cell r="F1041">
            <v>7200</v>
          </cell>
          <cell r="G1041">
            <v>8000</v>
          </cell>
          <cell r="H1041">
            <v>7500</v>
          </cell>
          <cell r="I1041">
            <v>7500</v>
          </cell>
          <cell r="J1041">
            <v>7600</v>
          </cell>
          <cell r="K1041">
            <v>8000</v>
          </cell>
          <cell r="M1041">
            <v>7355.5555555555557</v>
          </cell>
          <cell r="N1041">
            <v>7650</v>
          </cell>
          <cell r="O1041">
            <v>596.05182474158892</v>
          </cell>
          <cell r="P1041">
            <v>8.1034235992058917E-2</v>
          </cell>
          <cell r="Q1041">
            <v>8.1034235992058917E-2</v>
          </cell>
          <cell r="R1041">
            <v>122.5925925925926</v>
          </cell>
          <cell r="S1041">
            <v>127.5</v>
          </cell>
          <cell r="T1041">
            <v>133.33333333333334</v>
          </cell>
          <cell r="U1041">
            <v>133.30000000000001</v>
          </cell>
        </row>
        <row r="1042">
          <cell r="B1042" t="str">
            <v>Palmelo</v>
          </cell>
          <cell r="C1042">
            <v>7000</v>
          </cell>
          <cell r="D1042">
            <v>7500</v>
          </cell>
          <cell r="E1042">
            <v>8000</v>
          </cell>
          <cell r="F1042">
            <v>7500</v>
          </cell>
          <cell r="G1042">
            <v>7500</v>
          </cell>
          <cell r="H1042">
            <v>7200</v>
          </cell>
          <cell r="I1042">
            <v>7500</v>
          </cell>
          <cell r="J1042">
            <v>7500</v>
          </cell>
          <cell r="K1042">
            <v>7500</v>
          </cell>
          <cell r="L1042">
            <v>6800</v>
          </cell>
          <cell r="M1042">
            <v>7400</v>
          </cell>
          <cell r="N1042">
            <v>7300</v>
          </cell>
          <cell r="O1042">
            <v>329.98316455372219</v>
          </cell>
          <cell r="P1042">
            <v>4.459231953428678E-2</v>
          </cell>
          <cell r="Q1042">
            <v>4.459231953428678E-2</v>
          </cell>
          <cell r="R1042">
            <v>123.33333333333333</v>
          </cell>
          <cell r="S1042">
            <v>121.66666666666667</v>
          </cell>
          <cell r="T1042">
            <v>133.33333333333334</v>
          </cell>
          <cell r="U1042">
            <v>127.8</v>
          </cell>
        </row>
        <row r="1043">
          <cell r="B1043" t="str">
            <v>Palminópolis</v>
          </cell>
          <cell r="C1043">
            <v>5000</v>
          </cell>
          <cell r="D1043">
            <v>5000</v>
          </cell>
          <cell r="E1043">
            <v>7000</v>
          </cell>
          <cell r="F1043">
            <v>7000</v>
          </cell>
          <cell r="G1043">
            <v>7000</v>
          </cell>
          <cell r="H1043">
            <v>7000</v>
          </cell>
          <cell r="I1043">
            <v>7000</v>
          </cell>
          <cell r="J1043">
            <v>7000</v>
          </cell>
          <cell r="L1043">
            <v>6501</v>
          </cell>
          <cell r="M1043">
            <v>6500.1111111111113</v>
          </cell>
          <cell r="N1043">
            <v>6875.25</v>
          </cell>
          <cell r="O1043">
            <v>866.02546793446663</v>
          </cell>
          <cell r="P1043">
            <v>0.13323240989744106</v>
          </cell>
          <cell r="Q1043">
            <v>0.13323240989744106</v>
          </cell>
          <cell r="R1043">
            <v>108.33518518518518</v>
          </cell>
          <cell r="S1043">
            <v>114.58750000000001</v>
          </cell>
          <cell r="T1043">
            <v>116.66666666666667</v>
          </cell>
          <cell r="U1043">
            <v>116.7</v>
          </cell>
        </row>
        <row r="1044">
          <cell r="B1044" t="str">
            <v>Panamá</v>
          </cell>
          <cell r="C1044">
            <v>6400</v>
          </cell>
          <cell r="D1044">
            <v>6200</v>
          </cell>
          <cell r="E1044">
            <v>7100</v>
          </cell>
          <cell r="F1044">
            <v>7100</v>
          </cell>
          <cell r="G1044">
            <v>6300</v>
          </cell>
          <cell r="H1044">
            <v>6000</v>
          </cell>
          <cell r="I1044">
            <v>8100</v>
          </cell>
          <cell r="J1044">
            <v>7600</v>
          </cell>
          <cell r="K1044">
            <v>7950</v>
          </cell>
          <cell r="L1044">
            <v>7800</v>
          </cell>
          <cell r="M1044">
            <v>7055</v>
          </cell>
          <cell r="N1044">
            <v>7490</v>
          </cell>
          <cell r="O1044">
            <v>788.26461997930051</v>
          </cell>
          <cell r="P1044">
            <v>0.11173134230748412</v>
          </cell>
          <cell r="Q1044">
            <v>0.11173134230748412</v>
          </cell>
          <cell r="R1044">
            <v>117.58333333333333</v>
          </cell>
          <cell r="S1044">
            <v>124.83333333333333</v>
          </cell>
          <cell r="T1044">
            <v>135</v>
          </cell>
          <cell r="U1044">
            <v>131.1</v>
          </cell>
        </row>
        <row r="1045">
          <cell r="B1045" t="str">
            <v>Paranaiguara</v>
          </cell>
          <cell r="C1045">
            <v>5000</v>
          </cell>
          <cell r="D1045">
            <v>5500</v>
          </cell>
          <cell r="E1045">
            <v>5700</v>
          </cell>
          <cell r="F1045">
            <v>6000</v>
          </cell>
          <cell r="H1045">
            <v>4200</v>
          </cell>
          <cell r="M1045">
            <v>5280</v>
          </cell>
          <cell r="N1045">
            <v>4200</v>
          </cell>
          <cell r="O1045">
            <v>704.98226928058273</v>
          </cell>
          <cell r="P1045">
            <v>0.13351936918192855</v>
          </cell>
          <cell r="Q1045">
            <v>0.13351936918192855</v>
          </cell>
          <cell r="R1045">
            <v>88</v>
          </cell>
          <cell r="S1045">
            <v>70</v>
          </cell>
          <cell r="T1045">
            <v>100</v>
          </cell>
          <cell r="U1045">
            <v>73.5</v>
          </cell>
        </row>
        <row r="1046">
          <cell r="B1046" t="str">
            <v>Paraúna</v>
          </cell>
          <cell r="C1046">
            <v>6000</v>
          </cell>
          <cell r="D1046">
            <v>7500</v>
          </cell>
          <cell r="E1046">
            <v>9000</v>
          </cell>
          <cell r="F1046">
            <v>8000</v>
          </cell>
          <cell r="G1046">
            <v>8000</v>
          </cell>
          <cell r="H1046">
            <v>8000</v>
          </cell>
          <cell r="I1046">
            <v>7800</v>
          </cell>
          <cell r="J1046">
            <v>8000</v>
          </cell>
          <cell r="K1046">
            <v>9600</v>
          </cell>
          <cell r="L1046">
            <v>5400</v>
          </cell>
          <cell r="M1046">
            <v>7730</v>
          </cell>
          <cell r="N1046">
            <v>7760</v>
          </cell>
          <cell r="O1046">
            <v>1241.9071355513395</v>
          </cell>
          <cell r="P1046">
            <v>0.16066069023950058</v>
          </cell>
          <cell r="Q1046">
            <v>0.15</v>
          </cell>
          <cell r="R1046">
            <v>128.83333333333334</v>
          </cell>
          <cell r="S1046">
            <v>129.33333333333334</v>
          </cell>
          <cell r="T1046">
            <v>160</v>
          </cell>
          <cell r="U1046">
            <v>135.80000000000001</v>
          </cell>
        </row>
        <row r="1047">
          <cell r="B1047" t="str">
            <v>Perolândia</v>
          </cell>
          <cell r="C1047">
            <v>7000</v>
          </cell>
          <cell r="D1047">
            <v>7000</v>
          </cell>
          <cell r="E1047">
            <v>7000</v>
          </cell>
          <cell r="F1047">
            <v>7000</v>
          </cell>
          <cell r="G1047">
            <v>7800</v>
          </cell>
          <cell r="H1047">
            <v>8100</v>
          </cell>
          <cell r="I1047">
            <v>7700</v>
          </cell>
          <cell r="J1047">
            <v>7700</v>
          </cell>
          <cell r="K1047">
            <v>8700</v>
          </cell>
          <cell r="L1047">
            <v>7800</v>
          </cell>
          <cell r="M1047">
            <v>7580</v>
          </cell>
          <cell r="N1047">
            <v>8000</v>
          </cell>
          <cell r="O1047">
            <v>576.96524062450146</v>
          </cell>
          <cell r="P1047">
            <v>7.6116786362071434E-2</v>
          </cell>
          <cell r="Q1047">
            <v>7.6116786362071434E-2</v>
          </cell>
          <cell r="R1047">
            <v>126.33333333333333</v>
          </cell>
          <cell r="S1047">
            <v>133.33333333333334</v>
          </cell>
          <cell r="T1047">
            <v>145</v>
          </cell>
          <cell r="U1047">
            <v>140</v>
          </cell>
        </row>
        <row r="1048">
          <cell r="B1048" t="str">
            <v>Petrolina de Goiás</v>
          </cell>
          <cell r="C1048">
            <v>4500</v>
          </cell>
          <cell r="D1048">
            <v>4500</v>
          </cell>
          <cell r="E1048">
            <v>4500</v>
          </cell>
          <cell r="F1048">
            <v>4200</v>
          </cell>
          <cell r="G1048">
            <v>4500</v>
          </cell>
          <cell r="H1048">
            <v>4200</v>
          </cell>
          <cell r="I1048">
            <v>4000</v>
          </cell>
          <cell r="J1048">
            <v>4200</v>
          </cell>
          <cell r="K1048">
            <v>4100</v>
          </cell>
          <cell r="L1048">
            <v>5970</v>
          </cell>
          <cell r="M1048">
            <v>4467</v>
          </cell>
          <cell r="N1048">
            <v>4494</v>
          </cell>
          <cell r="O1048">
            <v>560.75445210497935</v>
          </cell>
          <cell r="P1048">
            <v>0.12553267340608448</v>
          </cell>
          <cell r="Q1048">
            <v>0.12553267340608448</v>
          </cell>
          <cell r="R1048">
            <v>74.45</v>
          </cell>
          <cell r="S1048">
            <v>74.900000000000006</v>
          </cell>
          <cell r="T1048">
            <v>99.5</v>
          </cell>
          <cell r="U1048">
            <v>78.599999999999994</v>
          </cell>
        </row>
        <row r="1049">
          <cell r="B1049" t="str">
            <v>Pilar de Goiás</v>
          </cell>
          <cell r="C1049">
            <v>5000</v>
          </cell>
          <cell r="D1049">
            <v>5000</v>
          </cell>
          <cell r="E1049">
            <v>1248</v>
          </cell>
          <cell r="F1049">
            <v>4800</v>
          </cell>
          <cell r="G1049">
            <v>4800</v>
          </cell>
          <cell r="H1049">
            <v>4800</v>
          </cell>
          <cell r="I1049">
            <v>4800</v>
          </cell>
          <cell r="J1049">
            <v>4800</v>
          </cell>
          <cell r="K1049">
            <v>2400</v>
          </cell>
          <cell r="L1049">
            <v>4800</v>
          </cell>
          <cell r="M1049">
            <v>4244.8</v>
          </cell>
          <cell r="N1049">
            <v>4320</v>
          </cell>
          <cell r="O1049">
            <v>1306.9996854543529</v>
          </cell>
          <cell r="P1049">
            <v>0.30790606988653241</v>
          </cell>
          <cell r="Q1049">
            <v>0.15</v>
          </cell>
          <cell r="R1049">
            <v>70.74666666666667</v>
          </cell>
          <cell r="S1049">
            <v>72</v>
          </cell>
          <cell r="T1049">
            <v>83.333333333333329</v>
          </cell>
          <cell r="U1049">
            <v>75.599999999999994</v>
          </cell>
        </row>
        <row r="1050">
          <cell r="B1050" t="str">
            <v>Piracanjuba</v>
          </cell>
          <cell r="C1050">
            <v>6500</v>
          </cell>
          <cell r="D1050">
            <v>6500</v>
          </cell>
          <cell r="E1050">
            <v>6500</v>
          </cell>
          <cell r="F1050">
            <v>7500</v>
          </cell>
          <cell r="G1050">
            <v>7500</v>
          </cell>
          <cell r="H1050">
            <v>7200</v>
          </cell>
          <cell r="I1050">
            <v>9000</v>
          </cell>
          <cell r="J1050">
            <v>8900</v>
          </cell>
          <cell r="K1050">
            <v>8400</v>
          </cell>
          <cell r="L1050">
            <v>6800</v>
          </cell>
          <cell r="M1050">
            <v>7480</v>
          </cell>
          <cell r="N1050">
            <v>8060</v>
          </cell>
          <cell r="O1050">
            <v>977.29786202115019</v>
          </cell>
          <cell r="P1050">
            <v>0.1306547943878543</v>
          </cell>
          <cell r="Q1050">
            <v>0.1306547943878543</v>
          </cell>
          <cell r="R1050">
            <v>124.66666666666667</v>
          </cell>
          <cell r="S1050">
            <v>134.33333333333334</v>
          </cell>
          <cell r="T1050">
            <v>150</v>
          </cell>
          <cell r="U1050">
            <v>141.1</v>
          </cell>
        </row>
        <row r="1051">
          <cell r="B1051" t="str">
            <v>Piranhas</v>
          </cell>
          <cell r="C1051">
            <v>4000</v>
          </cell>
          <cell r="D1051">
            <v>4000</v>
          </cell>
          <cell r="E1051">
            <v>4000</v>
          </cell>
          <cell r="F1051">
            <v>4280</v>
          </cell>
          <cell r="G1051">
            <v>5000</v>
          </cell>
          <cell r="M1051">
            <v>4256</v>
          </cell>
          <cell r="N1051" t="str">
            <v/>
          </cell>
          <cell r="O1051">
            <v>433.22049812999387</v>
          </cell>
          <cell r="P1051">
            <v>0.10179053057565646</v>
          </cell>
          <cell r="Q1051">
            <v>0.10179053057565646</v>
          </cell>
          <cell r="R1051">
            <v>70.933333333333337</v>
          </cell>
          <cell r="S1051" t="str">
            <v/>
          </cell>
          <cell r="T1051">
            <v>83.333333333333329</v>
          </cell>
          <cell r="U1051" t="str">
            <v/>
          </cell>
        </row>
        <row r="1052">
          <cell r="B1052" t="str">
            <v>Pirenópolis</v>
          </cell>
          <cell r="C1052">
            <v>3500</v>
          </cell>
          <cell r="D1052">
            <v>3500</v>
          </cell>
          <cell r="E1052">
            <v>3500</v>
          </cell>
          <cell r="F1052">
            <v>3500</v>
          </cell>
          <cell r="G1052">
            <v>6500</v>
          </cell>
          <cell r="H1052">
            <v>6857</v>
          </cell>
          <cell r="I1052">
            <v>6900</v>
          </cell>
          <cell r="J1052">
            <v>8313</v>
          </cell>
          <cell r="K1052">
            <v>7688</v>
          </cell>
          <cell r="L1052">
            <v>7200</v>
          </cell>
          <cell r="M1052">
            <v>5745.8</v>
          </cell>
          <cell r="N1052">
            <v>7391.6</v>
          </cell>
          <cell r="O1052">
            <v>1994.0908705472784</v>
          </cell>
          <cell r="P1052">
            <v>0.34705191105629823</v>
          </cell>
          <cell r="Q1052">
            <v>0.15</v>
          </cell>
          <cell r="R1052">
            <v>95.763333333333335</v>
          </cell>
          <cell r="S1052">
            <v>123.19333333333334</v>
          </cell>
          <cell r="T1052">
            <v>138.55000000000001</v>
          </cell>
          <cell r="U1052">
            <v>129.4</v>
          </cell>
        </row>
        <row r="1053">
          <cell r="B1053" t="str">
            <v>Pires do Rio</v>
          </cell>
          <cell r="C1053">
            <v>7000</v>
          </cell>
          <cell r="D1053">
            <v>8500</v>
          </cell>
          <cell r="E1053">
            <v>9500</v>
          </cell>
          <cell r="F1053">
            <v>10000</v>
          </cell>
          <cell r="G1053">
            <v>9500</v>
          </cell>
          <cell r="H1053">
            <v>8500</v>
          </cell>
          <cell r="I1053">
            <v>8500</v>
          </cell>
          <cell r="J1053">
            <v>8500</v>
          </cell>
          <cell r="K1053">
            <v>8000</v>
          </cell>
          <cell r="L1053">
            <v>7500</v>
          </cell>
          <cell r="M1053">
            <v>8550</v>
          </cell>
          <cell r="N1053">
            <v>8200</v>
          </cell>
          <cell r="O1053">
            <v>926.46280731248646</v>
          </cell>
          <cell r="P1053">
            <v>0.1083582230774838</v>
          </cell>
          <cell r="Q1053">
            <v>0.1083582230774838</v>
          </cell>
          <cell r="R1053">
            <v>142.5</v>
          </cell>
          <cell r="S1053">
            <v>136.66666666666666</v>
          </cell>
          <cell r="T1053">
            <v>166.66666666666666</v>
          </cell>
          <cell r="U1053">
            <v>143.5</v>
          </cell>
        </row>
        <row r="1054">
          <cell r="B1054" t="str">
            <v>Planaltina</v>
          </cell>
          <cell r="C1054">
            <v>7333</v>
          </cell>
          <cell r="D1054">
            <v>9500</v>
          </cell>
          <cell r="E1054">
            <v>9500</v>
          </cell>
          <cell r="F1054">
            <v>8500</v>
          </cell>
          <cell r="G1054">
            <v>9063</v>
          </cell>
          <cell r="H1054">
            <v>7500</v>
          </cell>
          <cell r="I1054">
            <v>9500</v>
          </cell>
          <cell r="J1054">
            <v>9800</v>
          </cell>
          <cell r="K1054">
            <v>12000</v>
          </cell>
          <cell r="L1054">
            <v>6800</v>
          </cell>
          <cell r="M1054">
            <v>8949.6</v>
          </cell>
          <cell r="N1054">
            <v>9120</v>
          </cell>
          <cell r="O1054">
            <v>1508.7690494056544</v>
          </cell>
          <cell r="P1054">
            <v>0.16858508194842836</v>
          </cell>
          <cell r="Q1054">
            <v>0.15</v>
          </cell>
          <cell r="R1054">
            <v>149.16</v>
          </cell>
          <cell r="S1054">
            <v>152</v>
          </cell>
          <cell r="T1054">
            <v>200</v>
          </cell>
          <cell r="U1054">
            <v>159.6</v>
          </cell>
        </row>
        <row r="1055">
          <cell r="B1055" t="str">
            <v>Pontalina</v>
          </cell>
          <cell r="C1055">
            <v>6800</v>
          </cell>
          <cell r="D1055">
            <v>7077</v>
          </cell>
          <cell r="E1055">
            <v>6375</v>
          </cell>
          <cell r="F1055">
            <v>6500</v>
          </cell>
          <cell r="G1055">
            <v>6800</v>
          </cell>
          <cell r="H1055">
            <v>8000</v>
          </cell>
          <cell r="I1055">
            <v>4000</v>
          </cell>
          <cell r="J1055">
            <v>8000</v>
          </cell>
          <cell r="K1055">
            <v>7200</v>
          </cell>
          <cell r="L1055">
            <v>6000</v>
          </cell>
          <cell r="M1055">
            <v>6675.2</v>
          </cell>
          <cell r="N1055">
            <v>6640</v>
          </cell>
          <cell r="O1055">
            <v>1140.7406755651748</v>
          </cell>
          <cell r="P1055">
            <v>0.17089235911510889</v>
          </cell>
          <cell r="Q1055">
            <v>0.15</v>
          </cell>
          <cell r="R1055">
            <v>111.25333333333333</v>
          </cell>
          <cell r="S1055">
            <v>110.66666666666667</v>
          </cell>
          <cell r="T1055">
            <v>133.33333333333334</v>
          </cell>
          <cell r="U1055">
            <v>116.2</v>
          </cell>
        </row>
        <row r="1056">
          <cell r="B1056" t="str">
            <v>Porangatu</v>
          </cell>
          <cell r="C1056">
            <v>3600</v>
          </cell>
          <cell r="D1056">
            <v>4000</v>
          </cell>
          <cell r="E1056">
            <v>2692</v>
          </cell>
          <cell r="F1056">
            <v>3500</v>
          </cell>
          <cell r="G1056">
            <v>3810</v>
          </cell>
          <cell r="H1056">
            <v>3500</v>
          </cell>
          <cell r="I1056">
            <v>2700</v>
          </cell>
          <cell r="J1056">
            <v>3896</v>
          </cell>
          <cell r="K1056">
            <v>5280</v>
          </cell>
          <cell r="L1056">
            <v>3592</v>
          </cell>
          <cell r="M1056">
            <v>3657</v>
          </cell>
          <cell r="N1056">
            <v>3793.6</v>
          </cell>
          <cell r="O1056">
            <v>725.42355443791143</v>
          </cell>
          <cell r="P1056">
            <v>0.19836575182879723</v>
          </cell>
          <cell r="Q1056">
            <v>0.15</v>
          </cell>
          <cell r="R1056">
            <v>60.95</v>
          </cell>
          <cell r="S1056">
            <v>63.226666666666667</v>
          </cell>
          <cell r="T1056">
            <v>88</v>
          </cell>
          <cell r="U1056">
            <v>66.400000000000006</v>
          </cell>
        </row>
        <row r="1057">
          <cell r="B1057" t="str">
            <v>Porteirão</v>
          </cell>
          <cell r="C1057">
            <v>7200</v>
          </cell>
          <cell r="D1057">
            <v>7000</v>
          </cell>
          <cell r="E1057">
            <v>7500</v>
          </cell>
          <cell r="F1057">
            <v>8100</v>
          </cell>
          <cell r="G1057">
            <v>6800</v>
          </cell>
          <cell r="H1057">
            <v>5700</v>
          </cell>
          <cell r="I1057">
            <v>8800</v>
          </cell>
          <cell r="J1057">
            <v>8960</v>
          </cell>
          <cell r="K1057">
            <v>8400</v>
          </cell>
          <cell r="L1057">
            <v>7500</v>
          </cell>
          <cell r="M1057">
            <v>7596</v>
          </cell>
          <cell r="N1057">
            <v>7872</v>
          </cell>
          <cell r="O1057">
            <v>998.30077854544641</v>
          </cell>
          <cell r="P1057">
            <v>0.13142453640672017</v>
          </cell>
          <cell r="Q1057">
            <v>0.13142453640672017</v>
          </cell>
          <cell r="R1057">
            <v>126.6</v>
          </cell>
          <cell r="S1057">
            <v>131.19999999999999</v>
          </cell>
          <cell r="T1057">
            <v>149.33333333333334</v>
          </cell>
          <cell r="U1057">
            <v>137.80000000000001</v>
          </cell>
        </row>
        <row r="1058">
          <cell r="B1058" t="str">
            <v>Portelândia</v>
          </cell>
          <cell r="C1058">
            <v>6800</v>
          </cell>
          <cell r="D1058">
            <v>7000</v>
          </cell>
          <cell r="E1058">
            <v>9000</v>
          </cell>
          <cell r="F1058">
            <v>6600</v>
          </cell>
          <cell r="G1058">
            <v>6700</v>
          </cell>
          <cell r="I1058">
            <v>7750</v>
          </cell>
          <cell r="M1058">
            <v>7308.333333333333</v>
          </cell>
          <cell r="N1058">
            <v>7750</v>
          </cell>
          <cell r="O1058">
            <v>925.42782898865903</v>
          </cell>
          <cell r="P1058">
            <v>0.12662638481030683</v>
          </cell>
          <cell r="Q1058">
            <v>0.12662638481030683</v>
          </cell>
          <cell r="R1058">
            <v>121.80555555555556</v>
          </cell>
          <cell r="S1058">
            <v>129.16666666666666</v>
          </cell>
          <cell r="T1058">
            <v>150</v>
          </cell>
          <cell r="U1058">
            <v>135.6</v>
          </cell>
        </row>
        <row r="1059">
          <cell r="B1059" t="str">
            <v>Posse</v>
          </cell>
          <cell r="C1059">
            <v>1800</v>
          </cell>
          <cell r="D1059">
            <v>1800</v>
          </cell>
          <cell r="E1059">
            <v>3500</v>
          </cell>
          <cell r="F1059">
            <v>2400</v>
          </cell>
          <cell r="G1059">
            <v>1600</v>
          </cell>
          <cell r="H1059">
            <v>7096</v>
          </cell>
          <cell r="I1059">
            <v>4621</v>
          </cell>
          <cell r="J1059">
            <v>1547</v>
          </cell>
          <cell r="K1059">
            <v>3000</v>
          </cell>
          <cell r="M1059">
            <v>3040.4444444444443</v>
          </cell>
          <cell r="N1059">
            <v>4066</v>
          </cell>
          <cell r="O1059">
            <v>1835.4612574984465</v>
          </cell>
          <cell r="P1059">
            <v>0.60368189290622787</v>
          </cell>
          <cell r="Q1059">
            <v>0.15</v>
          </cell>
          <cell r="R1059">
            <v>50.67407407407407</v>
          </cell>
          <cell r="S1059">
            <v>67.766666666666666</v>
          </cell>
          <cell r="T1059">
            <v>118.26666666666667</v>
          </cell>
          <cell r="U1059">
            <v>71.2</v>
          </cell>
        </row>
        <row r="1060">
          <cell r="B1060" t="str">
            <v>Professor Jamil</v>
          </cell>
          <cell r="C1060">
            <v>4600</v>
          </cell>
          <cell r="D1060">
            <v>5960</v>
          </cell>
          <cell r="E1060">
            <v>5500</v>
          </cell>
          <cell r="F1060">
            <v>6500</v>
          </cell>
          <cell r="I1060">
            <v>4500</v>
          </cell>
          <cell r="J1060">
            <v>6000</v>
          </cell>
          <cell r="K1060">
            <v>7000</v>
          </cell>
          <cell r="L1060">
            <v>6000</v>
          </cell>
          <cell r="M1060">
            <v>5757.5</v>
          </cell>
          <cell r="N1060">
            <v>5875</v>
          </cell>
          <cell r="O1060">
            <v>865.29516021165534</v>
          </cell>
          <cell r="P1060">
            <v>0.15029008427471219</v>
          </cell>
          <cell r="Q1060">
            <v>0.15</v>
          </cell>
          <cell r="R1060">
            <v>95.958333333333329</v>
          </cell>
          <cell r="S1060">
            <v>97.916666666666671</v>
          </cell>
          <cell r="T1060">
            <v>116.66666666666667</v>
          </cell>
          <cell r="U1060">
            <v>102.8</v>
          </cell>
        </row>
        <row r="1061">
          <cell r="B1061" t="str">
            <v>Quirinópolis</v>
          </cell>
          <cell r="C1061">
            <v>7200</v>
          </cell>
          <cell r="D1061">
            <v>7000</v>
          </cell>
          <cell r="E1061">
            <v>7600</v>
          </cell>
          <cell r="F1061">
            <v>7600</v>
          </cell>
          <cell r="G1061">
            <v>5500</v>
          </cell>
          <cell r="H1061">
            <v>6200</v>
          </cell>
          <cell r="I1061">
            <v>6200</v>
          </cell>
          <cell r="J1061">
            <v>6700</v>
          </cell>
          <cell r="K1061">
            <v>6700</v>
          </cell>
          <cell r="L1061">
            <v>7200</v>
          </cell>
          <cell r="M1061">
            <v>6790</v>
          </cell>
          <cell r="N1061">
            <v>6600</v>
          </cell>
          <cell r="O1061">
            <v>672.39208138638207</v>
          </cell>
          <cell r="P1061">
            <v>9.9026816109923727E-2</v>
          </cell>
          <cell r="Q1061">
            <v>9.9026816109923727E-2</v>
          </cell>
          <cell r="R1061">
            <v>113.16666666666667</v>
          </cell>
          <cell r="S1061">
            <v>110</v>
          </cell>
          <cell r="T1061">
            <v>126.66666666666667</v>
          </cell>
          <cell r="U1061">
            <v>115.5</v>
          </cell>
        </row>
        <row r="1062">
          <cell r="B1062" t="str">
            <v>Rialma</v>
          </cell>
          <cell r="C1062">
            <v>5000</v>
          </cell>
          <cell r="D1062">
            <v>4800</v>
          </cell>
          <cell r="E1062">
            <v>4500</v>
          </cell>
          <cell r="F1062">
            <v>5000</v>
          </cell>
          <cell r="G1062">
            <v>5000</v>
          </cell>
          <cell r="H1062">
            <v>5000</v>
          </cell>
          <cell r="I1062">
            <v>5000</v>
          </cell>
          <cell r="J1062">
            <v>5000</v>
          </cell>
          <cell r="K1062">
            <v>5000</v>
          </cell>
          <cell r="L1062">
            <v>5900</v>
          </cell>
          <cell r="M1062">
            <v>5020</v>
          </cell>
          <cell r="N1062">
            <v>5180</v>
          </cell>
          <cell r="O1062">
            <v>348.9667287547307</v>
          </cell>
          <cell r="P1062">
            <v>6.9515284612496148E-2</v>
          </cell>
          <cell r="Q1062">
            <v>6.9515284612496148E-2</v>
          </cell>
          <cell r="R1062">
            <v>83.666666666666671</v>
          </cell>
          <cell r="S1062">
            <v>86.333333333333329</v>
          </cell>
          <cell r="T1062">
            <v>98.333333333333329</v>
          </cell>
          <cell r="U1062">
            <v>90.7</v>
          </cell>
        </row>
        <row r="1063">
          <cell r="B1063" t="str">
            <v>Rianápolis</v>
          </cell>
          <cell r="C1063">
            <v>3500</v>
          </cell>
          <cell r="D1063">
            <v>2000</v>
          </cell>
          <cell r="E1063">
            <v>3000</v>
          </cell>
          <cell r="F1063">
            <v>4000</v>
          </cell>
          <cell r="G1063">
            <v>4000</v>
          </cell>
          <cell r="H1063">
            <v>4000</v>
          </cell>
          <cell r="I1063">
            <v>4000</v>
          </cell>
          <cell r="J1063">
            <v>4000</v>
          </cell>
          <cell r="K1063">
            <v>4000</v>
          </cell>
          <cell r="L1063">
            <v>5900</v>
          </cell>
          <cell r="M1063">
            <v>3840</v>
          </cell>
          <cell r="N1063">
            <v>4380</v>
          </cell>
          <cell r="O1063">
            <v>977.75252492642528</v>
          </cell>
          <cell r="P1063">
            <v>0.25462305336625657</v>
          </cell>
          <cell r="Q1063">
            <v>0.15</v>
          </cell>
          <cell r="R1063">
            <v>64</v>
          </cell>
          <cell r="S1063">
            <v>73</v>
          </cell>
          <cell r="T1063">
            <v>98.333333333333329</v>
          </cell>
          <cell r="U1063">
            <v>76.7</v>
          </cell>
        </row>
        <row r="1064">
          <cell r="B1064" t="str">
            <v>Rio Quente</v>
          </cell>
          <cell r="C1064">
            <v>5000</v>
          </cell>
          <cell r="D1064">
            <v>6133</v>
          </cell>
          <cell r="E1064">
            <v>6000</v>
          </cell>
          <cell r="F1064">
            <v>6000</v>
          </cell>
          <cell r="G1064">
            <v>5400</v>
          </cell>
          <cell r="H1064">
            <v>6000</v>
          </cell>
          <cell r="I1064">
            <v>5000</v>
          </cell>
          <cell r="J1064">
            <v>8000</v>
          </cell>
          <cell r="K1064">
            <v>6533</v>
          </cell>
          <cell r="L1064">
            <v>6000</v>
          </cell>
          <cell r="M1064">
            <v>6006.6</v>
          </cell>
          <cell r="N1064">
            <v>6306.6</v>
          </cell>
          <cell r="O1064">
            <v>860.31921724180552</v>
          </cell>
          <cell r="P1064">
            <v>0.14322898432421094</v>
          </cell>
          <cell r="Q1064">
            <v>0.14322898432421094</v>
          </cell>
          <cell r="R1064">
            <v>100.11</v>
          </cell>
          <cell r="S1064">
            <v>105.11</v>
          </cell>
          <cell r="T1064">
            <v>133.33333333333334</v>
          </cell>
          <cell r="U1064">
            <v>110.4</v>
          </cell>
        </row>
        <row r="1065">
          <cell r="B1065" t="str">
            <v>Rio Verde</v>
          </cell>
          <cell r="C1065">
            <v>8400</v>
          </cell>
          <cell r="D1065">
            <v>8500</v>
          </cell>
          <cell r="E1065">
            <v>8000</v>
          </cell>
          <cell r="F1065">
            <v>9600</v>
          </cell>
          <cell r="G1065">
            <v>9000</v>
          </cell>
          <cell r="H1065">
            <v>7500</v>
          </cell>
          <cell r="I1065">
            <v>9000</v>
          </cell>
          <cell r="J1065">
            <v>10200</v>
          </cell>
          <cell r="K1065">
            <v>10200</v>
          </cell>
          <cell r="L1065">
            <v>10200</v>
          </cell>
          <cell r="M1065">
            <v>9060</v>
          </cell>
          <cell r="N1065">
            <v>9420</v>
          </cell>
          <cell r="O1065">
            <v>972.05395369232917</v>
          </cell>
          <cell r="P1065">
            <v>0.10729072336559925</v>
          </cell>
          <cell r="Q1065">
            <v>0.10729072336559925</v>
          </cell>
          <cell r="R1065">
            <v>151</v>
          </cell>
          <cell r="S1065">
            <v>157</v>
          </cell>
          <cell r="T1065">
            <v>170</v>
          </cell>
          <cell r="U1065">
            <v>164.9</v>
          </cell>
        </row>
        <row r="1066">
          <cell r="B1066" t="str">
            <v>Rubiataba</v>
          </cell>
          <cell r="C1066">
            <v>5000</v>
          </cell>
          <cell r="D1066">
            <v>4900</v>
          </cell>
          <cell r="E1066">
            <v>4900</v>
          </cell>
          <cell r="F1066">
            <v>4800</v>
          </cell>
          <cell r="G1066">
            <v>5000</v>
          </cell>
          <cell r="H1066">
            <v>5000</v>
          </cell>
          <cell r="I1066">
            <v>5000</v>
          </cell>
          <cell r="J1066">
            <v>4100</v>
          </cell>
          <cell r="K1066">
            <v>5000</v>
          </cell>
          <cell r="L1066">
            <v>5000</v>
          </cell>
          <cell r="M1066">
            <v>4870</v>
          </cell>
          <cell r="N1066">
            <v>4820</v>
          </cell>
          <cell r="O1066">
            <v>279.08580918579304</v>
          </cell>
          <cell r="P1066">
            <v>5.7307147676754218E-2</v>
          </cell>
          <cell r="Q1066">
            <v>5.7307147676754218E-2</v>
          </cell>
          <cell r="R1066">
            <v>81.166666666666671</v>
          </cell>
          <cell r="S1066">
            <v>80.333333333333329</v>
          </cell>
          <cell r="T1066">
            <v>83.333333333333329</v>
          </cell>
          <cell r="U1066">
            <v>83.3</v>
          </cell>
        </row>
        <row r="1067">
          <cell r="B1067" t="str">
            <v>Sanclerlândia</v>
          </cell>
          <cell r="C1067">
            <v>3000</v>
          </cell>
          <cell r="D1067">
            <v>2500</v>
          </cell>
          <cell r="E1067">
            <v>6000</v>
          </cell>
          <cell r="G1067">
            <v>5000</v>
          </cell>
          <cell r="H1067">
            <v>5000</v>
          </cell>
          <cell r="I1067">
            <v>5000</v>
          </cell>
          <cell r="J1067">
            <v>6000</v>
          </cell>
          <cell r="K1067">
            <v>6000</v>
          </cell>
          <cell r="L1067">
            <v>6000</v>
          </cell>
          <cell r="M1067">
            <v>4944.4444444444443</v>
          </cell>
          <cell r="N1067">
            <v>5600</v>
          </cell>
          <cell r="O1067">
            <v>1333.3333333333328</v>
          </cell>
          <cell r="P1067">
            <v>0.26966292134831449</v>
          </cell>
          <cell r="Q1067">
            <v>0.15</v>
          </cell>
          <cell r="R1067">
            <v>82.407407407407405</v>
          </cell>
          <cell r="S1067">
            <v>93.333333333333329</v>
          </cell>
          <cell r="T1067">
            <v>100</v>
          </cell>
          <cell r="U1067">
            <v>98</v>
          </cell>
        </row>
        <row r="1068">
          <cell r="B1068" t="str">
            <v>Santa Bárbara de Goiás</v>
          </cell>
          <cell r="C1068">
            <v>3900</v>
          </cell>
          <cell r="D1068">
            <v>3900</v>
          </cell>
          <cell r="E1068">
            <v>5200</v>
          </cell>
          <cell r="F1068">
            <v>5600</v>
          </cell>
          <cell r="G1068">
            <v>5500</v>
          </cell>
          <cell r="H1068">
            <v>5500</v>
          </cell>
          <cell r="I1068">
            <v>5500</v>
          </cell>
          <cell r="J1068">
            <v>5500</v>
          </cell>
          <cell r="K1068">
            <v>6240</v>
          </cell>
          <cell r="L1068">
            <v>6240</v>
          </cell>
          <cell r="M1068">
            <v>5308</v>
          </cell>
          <cell r="N1068">
            <v>5796</v>
          </cell>
          <cell r="O1068">
            <v>812.85231677647869</v>
          </cell>
          <cell r="P1068">
            <v>0.15313721114854534</v>
          </cell>
          <cell r="Q1068">
            <v>0.15</v>
          </cell>
          <cell r="R1068">
            <v>88.466666666666669</v>
          </cell>
          <cell r="S1068">
            <v>96.6</v>
          </cell>
          <cell r="T1068">
            <v>104</v>
          </cell>
          <cell r="U1068">
            <v>101.4</v>
          </cell>
        </row>
        <row r="1069">
          <cell r="B1069" t="str">
            <v>Santa Cruz de Goiás</v>
          </cell>
          <cell r="C1069">
            <v>7500</v>
          </cell>
          <cell r="D1069">
            <v>8500</v>
          </cell>
          <cell r="E1069">
            <v>9500</v>
          </cell>
          <cell r="F1069">
            <v>10000</v>
          </cell>
          <cell r="G1069">
            <v>8200</v>
          </cell>
          <cell r="H1069">
            <v>7200</v>
          </cell>
          <cell r="I1069">
            <v>9000</v>
          </cell>
          <cell r="J1069">
            <v>8500</v>
          </cell>
          <cell r="K1069">
            <v>8500</v>
          </cell>
          <cell r="L1069">
            <v>8000</v>
          </cell>
          <cell r="M1069">
            <v>8490</v>
          </cell>
          <cell r="N1069">
            <v>8240</v>
          </cell>
          <cell r="O1069">
            <v>851.73026507483257</v>
          </cell>
          <cell r="P1069">
            <v>0.10032158599232421</v>
          </cell>
          <cell r="Q1069">
            <v>0.10032158599232421</v>
          </cell>
          <cell r="R1069">
            <v>141.5</v>
          </cell>
          <cell r="S1069">
            <v>137.33333333333334</v>
          </cell>
          <cell r="T1069">
            <v>166.66666666666666</v>
          </cell>
          <cell r="U1069">
            <v>144.19999999999999</v>
          </cell>
        </row>
        <row r="1070">
          <cell r="B1070" t="str">
            <v>Santa Fé de Goiás</v>
          </cell>
          <cell r="C1070">
            <v>3000</v>
          </cell>
          <cell r="D1070">
            <v>2500</v>
          </cell>
          <cell r="G1070">
            <v>5000</v>
          </cell>
          <cell r="H1070">
            <v>5000</v>
          </cell>
          <cell r="I1070">
            <v>5000</v>
          </cell>
          <cell r="J1070">
            <v>6782</v>
          </cell>
          <cell r="M1070">
            <v>4547</v>
          </cell>
          <cell r="N1070">
            <v>5594</v>
          </cell>
          <cell r="O1070">
            <v>1561.6830664382578</v>
          </cell>
          <cell r="P1070">
            <v>0.34345350042627176</v>
          </cell>
          <cell r="Q1070">
            <v>0.15</v>
          </cell>
          <cell r="R1070">
            <v>75.783333333333331</v>
          </cell>
          <cell r="S1070">
            <v>93.233333333333334</v>
          </cell>
          <cell r="T1070">
            <v>113.03333333333333</v>
          </cell>
          <cell r="U1070">
            <v>97.9</v>
          </cell>
        </row>
        <row r="1071">
          <cell r="B1071" t="str">
            <v>Santa Helena de Goiás</v>
          </cell>
          <cell r="C1071">
            <v>7200</v>
          </cell>
          <cell r="D1071">
            <v>7200</v>
          </cell>
          <cell r="E1071">
            <v>8400</v>
          </cell>
          <cell r="I1071">
            <v>9000</v>
          </cell>
          <cell r="J1071">
            <v>9000</v>
          </cell>
          <cell r="M1071">
            <v>8160</v>
          </cell>
          <cell r="N1071">
            <v>9000</v>
          </cell>
          <cell r="O1071">
            <v>909.94505328618607</v>
          </cell>
          <cell r="P1071">
            <v>0.11151287417722869</v>
          </cell>
          <cell r="Q1071">
            <v>0.11151287417722869</v>
          </cell>
          <cell r="R1071">
            <v>136</v>
          </cell>
          <cell r="S1071">
            <v>150</v>
          </cell>
          <cell r="T1071">
            <v>150</v>
          </cell>
          <cell r="U1071">
            <v>150</v>
          </cell>
        </row>
        <row r="1072">
          <cell r="B1072" t="str">
            <v>Santa Isabel</v>
          </cell>
          <cell r="C1072">
            <v>3111</v>
          </cell>
          <cell r="D1072">
            <v>3000</v>
          </cell>
          <cell r="E1072">
            <v>3000</v>
          </cell>
          <cell r="F1072">
            <v>3500</v>
          </cell>
          <cell r="G1072">
            <v>3600</v>
          </cell>
          <cell r="H1072">
            <v>3600</v>
          </cell>
          <cell r="I1072">
            <v>3600</v>
          </cell>
          <cell r="J1072">
            <v>3600</v>
          </cell>
          <cell r="K1072">
            <v>3600</v>
          </cell>
          <cell r="L1072">
            <v>5000</v>
          </cell>
          <cell r="M1072">
            <v>3561.1</v>
          </cell>
          <cell r="N1072">
            <v>3880</v>
          </cell>
          <cell r="O1072">
            <v>569.01365927756524</v>
          </cell>
          <cell r="P1072">
            <v>0.15978592549424764</v>
          </cell>
          <cell r="Q1072">
            <v>0.15</v>
          </cell>
          <cell r="R1072">
            <v>59.351666666666667</v>
          </cell>
          <cell r="S1072">
            <v>64.666666666666671</v>
          </cell>
          <cell r="T1072">
            <v>83.333333333333329</v>
          </cell>
          <cell r="U1072">
            <v>67.900000000000006</v>
          </cell>
        </row>
        <row r="1073">
          <cell r="B1073" t="str">
            <v>Santa Rita do Araguaia</v>
          </cell>
          <cell r="C1073">
            <v>6800</v>
          </cell>
          <cell r="D1073">
            <v>6800</v>
          </cell>
          <cell r="E1073">
            <v>6800</v>
          </cell>
          <cell r="F1073">
            <v>6000</v>
          </cell>
          <cell r="G1073">
            <v>6200</v>
          </cell>
          <cell r="H1073">
            <v>8100</v>
          </cell>
          <cell r="I1073">
            <v>6300</v>
          </cell>
          <cell r="M1073">
            <v>6714.2857142857147</v>
          </cell>
          <cell r="N1073">
            <v>7200</v>
          </cell>
          <cell r="O1073">
            <v>693.85053969033663</v>
          </cell>
          <cell r="P1073">
            <v>0.10333944208153949</v>
          </cell>
          <cell r="Q1073">
            <v>0.10333944208153949</v>
          </cell>
          <cell r="R1073">
            <v>111.90476190476191</v>
          </cell>
          <cell r="S1073">
            <v>120</v>
          </cell>
          <cell r="T1073">
            <v>135</v>
          </cell>
          <cell r="U1073">
            <v>126</v>
          </cell>
        </row>
        <row r="1074">
          <cell r="B1074" t="str">
            <v>Santa Rita do Novo Destino</v>
          </cell>
          <cell r="C1074">
            <v>4000</v>
          </cell>
          <cell r="D1074">
            <v>4000</v>
          </cell>
          <cell r="E1074">
            <v>4000</v>
          </cell>
          <cell r="F1074">
            <v>4100</v>
          </cell>
          <cell r="G1074">
            <v>4500</v>
          </cell>
          <cell r="H1074">
            <v>4500</v>
          </cell>
          <cell r="I1074">
            <v>4500</v>
          </cell>
          <cell r="J1074">
            <v>4500</v>
          </cell>
          <cell r="K1074">
            <v>4500</v>
          </cell>
          <cell r="L1074">
            <v>6000</v>
          </cell>
          <cell r="M1074">
            <v>4460</v>
          </cell>
          <cell r="N1074">
            <v>4800</v>
          </cell>
          <cell r="O1074">
            <v>591.04427358137332</v>
          </cell>
          <cell r="P1074">
            <v>0.13252113757429895</v>
          </cell>
          <cell r="Q1074">
            <v>0.13252113757429895</v>
          </cell>
          <cell r="R1074">
            <v>74.333333333333329</v>
          </cell>
          <cell r="S1074">
            <v>80</v>
          </cell>
          <cell r="T1074">
            <v>100</v>
          </cell>
          <cell r="U1074">
            <v>84</v>
          </cell>
        </row>
        <row r="1075">
          <cell r="B1075" t="str">
            <v>Santa Rosa de Goiás</v>
          </cell>
          <cell r="C1075">
            <v>4000</v>
          </cell>
          <cell r="D1075">
            <v>4000</v>
          </cell>
          <cell r="E1075">
            <v>4000</v>
          </cell>
          <cell r="F1075">
            <v>4000</v>
          </cell>
          <cell r="H1075">
            <v>4500</v>
          </cell>
          <cell r="I1075">
            <v>4500</v>
          </cell>
          <cell r="J1075">
            <v>4500</v>
          </cell>
          <cell r="K1075">
            <v>4521</v>
          </cell>
          <cell r="L1075">
            <v>6000</v>
          </cell>
          <cell r="M1075">
            <v>4446.7777777777774</v>
          </cell>
          <cell r="N1075">
            <v>4804.2</v>
          </cell>
          <cell r="O1075">
            <v>634.91609244406777</v>
          </cell>
          <cell r="P1075">
            <v>0.14278116069055272</v>
          </cell>
          <cell r="Q1075">
            <v>0.14278116069055272</v>
          </cell>
          <cell r="R1075">
            <v>74.112962962962953</v>
          </cell>
          <cell r="S1075">
            <v>80.069999999999993</v>
          </cell>
          <cell r="T1075">
            <v>100</v>
          </cell>
          <cell r="U1075">
            <v>84.1</v>
          </cell>
        </row>
        <row r="1076">
          <cell r="B1076" t="str">
            <v>Santa Tereza de Goiás</v>
          </cell>
          <cell r="C1076">
            <v>3600</v>
          </cell>
          <cell r="D1076">
            <v>3000</v>
          </cell>
          <cell r="E1076">
            <v>3500</v>
          </cell>
          <cell r="F1076">
            <v>3500</v>
          </cell>
          <cell r="G1076">
            <v>4091</v>
          </cell>
          <cell r="H1076">
            <v>3500</v>
          </cell>
          <cell r="I1076">
            <v>2814</v>
          </cell>
          <cell r="J1076">
            <v>3000</v>
          </cell>
          <cell r="K1076">
            <v>3783</v>
          </cell>
          <cell r="L1076">
            <v>3671</v>
          </cell>
          <cell r="M1076">
            <v>3445.9</v>
          </cell>
          <cell r="N1076">
            <v>3353.6</v>
          </cell>
          <cell r="O1076">
            <v>395.80282689462746</v>
          </cell>
          <cell r="P1076">
            <v>0.11486195968966814</v>
          </cell>
          <cell r="Q1076">
            <v>0.11486195968966814</v>
          </cell>
          <cell r="R1076">
            <v>57.431666666666665</v>
          </cell>
          <cell r="S1076">
            <v>55.893333333333331</v>
          </cell>
          <cell r="T1076">
            <v>68.183333333333337</v>
          </cell>
          <cell r="U1076">
            <v>58.7</v>
          </cell>
        </row>
        <row r="1077">
          <cell r="B1077" t="str">
            <v>Santa Terezinha de Goiás</v>
          </cell>
          <cell r="C1077">
            <v>2800</v>
          </cell>
          <cell r="D1077">
            <v>2800</v>
          </cell>
          <cell r="E1077">
            <v>3500</v>
          </cell>
          <cell r="F1077">
            <v>3500</v>
          </cell>
          <cell r="G1077">
            <v>3500</v>
          </cell>
          <cell r="H1077">
            <v>3500</v>
          </cell>
          <cell r="I1077">
            <v>2500</v>
          </cell>
          <cell r="J1077">
            <v>4000</v>
          </cell>
          <cell r="K1077">
            <v>3400</v>
          </cell>
          <cell r="L1077">
            <v>4500</v>
          </cell>
          <cell r="M1077">
            <v>3400</v>
          </cell>
          <cell r="N1077">
            <v>3580</v>
          </cell>
          <cell r="O1077">
            <v>590.66817155564502</v>
          </cell>
          <cell r="P1077">
            <v>0.17372593281048382</v>
          </cell>
          <cell r="Q1077">
            <v>0.15</v>
          </cell>
          <cell r="R1077">
            <v>56.666666666666664</v>
          </cell>
          <cell r="S1077">
            <v>59.666666666666664</v>
          </cell>
          <cell r="T1077">
            <v>75</v>
          </cell>
          <cell r="U1077">
            <v>62.7</v>
          </cell>
        </row>
        <row r="1078">
          <cell r="B1078" t="str">
            <v>Santo Antônio da Barra</v>
          </cell>
          <cell r="C1078">
            <v>6000</v>
          </cell>
          <cell r="D1078">
            <v>7500</v>
          </cell>
          <cell r="E1078">
            <v>8000</v>
          </cell>
          <cell r="F1078">
            <v>8000</v>
          </cell>
          <cell r="G1078">
            <v>8400</v>
          </cell>
          <cell r="M1078">
            <v>7580</v>
          </cell>
          <cell r="N1078" t="str">
            <v/>
          </cell>
          <cell r="O1078">
            <v>939.14855054991165</v>
          </cell>
          <cell r="P1078">
            <v>0.12389822566621525</v>
          </cell>
          <cell r="Q1078">
            <v>0.12389822566621525</v>
          </cell>
          <cell r="R1078">
            <v>126.33333333333333</v>
          </cell>
          <cell r="S1078" t="str">
            <v/>
          </cell>
          <cell r="T1078">
            <v>140</v>
          </cell>
          <cell r="U1078" t="str">
            <v/>
          </cell>
        </row>
        <row r="1079">
          <cell r="B1079" t="str">
            <v>Santo Antônio de Goiás</v>
          </cell>
          <cell r="C1079">
            <v>4000</v>
          </cell>
          <cell r="D1079">
            <v>4000</v>
          </cell>
          <cell r="E1079">
            <v>4800</v>
          </cell>
          <cell r="F1079">
            <v>5231</v>
          </cell>
          <cell r="G1079">
            <v>5224</v>
          </cell>
          <cell r="H1079">
            <v>5224</v>
          </cell>
          <cell r="I1079">
            <v>5224</v>
          </cell>
          <cell r="J1079">
            <v>5224</v>
          </cell>
          <cell r="K1079">
            <v>6481</v>
          </cell>
          <cell r="L1079">
            <v>6481</v>
          </cell>
          <cell r="M1079">
            <v>5188.8999999999996</v>
          </cell>
          <cell r="N1079">
            <v>5726.8</v>
          </cell>
          <cell r="O1079">
            <v>838.24916078428191</v>
          </cell>
          <cell r="P1079">
            <v>0.16154660155028658</v>
          </cell>
          <cell r="Q1079">
            <v>0.15</v>
          </cell>
          <cell r="R1079">
            <v>86.481666666666655</v>
          </cell>
          <cell r="S1079">
            <v>95.446666666666673</v>
          </cell>
          <cell r="T1079">
            <v>108.01666666666667</v>
          </cell>
          <cell r="U1079">
            <v>100.2</v>
          </cell>
        </row>
        <row r="1080">
          <cell r="B1080" t="str">
            <v>Santo Antônio do Descoberto</v>
          </cell>
          <cell r="C1080">
            <v>5100</v>
          </cell>
          <cell r="D1080">
            <v>5100</v>
          </cell>
          <cell r="E1080">
            <v>7200</v>
          </cell>
          <cell r="F1080">
            <v>7200</v>
          </cell>
          <cell r="G1080">
            <v>5000</v>
          </cell>
          <cell r="H1080">
            <v>7000</v>
          </cell>
          <cell r="I1080">
            <v>7000</v>
          </cell>
          <cell r="J1080">
            <v>7000</v>
          </cell>
          <cell r="K1080">
            <v>6800</v>
          </cell>
          <cell r="L1080">
            <v>9000</v>
          </cell>
          <cell r="M1080">
            <v>6640</v>
          </cell>
          <cell r="N1080">
            <v>7360</v>
          </cell>
          <cell r="O1080">
            <v>1249.1775071800023</v>
          </cell>
          <cell r="P1080">
            <v>0.1881291426475907</v>
          </cell>
          <cell r="Q1080">
            <v>0.15</v>
          </cell>
          <cell r="R1080">
            <v>110.66666666666667</v>
          </cell>
          <cell r="S1080">
            <v>122.66666666666667</v>
          </cell>
          <cell r="T1080">
            <v>150</v>
          </cell>
          <cell r="U1080">
            <v>128.80000000000001</v>
          </cell>
        </row>
        <row r="1081">
          <cell r="B1081" t="str">
            <v>São Domingos</v>
          </cell>
          <cell r="D1081">
            <v>2600</v>
          </cell>
          <cell r="E1081">
            <v>3500</v>
          </cell>
          <cell r="F1081">
            <v>2600</v>
          </cell>
          <cell r="G1081">
            <v>2550</v>
          </cell>
          <cell r="H1081">
            <v>2200</v>
          </cell>
          <cell r="I1081">
            <v>3000</v>
          </cell>
          <cell r="J1081">
            <v>5688</v>
          </cell>
          <cell r="K1081">
            <v>3000</v>
          </cell>
          <cell r="M1081">
            <v>3142.25</v>
          </cell>
          <cell r="N1081">
            <v>3472</v>
          </cell>
          <cell r="O1081">
            <v>1100.3871721223529</v>
          </cell>
          <cell r="P1081">
            <v>0.35019084163333691</v>
          </cell>
          <cell r="Q1081">
            <v>0.15</v>
          </cell>
          <cell r="R1081">
            <v>52.37083333333333</v>
          </cell>
          <cell r="S1081">
            <v>57.866666666666667</v>
          </cell>
          <cell r="T1081">
            <v>94.8</v>
          </cell>
          <cell r="U1081">
            <v>60.8</v>
          </cell>
        </row>
        <row r="1082">
          <cell r="B1082" t="str">
            <v>São Francisco de Goiás</v>
          </cell>
          <cell r="C1082">
            <v>4000</v>
          </cell>
          <cell r="D1082">
            <v>4000</v>
          </cell>
          <cell r="E1082">
            <v>4000</v>
          </cell>
          <cell r="F1082">
            <v>4100</v>
          </cell>
          <cell r="G1082">
            <v>4300</v>
          </cell>
          <cell r="H1082">
            <v>3800</v>
          </cell>
          <cell r="I1082">
            <v>3800</v>
          </cell>
          <cell r="J1082">
            <v>3800</v>
          </cell>
          <cell r="K1082">
            <v>4000</v>
          </cell>
          <cell r="L1082">
            <v>6000</v>
          </cell>
          <cell r="M1082">
            <v>4180</v>
          </cell>
          <cell r="N1082">
            <v>4280</v>
          </cell>
          <cell r="O1082">
            <v>657.94292221201749</v>
          </cell>
          <cell r="P1082">
            <v>0.15740261296938218</v>
          </cell>
          <cell r="Q1082">
            <v>0.15</v>
          </cell>
          <cell r="R1082">
            <v>69.666666666666671</v>
          </cell>
          <cell r="S1082">
            <v>71.333333333333329</v>
          </cell>
          <cell r="T1082">
            <v>100</v>
          </cell>
          <cell r="U1082">
            <v>74.900000000000006</v>
          </cell>
        </row>
        <row r="1083">
          <cell r="B1083" t="str">
            <v>São João da Paraúna</v>
          </cell>
          <cell r="C1083">
            <v>6666</v>
          </cell>
          <cell r="D1083">
            <v>6900</v>
          </cell>
          <cell r="E1083">
            <v>7000</v>
          </cell>
          <cell r="F1083">
            <v>7000</v>
          </cell>
          <cell r="G1083">
            <v>6800</v>
          </cell>
          <cell r="H1083">
            <v>6500</v>
          </cell>
          <cell r="I1083">
            <v>6500</v>
          </cell>
          <cell r="J1083">
            <v>6500</v>
          </cell>
          <cell r="K1083">
            <v>6500</v>
          </cell>
          <cell r="L1083">
            <v>6919</v>
          </cell>
          <cell r="M1083">
            <v>6728.5</v>
          </cell>
          <cell r="N1083">
            <v>6583.8</v>
          </cell>
          <cell r="O1083">
            <v>218.83390454355509</v>
          </cell>
          <cell r="P1083">
            <v>3.2523430860303945E-2</v>
          </cell>
          <cell r="Q1083">
            <v>3.2523430860303945E-2</v>
          </cell>
          <cell r="R1083">
            <v>112.14166666666667</v>
          </cell>
          <cell r="S1083">
            <v>109.73</v>
          </cell>
          <cell r="T1083">
            <v>116.66666666666667</v>
          </cell>
          <cell r="U1083">
            <v>115.2</v>
          </cell>
        </row>
        <row r="1084">
          <cell r="B1084" t="str">
            <v>São João d'Aliança</v>
          </cell>
          <cell r="C1084">
            <v>6900</v>
          </cell>
          <cell r="D1084">
            <v>9000</v>
          </cell>
          <cell r="E1084">
            <v>9000</v>
          </cell>
          <cell r="F1084">
            <v>8500</v>
          </cell>
          <cell r="G1084">
            <v>9056</v>
          </cell>
          <cell r="H1084">
            <v>7735</v>
          </cell>
          <cell r="I1084">
            <v>9500</v>
          </cell>
          <cell r="J1084">
            <v>9400</v>
          </cell>
          <cell r="K1084">
            <v>9400</v>
          </cell>
          <cell r="L1084">
            <v>8200</v>
          </cell>
          <cell r="M1084">
            <v>8669.1</v>
          </cell>
          <cell r="N1084">
            <v>8847</v>
          </cell>
          <cell r="O1084">
            <v>841.85066635623946</v>
          </cell>
          <cell r="P1084">
            <v>9.7109350031288066E-2</v>
          </cell>
          <cell r="Q1084">
            <v>9.7109350031288066E-2</v>
          </cell>
          <cell r="R1084">
            <v>144.48500000000001</v>
          </cell>
          <cell r="S1084">
            <v>147.44999999999999</v>
          </cell>
          <cell r="T1084">
            <v>158.33333333333334</v>
          </cell>
          <cell r="U1084">
            <v>154.80000000000001</v>
          </cell>
        </row>
        <row r="1085">
          <cell r="B1085" t="str">
            <v>São Luís de Montes Belos</v>
          </cell>
          <cell r="C1085">
            <v>4500</v>
          </cell>
          <cell r="D1085">
            <v>4500</v>
          </cell>
          <cell r="E1085">
            <v>4500</v>
          </cell>
          <cell r="F1085">
            <v>4500</v>
          </cell>
          <cell r="G1085">
            <v>4500</v>
          </cell>
          <cell r="H1085">
            <v>4500</v>
          </cell>
          <cell r="J1085">
            <v>4500</v>
          </cell>
          <cell r="K1085">
            <v>6000</v>
          </cell>
          <cell r="L1085">
            <v>6000</v>
          </cell>
          <cell r="M1085">
            <v>4833.333333333333</v>
          </cell>
          <cell r="N1085">
            <v>5250</v>
          </cell>
          <cell r="O1085">
            <v>661.43782776614762</v>
          </cell>
          <cell r="P1085">
            <v>0.1368492057447202</v>
          </cell>
          <cell r="Q1085">
            <v>0.1368492057447202</v>
          </cell>
          <cell r="R1085">
            <v>80.555555555555557</v>
          </cell>
          <cell r="S1085">
            <v>87.5</v>
          </cell>
          <cell r="T1085">
            <v>100</v>
          </cell>
          <cell r="U1085">
            <v>91.9</v>
          </cell>
        </row>
        <row r="1086">
          <cell r="B1086" t="str">
            <v>São Luiz do Norte</v>
          </cell>
          <cell r="C1086">
            <v>3000</v>
          </cell>
          <cell r="D1086">
            <v>3000</v>
          </cell>
          <cell r="E1086">
            <v>6000</v>
          </cell>
          <cell r="F1086">
            <v>5000</v>
          </cell>
          <cell r="G1086">
            <v>5000</v>
          </cell>
          <cell r="H1086">
            <v>3500</v>
          </cell>
          <cell r="I1086">
            <v>2500</v>
          </cell>
          <cell r="J1086">
            <v>4000</v>
          </cell>
          <cell r="K1086">
            <v>3660</v>
          </cell>
          <cell r="L1086">
            <v>4600</v>
          </cell>
          <cell r="M1086">
            <v>4026</v>
          </cell>
          <cell r="N1086">
            <v>3652</v>
          </cell>
          <cell r="O1086">
            <v>1103.974637389827</v>
          </cell>
          <cell r="P1086">
            <v>0.27421128598853128</v>
          </cell>
          <cell r="Q1086">
            <v>0.15</v>
          </cell>
          <cell r="R1086">
            <v>67.099999999999994</v>
          </cell>
          <cell r="S1086">
            <v>60.866666666666667</v>
          </cell>
          <cell r="T1086">
            <v>100</v>
          </cell>
          <cell r="U1086">
            <v>63.9</v>
          </cell>
        </row>
        <row r="1087">
          <cell r="B1087" t="str">
            <v>São Miguel do Araguaia</v>
          </cell>
          <cell r="C1087">
            <v>3600</v>
          </cell>
          <cell r="D1087">
            <v>3000</v>
          </cell>
          <cell r="E1087">
            <v>3500</v>
          </cell>
          <cell r="F1087">
            <v>3667</v>
          </cell>
          <cell r="G1087">
            <v>4118</v>
          </cell>
          <cell r="H1087">
            <v>3500</v>
          </cell>
          <cell r="I1087">
            <v>2878</v>
          </cell>
          <cell r="J1087">
            <v>2917</v>
          </cell>
          <cell r="K1087">
            <v>3801</v>
          </cell>
          <cell r="L1087">
            <v>3496</v>
          </cell>
          <cell r="M1087">
            <v>3447.7</v>
          </cell>
          <cell r="N1087">
            <v>3318.4</v>
          </cell>
          <cell r="O1087">
            <v>402.74752223529072</v>
          </cell>
          <cell r="P1087">
            <v>0.11681628976862568</v>
          </cell>
          <cell r="Q1087">
            <v>0.11681628976862568</v>
          </cell>
          <cell r="R1087">
            <v>57.461666666666666</v>
          </cell>
          <cell r="S1087">
            <v>55.306666666666665</v>
          </cell>
          <cell r="T1087">
            <v>68.63333333333334</v>
          </cell>
          <cell r="U1087">
            <v>58.1</v>
          </cell>
        </row>
        <row r="1088">
          <cell r="B1088" t="str">
            <v>São Miguel do Passa Quatro</v>
          </cell>
          <cell r="C1088">
            <v>7800</v>
          </cell>
          <cell r="D1088">
            <v>9000</v>
          </cell>
          <cell r="E1088">
            <v>10000</v>
          </cell>
          <cell r="F1088">
            <v>10000</v>
          </cell>
          <cell r="G1088">
            <v>10000</v>
          </cell>
          <cell r="H1088">
            <v>8500</v>
          </cell>
          <cell r="I1088">
            <v>10500</v>
          </cell>
          <cell r="J1088">
            <v>10000</v>
          </cell>
          <cell r="K1088">
            <v>10500</v>
          </cell>
          <cell r="L1088">
            <v>8400</v>
          </cell>
          <cell r="M1088">
            <v>9470</v>
          </cell>
          <cell r="N1088">
            <v>9580</v>
          </cell>
          <cell r="O1088">
            <v>962.69298209646138</v>
          </cell>
          <cell r="P1088">
            <v>0.10165712588135811</v>
          </cell>
          <cell r="Q1088">
            <v>0.10165712588135811</v>
          </cell>
          <cell r="R1088">
            <v>157.83333333333334</v>
          </cell>
          <cell r="S1088">
            <v>159.66666666666666</v>
          </cell>
          <cell r="T1088">
            <v>175</v>
          </cell>
          <cell r="U1088">
            <v>167.7</v>
          </cell>
        </row>
        <row r="1089">
          <cell r="B1089" t="str">
            <v>São Patrício</v>
          </cell>
          <cell r="C1089">
            <v>4444</v>
          </cell>
          <cell r="D1089">
            <v>3500</v>
          </cell>
          <cell r="E1089">
            <v>3500</v>
          </cell>
          <cell r="F1089">
            <v>3600</v>
          </cell>
          <cell r="G1089">
            <v>3500</v>
          </cell>
          <cell r="H1089">
            <v>3735</v>
          </cell>
          <cell r="I1089">
            <v>3735</v>
          </cell>
          <cell r="J1089">
            <v>9960</v>
          </cell>
          <cell r="K1089">
            <v>3735</v>
          </cell>
          <cell r="L1089">
            <v>6000</v>
          </cell>
          <cell r="M1089">
            <v>4570.8999999999996</v>
          </cell>
          <cell r="N1089">
            <v>5433</v>
          </cell>
          <cell r="O1089">
            <v>2043.4215016323319</v>
          </cell>
          <cell r="P1089">
            <v>0.44705014365493273</v>
          </cell>
          <cell r="Q1089">
            <v>0.15</v>
          </cell>
          <cell r="R1089">
            <v>76.181666666666658</v>
          </cell>
          <cell r="S1089">
            <v>90.55</v>
          </cell>
          <cell r="T1089">
            <v>166</v>
          </cell>
          <cell r="U1089">
            <v>95.1</v>
          </cell>
        </row>
        <row r="1090">
          <cell r="B1090" t="str">
            <v>São Simão</v>
          </cell>
          <cell r="C1090">
            <v>5000</v>
          </cell>
          <cell r="D1090">
            <v>6000</v>
          </cell>
          <cell r="E1090">
            <v>6500</v>
          </cell>
          <cell r="F1090">
            <v>8000</v>
          </cell>
          <cell r="G1090">
            <v>3600</v>
          </cell>
          <cell r="H1090">
            <v>3600</v>
          </cell>
          <cell r="I1090">
            <v>3600</v>
          </cell>
          <cell r="J1090">
            <v>4550</v>
          </cell>
          <cell r="K1090">
            <v>6000</v>
          </cell>
          <cell r="L1090">
            <v>5400</v>
          </cell>
          <cell r="M1090">
            <v>5225</v>
          </cell>
          <cell r="N1090">
            <v>4630</v>
          </cell>
          <cell r="O1090">
            <v>1452.440474970776</v>
          </cell>
          <cell r="P1090">
            <v>0.27797903827191883</v>
          </cell>
          <cell r="Q1090">
            <v>0.15</v>
          </cell>
          <cell r="R1090">
            <v>87.083333333333329</v>
          </cell>
          <cell r="S1090">
            <v>77.166666666666671</v>
          </cell>
          <cell r="T1090">
            <v>133.33333333333334</v>
          </cell>
          <cell r="U1090">
            <v>81</v>
          </cell>
        </row>
        <row r="1091">
          <cell r="B1091" t="str">
            <v>Senador Canedo</v>
          </cell>
          <cell r="C1091">
            <v>4500</v>
          </cell>
          <cell r="D1091">
            <v>5000</v>
          </cell>
          <cell r="E1091">
            <v>5500</v>
          </cell>
          <cell r="F1091">
            <v>6000</v>
          </cell>
          <cell r="G1091">
            <v>8000</v>
          </cell>
          <cell r="H1091">
            <v>7800</v>
          </cell>
          <cell r="I1091">
            <v>8000</v>
          </cell>
          <cell r="J1091">
            <v>8500</v>
          </cell>
          <cell r="K1091">
            <v>8000</v>
          </cell>
          <cell r="L1091">
            <v>7800</v>
          </cell>
          <cell r="M1091">
            <v>6910</v>
          </cell>
          <cell r="N1091">
            <v>8020</v>
          </cell>
          <cell r="O1091">
            <v>1488.8101140023048</v>
          </cell>
          <cell r="P1091">
            <v>0.21545732474707738</v>
          </cell>
          <cell r="Q1091">
            <v>0.15</v>
          </cell>
          <cell r="R1091">
            <v>115.16666666666667</v>
          </cell>
          <cell r="S1091">
            <v>133.66666666666666</v>
          </cell>
          <cell r="T1091">
            <v>141.66666666666666</v>
          </cell>
          <cell r="U1091">
            <v>140.4</v>
          </cell>
        </row>
        <row r="1092">
          <cell r="B1092" t="str">
            <v>Serranópolis</v>
          </cell>
          <cell r="C1092">
            <v>3000</v>
          </cell>
          <cell r="D1092">
            <v>7620</v>
          </cell>
          <cell r="E1092">
            <v>7620</v>
          </cell>
          <cell r="F1092">
            <v>6300</v>
          </cell>
          <cell r="G1092">
            <v>7000</v>
          </cell>
          <cell r="H1092">
            <v>8000</v>
          </cell>
          <cell r="I1092">
            <v>7100</v>
          </cell>
          <cell r="K1092">
            <v>8950</v>
          </cell>
          <cell r="L1092">
            <v>7800</v>
          </cell>
          <cell r="M1092">
            <v>7043.333333333333</v>
          </cell>
          <cell r="N1092">
            <v>7962.5</v>
          </cell>
          <cell r="O1092">
            <v>1684.280261714184</v>
          </cell>
          <cell r="P1092">
            <v>0.23913113039008765</v>
          </cell>
          <cell r="Q1092">
            <v>0.15</v>
          </cell>
          <cell r="R1092">
            <v>117.38888888888889</v>
          </cell>
          <cell r="S1092">
            <v>132.70833333333334</v>
          </cell>
          <cell r="T1092">
            <v>149.16666666666666</v>
          </cell>
          <cell r="U1092">
            <v>139.30000000000001</v>
          </cell>
        </row>
        <row r="1093">
          <cell r="B1093" t="str">
            <v>Silvânia</v>
          </cell>
          <cell r="C1093">
            <v>8500</v>
          </cell>
          <cell r="D1093">
            <v>10000</v>
          </cell>
          <cell r="E1093">
            <v>10500</v>
          </cell>
          <cell r="F1093">
            <v>11000</v>
          </cell>
          <cell r="G1093">
            <v>10200</v>
          </cell>
          <cell r="H1093">
            <v>9000</v>
          </cell>
          <cell r="I1093">
            <v>11000</v>
          </cell>
          <cell r="J1093">
            <v>12000</v>
          </cell>
          <cell r="K1093">
            <v>12000</v>
          </cell>
          <cell r="L1093">
            <v>10500</v>
          </cell>
          <cell r="M1093">
            <v>10470</v>
          </cell>
          <cell r="N1093">
            <v>10900</v>
          </cell>
          <cell r="O1093">
            <v>1134.3622780125306</v>
          </cell>
          <cell r="P1093">
            <v>0.10834405711676511</v>
          </cell>
          <cell r="Q1093">
            <v>0.10834405711676511</v>
          </cell>
          <cell r="R1093">
            <v>174.5</v>
          </cell>
          <cell r="S1093">
            <v>181.66666666666666</v>
          </cell>
          <cell r="T1093">
            <v>200</v>
          </cell>
          <cell r="U1093">
            <v>190.8</v>
          </cell>
        </row>
        <row r="1094">
          <cell r="B1094" t="str">
            <v>Simolândia</v>
          </cell>
          <cell r="C1094">
            <v>2400</v>
          </cell>
          <cell r="D1094">
            <v>2400</v>
          </cell>
          <cell r="E1094">
            <v>3500</v>
          </cell>
          <cell r="F1094">
            <v>2800</v>
          </cell>
          <cell r="G1094">
            <v>2319</v>
          </cell>
          <cell r="H1094">
            <v>5040</v>
          </cell>
          <cell r="I1094">
            <v>5130</v>
          </cell>
          <cell r="J1094">
            <v>1600</v>
          </cell>
          <cell r="K1094">
            <v>3000</v>
          </cell>
          <cell r="M1094">
            <v>3132.1111111111113</v>
          </cell>
          <cell r="N1094">
            <v>3692.5</v>
          </cell>
          <cell r="O1094">
            <v>1223.4776708673976</v>
          </cell>
          <cell r="P1094">
            <v>0.3906239681367405</v>
          </cell>
          <cell r="Q1094">
            <v>0.15</v>
          </cell>
          <cell r="R1094">
            <v>52.201851851851856</v>
          </cell>
          <cell r="S1094">
            <v>61.541666666666664</v>
          </cell>
          <cell r="T1094">
            <v>85.5</v>
          </cell>
          <cell r="U1094">
            <v>64.599999999999994</v>
          </cell>
        </row>
        <row r="1095">
          <cell r="B1095" t="str">
            <v>Sítio d'Abadia</v>
          </cell>
          <cell r="C1095">
            <v>2300</v>
          </cell>
          <cell r="D1095">
            <v>2300</v>
          </cell>
          <cell r="E1095">
            <v>3500</v>
          </cell>
          <cell r="F1095">
            <v>8000</v>
          </cell>
          <cell r="G1095">
            <v>6800</v>
          </cell>
          <cell r="H1095">
            <v>2358</v>
          </cell>
          <cell r="I1095">
            <v>5768</v>
          </cell>
          <cell r="J1095">
            <v>8540</v>
          </cell>
          <cell r="K1095">
            <v>8099</v>
          </cell>
          <cell r="L1095">
            <v>7560</v>
          </cell>
          <cell r="M1095">
            <v>5522.5</v>
          </cell>
          <cell r="N1095">
            <v>6465</v>
          </cell>
          <cell r="O1095">
            <v>2637.3161125996589</v>
          </cell>
          <cell r="P1095">
            <v>0.47755837258481826</v>
          </cell>
          <cell r="Q1095">
            <v>0.15</v>
          </cell>
          <cell r="R1095">
            <v>92.041666666666671</v>
          </cell>
          <cell r="S1095">
            <v>107.75</v>
          </cell>
          <cell r="T1095">
            <v>142.33333333333334</v>
          </cell>
          <cell r="U1095">
            <v>113.1</v>
          </cell>
        </row>
        <row r="1096">
          <cell r="B1096" t="str">
            <v>Taquaral de Goiás</v>
          </cell>
          <cell r="C1096">
            <v>3800</v>
          </cell>
          <cell r="D1096">
            <v>3800</v>
          </cell>
          <cell r="E1096">
            <v>5000</v>
          </cell>
          <cell r="F1096">
            <v>5091</v>
          </cell>
          <cell r="G1096">
            <v>4833</v>
          </cell>
          <cell r="H1096">
            <v>4833</v>
          </cell>
          <cell r="I1096">
            <v>5333</v>
          </cell>
          <cell r="J1096">
            <v>5333</v>
          </cell>
          <cell r="K1096">
            <v>5477</v>
          </cell>
          <cell r="L1096">
            <v>5477</v>
          </cell>
          <cell r="M1096">
            <v>4897.7</v>
          </cell>
          <cell r="N1096">
            <v>5290.6</v>
          </cell>
          <cell r="O1096">
            <v>625.05485092643346</v>
          </cell>
          <cell r="P1096">
            <v>0.12762211873459653</v>
          </cell>
          <cell r="Q1096">
            <v>0.12762211873459653</v>
          </cell>
          <cell r="R1096">
            <v>81.62833333333333</v>
          </cell>
          <cell r="S1096">
            <v>88.176666666666677</v>
          </cell>
          <cell r="T1096">
            <v>91.283333333333331</v>
          </cell>
          <cell r="U1096">
            <v>91.3</v>
          </cell>
        </row>
        <row r="1097">
          <cell r="B1097" t="str">
            <v>Teresina de Goiás</v>
          </cell>
          <cell r="C1097">
            <v>2500</v>
          </cell>
          <cell r="D1097">
            <v>2500</v>
          </cell>
          <cell r="E1097">
            <v>2500</v>
          </cell>
          <cell r="F1097">
            <v>2500</v>
          </cell>
          <cell r="G1097">
            <v>2522</v>
          </cell>
          <cell r="H1097">
            <v>2000</v>
          </cell>
          <cell r="I1097">
            <v>2500</v>
          </cell>
          <cell r="J1097">
            <v>2600</v>
          </cell>
          <cell r="M1097">
            <v>2452.75</v>
          </cell>
          <cell r="N1097">
            <v>2366.6666666666665</v>
          </cell>
          <cell r="O1097">
            <v>186.17330635727561</v>
          </cell>
          <cell r="P1097">
            <v>7.5903906373366872E-2</v>
          </cell>
          <cell r="Q1097">
            <v>7.5903906373366872E-2</v>
          </cell>
          <cell r="R1097">
            <v>40.87916666666667</v>
          </cell>
          <cell r="S1097">
            <v>39.444444444444443</v>
          </cell>
          <cell r="T1097">
            <v>43.333333333333336</v>
          </cell>
          <cell r="U1097">
            <v>41.4</v>
          </cell>
        </row>
        <row r="1098">
          <cell r="B1098" t="str">
            <v>Terezópolis de Goiás</v>
          </cell>
          <cell r="C1098">
            <v>3600</v>
          </cell>
          <cell r="D1098">
            <v>3600</v>
          </cell>
          <cell r="E1098">
            <v>3500</v>
          </cell>
          <cell r="F1098">
            <v>3500</v>
          </cell>
          <cell r="G1098">
            <v>6600</v>
          </cell>
          <cell r="H1098">
            <v>5429</v>
          </cell>
          <cell r="I1098">
            <v>7500</v>
          </cell>
          <cell r="J1098">
            <v>6500</v>
          </cell>
          <cell r="K1098">
            <v>6500</v>
          </cell>
          <cell r="L1098">
            <v>7250</v>
          </cell>
          <cell r="M1098">
            <v>5397.9</v>
          </cell>
          <cell r="N1098">
            <v>6635.8</v>
          </cell>
          <cell r="O1098">
            <v>1679.7254041459666</v>
          </cell>
          <cell r="P1098">
            <v>0.31118127496729592</v>
          </cell>
          <cell r="Q1098">
            <v>0.15</v>
          </cell>
          <cell r="R1098">
            <v>89.964999999999989</v>
          </cell>
          <cell r="S1098">
            <v>110.59666666666666</v>
          </cell>
          <cell r="T1098">
            <v>125</v>
          </cell>
          <cell r="U1098">
            <v>116.1</v>
          </cell>
        </row>
        <row r="1099">
          <cell r="B1099" t="str">
            <v>Três Ranchos</v>
          </cell>
          <cell r="C1099">
            <v>7500</v>
          </cell>
          <cell r="D1099">
            <v>7500</v>
          </cell>
          <cell r="E1099">
            <v>9405</v>
          </cell>
          <cell r="F1099">
            <v>9000</v>
          </cell>
          <cell r="G1099">
            <v>8500</v>
          </cell>
          <cell r="H1099">
            <v>6333</v>
          </cell>
          <cell r="I1099">
            <v>8000</v>
          </cell>
          <cell r="J1099">
            <v>7000</v>
          </cell>
          <cell r="K1099">
            <v>9000</v>
          </cell>
          <cell r="L1099">
            <v>7833</v>
          </cell>
          <cell r="M1099">
            <v>8007.1</v>
          </cell>
          <cell r="N1099">
            <v>7633.2</v>
          </cell>
          <cell r="O1099">
            <v>973.5558478530578</v>
          </cell>
          <cell r="P1099">
            <v>0.12158657289818509</v>
          </cell>
          <cell r="Q1099">
            <v>0.12158657289818509</v>
          </cell>
          <cell r="R1099">
            <v>133.45166666666668</v>
          </cell>
          <cell r="S1099">
            <v>127.22</v>
          </cell>
          <cell r="T1099">
            <v>156.75</v>
          </cell>
          <cell r="U1099">
            <v>133.6</v>
          </cell>
        </row>
        <row r="1100">
          <cell r="B1100" t="str">
            <v>Trindade</v>
          </cell>
          <cell r="C1100">
            <v>5600</v>
          </cell>
          <cell r="D1100">
            <v>3900</v>
          </cell>
          <cell r="E1100">
            <v>5778</v>
          </cell>
          <cell r="F1100">
            <v>5208</v>
          </cell>
          <cell r="G1100">
            <v>5000</v>
          </cell>
          <cell r="H1100">
            <v>5000</v>
          </cell>
          <cell r="I1100">
            <v>5370</v>
          </cell>
          <cell r="J1100">
            <v>5769</v>
          </cell>
          <cell r="K1100">
            <v>6250</v>
          </cell>
          <cell r="L1100">
            <v>6250</v>
          </cell>
          <cell r="M1100">
            <v>5412.5</v>
          </cell>
          <cell r="N1100">
            <v>5727.8</v>
          </cell>
          <cell r="O1100">
            <v>696.83781789197155</v>
          </cell>
          <cell r="P1100">
            <v>0.12874601716248896</v>
          </cell>
          <cell r="Q1100">
            <v>0.12874601716248896</v>
          </cell>
          <cell r="R1100">
            <v>90.208333333333329</v>
          </cell>
          <cell r="S1100">
            <v>95.463333333333338</v>
          </cell>
          <cell r="T1100">
            <v>104.16666666666667</v>
          </cell>
          <cell r="U1100">
            <v>100.2</v>
          </cell>
        </row>
        <row r="1101">
          <cell r="B1101" t="str">
            <v>Trombas</v>
          </cell>
          <cell r="C1101">
            <v>3600</v>
          </cell>
          <cell r="D1101">
            <v>3000</v>
          </cell>
          <cell r="E1101">
            <v>3500</v>
          </cell>
          <cell r="F1101">
            <v>3500</v>
          </cell>
          <cell r="G1101">
            <v>3784</v>
          </cell>
          <cell r="H1101">
            <v>3500</v>
          </cell>
          <cell r="I1101">
            <v>2579</v>
          </cell>
          <cell r="J1101">
            <v>2941</v>
          </cell>
          <cell r="K1101">
            <v>3480</v>
          </cell>
          <cell r="L1101">
            <v>3480</v>
          </cell>
          <cell r="M1101">
            <v>3336.4</v>
          </cell>
          <cell r="N1101">
            <v>3196</v>
          </cell>
          <cell r="O1101">
            <v>370.3644451377898</v>
          </cell>
          <cell r="P1101">
            <v>0.11100720691097883</v>
          </cell>
          <cell r="Q1101">
            <v>0.11100720691097883</v>
          </cell>
          <cell r="R1101">
            <v>55.606666666666669</v>
          </cell>
          <cell r="S1101">
            <v>53.266666666666666</v>
          </cell>
          <cell r="T1101">
            <v>63.06666666666667</v>
          </cell>
          <cell r="U1101">
            <v>55.9</v>
          </cell>
        </row>
        <row r="1102">
          <cell r="B1102" t="str">
            <v>Turvânia</v>
          </cell>
          <cell r="C1102">
            <v>5000</v>
          </cell>
          <cell r="D1102">
            <v>5000</v>
          </cell>
          <cell r="E1102">
            <v>4500</v>
          </cell>
          <cell r="F1102">
            <v>4500</v>
          </cell>
          <cell r="G1102">
            <v>4500</v>
          </cell>
          <cell r="H1102">
            <v>4500</v>
          </cell>
          <cell r="I1102">
            <v>4500</v>
          </cell>
          <cell r="J1102">
            <v>4500</v>
          </cell>
          <cell r="K1102">
            <v>6000</v>
          </cell>
          <cell r="M1102">
            <v>4777.7777777777774</v>
          </cell>
          <cell r="N1102">
            <v>4875</v>
          </cell>
          <cell r="O1102">
            <v>506.89687752485162</v>
          </cell>
          <cell r="P1102">
            <v>0.10609469529589918</v>
          </cell>
          <cell r="Q1102">
            <v>0.10609469529589918</v>
          </cell>
          <cell r="R1102">
            <v>79.629629629629619</v>
          </cell>
          <cell r="S1102">
            <v>81.25</v>
          </cell>
          <cell r="T1102">
            <v>100</v>
          </cell>
          <cell r="U1102">
            <v>85.3</v>
          </cell>
        </row>
        <row r="1103">
          <cell r="B1103" t="str">
            <v>Turvelândia</v>
          </cell>
          <cell r="C1103">
            <v>6500</v>
          </cell>
          <cell r="D1103">
            <v>6500</v>
          </cell>
          <cell r="E1103">
            <v>7800</v>
          </cell>
          <cell r="F1103">
            <v>7800</v>
          </cell>
          <cell r="M1103">
            <v>7150</v>
          </cell>
          <cell r="N1103" t="str">
            <v/>
          </cell>
          <cell r="O1103">
            <v>750.5553499465135</v>
          </cell>
          <cell r="P1103">
            <v>0.1049727762162956</v>
          </cell>
          <cell r="Q1103">
            <v>0.1049727762162956</v>
          </cell>
          <cell r="R1103">
            <v>119.16666666666667</v>
          </cell>
          <cell r="S1103" t="str">
            <v/>
          </cell>
          <cell r="T1103">
            <v>130</v>
          </cell>
          <cell r="U1103" t="str">
            <v/>
          </cell>
        </row>
        <row r="1104">
          <cell r="B1104" t="str">
            <v>Uirapuru</v>
          </cell>
          <cell r="C1104">
            <v>2800</v>
          </cell>
          <cell r="D1104">
            <v>2800</v>
          </cell>
          <cell r="E1104">
            <v>3200</v>
          </cell>
          <cell r="F1104">
            <v>3000</v>
          </cell>
          <cell r="G1104">
            <v>3200</v>
          </cell>
          <cell r="H1104">
            <v>3500</v>
          </cell>
          <cell r="I1104">
            <v>2200</v>
          </cell>
          <cell r="J1104">
            <v>4000</v>
          </cell>
          <cell r="K1104">
            <v>3400</v>
          </cell>
          <cell r="L1104">
            <v>4500</v>
          </cell>
          <cell r="M1104">
            <v>3260</v>
          </cell>
          <cell r="N1104">
            <v>3520</v>
          </cell>
          <cell r="O1104">
            <v>648.41687550868414</v>
          </cell>
          <cell r="P1104">
            <v>0.19890088205787856</v>
          </cell>
          <cell r="Q1104">
            <v>0.15</v>
          </cell>
          <cell r="R1104">
            <v>54.333333333333336</v>
          </cell>
          <cell r="S1104">
            <v>58.666666666666664</v>
          </cell>
          <cell r="T1104">
            <v>75</v>
          </cell>
          <cell r="U1104">
            <v>61.6</v>
          </cell>
        </row>
        <row r="1105">
          <cell r="B1105" t="str">
            <v>Uruaçu</v>
          </cell>
          <cell r="C1105">
            <v>3000</v>
          </cell>
          <cell r="D1105">
            <v>3500</v>
          </cell>
          <cell r="E1105">
            <v>4000</v>
          </cell>
          <cell r="F1105">
            <v>4000</v>
          </cell>
          <cell r="G1105">
            <v>4000</v>
          </cell>
          <cell r="H1105">
            <v>4000</v>
          </cell>
          <cell r="I1105">
            <v>2200</v>
          </cell>
          <cell r="J1105">
            <v>5280</v>
          </cell>
          <cell r="K1105">
            <v>5280</v>
          </cell>
          <cell r="L1105">
            <v>5500</v>
          </cell>
          <cell r="M1105">
            <v>4076</v>
          </cell>
          <cell r="N1105">
            <v>4452</v>
          </cell>
          <cell r="O1105">
            <v>1051.9315567088954</v>
          </cell>
          <cell r="P1105">
            <v>0.25807938093937571</v>
          </cell>
          <cell r="Q1105">
            <v>0.15</v>
          </cell>
          <cell r="R1105">
            <v>67.933333333333337</v>
          </cell>
          <cell r="S1105">
            <v>74.2</v>
          </cell>
          <cell r="T1105">
            <v>91.666666666666671</v>
          </cell>
          <cell r="U1105">
            <v>77.900000000000006</v>
          </cell>
        </row>
        <row r="1106">
          <cell r="B1106" t="str">
            <v>Uruana</v>
          </cell>
          <cell r="C1106">
            <v>6250</v>
          </cell>
          <cell r="D1106">
            <v>6500</v>
          </cell>
          <cell r="E1106">
            <v>6500</v>
          </cell>
          <cell r="F1106">
            <v>6500</v>
          </cell>
          <cell r="G1106">
            <v>6500</v>
          </cell>
          <cell r="H1106">
            <v>6500</v>
          </cell>
          <cell r="I1106">
            <v>7000</v>
          </cell>
          <cell r="J1106">
            <v>7500</v>
          </cell>
          <cell r="K1106">
            <v>7500</v>
          </cell>
          <cell r="L1106">
            <v>7500</v>
          </cell>
          <cell r="M1106">
            <v>6825</v>
          </cell>
          <cell r="N1106">
            <v>7200</v>
          </cell>
          <cell r="O1106">
            <v>500.69396285999341</v>
          </cell>
          <cell r="P1106">
            <v>7.3361752799999028E-2</v>
          </cell>
          <cell r="Q1106">
            <v>7.3361752799999028E-2</v>
          </cell>
          <cell r="R1106">
            <v>113.75</v>
          </cell>
          <cell r="S1106">
            <v>120</v>
          </cell>
          <cell r="T1106">
            <v>125</v>
          </cell>
          <cell r="U1106">
            <v>125</v>
          </cell>
        </row>
        <row r="1107">
          <cell r="B1107" t="str">
            <v>Urutaí</v>
          </cell>
          <cell r="C1107">
            <v>7800</v>
          </cell>
          <cell r="D1107">
            <v>8000</v>
          </cell>
          <cell r="E1107">
            <v>9500</v>
          </cell>
          <cell r="F1107">
            <v>9800</v>
          </cell>
          <cell r="G1107">
            <v>8500</v>
          </cell>
          <cell r="H1107">
            <v>7000</v>
          </cell>
          <cell r="I1107">
            <v>8000</v>
          </cell>
          <cell r="J1107">
            <v>8500</v>
          </cell>
          <cell r="K1107">
            <v>8500</v>
          </cell>
          <cell r="L1107">
            <v>7600</v>
          </cell>
          <cell r="M1107">
            <v>8320</v>
          </cell>
          <cell r="N1107">
            <v>7920</v>
          </cell>
          <cell r="O1107">
            <v>844.32747727933668</v>
          </cell>
          <cell r="P1107">
            <v>0.10148166794222796</v>
          </cell>
          <cell r="Q1107">
            <v>0.10148166794222796</v>
          </cell>
          <cell r="R1107">
            <v>138.66666666666666</v>
          </cell>
          <cell r="S1107">
            <v>132</v>
          </cell>
          <cell r="T1107">
            <v>163.33333333333334</v>
          </cell>
          <cell r="U1107">
            <v>138.6</v>
          </cell>
        </row>
        <row r="1108">
          <cell r="B1108" t="str">
            <v>Valparaíso de Goiás</v>
          </cell>
          <cell r="M1108" t="str">
            <v/>
          </cell>
          <cell r="N1108" t="str">
            <v/>
          </cell>
          <cell r="O1108" t="str">
            <v/>
          </cell>
          <cell r="P1108">
            <v>0</v>
          </cell>
          <cell r="Q1108">
            <v>0</v>
          </cell>
          <cell r="R1108" t="str">
            <v/>
          </cell>
          <cell r="S1108" t="str">
            <v/>
          </cell>
          <cell r="T1108">
            <v>0</v>
          </cell>
          <cell r="U1108" t="str">
            <v/>
          </cell>
        </row>
        <row r="1109">
          <cell r="B1109" t="str">
            <v>Varjão</v>
          </cell>
          <cell r="C1109">
            <v>4000</v>
          </cell>
          <cell r="D1109">
            <v>5000</v>
          </cell>
          <cell r="E1109">
            <v>6000</v>
          </cell>
          <cell r="F1109">
            <v>6000</v>
          </cell>
          <cell r="G1109">
            <v>6500</v>
          </cell>
          <cell r="H1109">
            <v>6300</v>
          </cell>
          <cell r="I1109">
            <v>6300</v>
          </cell>
          <cell r="J1109">
            <v>3000</v>
          </cell>
          <cell r="L1109">
            <v>6200</v>
          </cell>
          <cell r="M1109">
            <v>5477.7777777777774</v>
          </cell>
          <cell r="N1109">
            <v>5450</v>
          </cell>
          <cell r="O1109">
            <v>1225.5384304233171</v>
          </cell>
          <cell r="P1109">
            <v>0.22372912522940883</v>
          </cell>
          <cell r="Q1109">
            <v>0.15</v>
          </cell>
          <cell r="R1109">
            <v>91.296296296296291</v>
          </cell>
          <cell r="S1109">
            <v>90.833333333333329</v>
          </cell>
          <cell r="T1109">
            <v>108.33333333333333</v>
          </cell>
          <cell r="U1109">
            <v>95.4</v>
          </cell>
        </row>
        <row r="1110">
          <cell r="B1110" t="str">
            <v>Vianópolis</v>
          </cell>
          <cell r="C1110">
            <v>8300</v>
          </cell>
          <cell r="D1110">
            <v>10000</v>
          </cell>
          <cell r="E1110">
            <v>10000</v>
          </cell>
          <cell r="F1110">
            <v>9500</v>
          </cell>
          <cell r="G1110">
            <v>10000</v>
          </cell>
          <cell r="H1110">
            <v>8000</v>
          </cell>
          <cell r="I1110">
            <v>10000</v>
          </cell>
          <cell r="J1110">
            <v>10500</v>
          </cell>
          <cell r="K1110">
            <v>9500</v>
          </cell>
          <cell r="L1110">
            <v>9000</v>
          </cell>
          <cell r="M1110">
            <v>9480</v>
          </cell>
          <cell r="N1110">
            <v>9400</v>
          </cell>
          <cell r="O1110">
            <v>812.13025775152323</v>
          </cell>
          <cell r="P1110">
            <v>8.566774870796659E-2</v>
          </cell>
          <cell r="Q1110">
            <v>8.566774870796659E-2</v>
          </cell>
          <cell r="R1110">
            <v>158</v>
          </cell>
          <cell r="S1110">
            <v>156.66666666666666</v>
          </cell>
          <cell r="T1110">
            <v>175</v>
          </cell>
          <cell r="U1110">
            <v>164.5</v>
          </cell>
        </row>
        <row r="1111">
          <cell r="B1111" t="str">
            <v>Vicentinópolis</v>
          </cell>
          <cell r="C1111">
            <v>6500</v>
          </cell>
          <cell r="D1111">
            <v>6300</v>
          </cell>
          <cell r="E1111">
            <v>8100</v>
          </cell>
          <cell r="F1111">
            <v>5100</v>
          </cell>
          <cell r="G1111">
            <v>6800</v>
          </cell>
          <cell r="H1111">
            <v>5700</v>
          </cell>
          <cell r="I1111">
            <v>8200</v>
          </cell>
          <cell r="J1111">
            <v>8000</v>
          </cell>
          <cell r="K1111">
            <v>8200</v>
          </cell>
          <cell r="L1111">
            <v>7800</v>
          </cell>
          <cell r="M1111">
            <v>7070</v>
          </cell>
          <cell r="N1111">
            <v>7580</v>
          </cell>
          <cell r="O1111">
            <v>1143.1438132526362</v>
          </cell>
          <cell r="P1111">
            <v>0.16168936538226819</v>
          </cell>
          <cell r="Q1111">
            <v>0.15</v>
          </cell>
          <cell r="R1111">
            <v>117.83333333333333</v>
          </cell>
          <cell r="S1111">
            <v>126.33333333333333</v>
          </cell>
          <cell r="T1111">
            <v>136.66666666666666</v>
          </cell>
          <cell r="U1111">
            <v>132.69999999999999</v>
          </cell>
        </row>
        <row r="1112">
          <cell r="B1112" t="str">
            <v>Vila Boa</v>
          </cell>
          <cell r="C1112">
            <v>3000</v>
          </cell>
          <cell r="D1112">
            <v>3000</v>
          </cell>
          <cell r="E1112">
            <v>3000</v>
          </cell>
          <cell r="F1112">
            <v>3000</v>
          </cell>
          <cell r="G1112">
            <v>3500</v>
          </cell>
          <cell r="H1112">
            <v>6000</v>
          </cell>
          <cell r="I1112">
            <v>7100</v>
          </cell>
          <cell r="J1112">
            <v>8000</v>
          </cell>
          <cell r="K1112">
            <v>7500</v>
          </cell>
          <cell r="L1112">
            <v>8000</v>
          </cell>
          <cell r="M1112">
            <v>5210</v>
          </cell>
          <cell r="N1112">
            <v>7320</v>
          </cell>
          <cell r="O1112">
            <v>2296.5916775372443</v>
          </cell>
          <cell r="P1112">
            <v>0.44080454463286839</v>
          </cell>
          <cell r="Q1112">
            <v>0.15</v>
          </cell>
          <cell r="R1112">
            <v>86.833333333333329</v>
          </cell>
          <cell r="S1112">
            <v>122</v>
          </cell>
          <cell r="T1112">
            <v>133.33333333333334</v>
          </cell>
          <cell r="U1112">
            <v>128.1</v>
          </cell>
        </row>
        <row r="1113">
          <cell r="B1113" t="str">
            <v>Vila Propício</v>
          </cell>
          <cell r="C1113">
            <v>3800</v>
          </cell>
          <cell r="D1113">
            <v>3800</v>
          </cell>
          <cell r="E1113">
            <v>3800</v>
          </cell>
          <cell r="F1113">
            <v>4000</v>
          </cell>
          <cell r="G1113">
            <v>4200</v>
          </cell>
          <cell r="H1113">
            <v>4200</v>
          </cell>
          <cell r="I1113">
            <v>4200</v>
          </cell>
          <cell r="J1113">
            <v>4200</v>
          </cell>
          <cell r="K1113">
            <v>4200</v>
          </cell>
          <cell r="L1113">
            <v>6050</v>
          </cell>
          <cell r="M1113">
            <v>4245</v>
          </cell>
          <cell r="N1113">
            <v>4570</v>
          </cell>
          <cell r="O1113">
            <v>660.15570553889449</v>
          </cell>
          <cell r="P1113">
            <v>0.15551371155215418</v>
          </cell>
          <cell r="Q1113">
            <v>0.15</v>
          </cell>
          <cell r="R1113">
            <v>70.75</v>
          </cell>
          <cell r="S1113">
            <v>76.166666666666671</v>
          </cell>
          <cell r="T1113">
            <v>100.83333333333333</v>
          </cell>
          <cell r="U1113">
            <v>80</v>
          </cell>
        </row>
        <row r="1327">
          <cell r="B1327" t="str">
            <v>Abadia dos Dourados</v>
          </cell>
          <cell r="C1327">
            <v>5400</v>
          </cell>
          <cell r="D1327">
            <v>5100</v>
          </cell>
          <cell r="E1327">
            <v>5800</v>
          </cell>
          <cell r="F1327">
            <v>5100</v>
          </cell>
          <cell r="G1327">
            <v>5700</v>
          </cell>
          <cell r="H1327">
            <v>5249</v>
          </cell>
          <cell r="I1327">
            <v>7500</v>
          </cell>
          <cell r="J1327">
            <v>7920</v>
          </cell>
          <cell r="K1327">
            <v>7200</v>
          </cell>
          <cell r="L1327">
            <v>7200</v>
          </cell>
          <cell r="M1327">
            <v>6216.9</v>
          </cell>
          <cell r="N1327">
            <v>7013.8</v>
          </cell>
          <cell r="O1327">
            <v>1106.5434118109508</v>
          </cell>
          <cell r="P1327">
            <v>0.1779895786985396</v>
          </cell>
          <cell r="Q1327">
            <v>0.15</v>
          </cell>
          <cell r="R1327">
            <v>103.61499999999999</v>
          </cell>
          <cell r="S1327">
            <v>116.89666666666668</v>
          </cell>
          <cell r="T1327">
            <v>132</v>
          </cell>
          <cell r="U1327">
            <v>122.7</v>
          </cell>
        </row>
        <row r="1328">
          <cell r="B1328" t="str">
            <v>Abaeté</v>
          </cell>
          <cell r="C1328">
            <v>3000</v>
          </cell>
          <cell r="D1328">
            <v>3800</v>
          </cell>
          <cell r="E1328">
            <v>4000</v>
          </cell>
          <cell r="F1328">
            <v>4000</v>
          </cell>
          <cell r="G1328">
            <v>3800</v>
          </cell>
          <cell r="H1328">
            <v>3500</v>
          </cell>
          <cell r="I1328">
            <v>6000</v>
          </cell>
          <cell r="J1328">
            <v>3900</v>
          </cell>
          <cell r="K1328">
            <v>4220</v>
          </cell>
          <cell r="L1328">
            <v>5880</v>
          </cell>
          <cell r="M1328">
            <v>4210</v>
          </cell>
          <cell r="N1328">
            <v>4700</v>
          </cell>
          <cell r="O1328">
            <v>970.78433352739182</v>
          </cell>
          <cell r="P1328">
            <v>0.23059010297562751</v>
          </cell>
          <cell r="Q1328">
            <v>0.15</v>
          </cell>
          <cell r="R1328">
            <v>70.166666666666671</v>
          </cell>
          <cell r="S1328">
            <v>78.333333333333329</v>
          </cell>
          <cell r="T1328">
            <v>100</v>
          </cell>
          <cell r="U1328">
            <v>82.3</v>
          </cell>
        </row>
        <row r="1329">
          <cell r="B1329" t="str">
            <v>Abre Campo</v>
          </cell>
          <cell r="C1329">
            <v>3000</v>
          </cell>
          <cell r="D1329">
            <v>2600</v>
          </cell>
          <cell r="E1329">
            <v>4000</v>
          </cell>
          <cell r="F1329">
            <v>4500</v>
          </cell>
          <cell r="G1329">
            <v>3800</v>
          </cell>
          <cell r="H1329">
            <v>3857</v>
          </cell>
          <cell r="I1329">
            <v>3857</v>
          </cell>
          <cell r="J1329">
            <v>2000</v>
          </cell>
          <cell r="K1329">
            <v>3000</v>
          </cell>
          <cell r="L1329">
            <v>3000</v>
          </cell>
          <cell r="M1329">
            <v>3361.4</v>
          </cell>
          <cell r="N1329">
            <v>3142.8</v>
          </cell>
          <cell r="O1329">
            <v>761.05178682020244</v>
          </cell>
          <cell r="P1329">
            <v>0.22640917082769157</v>
          </cell>
          <cell r="Q1329">
            <v>0.15</v>
          </cell>
          <cell r="R1329">
            <v>56.023333333333333</v>
          </cell>
          <cell r="S1329">
            <v>52.38</v>
          </cell>
          <cell r="T1329">
            <v>75</v>
          </cell>
          <cell r="U1329">
            <v>55</v>
          </cell>
        </row>
        <row r="1330">
          <cell r="B1330" t="str">
            <v>Acaiaca</v>
          </cell>
          <cell r="C1330">
            <v>3000</v>
          </cell>
          <cell r="D1330">
            <v>3000</v>
          </cell>
          <cell r="E1330">
            <v>4000</v>
          </cell>
          <cell r="F1330">
            <v>4200</v>
          </cell>
          <cell r="G1330">
            <v>4200</v>
          </cell>
          <cell r="H1330">
            <v>4286</v>
          </cell>
          <cell r="I1330">
            <v>4471</v>
          </cell>
          <cell r="J1330">
            <v>2196</v>
          </cell>
          <cell r="K1330">
            <v>3000</v>
          </cell>
          <cell r="L1330">
            <v>3000</v>
          </cell>
          <cell r="M1330">
            <v>3535.3</v>
          </cell>
          <cell r="N1330">
            <v>3390.6</v>
          </cell>
          <cell r="O1330">
            <v>780.21308343013254</v>
          </cell>
          <cell r="P1330">
            <v>0.22069218550904662</v>
          </cell>
          <cell r="Q1330">
            <v>0.15</v>
          </cell>
          <cell r="R1330">
            <v>58.921666666666667</v>
          </cell>
          <cell r="S1330">
            <v>56.51</v>
          </cell>
          <cell r="T1330">
            <v>74.516666666666666</v>
          </cell>
          <cell r="U1330">
            <v>59.3</v>
          </cell>
        </row>
        <row r="1331">
          <cell r="B1331" t="str">
            <v>Açucena</v>
          </cell>
          <cell r="C1331">
            <v>1100</v>
          </cell>
          <cell r="D1331">
            <v>1100</v>
          </cell>
          <cell r="E1331">
            <v>1850</v>
          </cell>
          <cell r="F1331">
            <v>3000</v>
          </cell>
          <cell r="G1331">
            <v>3000</v>
          </cell>
          <cell r="H1331">
            <v>3000</v>
          </cell>
          <cell r="I1331">
            <v>3000</v>
          </cell>
          <cell r="J1331">
            <v>4958</v>
          </cell>
          <cell r="K1331">
            <v>3300</v>
          </cell>
          <cell r="L1331">
            <v>3000</v>
          </cell>
          <cell r="M1331">
            <v>2730.8</v>
          </cell>
          <cell r="N1331">
            <v>3451.6</v>
          </cell>
          <cell r="O1331">
            <v>1142.1995155546742</v>
          </cell>
          <cell r="P1331">
            <v>0.4182655322816296</v>
          </cell>
          <cell r="Q1331">
            <v>0.15</v>
          </cell>
          <cell r="R1331">
            <v>45.513333333333335</v>
          </cell>
          <cell r="S1331">
            <v>57.526666666666664</v>
          </cell>
          <cell r="T1331">
            <v>82.63333333333334</v>
          </cell>
          <cell r="U1331">
            <v>60.4</v>
          </cell>
        </row>
        <row r="1332">
          <cell r="B1332" t="str">
            <v>Água Boa</v>
          </cell>
          <cell r="C1332">
            <v>1300</v>
          </cell>
          <cell r="D1332">
            <v>2500</v>
          </cell>
          <cell r="E1332">
            <v>2400</v>
          </cell>
          <cell r="F1332">
            <v>2400</v>
          </cell>
          <cell r="G1332">
            <v>1800</v>
          </cell>
          <cell r="H1332">
            <v>2000</v>
          </cell>
          <cell r="I1332">
            <v>2500</v>
          </cell>
          <cell r="J1332">
            <v>2600</v>
          </cell>
          <cell r="K1332">
            <v>2700</v>
          </cell>
          <cell r="L1332">
            <v>1500</v>
          </cell>
          <cell r="M1332">
            <v>2170</v>
          </cell>
          <cell r="N1332">
            <v>2260</v>
          </cell>
          <cell r="O1332">
            <v>490.01133773731311</v>
          </cell>
          <cell r="P1332">
            <v>0.22581167637664198</v>
          </cell>
          <cell r="Q1332">
            <v>0.15</v>
          </cell>
          <cell r="R1332">
            <v>36.166666666666664</v>
          </cell>
          <cell r="S1332">
            <v>37.666666666666664</v>
          </cell>
          <cell r="T1332">
            <v>45</v>
          </cell>
          <cell r="U1332">
            <v>39.6</v>
          </cell>
        </row>
        <row r="1333">
          <cell r="B1333" t="str">
            <v>Água Comprida</v>
          </cell>
          <cell r="C1333">
            <v>6000</v>
          </cell>
          <cell r="D1333">
            <v>6000</v>
          </cell>
          <cell r="E1333">
            <v>6000</v>
          </cell>
          <cell r="F1333">
            <v>6000</v>
          </cell>
          <cell r="G1333">
            <v>5000</v>
          </cell>
          <cell r="H1333">
            <v>5000</v>
          </cell>
          <cell r="I1333">
            <v>4800</v>
          </cell>
          <cell r="J1333">
            <v>9000</v>
          </cell>
          <cell r="K1333">
            <v>7200</v>
          </cell>
          <cell r="L1333">
            <v>9000</v>
          </cell>
          <cell r="M1333">
            <v>6400</v>
          </cell>
          <cell r="N1333">
            <v>7000</v>
          </cell>
          <cell r="O1333">
            <v>1537.6750126227728</v>
          </cell>
          <cell r="P1333">
            <v>0.24026172072230825</v>
          </cell>
          <cell r="Q1333">
            <v>0.15</v>
          </cell>
          <cell r="R1333">
            <v>106.66666666666667</v>
          </cell>
          <cell r="S1333">
            <v>116.66666666666667</v>
          </cell>
          <cell r="T1333">
            <v>150</v>
          </cell>
          <cell r="U1333">
            <v>122.5</v>
          </cell>
        </row>
        <row r="1334">
          <cell r="B1334" t="str">
            <v>Aguanil</v>
          </cell>
          <cell r="C1334">
            <v>4800</v>
          </cell>
          <cell r="D1334">
            <v>4800</v>
          </cell>
          <cell r="E1334">
            <v>4900</v>
          </cell>
          <cell r="F1334">
            <v>5400</v>
          </cell>
          <cell r="G1334">
            <v>2700</v>
          </cell>
          <cell r="H1334">
            <v>3500</v>
          </cell>
          <cell r="I1334">
            <v>6000</v>
          </cell>
          <cell r="J1334">
            <v>6000</v>
          </cell>
          <cell r="K1334">
            <v>6600</v>
          </cell>
          <cell r="L1334">
            <v>6600</v>
          </cell>
          <cell r="M1334">
            <v>5130</v>
          </cell>
          <cell r="N1334">
            <v>5740</v>
          </cell>
          <cell r="O1334">
            <v>1279.8003316489994</v>
          </cell>
          <cell r="P1334">
            <v>0.24947374885945409</v>
          </cell>
          <cell r="Q1334">
            <v>0.15</v>
          </cell>
          <cell r="R1334">
            <v>85.5</v>
          </cell>
          <cell r="S1334">
            <v>95.666666666666671</v>
          </cell>
          <cell r="T1334">
            <v>110</v>
          </cell>
          <cell r="U1334">
            <v>100.5</v>
          </cell>
        </row>
        <row r="1335">
          <cell r="B1335" t="str">
            <v>Águas Formosas</v>
          </cell>
          <cell r="C1335">
            <v>0</v>
          </cell>
          <cell r="D1335">
            <v>800</v>
          </cell>
          <cell r="E1335">
            <v>1200</v>
          </cell>
          <cell r="F1335">
            <v>1200</v>
          </cell>
          <cell r="G1335">
            <v>1200</v>
          </cell>
          <cell r="H1335">
            <v>1200</v>
          </cell>
          <cell r="I1335">
            <v>1200</v>
          </cell>
          <cell r="J1335">
            <v>1050</v>
          </cell>
          <cell r="K1335">
            <v>2111</v>
          </cell>
          <cell r="L1335">
            <v>1000</v>
          </cell>
          <cell r="M1335">
            <v>1096.0999999999999</v>
          </cell>
          <cell r="N1335">
            <v>1312.2</v>
          </cell>
          <cell r="O1335">
            <v>514.72418720018288</v>
          </cell>
          <cell r="P1335">
            <v>0.46959601058314288</v>
          </cell>
          <cell r="Q1335">
            <v>0.15</v>
          </cell>
          <cell r="R1335">
            <v>18.268333333333331</v>
          </cell>
          <cell r="S1335">
            <v>21.87</v>
          </cell>
          <cell r="T1335">
            <v>35.18333333333333</v>
          </cell>
          <cell r="U1335">
            <v>23</v>
          </cell>
        </row>
        <row r="1336">
          <cell r="B1336" t="str">
            <v>Águas Vermelhas</v>
          </cell>
          <cell r="C1336">
            <v>1590</v>
          </cell>
          <cell r="D1336">
            <v>1590</v>
          </cell>
          <cell r="E1336">
            <v>253</v>
          </cell>
          <cell r="F1336">
            <v>400</v>
          </cell>
          <cell r="G1336">
            <v>1200</v>
          </cell>
          <cell r="H1336">
            <v>400</v>
          </cell>
          <cell r="I1336">
            <v>1200</v>
          </cell>
          <cell r="J1336">
            <v>710</v>
          </cell>
          <cell r="K1336">
            <v>900</v>
          </cell>
          <cell r="L1336">
            <v>800</v>
          </cell>
          <cell r="M1336">
            <v>904.3</v>
          </cell>
          <cell r="N1336">
            <v>802</v>
          </cell>
          <cell r="O1336">
            <v>482.66898019703359</v>
          </cell>
          <cell r="P1336">
            <v>0.53374873404515499</v>
          </cell>
          <cell r="Q1336">
            <v>0.15</v>
          </cell>
          <cell r="R1336">
            <v>15.071666666666665</v>
          </cell>
          <cell r="S1336">
            <v>13.366666666666667</v>
          </cell>
          <cell r="T1336">
            <v>26.5</v>
          </cell>
          <cell r="U1336">
            <v>14</v>
          </cell>
        </row>
        <row r="1337">
          <cell r="B1337" t="str">
            <v>Aimorés</v>
          </cell>
          <cell r="C1337">
            <v>2250</v>
          </cell>
          <cell r="D1337">
            <v>4500</v>
          </cell>
          <cell r="E1337">
            <v>4000</v>
          </cell>
          <cell r="F1337">
            <v>3000</v>
          </cell>
          <cell r="G1337">
            <v>2500</v>
          </cell>
          <cell r="H1337">
            <v>2560</v>
          </cell>
          <cell r="I1337">
            <v>3600</v>
          </cell>
          <cell r="J1337">
            <v>3000</v>
          </cell>
          <cell r="K1337">
            <v>3900</v>
          </cell>
          <cell r="L1337">
            <v>3600</v>
          </cell>
          <cell r="M1337">
            <v>3291</v>
          </cell>
          <cell r="N1337">
            <v>3332</v>
          </cell>
          <cell r="O1337">
            <v>740.81711643292908</v>
          </cell>
          <cell r="P1337">
            <v>0.22510395516041601</v>
          </cell>
          <cell r="Q1337">
            <v>0.15</v>
          </cell>
          <cell r="R1337">
            <v>54.85</v>
          </cell>
          <cell r="S1337">
            <v>55.533333333333331</v>
          </cell>
          <cell r="T1337">
            <v>75</v>
          </cell>
          <cell r="U1337">
            <v>58.3</v>
          </cell>
        </row>
        <row r="1338">
          <cell r="B1338" t="str">
            <v>Aiuruoca</v>
          </cell>
          <cell r="C1338">
            <v>4500</v>
          </cell>
          <cell r="D1338">
            <v>4500</v>
          </cell>
          <cell r="E1338">
            <v>4500</v>
          </cell>
          <cell r="F1338">
            <v>5250</v>
          </cell>
          <cell r="G1338">
            <v>6000</v>
          </cell>
          <cell r="H1338">
            <v>6000</v>
          </cell>
          <cell r="I1338">
            <v>6000</v>
          </cell>
          <cell r="J1338">
            <v>6800</v>
          </cell>
          <cell r="K1338">
            <v>5600</v>
          </cell>
          <cell r="L1338">
            <v>7200</v>
          </cell>
          <cell r="M1338">
            <v>5635</v>
          </cell>
          <cell r="N1338">
            <v>6320</v>
          </cell>
          <cell r="O1338">
            <v>955.69927859714903</v>
          </cell>
          <cell r="P1338">
            <v>0.16960058182735563</v>
          </cell>
          <cell r="Q1338">
            <v>0.15</v>
          </cell>
          <cell r="R1338">
            <v>93.916666666666671</v>
          </cell>
          <cell r="S1338">
            <v>105.33333333333333</v>
          </cell>
          <cell r="T1338">
            <v>120</v>
          </cell>
          <cell r="U1338">
            <v>110.6</v>
          </cell>
        </row>
        <row r="1339">
          <cell r="B1339" t="str">
            <v>Alagoa</v>
          </cell>
          <cell r="C1339">
            <v>4000</v>
          </cell>
          <cell r="D1339">
            <v>4000</v>
          </cell>
          <cell r="E1339">
            <v>4000</v>
          </cell>
          <cell r="F1339">
            <v>2000</v>
          </cell>
          <cell r="G1339">
            <v>3000</v>
          </cell>
          <cell r="H1339">
            <v>3000</v>
          </cell>
          <cell r="I1339">
            <v>5000</v>
          </cell>
          <cell r="J1339">
            <v>2500</v>
          </cell>
          <cell r="K1339">
            <v>4200</v>
          </cell>
          <cell r="L1339">
            <v>4700</v>
          </cell>
          <cell r="M1339">
            <v>3640</v>
          </cell>
          <cell r="N1339">
            <v>3880</v>
          </cell>
          <cell r="O1339">
            <v>970.91022585338271</v>
          </cell>
          <cell r="P1339">
            <v>0.2667335785311491</v>
          </cell>
          <cell r="Q1339">
            <v>0.15</v>
          </cell>
          <cell r="R1339">
            <v>60.666666666666664</v>
          </cell>
          <cell r="S1339">
            <v>64.666666666666671</v>
          </cell>
          <cell r="T1339">
            <v>83.333333333333329</v>
          </cell>
          <cell r="U1339">
            <v>67.900000000000006</v>
          </cell>
        </row>
        <row r="1340">
          <cell r="B1340" t="str">
            <v>Albertina</v>
          </cell>
          <cell r="C1340">
            <v>3520</v>
          </cell>
          <cell r="D1340">
            <v>3520</v>
          </cell>
          <cell r="E1340">
            <v>3500</v>
          </cell>
          <cell r="F1340">
            <v>3514</v>
          </cell>
          <cell r="G1340">
            <v>3281</v>
          </cell>
          <cell r="H1340">
            <v>4500</v>
          </cell>
          <cell r="J1340">
            <v>3500</v>
          </cell>
          <cell r="K1340">
            <v>3600</v>
          </cell>
          <cell r="L1340">
            <v>3600</v>
          </cell>
          <cell r="M1340">
            <v>3615</v>
          </cell>
          <cell r="N1340">
            <v>3800</v>
          </cell>
          <cell r="O1340">
            <v>344.58888548529825</v>
          </cell>
          <cell r="P1340">
            <v>9.5321960023595637E-2</v>
          </cell>
          <cell r="Q1340">
            <v>9.5321960023595637E-2</v>
          </cell>
          <cell r="R1340">
            <v>60.25</v>
          </cell>
          <cell r="S1340">
            <v>63.333333333333336</v>
          </cell>
          <cell r="T1340">
            <v>75</v>
          </cell>
          <cell r="U1340">
            <v>66.5</v>
          </cell>
        </row>
        <row r="1341">
          <cell r="B1341" t="str">
            <v>Além Paraíba</v>
          </cell>
          <cell r="C1341">
            <v>3000</v>
          </cell>
          <cell r="D1341">
            <v>2800</v>
          </cell>
          <cell r="E1341">
            <v>3000</v>
          </cell>
          <cell r="F1341">
            <v>2800</v>
          </cell>
          <cell r="G1341">
            <v>2400</v>
          </cell>
          <cell r="H1341">
            <v>2800</v>
          </cell>
          <cell r="I1341">
            <v>3000</v>
          </cell>
          <cell r="J1341">
            <v>6000</v>
          </cell>
          <cell r="K1341">
            <v>4800</v>
          </cell>
          <cell r="L1341">
            <v>3500</v>
          </cell>
          <cell r="M1341">
            <v>3410</v>
          </cell>
          <cell r="N1341">
            <v>4020</v>
          </cell>
          <cell r="O1341">
            <v>1119.9702376997941</v>
          </cell>
          <cell r="P1341">
            <v>0.32843701985331203</v>
          </cell>
          <cell r="Q1341">
            <v>0.15</v>
          </cell>
          <cell r="R1341">
            <v>56.833333333333336</v>
          </cell>
          <cell r="S1341">
            <v>67</v>
          </cell>
          <cell r="T1341">
            <v>100</v>
          </cell>
          <cell r="U1341">
            <v>70.400000000000006</v>
          </cell>
        </row>
        <row r="1342">
          <cell r="B1342" t="str">
            <v>Alfenas</v>
          </cell>
          <cell r="C1342">
            <v>6000</v>
          </cell>
          <cell r="D1342">
            <v>6000</v>
          </cell>
          <cell r="E1342">
            <v>7200</v>
          </cell>
          <cell r="F1342">
            <v>7200</v>
          </cell>
          <cell r="G1342">
            <v>3600</v>
          </cell>
          <cell r="H1342">
            <v>6000</v>
          </cell>
          <cell r="I1342">
            <v>7200</v>
          </cell>
          <cell r="J1342">
            <v>7200</v>
          </cell>
          <cell r="K1342">
            <v>7800</v>
          </cell>
          <cell r="L1342">
            <v>7200</v>
          </cell>
          <cell r="M1342">
            <v>6540</v>
          </cell>
          <cell r="N1342">
            <v>7080</v>
          </cell>
          <cell r="O1342">
            <v>1214.9074038789952</v>
          </cell>
          <cell r="P1342">
            <v>0.18576565808547327</v>
          </cell>
          <cell r="Q1342">
            <v>0.15</v>
          </cell>
          <cell r="R1342">
            <v>109</v>
          </cell>
          <cell r="S1342">
            <v>118</v>
          </cell>
          <cell r="T1342">
            <v>130</v>
          </cell>
          <cell r="U1342">
            <v>123.9</v>
          </cell>
        </row>
        <row r="1343">
          <cell r="B1343" t="str">
            <v>Alfredo Vasconcelos</v>
          </cell>
          <cell r="C1343">
            <v>4000</v>
          </cell>
          <cell r="D1343">
            <v>4000</v>
          </cell>
          <cell r="E1343">
            <v>4000</v>
          </cell>
          <cell r="F1343">
            <v>6000</v>
          </cell>
          <cell r="G1343">
            <v>6000</v>
          </cell>
          <cell r="H1343">
            <v>6000</v>
          </cell>
          <cell r="I1343">
            <v>7200</v>
          </cell>
          <cell r="J1343">
            <v>3600</v>
          </cell>
          <cell r="K1343">
            <v>3900</v>
          </cell>
          <cell r="L1343">
            <v>3900</v>
          </cell>
          <cell r="M1343">
            <v>4860</v>
          </cell>
          <cell r="N1343">
            <v>4920</v>
          </cell>
          <cell r="O1343">
            <v>1292.0268315067351</v>
          </cell>
          <cell r="P1343">
            <v>0.26584914228533646</v>
          </cell>
          <cell r="Q1343">
            <v>0.15</v>
          </cell>
          <cell r="R1343">
            <v>81</v>
          </cell>
          <cell r="S1343">
            <v>82</v>
          </cell>
          <cell r="T1343">
            <v>120</v>
          </cell>
          <cell r="U1343">
            <v>86.1</v>
          </cell>
        </row>
        <row r="1344">
          <cell r="B1344" t="str">
            <v>Almenara</v>
          </cell>
          <cell r="C1344">
            <v>700</v>
          </cell>
          <cell r="D1344">
            <v>1200</v>
          </cell>
          <cell r="E1344">
            <v>1000</v>
          </cell>
          <cell r="F1344">
            <v>600</v>
          </cell>
          <cell r="G1344">
            <v>1200</v>
          </cell>
          <cell r="H1344">
            <v>1200</v>
          </cell>
          <cell r="I1344">
            <v>1150</v>
          </cell>
          <cell r="J1344">
            <v>1200</v>
          </cell>
          <cell r="K1344">
            <v>1200</v>
          </cell>
          <cell r="L1344">
            <v>1200</v>
          </cell>
          <cell r="M1344">
            <v>1065</v>
          </cell>
          <cell r="N1344">
            <v>1190</v>
          </cell>
          <cell r="O1344">
            <v>228.58258901324922</v>
          </cell>
          <cell r="P1344">
            <v>0.21463153897957674</v>
          </cell>
          <cell r="Q1344">
            <v>0.15</v>
          </cell>
          <cell r="R1344">
            <v>17.75</v>
          </cell>
          <cell r="S1344">
            <v>19.833333333333332</v>
          </cell>
          <cell r="T1344">
            <v>20</v>
          </cell>
          <cell r="U1344">
            <v>20</v>
          </cell>
        </row>
        <row r="1345">
          <cell r="B1345" t="str">
            <v>Alpercata</v>
          </cell>
          <cell r="C1345">
            <v>1444</v>
          </cell>
          <cell r="D1345">
            <v>1444</v>
          </cell>
          <cell r="E1345">
            <v>1444</v>
          </cell>
          <cell r="F1345">
            <v>1444</v>
          </cell>
          <cell r="G1345">
            <v>1444</v>
          </cell>
          <cell r="H1345">
            <v>1500</v>
          </cell>
          <cell r="I1345">
            <v>1000</v>
          </cell>
          <cell r="J1345">
            <v>8659</v>
          </cell>
          <cell r="K1345">
            <v>6857</v>
          </cell>
          <cell r="L1345">
            <v>8229</v>
          </cell>
          <cell r="M1345">
            <v>3346.5</v>
          </cell>
          <cell r="N1345">
            <v>5249</v>
          </cell>
          <cell r="O1345">
            <v>3186.7473577650021</v>
          </cell>
          <cell r="P1345">
            <v>0.95226276939040855</v>
          </cell>
          <cell r="Q1345">
            <v>0.15</v>
          </cell>
          <cell r="R1345">
            <v>55.774999999999999</v>
          </cell>
          <cell r="S1345">
            <v>87.483333333333334</v>
          </cell>
          <cell r="T1345">
            <v>144.31666666666666</v>
          </cell>
          <cell r="U1345">
            <v>91.9</v>
          </cell>
        </row>
        <row r="1346">
          <cell r="B1346" t="str">
            <v>Alpinópolis</v>
          </cell>
          <cell r="C1346">
            <v>4500</v>
          </cell>
          <cell r="D1346">
            <v>6000</v>
          </cell>
          <cell r="E1346">
            <v>6000</v>
          </cell>
          <cell r="F1346">
            <v>7000</v>
          </cell>
          <cell r="G1346">
            <v>5280</v>
          </cell>
          <cell r="H1346">
            <v>5000</v>
          </cell>
          <cell r="I1346">
            <v>6000</v>
          </cell>
          <cell r="J1346">
            <v>6500</v>
          </cell>
          <cell r="K1346">
            <v>6500</v>
          </cell>
          <cell r="L1346">
            <v>6500</v>
          </cell>
          <cell r="M1346">
            <v>5928</v>
          </cell>
          <cell r="N1346">
            <v>6100</v>
          </cell>
          <cell r="O1346">
            <v>779.35585938360373</v>
          </cell>
          <cell r="P1346">
            <v>0.13147028667064839</v>
          </cell>
          <cell r="Q1346">
            <v>0.13147028667064839</v>
          </cell>
          <cell r="R1346">
            <v>98.8</v>
          </cell>
          <cell r="S1346">
            <v>101.66666666666667</v>
          </cell>
          <cell r="T1346">
            <v>116.66666666666667</v>
          </cell>
          <cell r="U1346">
            <v>106.8</v>
          </cell>
        </row>
        <row r="1347">
          <cell r="B1347" t="str">
            <v>Alterosa</v>
          </cell>
          <cell r="C1347">
            <v>5500</v>
          </cell>
          <cell r="D1347">
            <v>5500</v>
          </cell>
          <cell r="E1347">
            <v>6000</v>
          </cell>
          <cell r="F1347">
            <v>6600</v>
          </cell>
          <cell r="G1347">
            <v>4950</v>
          </cell>
          <cell r="H1347">
            <v>5500</v>
          </cell>
          <cell r="I1347">
            <v>6600</v>
          </cell>
          <cell r="J1347">
            <v>6600</v>
          </cell>
          <cell r="K1347">
            <v>6600</v>
          </cell>
          <cell r="L1347">
            <v>6600</v>
          </cell>
          <cell r="M1347">
            <v>6045</v>
          </cell>
          <cell r="N1347">
            <v>6380</v>
          </cell>
          <cell r="O1347">
            <v>635.28208957386266</v>
          </cell>
          <cell r="P1347">
            <v>0.1050921570841791</v>
          </cell>
          <cell r="Q1347">
            <v>0.1050921570841791</v>
          </cell>
          <cell r="R1347">
            <v>100.75</v>
          </cell>
          <cell r="S1347">
            <v>106.33333333333333</v>
          </cell>
          <cell r="T1347">
            <v>110</v>
          </cell>
          <cell r="U1347">
            <v>110</v>
          </cell>
        </row>
        <row r="1348">
          <cell r="B1348" t="str">
            <v>Alto Caparaó</v>
          </cell>
          <cell r="C1348">
            <v>2800</v>
          </cell>
          <cell r="D1348">
            <v>3500</v>
          </cell>
          <cell r="E1348">
            <v>2800</v>
          </cell>
          <cell r="F1348">
            <v>3500</v>
          </cell>
          <cell r="G1348">
            <v>3500</v>
          </cell>
          <cell r="H1348">
            <v>3500</v>
          </cell>
          <cell r="I1348">
            <v>3500</v>
          </cell>
          <cell r="J1348">
            <v>1900</v>
          </cell>
          <cell r="K1348">
            <v>3000</v>
          </cell>
          <cell r="L1348">
            <v>3600</v>
          </cell>
          <cell r="M1348">
            <v>3160</v>
          </cell>
          <cell r="N1348">
            <v>3100</v>
          </cell>
          <cell r="O1348">
            <v>542.0127099780758</v>
          </cell>
          <cell r="P1348">
            <v>0.17152300948673285</v>
          </cell>
          <cell r="Q1348">
            <v>0.15</v>
          </cell>
          <cell r="R1348">
            <v>52.666666666666664</v>
          </cell>
          <cell r="S1348">
            <v>51.666666666666664</v>
          </cell>
          <cell r="T1348">
            <v>60</v>
          </cell>
          <cell r="U1348">
            <v>54.3</v>
          </cell>
        </row>
        <row r="1349">
          <cell r="B1349" t="str">
            <v>Alto Jequitibá</v>
          </cell>
          <cell r="C1349">
            <v>3500</v>
          </cell>
          <cell r="D1349">
            <v>3500</v>
          </cell>
          <cell r="E1349">
            <v>3500</v>
          </cell>
          <cell r="F1349">
            <v>3000</v>
          </cell>
          <cell r="G1349">
            <v>3000</v>
          </cell>
          <cell r="H1349">
            <v>3000</v>
          </cell>
          <cell r="I1349">
            <v>3500</v>
          </cell>
          <cell r="J1349">
            <v>2100</v>
          </cell>
          <cell r="K1349">
            <v>1800</v>
          </cell>
          <cell r="L1349">
            <v>3000</v>
          </cell>
          <cell r="M1349">
            <v>2990</v>
          </cell>
          <cell r="N1349">
            <v>2680</v>
          </cell>
          <cell r="O1349">
            <v>600.83275543199204</v>
          </cell>
          <cell r="P1349">
            <v>0.20094740984347559</v>
          </cell>
          <cell r="Q1349">
            <v>0.15</v>
          </cell>
          <cell r="R1349">
            <v>49.833333333333336</v>
          </cell>
          <cell r="S1349">
            <v>44.666666666666664</v>
          </cell>
          <cell r="T1349">
            <v>58.333333333333336</v>
          </cell>
          <cell r="U1349">
            <v>46.9</v>
          </cell>
        </row>
        <row r="1350">
          <cell r="B1350" t="str">
            <v>Alto Rio Doce</v>
          </cell>
          <cell r="C1350">
            <v>3500</v>
          </cell>
          <cell r="D1350">
            <v>3500</v>
          </cell>
          <cell r="E1350">
            <v>3200</v>
          </cell>
          <cell r="F1350">
            <v>3600</v>
          </cell>
          <cell r="G1350">
            <v>2880</v>
          </cell>
          <cell r="H1350">
            <v>3300</v>
          </cell>
          <cell r="I1350">
            <v>3400</v>
          </cell>
          <cell r="J1350">
            <v>2100</v>
          </cell>
          <cell r="K1350">
            <v>3000</v>
          </cell>
          <cell r="L1350">
            <v>3500</v>
          </cell>
          <cell r="M1350">
            <v>3198</v>
          </cell>
          <cell r="N1350">
            <v>3060</v>
          </cell>
          <cell r="O1350">
            <v>451.21564196684886</v>
          </cell>
          <cell r="P1350">
            <v>0.14109307128419288</v>
          </cell>
          <cell r="Q1350">
            <v>0.14109307128419288</v>
          </cell>
          <cell r="R1350">
            <v>53.3</v>
          </cell>
          <cell r="S1350">
            <v>51</v>
          </cell>
          <cell r="T1350">
            <v>60</v>
          </cell>
          <cell r="U1350">
            <v>53.6</v>
          </cell>
        </row>
        <row r="1351">
          <cell r="B1351" t="str">
            <v>Alvarenga</v>
          </cell>
          <cell r="C1351">
            <v>2700</v>
          </cell>
          <cell r="D1351">
            <v>3600</v>
          </cell>
          <cell r="E1351">
            <v>3600</v>
          </cell>
          <cell r="F1351">
            <v>3500</v>
          </cell>
          <cell r="G1351">
            <v>3501</v>
          </cell>
          <cell r="H1351">
            <v>1600</v>
          </cell>
          <cell r="I1351">
            <v>1800</v>
          </cell>
          <cell r="J1351">
            <v>1313</v>
          </cell>
          <cell r="K1351">
            <v>1500</v>
          </cell>
          <cell r="L1351">
            <v>2400</v>
          </cell>
          <cell r="M1351">
            <v>2551.4</v>
          </cell>
          <cell r="N1351">
            <v>1722.6</v>
          </cell>
          <cell r="O1351">
            <v>951.87244710389393</v>
          </cell>
          <cell r="P1351">
            <v>0.37307848518613074</v>
          </cell>
          <cell r="Q1351">
            <v>0.15</v>
          </cell>
          <cell r="R1351">
            <v>42.523333333333333</v>
          </cell>
          <cell r="S1351">
            <v>28.709999999999997</v>
          </cell>
          <cell r="T1351">
            <v>60</v>
          </cell>
          <cell r="U1351">
            <v>30.1</v>
          </cell>
        </row>
        <row r="1352">
          <cell r="B1352" t="str">
            <v>Alvinópolis</v>
          </cell>
          <cell r="C1352">
            <v>3000</v>
          </cell>
          <cell r="D1352">
            <v>3326</v>
          </cell>
          <cell r="E1352">
            <v>3600</v>
          </cell>
          <cell r="F1352">
            <v>3000</v>
          </cell>
          <cell r="G1352">
            <v>3000</v>
          </cell>
          <cell r="H1352">
            <v>4167</v>
          </cell>
          <cell r="I1352">
            <v>3800</v>
          </cell>
          <cell r="J1352">
            <v>3600</v>
          </cell>
          <cell r="K1352">
            <v>3660</v>
          </cell>
          <cell r="L1352">
            <v>3660</v>
          </cell>
          <cell r="M1352">
            <v>3481.3</v>
          </cell>
          <cell r="N1352">
            <v>3777.4</v>
          </cell>
          <cell r="O1352">
            <v>391.98470775160405</v>
          </cell>
          <cell r="P1352">
            <v>0.11259722165616408</v>
          </cell>
          <cell r="Q1352">
            <v>0.11259722165616408</v>
          </cell>
          <cell r="R1352">
            <v>58.021666666666668</v>
          </cell>
          <cell r="S1352">
            <v>62.956666666666671</v>
          </cell>
          <cell r="T1352">
            <v>69.45</v>
          </cell>
          <cell r="U1352">
            <v>66.099999999999994</v>
          </cell>
        </row>
        <row r="1353">
          <cell r="B1353" t="str">
            <v>Alvorada de Minas</v>
          </cell>
          <cell r="C1353">
            <v>2200</v>
          </cell>
          <cell r="D1353">
            <v>2000</v>
          </cell>
          <cell r="E1353">
            <v>2200</v>
          </cell>
          <cell r="F1353">
            <v>2200</v>
          </cell>
          <cell r="G1353">
            <v>2200</v>
          </cell>
          <cell r="H1353">
            <v>4000</v>
          </cell>
          <cell r="I1353">
            <v>2200</v>
          </cell>
          <cell r="J1353">
            <v>2700</v>
          </cell>
          <cell r="K1353">
            <v>3000</v>
          </cell>
          <cell r="L1353">
            <v>2500</v>
          </cell>
          <cell r="M1353">
            <v>2520</v>
          </cell>
          <cell r="N1353">
            <v>2880</v>
          </cell>
          <cell r="O1353">
            <v>599.62951524716959</v>
          </cell>
          <cell r="P1353">
            <v>0.23794822033617841</v>
          </cell>
          <cell r="Q1353">
            <v>0.15</v>
          </cell>
          <cell r="R1353">
            <v>42</v>
          </cell>
          <cell r="S1353">
            <v>48</v>
          </cell>
          <cell r="T1353">
            <v>66.666666666666671</v>
          </cell>
          <cell r="U1353">
            <v>50.4</v>
          </cell>
        </row>
        <row r="1354">
          <cell r="B1354" t="str">
            <v>Amparo do Serra</v>
          </cell>
          <cell r="C1354">
            <v>3400</v>
          </cell>
          <cell r="D1354">
            <v>3500</v>
          </cell>
          <cell r="E1354">
            <v>3500</v>
          </cell>
          <cell r="F1354">
            <v>2900</v>
          </cell>
          <cell r="G1354">
            <v>2900</v>
          </cell>
          <cell r="H1354">
            <v>3333</v>
          </cell>
          <cell r="I1354">
            <v>6667</v>
          </cell>
          <cell r="J1354">
            <v>3119</v>
          </cell>
          <cell r="K1354">
            <v>3000</v>
          </cell>
          <cell r="L1354">
            <v>3600</v>
          </cell>
          <cell r="M1354">
            <v>3591.9</v>
          </cell>
          <cell r="N1354">
            <v>3943.8</v>
          </cell>
          <cell r="O1354">
            <v>1110.9796927837062</v>
          </cell>
          <cell r="P1354">
            <v>0.30930139836401521</v>
          </cell>
          <cell r="Q1354">
            <v>0.15</v>
          </cell>
          <cell r="R1354">
            <v>59.865000000000002</v>
          </cell>
          <cell r="S1354">
            <v>65.73</v>
          </cell>
          <cell r="T1354">
            <v>111.11666666666666</v>
          </cell>
          <cell r="U1354">
            <v>69</v>
          </cell>
        </row>
        <row r="1355">
          <cell r="B1355" t="str">
            <v>Andradas</v>
          </cell>
          <cell r="C1355">
            <v>4400</v>
          </cell>
          <cell r="D1355">
            <v>5000</v>
          </cell>
          <cell r="E1355">
            <v>5000</v>
          </cell>
          <cell r="F1355">
            <v>5000</v>
          </cell>
          <cell r="G1355">
            <v>5000</v>
          </cell>
          <cell r="H1355">
            <v>5000</v>
          </cell>
          <cell r="I1355">
            <v>7000</v>
          </cell>
          <cell r="J1355">
            <v>6070</v>
          </cell>
          <cell r="K1355">
            <v>6000</v>
          </cell>
          <cell r="L1355">
            <v>7000</v>
          </cell>
          <cell r="M1355">
            <v>5547</v>
          </cell>
          <cell r="N1355">
            <v>6214</v>
          </cell>
          <cell r="O1355">
            <v>913.65018834708644</v>
          </cell>
          <cell r="P1355">
            <v>0.1647106883625539</v>
          </cell>
          <cell r="Q1355">
            <v>0.15</v>
          </cell>
          <cell r="R1355">
            <v>92.45</v>
          </cell>
          <cell r="S1355">
            <v>103.56666666666666</v>
          </cell>
          <cell r="T1355">
            <v>116.66666666666667</v>
          </cell>
          <cell r="U1355">
            <v>108.7</v>
          </cell>
        </row>
        <row r="1356">
          <cell r="B1356" t="str">
            <v>Andrelândia</v>
          </cell>
          <cell r="C1356">
            <v>5200</v>
          </cell>
          <cell r="D1356">
            <v>5200</v>
          </cell>
          <cell r="E1356">
            <v>5200</v>
          </cell>
          <cell r="F1356">
            <v>5600</v>
          </cell>
          <cell r="G1356">
            <v>2400</v>
          </cell>
          <cell r="H1356">
            <v>9000</v>
          </cell>
          <cell r="I1356">
            <v>9000</v>
          </cell>
          <cell r="J1356">
            <v>8060</v>
          </cell>
          <cell r="K1356">
            <v>9000</v>
          </cell>
          <cell r="L1356">
            <v>9000</v>
          </cell>
          <cell r="M1356">
            <v>6766</v>
          </cell>
          <cell r="N1356">
            <v>8812</v>
          </cell>
          <cell r="O1356">
            <v>2343.2181100168868</v>
          </cell>
          <cell r="P1356">
            <v>0.34632251108733181</v>
          </cell>
          <cell r="Q1356">
            <v>0.15</v>
          </cell>
          <cell r="R1356">
            <v>112.76666666666667</v>
          </cell>
          <cell r="S1356">
            <v>146.86666666666667</v>
          </cell>
          <cell r="T1356">
            <v>150</v>
          </cell>
          <cell r="U1356">
            <v>150</v>
          </cell>
        </row>
        <row r="1357">
          <cell r="B1357" t="str">
            <v>Angelândia</v>
          </cell>
          <cell r="C1357">
            <v>1300</v>
          </cell>
          <cell r="D1357">
            <v>3000</v>
          </cell>
          <cell r="E1357">
            <v>3000</v>
          </cell>
          <cell r="F1357">
            <v>1800</v>
          </cell>
          <cell r="G1357">
            <v>1800</v>
          </cell>
          <cell r="H1357">
            <v>2000</v>
          </cell>
          <cell r="I1357">
            <v>650</v>
          </cell>
          <cell r="J1357">
            <v>1610</v>
          </cell>
          <cell r="K1357">
            <v>2000</v>
          </cell>
          <cell r="L1357">
            <v>1750</v>
          </cell>
          <cell r="M1357">
            <v>1891</v>
          </cell>
          <cell r="N1357">
            <v>1602</v>
          </cell>
          <cell r="O1357">
            <v>706.18615738974154</v>
          </cell>
          <cell r="P1357">
            <v>0.37344587910615629</v>
          </cell>
          <cell r="Q1357">
            <v>0.15</v>
          </cell>
          <cell r="R1357">
            <v>31.516666666666666</v>
          </cell>
          <cell r="S1357">
            <v>26.7</v>
          </cell>
          <cell r="T1357">
            <v>50</v>
          </cell>
          <cell r="U1357">
            <v>28</v>
          </cell>
        </row>
        <row r="1358">
          <cell r="B1358" t="str">
            <v>Antônio Carlos</v>
          </cell>
          <cell r="C1358">
            <v>3000</v>
          </cell>
          <cell r="D1358">
            <v>3000</v>
          </cell>
          <cell r="E1358">
            <v>3000</v>
          </cell>
          <cell r="F1358">
            <v>3000</v>
          </cell>
          <cell r="G1358">
            <v>4200</v>
          </cell>
          <cell r="H1358">
            <v>5200</v>
          </cell>
          <cell r="I1358">
            <v>9000</v>
          </cell>
          <cell r="J1358">
            <v>7500</v>
          </cell>
          <cell r="K1358">
            <v>6000</v>
          </cell>
          <cell r="L1358">
            <v>6900</v>
          </cell>
          <cell r="M1358">
            <v>5080</v>
          </cell>
          <cell r="N1358">
            <v>6920</v>
          </cell>
          <cell r="O1358">
            <v>2197.8777642686746</v>
          </cell>
          <cell r="P1358">
            <v>0.432653103202495</v>
          </cell>
          <cell r="Q1358">
            <v>0.15</v>
          </cell>
          <cell r="R1358">
            <v>84.666666666666671</v>
          </cell>
          <cell r="S1358">
            <v>115.33333333333333</v>
          </cell>
          <cell r="T1358">
            <v>150</v>
          </cell>
          <cell r="U1358">
            <v>121.1</v>
          </cell>
        </row>
        <row r="1359">
          <cell r="B1359" t="str">
            <v>Antônio Dias</v>
          </cell>
          <cell r="C1359">
            <v>1000</v>
          </cell>
          <cell r="D1359">
            <v>1000</v>
          </cell>
          <cell r="E1359">
            <v>3204</v>
          </cell>
          <cell r="F1359">
            <v>3220</v>
          </cell>
          <cell r="G1359">
            <v>3220</v>
          </cell>
          <cell r="H1359">
            <v>4000</v>
          </cell>
          <cell r="I1359">
            <v>4000</v>
          </cell>
          <cell r="J1359">
            <v>1200</v>
          </cell>
          <cell r="K1359">
            <v>3000</v>
          </cell>
          <cell r="L1359">
            <v>3000</v>
          </cell>
          <cell r="M1359">
            <v>2684.4</v>
          </cell>
          <cell r="N1359">
            <v>3040</v>
          </cell>
          <cell r="O1359">
            <v>1172.9536506898587</v>
          </cell>
          <cell r="P1359">
            <v>0.43695188894719811</v>
          </cell>
          <cell r="Q1359">
            <v>0.15</v>
          </cell>
          <cell r="R1359">
            <v>44.74</v>
          </cell>
          <cell r="S1359">
            <v>50.666666666666664</v>
          </cell>
          <cell r="T1359">
            <v>66.666666666666671</v>
          </cell>
          <cell r="U1359">
            <v>53.2</v>
          </cell>
        </row>
        <row r="1360">
          <cell r="B1360" t="str">
            <v>Antônio Prado de Minas</v>
          </cell>
          <cell r="C1360">
            <v>3500</v>
          </cell>
          <cell r="D1360">
            <v>2400</v>
          </cell>
          <cell r="E1360">
            <v>2400</v>
          </cell>
          <cell r="F1360">
            <v>2400</v>
          </cell>
          <cell r="G1360">
            <v>2400</v>
          </cell>
          <cell r="H1360">
            <v>4000</v>
          </cell>
          <cell r="I1360">
            <v>4000</v>
          </cell>
          <cell r="J1360">
            <v>7000</v>
          </cell>
          <cell r="K1360">
            <v>5400</v>
          </cell>
          <cell r="L1360">
            <v>5400</v>
          </cell>
          <cell r="M1360">
            <v>3890</v>
          </cell>
          <cell r="N1360">
            <v>5160</v>
          </cell>
          <cell r="O1360">
            <v>1608.6225992030159</v>
          </cell>
          <cell r="P1360">
            <v>0.4135276604635002</v>
          </cell>
          <cell r="Q1360">
            <v>0.15</v>
          </cell>
          <cell r="R1360">
            <v>64.833333333333329</v>
          </cell>
          <cell r="S1360">
            <v>86</v>
          </cell>
          <cell r="T1360">
            <v>116.66666666666667</v>
          </cell>
          <cell r="U1360">
            <v>90.3</v>
          </cell>
        </row>
        <row r="1361">
          <cell r="B1361" t="str">
            <v>Araçaí</v>
          </cell>
          <cell r="C1361">
            <v>4000</v>
          </cell>
          <cell r="D1361">
            <v>4079</v>
          </cell>
          <cell r="E1361">
            <v>4000</v>
          </cell>
          <cell r="F1361">
            <v>4000</v>
          </cell>
          <cell r="G1361">
            <v>4000</v>
          </cell>
          <cell r="H1361">
            <v>5385</v>
          </cell>
          <cell r="I1361">
            <v>4000</v>
          </cell>
          <cell r="J1361">
            <v>3111</v>
          </cell>
          <cell r="K1361">
            <v>5700</v>
          </cell>
          <cell r="L1361">
            <v>5692</v>
          </cell>
          <cell r="M1361">
            <v>4396.7</v>
          </cell>
          <cell r="N1361">
            <v>4777.6000000000004</v>
          </cell>
          <cell r="O1361">
            <v>875.21058418341011</v>
          </cell>
          <cell r="P1361">
            <v>0.19906079199931997</v>
          </cell>
          <cell r="Q1361">
            <v>0.15</v>
          </cell>
          <cell r="R1361">
            <v>73.278333333333336</v>
          </cell>
          <cell r="S1361">
            <v>79.626666666666679</v>
          </cell>
          <cell r="T1361">
            <v>95</v>
          </cell>
          <cell r="U1361">
            <v>83.6</v>
          </cell>
        </row>
        <row r="1362">
          <cell r="B1362" t="str">
            <v>Aracitaba</v>
          </cell>
          <cell r="C1362">
            <v>2000</v>
          </cell>
          <cell r="D1362">
            <v>2000</v>
          </cell>
          <cell r="E1362">
            <v>4000</v>
          </cell>
          <cell r="F1362">
            <v>4000</v>
          </cell>
          <cell r="G1362">
            <v>2100</v>
          </cell>
          <cell r="H1362">
            <v>2100</v>
          </cell>
          <cell r="I1362">
            <v>2600</v>
          </cell>
          <cell r="J1362">
            <v>4500</v>
          </cell>
          <cell r="K1362">
            <v>3600</v>
          </cell>
          <cell r="L1362">
            <v>3600</v>
          </cell>
          <cell r="M1362">
            <v>3050</v>
          </cell>
          <cell r="N1362">
            <v>3280</v>
          </cell>
          <cell r="O1362">
            <v>984.60369918279537</v>
          </cell>
          <cell r="P1362">
            <v>0.32282088497796568</v>
          </cell>
          <cell r="Q1362">
            <v>0.15</v>
          </cell>
          <cell r="R1362">
            <v>50.833333333333336</v>
          </cell>
          <cell r="S1362">
            <v>54.666666666666664</v>
          </cell>
          <cell r="T1362">
            <v>75</v>
          </cell>
          <cell r="U1362">
            <v>57.4</v>
          </cell>
        </row>
        <row r="1363">
          <cell r="B1363" t="str">
            <v>Araçuaí</v>
          </cell>
          <cell r="C1363">
            <v>1000</v>
          </cell>
          <cell r="D1363">
            <v>500</v>
          </cell>
          <cell r="E1363">
            <v>558</v>
          </cell>
          <cell r="G1363">
            <v>1000</v>
          </cell>
          <cell r="H1363">
            <v>362</v>
          </cell>
          <cell r="I1363">
            <v>1200</v>
          </cell>
          <cell r="J1363">
            <v>441</v>
          </cell>
          <cell r="K1363">
            <v>500</v>
          </cell>
          <cell r="L1363">
            <v>670</v>
          </cell>
          <cell r="M1363">
            <v>692.33333333333337</v>
          </cell>
          <cell r="N1363">
            <v>634.6</v>
          </cell>
          <cell r="O1363">
            <v>298.29934629495921</v>
          </cell>
          <cell r="P1363">
            <v>0.43086087572695114</v>
          </cell>
          <cell r="Q1363">
            <v>0.15</v>
          </cell>
          <cell r="R1363">
            <v>11.53888888888889</v>
          </cell>
          <cell r="S1363">
            <v>10.576666666666666</v>
          </cell>
          <cell r="T1363">
            <v>20</v>
          </cell>
          <cell r="U1363">
            <v>11.1</v>
          </cell>
        </row>
        <row r="1364">
          <cell r="B1364" t="str">
            <v>Araguari</v>
          </cell>
          <cell r="C1364">
            <v>6600</v>
          </cell>
          <cell r="D1364">
            <v>6600</v>
          </cell>
          <cell r="E1364">
            <v>7800</v>
          </cell>
          <cell r="F1364">
            <v>7800</v>
          </cell>
          <cell r="G1364">
            <v>7800</v>
          </cell>
          <cell r="H1364">
            <v>7800</v>
          </cell>
          <cell r="I1364">
            <v>9000</v>
          </cell>
          <cell r="J1364">
            <v>9500</v>
          </cell>
          <cell r="K1364">
            <v>9000</v>
          </cell>
          <cell r="L1364">
            <v>9600</v>
          </cell>
          <cell r="M1364">
            <v>8150</v>
          </cell>
          <cell r="N1364">
            <v>8980</v>
          </cell>
          <cell r="O1364">
            <v>1088.5770528538621</v>
          </cell>
          <cell r="P1364">
            <v>0.13356773654648615</v>
          </cell>
          <cell r="Q1364">
            <v>0.13356773654648615</v>
          </cell>
          <cell r="R1364">
            <v>135.83333333333334</v>
          </cell>
          <cell r="S1364">
            <v>149.66666666666666</v>
          </cell>
          <cell r="T1364">
            <v>160</v>
          </cell>
          <cell r="U1364">
            <v>157.19999999999999</v>
          </cell>
        </row>
        <row r="1365">
          <cell r="B1365" t="str">
            <v>Arantina</v>
          </cell>
          <cell r="C1365">
            <v>3300</v>
          </cell>
          <cell r="D1365">
            <v>3300</v>
          </cell>
          <cell r="E1365">
            <v>3300</v>
          </cell>
          <cell r="F1365">
            <v>3400</v>
          </cell>
          <cell r="G1365">
            <v>2721</v>
          </cell>
          <cell r="H1365">
            <v>5000</v>
          </cell>
          <cell r="I1365">
            <v>4667</v>
          </cell>
          <cell r="J1365">
            <v>1875</v>
          </cell>
          <cell r="K1365">
            <v>2000</v>
          </cell>
          <cell r="L1365">
            <v>2000</v>
          </cell>
          <cell r="M1365">
            <v>3156.3</v>
          </cell>
          <cell r="N1365">
            <v>3108.4</v>
          </cell>
          <cell r="O1365">
            <v>1070.2054890949159</v>
          </cell>
          <cell r="P1365">
            <v>0.33906963504575482</v>
          </cell>
          <cell r="Q1365">
            <v>0.15</v>
          </cell>
          <cell r="R1365">
            <v>52.605000000000004</v>
          </cell>
          <cell r="S1365">
            <v>51.806666666666665</v>
          </cell>
          <cell r="T1365">
            <v>83.333333333333329</v>
          </cell>
          <cell r="U1365">
            <v>54.4</v>
          </cell>
        </row>
        <row r="1366">
          <cell r="B1366" t="str">
            <v>Araponga</v>
          </cell>
          <cell r="C1366">
            <v>5400</v>
          </cell>
          <cell r="D1366">
            <v>3600</v>
          </cell>
          <cell r="E1366">
            <v>3600</v>
          </cell>
          <cell r="F1366">
            <v>3000</v>
          </cell>
          <cell r="G1366">
            <v>3000</v>
          </cell>
          <cell r="H1366">
            <v>4000</v>
          </cell>
          <cell r="I1366">
            <v>3600</v>
          </cell>
          <cell r="J1366">
            <v>3600</v>
          </cell>
          <cell r="K1366">
            <v>3000</v>
          </cell>
          <cell r="L1366">
            <v>3000</v>
          </cell>
          <cell r="M1366">
            <v>3580</v>
          </cell>
          <cell r="N1366">
            <v>3440</v>
          </cell>
          <cell r="O1366">
            <v>733.03024039485126</v>
          </cell>
          <cell r="P1366">
            <v>0.20475705038962325</v>
          </cell>
          <cell r="Q1366">
            <v>0.15</v>
          </cell>
          <cell r="R1366">
            <v>59.666666666666664</v>
          </cell>
          <cell r="S1366">
            <v>57.333333333333336</v>
          </cell>
          <cell r="T1366">
            <v>90</v>
          </cell>
          <cell r="U1366">
            <v>60.2</v>
          </cell>
        </row>
        <row r="1367">
          <cell r="B1367" t="str">
            <v>Araporã</v>
          </cell>
          <cell r="C1367">
            <v>6600</v>
          </cell>
          <cell r="D1367">
            <v>6600</v>
          </cell>
          <cell r="E1367">
            <v>4800</v>
          </cell>
          <cell r="F1367">
            <v>6000</v>
          </cell>
          <cell r="G1367">
            <v>4200</v>
          </cell>
          <cell r="J1367">
            <v>7400</v>
          </cell>
          <cell r="K1367">
            <v>7200</v>
          </cell>
          <cell r="M1367">
            <v>6114.2857142857147</v>
          </cell>
          <cell r="N1367">
            <v>7300</v>
          </cell>
          <cell r="O1367">
            <v>1204.7524938461725</v>
          </cell>
          <cell r="P1367">
            <v>0.19703895927390669</v>
          </cell>
          <cell r="Q1367">
            <v>0.15</v>
          </cell>
          <cell r="R1367">
            <v>101.90476190476191</v>
          </cell>
          <cell r="S1367">
            <v>121.66666666666667</v>
          </cell>
          <cell r="T1367">
            <v>123.33333333333333</v>
          </cell>
          <cell r="U1367">
            <v>123.3</v>
          </cell>
        </row>
        <row r="1368">
          <cell r="B1368" t="str">
            <v>Arapuá</v>
          </cell>
          <cell r="C1368">
            <v>5760</v>
          </cell>
          <cell r="D1368">
            <v>5758</v>
          </cell>
          <cell r="E1368">
            <v>9000</v>
          </cell>
          <cell r="F1368">
            <v>7500</v>
          </cell>
          <cell r="G1368">
            <v>7500</v>
          </cell>
          <cell r="H1368">
            <v>6000</v>
          </cell>
          <cell r="I1368">
            <v>6000</v>
          </cell>
          <cell r="J1368">
            <v>4000</v>
          </cell>
          <cell r="K1368">
            <v>4000</v>
          </cell>
          <cell r="L1368">
            <v>4000</v>
          </cell>
          <cell r="M1368">
            <v>5951.8</v>
          </cell>
          <cell r="N1368">
            <v>4800</v>
          </cell>
          <cell r="O1368">
            <v>1686.3152334799888</v>
          </cell>
          <cell r="P1368">
            <v>0.2833286120971788</v>
          </cell>
          <cell r="Q1368">
            <v>0.15</v>
          </cell>
          <cell r="R1368">
            <v>99.196666666666673</v>
          </cell>
          <cell r="S1368">
            <v>80</v>
          </cell>
          <cell r="T1368">
            <v>150</v>
          </cell>
          <cell r="U1368">
            <v>84</v>
          </cell>
        </row>
        <row r="1369">
          <cell r="B1369" t="str">
            <v>Araújos</v>
          </cell>
          <cell r="C1369">
            <v>5000</v>
          </cell>
          <cell r="D1369">
            <v>5000</v>
          </cell>
          <cell r="E1369">
            <v>5000</v>
          </cell>
          <cell r="F1369">
            <v>5000</v>
          </cell>
          <cell r="G1369">
            <v>5000</v>
          </cell>
          <cell r="H1369">
            <v>4500</v>
          </cell>
          <cell r="I1369">
            <v>5400</v>
          </cell>
          <cell r="J1369">
            <v>5385</v>
          </cell>
          <cell r="K1369">
            <v>5400</v>
          </cell>
          <cell r="L1369">
            <v>5400</v>
          </cell>
          <cell r="M1369">
            <v>5108.5</v>
          </cell>
          <cell r="N1369">
            <v>5217</v>
          </cell>
          <cell r="O1369">
            <v>290.68931486688291</v>
          </cell>
          <cell r="P1369">
            <v>5.6903066431806384E-2</v>
          </cell>
          <cell r="Q1369">
            <v>5.6903066431806384E-2</v>
          </cell>
          <cell r="R1369">
            <v>85.141666666666666</v>
          </cell>
          <cell r="S1369">
            <v>86.95</v>
          </cell>
          <cell r="T1369">
            <v>90</v>
          </cell>
          <cell r="U1369">
            <v>90</v>
          </cell>
        </row>
        <row r="1370">
          <cell r="B1370" t="str">
            <v>Araxá</v>
          </cell>
          <cell r="C1370">
            <v>5500</v>
          </cell>
          <cell r="D1370">
            <v>5500</v>
          </cell>
          <cell r="E1370">
            <v>7200</v>
          </cell>
          <cell r="F1370">
            <v>5500</v>
          </cell>
          <cell r="G1370">
            <v>5500</v>
          </cell>
          <cell r="H1370">
            <v>5957</v>
          </cell>
          <cell r="I1370">
            <v>5957</v>
          </cell>
          <cell r="J1370">
            <v>9120</v>
          </cell>
          <cell r="K1370">
            <v>6600</v>
          </cell>
          <cell r="L1370">
            <v>6600</v>
          </cell>
          <cell r="M1370">
            <v>6343.4</v>
          </cell>
          <cell r="N1370">
            <v>6846.8</v>
          </cell>
          <cell r="O1370">
            <v>1141.094133812903</v>
          </cell>
          <cell r="P1370">
            <v>0.17988683258393023</v>
          </cell>
          <cell r="Q1370">
            <v>0.15</v>
          </cell>
          <cell r="R1370">
            <v>105.72333333333333</v>
          </cell>
          <cell r="S1370">
            <v>114.11333333333333</v>
          </cell>
          <cell r="T1370">
            <v>152</v>
          </cell>
          <cell r="U1370">
            <v>119.8</v>
          </cell>
        </row>
        <row r="1371">
          <cell r="B1371" t="str">
            <v>Arceburgo</v>
          </cell>
          <cell r="C1371">
            <v>4000</v>
          </cell>
          <cell r="D1371">
            <v>4000</v>
          </cell>
          <cell r="E1371">
            <v>4000</v>
          </cell>
          <cell r="F1371">
            <v>5571</v>
          </cell>
          <cell r="G1371">
            <v>6000</v>
          </cell>
          <cell r="H1371">
            <v>6154</v>
          </cell>
          <cell r="I1371">
            <v>8000</v>
          </cell>
          <cell r="J1371">
            <v>6000</v>
          </cell>
          <cell r="K1371">
            <v>6300</v>
          </cell>
          <cell r="L1371">
            <v>6300</v>
          </cell>
          <cell r="M1371">
            <v>5632.5</v>
          </cell>
          <cell r="N1371">
            <v>6550.8</v>
          </cell>
          <cell r="O1371">
            <v>1292.5940541751261</v>
          </cell>
          <cell r="P1371">
            <v>0.2294885138349092</v>
          </cell>
          <cell r="Q1371">
            <v>0.15</v>
          </cell>
          <cell r="R1371">
            <v>93.875</v>
          </cell>
          <cell r="S1371">
            <v>109.18</v>
          </cell>
          <cell r="T1371">
            <v>133.33333333333334</v>
          </cell>
          <cell r="U1371">
            <v>114.6</v>
          </cell>
        </row>
        <row r="1372">
          <cell r="B1372" t="str">
            <v>Arcos</v>
          </cell>
          <cell r="C1372">
            <v>3600</v>
          </cell>
          <cell r="D1372">
            <v>5700</v>
          </cell>
          <cell r="E1372">
            <v>7000</v>
          </cell>
          <cell r="F1372">
            <v>7000</v>
          </cell>
          <cell r="G1372">
            <v>3500</v>
          </cell>
          <cell r="H1372">
            <v>7000</v>
          </cell>
          <cell r="I1372">
            <v>7000</v>
          </cell>
          <cell r="J1372">
            <v>7500</v>
          </cell>
          <cell r="K1372">
            <v>7200</v>
          </cell>
          <cell r="L1372">
            <v>8000</v>
          </cell>
          <cell r="M1372">
            <v>6350</v>
          </cell>
          <cell r="N1372">
            <v>7340</v>
          </cell>
          <cell r="O1372">
            <v>1583.4210502018161</v>
          </cell>
          <cell r="P1372">
            <v>0.24935764570107341</v>
          </cell>
          <cell r="Q1372">
            <v>0.15</v>
          </cell>
          <cell r="R1372">
            <v>105.83333333333333</v>
          </cell>
          <cell r="S1372">
            <v>122.33333333333333</v>
          </cell>
          <cell r="T1372">
            <v>133.33333333333334</v>
          </cell>
          <cell r="U1372">
            <v>128.5</v>
          </cell>
        </row>
        <row r="1373">
          <cell r="B1373" t="str">
            <v>Areado</v>
          </cell>
          <cell r="C1373">
            <v>6000</v>
          </cell>
          <cell r="D1373">
            <v>6000</v>
          </cell>
          <cell r="E1373">
            <v>6000</v>
          </cell>
          <cell r="F1373">
            <v>6000</v>
          </cell>
          <cell r="G1373">
            <v>5200</v>
          </cell>
          <cell r="H1373">
            <v>5600</v>
          </cell>
          <cell r="I1373">
            <v>7200</v>
          </cell>
          <cell r="J1373">
            <v>7200</v>
          </cell>
          <cell r="K1373">
            <v>7200</v>
          </cell>
          <cell r="L1373">
            <v>8500</v>
          </cell>
          <cell r="M1373">
            <v>6490</v>
          </cell>
          <cell r="N1373">
            <v>7140</v>
          </cell>
          <cell r="O1373">
            <v>998.27629219347659</v>
          </cell>
          <cell r="P1373">
            <v>0.15381761050746942</v>
          </cell>
          <cell r="Q1373">
            <v>0.15</v>
          </cell>
          <cell r="R1373">
            <v>108.16666666666667</v>
          </cell>
          <cell r="S1373">
            <v>119</v>
          </cell>
          <cell r="T1373">
            <v>141.66666666666666</v>
          </cell>
          <cell r="U1373">
            <v>125</v>
          </cell>
        </row>
        <row r="1374">
          <cell r="B1374" t="str">
            <v>Argirita</v>
          </cell>
          <cell r="C1374">
            <v>2500</v>
          </cell>
          <cell r="D1374">
            <v>2500</v>
          </cell>
          <cell r="E1374">
            <v>3200</v>
          </cell>
          <cell r="F1374">
            <v>3200</v>
          </cell>
          <cell r="G1374">
            <v>3200</v>
          </cell>
          <cell r="H1374">
            <v>4000</v>
          </cell>
          <cell r="I1374">
            <v>3200</v>
          </cell>
          <cell r="J1374">
            <v>3500</v>
          </cell>
          <cell r="K1374">
            <v>3300</v>
          </cell>
          <cell r="L1374">
            <v>3300</v>
          </cell>
          <cell r="M1374">
            <v>3190</v>
          </cell>
          <cell r="N1374">
            <v>3460</v>
          </cell>
          <cell r="O1374">
            <v>438.30481529537309</v>
          </cell>
          <cell r="P1374">
            <v>0.13739962861923921</v>
          </cell>
          <cell r="Q1374">
            <v>0.13739962861923921</v>
          </cell>
          <cell r="R1374">
            <v>53.166666666666664</v>
          </cell>
          <cell r="S1374">
            <v>57.666666666666664</v>
          </cell>
          <cell r="T1374">
            <v>66.666666666666671</v>
          </cell>
          <cell r="U1374">
            <v>60.6</v>
          </cell>
        </row>
        <row r="1375">
          <cell r="B1375" t="str">
            <v>Aricanduva</v>
          </cell>
          <cell r="C1375">
            <v>1500</v>
          </cell>
          <cell r="D1375">
            <v>2500</v>
          </cell>
          <cell r="E1375">
            <v>1200</v>
          </cell>
          <cell r="F1375">
            <v>1800</v>
          </cell>
          <cell r="G1375">
            <v>1800</v>
          </cell>
          <cell r="H1375">
            <v>1500</v>
          </cell>
          <cell r="I1375">
            <v>2511</v>
          </cell>
          <cell r="J1375">
            <v>1500</v>
          </cell>
          <cell r="K1375">
            <v>1500</v>
          </cell>
          <cell r="L1375">
            <v>1563</v>
          </cell>
          <cell r="M1375">
            <v>1737.4</v>
          </cell>
          <cell r="N1375">
            <v>1714.8</v>
          </cell>
          <cell r="O1375">
            <v>438.74852326437122</v>
          </cell>
          <cell r="P1375">
            <v>0.25253166988855252</v>
          </cell>
          <cell r="Q1375">
            <v>0.15</v>
          </cell>
          <cell r="R1375">
            <v>28.956666666666667</v>
          </cell>
          <cell r="S1375">
            <v>28.58</v>
          </cell>
          <cell r="T1375">
            <v>41.85</v>
          </cell>
          <cell r="U1375">
            <v>30</v>
          </cell>
        </row>
        <row r="1376">
          <cell r="B1376" t="str">
            <v>Arinos</v>
          </cell>
          <cell r="C1376">
            <v>3600</v>
          </cell>
          <cell r="D1376">
            <v>4800</v>
          </cell>
          <cell r="E1376">
            <v>6600</v>
          </cell>
          <cell r="F1376">
            <v>4800</v>
          </cell>
          <cell r="G1376">
            <v>5400</v>
          </cell>
          <cell r="H1376">
            <v>6000</v>
          </cell>
          <cell r="I1376">
            <v>4500</v>
          </cell>
          <cell r="J1376">
            <v>6000</v>
          </cell>
          <cell r="K1376">
            <v>6300</v>
          </cell>
          <cell r="L1376">
            <v>6300</v>
          </cell>
          <cell r="M1376">
            <v>5430</v>
          </cell>
          <cell r="N1376">
            <v>5820</v>
          </cell>
          <cell r="O1376">
            <v>974.16631023660432</v>
          </cell>
          <cell r="P1376">
            <v>0.17940447702331572</v>
          </cell>
          <cell r="Q1376">
            <v>0.15</v>
          </cell>
          <cell r="R1376">
            <v>90.5</v>
          </cell>
          <cell r="S1376">
            <v>97</v>
          </cell>
          <cell r="T1376">
            <v>110</v>
          </cell>
          <cell r="U1376">
            <v>101.9</v>
          </cell>
        </row>
        <row r="1377">
          <cell r="B1377" t="str">
            <v>Astolfo Dutra</v>
          </cell>
          <cell r="C1377">
            <v>3600</v>
          </cell>
          <cell r="D1377">
            <v>3600</v>
          </cell>
          <cell r="E1377">
            <v>8000</v>
          </cell>
          <cell r="F1377">
            <v>8000</v>
          </cell>
          <cell r="G1377">
            <v>8000</v>
          </cell>
          <cell r="H1377">
            <v>2000</v>
          </cell>
          <cell r="I1377">
            <v>3000</v>
          </cell>
          <cell r="J1377">
            <v>3167</v>
          </cell>
          <cell r="K1377">
            <v>3000</v>
          </cell>
          <cell r="L1377">
            <v>3000</v>
          </cell>
          <cell r="M1377">
            <v>4536.7</v>
          </cell>
          <cell r="N1377">
            <v>2833.4</v>
          </cell>
          <cell r="O1377">
            <v>2429.7558199219202</v>
          </cell>
          <cell r="P1377">
            <v>0.535577803231847</v>
          </cell>
          <cell r="Q1377">
            <v>0.15</v>
          </cell>
          <cell r="R1377">
            <v>75.611666666666665</v>
          </cell>
          <cell r="S1377">
            <v>47.223333333333336</v>
          </cell>
          <cell r="T1377">
            <v>133.33333333333334</v>
          </cell>
          <cell r="U1377">
            <v>49.6</v>
          </cell>
        </row>
        <row r="1378">
          <cell r="B1378" t="str">
            <v>Ataléia</v>
          </cell>
          <cell r="C1378">
            <v>2000</v>
          </cell>
          <cell r="D1378">
            <v>1600</v>
          </cell>
          <cell r="E1378">
            <v>2000</v>
          </cell>
          <cell r="F1378">
            <v>1600</v>
          </cell>
          <cell r="G1378">
            <v>1600</v>
          </cell>
          <cell r="H1378">
            <v>5000</v>
          </cell>
          <cell r="I1378">
            <v>2500</v>
          </cell>
          <cell r="J1378">
            <v>3737</v>
          </cell>
          <cell r="K1378">
            <v>3900</v>
          </cell>
          <cell r="L1378">
            <v>3600</v>
          </cell>
          <cell r="M1378">
            <v>2753.7</v>
          </cell>
          <cell r="N1378">
            <v>3747.4</v>
          </cell>
          <cell r="O1378">
            <v>1212.7348386555439</v>
          </cell>
          <cell r="P1378">
            <v>0.44040194598378324</v>
          </cell>
          <cell r="Q1378">
            <v>0.15</v>
          </cell>
          <cell r="R1378">
            <v>45.894999999999996</v>
          </cell>
          <cell r="S1378">
            <v>62.456666666666671</v>
          </cell>
          <cell r="T1378">
            <v>83.333333333333329</v>
          </cell>
          <cell r="U1378">
            <v>65.599999999999994</v>
          </cell>
        </row>
        <row r="1379">
          <cell r="B1379" t="str">
            <v>Augusto de Lima</v>
          </cell>
          <cell r="C1379">
            <v>2000</v>
          </cell>
          <cell r="D1379">
            <v>1200</v>
          </cell>
          <cell r="E1379">
            <v>1200</v>
          </cell>
          <cell r="F1379">
            <v>2000</v>
          </cell>
          <cell r="G1379">
            <v>2000</v>
          </cell>
          <cell r="H1379">
            <v>5000</v>
          </cell>
          <cell r="I1379">
            <v>1600</v>
          </cell>
          <cell r="J1379">
            <v>4000</v>
          </cell>
          <cell r="K1379">
            <v>5400</v>
          </cell>
          <cell r="L1379">
            <v>10000</v>
          </cell>
          <cell r="M1379">
            <v>3440</v>
          </cell>
          <cell r="N1379">
            <v>5200</v>
          </cell>
          <cell r="O1379">
            <v>2774.1665415039524</v>
          </cell>
          <cell r="P1379">
            <v>0.80644376206510249</v>
          </cell>
          <cell r="Q1379">
            <v>0.15</v>
          </cell>
          <cell r="R1379">
            <v>57.333333333333336</v>
          </cell>
          <cell r="S1379">
            <v>86.666666666666671</v>
          </cell>
          <cell r="T1379">
            <v>166.66666666666666</v>
          </cell>
          <cell r="U1379">
            <v>91</v>
          </cell>
        </row>
        <row r="1380">
          <cell r="B1380" t="str">
            <v>Baependi</v>
          </cell>
          <cell r="C1380">
            <v>3600</v>
          </cell>
          <cell r="D1380">
            <v>3600</v>
          </cell>
          <cell r="E1380">
            <v>5000</v>
          </cell>
          <cell r="F1380">
            <v>5000</v>
          </cell>
          <cell r="G1380">
            <v>3000</v>
          </cell>
          <cell r="H1380">
            <v>4200</v>
          </cell>
          <cell r="I1380">
            <v>6667</v>
          </cell>
          <cell r="J1380">
            <v>6400</v>
          </cell>
          <cell r="K1380">
            <v>6000</v>
          </cell>
          <cell r="L1380">
            <v>6000</v>
          </cell>
          <cell r="M1380">
            <v>4946.7</v>
          </cell>
          <cell r="N1380">
            <v>5853.4</v>
          </cell>
          <cell r="O1380">
            <v>1302.5820554234233</v>
          </cell>
          <cell r="P1380">
            <v>0.26332343894382587</v>
          </cell>
          <cell r="Q1380">
            <v>0.15</v>
          </cell>
          <cell r="R1380">
            <v>82.444999999999993</v>
          </cell>
          <cell r="S1380">
            <v>97.556666666666658</v>
          </cell>
          <cell r="T1380">
            <v>111.11666666666666</v>
          </cell>
          <cell r="U1380">
            <v>102.4</v>
          </cell>
        </row>
        <row r="1381">
          <cell r="B1381" t="str">
            <v>Baldim</v>
          </cell>
          <cell r="C1381">
            <v>4000</v>
          </cell>
          <cell r="D1381">
            <v>4020</v>
          </cell>
          <cell r="E1381">
            <v>4000</v>
          </cell>
          <cell r="F1381">
            <v>4000</v>
          </cell>
          <cell r="G1381">
            <v>4000</v>
          </cell>
          <cell r="H1381">
            <v>5000</v>
          </cell>
          <cell r="I1381">
            <v>4167</v>
          </cell>
          <cell r="J1381">
            <v>5242</v>
          </cell>
          <cell r="K1381">
            <v>5100</v>
          </cell>
          <cell r="L1381">
            <v>5100</v>
          </cell>
          <cell r="M1381">
            <v>4462.8999999999996</v>
          </cell>
          <cell r="N1381">
            <v>4921.8</v>
          </cell>
          <cell r="O1381">
            <v>562.54272924127542</v>
          </cell>
          <cell r="P1381">
            <v>0.12604869686555278</v>
          </cell>
          <cell r="Q1381">
            <v>0.12604869686555278</v>
          </cell>
          <cell r="R1381">
            <v>74.381666666666661</v>
          </cell>
          <cell r="S1381">
            <v>82.03</v>
          </cell>
          <cell r="T1381">
            <v>87.36666666666666</v>
          </cell>
          <cell r="U1381">
            <v>86.1</v>
          </cell>
        </row>
        <row r="1382">
          <cell r="B1382" t="str">
            <v>Bambuí</v>
          </cell>
          <cell r="C1382">
            <v>6600</v>
          </cell>
          <cell r="D1382">
            <v>7320</v>
          </cell>
          <cell r="E1382">
            <v>7800</v>
          </cell>
          <cell r="F1382">
            <v>7800</v>
          </cell>
          <cell r="G1382">
            <v>7200</v>
          </cell>
          <cell r="H1382">
            <v>7500</v>
          </cell>
          <cell r="I1382">
            <v>7803</v>
          </cell>
          <cell r="J1382">
            <v>8400</v>
          </cell>
          <cell r="K1382">
            <v>8400</v>
          </cell>
          <cell r="L1382">
            <v>8400</v>
          </cell>
          <cell r="M1382">
            <v>7722.3</v>
          </cell>
          <cell r="N1382">
            <v>8100.6</v>
          </cell>
          <cell r="O1382">
            <v>590.67156694731796</v>
          </cell>
          <cell r="P1382">
            <v>7.6489072808271885E-2</v>
          </cell>
          <cell r="Q1382">
            <v>7.6489072808271885E-2</v>
          </cell>
          <cell r="R1382">
            <v>128.70500000000001</v>
          </cell>
          <cell r="S1382">
            <v>135.01000000000002</v>
          </cell>
          <cell r="T1382">
            <v>140</v>
          </cell>
          <cell r="U1382">
            <v>140</v>
          </cell>
        </row>
        <row r="1383">
          <cell r="B1383" t="str">
            <v>Bandeira</v>
          </cell>
          <cell r="C1383">
            <v>1529</v>
          </cell>
          <cell r="D1383">
            <v>1400</v>
          </cell>
          <cell r="E1383">
            <v>1200</v>
          </cell>
          <cell r="F1383">
            <v>671</v>
          </cell>
          <cell r="G1383">
            <v>900</v>
          </cell>
          <cell r="H1383">
            <v>1200</v>
          </cell>
          <cell r="I1383">
            <v>800</v>
          </cell>
          <cell r="J1383">
            <v>1200</v>
          </cell>
          <cell r="K1383">
            <v>1200</v>
          </cell>
          <cell r="L1383">
            <v>1000</v>
          </cell>
          <cell r="M1383">
            <v>1110</v>
          </cell>
          <cell r="N1383">
            <v>1080</v>
          </cell>
          <cell r="O1383">
            <v>266.05805548580724</v>
          </cell>
          <cell r="P1383">
            <v>0.23969194187910561</v>
          </cell>
          <cell r="Q1383">
            <v>0.15</v>
          </cell>
          <cell r="R1383">
            <v>18.5</v>
          </cell>
          <cell r="S1383">
            <v>18</v>
          </cell>
          <cell r="T1383">
            <v>25.483333333333334</v>
          </cell>
          <cell r="U1383">
            <v>18.899999999999999</v>
          </cell>
        </row>
        <row r="1384">
          <cell r="B1384" t="str">
            <v>Bandeira do Sul</v>
          </cell>
          <cell r="C1384">
            <v>6000</v>
          </cell>
          <cell r="D1384">
            <v>6000</v>
          </cell>
          <cell r="E1384">
            <v>6000</v>
          </cell>
          <cell r="F1384">
            <v>7000</v>
          </cell>
          <cell r="G1384">
            <v>7000</v>
          </cell>
          <cell r="H1384">
            <v>7000</v>
          </cell>
          <cell r="I1384">
            <v>7200</v>
          </cell>
          <cell r="J1384">
            <v>2611</v>
          </cell>
          <cell r="K1384">
            <v>3000</v>
          </cell>
          <cell r="L1384">
            <v>3000</v>
          </cell>
          <cell r="M1384">
            <v>5481.1</v>
          </cell>
          <cell r="N1384">
            <v>4562.2</v>
          </cell>
          <cell r="O1384">
            <v>1862.875581817887</v>
          </cell>
          <cell r="P1384">
            <v>0.33987257700423035</v>
          </cell>
          <cell r="Q1384">
            <v>0.15</v>
          </cell>
          <cell r="R1384">
            <v>91.351666666666674</v>
          </cell>
          <cell r="S1384">
            <v>76.036666666666662</v>
          </cell>
          <cell r="T1384">
            <v>120</v>
          </cell>
          <cell r="U1384">
            <v>79.8</v>
          </cell>
        </row>
        <row r="1385">
          <cell r="B1385" t="str">
            <v>Barão de Cocais</v>
          </cell>
          <cell r="C1385">
            <v>2800</v>
          </cell>
          <cell r="D1385">
            <v>2400</v>
          </cell>
          <cell r="E1385">
            <v>3000</v>
          </cell>
          <cell r="F1385">
            <v>3583</v>
          </cell>
          <cell r="G1385">
            <v>3585</v>
          </cell>
          <cell r="H1385">
            <v>4615</v>
          </cell>
          <cell r="I1385">
            <v>2105</v>
          </cell>
          <cell r="J1385">
            <v>5556</v>
          </cell>
          <cell r="K1385">
            <v>5700</v>
          </cell>
          <cell r="L1385">
            <v>5700</v>
          </cell>
          <cell r="M1385">
            <v>3904.4</v>
          </cell>
          <cell r="N1385">
            <v>4735.2</v>
          </cell>
          <cell r="O1385">
            <v>1391.4463458334762</v>
          </cell>
          <cell r="P1385">
            <v>0.35637904564938944</v>
          </cell>
          <cell r="Q1385">
            <v>0.15</v>
          </cell>
          <cell r="R1385">
            <v>65.073333333333338</v>
          </cell>
          <cell r="S1385">
            <v>78.92</v>
          </cell>
          <cell r="T1385">
            <v>95</v>
          </cell>
          <cell r="U1385">
            <v>82.9</v>
          </cell>
        </row>
        <row r="1386">
          <cell r="B1386" t="str">
            <v>Barão de Monte Alto</v>
          </cell>
          <cell r="C1386">
            <v>4000</v>
          </cell>
          <cell r="D1386">
            <v>3600</v>
          </cell>
          <cell r="E1386">
            <v>3600</v>
          </cell>
          <cell r="F1386">
            <v>3600</v>
          </cell>
          <cell r="G1386">
            <v>3600</v>
          </cell>
          <cell r="H1386">
            <v>2000</v>
          </cell>
          <cell r="I1386">
            <v>3600</v>
          </cell>
          <cell r="J1386">
            <v>2000</v>
          </cell>
          <cell r="K1386">
            <v>3000</v>
          </cell>
          <cell r="L1386">
            <v>3000</v>
          </cell>
          <cell r="M1386">
            <v>3200</v>
          </cell>
          <cell r="N1386">
            <v>2720</v>
          </cell>
          <cell r="O1386">
            <v>699.20589878010105</v>
          </cell>
          <cell r="P1386">
            <v>0.21850184336878159</v>
          </cell>
          <cell r="Q1386">
            <v>0.15</v>
          </cell>
          <cell r="R1386">
            <v>53.333333333333336</v>
          </cell>
          <cell r="S1386">
            <v>45.333333333333336</v>
          </cell>
          <cell r="T1386">
            <v>66.666666666666671</v>
          </cell>
          <cell r="U1386">
            <v>47.6</v>
          </cell>
        </row>
        <row r="1387">
          <cell r="B1387" t="str">
            <v>Barbacena</v>
          </cell>
          <cell r="C1387">
            <v>4000</v>
          </cell>
          <cell r="D1387">
            <v>4000</v>
          </cell>
          <cell r="E1387">
            <v>6000</v>
          </cell>
          <cell r="F1387">
            <v>4000</v>
          </cell>
          <cell r="G1387">
            <v>6300</v>
          </cell>
          <cell r="H1387">
            <v>6300</v>
          </cell>
          <cell r="I1387">
            <v>6667</v>
          </cell>
          <cell r="J1387">
            <v>7200</v>
          </cell>
          <cell r="K1387">
            <v>7200</v>
          </cell>
          <cell r="L1387">
            <v>7200</v>
          </cell>
          <cell r="M1387">
            <v>5886.7</v>
          </cell>
          <cell r="N1387">
            <v>6913.4</v>
          </cell>
          <cell r="O1387">
            <v>1366.9316856863536</v>
          </cell>
          <cell r="P1387">
            <v>0.2322067857520094</v>
          </cell>
          <cell r="Q1387">
            <v>0.15</v>
          </cell>
          <cell r="R1387">
            <v>98.111666666666665</v>
          </cell>
          <cell r="S1387">
            <v>115.22333333333333</v>
          </cell>
          <cell r="T1387">
            <v>120</v>
          </cell>
          <cell r="U1387">
            <v>120</v>
          </cell>
        </row>
        <row r="1388">
          <cell r="B1388" t="str">
            <v>Barra Longa</v>
          </cell>
          <cell r="C1388">
            <v>3000</v>
          </cell>
          <cell r="D1388">
            <v>3000</v>
          </cell>
          <cell r="E1388">
            <v>2253</v>
          </cell>
          <cell r="F1388">
            <v>2000</v>
          </cell>
          <cell r="G1388">
            <v>2000</v>
          </cell>
          <cell r="H1388">
            <v>3000</v>
          </cell>
          <cell r="I1388">
            <v>3000</v>
          </cell>
          <cell r="J1388">
            <v>3760</v>
          </cell>
          <cell r="K1388">
            <v>4800</v>
          </cell>
          <cell r="L1388">
            <v>4800</v>
          </cell>
          <cell r="M1388">
            <v>3161.3</v>
          </cell>
          <cell r="N1388">
            <v>3872</v>
          </cell>
          <cell r="O1388">
            <v>1019.5550282135609</v>
          </cell>
          <cell r="P1388">
            <v>0.32251131756352164</v>
          </cell>
          <cell r="Q1388">
            <v>0.15</v>
          </cell>
          <cell r="R1388">
            <v>52.68833333333334</v>
          </cell>
          <cell r="S1388">
            <v>64.533333333333331</v>
          </cell>
          <cell r="T1388">
            <v>80</v>
          </cell>
          <cell r="U1388">
            <v>67.8</v>
          </cell>
        </row>
        <row r="1389">
          <cell r="B1389" t="str">
            <v>Barroso</v>
          </cell>
          <cell r="C1389">
            <v>4000</v>
          </cell>
          <cell r="D1389">
            <v>4000</v>
          </cell>
          <cell r="E1389">
            <v>6000</v>
          </cell>
          <cell r="F1389">
            <v>6000</v>
          </cell>
          <cell r="G1389">
            <v>6000</v>
          </cell>
          <cell r="H1389">
            <v>6000</v>
          </cell>
          <cell r="I1389">
            <v>5000</v>
          </cell>
          <cell r="J1389">
            <v>3708</v>
          </cell>
          <cell r="K1389">
            <v>5700</v>
          </cell>
          <cell r="L1389">
            <v>5000</v>
          </cell>
          <cell r="M1389">
            <v>5140.8</v>
          </cell>
          <cell r="N1389">
            <v>5081.6000000000004</v>
          </cell>
          <cell r="O1389">
            <v>940.50917651616271</v>
          </cell>
          <cell r="P1389">
            <v>0.18294996430831051</v>
          </cell>
          <cell r="Q1389">
            <v>0.15</v>
          </cell>
          <cell r="R1389">
            <v>85.68</v>
          </cell>
          <cell r="S1389">
            <v>84.693333333333342</v>
          </cell>
          <cell r="T1389">
            <v>100</v>
          </cell>
          <cell r="U1389">
            <v>88.9</v>
          </cell>
        </row>
        <row r="1390">
          <cell r="B1390" t="str">
            <v>Bela Vista de Minas</v>
          </cell>
          <cell r="C1390">
            <v>3000</v>
          </cell>
          <cell r="D1390">
            <v>3273</v>
          </cell>
          <cell r="E1390">
            <v>1800</v>
          </cell>
          <cell r="F1390">
            <v>3000</v>
          </cell>
          <cell r="G1390">
            <v>3000</v>
          </cell>
          <cell r="H1390">
            <v>3333</v>
          </cell>
          <cell r="I1390">
            <v>3000</v>
          </cell>
          <cell r="L1390">
            <v>3000</v>
          </cell>
          <cell r="M1390">
            <v>2925.75</v>
          </cell>
          <cell r="N1390">
            <v>3111</v>
          </cell>
          <cell r="O1390">
            <v>475.29141436746846</v>
          </cell>
          <cell r="P1390">
            <v>0.16245113709902365</v>
          </cell>
          <cell r="Q1390">
            <v>0.15</v>
          </cell>
          <cell r="R1390">
            <v>48.762500000000003</v>
          </cell>
          <cell r="S1390">
            <v>51.85</v>
          </cell>
          <cell r="T1390">
            <v>55.55</v>
          </cell>
          <cell r="U1390">
            <v>54.4</v>
          </cell>
        </row>
        <row r="1391">
          <cell r="B1391" t="str">
            <v>Belmiro Braga</v>
          </cell>
          <cell r="C1391">
            <v>3000</v>
          </cell>
          <cell r="D1391">
            <v>3000</v>
          </cell>
          <cell r="E1391">
            <v>3000</v>
          </cell>
          <cell r="F1391">
            <v>3000</v>
          </cell>
          <cell r="G1391">
            <v>6400</v>
          </cell>
          <cell r="H1391">
            <v>2000</v>
          </cell>
          <cell r="I1391">
            <v>3500</v>
          </cell>
          <cell r="J1391">
            <v>5533</v>
          </cell>
          <cell r="K1391">
            <v>5700</v>
          </cell>
          <cell r="L1391">
            <v>4320</v>
          </cell>
          <cell r="M1391">
            <v>3945.3</v>
          </cell>
          <cell r="N1391">
            <v>4210.6000000000004</v>
          </cell>
          <cell r="O1391">
            <v>1465.2481056500671</v>
          </cell>
          <cell r="P1391">
            <v>0.37139079554154741</v>
          </cell>
          <cell r="Q1391">
            <v>0.15</v>
          </cell>
          <cell r="R1391">
            <v>65.75500000000001</v>
          </cell>
          <cell r="S1391">
            <v>70.176666666666677</v>
          </cell>
          <cell r="T1391">
            <v>106.66666666666667</v>
          </cell>
          <cell r="U1391">
            <v>73.7</v>
          </cell>
        </row>
        <row r="1392">
          <cell r="B1392" t="str">
            <v>Belo Oriente</v>
          </cell>
          <cell r="C1392">
            <v>1800</v>
          </cell>
          <cell r="D1392">
            <v>2500</v>
          </cell>
          <cell r="E1392">
            <v>2560</v>
          </cell>
          <cell r="F1392">
            <v>2560</v>
          </cell>
          <cell r="G1392">
            <v>2560</v>
          </cell>
          <cell r="H1392">
            <v>3500</v>
          </cell>
          <cell r="I1392">
            <v>4200</v>
          </cell>
          <cell r="J1392">
            <v>2100</v>
          </cell>
          <cell r="K1392">
            <v>2400</v>
          </cell>
          <cell r="L1392">
            <v>2400</v>
          </cell>
          <cell r="M1392">
            <v>2658</v>
          </cell>
          <cell r="N1392">
            <v>2920</v>
          </cell>
          <cell r="O1392">
            <v>692.91333432752526</v>
          </cell>
          <cell r="P1392">
            <v>0.2606897420344339</v>
          </cell>
          <cell r="Q1392">
            <v>0.15</v>
          </cell>
          <cell r="R1392">
            <v>44.3</v>
          </cell>
          <cell r="S1392">
            <v>48.666666666666664</v>
          </cell>
          <cell r="T1392">
            <v>70</v>
          </cell>
          <cell r="U1392">
            <v>51.1</v>
          </cell>
        </row>
        <row r="1393">
          <cell r="B1393" t="str">
            <v>Belo Vale</v>
          </cell>
          <cell r="C1393">
            <v>2500</v>
          </cell>
          <cell r="D1393">
            <v>3000</v>
          </cell>
          <cell r="E1393">
            <v>3111</v>
          </cell>
          <cell r="F1393">
            <v>2000</v>
          </cell>
          <cell r="G1393">
            <v>1600</v>
          </cell>
          <cell r="I1393">
            <v>3000</v>
          </cell>
          <cell r="J1393">
            <v>4404</v>
          </cell>
          <cell r="K1393">
            <v>4500</v>
          </cell>
          <cell r="L1393">
            <v>4500</v>
          </cell>
          <cell r="M1393">
            <v>3179.4444444444443</v>
          </cell>
          <cell r="N1393">
            <v>4101</v>
          </cell>
          <cell r="O1393">
            <v>1084.1894565885511</v>
          </cell>
          <cell r="P1393">
            <v>0.34099965435250607</v>
          </cell>
          <cell r="Q1393">
            <v>0.15</v>
          </cell>
          <cell r="R1393">
            <v>52.99074074074074</v>
          </cell>
          <cell r="S1393">
            <v>68.349999999999994</v>
          </cell>
          <cell r="T1393">
            <v>75</v>
          </cell>
          <cell r="U1393">
            <v>71.8</v>
          </cell>
        </row>
        <row r="1394">
          <cell r="B1394" t="str">
            <v>Berilo</v>
          </cell>
          <cell r="C1394">
            <v>1300</v>
          </cell>
          <cell r="D1394">
            <v>2500</v>
          </cell>
          <cell r="E1394">
            <v>2400</v>
          </cell>
          <cell r="F1394">
            <v>1800</v>
          </cell>
          <cell r="G1394">
            <v>1500</v>
          </cell>
          <cell r="H1394">
            <v>1500</v>
          </cell>
          <cell r="I1394">
            <v>1500</v>
          </cell>
          <cell r="J1394">
            <v>600</v>
          </cell>
          <cell r="K1394">
            <v>521</v>
          </cell>
          <cell r="L1394">
            <v>521</v>
          </cell>
          <cell r="M1394">
            <v>1414.2</v>
          </cell>
          <cell r="N1394">
            <v>928.4</v>
          </cell>
          <cell r="O1394">
            <v>714.39683960978198</v>
          </cell>
          <cell r="P1394">
            <v>0.50515969425101259</v>
          </cell>
          <cell r="Q1394">
            <v>0.15</v>
          </cell>
          <cell r="R1394">
            <v>23.57</v>
          </cell>
          <cell r="S1394">
            <v>15.473333333333333</v>
          </cell>
          <cell r="T1394">
            <v>41.666666666666664</v>
          </cell>
          <cell r="U1394">
            <v>16.2</v>
          </cell>
        </row>
        <row r="1395">
          <cell r="B1395" t="str">
            <v>Berizal</v>
          </cell>
          <cell r="C1395">
            <v>400</v>
          </cell>
          <cell r="D1395">
            <v>600</v>
          </cell>
          <cell r="E1395">
            <v>250</v>
          </cell>
          <cell r="F1395">
            <v>1500</v>
          </cell>
          <cell r="G1395">
            <v>1200</v>
          </cell>
          <cell r="H1395">
            <v>2000</v>
          </cell>
          <cell r="I1395">
            <v>1000</v>
          </cell>
          <cell r="J1395">
            <v>630</v>
          </cell>
          <cell r="K1395">
            <v>583</v>
          </cell>
          <cell r="L1395">
            <v>600</v>
          </cell>
          <cell r="M1395">
            <v>876.3</v>
          </cell>
          <cell r="N1395">
            <v>962.6</v>
          </cell>
          <cell r="O1395">
            <v>546.73496524570487</v>
          </cell>
          <cell r="P1395">
            <v>0.62391300381799031</v>
          </cell>
          <cell r="Q1395">
            <v>0.15</v>
          </cell>
          <cell r="R1395">
            <v>14.604999999999999</v>
          </cell>
          <cell r="S1395">
            <v>16.043333333333333</v>
          </cell>
          <cell r="T1395">
            <v>33.333333333333336</v>
          </cell>
          <cell r="U1395">
            <v>16.8</v>
          </cell>
        </row>
        <row r="1396">
          <cell r="B1396" t="str">
            <v>Bertópolis</v>
          </cell>
          <cell r="C1396">
            <v>0</v>
          </cell>
          <cell r="D1396">
            <v>800</v>
          </cell>
          <cell r="E1396">
            <v>1333</v>
          </cell>
          <cell r="F1396">
            <v>1200</v>
          </cell>
          <cell r="G1396">
            <v>1231</v>
          </cell>
          <cell r="H1396">
            <v>1231</v>
          </cell>
          <cell r="I1396">
            <v>3000</v>
          </cell>
          <cell r="J1396">
            <v>2808</v>
          </cell>
          <cell r="K1396">
            <v>3000</v>
          </cell>
          <cell r="L1396">
            <v>3000</v>
          </cell>
          <cell r="M1396">
            <v>1760.3</v>
          </cell>
          <cell r="N1396">
            <v>2607.8000000000002</v>
          </cell>
          <cell r="O1396">
            <v>1094.7305147843465</v>
          </cell>
          <cell r="P1396">
            <v>0.62189996863281627</v>
          </cell>
          <cell r="Q1396">
            <v>0.15</v>
          </cell>
          <cell r="R1396">
            <v>29.338333333333331</v>
          </cell>
          <cell r="S1396">
            <v>43.463333333333338</v>
          </cell>
          <cell r="T1396">
            <v>50</v>
          </cell>
          <cell r="U1396">
            <v>45.6</v>
          </cell>
        </row>
        <row r="1397">
          <cell r="B1397" t="str">
            <v>Betim</v>
          </cell>
          <cell r="C1397">
            <v>3000</v>
          </cell>
          <cell r="D1397">
            <v>3000</v>
          </cell>
          <cell r="E1397">
            <v>3000</v>
          </cell>
          <cell r="F1397">
            <v>4000</v>
          </cell>
          <cell r="G1397">
            <v>4000</v>
          </cell>
          <cell r="J1397">
            <v>2300</v>
          </cell>
          <cell r="K1397">
            <v>2400</v>
          </cell>
          <cell r="L1397">
            <v>2400</v>
          </cell>
          <cell r="M1397">
            <v>3012.5</v>
          </cell>
          <cell r="N1397">
            <v>2366.6666666666665</v>
          </cell>
          <cell r="O1397">
            <v>677.04716020588785</v>
          </cell>
          <cell r="P1397">
            <v>0.22474594529656028</v>
          </cell>
          <cell r="Q1397">
            <v>0.15</v>
          </cell>
          <cell r="R1397">
            <v>50.208333333333336</v>
          </cell>
          <cell r="S1397">
            <v>39.444444444444443</v>
          </cell>
          <cell r="T1397">
            <v>66.666666666666671</v>
          </cell>
          <cell r="U1397">
            <v>41.4</v>
          </cell>
        </row>
        <row r="1398">
          <cell r="B1398" t="str">
            <v>Bias Fortes</v>
          </cell>
          <cell r="C1398">
            <v>2100</v>
          </cell>
          <cell r="D1398">
            <v>2100</v>
          </cell>
          <cell r="E1398">
            <v>2100</v>
          </cell>
          <cell r="F1398">
            <v>2100</v>
          </cell>
          <cell r="G1398">
            <v>2100</v>
          </cell>
          <cell r="H1398">
            <v>3000</v>
          </cell>
          <cell r="I1398">
            <v>3000</v>
          </cell>
          <cell r="J1398">
            <v>2267</v>
          </cell>
          <cell r="K1398">
            <v>3000</v>
          </cell>
          <cell r="L1398">
            <v>3000</v>
          </cell>
          <cell r="M1398">
            <v>2476.6999999999998</v>
          </cell>
          <cell r="N1398">
            <v>2853.4</v>
          </cell>
          <cell r="O1398">
            <v>453.24265024377411</v>
          </cell>
          <cell r="P1398">
            <v>0.18300264474654748</v>
          </cell>
          <cell r="Q1398">
            <v>0.15</v>
          </cell>
          <cell r="R1398">
            <v>41.278333333333329</v>
          </cell>
          <cell r="S1398">
            <v>47.556666666666665</v>
          </cell>
          <cell r="T1398">
            <v>50</v>
          </cell>
          <cell r="U1398">
            <v>49.9</v>
          </cell>
        </row>
        <row r="1399">
          <cell r="B1399" t="str">
            <v>Bicas</v>
          </cell>
          <cell r="C1399">
            <v>4800</v>
          </cell>
          <cell r="D1399">
            <v>4000</v>
          </cell>
          <cell r="E1399">
            <v>4800</v>
          </cell>
          <cell r="F1399">
            <v>4800</v>
          </cell>
          <cell r="G1399">
            <v>4800</v>
          </cell>
          <cell r="H1399">
            <v>5000</v>
          </cell>
          <cell r="I1399">
            <v>4500</v>
          </cell>
          <cell r="J1399">
            <v>2000</v>
          </cell>
          <cell r="K1399">
            <v>3000</v>
          </cell>
          <cell r="L1399">
            <v>3000</v>
          </cell>
          <cell r="M1399">
            <v>4070</v>
          </cell>
          <cell r="N1399">
            <v>3500</v>
          </cell>
          <cell r="O1399">
            <v>1041.4199707877488</v>
          </cell>
          <cell r="P1399">
            <v>0.25587714269969258</v>
          </cell>
          <cell r="Q1399">
            <v>0.15</v>
          </cell>
          <cell r="R1399">
            <v>67.833333333333329</v>
          </cell>
          <cell r="S1399">
            <v>58.333333333333336</v>
          </cell>
          <cell r="T1399">
            <v>83.333333333333329</v>
          </cell>
          <cell r="U1399">
            <v>61.3</v>
          </cell>
        </row>
        <row r="1400">
          <cell r="B1400" t="str">
            <v>Biquinhas</v>
          </cell>
          <cell r="C1400">
            <v>3000</v>
          </cell>
          <cell r="D1400">
            <v>3500</v>
          </cell>
          <cell r="E1400">
            <v>3500</v>
          </cell>
          <cell r="F1400">
            <v>4000</v>
          </cell>
          <cell r="G1400">
            <v>4200</v>
          </cell>
          <cell r="I1400">
            <v>2500</v>
          </cell>
          <cell r="J1400">
            <v>7500</v>
          </cell>
          <cell r="K1400">
            <v>7000</v>
          </cell>
          <cell r="L1400">
            <v>7000</v>
          </cell>
          <cell r="M1400">
            <v>4688.8888888888887</v>
          </cell>
          <cell r="N1400">
            <v>6000</v>
          </cell>
          <cell r="O1400">
            <v>1929.018172830705</v>
          </cell>
          <cell r="P1400">
            <v>0.41140197998759115</v>
          </cell>
          <cell r="Q1400">
            <v>0.15</v>
          </cell>
          <cell r="R1400">
            <v>78.148148148148138</v>
          </cell>
          <cell r="S1400">
            <v>100</v>
          </cell>
          <cell r="T1400">
            <v>125</v>
          </cell>
          <cell r="U1400">
            <v>105</v>
          </cell>
        </row>
        <row r="1401">
          <cell r="B1401" t="str">
            <v>Boa Esperança</v>
          </cell>
          <cell r="C1401">
            <v>5400</v>
          </cell>
          <cell r="D1401">
            <v>5400</v>
          </cell>
          <cell r="E1401">
            <v>6600</v>
          </cell>
          <cell r="F1401">
            <v>6600</v>
          </cell>
          <cell r="G1401">
            <v>4620</v>
          </cell>
          <cell r="H1401">
            <v>3900</v>
          </cell>
          <cell r="I1401">
            <v>7500</v>
          </cell>
          <cell r="J1401">
            <v>7500</v>
          </cell>
          <cell r="K1401">
            <v>7500</v>
          </cell>
          <cell r="L1401">
            <v>6900</v>
          </cell>
          <cell r="M1401">
            <v>6192</v>
          </cell>
          <cell r="N1401">
            <v>6660</v>
          </cell>
          <cell r="O1401">
            <v>1288.6582169062517</v>
          </cell>
          <cell r="P1401">
            <v>0.20811663709726289</v>
          </cell>
          <cell r="Q1401">
            <v>0.15</v>
          </cell>
          <cell r="R1401">
            <v>103.2</v>
          </cell>
          <cell r="S1401">
            <v>111</v>
          </cell>
          <cell r="T1401">
            <v>125</v>
          </cell>
          <cell r="U1401">
            <v>116.6</v>
          </cell>
        </row>
        <row r="1402">
          <cell r="B1402" t="str">
            <v>Bocaina de Minas</v>
          </cell>
          <cell r="C1402">
            <v>2500</v>
          </cell>
          <cell r="D1402">
            <v>2500</v>
          </cell>
          <cell r="E1402">
            <v>4000</v>
          </cell>
          <cell r="F1402">
            <v>4000</v>
          </cell>
          <cell r="G1402">
            <v>3000</v>
          </cell>
          <cell r="H1402">
            <v>8333</v>
          </cell>
          <cell r="I1402">
            <v>5000</v>
          </cell>
          <cell r="J1402">
            <v>3800</v>
          </cell>
          <cell r="K1402">
            <v>4500</v>
          </cell>
          <cell r="L1402">
            <v>4500</v>
          </cell>
          <cell r="M1402">
            <v>4213.3</v>
          </cell>
          <cell r="N1402">
            <v>5226.6000000000004</v>
          </cell>
          <cell r="O1402">
            <v>1678.6211305711599</v>
          </cell>
          <cell r="P1402">
            <v>0.3984100658797522</v>
          </cell>
          <cell r="Q1402">
            <v>0.15</v>
          </cell>
          <cell r="R1402">
            <v>70.221666666666664</v>
          </cell>
          <cell r="S1402">
            <v>87.11</v>
          </cell>
          <cell r="T1402">
            <v>138.88333333333333</v>
          </cell>
          <cell r="U1402">
            <v>91.5</v>
          </cell>
        </row>
        <row r="1403">
          <cell r="B1403" t="str">
            <v>Bocaiúva</v>
          </cell>
          <cell r="C1403">
            <v>2400</v>
          </cell>
          <cell r="D1403">
            <v>960</v>
          </cell>
          <cell r="E1403">
            <v>800</v>
          </cell>
          <cell r="F1403">
            <v>1200</v>
          </cell>
          <cell r="G1403">
            <v>1000</v>
          </cell>
          <cell r="H1403">
            <v>3500</v>
          </cell>
          <cell r="I1403">
            <v>1000</v>
          </cell>
          <cell r="J1403">
            <v>1980</v>
          </cell>
          <cell r="K1403">
            <v>1200</v>
          </cell>
          <cell r="L1403">
            <v>1000</v>
          </cell>
          <cell r="M1403">
            <v>1504</v>
          </cell>
          <cell r="N1403">
            <v>1736</v>
          </cell>
          <cell r="O1403">
            <v>866.14343179663058</v>
          </cell>
          <cell r="P1403">
            <v>0.57589323922648306</v>
          </cell>
          <cell r="Q1403">
            <v>0.15</v>
          </cell>
          <cell r="R1403">
            <v>25.066666666666666</v>
          </cell>
          <cell r="S1403">
            <v>28.933333333333334</v>
          </cell>
          <cell r="T1403">
            <v>58.333333333333336</v>
          </cell>
          <cell r="U1403">
            <v>30.4</v>
          </cell>
        </row>
        <row r="1404">
          <cell r="B1404" t="str">
            <v>Bom Despacho</v>
          </cell>
          <cell r="C1404">
            <v>4000</v>
          </cell>
          <cell r="D1404">
            <v>4200</v>
          </cell>
          <cell r="E1404">
            <v>6000</v>
          </cell>
          <cell r="F1404">
            <v>7200</v>
          </cell>
          <cell r="G1404">
            <v>7500</v>
          </cell>
          <cell r="H1404">
            <v>7538</v>
          </cell>
          <cell r="I1404">
            <v>5500</v>
          </cell>
          <cell r="J1404">
            <v>6000</v>
          </cell>
          <cell r="K1404">
            <v>6000</v>
          </cell>
          <cell r="L1404">
            <v>6000</v>
          </cell>
          <cell r="M1404">
            <v>5993.8</v>
          </cell>
          <cell r="N1404">
            <v>6207.6</v>
          </cell>
          <cell r="O1404">
            <v>1226.7871136518449</v>
          </cell>
          <cell r="P1404">
            <v>0.20467601749338399</v>
          </cell>
          <cell r="Q1404">
            <v>0.15</v>
          </cell>
          <cell r="R1404">
            <v>99.896666666666675</v>
          </cell>
          <cell r="S1404">
            <v>103.46000000000001</v>
          </cell>
          <cell r="T1404">
            <v>125.63333333333334</v>
          </cell>
          <cell r="U1404">
            <v>108.6</v>
          </cell>
        </row>
        <row r="1405">
          <cell r="B1405" t="str">
            <v>Bom Jardim de Minas</v>
          </cell>
          <cell r="C1405">
            <v>1300</v>
          </cell>
          <cell r="D1405">
            <v>1300</v>
          </cell>
          <cell r="E1405">
            <v>4000</v>
          </cell>
          <cell r="F1405">
            <v>4000</v>
          </cell>
          <cell r="G1405">
            <v>3500</v>
          </cell>
          <cell r="H1405">
            <v>2400</v>
          </cell>
          <cell r="I1405">
            <v>2333</v>
          </cell>
          <cell r="J1405">
            <v>3000</v>
          </cell>
          <cell r="K1405">
            <v>3600</v>
          </cell>
          <cell r="L1405">
            <v>3600</v>
          </cell>
          <cell r="M1405">
            <v>2903.3</v>
          </cell>
          <cell r="N1405">
            <v>2986.6</v>
          </cell>
          <cell r="O1405">
            <v>1025.3118820903007</v>
          </cell>
          <cell r="P1405">
            <v>0.35315395656332471</v>
          </cell>
          <cell r="Q1405">
            <v>0.15</v>
          </cell>
          <cell r="R1405">
            <v>48.388333333333335</v>
          </cell>
          <cell r="S1405">
            <v>49.776666666666664</v>
          </cell>
          <cell r="T1405">
            <v>66.666666666666671</v>
          </cell>
          <cell r="U1405">
            <v>52.3</v>
          </cell>
        </row>
        <row r="1406">
          <cell r="B1406" t="str">
            <v>Bom Jesus da Penha</v>
          </cell>
          <cell r="C1406">
            <v>6000</v>
          </cell>
          <cell r="D1406">
            <v>6000</v>
          </cell>
          <cell r="E1406">
            <v>6000</v>
          </cell>
          <cell r="F1406">
            <v>6000</v>
          </cell>
          <cell r="G1406">
            <v>6000</v>
          </cell>
          <cell r="H1406">
            <v>8500</v>
          </cell>
          <cell r="I1406">
            <v>8500</v>
          </cell>
          <cell r="J1406">
            <v>9000</v>
          </cell>
          <cell r="K1406">
            <v>8400</v>
          </cell>
          <cell r="L1406">
            <v>8400</v>
          </cell>
          <cell r="M1406">
            <v>7280</v>
          </cell>
          <cell r="N1406">
            <v>8560</v>
          </cell>
          <cell r="O1406">
            <v>1359.5750970227589</v>
          </cell>
          <cell r="P1406">
            <v>0.18675482101960975</v>
          </cell>
          <cell r="Q1406">
            <v>0.15</v>
          </cell>
          <cell r="R1406">
            <v>121.33333333333333</v>
          </cell>
          <cell r="S1406">
            <v>142.66666666666666</v>
          </cell>
          <cell r="T1406">
            <v>150</v>
          </cell>
          <cell r="U1406">
            <v>149.80000000000001</v>
          </cell>
        </row>
        <row r="1407">
          <cell r="B1407" t="str">
            <v>Bom Jesus do Amparo</v>
          </cell>
          <cell r="C1407">
            <v>3251</v>
          </cell>
          <cell r="D1407">
            <v>2879</v>
          </cell>
          <cell r="E1407">
            <v>2800</v>
          </cell>
          <cell r="F1407">
            <v>2900</v>
          </cell>
          <cell r="G1407">
            <v>2900</v>
          </cell>
          <cell r="H1407">
            <v>3000</v>
          </cell>
          <cell r="I1407">
            <v>4000</v>
          </cell>
          <cell r="J1407">
            <v>5100</v>
          </cell>
          <cell r="K1407">
            <v>6000</v>
          </cell>
          <cell r="L1407">
            <v>6000</v>
          </cell>
          <cell r="M1407">
            <v>3883</v>
          </cell>
          <cell r="N1407">
            <v>4820</v>
          </cell>
          <cell r="O1407">
            <v>1322.9072361868596</v>
          </cell>
          <cell r="P1407">
            <v>0.34069205155468957</v>
          </cell>
          <cell r="Q1407">
            <v>0.15</v>
          </cell>
          <cell r="R1407">
            <v>64.716666666666669</v>
          </cell>
          <cell r="S1407">
            <v>80.333333333333329</v>
          </cell>
          <cell r="T1407">
            <v>100</v>
          </cell>
          <cell r="U1407">
            <v>84.4</v>
          </cell>
        </row>
        <row r="1408">
          <cell r="B1408" t="str">
            <v>Bom Jesus do Galho</v>
          </cell>
          <cell r="C1408">
            <v>2500</v>
          </cell>
          <cell r="D1408">
            <v>2500</v>
          </cell>
          <cell r="E1408">
            <v>2500</v>
          </cell>
          <cell r="F1408">
            <v>2500</v>
          </cell>
          <cell r="G1408">
            <v>2500</v>
          </cell>
          <cell r="H1408">
            <v>3500</v>
          </cell>
          <cell r="I1408">
            <v>2500</v>
          </cell>
          <cell r="J1408">
            <v>2500</v>
          </cell>
          <cell r="K1408">
            <v>2400</v>
          </cell>
          <cell r="L1408">
            <v>2400</v>
          </cell>
          <cell r="M1408">
            <v>2580</v>
          </cell>
          <cell r="N1408">
            <v>2660</v>
          </cell>
          <cell r="O1408">
            <v>325.91750830880846</v>
          </cell>
          <cell r="P1408">
            <v>0.12632461562356917</v>
          </cell>
          <cell r="Q1408">
            <v>0.12632461562356917</v>
          </cell>
          <cell r="R1408">
            <v>43</v>
          </cell>
          <cell r="S1408">
            <v>44.333333333333336</v>
          </cell>
          <cell r="T1408">
            <v>58.333333333333336</v>
          </cell>
          <cell r="U1408">
            <v>46.6</v>
          </cell>
        </row>
        <row r="1409">
          <cell r="B1409" t="str">
            <v>Bom Repouso</v>
          </cell>
          <cell r="C1409">
            <v>5000</v>
          </cell>
          <cell r="D1409">
            <v>5200</v>
          </cell>
          <cell r="E1409">
            <v>5200</v>
          </cell>
          <cell r="F1409">
            <v>5200</v>
          </cell>
          <cell r="G1409">
            <v>5200</v>
          </cell>
          <cell r="H1409">
            <v>5231</v>
          </cell>
          <cell r="J1409">
            <v>5600</v>
          </cell>
          <cell r="K1409">
            <v>6300</v>
          </cell>
          <cell r="L1409">
            <v>6300</v>
          </cell>
          <cell r="M1409">
            <v>5470.1111111111113</v>
          </cell>
          <cell r="N1409">
            <v>5857.75</v>
          </cell>
          <cell r="O1409">
            <v>495.5200410791789</v>
          </cell>
          <cell r="P1409">
            <v>9.0586832884008248E-2</v>
          </cell>
          <cell r="Q1409">
            <v>9.0586832884008248E-2</v>
          </cell>
          <cell r="R1409">
            <v>91.168518518518525</v>
          </cell>
          <cell r="S1409">
            <v>97.629166666666663</v>
          </cell>
          <cell r="T1409">
            <v>105</v>
          </cell>
          <cell r="U1409">
            <v>102.5</v>
          </cell>
        </row>
        <row r="1410">
          <cell r="B1410" t="str">
            <v>Bom Sucesso</v>
          </cell>
          <cell r="C1410">
            <v>5100</v>
          </cell>
          <cell r="D1410">
            <v>5100</v>
          </cell>
          <cell r="E1410">
            <v>5400</v>
          </cell>
          <cell r="F1410">
            <v>5400</v>
          </cell>
          <cell r="G1410">
            <v>5101</v>
          </cell>
          <cell r="H1410">
            <v>5101</v>
          </cell>
          <cell r="I1410">
            <v>6600</v>
          </cell>
          <cell r="J1410">
            <v>3300</v>
          </cell>
          <cell r="K1410">
            <v>5100</v>
          </cell>
          <cell r="L1410">
            <v>6600</v>
          </cell>
          <cell r="M1410">
            <v>5280.2</v>
          </cell>
          <cell r="N1410">
            <v>5340.2</v>
          </cell>
          <cell r="O1410">
            <v>918.65128192246073</v>
          </cell>
          <cell r="P1410">
            <v>0.17398039504610824</v>
          </cell>
          <cell r="Q1410">
            <v>0.15</v>
          </cell>
          <cell r="R1410">
            <v>88.00333333333333</v>
          </cell>
          <cell r="S1410">
            <v>89.00333333333333</v>
          </cell>
          <cell r="T1410">
            <v>110</v>
          </cell>
          <cell r="U1410">
            <v>93.5</v>
          </cell>
        </row>
        <row r="1411">
          <cell r="B1411" t="str">
            <v>Bonfim</v>
          </cell>
          <cell r="C1411">
            <v>3000</v>
          </cell>
          <cell r="D1411">
            <v>3000</v>
          </cell>
          <cell r="E1411">
            <v>4000</v>
          </cell>
          <cell r="F1411">
            <v>4000</v>
          </cell>
          <cell r="G1411">
            <v>4000</v>
          </cell>
          <cell r="H1411">
            <v>4500</v>
          </cell>
          <cell r="I1411">
            <v>4500</v>
          </cell>
          <cell r="J1411">
            <v>4026</v>
          </cell>
          <cell r="K1411">
            <v>3300</v>
          </cell>
          <cell r="L1411">
            <v>3300</v>
          </cell>
          <cell r="M1411">
            <v>3762.6</v>
          </cell>
          <cell r="N1411">
            <v>3925.2</v>
          </cell>
          <cell r="O1411">
            <v>569.3161980247304</v>
          </cell>
          <cell r="P1411">
            <v>0.15130925371411535</v>
          </cell>
          <cell r="Q1411">
            <v>0.15</v>
          </cell>
          <cell r="R1411">
            <v>62.71</v>
          </cell>
          <cell r="S1411">
            <v>65.42</v>
          </cell>
          <cell r="T1411">
            <v>75</v>
          </cell>
          <cell r="U1411">
            <v>68.7</v>
          </cell>
        </row>
        <row r="1412">
          <cell r="B1412" t="str">
            <v>Bonfinópolis de Minas</v>
          </cell>
          <cell r="C1412">
            <v>8000</v>
          </cell>
          <cell r="D1412">
            <v>8500</v>
          </cell>
          <cell r="E1412">
            <v>8500</v>
          </cell>
          <cell r="F1412">
            <v>9000</v>
          </cell>
          <cell r="G1412">
            <v>8400</v>
          </cell>
          <cell r="H1412">
            <v>6600</v>
          </cell>
          <cell r="I1412">
            <v>4800</v>
          </cell>
          <cell r="J1412">
            <v>8400</v>
          </cell>
          <cell r="K1412">
            <v>8800</v>
          </cell>
          <cell r="L1412">
            <v>7460</v>
          </cell>
          <cell r="M1412">
            <v>7846</v>
          </cell>
          <cell r="N1412">
            <v>7212</v>
          </cell>
          <cell r="O1412">
            <v>1278.6468542086895</v>
          </cell>
          <cell r="P1412">
            <v>0.16296799059504072</v>
          </cell>
          <cell r="Q1412">
            <v>0.15</v>
          </cell>
          <cell r="R1412">
            <v>130.76666666666668</v>
          </cell>
          <cell r="S1412">
            <v>120.2</v>
          </cell>
          <cell r="T1412">
            <v>150</v>
          </cell>
          <cell r="U1412">
            <v>126.2</v>
          </cell>
        </row>
        <row r="1413">
          <cell r="B1413" t="str">
            <v>Bonito de Minas</v>
          </cell>
          <cell r="C1413">
            <v>500</v>
          </cell>
          <cell r="D1413">
            <v>1000</v>
          </cell>
          <cell r="E1413">
            <v>1200</v>
          </cell>
          <cell r="F1413">
            <v>563</v>
          </cell>
          <cell r="G1413">
            <v>500</v>
          </cell>
          <cell r="H1413">
            <v>120</v>
          </cell>
          <cell r="I1413">
            <v>500</v>
          </cell>
          <cell r="J1413">
            <v>595</v>
          </cell>
          <cell r="K1413">
            <v>1200</v>
          </cell>
          <cell r="L1413">
            <v>1000</v>
          </cell>
          <cell r="M1413">
            <v>717.8</v>
          </cell>
          <cell r="N1413">
            <v>683</v>
          </cell>
          <cell r="O1413">
            <v>359.47888208720497</v>
          </cell>
          <cell r="P1413">
            <v>0.50080646710393562</v>
          </cell>
          <cell r="Q1413">
            <v>0.15</v>
          </cell>
          <cell r="R1413">
            <v>11.963333333333333</v>
          </cell>
          <cell r="S1413">
            <v>11.383333333333333</v>
          </cell>
          <cell r="T1413">
            <v>20</v>
          </cell>
          <cell r="U1413">
            <v>12</v>
          </cell>
        </row>
        <row r="1414">
          <cell r="B1414" t="str">
            <v>Borda da Mata</v>
          </cell>
          <cell r="C1414">
            <v>4500</v>
          </cell>
          <cell r="D1414">
            <v>4500</v>
          </cell>
          <cell r="E1414">
            <v>4500</v>
          </cell>
          <cell r="F1414">
            <v>5000</v>
          </cell>
          <cell r="G1414">
            <v>1650</v>
          </cell>
          <cell r="H1414">
            <v>5000</v>
          </cell>
          <cell r="I1414">
            <v>4000</v>
          </cell>
          <cell r="J1414">
            <v>5527</v>
          </cell>
          <cell r="K1414">
            <v>5000</v>
          </cell>
          <cell r="L1414">
            <v>5000</v>
          </cell>
          <cell r="M1414">
            <v>4467.7</v>
          </cell>
          <cell r="N1414">
            <v>4905.3999999999996</v>
          </cell>
          <cell r="O1414">
            <v>1075.8353911676675</v>
          </cell>
          <cell r="P1414">
            <v>0.24080296151658964</v>
          </cell>
          <cell r="Q1414">
            <v>0.15</v>
          </cell>
          <cell r="R1414">
            <v>74.461666666666659</v>
          </cell>
          <cell r="S1414">
            <v>81.756666666666661</v>
          </cell>
          <cell r="T1414">
            <v>92.11666666666666</v>
          </cell>
          <cell r="U1414">
            <v>85.8</v>
          </cell>
        </row>
        <row r="1415">
          <cell r="B1415" t="str">
            <v>Botelhos</v>
          </cell>
          <cell r="C1415">
            <v>7000</v>
          </cell>
          <cell r="D1415">
            <v>7000</v>
          </cell>
          <cell r="E1415">
            <v>7800</v>
          </cell>
          <cell r="F1415">
            <v>8400</v>
          </cell>
          <cell r="G1415">
            <v>4500</v>
          </cell>
          <cell r="H1415">
            <v>7200</v>
          </cell>
          <cell r="I1415">
            <v>7200</v>
          </cell>
          <cell r="J1415">
            <v>7320</v>
          </cell>
          <cell r="K1415">
            <v>7000</v>
          </cell>
          <cell r="L1415">
            <v>7000</v>
          </cell>
          <cell r="M1415">
            <v>7042</v>
          </cell>
          <cell r="N1415">
            <v>7144</v>
          </cell>
          <cell r="O1415">
            <v>1000.8196640754018</v>
          </cell>
          <cell r="P1415">
            <v>0.14212150867301929</v>
          </cell>
          <cell r="Q1415">
            <v>0.14212150867301929</v>
          </cell>
          <cell r="R1415">
            <v>117.36666666666666</v>
          </cell>
          <cell r="S1415">
            <v>119.06666666666666</v>
          </cell>
          <cell r="T1415">
            <v>140</v>
          </cell>
          <cell r="U1415">
            <v>125</v>
          </cell>
        </row>
        <row r="1416">
          <cell r="B1416" t="str">
            <v>Botumirim</v>
          </cell>
          <cell r="C1416">
            <v>1500</v>
          </cell>
          <cell r="D1416">
            <v>1500</v>
          </cell>
          <cell r="E1416">
            <v>285</v>
          </cell>
          <cell r="F1416">
            <v>500</v>
          </cell>
          <cell r="G1416">
            <v>682</v>
          </cell>
          <cell r="H1416">
            <v>1200</v>
          </cell>
          <cell r="I1416">
            <v>380</v>
          </cell>
          <cell r="J1416">
            <v>1652</v>
          </cell>
          <cell r="K1416">
            <v>1500</v>
          </cell>
          <cell r="L1416">
            <v>1000</v>
          </cell>
          <cell r="M1416">
            <v>1019.9</v>
          </cell>
          <cell r="N1416">
            <v>1146.4000000000001</v>
          </cell>
          <cell r="O1416">
            <v>522.58895042960023</v>
          </cell>
          <cell r="P1416">
            <v>0.5123923428077265</v>
          </cell>
          <cell r="Q1416">
            <v>0.15</v>
          </cell>
          <cell r="R1416">
            <v>16.998333333333331</v>
          </cell>
          <cell r="S1416">
            <v>19.106666666666669</v>
          </cell>
          <cell r="T1416">
            <v>27.533333333333335</v>
          </cell>
          <cell r="U1416">
            <v>20.100000000000001</v>
          </cell>
        </row>
        <row r="1417">
          <cell r="B1417" t="str">
            <v>Brás Pires</v>
          </cell>
          <cell r="C1417">
            <v>400</v>
          </cell>
          <cell r="D1417">
            <v>4200</v>
          </cell>
          <cell r="E1417">
            <v>4199</v>
          </cell>
          <cell r="F1417">
            <v>4667</v>
          </cell>
          <cell r="G1417">
            <v>5400</v>
          </cell>
          <cell r="H1417">
            <v>4320</v>
          </cell>
          <cell r="I1417">
            <v>4320</v>
          </cell>
          <cell r="J1417">
            <v>3200</v>
          </cell>
          <cell r="K1417">
            <v>3600</v>
          </cell>
          <cell r="L1417">
            <v>6000</v>
          </cell>
          <cell r="M1417">
            <v>4030.6</v>
          </cell>
          <cell r="N1417">
            <v>4288</v>
          </cell>
          <cell r="O1417">
            <v>1507.0178941649413</v>
          </cell>
          <cell r="P1417">
            <v>0.37389418304097188</v>
          </cell>
          <cell r="Q1417">
            <v>0.15</v>
          </cell>
          <cell r="R1417">
            <v>67.176666666666662</v>
          </cell>
          <cell r="S1417">
            <v>71.466666666666669</v>
          </cell>
          <cell r="T1417">
            <v>100</v>
          </cell>
          <cell r="U1417">
            <v>75</v>
          </cell>
        </row>
        <row r="1418">
          <cell r="B1418" t="str">
            <v>Brasilândia de Minas</v>
          </cell>
          <cell r="C1418">
            <v>5000</v>
          </cell>
          <cell r="D1418">
            <v>7200</v>
          </cell>
          <cell r="E1418">
            <v>9429</v>
          </cell>
          <cell r="F1418">
            <v>9429</v>
          </cell>
          <cell r="G1418">
            <v>7000</v>
          </cell>
          <cell r="H1418">
            <v>6000</v>
          </cell>
          <cell r="I1418">
            <v>4800</v>
          </cell>
          <cell r="J1418">
            <v>10500</v>
          </cell>
          <cell r="K1418">
            <v>9600</v>
          </cell>
          <cell r="L1418">
            <v>9000</v>
          </cell>
          <cell r="M1418">
            <v>7795.8</v>
          </cell>
          <cell r="N1418">
            <v>7980</v>
          </cell>
          <cell r="O1418">
            <v>2064.4371199487346</v>
          </cell>
          <cell r="P1418">
            <v>0.26481401779788277</v>
          </cell>
          <cell r="Q1418">
            <v>0.15</v>
          </cell>
          <cell r="R1418">
            <v>129.93</v>
          </cell>
          <cell r="S1418">
            <v>133</v>
          </cell>
          <cell r="T1418">
            <v>175</v>
          </cell>
          <cell r="U1418">
            <v>139.69999999999999</v>
          </cell>
        </row>
        <row r="1419">
          <cell r="B1419" t="str">
            <v>Brasília de Minas</v>
          </cell>
          <cell r="C1419">
            <v>1100</v>
          </cell>
          <cell r="D1419">
            <v>700</v>
          </cell>
          <cell r="E1419">
            <v>250</v>
          </cell>
          <cell r="F1419">
            <v>270</v>
          </cell>
          <cell r="G1419">
            <v>180</v>
          </cell>
          <cell r="H1419">
            <v>600</v>
          </cell>
          <cell r="I1419">
            <v>800</v>
          </cell>
          <cell r="J1419">
            <v>643</v>
          </cell>
          <cell r="K1419">
            <v>720</v>
          </cell>
          <cell r="L1419">
            <v>1200</v>
          </cell>
          <cell r="M1419">
            <v>646.29999999999995</v>
          </cell>
          <cell r="N1419">
            <v>792.6</v>
          </cell>
          <cell r="O1419">
            <v>343.61026048578805</v>
          </cell>
          <cell r="P1419">
            <v>0.5316575282156708</v>
          </cell>
          <cell r="Q1419">
            <v>0.15</v>
          </cell>
          <cell r="R1419">
            <v>10.771666666666667</v>
          </cell>
          <cell r="S1419">
            <v>13.21</v>
          </cell>
          <cell r="T1419">
            <v>20</v>
          </cell>
          <cell r="U1419">
            <v>13.9</v>
          </cell>
        </row>
        <row r="1420">
          <cell r="B1420" t="str">
            <v>Braúnas</v>
          </cell>
          <cell r="C1420">
            <v>1500</v>
          </cell>
          <cell r="D1420">
            <v>1500</v>
          </cell>
          <cell r="E1420">
            <v>4000</v>
          </cell>
          <cell r="F1420">
            <v>1500</v>
          </cell>
          <cell r="G1420">
            <v>1500</v>
          </cell>
          <cell r="H1420">
            <v>1797</v>
          </cell>
          <cell r="I1420">
            <v>2000</v>
          </cell>
          <cell r="J1420">
            <v>1000</v>
          </cell>
          <cell r="K1420">
            <v>2000</v>
          </cell>
          <cell r="L1420">
            <v>2000</v>
          </cell>
          <cell r="M1420">
            <v>1879.7</v>
          </cell>
          <cell r="N1420">
            <v>1759.4</v>
          </cell>
          <cell r="O1420">
            <v>809.42284650511601</v>
          </cell>
          <cell r="P1420">
            <v>0.43061278209560888</v>
          </cell>
          <cell r="Q1420">
            <v>0.15</v>
          </cell>
          <cell r="R1420">
            <v>31.328333333333333</v>
          </cell>
          <cell r="S1420">
            <v>29.323333333333334</v>
          </cell>
          <cell r="T1420">
            <v>66.666666666666671</v>
          </cell>
          <cell r="U1420">
            <v>30.8</v>
          </cell>
        </row>
        <row r="1421">
          <cell r="B1421" t="str">
            <v>Brazópolis</v>
          </cell>
          <cell r="C1421">
            <v>3500</v>
          </cell>
          <cell r="D1421">
            <v>3500</v>
          </cell>
          <cell r="E1421">
            <v>4000</v>
          </cell>
          <cell r="F1421">
            <v>4000</v>
          </cell>
          <cell r="G1421">
            <v>4000</v>
          </cell>
          <cell r="H1421">
            <v>4000</v>
          </cell>
          <cell r="I1421">
            <v>4000</v>
          </cell>
          <cell r="J1421">
            <v>2400</v>
          </cell>
          <cell r="K1421">
            <v>3600</v>
          </cell>
          <cell r="L1421">
            <v>3600</v>
          </cell>
          <cell r="M1421">
            <v>3660</v>
          </cell>
          <cell r="N1421">
            <v>3520</v>
          </cell>
          <cell r="O1421">
            <v>497.10271686152663</v>
          </cell>
          <cell r="P1421">
            <v>0.13582041444304005</v>
          </cell>
          <cell r="Q1421">
            <v>0.13582041444304005</v>
          </cell>
          <cell r="R1421">
            <v>61</v>
          </cell>
          <cell r="S1421">
            <v>58.666666666666664</v>
          </cell>
          <cell r="T1421">
            <v>66.666666666666671</v>
          </cell>
          <cell r="U1421">
            <v>61.6</v>
          </cell>
        </row>
        <row r="1422">
          <cell r="B1422" t="str">
            <v>Brumadinho</v>
          </cell>
          <cell r="C1422">
            <v>3000</v>
          </cell>
          <cell r="D1422">
            <v>3000</v>
          </cell>
          <cell r="E1422">
            <v>4000</v>
          </cell>
          <cell r="F1422">
            <v>4000</v>
          </cell>
          <cell r="G1422">
            <v>4000</v>
          </cell>
          <cell r="H1422">
            <v>4000</v>
          </cell>
          <cell r="I1422">
            <v>5000</v>
          </cell>
          <cell r="J1422">
            <v>3833</v>
          </cell>
          <cell r="K1422">
            <v>6698</v>
          </cell>
          <cell r="L1422">
            <v>6698</v>
          </cell>
          <cell r="M1422">
            <v>4422.8999999999996</v>
          </cell>
          <cell r="N1422">
            <v>5245.8</v>
          </cell>
          <cell r="O1422">
            <v>1324.8837642936417</v>
          </cell>
          <cell r="P1422">
            <v>0.29955092005101669</v>
          </cell>
          <cell r="Q1422">
            <v>0.15</v>
          </cell>
          <cell r="R1422">
            <v>73.714999999999989</v>
          </cell>
          <cell r="S1422">
            <v>87.43</v>
          </cell>
          <cell r="T1422">
            <v>111.63333333333334</v>
          </cell>
          <cell r="U1422">
            <v>91.8</v>
          </cell>
        </row>
        <row r="1423">
          <cell r="B1423" t="str">
            <v>Bueno Brandão</v>
          </cell>
          <cell r="C1423">
            <v>4500</v>
          </cell>
          <cell r="D1423">
            <v>5800</v>
          </cell>
          <cell r="E1423">
            <v>6000</v>
          </cell>
          <cell r="F1423">
            <v>5500</v>
          </cell>
          <cell r="G1423">
            <v>4200</v>
          </cell>
          <cell r="H1423">
            <v>4500</v>
          </cell>
          <cell r="I1423">
            <v>4800</v>
          </cell>
          <cell r="J1423">
            <v>5300</v>
          </cell>
          <cell r="K1423">
            <v>5100</v>
          </cell>
          <cell r="L1423">
            <v>5100</v>
          </cell>
          <cell r="M1423">
            <v>5080</v>
          </cell>
          <cell r="N1423">
            <v>4960</v>
          </cell>
          <cell r="O1423">
            <v>588.40651102976608</v>
          </cell>
          <cell r="P1423">
            <v>0.11582805335231616</v>
          </cell>
          <cell r="Q1423">
            <v>0.11582805335231616</v>
          </cell>
          <cell r="R1423">
            <v>84.666666666666671</v>
          </cell>
          <cell r="S1423">
            <v>82.666666666666671</v>
          </cell>
          <cell r="T1423">
            <v>100</v>
          </cell>
          <cell r="U1423">
            <v>86.8</v>
          </cell>
        </row>
        <row r="1424">
          <cell r="B1424" t="str">
            <v>Buenópolis</v>
          </cell>
          <cell r="C1424">
            <v>3000</v>
          </cell>
          <cell r="D1424">
            <v>3500</v>
          </cell>
          <cell r="E1424">
            <v>3500</v>
          </cell>
          <cell r="F1424">
            <v>3500</v>
          </cell>
          <cell r="G1424">
            <v>3500</v>
          </cell>
          <cell r="H1424">
            <v>4000</v>
          </cell>
          <cell r="I1424">
            <v>5000</v>
          </cell>
          <cell r="J1424">
            <v>3000</v>
          </cell>
          <cell r="K1424">
            <v>3000</v>
          </cell>
          <cell r="L1424">
            <v>4800</v>
          </cell>
          <cell r="M1424">
            <v>3680</v>
          </cell>
          <cell r="N1424">
            <v>3960</v>
          </cell>
          <cell r="O1424">
            <v>716.16261343977521</v>
          </cell>
          <cell r="P1424">
            <v>0.19460940582602587</v>
          </cell>
          <cell r="Q1424">
            <v>0.15</v>
          </cell>
          <cell r="R1424">
            <v>61.333333333333336</v>
          </cell>
          <cell r="S1424">
            <v>66</v>
          </cell>
          <cell r="T1424">
            <v>83.333333333333329</v>
          </cell>
          <cell r="U1424">
            <v>69.3</v>
          </cell>
        </row>
        <row r="1425">
          <cell r="B1425" t="str">
            <v>Bugre</v>
          </cell>
          <cell r="C1425">
            <v>2400</v>
          </cell>
          <cell r="D1425">
            <v>2400</v>
          </cell>
          <cell r="E1425">
            <v>1800</v>
          </cell>
          <cell r="F1425">
            <v>1800</v>
          </cell>
          <cell r="G1425">
            <v>1800</v>
          </cell>
          <cell r="H1425">
            <v>2000</v>
          </cell>
          <cell r="J1425">
            <v>4400</v>
          </cell>
          <cell r="K1425">
            <v>6000</v>
          </cell>
          <cell r="L1425">
            <v>6000</v>
          </cell>
          <cell r="M1425">
            <v>3177.7777777777778</v>
          </cell>
          <cell r="N1425">
            <v>4600</v>
          </cell>
          <cell r="O1425">
            <v>1792.8871811813603</v>
          </cell>
          <cell r="P1425">
            <v>0.56419526680532317</v>
          </cell>
          <cell r="Q1425">
            <v>0.15</v>
          </cell>
          <cell r="R1425">
            <v>52.962962962962962</v>
          </cell>
          <cell r="S1425">
            <v>76.666666666666671</v>
          </cell>
          <cell r="T1425">
            <v>100</v>
          </cell>
          <cell r="U1425">
            <v>80.5</v>
          </cell>
        </row>
        <row r="1426">
          <cell r="B1426" t="str">
            <v>Buritis</v>
          </cell>
          <cell r="C1426">
            <v>8000</v>
          </cell>
          <cell r="D1426">
            <v>10000</v>
          </cell>
          <cell r="E1426">
            <v>9600</v>
          </cell>
          <cell r="F1426">
            <v>7200</v>
          </cell>
          <cell r="G1426">
            <v>8400</v>
          </cell>
          <cell r="H1426">
            <v>7200</v>
          </cell>
          <cell r="I1426">
            <v>6000</v>
          </cell>
          <cell r="J1426">
            <v>9600</v>
          </cell>
          <cell r="K1426">
            <v>11400</v>
          </cell>
          <cell r="L1426">
            <v>9000</v>
          </cell>
          <cell r="M1426">
            <v>8640</v>
          </cell>
          <cell r="N1426">
            <v>8640</v>
          </cell>
          <cell r="O1426">
            <v>1599.4443479603228</v>
          </cell>
          <cell r="P1426">
            <v>0.18512087360651885</v>
          </cell>
          <cell r="Q1426">
            <v>0.15</v>
          </cell>
          <cell r="R1426">
            <v>144</v>
          </cell>
          <cell r="S1426">
            <v>144</v>
          </cell>
          <cell r="T1426">
            <v>190</v>
          </cell>
          <cell r="U1426">
            <v>151.19999999999999</v>
          </cell>
        </row>
        <row r="1427">
          <cell r="B1427" t="str">
            <v>Buritizeiro</v>
          </cell>
          <cell r="C1427">
            <v>10800</v>
          </cell>
          <cell r="D1427">
            <v>8500</v>
          </cell>
          <cell r="E1427">
            <v>9625</v>
          </cell>
          <cell r="F1427">
            <v>10500</v>
          </cell>
          <cell r="G1427">
            <v>9000</v>
          </cell>
          <cell r="H1427">
            <v>5500</v>
          </cell>
          <cell r="I1427">
            <v>6139</v>
          </cell>
          <cell r="J1427">
            <v>9393</v>
          </cell>
          <cell r="K1427">
            <v>8981</v>
          </cell>
          <cell r="L1427">
            <v>9750</v>
          </cell>
          <cell r="M1427">
            <v>8818.7999999999993</v>
          </cell>
          <cell r="N1427">
            <v>7952.6</v>
          </cell>
          <cell r="O1427">
            <v>1730.6043132064856</v>
          </cell>
          <cell r="P1427">
            <v>0.19624034031914611</v>
          </cell>
          <cell r="Q1427">
            <v>0.15</v>
          </cell>
          <cell r="R1427">
            <v>146.97999999999999</v>
          </cell>
          <cell r="S1427">
            <v>132.54333333333335</v>
          </cell>
          <cell r="T1427">
            <v>180</v>
          </cell>
          <cell r="U1427">
            <v>139.19999999999999</v>
          </cell>
        </row>
        <row r="1428">
          <cell r="B1428" t="str">
            <v>Cabeceira Grande</v>
          </cell>
          <cell r="C1428">
            <v>8000</v>
          </cell>
          <cell r="D1428">
            <v>9000</v>
          </cell>
          <cell r="E1428">
            <v>9000</v>
          </cell>
          <cell r="F1428">
            <v>9000</v>
          </cell>
          <cell r="G1428">
            <v>8000</v>
          </cell>
          <cell r="H1428">
            <v>8000</v>
          </cell>
          <cell r="I1428">
            <v>8333</v>
          </cell>
          <cell r="J1428">
            <v>7500</v>
          </cell>
          <cell r="K1428">
            <v>7500</v>
          </cell>
          <cell r="L1428">
            <v>7500</v>
          </cell>
          <cell r="M1428">
            <v>8183.3</v>
          </cell>
          <cell r="N1428">
            <v>7766.6</v>
          </cell>
          <cell r="O1428">
            <v>625.82391027082588</v>
          </cell>
          <cell r="P1428">
            <v>7.6475738427141352E-2</v>
          </cell>
          <cell r="Q1428">
            <v>7.6475738427141352E-2</v>
          </cell>
          <cell r="R1428">
            <v>136.38833333333335</v>
          </cell>
          <cell r="S1428">
            <v>129.44333333333333</v>
          </cell>
          <cell r="T1428">
            <v>150</v>
          </cell>
          <cell r="U1428">
            <v>135.9</v>
          </cell>
        </row>
        <row r="1429">
          <cell r="B1429" t="str">
            <v>Cabo Verde</v>
          </cell>
          <cell r="C1429">
            <v>4000</v>
          </cell>
          <cell r="D1429">
            <v>4000</v>
          </cell>
          <cell r="E1429">
            <v>4600</v>
          </cell>
          <cell r="F1429">
            <v>4600</v>
          </cell>
          <cell r="G1429">
            <v>4600</v>
          </cell>
          <cell r="H1429">
            <v>5000</v>
          </cell>
          <cell r="I1429">
            <v>6250</v>
          </cell>
          <cell r="J1429">
            <v>7500</v>
          </cell>
          <cell r="K1429">
            <v>7200</v>
          </cell>
          <cell r="L1429">
            <v>7200</v>
          </cell>
          <cell r="M1429">
            <v>5495</v>
          </cell>
          <cell r="N1429">
            <v>6630</v>
          </cell>
          <cell r="O1429">
            <v>1395.3195571863339</v>
          </cell>
          <cell r="P1429">
            <v>0.25392530613036102</v>
          </cell>
          <cell r="Q1429">
            <v>0.15</v>
          </cell>
          <cell r="R1429">
            <v>91.583333333333329</v>
          </cell>
          <cell r="S1429">
            <v>110.5</v>
          </cell>
          <cell r="T1429">
            <v>125</v>
          </cell>
          <cell r="U1429">
            <v>116</v>
          </cell>
        </row>
        <row r="1430">
          <cell r="B1430" t="str">
            <v>Cachoeira da Prata</v>
          </cell>
          <cell r="C1430">
            <v>4000</v>
          </cell>
          <cell r="D1430">
            <v>4000</v>
          </cell>
          <cell r="E1430">
            <v>4000</v>
          </cell>
          <cell r="F1430">
            <v>4000</v>
          </cell>
          <cell r="G1430">
            <v>4000</v>
          </cell>
          <cell r="J1430">
            <v>2000</v>
          </cell>
          <cell r="K1430">
            <v>3600</v>
          </cell>
          <cell r="L1430">
            <v>3600</v>
          </cell>
          <cell r="M1430">
            <v>3650</v>
          </cell>
          <cell r="N1430">
            <v>3066.6666666666665</v>
          </cell>
          <cell r="O1430">
            <v>690.75528021351897</v>
          </cell>
          <cell r="P1430">
            <v>0.18924802197630658</v>
          </cell>
          <cell r="Q1430">
            <v>0.15</v>
          </cell>
          <cell r="R1430">
            <v>60.833333333333336</v>
          </cell>
          <cell r="S1430">
            <v>51.111111111111107</v>
          </cell>
          <cell r="T1430">
            <v>66.666666666666671</v>
          </cell>
          <cell r="U1430">
            <v>53.7</v>
          </cell>
        </row>
        <row r="1431">
          <cell r="B1431" t="str">
            <v>Cachoeira de Minas</v>
          </cell>
          <cell r="C1431">
            <v>4800</v>
          </cell>
          <cell r="D1431">
            <v>4800</v>
          </cell>
          <cell r="E1431">
            <v>4800</v>
          </cell>
          <cell r="F1431">
            <v>4500</v>
          </cell>
          <cell r="G1431">
            <v>3800</v>
          </cell>
          <cell r="H1431">
            <v>4200</v>
          </cell>
          <cell r="I1431">
            <v>4200</v>
          </cell>
          <cell r="J1431">
            <v>5600</v>
          </cell>
          <cell r="K1431">
            <v>5700</v>
          </cell>
          <cell r="L1431">
            <v>5700</v>
          </cell>
          <cell r="M1431">
            <v>4810</v>
          </cell>
          <cell r="N1431">
            <v>5080</v>
          </cell>
          <cell r="O1431">
            <v>672.39208138638207</v>
          </cell>
          <cell r="P1431">
            <v>0.13979045351068234</v>
          </cell>
          <cell r="Q1431">
            <v>0.13979045351068234</v>
          </cell>
          <cell r="R1431">
            <v>80.166666666666671</v>
          </cell>
          <cell r="S1431">
            <v>84.666666666666671</v>
          </cell>
          <cell r="T1431">
            <v>95</v>
          </cell>
          <cell r="U1431">
            <v>88.9</v>
          </cell>
        </row>
        <row r="1432">
          <cell r="B1432" t="str">
            <v>Cachoeira de Pajeú</v>
          </cell>
          <cell r="C1432">
            <v>1279</v>
          </cell>
          <cell r="D1432">
            <v>1279</v>
          </cell>
          <cell r="E1432">
            <v>395</v>
          </cell>
          <cell r="F1432">
            <v>429</v>
          </cell>
          <cell r="G1432">
            <v>425</v>
          </cell>
          <cell r="H1432">
            <v>425</v>
          </cell>
          <cell r="I1432">
            <v>1200</v>
          </cell>
          <cell r="J1432">
            <v>625</v>
          </cell>
          <cell r="K1432">
            <v>632</v>
          </cell>
          <cell r="L1432">
            <v>1200</v>
          </cell>
          <cell r="M1432">
            <v>788.9</v>
          </cell>
          <cell r="N1432">
            <v>816.4</v>
          </cell>
          <cell r="O1432">
            <v>397.13066699345535</v>
          </cell>
          <cell r="P1432">
            <v>0.50339798072436981</v>
          </cell>
          <cell r="Q1432">
            <v>0.15</v>
          </cell>
          <cell r="R1432">
            <v>13.148333333333333</v>
          </cell>
          <cell r="S1432">
            <v>13.606666666666666</v>
          </cell>
          <cell r="T1432">
            <v>21.316666666666666</v>
          </cell>
          <cell r="U1432">
            <v>14.3</v>
          </cell>
        </row>
        <row r="1433">
          <cell r="B1433" t="str">
            <v>Cachoeira Dourada</v>
          </cell>
          <cell r="C1433">
            <v>5000</v>
          </cell>
          <cell r="D1433">
            <v>6000</v>
          </cell>
          <cell r="E1433">
            <v>7000</v>
          </cell>
          <cell r="F1433">
            <v>7000</v>
          </cell>
          <cell r="G1433">
            <v>4000</v>
          </cell>
          <cell r="H1433">
            <v>5760</v>
          </cell>
          <cell r="J1433">
            <v>6800</v>
          </cell>
          <cell r="K1433">
            <v>6800</v>
          </cell>
          <cell r="M1433">
            <v>6045</v>
          </cell>
          <cell r="N1433">
            <v>6453.333333333333</v>
          </cell>
          <cell r="O1433">
            <v>1090.3079512557122</v>
          </cell>
          <cell r="P1433">
            <v>0.18036525248233451</v>
          </cell>
          <cell r="Q1433">
            <v>0.15</v>
          </cell>
          <cell r="R1433">
            <v>100.75</v>
          </cell>
          <cell r="S1433">
            <v>107.55555555555556</v>
          </cell>
          <cell r="T1433">
            <v>116.66666666666667</v>
          </cell>
          <cell r="U1433">
            <v>112.9</v>
          </cell>
        </row>
        <row r="1434">
          <cell r="B1434" t="str">
            <v>Caetanópolis</v>
          </cell>
          <cell r="C1434">
            <v>5000</v>
          </cell>
          <cell r="D1434">
            <v>5000</v>
          </cell>
          <cell r="E1434">
            <v>4502</v>
          </cell>
          <cell r="F1434">
            <v>5000</v>
          </cell>
          <cell r="G1434">
            <v>5000</v>
          </cell>
          <cell r="H1434">
            <v>5000</v>
          </cell>
          <cell r="I1434">
            <v>5000</v>
          </cell>
          <cell r="J1434">
            <v>5143</v>
          </cell>
          <cell r="K1434">
            <v>5320</v>
          </cell>
          <cell r="L1434">
            <v>5320</v>
          </cell>
          <cell r="M1434">
            <v>5028.5</v>
          </cell>
          <cell r="N1434">
            <v>5156.6000000000004</v>
          </cell>
          <cell r="O1434">
            <v>227.33492179308189</v>
          </cell>
          <cell r="P1434">
            <v>4.5209291397649773E-2</v>
          </cell>
          <cell r="Q1434">
            <v>4.5209291397649773E-2</v>
          </cell>
          <cell r="R1434">
            <v>83.808333333333337</v>
          </cell>
          <cell r="S1434">
            <v>85.943333333333342</v>
          </cell>
          <cell r="T1434">
            <v>88.666666666666671</v>
          </cell>
          <cell r="U1434">
            <v>88.7</v>
          </cell>
        </row>
        <row r="1435">
          <cell r="B1435" t="str">
            <v>Caeté</v>
          </cell>
          <cell r="C1435">
            <v>2500</v>
          </cell>
          <cell r="D1435">
            <v>3360</v>
          </cell>
          <cell r="E1435">
            <v>3000</v>
          </cell>
          <cell r="F1435">
            <v>2640</v>
          </cell>
          <cell r="G1435">
            <v>2640</v>
          </cell>
          <cell r="H1435">
            <v>4000</v>
          </cell>
          <cell r="I1435">
            <v>4000</v>
          </cell>
          <cell r="J1435">
            <v>4000</v>
          </cell>
          <cell r="K1435">
            <v>4800</v>
          </cell>
          <cell r="L1435">
            <v>4800</v>
          </cell>
          <cell r="M1435">
            <v>3574</v>
          </cell>
          <cell r="N1435">
            <v>4320</v>
          </cell>
          <cell r="O1435">
            <v>870.76211830020873</v>
          </cell>
          <cell r="P1435">
            <v>0.24363797378293472</v>
          </cell>
          <cell r="Q1435">
            <v>0.15</v>
          </cell>
          <cell r="R1435">
            <v>59.56666666666667</v>
          </cell>
          <cell r="S1435">
            <v>72</v>
          </cell>
          <cell r="T1435">
            <v>80</v>
          </cell>
          <cell r="U1435">
            <v>75.599999999999994</v>
          </cell>
        </row>
        <row r="1436">
          <cell r="B1436" t="str">
            <v>Caiana</v>
          </cell>
          <cell r="C1436">
            <v>2500</v>
          </cell>
          <cell r="D1436">
            <v>2500</v>
          </cell>
          <cell r="E1436">
            <v>2300</v>
          </cell>
          <cell r="F1436">
            <v>2300</v>
          </cell>
          <cell r="G1436">
            <v>2300</v>
          </cell>
          <cell r="H1436">
            <v>2500</v>
          </cell>
          <cell r="I1436">
            <v>4000</v>
          </cell>
          <cell r="J1436">
            <v>1619</v>
          </cell>
          <cell r="K1436">
            <v>2400</v>
          </cell>
          <cell r="L1436">
            <v>2400</v>
          </cell>
          <cell r="M1436">
            <v>2481.9</v>
          </cell>
          <cell r="N1436">
            <v>2583.8000000000002</v>
          </cell>
          <cell r="O1436">
            <v>592.81671328966036</v>
          </cell>
          <cell r="P1436">
            <v>0.23885600277596211</v>
          </cell>
          <cell r="Q1436">
            <v>0.15</v>
          </cell>
          <cell r="R1436">
            <v>41.365000000000002</v>
          </cell>
          <cell r="S1436">
            <v>43.06333333333334</v>
          </cell>
          <cell r="T1436">
            <v>66.666666666666671</v>
          </cell>
          <cell r="U1436">
            <v>45.2</v>
          </cell>
        </row>
        <row r="1437">
          <cell r="B1437" t="str">
            <v>Cajuri</v>
          </cell>
          <cell r="C1437">
            <v>3000</v>
          </cell>
          <cell r="D1437">
            <v>4000</v>
          </cell>
          <cell r="E1437">
            <v>4200</v>
          </cell>
          <cell r="F1437">
            <v>5000</v>
          </cell>
          <cell r="G1437">
            <v>5000</v>
          </cell>
          <cell r="H1437">
            <v>5000</v>
          </cell>
          <cell r="I1437">
            <v>5000</v>
          </cell>
          <cell r="J1437">
            <v>6000</v>
          </cell>
          <cell r="K1437">
            <v>4800</v>
          </cell>
          <cell r="L1437">
            <v>4800</v>
          </cell>
          <cell r="M1437">
            <v>4680</v>
          </cell>
          <cell r="N1437">
            <v>5120</v>
          </cell>
          <cell r="O1437">
            <v>795.54314080940253</v>
          </cell>
          <cell r="P1437">
            <v>0.16998785060029969</v>
          </cell>
          <cell r="Q1437">
            <v>0.15</v>
          </cell>
          <cell r="R1437">
            <v>78</v>
          </cell>
          <cell r="S1437">
            <v>85.333333333333329</v>
          </cell>
          <cell r="T1437">
            <v>100</v>
          </cell>
          <cell r="U1437">
            <v>89.6</v>
          </cell>
        </row>
        <row r="1438">
          <cell r="B1438" t="str">
            <v>Caldas</v>
          </cell>
          <cell r="C1438">
            <v>5100</v>
          </cell>
          <cell r="D1438">
            <v>5300</v>
          </cell>
          <cell r="E1438">
            <v>5500</v>
          </cell>
          <cell r="F1438">
            <v>5500</v>
          </cell>
          <cell r="G1438">
            <v>6000</v>
          </cell>
          <cell r="H1438">
            <v>6500</v>
          </cell>
          <cell r="I1438">
            <v>6500</v>
          </cell>
          <cell r="J1438">
            <v>6830</v>
          </cell>
          <cell r="K1438">
            <v>6500</v>
          </cell>
          <cell r="L1438">
            <v>6600</v>
          </cell>
          <cell r="M1438">
            <v>6033</v>
          </cell>
          <cell r="N1438">
            <v>6586</v>
          </cell>
          <cell r="O1438">
            <v>631.4014394802864</v>
          </cell>
          <cell r="P1438">
            <v>0.10465795449698101</v>
          </cell>
          <cell r="Q1438">
            <v>0.10465795449698101</v>
          </cell>
          <cell r="R1438">
            <v>100.55</v>
          </cell>
          <cell r="S1438">
            <v>109.76666666666667</v>
          </cell>
          <cell r="T1438">
            <v>113.83333333333333</v>
          </cell>
          <cell r="U1438">
            <v>113.8</v>
          </cell>
        </row>
        <row r="1439">
          <cell r="B1439" t="str">
            <v>Camacho</v>
          </cell>
          <cell r="C1439">
            <v>3600</v>
          </cell>
          <cell r="D1439">
            <v>3600</v>
          </cell>
          <cell r="E1439">
            <v>3600</v>
          </cell>
          <cell r="F1439">
            <v>3600</v>
          </cell>
          <cell r="G1439">
            <v>2340</v>
          </cell>
          <cell r="H1439">
            <v>3500</v>
          </cell>
          <cell r="I1439">
            <v>3500</v>
          </cell>
          <cell r="J1439">
            <v>4800</v>
          </cell>
          <cell r="K1439">
            <v>4500</v>
          </cell>
          <cell r="L1439">
            <v>4500</v>
          </cell>
          <cell r="M1439">
            <v>3754</v>
          </cell>
          <cell r="N1439">
            <v>4160</v>
          </cell>
          <cell r="O1439">
            <v>701.62034684800233</v>
          </cell>
          <cell r="P1439">
            <v>0.18689939979968095</v>
          </cell>
          <cell r="Q1439">
            <v>0.15</v>
          </cell>
          <cell r="R1439">
            <v>62.56666666666667</v>
          </cell>
          <cell r="S1439">
            <v>69.333333333333329</v>
          </cell>
          <cell r="T1439">
            <v>80</v>
          </cell>
          <cell r="U1439">
            <v>72.8</v>
          </cell>
        </row>
        <row r="1440">
          <cell r="B1440" t="str">
            <v>Camanducaia</v>
          </cell>
          <cell r="C1440">
            <v>4000</v>
          </cell>
          <cell r="D1440">
            <v>4000</v>
          </cell>
          <cell r="E1440">
            <v>4000</v>
          </cell>
          <cell r="F1440">
            <v>4000</v>
          </cell>
          <cell r="G1440">
            <v>4000</v>
          </cell>
          <cell r="H1440">
            <v>5263</v>
          </cell>
          <cell r="I1440">
            <v>5000</v>
          </cell>
          <cell r="J1440">
            <v>4400</v>
          </cell>
          <cell r="K1440">
            <v>4441</v>
          </cell>
          <cell r="L1440">
            <v>4800</v>
          </cell>
          <cell r="M1440">
            <v>4390.3999999999996</v>
          </cell>
          <cell r="N1440">
            <v>4780.8</v>
          </cell>
          <cell r="O1440">
            <v>479.0648761447203</v>
          </cell>
          <cell r="P1440">
            <v>0.10911645320351684</v>
          </cell>
          <cell r="Q1440">
            <v>0.10911645320351684</v>
          </cell>
          <cell r="R1440">
            <v>73.173333333333332</v>
          </cell>
          <cell r="S1440">
            <v>79.680000000000007</v>
          </cell>
          <cell r="T1440">
            <v>87.716666666666669</v>
          </cell>
          <cell r="U1440">
            <v>83.7</v>
          </cell>
        </row>
        <row r="1441">
          <cell r="B1441" t="str">
            <v>Cambuí</v>
          </cell>
          <cell r="C1441">
            <v>4400</v>
          </cell>
          <cell r="D1441">
            <v>4400</v>
          </cell>
          <cell r="E1441">
            <v>4400</v>
          </cell>
          <cell r="F1441">
            <v>4400</v>
          </cell>
          <cell r="G1441">
            <v>4400</v>
          </cell>
          <cell r="H1441">
            <v>5000</v>
          </cell>
          <cell r="I1441">
            <v>6000</v>
          </cell>
          <cell r="J1441">
            <v>4800</v>
          </cell>
          <cell r="K1441">
            <v>4200</v>
          </cell>
          <cell r="L1441">
            <v>4200</v>
          </cell>
          <cell r="M1441">
            <v>4620</v>
          </cell>
          <cell r="N1441">
            <v>4840</v>
          </cell>
          <cell r="O1441">
            <v>545.28280124476078</v>
          </cell>
          <cell r="P1441">
            <v>0.11802658035600883</v>
          </cell>
          <cell r="Q1441">
            <v>0.11802658035600883</v>
          </cell>
          <cell r="R1441">
            <v>77</v>
          </cell>
          <cell r="S1441">
            <v>80.666666666666671</v>
          </cell>
          <cell r="T1441">
            <v>100</v>
          </cell>
          <cell r="U1441">
            <v>84.7</v>
          </cell>
        </row>
        <row r="1442">
          <cell r="B1442" t="str">
            <v>Cambuquira</v>
          </cell>
          <cell r="C1442">
            <v>5000</v>
          </cell>
          <cell r="D1442">
            <v>5000</v>
          </cell>
          <cell r="E1442">
            <v>6000</v>
          </cell>
          <cell r="F1442">
            <v>5000</v>
          </cell>
          <cell r="G1442">
            <v>4300</v>
          </cell>
          <cell r="H1442">
            <v>5000</v>
          </cell>
          <cell r="I1442">
            <v>5000</v>
          </cell>
          <cell r="J1442">
            <v>8840</v>
          </cell>
          <cell r="K1442">
            <v>7450</v>
          </cell>
          <cell r="L1442">
            <v>8000</v>
          </cell>
          <cell r="M1442">
            <v>5959</v>
          </cell>
          <cell r="N1442">
            <v>6858</v>
          </cell>
          <cell r="O1442">
            <v>1564.9384084436749</v>
          </cell>
          <cell r="P1442">
            <v>0.26261762182307014</v>
          </cell>
          <cell r="Q1442">
            <v>0.15</v>
          </cell>
          <cell r="R1442">
            <v>99.316666666666663</v>
          </cell>
          <cell r="S1442">
            <v>114.3</v>
          </cell>
          <cell r="T1442">
            <v>147.33333333333334</v>
          </cell>
          <cell r="U1442">
            <v>120</v>
          </cell>
        </row>
        <row r="1443">
          <cell r="B1443" t="str">
            <v>Campanário</v>
          </cell>
          <cell r="C1443">
            <v>2000</v>
          </cell>
          <cell r="D1443">
            <v>1800</v>
          </cell>
          <cell r="E1443">
            <v>2000</v>
          </cell>
          <cell r="F1443">
            <v>2000</v>
          </cell>
          <cell r="G1443">
            <v>2000</v>
          </cell>
          <cell r="H1443">
            <v>2500</v>
          </cell>
          <cell r="I1443">
            <v>2500</v>
          </cell>
          <cell r="J1443">
            <v>1600</v>
          </cell>
          <cell r="K1443">
            <v>2109</v>
          </cell>
          <cell r="L1443">
            <v>2500</v>
          </cell>
          <cell r="M1443">
            <v>2100.9</v>
          </cell>
          <cell r="N1443">
            <v>2241.8000000000002</v>
          </cell>
          <cell r="O1443">
            <v>309.13371792083018</v>
          </cell>
          <cell r="P1443">
            <v>0.14714347085574286</v>
          </cell>
          <cell r="Q1443">
            <v>0.14714347085574286</v>
          </cell>
          <cell r="R1443">
            <v>35.015000000000001</v>
          </cell>
          <cell r="S1443">
            <v>37.363333333333337</v>
          </cell>
          <cell r="T1443">
            <v>41.666666666666664</v>
          </cell>
          <cell r="U1443">
            <v>39.200000000000003</v>
          </cell>
        </row>
        <row r="1444">
          <cell r="B1444" t="str">
            <v>Campanha</v>
          </cell>
          <cell r="C1444">
            <v>7200</v>
          </cell>
          <cell r="D1444">
            <v>5000</v>
          </cell>
          <cell r="E1444">
            <v>6000</v>
          </cell>
          <cell r="F1444">
            <v>6000</v>
          </cell>
          <cell r="G1444">
            <v>6000</v>
          </cell>
          <cell r="H1444">
            <v>5700</v>
          </cell>
          <cell r="I1444">
            <v>6600</v>
          </cell>
          <cell r="J1444">
            <v>7860</v>
          </cell>
          <cell r="K1444">
            <v>7400</v>
          </cell>
          <cell r="L1444">
            <v>7500</v>
          </cell>
          <cell r="M1444">
            <v>6526</v>
          </cell>
          <cell r="N1444">
            <v>7012</v>
          </cell>
          <cell r="O1444">
            <v>930.52195627567608</v>
          </cell>
          <cell r="P1444">
            <v>0.14258687653626664</v>
          </cell>
          <cell r="Q1444">
            <v>0.14258687653626664</v>
          </cell>
          <cell r="R1444">
            <v>108.76666666666667</v>
          </cell>
          <cell r="S1444">
            <v>116.86666666666666</v>
          </cell>
          <cell r="T1444">
            <v>131</v>
          </cell>
          <cell r="U1444">
            <v>122.7</v>
          </cell>
        </row>
        <row r="1445">
          <cell r="B1445" t="str">
            <v>Campestre</v>
          </cell>
          <cell r="C1445">
            <v>6000</v>
          </cell>
          <cell r="D1445">
            <v>7000</v>
          </cell>
          <cell r="E1445">
            <v>6000</v>
          </cell>
          <cell r="F1445">
            <v>7200</v>
          </cell>
          <cell r="G1445">
            <v>7500</v>
          </cell>
          <cell r="H1445">
            <v>6000</v>
          </cell>
          <cell r="I1445">
            <v>7200</v>
          </cell>
          <cell r="J1445">
            <v>6600</v>
          </cell>
          <cell r="K1445">
            <v>7200</v>
          </cell>
          <cell r="L1445">
            <v>7200</v>
          </cell>
          <cell r="M1445">
            <v>6790</v>
          </cell>
          <cell r="N1445">
            <v>6840</v>
          </cell>
          <cell r="O1445">
            <v>589.63265400303828</v>
          </cell>
          <cell r="P1445">
            <v>8.6838387923864252E-2</v>
          </cell>
          <cell r="Q1445">
            <v>8.6838387923864252E-2</v>
          </cell>
          <cell r="R1445">
            <v>113.16666666666667</v>
          </cell>
          <cell r="S1445">
            <v>114</v>
          </cell>
          <cell r="T1445">
            <v>125</v>
          </cell>
          <cell r="U1445">
            <v>119.7</v>
          </cell>
        </row>
        <row r="1446">
          <cell r="B1446" t="str">
            <v>Campina Verde</v>
          </cell>
          <cell r="C1446">
            <v>2400</v>
          </cell>
          <cell r="D1446">
            <v>2400</v>
          </cell>
          <cell r="E1446">
            <v>5000</v>
          </cell>
          <cell r="F1446">
            <v>5200</v>
          </cell>
          <cell r="G1446">
            <v>5400</v>
          </cell>
          <cell r="H1446">
            <v>6829</v>
          </cell>
          <cell r="I1446">
            <v>5500</v>
          </cell>
          <cell r="J1446">
            <v>6005</v>
          </cell>
          <cell r="K1446">
            <v>6000</v>
          </cell>
          <cell r="L1446">
            <v>6000</v>
          </cell>
          <cell r="M1446">
            <v>5073.3999999999996</v>
          </cell>
          <cell r="N1446">
            <v>6066.8</v>
          </cell>
          <cell r="O1446">
            <v>1500.7920279342877</v>
          </cell>
          <cell r="P1446">
            <v>0.29581582921399613</v>
          </cell>
          <cell r="Q1446">
            <v>0.15</v>
          </cell>
          <cell r="R1446">
            <v>84.556666666666658</v>
          </cell>
          <cell r="S1446">
            <v>101.11333333333333</v>
          </cell>
          <cell r="T1446">
            <v>113.81666666666666</v>
          </cell>
          <cell r="U1446">
            <v>106.2</v>
          </cell>
        </row>
        <row r="1447">
          <cell r="B1447" t="str">
            <v>Campo Azul</v>
          </cell>
          <cell r="C1447">
            <v>1000</v>
          </cell>
          <cell r="D1447">
            <v>700</v>
          </cell>
          <cell r="E1447">
            <v>600</v>
          </cell>
          <cell r="F1447">
            <v>275</v>
          </cell>
          <cell r="G1447">
            <v>200</v>
          </cell>
          <cell r="H1447">
            <v>500</v>
          </cell>
          <cell r="I1447">
            <v>600</v>
          </cell>
          <cell r="J1447">
            <v>758</v>
          </cell>
          <cell r="K1447">
            <v>781</v>
          </cell>
          <cell r="L1447">
            <v>667</v>
          </cell>
          <cell r="M1447">
            <v>608.1</v>
          </cell>
          <cell r="N1447">
            <v>661.2</v>
          </cell>
          <cell r="O1447">
            <v>237.38924903111248</v>
          </cell>
          <cell r="P1447">
            <v>0.39037863678854212</v>
          </cell>
          <cell r="Q1447">
            <v>0.15</v>
          </cell>
          <cell r="R1447">
            <v>10.135</v>
          </cell>
          <cell r="S1447">
            <v>11.020000000000001</v>
          </cell>
          <cell r="T1447">
            <v>16.666666666666668</v>
          </cell>
          <cell r="U1447">
            <v>11.6</v>
          </cell>
        </row>
        <row r="1448">
          <cell r="B1448" t="str">
            <v>Campo Belo</v>
          </cell>
          <cell r="C1448">
            <v>5100</v>
          </cell>
          <cell r="D1448">
            <v>5100</v>
          </cell>
          <cell r="E1448">
            <v>5100</v>
          </cell>
          <cell r="F1448">
            <v>5100</v>
          </cell>
          <cell r="G1448">
            <v>2550</v>
          </cell>
          <cell r="H1448">
            <v>3500</v>
          </cell>
          <cell r="I1448">
            <v>3500</v>
          </cell>
          <cell r="J1448">
            <v>6000</v>
          </cell>
          <cell r="K1448">
            <v>7200</v>
          </cell>
          <cell r="L1448">
            <v>7200</v>
          </cell>
          <cell r="M1448">
            <v>5035</v>
          </cell>
          <cell r="N1448">
            <v>5480</v>
          </cell>
          <cell r="O1448">
            <v>1535.1529058841156</v>
          </cell>
          <cell r="P1448">
            <v>0.30489630702762971</v>
          </cell>
          <cell r="Q1448">
            <v>0.15</v>
          </cell>
          <cell r="R1448">
            <v>83.916666666666671</v>
          </cell>
          <cell r="S1448">
            <v>91.333333333333329</v>
          </cell>
          <cell r="T1448">
            <v>120</v>
          </cell>
          <cell r="U1448">
            <v>95.9</v>
          </cell>
        </row>
        <row r="1449">
          <cell r="B1449" t="str">
            <v>Campo do Meio</v>
          </cell>
          <cell r="C1449">
            <v>6000</v>
          </cell>
          <cell r="D1449">
            <v>9000</v>
          </cell>
          <cell r="E1449">
            <v>8000</v>
          </cell>
          <cell r="F1449">
            <v>8000</v>
          </cell>
          <cell r="G1449">
            <v>5600</v>
          </cell>
          <cell r="H1449">
            <v>7200</v>
          </cell>
          <cell r="I1449">
            <v>7200</v>
          </cell>
          <cell r="J1449">
            <v>6900</v>
          </cell>
          <cell r="K1449">
            <v>7200</v>
          </cell>
          <cell r="L1449">
            <v>7200</v>
          </cell>
          <cell r="M1449">
            <v>7230</v>
          </cell>
          <cell r="N1449">
            <v>7140</v>
          </cell>
          <cell r="O1449">
            <v>977.58205111727921</v>
          </cell>
          <cell r="P1449">
            <v>0.13521190195259741</v>
          </cell>
          <cell r="Q1449">
            <v>0.13521190195259741</v>
          </cell>
          <cell r="R1449">
            <v>120.5</v>
          </cell>
          <cell r="S1449">
            <v>119</v>
          </cell>
          <cell r="T1449">
            <v>150</v>
          </cell>
          <cell r="U1449">
            <v>125</v>
          </cell>
        </row>
        <row r="1450">
          <cell r="B1450" t="str">
            <v>Campo Florido</v>
          </cell>
          <cell r="C1450">
            <v>6400</v>
          </cell>
          <cell r="D1450">
            <v>6400</v>
          </cell>
          <cell r="E1450">
            <v>8000</v>
          </cell>
          <cell r="F1450">
            <v>8000</v>
          </cell>
          <cell r="G1450">
            <v>6000</v>
          </cell>
          <cell r="H1450">
            <v>6000</v>
          </cell>
          <cell r="I1450">
            <v>6800</v>
          </cell>
          <cell r="J1450">
            <v>6800</v>
          </cell>
          <cell r="K1450">
            <v>6800</v>
          </cell>
          <cell r="L1450">
            <v>8000</v>
          </cell>
          <cell r="M1450">
            <v>6920</v>
          </cell>
          <cell r="N1450">
            <v>6880</v>
          </cell>
          <cell r="O1450">
            <v>801.11034057598943</v>
          </cell>
          <cell r="P1450">
            <v>0.11576739025664587</v>
          </cell>
          <cell r="Q1450">
            <v>0.11576739025664587</v>
          </cell>
          <cell r="R1450">
            <v>115.33333333333333</v>
          </cell>
          <cell r="S1450">
            <v>114.66666666666667</v>
          </cell>
          <cell r="T1450">
            <v>133.33333333333334</v>
          </cell>
          <cell r="U1450">
            <v>120.4</v>
          </cell>
        </row>
        <row r="1451">
          <cell r="B1451" t="str">
            <v>Campos Altos</v>
          </cell>
          <cell r="C1451">
            <v>6000</v>
          </cell>
          <cell r="D1451">
            <v>6010</v>
          </cell>
          <cell r="E1451">
            <v>6600</v>
          </cell>
          <cell r="F1451">
            <v>6600</v>
          </cell>
          <cell r="G1451">
            <v>6000</v>
          </cell>
          <cell r="H1451">
            <v>5600</v>
          </cell>
          <cell r="I1451">
            <v>6154</v>
          </cell>
          <cell r="J1451">
            <v>7500</v>
          </cell>
          <cell r="K1451">
            <v>9600</v>
          </cell>
          <cell r="L1451">
            <v>6000</v>
          </cell>
          <cell r="M1451">
            <v>6606.4</v>
          </cell>
          <cell r="N1451">
            <v>6970.8</v>
          </cell>
          <cell r="O1451">
            <v>1175.519100463941</v>
          </cell>
          <cell r="P1451">
            <v>0.17793641021796153</v>
          </cell>
          <cell r="Q1451">
            <v>0.15</v>
          </cell>
          <cell r="R1451">
            <v>110.10666666666665</v>
          </cell>
          <cell r="S1451">
            <v>116.18</v>
          </cell>
          <cell r="T1451">
            <v>160</v>
          </cell>
          <cell r="U1451">
            <v>122</v>
          </cell>
        </row>
        <row r="1452">
          <cell r="B1452" t="str">
            <v>Campos Gerais</v>
          </cell>
          <cell r="C1452">
            <v>6000</v>
          </cell>
          <cell r="D1452">
            <v>6000</v>
          </cell>
          <cell r="E1452">
            <v>6500</v>
          </cell>
          <cell r="F1452">
            <v>6500</v>
          </cell>
          <cell r="G1452">
            <v>3600</v>
          </cell>
          <cell r="H1452">
            <v>3500</v>
          </cell>
          <cell r="I1452">
            <v>6000</v>
          </cell>
          <cell r="J1452">
            <v>6000</v>
          </cell>
          <cell r="K1452">
            <v>7200</v>
          </cell>
          <cell r="L1452">
            <v>6000</v>
          </cell>
          <cell r="M1452">
            <v>5730</v>
          </cell>
          <cell r="N1452">
            <v>5740</v>
          </cell>
          <cell r="O1452">
            <v>1212.0231020900551</v>
          </cell>
          <cell r="P1452">
            <v>0.21152235638569897</v>
          </cell>
          <cell r="Q1452">
            <v>0.15</v>
          </cell>
          <cell r="R1452">
            <v>95.5</v>
          </cell>
          <cell r="S1452">
            <v>95.666666666666671</v>
          </cell>
          <cell r="T1452">
            <v>120</v>
          </cell>
          <cell r="U1452">
            <v>100.5</v>
          </cell>
        </row>
        <row r="1453">
          <cell r="B1453" t="str">
            <v>Cana Verde</v>
          </cell>
          <cell r="C1453">
            <v>5700</v>
          </cell>
          <cell r="D1453">
            <v>6000</v>
          </cell>
          <cell r="E1453">
            <v>6000</v>
          </cell>
          <cell r="F1453">
            <v>6000</v>
          </cell>
          <cell r="G1453">
            <v>3300</v>
          </cell>
          <cell r="H1453">
            <v>3500</v>
          </cell>
          <cell r="I1453">
            <v>6000</v>
          </cell>
          <cell r="J1453">
            <v>5800</v>
          </cell>
          <cell r="K1453">
            <v>6000</v>
          </cell>
          <cell r="L1453">
            <v>6000</v>
          </cell>
          <cell r="M1453">
            <v>5430</v>
          </cell>
          <cell r="N1453">
            <v>5460</v>
          </cell>
          <cell r="O1453">
            <v>1076.0524563834651</v>
          </cell>
          <cell r="P1453">
            <v>0.19816803984962525</v>
          </cell>
          <cell r="Q1453">
            <v>0.15</v>
          </cell>
          <cell r="R1453">
            <v>90.5</v>
          </cell>
          <cell r="S1453">
            <v>91</v>
          </cell>
          <cell r="T1453">
            <v>100</v>
          </cell>
          <cell r="U1453">
            <v>95.6</v>
          </cell>
        </row>
        <row r="1454">
          <cell r="B1454" t="str">
            <v>Canaã</v>
          </cell>
          <cell r="C1454">
            <v>4800</v>
          </cell>
          <cell r="D1454">
            <v>6200</v>
          </cell>
          <cell r="E1454">
            <v>5801</v>
          </cell>
          <cell r="F1454">
            <v>6000</v>
          </cell>
          <cell r="G1454">
            <v>6000</v>
          </cell>
          <cell r="H1454">
            <v>6000</v>
          </cell>
          <cell r="I1454">
            <v>6000</v>
          </cell>
          <cell r="J1454">
            <v>4427</v>
          </cell>
          <cell r="K1454">
            <v>4200</v>
          </cell>
          <cell r="L1454">
            <v>4200</v>
          </cell>
          <cell r="M1454">
            <v>5362.8</v>
          </cell>
          <cell r="N1454">
            <v>4965.3999999999996</v>
          </cell>
          <cell r="O1454">
            <v>844.17557415504666</v>
          </cell>
          <cell r="P1454">
            <v>0.15741321215690435</v>
          </cell>
          <cell r="Q1454">
            <v>0.15</v>
          </cell>
          <cell r="R1454">
            <v>89.38000000000001</v>
          </cell>
          <cell r="S1454">
            <v>82.756666666666661</v>
          </cell>
          <cell r="T1454">
            <v>103.33333333333333</v>
          </cell>
          <cell r="U1454">
            <v>86.9</v>
          </cell>
        </row>
        <row r="1455">
          <cell r="B1455" t="str">
            <v>Canápolis</v>
          </cell>
          <cell r="C1455">
            <v>4800</v>
          </cell>
          <cell r="D1455">
            <v>4800</v>
          </cell>
          <cell r="E1455">
            <v>4800</v>
          </cell>
          <cell r="F1455">
            <v>4800</v>
          </cell>
          <cell r="H1455">
            <v>4200</v>
          </cell>
          <cell r="I1455">
            <v>4800</v>
          </cell>
          <cell r="J1455">
            <v>7900</v>
          </cell>
          <cell r="K1455">
            <v>7500</v>
          </cell>
          <cell r="L1455">
            <v>6000</v>
          </cell>
          <cell r="M1455">
            <v>5511.1111111111113</v>
          </cell>
          <cell r="N1455">
            <v>6080</v>
          </cell>
          <cell r="O1455">
            <v>1329.891390719976</v>
          </cell>
          <cell r="P1455">
            <v>0.24131093783225371</v>
          </cell>
          <cell r="Q1455">
            <v>0.15</v>
          </cell>
          <cell r="R1455">
            <v>91.851851851851862</v>
          </cell>
          <cell r="S1455">
            <v>101.33333333333333</v>
          </cell>
          <cell r="T1455">
            <v>131.66666666666666</v>
          </cell>
          <cell r="U1455">
            <v>106.4</v>
          </cell>
        </row>
        <row r="1456">
          <cell r="B1456" t="str">
            <v>Candeias</v>
          </cell>
          <cell r="C1456">
            <v>4800</v>
          </cell>
          <cell r="D1456">
            <v>5400</v>
          </cell>
          <cell r="E1456">
            <v>5400</v>
          </cell>
          <cell r="F1456">
            <v>5400</v>
          </cell>
          <cell r="G1456">
            <v>3705</v>
          </cell>
          <cell r="H1456">
            <v>3500</v>
          </cell>
          <cell r="I1456">
            <v>5400</v>
          </cell>
          <cell r="J1456">
            <v>5400</v>
          </cell>
          <cell r="K1456">
            <v>6000</v>
          </cell>
          <cell r="L1456">
            <v>6000</v>
          </cell>
          <cell r="M1456">
            <v>5100.5</v>
          </cell>
          <cell r="N1456">
            <v>5260</v>
          </cell>
          <cell r="O1456">
            <v>860.62138403984977</v>
          </cell>
          <cell r="P1456">
            <v>0.16873274856187626</v>
          </cell>
          <cell r="Q1456">
            <v>0.15</v>
          </cell>
          <cell r="R1456">
            <v>85.00833333333334</v>
          </cell>
          <cell r="S1456">
            <v>87.666666666666671</v>
          </cell>
          <cell r="T1456">
            <v>100</v>
          </cell>
          <cell r="U1456">
            <v>92.1</v>
          </cell>
        </row>
        <row r="1457">
          <cell r="B1457" t="str">
            <v>Cantagalo</v>
          </cell>
          <cell r="C1457">
            <v>3000</v>
          </cell>
          <cell r="D1457">
            <v>3000</v>
          </cell>
          <cell r="E1457">
            <v>3000</v>
          </cell>
          <cell r="F1457">
            <v>3000</v>
          </cell>
          <cell r="G1457">
            <v>3000</v>
          </cell>
          <cell r="H1457">
            <v>4000</v>
          </cell>
          <cell r="I1457">
            <v>4000</v>
          </cell>
          <cell r="J1457">
            <v>1267</v>
          </cell>
          <cell r="K1457">
            <v>2517</v>
          </cell>
          <cell r="L1457">
            <v>2400</v>
          </cell>
          <cell r="M1457">
            <v>2918.4</v>
          </cell>
          <cell r="N1457">
            <v>2836.8</v>
          </cell>
          <cell r="O1457">
            <v>783.86452911201479</v>
          </cell>
          <cell r="P1457">
            <v>0.26859393130208842</v>
          </cell>
          <cell r="Q1457">
            <v>0.15</v>
          </cell>
          <cell r="R1457">
            <v>48.64</v>
          </cell>
          <cell r="S1457">
            <v>47.28</v>
          </cell>
          <cell r="T1457">
            <v>66.666666666666671</v>
          </cell>
          <cell r="U1457">
            <v>49.6</v>
          </cell>
        </row>
        <row r="1458">
          <cell r="B1458" t="str">
            <v>Caparaó</v>
          </cell>
          <cell r="C1458">
            <v>3800</v>
          </cell>
          <cell r="D1458">
            <v>2800</v>
          </cell>
          <cell r="E1458">
            <v>3800</v>
          </cell>
          <cell r="F1458">
            <v>4000</v>
          </cell>
          <cell r="G1458">
            <v>3800</v>
          </cell>
          <cell r="H1458">
            <v>3231</v>
          </cell>
          <cell r="I1458">
            <v>3500</v>
          </cell>
          <cell r="J1458">
            <v>2400</v>
          </cell>
          <cell r="K1458">
            <v>2700</v>
          </cell>
          <cell r="L1458">
            <v>2700</v>
          </cell>
          <cell r="M1458">
            <v>3273.1</v>
          </cell>
          <cell r="N1458">
            <v>2906.2</v>
          </cell>
          <cell r="O1458">
            <v>582.85932169683065</v>
          </cell>
          <cell r="P1458">
            <v>0.17807562301696578</v>
          </cell>
          <cell r="Q1458">
            <v>0.15</v>
          </cell>
          <cell r="R1458">
            <v>54.551666666666662</v>
          </cell>
          <cell r="S1458">
            <v>48.43666666666666</v>
          </cell>
          <cell r="T1458">
            <v>66.666666666666671</v>
          </cell>
          <cell r="U1458">
            <v>50.9</v>
          </cell>
        </row>
        <row r="1459">
          <cell r="B1459" t="str">
            <v>Capela Nova</v>
          </cell>
          <cell r="C1459">
            <v>4125</v>
          </cell>
          <cell r="D1459">
            <v>5000</v>
          </cell>
          <cell r="E1459">
            <v>4833</v>
          </cell>
          <cell r="F1459">
            <v>5000</v>
          </cell>
          <cell r="G1459">
            <v>4000</v>
          </cell>
          <cell r="H1459">
            <v>6000</v>
          </cell>
          <cell r="I1459">
            <v>6000</v>
          </cell>
          <cell r="J1459">
            <v>6000</v>
          </cell>
          <cell r="K1459">
            <v>3600</v>
          </cell>
          <cell r="L1459">
            <v>3600</v>
          </cell>
          <cell r="M1459">
            <v>4815.8</v>
          </cell>
          <cell r="N1459">
            <v>5040</v>
          </cell>
          <cell r="O1459">
            <v>964.60801480301916</v>
          </cell>
          <cell r="P1459">
            <v>0.20030068001225532</v>
          </cell>
          <cell r="Q1459">
            <v>0.15</v>
          </cell>
          <cell r="R1459">
            <v>80.263333333333335</v>
          </cell>
          <cell r="S1459">
            <v>84</v>
          </cell>
          <cell r="T1459">
            <v>100</v>
          </cell>
          <cell r="U1459">
            <v>88.2</v>
          </cell>
        </row>
        <row r="1460">
          <cell r="B1460" t="str">
            <v>Capelinha</v>
          </cell>
          <cell r="C1460">
            <v>1300</v>
          </cell>
          <cell r="D1460">
            <v>2500</v>
          </cell>
          <cell r="E1460">
            <v>3000</v>
          </cell>
          <cell r="F1460">
            <v>1800</v>
          </cell>
          <cell r="G1460">
            <v>1800</v>
          </cell>
          <cell r="H1460">
            <v>1500</v>
          </cell>
          <cell r="I1460">
            <v>3000</v>
          </cell>
          <cell r="J1460">
            <v>2400</v>
          </cell>
          <cell r="K1460">
            <v>2200</v>
          </cell>
          <cell r="L1460">
            <v>1545</v>
          </cell>
          <cell r="M1460">
            <v>2104.5</v>
          </cell>
          <cell r="N1460">
            <v>2129</v>
          </cell>
          <cell r="O1460">
            <v>611.72093310593846</v>
          </cell>
          <cell r="P1460">
            <v>0.29067281211971419</v>
          </cell>
          <cell r="Q1460">
            <v>0.15</v>
          </cell>
          <cell r="R1460">
            <v>35.075000000000003</v>
          </cell>
          <cell r="S1460">
            <v>35.483333333333334</v>
          </cell>
          <cell r="T1460">
            <v>50</v>
          </cell>
          <cell r="U1460">
            <v>37.299999999999997</v>
          </cell>
        </row>
        <row r="1461">
          <cell r="B1461" t="str">
            <v>Capetinga</v>
          </cell>
          <cell r="C1461">
            <v>4700</v>
          </cell>
          <cell r="D1461">
            <v>4700</v>
          </cell>
          <cell r="E1461">
            <v>4900</v>
          </cell>
          <cell r="F1461">
            <v>5100</v>
          </cell>
          <cell r="G1461">
            <v>5100</v>
          </cell>
          <cell r="H1461">
            <v>5100</v>
          </cell>
          <cell r="I1461">
            <v>5100</v>
          </cell>
          <cell r="J1461">
            <v>8200</v>
          </cell>
          <cell r="K1461">
            <v>7500</v>
          </cell>
          <cell r="L1461">
            <v>7500</v>
          </cell>
          <cell r="M1461">
            <v>5790</v>
          </cell>
          <cell r="N1461">
            <v>6680</v>
          </cell>
          <cell r="O1461">
            <v>1363.3700076566809</v>
          </cell>
          <cell r="P1461">
            <v>0.2354697767973542</v>
          </cell>
          <cell r="Q1461">
            <v>0.15</v>
          </cell>
          <cell r="R1461">
            <v>96.5</v>
          </cell>
          <cell r="S1461">
            <v>111.33333333333333</v>
          </cell>
          <cell r="T1461">
            <v>136.66666666666666</v>
          </cell>
          <cell r="U1461">
            <v>116.9</v>
          </cell>
        </row>
        <row r="1462">
          <cell r="B1462" t="str">
            <v>Capim Branco</v>
          </cell>
          <cell r="C1462">
            <v>4500</v>
          </cell>
          <cell r="D1462">
            <v>4500</v>
          </cell>
          <cell r="E1462">
            <v>5000</v>
          </cell>
          <cell r="F1462">
            <v>5000</v>
          </cell>
          <cell r="G1462">
            <v>5000</v>
          </cell>
          <cell r="H1462">
            <v>5000</v>
          </cell>
          <cell r="J1462">
            <v>6000</v>
          </cell>
          <cell r="K1462">
            <v>4800</v>
          </cell>
          <cell r="L1462">
            <v>4800</v>
          </cell>
          <cell r="M1462">
            <v>4955.5555555555557</v>
          </cell>
          <cell r="N1462">
            <v>5150</v>
          </cell>
          <cell r="O1462">
            <v>441.90245278542835</v>
          </cell>
          <cell r="P1462">
            <v>8.91731406966111E-2</v>
          </cell>
          <cell r="Q1462">
            <v>8.91731406966111E-2</v>
          </cell>
          <cell r="R1462">
            <v>82.592592592592595</v>
          </cell>
          <cell r="S1462">
            <v>85.833333333333329</v>
          </cell>
          <cell r="T1462">
            <v>100</v>
          </cell>
          <cell r="U1462">
            <v>90.1</v>
          </cell>
        </row>
        <row r="1463">
          <cell r="B1463" t="str">
            <v>Capinópolis</v>
          </cell>
          <cell r="C1463">
            <v>6000</v>
          </cell>
          <cell r="D1463">
            <v>6500</v>
          </cell>
          <cell r="E1463">
            <v>7000</v>
          </cell>
          <cell r="F1463">
            <v>7400</v>
          </cell>
          <cell r="G1463">
            <v>3000</v>
          </cell>
          <cell r="H1463">
            <v>6000</v>
          </cell>
          <cell r="I1463">
            <v>6000</v>
          </cell>
          <cell r="J1463">
            <v>6000</v>
          </cell>
          <cell r="K1463">
            <v>6500</v>
          </cell>
          <cell r="L1463">
            <v>6500</v>
          </cell>
          <cell r="M1463">
            <v>6090</v>
          </cell>
          <cell r="N1463">
            <v>6200</v>
          </cell>
          <cell r="O1463">
            <v>1184.5768114488069</v>
          </cell>
          <cell r="P1463">
            <v>0.19451179169931149</v>
          </cell>
          <cell r="Q1463">
            <v>0.15</v>
          </cell>
          <cell r="R1463">
            <v>101.5</v>
          </cell>
          <cell r="S1463">
            <v>103.33333333333333</v>
          </cell>
          <cell r="T1463">
            <v>123.33333333333333</v>
          </cell>
          <cell r="U1463">
            <v>108.5</v>
          </cell>
        </row>
        <row r="1464">
          <cell r="B1464" t="str">
            <v>Capitão Andrade</v>
          </cell>
          <cell r="C1464">
            <v>3900</v>
          </cell>
          <cell r="D1464">
            <v>3900</v>
          </cell>
          <cell r="E1464">
            <v>2571</v>
          </cell>
          <cell r="F1464">
            <v>1500</v>
          </cell>
          <cell r="G1464">
            <v>2000</v>
          </cell>
          <cell r="H1464">
            <v>1500</v>
          </cell>
          <cell r="I1464">
            <v>1500</v>
          </cell>
          <cell r="J1464">
            <v>1579</v>
          </cell>
          <cell r="K1464">
            <v>1500</v>
          </cell>
          <cell r="L1464">
            <v>1500</v>
          </cell>
          <cell r="M1464">
            <v>2145</v>
          </cell>
          <cell r="N1464">
            <v>1515.8</v>
          </cell>
          <cell r="O1464">
            <v>986.74729400298952</v>
          </cell>
          <cell r="P1464">
            <v>0.46002204848624217</v>
          </cell>
          <cell r="Q1464">
            <v>0.15</v>
          </cell>
          <cell r="R1464">
            <v>35.75</v>
          </cell>
          <cell r="S1464">
            <v>25.263333333333332</v>
          </cell>
          <cell r="T1464">
            <v>65</v>
          </cell>
          <cell r="U1464">
            <v>26.5</v>
          </cell>
        </row>
        <row r="1465">
          <cell r="B1465" t="str">
            <v>Capitão Enéas</v>
          </cell>
          <cell r="C1465">
            <v>2400</v>
          </cell>
          <cell r="D1465">
            <v>1900</v>
          </cell>
          <cell r="E1465">
            <v>673</v>
          </cell>
          <cell r="F1465">
            <v>4900</v>
          </cell>
          <cell r="G1465">
            <v>1000</v>
          </cell>
          <cell r="H1465">
            <v>1333</v>
          </cell>
          <cell r="I1465">
            <v>1800</v>
          </cell>
          <cell r="J1465">
            <v>1367</v>
          </cell>
          <cell r="K1465">
            <v>2400</v>
          </cell>
          <cell r="L1465">
            <v>3300</v>
          </cell>
          <cell r="M1465">
            <v>2107.3000000000002</v>
          </cell>
          <cell r="N1465">
            <v>2040</v>
          </cell>
          <cell r="O1465">
            <v>1245.4974062152394</v>
          </cell>
          <cell r="P1465">
            <v>0.59103943729665409</v>
          </cell>
          <cell r="Q1465">
            <v>0.15</v>
          </cell>
          <cell r="R1465">
            <v>35.12166666666667</v>
          </cell>
          <cell r="S1465">
            <v>34</v>
          </cell>
          <cell r="T1465">
            <v>81.666666666666671</v>
          </cell>
          <cell r="U1465">
            <v>35.700000000000003</v>
          </cell>
        </row>
        <row r="1466">
          <cell r="B1466" t="str">
            <v>Capitólio</v>
          </cell>
          <cell r="C1466">
            <v>6000</v>
          </cell>
          <cell r="D1466">
            <v>6000</v>
          </cell>
          <cell r="E1466">
            <v>5820</v>
          </cell>
          <cell r="F1466">
            <v>5820</v>
          </cell>
          <cell r="G1466">
            <v>5400</v>
          </cell>
          <cell r="H1466">
            <v>6000</v>
          </cell>
          <cell r="I1466">
            <v>6000</v>
          </cell>
          <cell r="J1466">
            <v>9300</v>
          </cell>
          <cell r="K1466">
            <v>8400</v>
          </cell>
          <cell r="L1466">
            <v>8400</v>
          </cell>
          <cell r="M1466">
            <v>6714</v>
          </cell>
          <cell r="N1466">
            <v>7620</v>
          </cell>
          <cell r="O1466">
            <v>1403.8375974449466</v>
          </cell>
          <cell r="P1466">
            <v>0.20909109285745406</v>
          </cell>
          <cell r="Q1466">
            <v>0.15</v>
          </cell>
          <cell r="R1466">
            <v>111.9</v>
          </cell>
          <cell r="S1466">
            <v>127</v>
          </cell>
          <cell r="T1466">
            <v>155</v>
          </cell>
          <cell r="U1466">
            <v>133.4</v>
          </cell>
        </row>
        <row r="1467">
          <cell r="B1467" t="str">
            <v>Caputira</v>
          </cell>
          <cell r="C1467">
            <v>3600</v>
          </cell>
          <cell r="D1467">
            <v>3600</v>
          </cell>
          <cell r="E1467">
            <v>3504</v>
          </cell>
          <cell r="F1467">
            <v>3600</v>
          </cell>
          <cell r="G1467">
            <v>3600</v>
          </cell>
          <cell r="H1467">
            <v>3714</v>
          </cell>
          <cell r="I1467">
            <v>3600</v>
          </cell>
          <cell r="J1467">
            <v>1800</v>
          </cell>
          <cell r="K1467">
            <v>1800</v>
          </cell>
          <cell r="L1467">
            <v>1800</v>
          </cell>
          <cell r="M1467">
            <v>3061.8</v>
          </cell>
          <cell r="N1467">
            <v>2542.8000000000002</v>
          </cell>
          <cell r="O1467">
            <v>872.13783314336229</v>
          </cell>
          <cell r="P1467">
            <v>0.28484480800292711</v>
          </cell>
          <cell r="Q1467">
            <v>0.15</v>
          </cell>
          <cell r="R1467">
            <v>51.03</v>
          </cell>
          <cell r="S1467">
            <v>42.38</v>
          </cell>
          <cell r="T1467">
            <v>61.9</v>
          </cell>
          <cell r="U1467">
            <v>44.5</v>
          </cell>
        </row>
        <row r="1468">
          <cell r="B1468" t="str">
            <v>Caraí</v>
          </cell>
          <cell r="C1468">
            <v>2000</v>
          </cell>
          <cell r="D1468">
            <v>1600</v>
          </cell>
          <cell r="E1468">
            <v>2200</v>
          </cell>
          <cell r="F1468">
            <v>2400</v>
          </cell>
          <cell r="G1468">
            <v>2400</v>
          </cell>
          <cell r="H1468">
            <v>2667</v>
          </cell>
          <cell r="I1468">
            <v>1000</v>
          </cell>
          <cell r="J1468">
            <v>748</v>
          </cell>
          <cell r="K1468">
            <v>780</v>
          </cell>
          <cell r="L1468">
            <v>900</v>
          </cell>
          <cell r="M1468">
            <v>1669.5</v>
          </cell>
          <cell r="N1468">
            <v>1219</v>
          </cell>
          <cell r="O1468">
            <v>755.60795978396686</v>
          </cell>
          <cell r="P1468">
            <v>0.45259536375200171</v>
          </cell>
          <cell r="Q1468">
            <v>0.15</v>
          </cell>
          <cell r="R1468">
            <v>27.824999999999999</v>
          </cell>
          <cell r="S1468">
            <v>20.316666666666666</v>
          </cell>
          <cell r="T1468">
            <v>44.45</v>
          </cell>
          <cell r="U1468">
            <v>21.3</v>
          </cell>
        </row>
        <row r="1469">
          <cell r="B1469" t="str">
            <v>Caranaíba</v>
          </cell>
          <cell r="C1469">
            <v>2294</v>
          </cell>
          <cell r="D1469">
            <v>2296</v>
          </cell>
          <cell r="E1469">
            <v>2370</v>
          </cell>
          <cell r="F1469">
            <v>2300</v>
          </cell>
          <cell r="G1469">
            <v>1846</v>
          </cell>
          <cell r="H1469">
            <v>1846</v>
          </cell>
          <cell r="I1469">
            <v>5000</v>
          </cell>
          <cell r="J1469">
            <v>6333</v>
          </cell>
          <cell r="K1469">
            <v>5400</v>
          </cell>
          <cell r="L1469">
            <v>5400</v>
          </cell>
          <cell r="M1469">
            <v>3508.5</v>
          </cell>
          <cell r="N1469">
            <v>4795.8</v>
          </cell>
          <cell r="O1469">
            <v>1782.2442312994031</v>
          </cell>
          <cell r="P1469">
            <v>0.50797897429083738</v>
          </cell>
          <cell r="Q1469">
            <v>0.15</v>
          </cell>
          <cell r="R1469">
            <v>58.475000000000001</v>
          </cell>
          <cell r="S1469">
            <v>79.930000000000007</v>
          </cell>
          <cell r="T1469">
            <v>105.55</v>
          </cell>
          <cell r="U1469">
            <v>83.9</v>
          </cell>
        </row>
        <row r="1470">
          <cell r="B1470" t="str">
            <v>Carandaí</v>
          </cell>
          <cell r="C1470">
            <v>5400</v>
          </cell>
          <cell r="D1470">
            <v>5400</v>
          </cell>
          <cell r="E1470">
            <v>7200</v>
          </cell>
          <cell r="F1470">
            <v>7200</v>
          </cell>
          <cell r="G1470">
            <v>6600</v>
          </cell>
          <cell r="H1470">
            <v>8550</v>
          </cell>
          <cell r="I1470">
            <v>9000</v>
          </cell>
          <cell r="J1470">
            <v>9300</v>
          </cell>
          <cell r="K1470">
            <v>9000</v>
          </cell>
          <cell r="L1470">
            <v>9000</v>
          </cell>
          <cell r="M1470">
            <v>7665</v>
          </cell>
          <cell r="N1470">
            <v>8970</v>
          </cell>
          <cell r="O1470">
            <v>1514.0178334484704</v>
          </cell>
          <cell r="P1470">
            <v>0.19752352686868499</v>
          </cell>
          <cell r="Q1470">
            <v>0.15</v>
          </cell>
          <cell r="R1470">
            <v>127.75</v>
          </cell>
          <cell r="S1470">
            <v>149.5</v>
          </cell>
          <cell r="T1470">
            <v>155</v>
          </cell>
          <cell r="U1470">
            <v>155</v>
          </cell>
        </row>
        <row r="1471">
          <cell r="B1471" t="str">
            <v>Carangola</v>
          </cell>
          <cell r="C1471">
            <v>3000</v>
          </cell>
          <cell r="D1471">
            <v>3000</v>
          </cell>
          <cell r="E1471">
            <v>3000</v>
          </cell>
          <cell r="F1471">
            <v>2500</v>
          </cell>
          <cell r="G1471">
            <v>2502</v>
          </cell>
          <cell r="H1471">
            <v>500</v>
          </cell>
          <cell r="I1471">
            <v>2500</v>
          </cell>
          <cell r="J1471">
            <v>1580</v>
          </cell>
          <cell r="K1471">
            <v>2500</v>
          </cell>
          <cell r="L1471">
            <v>2500</v>
          </cell>
          <cell r="M1471">
            <v>2358.1999999999998</v>
          </cell>
          <cell r="N1471">
            <v>1916</v>
          </cell>
          <cell r="O1471">
            <v>774.26177026176947</v>
          </cell>
          <cell r="P1471">
            <v>0.32832744053166379</v>
          </cell>
          <cell r="Q1471">
            <v>0.15</v>
          </cell>
          <cell r="R1471">
            <v>39.303333333333327</v>
          </cell>
          <cell r="S1471">
            <v>31.933333333333334</v>
          </cell>
          <cell r="T1471">
            <v>50</v>
          </cell>
          <cell r="U1471">
            <v>33.5</v>
          </cell>
        </row>
        <row r="1472">
          <cell r="B1472" t="str">
            <v>Caratinga</v>
          </cell>
          <cell r="C1472">
            <v>2500</v>
          </cell>
          <cell r="D1472">
            <v>2500</v>
          </cell>
          <cell r="E1472">
            <v>2500</v>
          </cell>
          <cell r="F1472">
            <v>2500</v>
          </cell>
          <cell r="G1472">
            <v>2500</v>
          </cell>
          <cell r="H1472">
            <v>3000</v>
          </cell>
          <cell r="I1472">
            <v>2500</v>
          </cell>
          <cell r="J1472">
            <v>5700</v>
          </cell>
          <cell r="K1472">
            <v>3000</v>
          </cell>
          <cell r="L1472">
            <v>3000</v>
          </cell>
          <cell r="M1472">
            <v>2970</v>
          </cell>
          <cell r="N1472">
            <v>3440</v>
          </cell>
          <cell r="O1472">
            <v>987.75840500937613</v>
          </cell>
          <cell r="P1472">
            <v>0.3325785875452445</v>
          </cell>
          <cell r="Q1472">
            <v>0.15</v>
          </cell>
          <cell r="R1472">
            <v>49.5</v>
          </cell>
          <cell r="S1472">
            <v>57.333333333333336</v>
          </cell>
          <cell r="T1472">
            <v>95</v>
          </cell>
          <cell r="U1472">
            <v>60.2</v>
          </cell>
        </row>
        <row r="1473">
          <cell r="B1473" t="str">
            <v>Carbonita</v>
          </cell>
          <cell r="C1473">
            <v>1300</v>
          </cell>
          <cell r="D1473">
            <v>2000</v>
          </cell>
          <cell r="E1473">
            <v>2000</v>
          </cell>
          <cell r="F1473">
            <v>2000</v>
          </cell>
          <cell r="G1473">
            <v>1800</v>
          </cell>
          <cell r="H1473">
            <v>1500</v>
          </cell>
          <cell r="I1473">
            <v>2000</v>
          </cell>
          <cell r="J1473">
            <v>1200</v>
          </cell>
          <cell r="K1473">
            <v>1200</v>
          </cell>
          <cell r="L1473">
            <v>1200</v>
          </cell>
          <cell r="M1473">
            <v>1620</v>
          </cell>
          <cell r="N1473">
            <v>1420</v>
          </cell>
          <cell r="O1473">
            <v>373.57135269658403</v>
          </cell>
          <cell r="P1473">
            <v>0.23059960042999014</v>
          </cell>
          <cell r="Q1473">
            <v>0.15</v>
          </cell>
          <cell r="R1473">
            <v>27</v>
          </cell>
          <cell r="S1473">
            <v>23.666666666666668</v>
          </cell>
          <cell r="T1473">
            <v>33.333333333333336</v>
          </cell>
          <cell r="U1473">
            <v>24.9</v>
          </cell>
        </row>
        <row r="1474">
          <cell r="B1474" t="str">
            <v>Careaçu</v>
          </cell>
          <cell r="C1474">
            <v>6000</v>
          </cell>
          <cell r="D1474">
            <v>6000</v>
          </cell>
          <cell r="E1474">
            <v>6000</v>
          </cell>
          <cell r="F1474">
            <v>6000</v>
          </cell>
          <cell r="G1474">
            <v>1500</v>
          </cell>
          <cell r="H1474">
            <v>5000</v>
          </cell>
          <cell r="I1474">
            <v>5000</v>
          </cell>
          <cell r="J1474">
            <v>7967</v>
          </cell>
          <cell r="K1474">
            <v>7200</v>
          </cell>
          <cell r="L1474">
            <v>6600</v>
          </cell>
          <cell r="M1474">
            <v>5726.7</v>
          </cell>
          <cell r="N1474">
            <v>6353.4</v>
          </cell>
          <cell r="O1474">
            <v>1737.564070761134</v>
          </cell>
          <cell r="P1474">
            <v>0.30341454428573766</v>
          </cell>
          <cell r="Q1474">
            <v>0.15</v>
          </cell>
          <cell r="R1474">
            <v>95.444999999999993</v>
          </cell>
          <cell r="S1474">
            <v>105.89</v>
          </cell>
          <cell r="T1474">
            <v>132.78333333333333</v>
          </cell>
          <cell r="U1474">
            <v>111.2</v>
          </cell>
        </row>
        <row r="1475">
          <cell r="B1475" t="str">
            <v>Carlos Chagas</v>
          </cell>
          <cell r="C1475">
            <v>0</v>
          </cell>
          <cell r="D1475">
            <v>800</v>
          </cell>
          <cell r="E1475">
            <v>1200</v>
          </cell>
          <cell r="F1475">
            <v>1200</v>
          </cell>
          <cell r="G1475">
            <v>1200</v>
          </cell>
          <cell r="H1475">
            <v>1200</v>
          </cell>
          <cell r="J1475">
            <v>1800</v>
          </cell>
          <cell r="K1475">
            <v>2100</v>
          </cell>
          <cell r="L1475">
            <v>1800</v>
          </cell>
          <cell r="M1475">
            <v>1255.5555555555557</v>
          </cell>
          <cell r="N1475">
            <v>1725</v>
          </cell>
          <cell r="O1475">
            <v>622.71805640898015</v>
          </cell>
          <cell r="P1475">
            <v>0.49597013342308149</v>
          </cell>
          <cell r="Q1475">
            <v>0.15</v>
          </cell>
          <cell r="R1475">
            <v>20.925925925925927</v>
          </cell>
          <cell r="S1475">
            <v>28.75</v>
          </cell>
          <cell r="T1475">
            <v>35</v>
          </cell>
          <cell r="U1475">
            <v>30.2</v>
          </cell>
        </row>
        <row r="1476">
          <cell r="B1476" t="str">
            <v>Carmésia</v>
          </cell>
          <cell r="C1476">
            <v>1745</v>
          </cell>
          <cell r="D1476">
            <v>1436</v>
          </cell>
          <cell r="E1476">
            <v>1800</v>
          </cell>
          <cell r="F1476">
            <v>2100</v>
          </cell>
          <cell r="G1476">
            <v>2100</v>
          </cell>
          <cell r="H1476">
            <v>3000</v>
          </cell>
          <cell r="I1476">
            <v>3000</v>
          </cell>
          <cell r="J1476">
            <v>1356</v>
          </cell>
          <cell r="K1476">
            <v>1500</v>
          </cell>
          <cell r="L1476">
            <v>2100</v>
          </cell>
          <cell r="M1476">
            <v>2013.7</v>
          </cell>
          <cell r="N1476">
            <v>2191.1999999999998</v>
          </cell>
          <cell r="O1476">
            <v>588.40463212921031</v>
          </cell>
          <cell r="P1476">
            <v>0.29220074098883164</v>
          </cell>
          <cell r="Q1476">
            <v>0.15</v>
          </cell>
          <cell r="R1476">
            <v>33.561666666666667</v>
          </cell>
          <cell r="S1476">
            <v>36.519999999999996</v>
          </cell>
          <cell r="T1476">
            <v>50</v>
          </cell>
          <cell r="U1476">
            <v>38.299999999999997</v>
          </cell>
        </row>
        <row r="1477">
          <cell r="B1477" t="str">
            <v>Carmo da Cachoeira</v>
          </cell>
          <cell r="C1477">
            <v>5500</v>
          </cell>
          <cell r="D1477">
            <v>5500</v>
          </cell>
          <cell r="E1477">
            <v>6000</v>
          </cell>
          <cell r="F1477">
            <v>5500</v>
          </cell>
          <cell r="G1477">
            <v>6000</v>
          </cell>
          <cell r="H1477">
            <v>6000</v>
          </cell>
          <cell r="I1477">
            <v>6000</v>
          </cell>
          <cell r="J1477">
            <v>9200</v>
          </cell>
          <cell r="K1477">
            <v>9000</v>
          </cell>
          <cell r="L1477">
            <v>7500</v>
          </cell>
          <cell r="M1477">
            <v>6620</v>
          </cell>
          <cell r="N1477">
            <v>7540</v>
          </cell>
          <cell r="O1477">
            <v>1429.6852800529214</v>
          </cell>
          <cell r="P1477">
            <v>0.2159645438146407</v>
          </cell>
          <cell r="Q1477">
            <v>0.15</v>
          </cell>
          <cell r="R1477">
            <v>110.33333333333333</v>
          </cell>
          <cell r="S1477">
            <v>125.66666666666667</v>
          </cell>
          <cell r="T1477">
            <v>153.33333333333334</v>
          </cell>
          <cell r="U1477">
            <v>132</v>
          </cell>
        </row>
        <row r="1478">
          <cell r="B1478" t="str">
            <v>Carmo da Mata</v>
          </cell>
          <cell r="C1478">
            <v>4600</v>
          </cell>
          <cell r="D1478">
            <v>4600</v>
          </cell>
          <cell r="E1478">
            <v>5000</v>
          </cell>
          <cell r="F1478">
            <v>5000</v>
          </cell>
          <cell r="G1478">
            <v>5000</v>
          </cell>
          <cell r="H1478">
            <v>5000</v>
          </cell>
          <cell r="I1478">
            <v>5000</v>
          </cell>
          <cell r="J1478">
            <v>6320</v>
          </cell>
          <cell r="K1478">
            <v>5400</v>
          </cell>
          <cell r="L1478">
            <v>5400</v>
          </cell>
          <cell r="M1478">
            <v>5132</v>
          </cell>
          <cell r="N1478">
            <v>5424</v>
          </cell>
          <cell r="O1478">
            <v>495.32929563181614</v>
          </cell>
          <cell r="P1478">
            <v>9.6517789483985997E-2</v>
          </cell>
          <cell r="Q1478">
            <v>9.6517789483985997E-2</v>
          </cell>
          <cell r="R1478">
            <v>85.533333333333331</v>
          </cell>
          <cell r="S1478">
            <v>90.4</v>
          </cell>
          <cell r="T1478">
            <v>105.33333333333333</v>
          </cell>
          <cell r="U1478">
            <v>94.9</v>
          </cell>
        </row>
        <row r="1479">
          <cell r="B1479" t="str">
            <v>Carmo de Minas</v>
          </cell>
          <cell r="C1479">
            <v>4000</v>
          </cell>
          <cell r="D1479">
            <v>4000</v>
          </cell>
          <cell r="E1479">
            <v>7000</v>
          </cell>
          <cell r="F1479">
            <v>4286</v>
          </cell>
          <cell r="G1479">
            <v>4286</v>
          </cell>
          <cell r="H1479">
            <v>3500</v>
          </cell>
          <cell r="I1479">
            <v>6000</v>
          </cell>
          <cell r="J1479">
            <v>7500</v>
          </cell>
          <cell r="K1479">
            <v>6300</v>
          </cell>
          <cell r="L1479">
            <v>5000</v>
          </cell>
          <cell r="M1479">
            <v>5187.2</v>
          </cell>
          <cell r="N1479">
            <v>5660</v>
          </cell>
          <cell r="O1479">
            <v>1408.6697270829677</v>
          </cell>
          <cell r="P1479">
            <v>0.27156649581334202</v>
          </cell>
          <cell r="Q1479">
            <v>0.15</v>
          </cell>
          <cell r="R1479">
            <v>86.453333333333333</v>
          </cell>
          <cell r="S1479">
            <v>94.333333333333329</v>
          </cell>
          <cell r="T1479">
            <v>125</v>
          </cell>
          <cell r="U1479">
            <v>99.1</v>
          </cell>
        </row>
        <row r="1480">
          <cell r="B1480" t="str">
            <v>Carmo do Cajuru</v>
          </cell>
          <cell r="C1480">
            <v>5000</v>
          </cell>
          <cell r="D1480">
            <v>5000</v>
          </cell>
          <cell r="E1480">
            <v>5000</v>
          </cell>
          <cell r="F1480">
            <v>5000</v>
          </cell>
          <cell r="G1480">
            <v>5000</v>
          </cell>
          <cell r="H1480">
            <v>5000</v>
          </cell>
          <cell r="I1480">
            <v>5000</v>
          </cell>
          <cell r="J1480">
            <v>5000</v>
          </cell>
          <cell r="K1480">
            <v>4500</v>
          </cell>
          <cell r="L1480">
            <v>4500</v>
          </cell>
          <cell r="M1480">
            <v>4900</v>
          </cell>
          <cell r="N1480">
            <v>4800</v>
          </cell>
          <cell r="O1480">
            <v>210.81851067789196</v>
          </cell>
          <cell r="P1480">
            <v>4.3024185852631014E-2</v>
          </cell>
          <cell r="Q1480">
            <v>4.3024185852631014E-2</v>
          </cell>
          <cell r="R1480">
            <v>81.666666666666671</v>
          </cell>
          <cell r="S1480">
            <v>80</v>
          </cell>
          <cell r="T1480">
            <v>83.333333333333329</v>
          </cell>
          <cell r="U1480">
            <v>83.3</v>
          </cell>
        </row>
        <row r="1481">
          <cell r="B1481" t="str">
            <v>Carmo do Paranaíba</v>
          </cell>
          <cell r="C1481">
            <v>5400</v>
          </cell>
          <cell r="D1481">
            <v>8400</v>
          </cell>
          <cell r="E1481">
            <v>8400</v>
          </cell>
          <cell r="F1481">
            <v>8000</v>
          </cell>
          <cell r="G1481">
            <v>8000</v>
          </cell>
          <cell r="H1481">
            <v>7000</v>
          </cell>
          <cell r="I1481">
            <v>9000</v>
          </cell>
          <cell r="J1481">
            <v>7500</v>
          </cell>
          <cell r="K1481">
            <v>7200</v>
          </cell>
          <cell r="L1481">
            <v>7200</v>
          </cell>
          <cell r="M1481">
            <v>7610</v>
          </cell>
          <cell r="N1481">
            <v>7580</v>
          </cell>
          <cell r="O1481">
            <v>1004.9322807477571</v>
          </cell>
          <cell r="P1481">
            <v>0.13205417618235968</v>
          </cell>
          <cell r="Q1481">
            <v>0.13205417618235968</v>
          </cell>
          <cell r="R1481">
            <v>126.83333333333333</v>
          </cell>
          <cell r="S1481">
            <v>126.33333333333333</v>
          </cell>
          <cell r="T1481">
            <v>150</v>
          </cell>
          <cell r="U1481">
            <v>132.69999999999999</v>
          </cell>
        </row>
        <row r="1482">
          <cell r="B1482" t="str">
            <v>Carmo do Rio Claro</v>
          </cell>
          <cell r="C1482">
            <v>7000</v>
          </cell>
          <cell r="D1482">
            <v>7200</v>
          </cell>
          <cell r="E1482">
            <v>7200</v>
          </cell>
          <cell r="F1482">
            <v>8000</v>
          </cell>
          <cell r="G1482">
            <v>4560</v>
          </cell>
          <cell r="H1482">
            <v>6000</v>
          </cell>
          <cell r="I1482">
            <v>8000</v>
          </cell>
          <cell r="J1482">
            <v>7500</v>
          </cell>
          <cell r="K1482">
            <v>7500</v>
          </cell>
          <cell r="L1482">
            <v>7500</v>
          </cell>
          <cell r="M1482">
            <v>7046</v>
          </cell>
          <cell r="N1482">
            <v>7300</v>
          </cell>
          <cell r="O1482">
            <v>1041.4967861474925</v>
          </cell>
          <cell r="P1482">
            <v>0.1478139066346143</v>
          </cell>
          <cell r="Q1482">
            <v>0.1478139066346143</v>
          </cell>
          <cell r="R1482">
            <v>117.43333333333334</v>
          </cell>
          <cell r="S1482">
            <v>121.66666666666667</v>
          </cell>
          <cell r="T1482">
            <v>133.33333333333334</v>
          </cell>
          <cell r="U1482">
            <v>127.8</v>
          </cell>
        </row>
        <row r="1483">
          <cell r="B1483" t="str">
            <v>Carmópolis de Minas</v>
          </cell>
          <cell r="C1483">
            <v>4200</v>
          </cell>
          <cell r="D1483">
            <v>5000</v>
          </cell>
          <cell r="E1483">
            <v>7000</v>
          </cell>
          <cell r="F1483">
            <v>7143</v>
          </cell>
          <cell r="G1483">
            <v>7143</v>
          </cell>
          <cell r="H1483">
            <v>7143</v>
          </cell>
          <cell r="I1483">
            <v>5200</v>
          </cell>
          <cell r="J1483">
            <v>3000</v>
          </cell>
          <cell r="K1483">
            <v>4500</v>
          </cell>
          <cell r="L1483">
            <v>4500</v>
          </cell>
          <cell r="M1483">
            <v>5482.9</v>
          </cell>
          <cell r="N1483">
            <v>4868.6000000000004</v>
          </cell>
          <cell r="O1483">
            <v>1513.8406968883987</v>
          </cell>
          <cell r="P1483">
            <v>0.27610218987915131</v>
          </cell>
          <cell r="Q1483">
            <v>0.15</v>
          </cell>
          <cell r="R1483">
            <v>91.381666666666661</v>
          </cell>
          <cell r="S1483">
            <v>81.143333333333345</v>
          </cell>
          <cell r="T1483">
            <v>119.05</v>
          </cell>
          <cell r="U1483">
            <v>85.2</v>
          </cell>
        </row>
        <row r="1484">
          <cell r="B1484" t="str">
            <v>Carneirinho</v>
          </cell>
          <cell r="C1484">
            <v>3167</v>
          </cell>
          <cell r="D1484">
            <v>3167</v>
          </cell>
          <cell r="E1484">
            <v>3800</v>
          </cell>
          <cell r="F1484">
            <v>3800</v>
          </cell>
          <cell r="G1484">
            <v>3800</v>
          </cell>
          <cell r="H1484">
            <v>6000</v>
          </cell>
          <cell r="I1484">
            <v>5000</v>
          </cell>
          <cell r="J1484">
            <v>4200</v>
          </cell>
          <cell r="K1484">
            <v>4800</v>
          </cell>
          <cell r="L1484">
            <v>4800</v>
          </cell>
          <cell r="M1484">
            <v>4253.3999999999996</v>
          </cell>
          <cell r="N1484">
            <v>4960</v>
          </cell>
          <cell r="O1484">
            <v>893.53619587196022</v>
          </cell>
          <cell r="P1484">
            <v>0.21007575019324781</v>
          </cell>
          <cell r="Q1484">
            <v>0.15</v>
          </cell>
          <cell r="R1484">
            <v>70.89</v>
          </cell>
          <cell r="S1484">
            <v>82.666666666666671</v>
          </cell>
          <cell r="T1484">
            <v>100</v>
          </cell>
          <cell r="U1484">
            <v>86.8</v>
          </cell>
        </row>
        <row r="1485">
          <cell r="B1485" t="str">
            <v>Carrancas</v>
          </cell>
          <cell r="C1485">
            <v>5500</v>
          </cell>
          <cell r="D1485">
            <v>6000</v>
          </cell>
          <cell r="E1485">
            <v>6600</v>
          </cell>
          <cell r="F1485">
            <v>6600</v>
          </cell>
          <cell r="G1485">
            <v>5000</v>
          </cell>
          <cell r="H1485">
            <v>4600</v>
          </cell>
          <cell r="I1485">
            <v>7200</v>
          </cell>
          <cell r="J1485">
            <v>7200</v>
          </cell>
          <cell r="K1485">
            <v>7800</v>
          </cell>
          <cell r="L1485">
            <v>10000</v>
          </cell>
          <cell r="M1485">
            <v>6650</v>
          </cell>
          <cell r="N1485">
            <v>7360</v>
          </cell>
          <cell r="O1485">
            <v>1557.2411502397438</v>
          </cell>
          <cell r="P1485">
            <v>0.23417160153981109</v>
          </cell>
          <cell r="Q1485">
            <v>0.15</v>
          </cell>
          <cell r="R1485">
            <v>110.83333333333333</v>
          </cell>
          <cell r="S1485">
            <v>122.66666666666667</v>
          </cell>
          <cell r="T1485">
            <v>166.66666666666666</v>
          </cell>
          <cell r="U1485">
            <v>128.80000000000001</v>
          </cell>
        </row>
        <row r="1486">
          <cell r="B1486" t="str">
            <v>Carvalhópolis</v>
          </cell>
          <cell r="C1486">
            <v>4200</v>
          </cell>
          <cell r="D1486">
            <v>5200</v>
          </cell>
          <cell r="E1486">
            <v>5200</v>
          </cell>
          <cell r="F1486">
            <v>5200</v>
          </cell>
          <cell r="G1486">
            <v>4200</v>
          </cell>
          <cell r="H1486">
            <v>5100</v>
          </cell>
          <cell r="I1486">
            <v>5875</v>
          </cell>
          <cell r="J1486">
            <v>4900</v>
          </cell>
          <cell r="K1486">
            <v>4800</v>
          </cell>
          <cell r="L1486">
            <v>6600</v>
          </cell>
          <cell r="M1486">
            <v>5127.5</v>
          </cell>
          <cell r="N1486">
            <v>5455</v>
          </cell>
          <cell r="O1486">
            <v>716.71026999137598</v>
          </cell>
          <cell r="P1486">
            <v>0.13977772208510503</v>
          </cell>
          <cell r="Q1486">
            <v>0.13977772208510503</v>
          </cell>
          <cell r="R1486">
            <v>85.458333333333329</v>
          </cell>
          <cell r="S1486">
            <v>90.916666666666671</v>
          </cell>
          <cell r="T1486">
            <v>110</v>
          </cell>
          <cell r="U1486">
            <v>95.5</v>
          </cell>
        </row>
        <row r="1487">
          <cell r="B1487" t="str">
            <v>Carvalhos</v>
          </cell>
          <cell r="C1487">
            <v>4000</v>
          </cell>
          <cell r="D1487">
            <v>4000</v>
          </cell>
          <cell r="E1487">
            <v>4000</v>
          </cell>
          <cell r="F1487">
            <v>4000</v>
          </cell>
          <cell r="G1487">
            <v>4000</v>
          </cell>
          <cell r="H1487">
            <v>6000</v>
          </cell>
          <cell r="I1487">
            <v>6000</v>
          </cell>
          <cell r="J1487">
            <v>2400</v>
          </cell>
          <cell r="K1487">
            <v>5400</v>
          </cell>
          <cell r="L1487">
            <v>5400</v>
          </cell>
          <cell r="M1487">
            <v>4520</v>
          </cell>
          <cell r="N1487">
            <v>5040</v>
          </cell>
          <cell r="O1487">
            <v>1143.8725647747849</v>
          </cell>
          <cell r="P1487">
            <v>0.25306915149884623</v>
          </cell>
          <cell r="Q1487">
            <v>0.15</v>
          </cell>
          <cell r="R1487">
            <v>75.333333333333329</v>
          </cell>
          <cell r="S1487">
            <v>84</v>
          </cell>
          <cell r="T1487">
            <v>100</v>
          </cell>
          <cell r="U1487">
            <v>88.2</v>
          </cell>
        </row>
        <row r="1488">
          <cell r="B1488" t="str">
            <v>Casa Grande</v>
          </cell>
          <cell r="C1488">
            <v>7208</v>
          </cell>
          <cell r="D1488">
            <v>7000</v>
          </cell>
          <cell r="E1488">
            <v>5900</v>
          </cell>
          <cell r="F1488">
            <v>5800</v>
          </cell>
          <cell r="G1488">
            <v>4545</v>
          </cell>
          <cell r="H1488">
            <v>5900</v>
          </cell>
          <cell r="I1488">
            <v>5900</v>
          </cell>
          <cell r="J1488">
            <v>7850</v>
          </cell>
          <cell r="K1488">
            <v>7620</v>
          </cell>
          <cell r="L1488">
            <v>7620</v>
          </cell>
          <cell r="M1488">
            <v>6534.3</v>
          </cell>
          <cell r="N1488">
            <v>6978</v>
          </cell>
          <cell r="O1488">
            <v>1078.2096322659679</v>
          </cell>
          <cell r="P1488">
            <v>0.16500767217084736</v>
          </cell>
          <cell r="Q1488">
            <v>0.15</v>
          </cell>
          <cell r="R1488">
            <v>108.905</v>
          </cell>
          <cell r="S1488">
            <v>116.3</v>
          </cell>
          <cell r="T1488">
            <v>130.83333333333334</v>
          </cell>
          <cell r="U1488">
            <v>122.1</v>
          </cell>
        </row>
        <row r="1489">
          <cell r="B1489" t="str">
            <v>Cascalho Rico</v>
          </cell>
          <cell r="C1489">
            <v>4000</v>
          </cell>
          <cell r="D1489">
            <v>4000</v>
          </cell>
          <cell r="E1489">
            <v>6000</v>
          </cell>
          <cell r="F1489">
            <v>6000</v>
          </cell>
          <cell r="G1489">
            <v>8000</v>
          </cell>
          <cell r="H1489">
            <v>6500</v>
          </cell>
          <cell r="I1489">
            <v>6500</v>
          </cell>
          <cell r="J1489">
            <v>4800</v>
          </cell>
          <cell r="K1489">
            <v>7500</v>
          </cell>
          <cell r="L1489">
            <v>7500</v>
          </cell>
          <cell r="M1489">
            <v>6080</v>
          </cell>
          <cell r="N1489">
            <v>6560</v>
          </cell>
          <cell r="O1489">
            <v>1428.9078968841127</v>
          </cell>
          <cell r="P1489">
            <v>0.23501774619804486</v>
          </cell>
          <cell r="Q1489">
            <v>0.15</v>
          </cell>
          <cell r="R1489">
            <v>101.33333333333333</v>
          </cell>
          <cell r="S1489">
            <v>109.33333333333333</v>
          </cell>
          <cell r="T1489">
            <v>133.33333333333334</v>
          </cell>
          <cell r="U1489">
            <v>114.8</v>
          </cell>
        </row>
        <row r="1490">
          <cell r="B1490" t="str">
            <v>Cássia</v>
          </cell>
          <cell r="C1490">
            <v>5500</v>
          </cell>
          <cell r="D1490">
            <v>5600</v>
          </cell>
          <cell r="E1490">
            <v>6300</v>
          </cell>
          <cell r="F1490">
            <v>6300</v>
          </cell>
          <cell r="G1490">
            <v>6800</v>
          </cell>
          <cell r="H1490">
            <v>6500</v>
          </cell>
          <cell r="I1490">
            <v>7500</v>
          </cell>
          <cell r="J1490">
            <v>7500</v>
          </cell>
          <cell r="K1490">
            <v>7200</v>
          </cell>
          <cell r="L1490">
            <v>7200</v>
          </cell>
          <cell r="M1490">
            <v>6640</v>
          </cell>
          <cell r="N1490">
            <v>7180</v>
          </cell>
          <cell r="O1490">
            <v>727.55297630710947</v>
          </cell>
          <cell r="P1490">
            <v>0.10957123137155263</v>
          </cell>
          <cell r="Q1490">
            <v>0.10957123137155263</v>
          </cell>
          <cell r="R1490">
            <v>110.66666666666667</v>
          </cell>
          <cell r="S1490">
            <v>119.66666666666667</v>
          </cell>
          <cell r="T1490">
            <v>125</v>
          </cell>
          <cell r="U1490">
            <v>125</v>
          </cell>
        </row>
        <row r="1491">
          <cell r="B1491" t="str">
            <v>Cataguases</v>
          </cell>
          <cell r="C1491">
            <v>3000</v>
          </cell>
          <cell r="D1491">
            <v>3000</v>
          </cell>
          <cell r="E1491">
            <v>3000</v>
          </cell>
          <cell r="F1491">
            <v>3000</v>
          </cell>
          <cell r="G1491">
            <v>3000</v>
          </cell>
          <cell r="H1491">
            <v>3500</v>
          </cell>
          <cell r="I1491">
            <v>3500</v>
          </cell>
          <cell r="J1491">
            <v>4600</v>
          </cell>
          <cell r="K1491">
            <v>4500</v>
          </cell>
          <cell r="L1491">
            <v>4500</v>
          </cell>
          <cell r="M1491">
            <v>3560</v>
          </cell>
          <cell r="N1491">
            <v>4120</v>
          </cell>
          <cell r="O1491">
            <v>701.11023067386168</v>
          </cell>
          <cell r="P1491">
            <v>0.19694107603198363</v>
          </cell>
          <cell r="Q1491">
            <v>0.15</v>
          </cell>
          <cell r="R1491">
            <v>59.333333333333336</v>
          </cell>
          <cell r="S1491">
            <v>68.666666666666671</v>
          </cell>
          <cell r="T1491">
            <v>76.666666666666671</v>
          </cell>
          <cell r="U1491">
            <v>72.099999999999994</v>
          </cell>
        </row>
        <row r="1492">
          <cell r="B1492" t="str">
            <v>Catas Altas</v>
          </cell>
          <cell r="C1492">
            <v>2800</v>
          </cell>
          <cell r="D1492">
            <v>2402</v>
          </cell>
          <cell r="E1492">
            <v>3000</v>
          </cell>
          <cell r="F1492">
            <v>2364</v>
          </cell>
          <cell r="G1492">
            <v>2364</v>
          </cell>
          <cell r="H1492">
            <v>3000</v>
          </cell>
          <cell r="I1492">
            <v>3000</v>
          </cell>
          <cell r="J1492">
            <v>1257</v>
          </cell>
          <cell r="K1492">
            <v>2400</v>
          </cell>
          <cell r="L1492">
            <v>2400</v>
          </cell>
          <cell r="M1492">
            <v>2498.6999999999998</v>
          </cell>
          <cell r="N1492">
            <v>2411.4</v>
          </cell>
          <cell r="O1492">
            <v>521.92252511481274</v>
          </cell>
          <cell r="P1492">
            <v>0.20887762641165916</v>
          </cell>
          <cell r="Q1492">
            <v>0.15</v>
          </cell>
          <cell r="R1492">
            <v>41.644999999999996</v>
          </cell>
          <cell r="S1492">
            <v>40.190000000000005</v>
          </cell>
          <cell r="T1492">
            <v>50</v>
          </cell>
          <cell r="U1492">
            <v>42.2</v>
          </cell>
        </row>
        <row r="1493">
          <cell r="B1493" t="str">
            <v>Catas Altas da Noruega</v>
          </cell>
          <cell r="C1493">
            <v>3450</v>
          </cell>
          <cell r="D1493">
            <v>3600</v>
          </cell>
          <cell r="E1493">
            <v>3500</v>
          </cell>
          <cell r="F1493">
            <v>3400</v>
          </cell>
          <cell r="G1493">
            <v>2718</v>
          </cell>
          <cell r="H1493">
            <v>4800</v>
          </cell>
          <cell r="I1493">
            <v>4800</v>
          </cell>
          <cell r="J1493">
            <v>4800</v>
          </cell>
          <cell r="K1493">
            <v>3000</v>
          </cell>
          <cell r="L1493">
            <v>3000</v>
          </cell>
          <cell r="M1493">
            <v>3706.8</v>
          </cell>
          <cell r="N1493">
            <v>4080</v>
          </cell>
          <cell r="O1493">
            <v>801.13541649059243</v>
          </cell>
          <cell r="P1493">
            <v>0.21612588121576357</v>
          </cell>
          <cell r="Q1493">
            <v>0.15</v>
          </cell>
          <cell r="R1493">
            <v>61.78</v>
          </cell>
          <cell r="S1493">
            <v>68</v>
          </cell>
          <cell r="T1493">
            <v>80</v>
          </cell>
          <cell r="U1493">
            <v>71.400000000000006</v>
          </cell>
        </row>
        <row r="1494">
          <cell r="B1494" t="str">
            <v>Catuji</v>
          </cell>
          <cell r="C1494">
            <v>1500</v>
          </cell>
          <cell r="D1494">
            <v>1500</v>
          </cell>
          <cell r="E1494">
            <v>1500</v>
          </cell>
          <cell r="F1494">
            <v>1200</v>
          </cell>
          <cell r="G1494">
            <v>1200</v>
          </cell>
          <cell r="H1494">
            <v>2000</v>
          </cell>
          <cell r="I1494">
            <v>2000</v>
          </cell>
          <cell r="J1494">
            <v>2815</v>
          </cell>
          <cell r="K1494">
            <v>636</v>
          </cell>
          <cell r="L1494">
            <v>1200</v>
          </cell>
          <cell r="M1494">
            <v>1555.1</v>
          </cell>
          <cell r="N1494">
            <v>1730.2</v>
          </cell>
          <cell r="O1494">
            <v>597.71424796655299</v>
          </cell>
          <cell r="P1494">
            <v>0.38435743551318435</v>
          </cell>
          <cell r="Q1494">
            <v>0.15</v>
          </cell>
          <cell r="R1494">
            <v>25.918333333333333</v>
          </cell>
          <cell r="S1494">
            <v>28.836666666666666</v>
          </cell>
          <cell r="T1494">
            <v>46.916666666666664</v>
          </cell>
          <cell r="U1494">
            <v>30.3</v>
          </cell>
        </row>
        <row r="1495">
          <cell r="B1495" t="str">
            <v>Catuti</v>
          </cell>
          <cell r="C1495">
            <v>1000</v>
          </cell>
          <cell r="D1495">
            <v>96</v>
          </cell>
          <cell r="E1495">
            <v>300</v>
          </cell>
          <cell r="F1495">
            <v>200</v>
          </cell>
          <cell r="G1495">
            <v>625</v>
          </cell>
          <cell r="H1495">
            <v>200</v>
          </cell>
          <cell r="I1495">
            <v>200</v>
          </cell>
          <cell r="J1495">
            <v>1920</v>
          </cell>
          <cell r="K1495">
            <v>3000</v>
          </cell>
          <cell r="L1495">
            <v>1500</v>
          </cell>
          <cell r="M1495">
            <v>904.1</v>
          </cell>
          <cell r="N1495">
            <v>1364</v>
          </cell>
          <cell r="O1495">
            <v>964.49600540616257</v>
          </cell>
          <cell r="P1495">
            <v>1.0668023508529616</v>
          </cell>
          <cell r="Q1495">
            <v>0.15</v>
          </cell>
          <cell r="R1495">
            <v>15.068333333333333</v>
          </cell>
          <cell r="S1495">
            <v>22.733333333333334</v>
          </cell>
          <cell r="T1495">
            <v>50</v>
          </cell>
          <cell r="U1495">
            <v>23.9</v>
          </cell>
        </row>
        <row r="1496">
          <cell r="B1496" t="str">
            <v>Caxambu</v>
          </cell>
          <cell r="C1496">
            <v>5000</v>
          </cell>
          <cell r="D1496">
            <v>5000</v>
          </cell>
          <cell r="E1496">
            <v>5000</v>
          </cell>
          <cell r="F1496">
            <v>5333</v>
          </cell>
          <cell r="G1496">
            <v>5333</v>
          </cell>
          <cell r="H1496">
            <v>6000</v>
          </cell>
          <cell r="I1496">
            <v>6000</v>
          </cell>
          <cell r="J1496">
            <v>6268</v>
          </cell>
          <cell r="K1496">
            <v>5700</v>
          </cell>
          <cell r="L1496">
            <v>5700</v>
          </cell>
          <cell r="M1496">
            <v>5533.4</v>
          </cell>
          <cell r="N1496">
            <v>5933.6</v>
          </cell>
          <cell r="O1496">
            <v>467.19570013242009</v>
          </cell>
          <cell r="P1496">
            <v>8.443194060296022E-2</v>
          </cell>
          <cell r="Q1496">
            <v>8.443194060296022E-2</v>
          </cell>
          <cell r="R1496">
            <v>92.223333333333329</v>
          </cell>
          <cell r="S1496">
            <v>98.893333333333345</v>
          </cell>
          <cell r="T1496">
            <v>104.46666666666667</v>
          </cell>
          <cell r="U1496">
            <v>103.8</v>
          </cell>
        </row>
        <row r="1497">
          <cell r="B1497" t="str">
            <v>Cedro do Abaeté</v>
          </cell>
          <cell r="C1497">
            <v>2750</v>
          </cell>
          <cell r="D1497">
            <v>3700</v>
          </cell>
          <cell r="E1497">
            <v>3500</v>
          </cell>
          <cell r="F1497">
            <v>3500</v>
          </cell>
          <cell r="G1497">
            <v>4000</v>
          </cell>
          <cell r="H1497">
            <v>3600</v>
          </cell>
          <cell r="I1497">
            <v>3600</v>
          </cell>
          <cell r="J1497">
            <v>5000</v>
          </cell>
          <cell r="K1497">
            <v>3904</v>
          </cell>
          <cell r="L1497">
            <v>3904</v>
          </cell>
          <cell r="M1497">
            <v>3745.8</v>
          </cell>
          <cell r="N1497">
            <v>4001.6</v>
          </cell>
          <cell r="O1497">
            <v>562.21344305837692</v>
          </cell>
          <cell r="P1497">
            <v>0.15009168750557342</v>
          </cell>
          <cell r="Q1497">
            <v>0.15</v>
          </cell>
          <cell r="R1497">
            <v>62.43</v>
          </cell>
          <cell r="S1497">
            <v>66.693333333333328</v>
          </cell>
          <cell r="T1497">
            <v>83.333333333333329</v>
          </cell>
          <cell r="U1497">
            <v>70</v>
          </cell>
        </row>
        <row r="1498">
          <cell r="B1498" t="str">
            <v>Central de Minas</v>
          </cell>
          <cell r="C1498">
            <v>1500</v>
          </cell>
          <cell r="D1498">
            <v>1500</v>
          </cell>
          <cell r="E1498">
            <v>1500</v>
          </cell>
          <cell r="F1498">
            <v>1500</v>
          </cell>
          <cell r="G1498">
            <v>2500</v>
          </cell>
          <cell r="H1498">
            <v>1630</v>
          </cell>
          <cell r="I1498">
            <v>2500</v>
          </cell>
          <cell r="J1498">
            <v>2000</v>
          </cell>
          <cell r="K1498">
            <v>1778</v>
          </cell>
          <cell r="L1498">
            <v>1778</v>
          </cell>
          <cell r="M1498">
            <v>1818.6</v>
          </cell>
          <cell r="N1498">
            <v>1937.2</v>
          </cell>
          <cell r="O1498">
            <v>395.30696932889992</v>
          </cell>
          <cell r="P1498">
            <v>0.2173688382980864</v>
          </cell>
          <cell r="Q1498">
            <v>0.15</v>
          </cell>
          <cell r="R1498">
            <v>30.31</v>
          </cell>
          <cell r="S1498">
            <v>32.286666666666669</v>
          </cell>
          <cell r="T1498">
            <v>41.666666666666664</v>
          </cell>
          <cell r="U1498">
            <v>33.9</v>
          </cell>
        </row>
        <row r="1499">
          <cell r="B1499" t="str">
            <v>Centralina</v>
          </cell>
          <cell r="C1499">
            <v>6600</v>
          </cell>
          <cell r="D1499">
            <v>6000</v>
          </cell>
          <cell r="E1499">
            <v>8000</v>
          </cell>
          <cell r="F1499">
            <v>6800</v>
          </cell>
          <cell r="G1499">
            <v>5180</v>
          </cell>
          <cell r="I1499">
            <v>7500</v>
          </cell>
          <cell r="J1499">
            <v>6600</v>
          </cell>
          <cell r="K1499">
            <v>7200</v>
          </cell>
          <cell r="L1499">
            <v>7079</v>
          </cell>
          <cell r="M1499">
            <v>6773.2222222222226</v>
          </cell>
          <cell r="N1499">
            <v>7094.75</v>
          </cell>
          <cell r="O1499">
            <v>829.59233629804453</v>
          </cell>
          <cell r="P1499">
            <v>0.12248119271448679</v>
          </cell>
          <cell r="Q1499">
            <v>0.12248119271448679</v>
          </cell>
          <cell r="R1499">
            <v>112.88703703703705</v>
          </cell>
          <cell r="S1499">
            <v>118.24583333333334</v>
          </cell>
          <cell r="T1499">
            <v>133.33333333333334</v>
          </cell>
          <cell r="U1499">
            <v>124.2</v>
          </cell>
        </row>
        <row r="1500">
          <cell r="B1500" t="str">
            <v>Chácara</v>
          </cell>
          <cell r="C1500">
            <v>3000</v>
          </cell>
          <cell r="D1500">
            <v>4000</v>
          </cell>
          <cell r="E1500">
            <v>2000</v>
          </cell>
          <cell r="F1500">
            <v>2000</v>
          </cell>
          <cell r="G1500">
            <v>3000</v>
          </cell>
          <cell r="H1500">
            <v>2500</v>
          </cell>
          <cell r="I1500">
            <v>2600</v>
          </cell>
          <cell r="J1500">
            <v>3500</v>
          </cell>
          <cell r="K1500">
            <v>3000</v>
          </cell>
          <cell r="L1500">
            <v>3500</v>
          </cell>
          <cell r="M1500">
            <v>2910</v>
          </cell>
          <cell r="N1500">
            <v>3020</v>
          </cell>
          <cell r="O1500">
            <v>652.26102477799827</v>
          </cell>
          <cell r="P1500">
            <v>0.22414468205429494</v>
          </cell>
          <cell r="Q1500">
            <v>0.15</v>
          </cell>
          <cell r="R1500">
            <v>48.5</v>
          </cell>
          <cell r="S1500">
            <v>50.333333333333336</v>
          </cell>
          <cell r="T1500">
            <v>66.666666666666671</v>
          </cell>
          <cell r="U1500">
            <v>52.9</v>
          </cell>
        </row>
        <row r="1501">
          <cell r="B1501" t="str">
            <v>Chalé</v>
          </cell>
          <cell r="C1501">
            <v>3000</v>
          </cell>
          <cell r="D1501">
            <v>3000</v>
          </cell>
          <cell r="E1501">
            <v>3000</v>
          </cell>
          <cell r="F1501">
            <v>3000</v>
          </cell>
          <cell r="G1501">
            <v>3000</v>
          </cell>
          <cell r="H1501">
            <v>3488</v>
          </cell>
          <cell r="I1501">
            <v>3488</v>
          </cell>
          <cell r="J1501">
            <v>2400</v>
          </cell>
          <cell r="K1501">
            <v>3000</v>
          </cell>
          <cell r="L1501">
            <v>3000</v>
          </cell>
          <cell r="M1501">
            <v>3037.6</v>
          </cell>
          <cell r="N1501">
            <v>3075.2</v>
          </cell>
          <cell r="O1501">
            <v>302.24169871883072</v>
          </cell>
          <cell r="P1501">
            <v>9.9500164181864206E-2</v>
          </cell>
          <cell r="Q1501">
            <v>9.9500164181864206E-2</v>
          </cell>
          <cell r="R1501">
            <v>50.626666666666665</v>
          </cell>
          <cell r="S1501">
            <v>51.25333333333333</v>
          </cell>
          <cell r="T1501">
            <v>58.133333333333333</v>
          </cell>
          <cell r="U1501">
            <v>53.8</v>
          </cell>
        </row>
        <row r="1502">
          <cell r="B1502" t="str">
            <v>Chapada do Norte</v>
          </cell>
          <cell r="C1502">
            <v>1200</v>
          </cell>
          <cell r="D1502">
            <v>2000</v>
          </cell>
          <cell r="E1502">
            <v>2000</v>
          </cell>
          <cell r="F1502">
            <v>1800</v>
          </cell>
          <cell r="G1502">
            <v>1800</v>
          </cell>
          <cell r="H1502">
            <v>1500</v>
          </cell>
          <cell r="I1502">
            <v>1000</v>
          </cell>
          <cell r="J1502">
            <v>1222</v>
          </cell>
          <cell r="K1502">
            <v>1200</v>
          </cell>
          <cell r="L1502">
            <v>1200</v>
          </cell>
          <cell r="M1502">
            <v>1492.2</v>
          </cell>
          <cell r="N1502">
            <v>1224.4000000000001</v>
          </cell>
          <cell r="O1502">
            <v>376.63356786729008</v>
          </cell>
          <cell r="P1502">
            <v>0.25240153321759151</v>
          </cell>
          <cell r="Q1502">
            <v>0.15</v>
          </cell>
          <cell r="R1502">
            <v>24.87</v>
          </cell>
          <cell r="S1502">
            <v>20.40666666666667</v>
          </cell>
          <cell r="T1502">
            <v>33.333333333333336</v>
          </cell>
          <cell r="U1502">
            <v>21.4</v>
          </cell>
        </row>
        <row r="1503">
          <cell r="B1503" t="str">
            <v>Chapada Gaúcha</v>
          </cell>
          <cell r="C1503">
            <v>1000</v>
          </cell>
          <cell r="D1503">
            <v>700</v>
          </cell>
          <cell r="E1503">
            <v>1200</v>
          </cell>
          <cell r="F1503">
            <v>750</v>
          </cell>
          <cell r="G1503">
            <v>1700</v>
          </cell>
          <cell r="H1503">
            <v>500</v>
          </cell>
          <cell r="I1503">
            <v>500</v>
          </cell>
          <cell r="J1503">
            <v>4500</v>
          </cell>
          <cell r="K1503">
            <v>1800</v>
          </cell>
          <cell r="L1503">
            <v>2526</v>
          </cell>
          <cell r="M1503">
            <v>1517.6</v>
          </cell>
          <cell r="N1503">
            <v>1965.2</v>
          </cell>
          <cell r="O1503">
            <v>1234.7774608316179</v>
          </cell>
          <cell r="P1503">
            <v>0.81363828468082366</v>
          </cell>
          <cell r="Q1503">
            <v>0.15</v>
          </cell>
          <cell r="R1503">
            <v>25.293333333333333</v>
          </cell>
          <cell r="S1503">
            <v>32.753333333333337</v>
          </cell>
          <cell r="T1503">
            <v>75</v>
          </cell>
          <cell r="U1503">
            <v>34.4</v>
          </cell>
        </row>
        <row r="1504">
          <cell r="B1504" t="str">
            <v>Chiador</v>
          </cell>
          <cell r="C1504">
            <v>4000</v>
          </cell>
          <cell r="D1504">
            <v>4000</v>
          </cell>
          <cell r="E1504">
            <v>4000</v>
          </cell>
          <cell r="F1504">
            <v>4000</v>
          </cell>
          <cell r="G1504">
            <v>4000</v>
          </cell>
          <cell r="H1504">
            <v>4000</v>
          </cell>
          <cell r="I1504">
            <v>3000</v>
          </cell>
          <cell r="J1504">
            <v>1250</v>
          </cell>
          <cell r="K1504">
            <v>4000</v>
          </cell>
          <cell r="L1504">
            <v>4000</v>
          </cell>
          <cell r="M1504">
            <v>3625</v>
          </cell>
          <cell r="N1504">
            <v>3250</v>
          </cell>
          <cell r="O1504">
            <v>891.7056066263624</v>
          </cell>
          <cell r="P1504">
            <v>0.24598775355209998</v>
          </cell>
          <cell r="Q1504">
            <v>0.15</v>
          </cell>
          <cell r="R1504">
            <v>60.416666666666664</v>
          </cell>
          <cell r="S1504">
            <v>54.166666666666664</v>
          </cell>
          <cell r="T1504">
            <v>66.666666666666671</v>
          </cell>
          <cell r="U1504">
            <v>56.9</v>
          </cell>
        </row>
        <row r="1505">
          <cell r="B1505" t="str">
            <v>Cipotânea</v>
          </cell>
          <cell r="C1505">
            <v>2800</v>
          </cell>
          <cell r="D1505">
            <v>2800</v>
          </cell>
          <cell r="E1505">
            <v>3000</v>
          </cell>
          <cell r="F1505">
            <v>3200</v>
          </cell>
          <cell r="G1505">
            <v>4444</v>
          </cell>
          <cell r="H1505">
            <v>4861</v>
          </cell>
          <cell r="I1505">
            <v>3500</v>
          </cell>
          <cell r="J1505">
            <v>1520</v>
          </cell>
          <cell r="K1505">
            <v>3000</v>
          </cell>
          <cell r="L1505">
            <v>3000</v>
          </cell>
          <cell r="M1505">
            <v>3212.5</v>
          </cell>
          <cell r="N1505">
            <v>3176.2</v>
          </cell>
          <cell r="O1505">
            <v>922.39389633713427</v>
          </cell>
          <cell r="P1505">
            <v>0.28712650469638423</v>
          </cell>
          <cell r="Q1505">
            <v>0.15</v>
          </cell>
          <cell r="R1505">
            <v>53.541666666666664</v>
          </cell>
          <cell r="S1505">
            <v>52.93666666666666</v>
          </cell>
          <cell r="T1505">
            <v>81.016666666666666</v>
          </cell>
          <cell r="U1505">
            <v>55.6</v>
          </cell>
        </row>
        <row r="1506">
          <cell r="B1506" t="str">
            <v>Claraval</v>
          </cell>
          <cell r="C1506">
            <v>4800</v>
          </cell>
          <cell r="D1506">
            <v>4800</v>
          </cell>
          <cell r="E1506">
            <v>4500</v>
          </cell>
          <cell r="F1506">
            <v>3500</v>
          </cell>
          <cell r="G1506">
            <v>3500</v>
          </cell>
          <cell r="H1506">
            <v>4000</v>
          </cell>
          <cell r="I1506">
            <v>4000</v>
          </cell>
          <cell r="J1506">
            <v>5600</v>
          </cell>
          <cell r="K1506">
            <v>5700</v>
          </cell>
          <cell r="L1506">
            <v>5700</v>
          </cell>
          <cell r="M1506">
            <v>4610</v>
          </cell>
          <cell r="N1506">
            <v>5000</v>
          </cell>
          <cell r="O1506">
            <v>859.52183089074458</v>
          </cell>
          <cell r="P1506">
            <v>0.18644725182011812</v>
          </cell>
          <cell r="Q1506">
            <v>0.15</v>
          </cell>
          <cell r="R1506">
            <v>76.833333333333329</v>
          </cell>
          <cell r="S1506">
            <v>83.333333333333329</v>
          </cell>
          <cell r="T1506">
            <v>95</v>
          </cell>
          <cell r="U1506">
            <v>87.5</v>
          </cell>
        </row>
        <row r="1507">
          <cell r="B1507" t="str">
            <v>Claro dos Poções</v>
          </cell>
          <cell r="C1507">
            <v>2000</v>
          </cell>
          <cell r="D1507">
            <v>1400</v>
          </cell>
          <cell r="E1507">
            <v>514</v>
          </cell>
          <cell r="F1507">
            <v>1200</v>
          </cell>
          <cell r="G1507">
            <v>1071</v>
          </cell>
          <cell r="H1507">
            <v>1500</v>
          </cell>
          <cell r="I1507">
            <v>600</v>
          </cell>
          <cell r="J1507">
            <v>2050</v>
          </cell>
          <cell r="K1507">
            <v>1500</v>
          </cell>
          <cell r="L1507">
            <v>900</v>
          </cell>
          <cell r="M1507">
            <v>1273.5</v>
          </cell>
          <cell r="N1507">
            <v>1310</v>
          </cell>
          <cell r="O1507">
            <v>523.41979115980871</v>
          </cell>
          <cell r="P1507">
            <v>0.41100886624248817</v>
          </cell>
          <cell r="Q1507">
            <v>0.15</v>
          </cell>
          <cell r="R1507">
            <v>21.225000000000001</v>
          </cell>
          <cell r="S1507">
            <v>21.833333333333332</v>
          </cell>
          <cell r="T1507">
            <v>34.166666666666664</v>
          </cell>
          <cell r="U1507">
            <v>22.9</v>
          </cell>
        </row>
        <row r="1508">
          <cell r="B1508" t="str">
            <v>Cláudio</v>
          </cell>
          <cell r="C1508">
            <v>4500</v>
          </cell>
          <cell r="D1508">
            <v>4500</v>
          </cell>
          <cell r="E1508">
            <v>6600</v>
          </cell>
          <cell r="F1508">
            <v>6000</v>
          </cell>
          <cell r="G1508">
            <v>5294</v>
          </cell>
          <cell r="H1508">
            <v>5000</v>
          </cell>
          <cell r="I1508">
            <v>6000</v>
          </cell>
          <cell r="J1508">
            <v>7200</v>
          </cell>
          <cell r="K1508">
            <v>6600</v>
          </cell>
          <cell r="L1508">
            <v>4600</v>
          </cell>
          <cell r="M1508">
            <v>5629.4</v>
          </cell>
          <cell r="N1508">
            <v>5880</v>
          </cell>
          <cell r="O1508">
            <v>985.73111050743421</v>
          </cell>
          <cell r="P1508">
            <v>0.1751041159817093</v>
          </cell>
          <cell r="Q1508">
            <v>0.15</v>
          </cell>
          <cell r="R1508">
            <v>93.823333333333323</v>
          </cell>
          <cell r="S1508">
            <v>98</v>
          </cell>
          <cell r="T1508">
            <v>120</v>
          </cell>
          <cell r="U1508">
            <v>102.9</v>
          </cell>
        </row>
        <row r="1509">
          <cell r="B1509" t="str">
            <v>Coimbra</v>
          </cell>
          <cell r="C1509">
            <v>5400</v>
          </cell>
          <cell r="D1509">
            <v>5400</v>
          </cell>
          <cell r="E1509">
            <v>5400</v>
          </cell>
          <cell r="F1509">
            <v>5400</v>
          </cell>
          <cell r="G1509">
            <v>5400</v>
          </cell>
          <cell r="H1509">
            <v>5429</v>
          </cell>
          <cell r="I1509">
            <v>5429</v>
          </cell>
          <cell r="J1509">
            <v>7600</v>
          </cell>
          <cell r="K1509">
            <v>6600</v>
          </cell>
          <cell r="L1509">
            <v>6600</v>
          </cell>
          <cell r="M1509">
            <v>5865.8</v>
          </cell>
          <cell r="N1509">
            <v>6331.6</v>
          </cell>
          <cell r="O1509">
            <v>785.4217267741526</v>
          </cell>
          <cell r="P1509">
            <v>0.13389848388525905</v>
          </cell>
          <cell r="Q1509">
            <v>0.13389848388525905</v>
          </cell>
          <cell r="R1509">
            <v>97.763333333333335</v>
          </cell>
          <cell r="S1509">
            <v>105.52666666666667</v>
          </cell>
          <cell r="T1509">
            <v>126.66666666666667</v>
          </cell>
          <cell r="U1509">
            <v>110.8</v>
          </cell>
        </row>
        <row r="1510">
          <cell r="B1510" t="str">
            <v>Coluna</v>
          </cell>
          <cell r="C1510">
            <v>3000</v>
          </cell>
          <cell r="D1510">
            <v>3200</v>
          </cell>
          <cell r="E1510">
            <v>1287</v>
          </cell>
          <cell r="F1510">
            <v>3000</v>
          </cell>
          <cell r="G1510">
            <v>3000</v>
          </cell>
          <cell r="H1510">
            <v>4000</v>
          </cell>
          <cell r="I1510">
            <v>1250</v>
          </cell>
          <cell r="J1510">
            <v>1200</v>
          </cell>
          <cell r="K1510">
            <v>1200</v>
          </cell>
          <cell r="L1510">
            <v>1800</v>
          </cell>
          <cell r="M1510">
            <v>2293.6999999999998</v>
          </cell>
          <cell r="N1510">
            <v>1890</v>
          </cell>
          <cell r="O1510">
            <v>1052.4190177343287</v>
          </cell>
          <cell r="P1510">
            <v>0.45883028196116699</v>
          </cell>
          <cell r="Q1510">
            <v>0.15</v>
          </cell>
          <cell r="R1510">
            <v>38.228333333333332</v>
          </cell>
          <cell r="S1510">
            <v>31.5</v>
          </cell>
          <cell r="T1510">
            <v>66.666666666666671</v>
          </cell>
          <cell r="U1510">
            <v>33.1</v>
          </cell>
        </row>
        <row r="1511">
          <cell r="B1511" t="str">
            <v>Comendador Gomes</v>
          </cell>
          <cell r="C1511">
            <v>3600</v>
          </cell>
          <cell r="D1511">
            <v>5850</v>
          </cell>
          <cell r="E1511">
            <v>5400</v>
          </cell>
          <cell r="F1511">
            <v>5400</v>
          </cell>
          <cell r="G1511">
            <v>5400</v>
          </cell>
          <cell r="H1511">
            <v>6600</v>
          </cell>
          <cell r="I1511">
            <v>6000</v>
          </cell>
          <cell r="J1511">
            <v>6600</v>
          </cell>
          <cell r="K1511">
            <v>6600</v>
          </cell>
          <cell r="L1511">
            <v>6600</v>
          </cell>
          <cell r="M1511">
            <v>5805</v>
          </cell>
          <cell r="N1511">
            <v>6480</v>
          </cell>
          <cell r="O1511">
            <v>938.21639294994202</v>
          </cell>
          <cell r="P1511">
            <v>0.16162211764856882</v>
          </cell>
          <cell r="Q1511">
            <v>0.15</v>
          </cell>
          <cell r="R1511">
            <v>96.75</v>
          </cell>
          <cell r="S1511">
            <v>108</v>
          </cell>
          <cell r="T1511">
            <v>110</v>
          </cell>
          <cell r="U1511">
            <v>110</v>
          </cell>
        </row>
        <row r="1512">
          <cell r="B1512" t="str">
            <v>Comercinho</v>
          </cell>
          <cell r="C1512">
            <v>1200</v>
          </cell>
          <cell r="D1512">
            <v>1200</v>
          </cell>
          <cell r="E1512">
            <v>0</v>
          </cell>
          <cell r="F1512">
            <v>300</v>
          </cell>
          <cell r="G1512">
            <v>450</v>
          </cell>
          <cell r="H1512">
            <v>450</v>
          </cell>
          <cell r="I1512">
            <v>1400</v>
          </cell>
          <cell r="J1512">
            <v>306</v>
          </cell>
          <cell r="K1512">
            <v>306</v>
          </cell>
          <cell r="L1512">
            <v>420</v>
          </cell>
          <cell r="M1512">
            <v>603.20000000000005</v>
          </cell>
          <cell r="N1512">
            <v>576.4</v>
          </cell>
          <cell r="O1512">
            <v>478.44303039477262</v>
          </cell>
          <cell r="P1512">
            <v>0.7931747851372225</v>
          </cell>
          <cell r="Q1512">
            <v>0.15</v>
          </cell>
          <cell r="R1512">
            <v>10.053333333333335</v>
          </cell>
          <cell r="S1512">
            <v>9.6066666666666656</v>
          </cell>
          <cell r="T1512">
            <v>23.333333333333332</v>
          </cell>
          <cell r="U1512">
            <v>10.1</v>
          </cell>
        </row>
        <row r="1513">
          <cell r="B1513" t="str">
            <v>Conceição da Aparecida</v>
          </cell>
          <cell r="C1513">
            <v>4800</v>
          </cell>
          <cell r="D1513">
            <v>4800</v>
          </cell>
          <cell r="E1513">
            <v>5700</v>
          </cell>
          <cell r="F1513">
            <v>7200</v>
          </cell>
          <cell r="G1513">
            <v>7200</v>
          </cell>
          <cell r="H1513">
            <v>7200</v>
          </cell>
          <cell r="I1513">
            <v>7200</v>
          </cell>
          <cell r="J1513">
            <v>5000</v>
          </cell>
          <cell r="K1513">
            <v>6900</v>
          </cell>
          <cell r="L1513">
            <v>7200</v>
          </cell>
          <cell r="M1513">
            <v>6320</v>
          </cell>
          <cell r="N1513">
            <v>6700</v>
          </cell>
          <cell r="O1513">
            <v>1103.3282980751167</v>
          </cell>
          <cell r="P1513">
            <v>0.1745772623536577</v>
          </cell>
          <cell r="Q1513">
            <v>0.15</v>
          </cell>
          <cell r="R1513">
            <v>105.33333333333333</v>
          </cell>
          <cell r="S1513">
            <v>111.66666666666667</v>
          </cell>
          <cell r="T1513">
            <v>120</v>
          </cell>
          <cell r="U1513">
            <v>117.3</v>
          </cell>
        </row>
        <row r="1514">
          <cell r="B1514" t="str">
            <v>Conceição da Barra de Minas</v>
          </cell>
          <cell r="C1514">
            <v>4900</v>
          </cell>
          <cell r="D1514">
            <v>4800</v>
          </cell>
          <cell r="E1514">
            <v>5612</v>
          </cell>
          <cell r="F1514">
            <v>6000</v>
          </cell>
          <cell r="G1514">
            <v>4900</v>
          </cell>
          <cell r="H1514">
            <v>7000</v>
          </cell>
          <cell r="I1514">
            <v>8000</v>
          </cell>
          <cell r="J1514">
            <v>3591</v>
          </cell>
          <cell r="K1514">
            <v>7000</v>
          </cell>
          <cell r="L1514">
            <v>8500</v>
          </cell>
          <cell r="M1514">
            <v>6030.3</v>
          </cell>
          <cell r="N1514">
            <v>6818.2</v>
          </cell>
          <cell r="O1514">
            <v>1565.4124092746658</v>
          </cell>
          <cell r="P1514">
            <v>0.25959113299084058</v>
          </cell>
          <cell r="Q1514">
            <v>0.15</v>
          </cell>
          <cell r="R1514">
            <v>100.50500000000001</v>
          </cell>
          <cell r="S1514">
            <v>113.63666666666667</v>
          </cell>
          <cell r="T1514">
            <v>141.66666666666666</v>
          </cell>
          <cell r="U1514">
            <v>119.3</v>
          </cell>
        </row>
        <row r="1515">
          <cell r="B1515" t="str">
            <v>Conceição das Alagoas</v>
          </cell>
          <cell r="C1515">
            <v>6000</v>
          </cell>
          <cell r="D1515">
            <v>6000</v>
          </cell>
          <cell r="E1515">
            <v>6000</v>
          </cell>
          <cell r="F1515">
            <v>6000</v>
          </cell>
          <cell r="G1515">
            <v>4900</v>
          </cell>
          <cell r="H1515">
            <v>5050</v>
          </cell>
          <cell r="I1515">
            <v>8000</v>
          </cell>
          <cell r="J1515">
            <v>8000</v>
          </cell>
          <cell r="K1515">
            <v>7200</v>
          </cell>
          <cell r="L1515">
            <v>6000</v>
          </cell>
          <cell r="M1515">
            <v>6315</v>
          </cell>
          <cell r="N1515">
            <v>6850</v>
          </cell>
          <cell r="O1515">
            <v>1083.2179425725512</v>
          </cell>
          <cell r="P1515">
            <v>0.17153094894260509</v>
          </cell>
          <cell r="Q1515">
            <v>0.15</v>
          </cell>
          <cell r="R1515">
            <v>105.25</v>
          </cell>
          <cell r="S1515">
            <v>114.16666666666667</v>
          </cell>
          <cell r="T1515">
            <v>133.33333333333334</v>
          </cell>
          <cell r="U1515">
            <v>119.9</v>
          </cell>
        </row>
        <row r="1516">
          <cell r="B1516" t="str">
            <v>Conceição das Pedras</v>
          </cell>
          <cell r="C1516">
            <v>3000</v>
          </cell>
          <cell r="D1516">
            <v>3000</v>
          </cell>
          <cell r="E1516">
            <v>5000</v>
          </cell>
          <cell r="F1516">
            <v>3800</v>
          </cell>
          <cell r="G1516">
            <v>4000</v>
          </cell>
          <cell r="H1516">
            <v>5000</v>
          </cell>
          <cell r="I1516">
            <v>5000</v>
          </cell>
          <cell r="J1516">
            <v>6767</v>
          </cell>
          <cell r="K1516">
            <v>6600</v>
          </cell>
          <cell r="L1516">
            <v>6000</v>
          </cell>
          <cell r="M1516">
            <v>4816.7</v>
          </cell>
          <cell r="N1516">
            <v>5873.4</v>
          </cell>
          <cell r="O1516">
            <v>1365.7029162872705</v>
          </cell>
          <cell r="P1516">
            <v>0.28353497545773465</v>
          </cell>
          <cell r="Q1516">
            <v>0.15</v>
          </cell>
          <cell r="R1516">
            <v>80.278333333333336</v>
          </cell>
          <cell r="S1516">
            <v>97.89</v>
          </cell>
          <cell r="T1516">
            <v>112.78333333333333</v>
          </cell>
          <cell r="U1516">
            <v>102.8</v>
          </cell>
        </row>
        <row r="1517">
          <cell r="B1517" t="str">
            <v>Conceição de Ipanema</v>
          </cell>
          <cell r="C1517">
            <v>3500</v>
          </cell>
          <cell r="D1517">
            <v>2800</v>
          </cell>
          <cell r="E1517">
            <v>2800</v>
          </cell>
          <cell r="F1517">
            <v>2800</v>
          </cell>
          <cell r="G1517">
            <v>2800</v>
          </cell>
          <cell r="H1517">
            <v>2000</v>
          </cell>
          <cell r="I1517">
            <v>2000</v>
          </cell>
          <cell r="J1517">
            <v>2000</v>
          </cell>
          <cell r="K1517">
            <v>2700</v>
          </cell>
          <cell r="L1517">
            <v>2700</v>
          </cell>
          <cell r="M1517">
            <v>2610</v>
          </cell>
          <cell r="N1517">
            <v>2280</v>
          </cell>
          <cell r="O1517">
            <v>479.46729699624859</v>
          </cell>
          <cell r="P1517">
            <v>0.18370394520929065</v>
          </cell>
          <cell r="Q1517">
            <v>0.15</v>
          </cell>
          <cell r="R1517">
            <v>43.5</v>
          </cell>
          <cell r="S1517">
            <v>38</v>
          </cell>
          <cell r="T1517">
            <v>58.333333333333336</v>
          </cell>
          <cell r="U1517">
            <v>39.9</v>
          </cell>
        </row>
        <row r="1518">
          <cell r="B1518" t="str">
            <v>Conceição do Mato Dentro</v>
          </cell>
          <cell r="C1518">
            <v>3500</v>
          </cell>
          <cell r="D1518">
            <v>3000</v>
          </cell>
          <cell r="E1518">
            <v>1886</v>
          </cell>
          <cell r="F1518">
            <v>3000</v>
          </cell>
          <cell r="G1518">
            <v>3000</v>
          </cell>
          <cell r="H1518">
            <v>2000</v>
          </cell>
          <cell r="I1518">
            <v>2500</v>
          </cell>
          <cell r="J1518">
            <v>2300</v>
          </cell>
          <cell r="K1518">
            <v>3000</v>
          </cell>
          <cell r="L1518">
            <v>3000</v>
          </cell>
          <cell r="M1518">
            <v>2718.6</v>
          </cell>
          <cell r="N1518">
            <v>2560</v>
          </cell>
          <cell r="O1518">
            <v>520.59115969785375</v>
          </cell>
          <cell r="P1518">
            <v>0.1914923709622062</v>
          </cell>
          <cell r="Q1518">
            <v>0.15</v>
          </cell>
          <cell r="R1518">
            <v>45.309999999999995</v>
          </cell>
          <cell r="S1518">
            <v>42.666666666666664</v>
          </cell>
          <cell r="T1518">
            <v>58.333333333333336</v>
          </cell>
          <cell r="U1518">
            <v>44.8</v>
          </cell>
        </row>
        <row r="1519">
          <cell r="B1519" t="str">
            <v>Conceição do Pará</v>
          </cell>
          <cell r="C1519">
            <v>4200</v>
          </cell>
          <cell r="D1519">
            <v>4200</v>
          </cell>
          <cell r="E1519">
            <v>4500</v>
          </cell>
          <cell r="F1519">
            <v>4500</v>
          </cell>
          <cell r="G1519">
            <v>4000</v>
          </cell>
          <cell r="H1519">
            <v>4000</v>
          </cell>
          <cell r="I1519">
            <v>4200</v>
          </cell>
          <cell r="J1519">
            <v>4348</v>
          </cell>
          <cell r="K1519">
            <v>4500</v>
          </cell>
          <cell r="L1519">
            <v>4500</v>
          </cell>
          <cell r="M1519">
            <v>4294.8</v>
          </cell>
          <cell r="N1519">
            <v>4309.6000000000004</v>
          </cell>
          <cell r="O1519">
            <v>203.31519044741017</v>
          </cell>
          <cell r="P1519">
            <v>4.7339850621079017E-2</v>
          </cell>
          <cell r="Q1519">
            <v>4.7339850621079017E-2</v>
          </cell>
          <cell r="R1519">
            <v>71.58</v>
          </cell>
          <cell r="S1519">
            <v>71.826666666666668</v>
          </cell>
          <cell r="T1519">
            <v>75</v>
          </cell>
          <cell r="U1519">
            <v>75</v>
          </cell>
        </row>
        <row r="1520">
          <cell r="B1520" t="str">
            <v>Conceição do Rio Verde</v>
          </cell>
          <cell r="C1520">
            <v>5900</v>
          </cell>
          <cell r="D1520">
            <v>5900</v>
          </cell>
          <cell r="E1520">
            <v>5900</v>
          </cell>
          <cell r="F1520">
            <v>5652</v>
          </cell>
          <cell r="G1520">
            <v>5532</v>
          </cell>
          <cell r="H1520">
            <v>5400</v>
          </cell>
          <cell r="I1520">
            <v>5400</v>
          </cell>
          <cell r="J1520">
            <v>9600</v>
          </cell>
          <cell r="K1520">
            <v>7900</v>
          </cell>
          <cell r="L1520">
            <v>7200</v>
          </cell>
          <cell r="M1520">
            <v>6438.4</v>
          </cell>
          <cell r="N1520">
            <v>7100</v>
          </cell>
          <cell r="O1520">
            <v>1381.5523635871825</v>
          </cell>
          <cell r="P1520">
            <v>0.21458007635238299</v>
          </cell>
          <cell r="Q1520">
            <v>0.15</v>
          </cell>
          <cell r="R1520">
            <v>107.30666666666666</v>
          </cell>
          <cell r="S1520">
            <v>118.33333333333333</v>
          </cell>
          <cell r="T1520">
            <v>160</v>
          </cell>
          <cell r="U1520">
            <v>124.3</v>
          </cell>
        </row>
        <row r="1521">
          <cell r="B1521" t="str">
            <v>Conceição dos Ouros</v>
          </cell>
          <cell r="C1521">
            <v>4800</v>
          </cell>
          <cell r="D1521">
            <v>4500</v>
          </cell>
          <cell r="E1521">
            <v>4800</v>
          </cell>
          <cell r="F1521">
            <v>4000</v>
          </cell>
          <cell r="G1521">
            <v>3778</v>
          </cell>
          <cell r="H1521">
            <v>4800</v>
          </cell>
          <cell r="I1521">
            <v>5200</v>
          </cell>
          <cell r="J1521">
            <v>6000</v>
          </cell>
          <cell r="K1521">
            <v>6300</v>
          </cell>
          <cell r="L1521">
            <v>6300</v>
          </cell>
          <cell r="M1521">
            <v>5047.8</v>
          </cell>
          <cell r="N1521">
            <v>5720</v>
          </cell>
          <cell r="O1521">
            <v>898.17318300351519</v>
          </cell>
          <cell r="P1521">
            <v>0.17793359146628535</v>
          </cell>
          <cell r="Q1521">
            <v>0.15</v>
          </cell>
          <cell r="R1521">
            <v>84.13000000000001</v>
          </cell>
          <cell r="S1521">
            <v>95.333333333333329</v>
          </cell>
          <cell r="T1521">
            <v>105</v>
          </cell>
          <cell r="U1521">
            <v>100.1</v>
          </cell>
        </row>
        <row r="1522">
          <cell r="B1522" t="str">
            <v>Cônego Marinho</v>
          </cell>
          <cell r="C1522">
            <v>1500</v>
          </cell>
          <cell r="D1522">
            <v>900</v>
          </cell>
          <cell r="E1522">
            <v>1500</v>
          </cell>
          <cell r="F1522">
            <v>1500</v>
          </cell>
          <cell r="G1522">
            <v>1200</v>
          </cell>
          <cell r="H1522">
            <v>720</v>
          </cell>
          <cell r="I1522">
            <v>1200</v>
          </cell>
          <cell r="J1522">
            <v>356</v>
          </cell>
          <cell r="K1522">
            <v>900</v>
          </cell>
          <cell r="L1522">
            <v>600</v>
          </cell>
          <cell r="M1522">
            <v>1037.5999999999999</v>
          </cell>
          <cell r="N1522">
            <v>755.2</v>
          </cell>
          <cell r="O1522">
            <v>406.74840708559231</v>
          </cell>
          <cell r="P1522">
            <v>0.39200887344409441</v>
          </cell>
          <cell r="Q1522">
            <v>0.15</v>
          </cell>
          <cell r="R1522">
            <v>17.293333333333333</v>
          </cell>
          <cell r="S1522">
            <v>12.586666666666668</v>
          </cell>
          <cell r="T1522">
            <v>25</v>
          </cell>
          <cell r="U1522">
            <v>13.2</v>
          </cell>
        </row>
        <row r="1523">
          <cell r="B1523" t="str">
            <v>Confins</v>
          </cell>
          <cell r="C1523">
            <v>3800</v>
          </cell>
          <cell r="D1523">
            <v>3800</v>
          </cell>
          <cell r="E1523">
            <v>3800</v>
          </cell>
          <cell r="F1523">
            <v>3800</v>
          </cell>
          <cell r="G1523">
            <v>3800</v>
          </cell>
          <cell r="I1523">
            <v>4000</v>
          </cell>
          <cell r="J1523">
            <v>4000</v>
          </cell>
          <cell r="K1523">
            <v>2000</v>
          </cell>
          <cell r="L1523">
            <v>2000</v>
          </cell>
          <cell r="M1523">
            <v>3444.4444444444443</v>
          </cell>
          <cell r="N1523">
            <v>3000</v>
          </cell>
          <cell r="O1523">
            <v>823.27260234856476</v>
          </cell>
          <cell r="P1523">
            <v>0.239014626488293</v>
          </cell>
          <cell r="Q1523">
            <v>0.15</v>
          </cell>
          <cell r="R1523">
            <v>57.407407407407405</v>
          </cell>
          <cell r="S1523">
            <v>50</v>
          </cell>
          <cell r="T1523">
            <v>66.666666666666671</v>
          </cell>
          <cell r="U1523">
            <v>52.5</v>
          </cell>
        </row>
        <row r="1524">
          <cell r="B1524" t="str">
            <v>Congonhal</v>
          </cell>
          <cell r="C1524">
            <v>7000</v>
          </cell>
          <cell r="D1524">
            <v>7000</v>
          </cell>
          <cell r="E1524">
            <v>7000</v>
          </cell>
          <cell r="F1524">
            <v>7732</v>
          </cell>
          <cell r="G1524">
            <v>6000</v>
          </cell>
          <cell r="H1524">
            <v>7500</v>
          </cell>
          <cell r="I1524">
            <v>6000</v>
          </cell>
          <cell r="J1524">
            <v>3996</v>
          </cell>
          <cell r="K1524">
            <v>5400</v>
          </cell>
          <cell r="L1524">
            <v>5400</v>
          </cell>
          <cell r="M1524">
            <v>6302.8</v>
          </cell>
          <cell r="N1524">
            <v>5659.2</v>
          </cell>
          <cell r="O1524">
            <v>1158.0137017036266</v>
          </cell>
          <cell r="P1524">
            <v>0.18373004088716546</v>
          </cell>
          <cell r="Q1524">
            <v>0.15</v>
          </cell>
          <cell r="R1524">
            <v>105.04666666666667</v>
          </cell>
          <cell r="S1524">
            <v>94.32</v>
          </cell>
          <cell r="T1524">
            <v>128.86666666666667</v>
          </cell>
          <cell r="U1524">
            <v>99</v>
          </cell>
        </row>
        <row r="1525">
          <cell r="B1525" t="str">
            <v>Congonhas</v>
          </cell>
          <cell r="C1525">
            <v>3993</v>
          </cell>
          <cell r="D1525">
            <v>5100</v>
          </cell>
          <cell r="E1525">
            <v>5000</v>
          </cell>
          <cell r="F1525">
            <v>4069</v>
          </cell>
          <cell r="G1525">
            <v>3254</v>
          </cell>
          <cell r="H1525">
            <v>3000</v>
          </cell>
          <cell r="I1525">
            <v>4069</v>
          </cell>
          <cell r="J1525">
            <v>4800</v>
          </cell>
          <cell r="K1525">
            <v>4500</v>
          </cell>
          <cell r="L1525">
            <v>4500</v>
          </cell>
          <cell r="M1525">
            <v>4228.5</v>
          </cell>
          <cell r="N1525">
            <v>4173.8</v>
          </cell>
          <cell r="O1525">
            <v>698.72618226153349</v>
          </cell>
          <cell r="P1525">
            <v>0.16524209111068547</v>
          </cell>
          <cell r="Q1525">
            <v>0.15</v>
          </cell>
          <cell r="R1525">
            <v>70.474999999999994</v>
          </cell>
          <cell r="S1525">
            <v>69.563333333333333</v>
          </cell>
          <cell r="T1525">
            <v>85</v>
          </cell>
          <cell r="U1525">
            <v>73</v>
          </cell>
        </row>
        <row r="1526">
          <cell r="B1526" t="str">
            <v>Congonhas do Norte</v>
          </cell>
          <cell r="C1526">
            <v>3000</v>
          </cell>
          <cell r="D1526">
            <v>2500</v>
          </cell>
          <cell r="E1526">
            <v>3000</v>
          </cell>
          <cell r="F1526">
            <v>3000</v>
          </cell>
          <cell r="G1526">
            <v>3000</v>
          </cell>
          <cell r="H1526">
            <v>3000</v>
          </cell>
          <cell r="I1526">
            <v>2500</v>
          </cell>
          <cell r="J1526">
            <v>1600</v>
          </cell>
          <cell r="K1526">
            <v>1600</v>
          </cell>
          <cell r="L1526">
            <v>1917</v>
          </cell>
          <cell r="M1526">
            <v>2511.6999999999998</v>
          </cell>
          <cell r="N1526">
            <v>2123.4</v>
          </cell>
          <cell r="O1526">
            <v>597.0780797628845</v>
          </cell>
          <cell r="P1526">
            <v>0.23771870835007547</v>
          </cell>
          <cell r="Q1526">
            <v>0.15</v>
          </cell>
          <cell r="R1526">
            <v>41.861666666666665</v>
          </cell>
          <cell r="S1526">
            <v>35.39</v>
          </cell>
          <cell r="T1526">
            <v>50</v>
          </cell>
          <cell r="U1526">
            <v>37.200000000000003</v>
          </cell>
        </row>
        <row r="1527">
          <cell r="B1527" t="str">
            <v>Conquista</v>
          </cell>
          <cell r="C1527">
            <v>6000</v>
          </cell>
          <cell r="D1527">
            <v>6000</v>
          </cell>
          <cell r="E1527">
            <v>6000</v>
          </cell>
          <cell r="F1527">
            <v>6600</v>
          </cell>
          <cell r="G1527">
            <v>3800</v>
          </cell>
          <cell r="H1527">
            <v>4200</v>
          </cell>
          <cell r="I1527">
            <v>6600</v>
          </cell>
          <cell r="J1527">
            <v>9000</v>
          </cell>
          <cell r="K1527">
            <v>8700</v>
          </cell>
          <cell r="L1527">
            <v>8700</v>
          </cell>
          <cell r="M1527">
            <v>6560</v>
          </cell>
          <cell r="N1527">
            <v>7440</v>
          </cell>
          <cell r="O1527">
            <v>1802.5907281835589</v>
          </cell>
          <cell r="P1527">
            <v>0.27478517197920105</v>
          </cell>
          <cell r="Q1527">
            <v>0.15</v>
          </cell>
          <cell r="R1527">
            <v>109.33333333333333</v>
          </cell>
          <cell r="S1527">
            <v>124</v>
          </cell>
          <cell r="T1527">
            <v>150</v>
          </cell>
          <cell r="U1527">
            <v>130.19999999999999</v>
          </cell>
        </row>
        <row r="1528">
          <cell r="B1528" t="str">
            <v>Conselheiro Lafaiete</v>
          </cell>
          <cell r="C1528">
            <v>4923</v>
          </cell>
          <cell r="D1528">
            <v>4922</v>
          </cell>
          <cell r="E1528">
            <v>4900</v>
          </cell>
          <cell r="F1528">
            <v>6200</v>
          </cell>
          <cell r="G1528">
            <v>4961</v>
          </cell>
          <cell r="H1528">
            <v>8000</v>
          </cell>
          <cell r="I1528">
            <v>8000</v>
          </cell>
          <cell r="J1528">
            <v>7060</v>
          </cell>
          <cell r="K1528">
            <v>7080</v>
          </cell>
          <cell r="L1528">
            <v>7080</v>
          </cell>
          <cell r="M1528">
            <v>6312.6</v>
          </cell>
          <cell r="N1528">
            <v>7444</v>
          </cell>
          <cell r="O1528">
            <v>1296.6086705110536</v>
          </cell>
          <cell r="P1528">
            <v>0.20540009988135688</v>
          </cell>
          <cell r="Q1528">
            <v>0.15</v>
          </cell>
          <cell r="R1528">
            <v>105.21000000000001</v>
          </cell>
          <cell r="S1528">
            <v>124.06666666666666</v>
          </cell>
          <cell r="T1528">
            <v>133.33333333333334</v>
          </cell>
          <cell r="U1528">
            <v>130.30000000000001</v>
          </cell>
        </row>
        <row r="1529">
          <cell r="B1529" t="str">
            <v>Conselheiro Pena</v>
          </cell>
          <cell r="C1529">
            <v>3500</v>
          </cell>
          <cell r="D1529">
            <v>3560</v>
          </cell>
          <cell r="E1529">
            <v>6000</v>
          </cell>
          <cell r="F1529">
            <v>3000</v>
          </cell>
          <cell r="G1529">
            <v>3000</v>
          </cell>
          <cell r="H1529">
            <v>1200</v>
          </cell>
          <cell r="I1529">
            <v>3000</v>
          </cell>
          <cell r="J1529">
            <v>2500</v>
          </cell>
          <cell r="K1529">
            <v>3000</v>
          </cell>
          <cell r="L1529">
            <v>3500</v>
          </cell>
          <cell r="M1529">
            <v>3226</v>
          </cell>
          <cell r="N1529">
            <v>2640</v>
          </cell>
          <cell r="O1529">
            <v>1192.2359945357575</v>
          </cell>
          <cell r="P1529">
            <v>0.36957098404704203</v>
          </cell>
          <cell r="Q1529">
            <v>0.15</v>
          </cell>
          <cell r="R1529">
            <v>53.766666666666666</v>
          </cell>
          <cell r="S1529">
            <v>44</v>
          </cell>
          <cell r="T1529">
            <v>100</v>
          </cell>
          <cell r="U1529">
            <v>46.2</v>
          </cell>
        </row>
        <row r="1530">
          <cell r="B1530" t="str">
            <v>Consolação</v>
          </cell>
          <cell r="C1530">
            <v>5000</v>
          </cell>
          <cell r="D1530">
            <v>5000</v>
          </cell>
          <cell r="E1530">
            <v>5000</v>
          </cell>
          <cell r="F1530">
            <v>5000</v>
          </cell>
          <cell r="G1530">
            <v>5000</v>
          </cell>
          <cell r="H1530">
            <v>5000</v>
          </cell>
          <cell r="I1530">
            <v>4200</v>
          </cell>
          <cell r="J1530">
            <v>4500</v>
          </cell>
          <cell r="K1530">
            <v>3600</v>
          </cell>
          <cell r="L1530">
            <v>3600</v>
          </cell>
          <cell r="M1530">
            <v>4590</v>
          </cell>
          <cell r="N1530">
            <v>4180</v>
          </cell>
          <cell r="O1530">
            <v>589.63265400303828</v>
          </cell>
          <cell r="P1530">
            <v>0.12846027320327633</v>
          </cell>
          <cell r="Q1530">
            <v>0.12846027320327633</v>
          </cell>
          <cell r="R1530">
            <v>76.5</v>
          </cell>
          <cell r="S1530">
            <v>69.666666666666671</v>
          </cell>
          <cell r="T1530">
            <v>83.333333333333329</v>
          </cell>
          <cell r="U1530">
            <v>73.2</v>
          </cell>
        </row>
        <row r="1531">
          <cell r="B1531" t="str">
            <v>Contagem</v>
          </cell>
          <cell r="J1531">
            <v>7000</v>
          </cell>
          <cell r="K1531">
            <v>6000</v>
          </cell>
          <cell r="L1531">
            <v>6000</v>
          </cell>
          <cell r="M1531">
            <v>6333.333333333333</v>
          </cell>
          <cell r="N1531">
            <v>6333.333333333333</v>
          </cell>
          <cell r="O1531">
            <v>577.35026918962569</v>
          </cell>
          <cell r="P1531">
            <v>9.1160568819414589E-2</v>
          </cell>
          <cell r="Q1531">
            <v>9.1160568819414589E-2</v>
          </cell>
          <cell r="R1531">
            <v>105.55555555555556</v>
          </cell>
          <cell r="S1531">
            <v>105.55555555555556</v>
          </cell>
          <cell r="T1531">
            <v>116.66666666666667</v>
          </cell>
          <cell r="U1531">
            <v>110.8</v>
          </cell>
        </row>
        <row r="1532">
          <cell r="B1532" t="str">
            <v>Coqueiral</v>
          </cell>
          <cell r="C1532">
            <v>6000</v>
          </cell>
          <cell r="D1532">
            <v>5400</v>
          </cell>
          <cell r="E1532">
            <v>6000</v>
          </cell>
          <cell r="F1532">
            <v>7200</v>
          </cell>
          <cell r="G1532">
            <v>7200</v>
          </cell>
          <cell r="H1532">
            <v>7188</v>
          </cell>
          <cell r="I1532">
            <v>6000</v>
          </cell>
          <cell r="J1532">
            <v>7000</v>
          </cell>
          <cell r="K1532">
            <v>6600</v>
          </cell>
          <cell r="L1532">
            <v>6600</v>
          </cell>
          <cell r="M1532">
            <v>6518.8</v>
          </cell>
          <cell r="N1532">
            <v>6677.6</v>
          </cell>
          <cell r="O1532">
            <v>639.42766075087286</v>
          </cell>
          <cell r="P1532">
            <v>9.8089780442853422E-2</v>
          </cell>
          <cell r="Q1532">
            <v>9.8089780442853422E-2</v>
          </cell>
          <cell r="R1532">
            <v>108.64666666666668</v>
          </cell>
          <cell r="S1532">
            <v>111.29333333333334</v>
          </cell>
          <cell r="T1532">
            <v>120</v>
          </cell>
          <cell r="U1532">
            <v>116.9</v>
          </cell>
        </row>
        <row r="1533">
          <cell r="B1533" t="str">
            <v>Coração de Jesus</v>
          </cell>
          <cell r="C1533">
            <v>2200</v>
          </cell>
          <cell r="D1533">
            <v>2200</v>
          </cell>
          <cell r="E1533">
            <v>600</v>
          </cell>
          <cell r="F1533">
            <v>468</v>
          </cell>
          <cell r="G1533">
            <v>400</v>
          </cell>
          <cell r="H1533">
            <v>1200</v>
          </cell>
          <cell r="I1533">
            <v>2400</v>
          </cell>
          <cell r="J1533">
            <v>1300</v>
          </cell>
          <cell r="K1533">
            <v>900</v>
          </cell>
          <cell r="L1533">
            <v>480</v>
          </cell>
          <cell r="M1533">
            <v>1214.8</v>
          </cell>
          <cell r="N1533">
            <v>1256</v>
          </cell>
          <cell r="O1533">
            <v>788.24936832620847</v>
          </cell>
          <cell r="P1533">
            <v>0.64887172236270041</v>
          </cell>
          <cell r="Q1533">
            <v>0.15</v>
          </cell>
          <cell r="R1533">
            <v>20.246666666666666</v>
          </cell>
          <cell r="S1533">
            <v>20.933333333333334</v>
          </cell>
          <cell r="T1533">
            <v>40</v>
          </cell>
          <cell r="U1533">
            <v>22</v>
          </cell>
        </row>
        <row r="1534">
          <cell r="B1534" t="str">
            <v>Cordisburgo</v>
          </cell>
          <cell r="C1534">
            <v>4800</v>
          </cell>
          <cell r="D1534">
            <v>4800</v>
          </cell>
          <cell r="E1534">
            <v>3500</v>
          </cell>
          <cell r="F1534">
            <v>3500</v>
          </cell>
          <cell r="G1534">
            <v>3500</v>
          </cell>
          <cell r="H1534">
            <v>3846</v>
          </cell>
          <cell r="I1534">
            <v>6000</v>
          </cell>
          <cell r="J1534">
            <v>3067</v>
          </cell>
          <cell r="K1534">
            <v>3600</v>
          </cell>
          <cell r="L1534">
            <v>3600</v>
          </cell>
          <cell r="M1534">
            <v>4021.3</v>
          </cell>
          <cell r="N1534">
            <v>4022.6</v>
          </cell>
          <cell r="O1534">
            <v>896.88771129203565</v>
          </cell>
          <cell r="P1534">
            <v>0.22303427033348311</v>
          </cell>
          <cell r="Q1534">
            <v>0.15</v>
          </cell>
          <cell r="R1534">
            <v>67.021666666666675</v>
          </cell>
          <cell r="S1534">
            <v>67.043333333333337</v>
          </cell>
          <cell r="T1534">
            <v>100</v>
          </cell>
          <cell r="U1534">
            <v>70.400000000000006</v>
          </cell>
        </row>
        <row r="1535">
          <cell r="B1535" t="str">
            <v>Cordislândia</v>
          </cell>
          <cell r="C1535">
            <v>5000</v>
          </cell>
          <cell r="D1535">
            <v>5000</v>
          </cell>
          <cell r="E1535">
            <v>5900</v>
          </cell>
          <cell r="F1535">
            <v>8000</v>
          </cell>
          <cell r="G1535">
            <v>8000</v>
          </cell>
          <cell r="H1535">
            <v>7857</v>
          </cell>
          <cell r="I1535">
            <v>8000</v>
          </cell>
          <cell r="J1535">
            <v>5300</v>
          </cell>
          <cell r="K1535">
            <v>6600</v>
          </cell>
          <cell r="L1535">
            <v>6600</v>
          </cell>
          <cell r="M1535">
            <v>6625.7</v>
          </cell>
          <cell r="N1535">
            <v>6871.4</v>
          </cell>
          <cell r="O1535">
            <v>1280.3404104638223</v>
          </cell>
          <cell r="P1535">
            <v>0.19323851222720956</v>
          </cell>
          <cell r="Q1535">
            <v>0.15</v>
          </cell>
          <cell r="R1535">
            <v>110.42833333333333</v>
          </cell>
          <cell r="S1535">
            <v>114.52333333333333</v>
          </cell>
          <cell r="T1535">
            <v>133.33333333333334</v>
          </cell>
          <cell r="U1535">
            <v>120.2</v>
          </cell>
        </row>
        <row r="1536">
          <cell r="B1536" t="str">
            <v>Corinto</v>
          </cell>
          <cell r="C1536">
            <v>3000</v>
          </cell>
          <cell r="D1536">
            <v>2500</v>
          </cell>
          <cell r="E1536">
            <v>3000</v>
          </cell>
          <cell r="F1536">
            <v>3000</v>
          </cell>
          <cell r="G1536">
            <v>3000</v>
          </cell>
          <cell r="H1536">
            <v>4000</v>
          </cell>
          <cell r="I1536">
            <v>2600</v>
          </cell>
          <cell r="J1536">
            <v>2701</v>
          </cell>
          <cell r="K1536">
            <v>3000</v>
          </cell>
          <cell r="L1536">
            <v>2500</v>
          </cell>
          <cell r="M1536">
            <v>2930.1</v>
          </cell>
          <cell r="N1536">
            <v>2960.2</v>
          </cell>
          <cell r="O1536">
            <v>434.6826300749658</v>
          </cell>
          <cell r="P1536">
            <v>0.14835078327530316</v>
          </cell>
          <cell r="Q1536">
            <v>0.14835078327530316</v>
          </cell>
          <cell r="R1536">
            <v>48.835000000000001</v>
          </cell>
          <cell r="S1536">
            <v>49.336666666666666</v>
          </cell>
          <cell r="T1536">
            <v>66.666666666666671</v>
          </cell>
          <cell r="U1536">
            <v>51.8</v>
          </cell>
        </row>
        <row r="1537">
          <cell r="B1537" t="str">
            <v>Coroaci</v>
          </cell>
          <cell r="C1537">
            <v>2100</v>
          </cell>
          <cell r="D1537">
            <v>2100</v>
          </cell>
          <cell r="E1537">
            <v>2500</v>
          </cell>
          <cell r="F1537">
            <v>2400</v>
          </cell>
          <cell r="G1537">
            <v>2500</v>
          </cell>
          <cell r="H1537">
            <v>2500</v>
          </cell>
          <cell r="I1537">
            <v>2500</v>
          </cell>
          <cell r="J1537">
            <v>1714</v>
          </cell>
          <cell r="K1537">
            <v>1500</v>
          </cell>
          <cell r="L1537">
            <v>2400</v>
          </cell>
          <cell r="M1537">
            <v>2221.4</v>
          </cell>
          <cell r="N1537">
            <v>2122.8000000000002</v>
          </cell>
          <cell r="O1537">
            <v>362.34060096973809</v>
          </cell>
          <cell r="P1537">
            <v>0.1631136224766985</v>
          </cell>
          <cell r="Q1537">
            <v>0.15</v>
          </cell>
          <cell r="R1537">
            <v>37.023333333333333</v>
          </cell>
          <cell r="S1537">
            <v>35.380000000000003</v>
          </cell>
          <cell r="T1537">
            <v>41.666666666666664</v>
          </cell>
          <cell r="U1537">
            <v>37.1</v>
          </cell>
        </row>
        <row r="1538">
          <cell r="B1538" t="str">
            <v>Coromandel</v>
          </cell>
          <cell r="C1538">
            <v>7800</v>
          </cell>
          <cell r="D1538">
            <v>9000</v>
          </cell>
          <cell r="E1538">
            <v>9000</v>
          </cell>
          <cell r="F1538">
            <v>9000</v>
          </cell>
          <cell r="G1538">
            <v>9600</v>
          </cell>
          <cell r="H1538">
            <v>6720</v>
          </cell>
          <cell r="I1538">
            <v>9600</v>
          </cell>
          <cell r="J1538">
            <v>9600</v>
          </cell>
          <cell r="K1538">
            <v>9600</v>
          </cell>
          <cell r="L1538">
            <v>9000</v>
          </cell>
          <cell r="M1538">
            <v>8892</v>
          </cell>
          <cell r="N1538">
            <v>8904</v>
          </cell>
          <cell r="O1538">
            <v>940.55302880805186</v>
          </cell>
          <cell r="P1538">
            <v>0.10577519442285784</v>
          </cell>
          <cell r="Q1538">
            <v>0.10577519442285784</v>
          </cell>
          <cell r="R1538">
            <v>148.19999999999999</v>
          </cell>
          <cell r="S1538">
            <v>148.4</v>
          </cell>
          <cell r="T1538">
            <v>160</v>
          </cell>
          <cell r="U1538">
            <v>155.80000000000001</v>
          </cell>
        </row>
        <row r="1539">
          <cell r="B1539" t="str">
            <v>Coronel Fabriciano</v>
          </cell>
          <cell r="C1539">
            <v>1000</v>
          </cell>
          <cell r="D1539">
            <v>1500</v>
          </cell>
          <cell r="E1539">
            <v>3250</v>
          </cell>
          <cell r="F1539">
            <v>3250</v>
          </cell>
          <cell r="G1539">
            <v>3250</v>
          </cell>
          <cell r="J1539">
            <v>2000</v>
          </cell>
          <cell r="K1539">
            <v>3000</v>
          </cell>
          <cell r="L1539">
            <v>3000</v>
          </cell>
          <cell r="M1539">
            <v>2531.25</v>
          </cell>
          <cell r="N1539">
            <v>2666.6666666666665</v>
          </cell>
          <cell r="O1539">
            <v>900.76852108154208</v>
          </cell>
          <cell r="P1539">
            <v>0.35585916882233759</v>
          </cell>
          <cell r="Q1539">
            <v>0.15</v>
          </cell>
          <cell r="R1539">
            <v>42.1875</v>
          </cell>
          <cell r="S1539">
            <v>44.444444444444443</v>
          </cell>
          <cell r="T1539">
            <v>54.166666666666664</v>
          </cell>
          <cell r="U1539">
            <v>46.7</v>
          </cell>
        </row>
        <row r="1540">
          <cell r="B1540" t="str">
            <v>Coronel Murta</v>
          </cell>
          <cell r="C1540">
            <v>800</v>
          </cell>
          <cell r="D1540">
            <v>700</v>
          </cell>
          <cell r="E1540">
            <v>800</v>
          </cell>
          <cell r="F1540">
            <v>700</v>
          </cell>
          <cell r="G1540">
            <v>1000</v>
          </cell>
          <cell r="H1540">
            <v>733</v>
          </cell>
          <cell r="I1540">
            <v>1200</v>
          </cell>
          <cell r="J1540">
            <v>1126</v>
          </cell>
          <cell r="K1540">
            <v>1083</v>
          </cell>
          <cell r="L1540">
            <v>200</v>
          </cell>
          <cell r="M1540">
            <v>834.2</v>
          </cell>
          <cell r="N1540">
            <v>868.4</v>
          </cell>
          <cell r="O1540">
            <v>290.4321684050243</v>
          </cell>
          <cell r="P1540">
            <v>0.34815651930595093</v>
          </cell>
          <cell r="Q1540">
            <v>0.15</v>
          </cell>
          <cell r="R1540">
            <v>13.903333333333334</v>
          </cell>
          <cell r="S1540">
            <v>14.473333333333333</v>
          </cell>
          <cell r="T1540">
            <v>20</v>
          </cell>
          <cell r="U1540">
            <v>15.2</v>
          </cell>
        </row>
        <row r="1541">
          <cell r="B1541" t="str">
            <v>Coronel Pacheco</v>
          </cell>
          <cell r="C1541">
            <v>2000</v>
          </cell>
          <cell r="D1541">
            <v>2000</v>
          </cell>
          <cell r="E1541">
            <v>4000</v>
          </cell>
          <cell r="F1541">
            <v>4000</v>
          </cell>
          <cell r="G1541">
            <v>4800</v>
          </cell>
          <cell r="H1541">
            <v>4800</v>
          </cell>
          <cell r="I1541">
            <v>3600</v>
          </cell>
          <cell r="J1541">
            <v>3667</v>
          </cell>
          <cell r="K1541">
            <v>4500</v>
          </cell>
          <cell r="L1541">
            <v>4500</v>
          </cell>
          <cell r="M1541">
            <v>3786.7</v>
          </cell>
          <cell r="N1541">
            <v>4213.3999999999996</v>
          </cell>
          <cell r="O1541">
            <v>1032.5760719891023</v>
          </cell>
          <cell r="P1541">
            <v>0.27268494255924747</v>
          </cell>
          <cell r="Q1541">
            <v>0.15</v>
          </cell>
          <cell r="R1541">
            <v>63.111666666666665</v>
          </cell>
          <cell r="S1541">
            <v>70.223333333333329</v>
          </cell>
          <cell r="T1541">
            <v>80</v>
          </cell>
          <cell r="U1541">
            <v>73.7</v>
          </cell>
        </row>
        <row r="1542">
          <cell r="B1542" t="str">
            <v>Coronel Xavier Chaves</v>
          </cell>
          <cell r="C1542">
            <v>6000</v>
          </cell>
          <cell r="D1542">
            <v>6500</v>
          </cell>
          <cell r="E1542">
            <v>6000</v>
          </cell>
          <cell r="F1542">
            <v>6800</v>
          </cell>
          <cell r="G1542">
            <v>6044</v>
          </cell>
          <cell r="H1542">
            <v>4451</v>
          </cell>
          <cell r="I1542">
            <v>6700</v>
          </cell>
          <cell r="J1542">
            <v>11000</v>
          </cell>
          <cell r="K1542">
            <v>6900</v>
          </cell>
          <cell r="L1542">
            <v>6300</v>
          </cell>
          <cell r="M1542">
            <v>6669.5</v>
          </cell>
          <cell r="N1542">
            <v>7070.2</v>
          </cell>
          <cell r="O1542">
            <v>1673.2879973938204</v>
          </cell>
          <cell r="P1542">
            <v>0.25088657281562643</v>
          </cell>
          <cell r="Q1542">
            <v>0.15</v>
          </cell>
          <cell r="R1542">
            <v>111.15833333333333</v>
          </cell>
          <cell r="S1542">
            <v>117.83666666666666</v>
          </cell>
          <cell r="T1542">
            <v>183.33333333333334</v>
          </cell>
          <cell r="U1542">
            <v>123.7</v>
          </cell>
        </row>
        <row r="1543">
          <cell r="B1543" t="str">
            <v>Córrego Danta</v>
          </cell>
          <cell r="C1543">
            <v>4600</v>
          </cell>
          <cell r="D1543">
            <v>4600</v>
          </cell>
          <cell r="E1543">
            <v>5000</v>
          </cell>
          <cell r="F1543">
            <v>4399</v>
          </cell>
          <cell r="G1543">
            <v>4400</v>
          </cell>
          <cell r="H1543">
            <v>4500</v>
          </cell>
          <cell r="I1543">
            <v>5400</v>
          </cell>
          <cell r="J1543">
            <v>4063</v>
          </cell>
          <cell r="K1543">
            <v>4200</v>
          </cell>
          <cell r="L1543">
            <v>4200</v>
          </cell>
          <cell r="M1543">
            <v>4536.2</v>
          </cell>
          <cell r="N1543">
            <v>4472.6000000000004</v>
          </cell>
          <cell r="O1543">
            <v>402.50129054313464</v>
          </cell>
          <cell r="P1543">
            <v>8.8730940113560836E-2</v>
          </cell>
          <cell r="Q1543">
            <v>8.8730940113560836E-2</v>
          </cell>
          <cell r="R1543">
            <v>75.603333333333325</v>
          </cell>
          <cell r="S1543">
            <v>74.543333333333337</v>
          </cell>
          <cell r="T1543">
            <v>90</v>
          </cell>
          <cell r="U1543">
            <v>78.3</v>
          </cell>
        </row>
        <row r="1544">
          <cell r="B1544" t="str">
            <v>Córrego do Bom Jesus</v>
          </cell>
          <cell r="C1544">
            <v>5000</v>
          </cell>
          <cell r="D1544">
            <v>5000</v>
          </cell>
          <cell r="E1544">
            <v>4000</v>
          </cell>
          <cell r="F1544">
            <v>4000</v>
          </cell>
          <cell r="G1544">
            <v>4000</v>
          </cell>
          <cell r="H1544">
            <v>5000</v>
          </cell>
          <cell r="I1544">
            <v>4500</v>
          </cell>
          <cell r="J1544">
            <v>1804</v>
          </cell>
          <cell r="K1544">
            <v>4500</v>
          </cell>
          <cell r="L1544">
            <v>4500</v>
          </cell>
          <cell r="M1544">
            <v>4230.3999999999996</v>
          </cell>
          <cell r="N1544">
            <v>4060.8</v>
          </cell>
          <cell r="O1544">
            <v>945.25566206538394</v>
          </cell>
          <cell r="P1544">
            <v>0.22344356610849661</v>
          </cell>
          <cell r="Q1544">
            <v>0.15</v>
          </cell>
          <cell r="R1544">
            <v>70.506666666666661</v>
          </cell>
          <cell r="S1544">
            <v>67.680000000000007</v>
          </cell>
          <cell r="T1544">
            <v>83.333333333333329</v>
          </cell>
          <cell r="U1544">
            <v>71.099999999999994</v>
          </cell>
        </row>
        <row r="1545">
          <cell r="B1545" t="str">
            <v>Córrego Fundo</v>
          </cell>
          <cell r="C1545">
            <v>5000</v>
          </cell>
          <cell r="D1545">
            <v>5000</v>
          </cell>
          <cell r="E1545">
            <v>6000</v>
          </cell>
          <cell r="F1545">
            <v>6000</v>
          </cell>
          <cell r="G1545">
            <v>6000</v>
          </cell>
          <cell r="H1545">
            <v>5940</v>
          </cell>
          <cell r="I1545">
            <v>5951</v>
          </cell>
          <cell r="J1545">
            <v>6240</v>
          </cell>
          <cell r="K1545">
            <v>4800</v>
          </cell>
          <cell r="L1545">
            <v>4800</v>
          </cell>
          <cell r="M1545">
            <v>5573.1</v>
          </cell>
          <cell r="N1545">
            <v>5546.2</v>
          </cell>
          <cell r="O1545">
            <v>588.89396329050612</v>
          </cell>
          <cell r="P1545">
            <v>0.1056672163231426</v>
          </cell>
          <cell r="Q1545">
            <v>0.1056672163231426</v>
          </cell>
          <cell r="R1545">
            <v>92.885000000000005</v>
          </cell>
          <cell r="S1545">
            <v>92.436666666666667</v>
          </cell>
          <cell r="T1545">
            <v>104</v>
          </cell>
          <cell r="U1545">
            <v>97.1</v>
          </cell>
        </row>
        <row r="1546">
          <cell r="B1546" t="str">
            <v>Córrego Novo</v>
          </cell>
          <cell r="C1546">
            <v>4000</v>
          </cell>
          <cell r="D1546">
            <v>3800</v>
          </cell>
          <cell r="E1546">
            <v>3800</v>
          </cell>
          <cell r="F1546">
            <v>3500</v>
          </cell>
          <cell r="G1546">
            <v>3960</v>
          </cell>
          <cell r="H1546">
            <v>4000</v>
          </cell>
          <cell r="I1546">
            <v>4500</v>
          </cell>
          <cell r="J1546">
            <v>1600</v>
          </cell>
          <cell r="K1546">
            <v>3000</v>
          </cell>
          <cell r="L1546">
            <v>3000</v>
          </cell>
          <cell r="M1546">
            <v>3516</v>
          </cell>
          <cell r="N1546">
            <v>3220</v>
          </cell>
          <cell r="O1546">
            <v>816.43125858825374</v>
          </cell>
          <cell r="P1546">
            <v>0.23220456728903691</v>
          </cell>
          <cell r="Q1546">
            <v>0.15</v>
          </cell>
          <cell r="R1546">
            <v>58.6</v>
          </cell>
          <cell r="S1546">
            <v>53.666666666666664</v>
          </cell>
          <cell r="T1546">
            <v>75</v>
          </cell>
          <cell r="U1546">
            <v>56.4</v>
          </cell>
        </row>
        <row r="1547">
          <cell r="B1547" t="str">
            <v>Couto de Magalhães de Minas</v>
          </cell>
          <cell r="C1547">
            <v>3300</v>
          </cell>
          <cell r="D1547">
            <v>3300</v>
          </cell>
          <cell r="E1547">
            <v>3000</v>
          </cell>
          <cell r="F1547">
            <v>3000</v>
          </cell>
          <cell r="G1547">
            <v>2500</v>
          </cell>
          <cell r="H1547">
            <v>2400</v>
          </cell>
          <cell r="I1547">
            <v>3000</v>
          </cell>
          <cell r="J1547">
            <v>2293</v>
          </cell>
          <cell r="K1547">
            <v>3000</v>
          </cell>
          <cell r="L1547">
            <v>1333</v>
          </cell>
          <cell r="M1547">
            <v>2712.6</v>
          </cell>
          <cell r="N1547">
            <v>2405.1999999999998</v>
          </cell>
          <cell r="O1547">
            <v>600.25461264366868</v>
          </cell>
          <cell r="P1547">
            <v>0.22128386516392712</v>
          </cell>
          <cell r="Q1547">
            <v>0.15</v>
          </cell>
          <cell r="R1547">
            <v>45.21</v>
          </cell>
          <cell r="S1547">
            <v>40.086666666666666</v>
          </cell>
          <cell r="T1547">
            <v>55</v>
          </cell>
          <cell r="U1547">
            <v>42.1</v>
          </cell>
        </row>
        <row r="1548">
          <cell r="B1548" t="str">
            <v>Crisólita</v>
          </cell>
          <cell r="C1548">
            <v>0</v>
          </cell>
          <cell r="D1548">
            <v>1800</v>
          </cell>
          <cell r="E1548">
            <v>1800</v>
          </cell>
          <cell r="F1548">
            <v>1800</v>
          </cell>
          <cell r="G1548">
            <v>1200</v>
          </cell>
          <cell r="H1548">
            <v>1200</v>
          </cell>
          <cell r="I1548">
            <v>1200</v>
          </cell>
          <cell r="J1548">
            <v>2500</v>
          </cell>
          <cell r="K1548">
            <v>4200</v>
          </cell>
          <cell r="L1548">
            <v>2925</v>
          </cell>
          <cell r="M1548">
            <v>1862.5</v>
          </cell>
          <cell r="N1548">
            <v>2405</v>
          </cell>
          <cell r="O1548">
            <v>1144.8708078498057</v>
          </cell>
          <cell r="P1548">
            <v>0.61469573575828496</v>
          </cell>
          <cell r="Q1548">
            <v>0.15</v>
          </cell>
          <cell r="R1548">
            <v>31.041666666666668</v>
          </cell>
          <cell r="S1548">
            <v>40.083333333333336</v>
          </cell>
          <cell r="T1548">
            <v>70</v>
          </cell>
          <cell r="U1548">
            <v>42.1</v>
          </cell>
        </row>
        <row r="1549">
          <cell r="B1549" t="str">
            <v>Cristais</v>
          </cell>
          <cell r="C1549">
            <v>4500</v>
          </cell>
          <cell r="D1549">
            <v>4800</v>
          </cell>
          <cell r="E1549">
            <v>5000</v>
          </cell>
          <cell r="F1549">
            <v>5000</v>
          </cell>
          <cell r="G1549">
            <v>3250</v>
          </cell>
          <cell r="H1549">
            <v>5000</v>
          </cell>
          <cell r="I1549">
            <v>6000</v>
          </cell>
          <cell r="J1549">
            <v>7200</v>
          </cell>
          <cell r="K1549">
            <v>7200</v>
          </cell>
          <cell r="L1549">
            <v>7200</v>
          </cell>
          <cell r="M1549">
            <v>5515</v>
          </cell>
          <cell r="N1549">
            <v>6520</v>
          </cell>
          <cell r="O1549">
            <v>1342.4790501158668</v>
          </cell>
          <cell r="P1549">
            <v>0.243423218516023</v>
          </cell>
          <cell r="Q1549">
            <v>0.15</v>
          </cell>
          <cell r="R1549">
            <v>91.916666666666671</v>
          </cell>
          <cell r="S1549">
            <v>108.66666666666667</v>
          </cell>
          <cell r="T1549">
            <v>120</v>
          </cell>
          <cell r="U1549">
            <v>114.1</v>
          </cell>
        </row>
        <row r="1550">
          <cell r="B1550" t="str">
            <v>Cristália</v>
          </cell>
          <cell r="C1550">
            <v>1500</v>
          </cell>
          <cell r="D1550">
            <v>1500</v>
          </cell>
          <cell r="E1550">
            <v>1500</v>
          </cell>
          <cell r="F1550">
            <v>1500</v>
          </cell>
          <cell r="G1550">
            <v>1800</v>
          </cell>
          <cell r="H1550">
            <v>1833</v>
          </cell>
          <cell r="J1550">
            <v>581</v>
          </cell>
          <cell r="K1550">
            <v>1200</v>
          </cell>
          <cell r="L1550">
            <v>1200</v>
          </cell>
          <cell r="M1550">
            <v>1401.5555555555557</v>
          </cell>
          <cell r="N1550">
            <v>1203.5</v>
          </cell>
          <cell r="O1550">
            <v>377.19826057098669</v>
          </cell>
          <cell r="P1550">
            <v>0.26912829753756778</v>
          </cell>
          <cell r="Q1550">
            <v>0.15</v>
          </cell>
          <cell r="R1550">
            <v>23.359259259259261</v>
          </cell>
          <cell r="S1550">
            <v>20.058333333333334</v>
          </cell>
          <cell r="T1550">
            <v>30.55</v>
          </cell>
          <cell r="U1550">
            <v>21.1</v>
          </cell>
        </row>
        <row r="1551">
          <cell r="B1551" t="str">
            <v>Cristiano Otoni</v>
          </cell>
          <cell r="C1551">
            <v>2392</v>
          </cell>
          <cell r="D1551">
            <v>3500</v>
          </cell>
          <cell r="E1551">
            <v>3400</v>
          </cell>
          <cell r="F1551">
            <v>3400</v>
          </cell>
          <cell r="G1551">
            <v>2750</v>
          </cell>
          <cell r="H1551">
            <v>2750</v>
          </cell>
          <cell r="I1551">
            <v>4000</v>
          </cell>
          <cell r="J1551">
            <v>7260</v>
          </cell>
          <cell r="K1551">
            <v>7500</v>
          </cell>
          <cell r="L1551">
            <v>7500</v>
          </cell>
          <cell r="M1551">
            <v>4445.2</v>
          </cell>
          <cell r="N1551">
            <v>5802</v>
          </cell>
          <cell r="O1551">
            <v>2103.6009761042292</v>
          </cell>
          <cell r="P1551">
            <v>0.47322977056245596</v>
          </cell>
          <cell r="Q1551">
            <v>0.15</v>
          </cell>
          <cell r="R1551">
            <v>74.086666666666659</v>
          </cell>
          <cell r="S1551">
            <v>96.7</v>
          </cell>
          <cell r="T1551">
            <v>125</v>
          </cell>
          <cell r="U1551">
            <v>101.5</v>
          </cell>
        </row>
        <row r="1552">
          <cell r="B1552" t="str">
            <v>Cristina</v>
          </cell>
          <cell r="C1552">
            <v>3800</v>
          </cell>
          <cell r="D1552">
            <v>3800</v>
          </cell>
          <cell r="E1552">
            <v>6000</v>
          </cell>
          <cell r="F1552">
            <v>3800</v>
          </cell>
          <cell r="G1552">
            <v>3800</v>
          </cell>
          <cell r="H1552">
            <v>5000</v>
          </cell>
          <cell r="I1552">
            <v>5000</v>
          </cell>
          <cell r="J1552">
            <v>6000</v>
          </cell>
          <cell r="K1552">
            <v>5000</v>
          </cell>
          <cell r="L1552">
            <v>4700</v>
          </cell>
          <cell r="M1552">
            <v>4690</v>
          </cell>
          <cell r="N1552">
            <v>5140</v>
          </cell>
          <cell r="O1552">
            <v>874.89681931325163</v>
          </cell>
          <cell r="P1552">
            <v>0.18654516403267626</v>
          </cell>
          <cell r="Q1552">
            <v>0.15</v>
          </cell>
          <cell r="R1552">
            <v>78.166666666666671</v>
          </cell>
          <cell r="S1552">
            <v>85.666666666666671</v>
          </cell>
          <cell r="T1552">
            <v>100</v>
          </cell>
          <cell r="U1552">
            <v>90</v>
          </cell>
        </row>
        <row r="1553">
          <cell r="B1553" t="str">
            <v>Crucilândia</v>
          </cell>
          <cell r="C1553">
            <v>3000</v>
          </cell>
          <cell r="D1553">
            <v>3000</v>
          </cell>
          <cell r="E1553">
            <v>3000</v>
          </cell>
          <cell r="F1553">
            <v>3000</v>
          </cell>
          <cell r="G1553">
            <v>3000</v>
          </cell>
          <cell r="H1553">
            <v>3200</v>
          </cell>
          <cell r="I1553">
            <v>3500</v>
          </cell>
          <cell r="J1553">
            <v>4000</v>
          </cell>
          <cell r="K1553">
            <v>5400</v>
          </cell>
          <cell r="L1553">
            <v>5400</v>
          </cell>
          <cell r="M1553">
            <v>3650</v>
          </cell>
          <cell r="N1553">
            <v>4300</v>
          </cell>
          <cell r="O1553">
            <v>976.67235493224075</v>
          </cell>
          <cell r="P1553">
            <v>0.26758146710472347</v>
          </cell>
          <cell r="Q1553">
            <v>0.15</v>
          </cell>
          <cell r="R1553">
            <v>60.833333333333336</v>
          </cell>
          <cell r="S1553">
            <v>71.666666666666671</v>
          </cell>
          <cell r="T1553">
            <v>90</v>
          </cell>
          <cell r="U1553">
            <v>75.3</v>
          </cell>
        </row>
        <row r="1554">
          <cell r="B1554" t="str">
            <v>Cruzeiro da Fortaleza</v>
          </cell>
          <cell r="C1554">
            <v>7500</v>
          </cell>
          <cell r="D1554">
            <v>7500</v>
          </cell>
          <cell r="E1554">
            <v>9000</v>
          </cell>
          <cell r="F1554">
            <v>9000</v>
          </cell>
          <cell r="G1554">
            <v>9000</v>
          </cell>
          <cell r="H1554">
            <v>8400</v>
          </cell>
          <cell r="I1554">
            <v>9000</v>
          </cell>
          <cell r="J1554">
            <v>9300</v>
          </cell>
          <cell r="K1554">
            <v>9000</v>
          </cell>
          <cell r="L1554">
            <v>9000</v>
          </cell>
          <cell r="M1554">
            <v>8670</v>
          </cell>
          <cell r="N1554">
            <v>8940</v>
          </cell>
          <cell r="O1554">
            <v>654.9809157525126</v>
          </cell>
          <cell r="P1554">
            <v>7.5545665023357855E-2</v>
          </cell>
          <cell r="Q1554">
            <v>7.5545665023357855E-2</v>
          </cell>
          <cell r="R1554">
            <v>144.5</v>
          </cell>
          <cell r="S1554">
            <v>149</v>
          </cell>
          <cell r="T1554">
            <v>155</v>
          </cell>
          <cell r="U1554">
            <v>155</v>
          </cell>
        </row>
        <row r="1555">
          <cell r="B1555" t="str">
            <v>Cruzília</v>
          </cell>
          <cell r="C1555">
            <v>3900</v>
          </cell>
          <cell r="D1555">
            <v>3900</v>
          </cell>
          <cell r="E1555">
            <v>6000</v>
          </cell>
          <cell r="F1555">
            <v>4000</v>
          </cell>
          <cell r="G1555">
            <v>4000</v>
          </cell>
          <cell r="H1555">
            <v>5000</v>
          </cell>
          <cell r="I1555">
            <v>6000</v>
          </cell>
          <cell r="J1555">
            <v>8214</v>
          </cell>
          <cell r="K1555">
            <v>8700</v>
          </cell>
          <cell r="L1555">
            <v>8700</v>
          </cell>
          <cell r="M1555">
            <v>5841.4</v>
          </cell>
          <cell r="N1555">
            <v>7322.8</v>
          </cell>
          <cell r="O1555">
            <v>2028.9640597003074</v>
          </cell>
          <cell r="P1555">
            <v>0.34734208575004411</v>
          </cell>
          <cell r="Q1555">
            <v>0.15</v>
          </cell>
          <cell r="R1555">
            <v>97.356666666666655</v>
          </cell>
          <cell r="S1555">
            <v>122.04666666666667</v>
          </cell>
          <cell r="T1555">
            <v>145</v>
          </cell>
          <cell r="U1555">
            <v>128.1</v>
          </cell>
        </row>
        <row r="1556">
          <cell r="B1556" t="str">
            <v>Cuparaque</v>
          </cell>
          <cell r="C1556">
            <v>3000</v>
          </cell>
          <cell r="D1556">
            <v>3000</v>
          </cell>
          <cell r="E1556">
            <v>3000</v>
          </cell>
          <cell r="F1556">
            <v>2000</v>
          </cell>
          <cell r="G1556">
            <v>5000</v>
          </cell>
          <cell r="H1556">
            <v>4000</v>
          </cell>
          <cell r="I1556">
            <v>4000</v>
          </cell>
          <cell r="J1556">
            <v>2000</v>
          </cell>
          <cell r="K1556">
            <v>3000</v>
          </cell>
          <cell r="L1556">
            <v>2000</v>
          </cell>
          <cell r="M1556">
            <v>3100</v>
          </cell>
          <cell r="N1556">
            <v>3000</v>
          </cell>
          <cell r="O1556">
            <v>994.42892601175322</v>
          </cell>
          <cell r="P1556">
            <v>0.32078352451992037</v>
          </cell>
          <cell r="Q1556">
            <v>0.15</v>
          </cell>
          <cell r="R1556">
            <v>51.666666666666664</v>
          </cell>
          <cell r="S1556">
            <v>50</v>
          </cell>
          <cell r="T1556">
            <v>83.333333333333329</v>
          </cell>
          <cell r="U1556">
            <v>52.5</v>
          </cell>
        </row>
        <row r="1557">
          <cell r="B1557" t="str">
            <v>Curral de Dentro</v>
          </cell>
          <cell r="C1557">
            <v>1680</v>
          </cell>
          <cell r="D1557">
            <v>1680</v>
          </cell>
          <cell r="E1557">
            <v>200</v>
          </cell>
          <cell r="F1557">
            <v>200</v>
          </cell>
          <cell r="G1557">
            <v>200</v>
          </cell>
          <cell r="H1557">
            <v>800</v>
          </cell>
          <cell r="I1557">
            <v>1000</v>
          </cell>
          <cell r="J1557">
            <v>1197</v>
          </cell>
          <cell r="K1557">
            <v>875</v>
          </cell>
          <cell r="L1557">
            <v>557</v>
          </cell>
          <cell r="M1557">
            <v>838.9</v>
          </cell>
          <cell r="N1557">
            <v>885.8</v>
          </cell>
          <cell r="O1557">
            <v>565.28762590384019</v>
          </cell>
          <cell r="P1557">
            <v>0.67384387400624657</v>
          </cell>
          <cell r="Q1557">
            <v>0.15</v>
          </cell>
          <cell r="R1557">
            <v>13.981666666666666</v>
          </cell>
          <cell r="S1557">
            <v>14.763333333333332</v>
          </cell>
          <cell r="T1557">
            <v>28</v>
          </cell>
          <cell r="U1557">
            <v>15.5</v>
          </cell>
        </row>
        <row r="1558">
          <cell r="B1558" t="str">
            <v>Curvelo</v>
          </cell>
          <cell r="C1558">
            <v>3800</v>
          </cell>
          <cell r="D1558">
            <v>3800</v>
          </cell>
          <cell r="E1558">
            <v>3800</v>
          </cell>
          <cell r="F1558">
            <v>3800</v>
          </cell>
          <cell r="G1558">
            <v>3800</v>
          </cell>
          <cell r="H1558">
            <v>4000</v>
          </cell>
          <cell r="I1558">
            <v>4000</v>
          </cell>
          <cell r="J1558">
            <v>2300</v>
          </cell>
          <cell r="K1558">
            <v>4500</v>
          </cell>
          <cell r="L1558">
            <v>4000</v>
          </cell>
          <cell r="M1558">
            <v>3780</v>
          </cell>
          <cell r="N1558">
            <v>3760</v>
          </cell>
          <cell r="O1558">
            <v>563.32347131406948</v>
          </cell>
          <cell r="P1558">
            <v>0.14902737336351043</v>
          </cell>
          <cell r="Q1558">
            <v>0.14902737336351043</v>
          </cell>
          <cell r="R1558">
            <v>63</v>
          </cell>
          <cell r="S1558">
            <v>62.666666666666664</v>
          </cell>
          <cell r="T1558">
            <v>75</v>
          </cell>
          <cell r="U1558">
            <v>65.8</v>
          </cell>
        </row>
        <row r="1559">
          <cell r="B1559" t="str">
            <v>Datas</v>
          </cell>
          <cell r="C1559">
            <v>2800</v>
          </cell>
          <cell r="D1559">
            <v>4000</v>
          </cell>
          <cell r="E1559">
            <v>4000</v>
          </cell>
          <cell r="F1559">
            <v>4000</v>
          </cell>
          <cell r="G1559">
            <v>4000</v>
          </cell>
          <cell r="H1559">
            <v>2000</v>
          </cell>
          <cell r="I1559">
            <v>4000</v>
          </cell>
          <cell r="J1559">
            <v>6300</v>
          </cell>
          <cell r="K1559">
            <v>6300</v>
          </cell>
          <cell r="L1559">
            <v>5400</v>
          </cell>
          <cell r="M1559">
            <v>4280</v>
          </cell>
          <cell r="N1559">
            <v>4800</v>
          </cell>
          <cell r="O1559">
            <v>1382.2686666009133</v>
          </cell>
          <cell r="P1559">
            <v>0.32295996883198907</v>
          </cell>
          <cell r="Q1559">
            <v>0.15</v>
          </cell>
          <cell r="R1559">
            <v>71.333333333333329</v>
          </cell>
          <cell r="S1559">
            <v>80</v>
          </cell>
          <cell r="T1559">
            <v>105</v>
          </cell>
          <cell r="U1559">
            <v>84</v>
          </cell>
        </row>
        <row r="1560">
          <cell r="B1560" t="str">
            <v>Delfim Moreira</v>
          </cell>
          <cell r="C1560">
            <v>4000</v>
          </cell>
          <cell r="D1560">
            <v>4000</v>
          </cell>
          <cell r="E1560">
            <v>4000</v>
          </cell>
          <cell r="F1560">
            <v>4000</v>
          </cell>
          <cell r="G1560">
            <v>4000</v>
          </cell>
          <cell r="H1560">
            <v>5000</v>
          </cell>
          <cell r="I1560">
            <v>5000</v>
          </cell>
          <cell r="J1560">
            <v>3300</v>
          </cell>
          <cell r="K1560">
            <v>3600</v>
          </cell>
          <cell r="L1560">
            <v>3600</v>
          </cell>
          <cell r="M1560">
            <v>4050</v>
          </cell>
          <cell r="N1560">
            <v>4100</v>
          </cell>
          <cell r="O1560">
            <v>556.27730894262118</v>
          </cell>
          <cell r="P1560">
            <v>0.13735242196114103</v>
          </cell>
          <cell r="Q1560">
            <v>0.13735242196114103</v>
          </cell>
          <cell r="R1560">
            <v>67.5</v>
          </cell>
          <cell r="S1560">
            <v>68.333333333333329</v>
          </cell>
          <cell r="T1560">
            <v>83.333333333333329</v>
          </cell>
          <cell r="U1560">
            <v>71.8</v>
          </cell>
        </row>
        <row r="1561">
          <cell r="B1561" t="str">
            <v>Delfinópolis</v>
          </cell>
          <cell r="C1561">
            <v>6900</v>
          </cell>
          <cell r="D1561">
            <v>7200</v>
          </cell>
          <cell r="E1561">
            <v>7200</v>
          </cell>
          <cell r="F1561">
            <v>7800</v>
          </cell>
          <cell r="G1561">
            <v>8400</v>
          </cell>
          <cell r="H1561">
            <v>7500</v>
          </cell>
          <cell r="I1561">
            <v>8400</v>
          </cell>
          <cell r="J1561">
            <v>9000</v>
          </cell>
          <cell r="K1561">
            <v>8600</v>
          </cell>
          <cell r="L1561">
            <v>8600</v>
          </cell>
          <cell r="M1561">
            <v>7960</v>
          </cell>
          <cell r="N1561">
            <v>8420</v>
          </cell>
          <cell r="O1561">
            <v>730.60097028253233</v>
          </cell>
          <cell r="P1561">
            <v>9.1784041492780438E-2</v>
          </cell>
          <cell r="Q1561">
            <v>9.1784041492780438E-2</v>
          </cell>
          <cell r="R1561">
            <v>132.66666666666666</v>
          </cell>
          <cell r="S1561">
            <v>140.33333333333334</v>
          </cell>
          <cell r="T1561">
            <v>150</v>
          </cell>
          <cell r="U1561">
            <v>147.4</v>
          </cell>
        </row>
        <row r="1562">
          <cell r="B1562" t="str">
            <v>Delta</v>
          </cell>
          <cell r="C1562">
            <v>5200</v>
          </cell>
          <cell r="D1562">
            <v>5200</v>
          </cell>
          <cell r="E1562">
            <v>5200</v>
          </cell>
          <cell r="F1562">
            <v>5200</v>
          </cell>
          <cell r="G1562">
            <v>5000</v>
          </cell>
          <cell r="H1562">
            <v>5111</v>
          </cell>
          <cell r="J1562">
            <v>4917</v>
          </cell>
          <cell r="K1562">
            <v>4917</v>
          </cell>
          <cell r="L1562">
            <v>4917</v>
          </cell>
          <cell r="M1562">
            <v>5073.5555555555557</v>
          </cell>
          <cell r="N1562">
            <v>4965.5</v>
          </cell>
          <cell r="O1562">
            <v>134.30107139475015</v>
          </cell>
          <cell r="P1562">
            <v>2.6470799407663951E-2</v>
          </cell>
          <cell r="Q1562">
            <v>2.6470799407663951E-2</v>
          </cell>
          <cell r="R1562">
            <v>84.559259259259264</v>
          </cell>
          <cell r="S1562">
            <v>82.75833333333334</v>
          </cell>
          <cell r="T1562">
            <v>86.666666666666671</v>
          </cell>
          <cell r="U1562">
            <v>86.7</v>
          </cell>
        </row>
        <row r="1563">
          <cell r="B1563" t="str">
            <v>Descoberto</v>
          </cell>
          <cell r="C1563">
            <v>3480</v>
          </cell>
          <cell r="D1563">
            <v>3500</v>
          </cell>
          <cell r="E1563">
            <v>3800</v>
          </cell>
          <cell r="F1563">
            <v>3800</v>
          </cell>
          <cell r="G1563">
            <v>3500</v>
          </cell>
          <cell r="H1563">
            <v>3600</v>
          </cell>
          <cell r="J1563">
            <v>5464</v>
          </cell>
          <cell r="K1563">
            <v>5400</v>
          </cell>
          <cell r="L1563">
            <v>5400</v>
          </cell>
          <cell r="M1563">
            <v>4216</v>
          </cell>
          <cell r="N1563">
            <v>4966</v>
          </cell>
          <cell r="O1563">
            <v>911.98903502180337</v>
          </cell>
          <cell r="P1563">
            <v>0.21631618477746758</v>
          </cell>
          <cell r="Q1563">
            <v>0.15</v>
          </cell>
          <cell r="R1563">
            <v>70.266666666666666</v>
          </cell>
          <cell r="S1563">
            <v>82.766666666666666</v>
          </cell>
          <cell r="T1563">
            <v>91.066666666666663</v>
          </cell>
          <cell r="U1563">
            <v>86.9</v>
          </cell>
        </row>
        <row r="1564">
          <cell r="B1564" t="str">
            <v>Desterro de Entre Rios</v>
          </cell>
          <cell r="C1564">
            <v>2784</v>
          </cell>
          <cell r="D1564">
            <v>3500</v>
          </cell>
          <cell r="E1564">
            <v>3400</v>
          </cell>
          <cell r="F1564">
            <v>3800</v>
          </cell>
          <cell r="G1564">
            <v>3044</v>
          </cell>
          <cell r="H1564">
            <v>3800</v>
          </cell>
          <cell r="I1564">
            <v>3800</v>
          </cell>
          <cell r="J1564">
            <v>4000</v>
          </cell>
          <cell r="K1564">
            <v>4500</v>
          </cell>
          <cell r="L1564">
            <v>6000</v>
          </cell>
          <cell r="M1564">
            <v>3862.8</v>
          </cell>
          <cell r="N1564">
            <v>4420</v>
          </cell>
          <cell r="O1564">
            <v>893.45481761033136</v>
          </cell>
          <cell r="P1564">
            <v>0.23129719830442461</v>
          </cell>
          <cell r="Q1564">
            <v>0.15</v>
          </cell>
          <cell r="R1564">
            <v>64.38000000000001</v>
          </cell>
          <cell r="S1564">
            <v>73.666666666666671</v>
          </cell>
          <cell r="T1564">
            <v>100</v>
          </cell>
          <cell r="U1564">
            <v>77.400000000000006</v>
          </cell>
        </row>
        <row r="1565">
          <cell r="B1565" t="str">
            <v>Desterro do Melo</v>
          </cell>
          <cell r="C1565">
            <v>3500</v>
          </cell>
          <cell r="D1565">
            <v>3500</v>
          </cell>
          <cell r="E1565">
            <v>3500</v>
          </cell>
          <cell r="F1565">
            <v>3000</v>
          </cell>
          <cell r="G1565">
            <v>3000</v>
          </cell>
          <cell r="H1565">
            <v>3000</v>
          </cell>
          <cell r="I1565">
            <v>3000</v>
          </cell>
          <cell r="J1565">
            <v>4500</v>
          </cell>
          <cell r="K1565">
            <v>2400</v>
          </cell>
          <cell r="L1565">
            <v>4000</v>
          </cell>
          <cell r="M1565">
            <v>3340</v>
          </cell>
          <cell r="N1565">
            <v>3380</v>
          </cell>
          <cell r="O1565">
            <v>596.65735560705195</v>
          </cell>
          <cell r="P1565">
            <v>0.17863992682845867</v>
          </cell>
          <cell r="Q1565">
            <v>0.15</v>
          </cell>
          <cell r="R1565">
            <v>55.666666666666664</v>
          </cell>
          <cell r="S1565">
            <v>56.333333333333336</v>
          </cell>
          <cell r="T1565">
            <v>75</v>
          </cell>
          <cell r="U1565">
            <v>59.2</v>
          </cell>
        </row>
        <row r="1566">
          <cell r="B1566" t="str">
            <v>Diamantina</v>
          </cell>
          <cell r="C1566">
            <v>3000</v>
          </cell>
          <cell r="D1566">
            <v>3000</v>
          </cell>
          <cell r="E1566">
            <v>1200</v>
          </cell>
          <cell r="F1566">
            <v>3000</v>
          </cell>
          <cell r="G1566">
            <v>3000</v>
          </cell>
          <cell r="H1566">
            <v>1200</v>
          </cell>
          <cell r="I1566">
            <v>1800</v>
          </cell>
          <cell r="J1566">
            <v>2280</v>
          </cell>
          <cell r="K1566">
            <v>3000</v>
          </cell>
          <cell r="L1566">
            <v>2100</v>
          </cell>
          <cell r="M1566">
            <v>2358</v>
          </cell>
          <cell r="N1566">
            <v>2076</v>
          </cell>
          <cell r="O1566">
            <v>754.74499004630695</v>
          </cell>
          <cell r="P1566">
            <v>0.32007845209767044</v>
          </cell>
          <cell r="Q1566">
            <v>0.15</v>
          </cell>
          <cell r="R1566">
            <v>39.299999999999997</v>
          </cell>
          <cell r="S1566">
            <v>34.6</v>
          </cell>
          <cell r="T1566">
            <v>50</v>
          </cell>
          <cell r="U1566">
            <v>36.299999999999997</v>
          </cell>
        </row>
        <row r="1567">
          <cell r="B1567" t="str">
            <v>Diogo de Vasconcelos</v>
          </cell>
          <cell r="C1567">
            <v>3482</v>
          </cell>
          <cell r="D1567">
            <v>3482</v>
          </cell>
          <cell r="E1567">
            <v>4400</v>
          </cell>
          <cell r="F1567">
            <v>4400</v>
          </cell>
          <cell r="G1567">
            <v>4200</v>
          </cell>
          <cell r="H1567">
            <v>4250</v>
          </cell>
          <cell r="I1567">
            <v>3000</v>
          </cell>
          <cell r="J1567">
            <v>6900</v>
          </cell>
          <cell r="K1567">
            <v>6000</v>
          </cell>
          <cell r="L1567">
            <v>6057</v>
          </cell>
          <cell r="M1567">
            <v>4617.1000000000004</v>
          </cell>
          <cell r="N1567">
            <v>5241.3999999999996</v>
          </cell>
          <cell r="O1567">
            <v>1282.0241330715185</v>
          </cell>
          <cell r="P1567">
            <v>0.277668695300409</v>
          </cell>
          <cell r="Q1567">
            <v>0.15</v>
          </cell>
          <cell r="R1567">
            <v>76.951666666666668</v>
          </cell>
          <cell r="S1567">
            <v>87.356666666666655</v>
          </cell>
          <cell r="T1567">
            <v>115</v>
          </cell>
          <cell r="U1567">
            <v>91.7</v>
          </cell>
        </row>
        <row r="1568">
          <cell r="B1568" t="str">
            <v>Dionísio</v>
          </cell>
          <cell r="C1568">
            <v>3000</v>
          </cell>
          <cell r="D1568">
            <v>3244</v>
          </cell>
          <cell r="E1568">
            <v>4000</v>
          </cell>
          <cell r="F1568">
            <v>3000</v>
          </cell>
          <cell r="G1568">
            <v>3000</v>
          </cell>
          <cell r="H1568">
            <v>3030</v>
          </cell>
          <cell r="I1568">
            <v>3030</v>
          </cell>
          <cell r="J1568">
            <v>2400</v>
          </cell>
          <cell r="K1568">
            <v>2700</v>
          </cell>
          <cell r="L1568">
            <v>2700</v>
          </cell>
          <cell r="M1568">
            <v>3010.4</v>
          </cell>
          <cell r="N1568">
            <v>2772</v>
          </cell>
          <cell r="O1568">
            <v>421.6705401666627</v>
          </cell>
          <cell r="P1568">
            <v>0.14007126633226902</v>
          </cell>
          <cell r="Q1568">
            <v>0.14007126633226902</v>
          </cell>
          <cell r="R1568">
            <v>50.173333333333332</v>
          </cell>
          <cell r="S1568">
            <v>46.2</v>
          </cell>
          <cell r="T1568">
            <v>66.666666666666671</v>
          </cell>
          <cell r="U1568">
            <v>48.5</v>
          </cell>
        </row>
        <row r="1569">
          <cell r="B1569" t="str">
            <v>Divinésia</v>
          </cell>
          <cell r="C1569">
            <v>5000</v>
          </cell>
          <cell r="D1569">
            <v>5000</v>
          </cell>
          <cell r="E1569">
            <v>5000</v>
          </cell>
          <cell r="F1569">
            <v>5000</v>
          </cell>
          <cell r="G1569">
            <v>3500</v>
          </cell>
          <cell r="H1569">
            <v>3000</v>
          </cell>
          <cell r="I1569">
            <v>3000</v>
          </cell>
          <cell r="J1569">
            <v>4638</v>
          </cell>
          <cell r="K1569">
            <v>3307</v>
          </cell>
          <cell r="L1569">
            <v>5000</v>
          </cell>
          <cell r="M1569">
            <v>4244.5</v>
          </cell>
          <cell r="N1569">
            <v>3789</v>
          </cell>
          <cell r="O1569">
            <v>915.27108916793975</v>
          </cell>
          <cell r="P1569">
            <v>0.21563696293272228</v>
          </cell>
          <cell r="Q1569">
            <v>0.15</v>
          </cell>
          <cell r="R1569">
            <v>70.74166666666666</v>
          </cell>
          <cell r="S1569">
            <v>63.15</v>
          </cell>
          <cell r="T1569">
            <v>83.333333333333329</v>
          </cell>
          <cell r="U1569">
            <v>66.3</v>
          </cell>
        </row>
        <row r="1570">
          <cell r="B1570" t="str">
            <v>Divino</v>
          </cell>
          <cell r="C1570">
            <v>3325</v>
          </cell>
          <cell r="D1570">
            <v>3500</v>
          </cell>
          <cell r="E1570">
            <v>3268</v>
          </cell>
          <cell r="F1570">
            <v>3500</v>
          </cell>
          <cell r="G1570">
            <v>4000</v>
          </cell>
          <cell r="H1570">
            <v>700</v>
          </cell>
          <cell r="I1570">
            <v>3500</v>
          </cell>
          <cell r="J1570">
            <v>1820</v>
          </cell>
          <cell r="K1570">
            <v>3300</v>
          </cell>
          <cell r="L1570">
            <v>3500</v>
          </cell>
          <cell r="M1570">
            <v>3041.3</v>
          </cell>
          <cell r="N1570">
            <v>2564</v>
          </cell>
          <cell r="O1570">
            <v>996.25923110180258</v>
          </cell>
          <cell r="P1570">
            <v>0.32757677016466724</v>
          </cell>
          <cell r="Q1570">
            <v>0.15</v>
          </cell>
          <cell r="R1570">
            <v>50.68833333333334</v>
          </cell>
          <cell r="S1570">
            <v>42.733333333333334</v>
          </cell>
          <cell r="T1570">
            <v>66.666666666666671</v>
          </cell>
          <cell r="U1570">
            <v>44.9</v>
          </cell>
        </row>
        <row r="1571">
          <cell r="B1571" t="str">
            <v>Divino das Laranjeiras</v>
          </cell>
          <cell r="C1571">
            <v>1800</v>
          </cell>
          <cell r="D1571">
            <v>2000</v>
          </cell>
          <cell r="E1571">
            <v>2000</v>
          </cell>
          <cell r="F1571">
            <v>2000</v>
          </cell>
          <cell r="G1571">
            <v>2000</v>
          </cell>
          <cell r="H1571">
            <v>1632</v>
          </cell>
          <cell r="I1571">
            <v>1640</v>
          </cell>
          <cell r="J1571">
            <v>2000</v>
          </cell>
          <cell r="K1571">
            <v>2500</v>
          </cell>
          <cell r="L1571">
            <v>2500</v>
          </cell>
          <cell r="M1571">
            <v>2007.2</v>
          </cell>
          <cell r="N1571">
            <v>2054.4</v>
          </cell>
          <cell r="O1571">
            <v>298.98078719394545</v>
          </cell>
          <cell r="P1571">
            <v>0.1489541586259194</v>
          </cell>
          <cell r="Q1571">
            <v>0.1489541586259194</v>
          </cell>
          <cell r="R1571">
            <v>33.453333333333333</v>
          </cell>
          <cell r="S1571">
            <v>34.24</v>
          </cell>
          <cell r="T1571">
            <v>41.666666666666664</v>
          </cell>
          <cell r="U1571">
            <v>36</v>
          </cell>
        </row>
        <row r="1572">
          <cell r="B1572" t="str">
            <v>Divinolândia de Minas</v>
          </cell>
          <cell r="C1572">
            <v>3500</v>
          </cell>
          <cell r="D1572">
            <v>3400</v>
          </cell>
          <cell r="E1572">
            <v>2000</v>
          </cell>
          <cell r="F1572">
            <v>3000</v>
          </cell>
          <cell r="G1572">
            <v>3000</v>
          </cell>
          <cell r="H1572">
            <v>1000</v>
          </cell>
          <cell r="I1572">
            <v>3000</v>
          </cell>
          <cell r="J1572">
            <v>2577</v>
          </cell>
          <cell r="K1572">
            <v>3000</v>
          </cell>
          <cell r="L1572">
            <v>2400</v>
          </cell>
          <cell r="M1572">
            <v>2687.7</v>
          </cell>
          <cell r="N1572">
            <v>2395.4</v>
          </cell>
          <cell r="O1572">
            <v>743.38685158611088</v>
          </cell>
          <cell r="P1572">
            <v>0.27658847772672207</v>
          </cell>
          <cell r="Q1572">
            <v>0.15</v>
          </cell>
          <cell r="R1572">
            <v>44.794999999999995</v>
          </cell>
          <cell r="S1572">
            <v>39.923333333333332</v>
          </cell>
          <cell r="T1572">
            <v>58.333333333333336</v>
          </cell>
          <cell r="U1572">
            <v>41.9</v>
          </cell>
        </row>
        <row r="1573">
          <cell r="B1573" t="str">
            <v>Divinópolis</v>
          </cell>
          <cell r="C1573">
            <v>4000</v>
          </cell>
          <cell r="D1573">
            <v>4000</v>
          </cell>
          <cell r="E1573">
            <v>5000</v>
          </cell>
          <cell r="F1573">
            <v>5000</v>
          </cell>
          <cell r="G1573">
            <v>5000</v>
          </cell>
          <cell r="H1573">
            <v>4500</v>
          </cell>
          <cell r="I1573">
            <v>5000</v>
          </cell>
          <cell r="J1573">
            <v>7200</v>
          </cell>
          <cell r="K1573">
            <v>6300</v>
          </cell>
          <cell r="L1573">
            <v>6300</v>
          </cell>
          <cell r="M1573">
            <v>5230</v>
          </cell>
          <cell r="N1573">
            <v>5860</v>
          </cell>
          <cell r="O1573">
            <v>1050.9783801561075</v>
          </cell>
          <cell r="P1573">
            <v>0.20095188913118692</v>
          </cell>
          <cell r="Q1573">
            <v>0.15</v>
          </cell>
          <cell r="R1573">
            <v>87.166666666666671</v>
          </cell>
          <cell r="S1573">
            <v>97.666666666666671</v>
          </cell>
          <cell r="T1573">
            <v>120</v>
          </cell>
          <cell r="U1573">
            <v>102.6</v>
          </cell>
        </row>
        <row r="1574">
          <cell r="B1574" t="str">
            <v>Divisa Alegre</v>
          </cell>
          <cell r="C1574">
            <v>1333</v>
          </cell>
          <cell r="D1574">
            <v>1333</v>
          </cell>
          <cell r="E1574">
            <v>1000</v>
          </cell>
          <cell r="F1574">
            <v>1000</v>
          </cell>
          <cell r="G1574">
            <v>1500</v>
          </cell>
          <cell r="H1574">
            <v>1500</v>
          </cell>
          <cell r="I1574">
            <v>1200</v>
          </cell>
          <cell r="J1574">
            <v>1800</v>
          </cell>
          <cell r="K1574">
            <v>1800</v>
          </cell>
          <cell r="L1574">
            <v>720</v>
          </cell>
          <cell r="M1574">
            <v>1318.6</v>
          </cell>
          <cell r="N1574">
            <v>1404</v>
          </cell>
          <cell r="O1574">
            <v>350.41537256994474</v>
          </cell>
          <cell r="P1574">
            <v>0.26574804532833668</v>
          </cell>
          <cell r="Q1574">
            <v>0.15</v>
          </cell>
          <cell r="R1574">
            <v>21.976666666666667</v>
          </cell>
          <cell r="S1574">
            <v>23.4</v>
          </cell>
          <cell r="T1574">
            <v>30</v>
          </cell>
          <cell r="U1574">
            <v>24.6</v>
          </cell>
        </row>
        <row r="1575">
          <cell r="B1575" t="str">
            <v>Divisa Nova</v>
          </cell>
          <cell r="C1575">
            <v>5000</v>
          </cell>
          <cell r="D1575">
            <v>6000</v>
          </cell>
          <cell r="E1575">
            <v>7000</v>
          </cell>
          <cell r="F1575">
            <v>8400</v>
          </cell>
          <cell r="G1575">
            <v>4200</v>
          </cell>
          <cell r="H1575">
            <v>6000</v>
          </cell>
          <cell r="I1575">
            <v>7200</v>
          </cell>
          <cell r="J1575">
            <v>5480</v>
          </cell>
          <cell r="K1575">
            <v>6600</v>
          </cell>
          <cell r="L1575">
            <v>8500</v>
          </cell>
          <cell r="M1575">
            <v>6438</v>
          </cell>
          <cell r="N1575">
            <v>6756</v>
          </cell>
          <cell r="O1575">
            <v>1390.5218844416333</v>
          </cell>
          <cell r="P1575">
            <v>0.21598662386480791</v>
          </cell>
          <cell r="Q1575">
            <v>0.15</v>
          </cell>
          <cell r="R1575">
            <v>107.3</v>
          </cell>
          <cell r="S1575">
            <v>112.6</v>
          </cell>
          <cell r="T1575">
            <v>141.66666666666666</v>
          </cell>
          <cell r="U1575">
            <v>118.2</v>
          </cell>
        </row>
        <row r="1576">
          <cell r="B1576" t="str">
            <v>Divisópolis</v>
          </cell>
          <cell r="C1576">
            <v>1200</v>
          </cell>
          <cell r="D1576">
            <v>1200</v>
          </cell>
          <cell r="E1576">
            <v>923</v>
          </cell>
          <cell r="F1576">
            <v>1000</v>
          </cell>
          <cell r="G1576">
            <v>1200</v>
          </cell>
          <cell r="H1576">
            <v>1500</v>
          </cell>
          <cell r="I1576">
            <v>1500</v>
          </cell>
          <cell r="J1576">
            <v>1505</v>
          </cell>
          <cell r="K1576">
            <v>1400</v>
          </cell>
          <cell r="L1576">
            <v>1400</v>
          </cell>
          <cell r="M1576">
            <v>1282.8</v>
          </cell>
          <cell r="N1576">
            <v>1461</v>
          </cell>
          <cell r="O1576">
            <v>211.13334385854085</v>
          </cell>
          <cell r="P1576">
            <v>0.16458788888255446</v>
          </cell>
          <cell r="Q1576">
            <v>0.15</v>
          </cell>
          <cell r="R1576">
            <v>21.38</v>
          </cell>
          <cell r="S1576">
            <v>24.35</v>
          </cell>
          <cell r="T1576">
            <v>25.083333333333332</v>
          </cell>
          <cell r="U1576">
            <v>25.1</v>
          </cell>
        </row>
        <row r="1577">
          <cell r="B1577" t="str">
            <v>Dom Bosco</v>
          </cell>
          <cell r="C1577">
            <v>4500</v>
          </cell>
          <cell r="D1577">
            <v>3600</v>
          </cell>
          <cell r="E1577">
            <v>4800</v>
          </cell>
          <cell r="F1577">
            <v>3500</v>
          </cell>
          <cell r="G1577">
            <v>6000</v>
          </cell>
          <cell r="H1577">
            <v>6058</v>
          </cell>
          <cell r="I1577">
            <v>6058</v>
          </cell>
          <cell r="J1577">
            <v>6780</v>
          </cell>
          <cell r="K1577">
            <v>6900</v>
          </cell>
          <cell r="L1577">
            <v>6900</v>
          </cell>
          <cell r="M1577">
            <v>5509.6</v>
          </cell>
          <cell r="N1577">
            <v>6539.2</v>
          </cell>
          <cell r="O1577">
            <v>1313.6127621521064</v>
          </cell>
          <cell r="P1577">
            <v>0.23842252834182268</v>
          </cell>
          <cell r="Q1577">
            <v>0.15</v>
          </cell>
          <cell r="R1577">
            <v>91.826666666666668</v>
          </cell>
          <cell r="S1577">
            <v>108.98666666666666</v>
          </cell>
          <cell r="T1577">
            <v>115</v>
          </cell>
          <cell r="U1577">
            <v>114.4</v>
          </cell>
        </row>
        <row r="1578">
          <cell r="B1578" t="str">
            <v>Dom Cavati</v>
          </cell>
          <cell r="C1578">
            <v>3000</v>
          </cell>
          <cell r="D1578">
            <v>3000</v>
          </cell>
          <cell r="E1578">
            <v>3176</v>
          </cell>
          <cell r="F1578">
            <v>3927</v>
          </cell>
          <cell r="G1578">
            <v>3927</v>
          </cell>
          <cell r="H1578">
            <v>4545</v>
          </cell>
          <cell r="I1578">
            <v>2500</v>
          </cell>
          <cell r="J1578">
            <v>1308</v>
          </cell>
          <cell r="K1578">
            <v>1500</v>
          </cell>
          <cell r="L1578">
            <v>1500</v>
          </cell>
          <cell r="M1578">
            <v>2838.3</v>
          </cell>
          <cell r="N1578">
            <v>2270.6</v>
          </cell>
          <cell r="O1578">
            <v>1129.8010690185927</v>
          </cell>
          <cell r="P1578">
            <v>0.39805555051213493</v>
          </cell>
          <cell r="Q1578">
            <v>0.15</v>
          </cell>
          <cell r="R1578">
            <v>47.305</v>
          </cell>
          <cell r="S1578">
            <v>37.843333333333334</v>
          </cell>
          <cell r="T1578">
            <v>75.75</v>
          </cell>
          <cell r="U1578">
            <v>39.700000000000003</v>
          </cell>
        </row>
        <row r="1579">
          <cell r="B1579" t="str">
            <v>Dom Joaquim</v>
          </cell>
          <cell r="C1579">
            <v>2600</v>
          </cell>
          <cell r="D1579">
            <v>2210</v>
          </cell>
          <cell r="E1579">
            <v>1450</v>
          </cell>
          <cell r="F1579">
            <v>3000</v>
          </cell>
          <cell r="G1579">
            <v>3000</v>
          </cell>
          <cell r="H1579">
            <v>3143</v>
          </cell>
          <cell r="I1579">
            <v>3143</v>
          </cell>
          <cell r="J1579">
            <v>1600</v>
          </cell>
          <cell r="K1579">
            <v>1622</v>
          </cell>
          <cell r="L1579">
            <v>1800</v>
          </cell>
          <cell r="M1579">
            <v>2356.8000000000002</v>
          </cell>
          <cell r="N1579">
            <v>2261.6</v>
          </cell>
          <cell r="O1579">
            <v>698.35676969424298</v>
          </cell>
          <cell r="P1579">
            <v>0.29631566942220083</v>
          </cell>
          <cell r="Q1579">
            <v>0.15</v>
          </cell>
          <cell r="R1579">
            <v>39.28</v>
          </cell>
          <cell r="S1579">
            <v>37.693333333333335</v>
          </cell>
          <cell r="T1579">
            <v>52.383333333333333</v>
          </cell>
          <cell r="U1579">
            <v>39.6</v>
          </cell>
        </row>
        <row r="1580">
          <cell r="B1580" t="str">
            <v>Dom Silvério</v>
          </cell>
          <cell r="C1580">
            <v>3000</v>
          </cell>
          <cell r="D1580">
            <v>3175</v>
          </cell>
          <cell r="E1580">
            <v>3000</v>
          </cell>
          <cell r="F1580">
            <v>3000</v>
          </cell>
          <cell r="G1580">
            <v>3000</v>
          </cell>
          <cell r="H1580">
            <v>3000</v>
          </cell>
          <cell r="I1580">
            <v>3500</v>
          </cell>
          <cell r="J1580">
            <v>3100</v>
          </cell>
          <cell r="K1580">
            <v>3300</v>
          </cell>
          <cell r="L1580">
            <v>3300</v>
          </cell>
          <cell r="M1580">
            <v>3137.5</v>
          </cell>
          <cell r="N1580">
            <v>3240</v>
          </cell>
          <cell r="O1580">
            <v>176.87487730659271</v>
          </cell>
          <cell r="P1580">
            <v>5.6374462886563413E-2</v>
          </cell>
          <cell r="Q1580">
            <v>5.6374462886563413E-2</v>
          </cell>
          <cell r="R1580">
            <v>52.291666666666664</v>
          </cell>
          <cell r="S1580">
            <v>54</v>
          </cell>
          <cell r="T1580">
            <v>58.333333333333336</v>
          </cell>
          <cell r="U1580">
            <v>56.7</v>
          </cell>
        </row>
        <row r="1581">
          <cell r="B1581" t="str">
            <v>Dom Viçoso</v>
          </cell>
          <cell r="C1581">
            <v>4000</v>
          </cell>
          <cell r="D1581">
            <v>4000</v>
          </cell>
          <cell r="E1581">
            <v>6000</v>
          </cell>
          <cell r="F1581">
            <v>3429</v>
          </cell>
          <cell r="G1581">
            <v>3429</v>
          </cell>
          <cell r="H1581">
            <v>3429</v>
          </cell>
          <cell r="I1581">
            <v>5000</v>
          </cell>
          <cell r="J1581">
            <v>1805</v>
          </cell>
          <cell r="K1581">
            <v>2400</v>
          </cell>
          <cell r="L1581">
            <v>4000</v>
          </cell>
          <cell r="M1581">
            <v>3749.2</v>
          </cell>
          <cell r="N1581">
            <v>3326.8</v>
          </cell>
          <cell r="O1581">
            <v>1189.1706540461062</v>
          </cell>
          <cell r="P1581">
            <v>0.31717983944470984</v>
          </cell>
          <cell r="Q1581">
            <v>0.15</v>
          </cell>
          <cell r="R1581">
            <v>62.486666666666665</v>
          </cell>
          <cell r="S1581">
            <v>55.446666666666673</v>
          </cell>
          <cell r="T1581">
            <v>100</v>
          </cell>
          <cell r="U1581">
            <v>58.2</v>
          </cell>
        </row>
        <row r="1582">
          <cell r="B1582" t="str">
            <v>Dona Eusébia</v>
          </cell>
          <cell r="C1582">
            <v>3000</v>
          </cell>
          <cell r="D1582">
            <v>3000</v>
          </cell>
          <cell r="E1582">
            <v>3500</v>
          </cell>
          <cell r="F1582">
            <v>3520</v>
          </cell>
          <cell r="G1582">
            <v>3520</v>
          </cell>
          <cell r="H1582">
            <v>3500</v>
          </cell>
          <cell r="I1582">
            <v>3486</v>
          </cell>
          <cell r="L1582">
            <v>3333</v>
          </cell>
          <cell r="M1582">
            <v>3357.375</v>
          </cell>
          <cell r="N1582">
            <v>3439.6666666666665</v>
          </cell>
          <cell r="O1582">
            <v>228.7075097149195</v>
          </cell>
          <cell r="P1582">
            <v>6.8120930701789192E-2</v>
          </cell>
          <cell r="Q1582">
            <v>6.8120930701789192E-2</v>
          </cell>
          <cell r="R1582">
            <v>55.956249999999997</v>
          </cell>
          <cell r="S1582">
            <v>57.327777777777776</v>
          </cell>
          <cell r="T1582">
            <v>58.666666666666664</v>
          </cell>
          <cell r="U1582">
            <v>58.7</v>
          </cell>
        </row>
        <row r="1583">
          <cell r="B1583" t="str">
            <v>Dores de Campos</v>
          </cell>
          <cell r="C1583">
            <v>3000</v>
          </cell>
          <cell r="D1583">
            <v>3000</v>
          </cell>
          <cell r="E1583">
            <v>5000</v>
          </cell>
          <cell r="F1583">
            <v>3000</v>
          </cell>
          <cell r="G1583">
            <v>3000</v>
          </cell>
          <cell r="H1583">
            <v>5000</v>
          </cell>
          <cell r="I1583">
            <v>5000</v>
          </cell>
          <cell r="J1583">
            <v>4840</v>
          </cell>
          <cell r="K1583">
            <v>5100</v>
          </cell>
          <cell r="L1583">
            <v>4500</v>
          </cell>
          <cell r="M1583">
            <v>4144</v>
          </cell>
          <cell r="N1583">
            <v>4888</v>
          </cell>
          <cell r="O1583">
            <v>997.67730253825061</v>
          </cell>
          <cell r="P1583">
            <v>0.24075224482100643</v>
          </cell>
          <cell r="Q1583">
            <v>0.15</v>
          </cell>
          <cell r="R1583">
            <v>69.066666666666663</v>
          </cell>
          <cell r="S1583">
            <v>81.466666666666669</v>
          </cell>
          <cell r="T1583">
            <v>85</v>
          </cell>
          <cell r="U1583">
            <v>85</v>
          </cell>
        </row>
        <row r="1584">
          <cell r="B1584" t="str">
            <v>Dores de Guanhães</v>
          </cell>
          <cell r="C1584">
            <v>2300</v>
          </cell>
          <cell r="D1584">
            <v>2000</v>
          </cell>
          <cell r="E1584">
            <v>2500</v>
          </cell>
          <cell r="F1584">
            <v>2350</v>
          </cell>
          <cell r="G1584">
            <v>2350</v>
          </cell>
          <cell r="H1584">
            <v>1500</v>
          </cell>
          <cell r="I1584">
            <v>2700</v>
          </cell>
          <cell r="J1584">
            <v>2800</v>
          </cell>
          <cell r="K1584">
            <v>2400</v>
          </cell>
          <cell r="L1584">
            <v>2400</v>
          </cell>
          <cell r="M1584">
            <v>2330</v>
          </cell>
          <cell r="N1584">
            <v>2360</v>
          </cell>
          <cell r="O1584">
            <v>364.53928305312843</v>
          </cell>
          <cell r="P1584">
            <v>0.15645462791979761</v>
          </cell>
          <cell r="Q1584">
            <v>0.15</v>
          </cell>
          <cell r="R1584">
            <v>38.833333333333336</v>
          </cell>
          <cell r="S1584">
            <v>39.333333333333336</v>
          </cell>
          <cell r="T1584">
            <v>46.666666666666664</v>
          </cell>
          <cell r="U1584">
            <v>41.3</v>
          </cell>
        </row>
        <row r="1585">
          <cell r="B1585" t="str">
            <v>Dores do Indaiá</v>
          </cell>
          <cell r="C1585">
            <v>3500</v>
          </cell>
          <cell r="D1585">
            <v>3800</v>
          </cell>
          <cell r="E1585">
            <v>4160</v>
          </cell>
          <cell r="F1585">
            <v>4500</v>
          </cell>
          <cell r="G1585">
            <v>4000</v>
          </cell>
          <cell r="H1585">
            <v>4000</v>
          </cell>
          <cell r="I1585">
            <v>4500</v>
          </cell>
          <cell r="J1585">
            <v>6452</v>
          </cell>
          <cell r="K1585">
            <v>6600</v>
          </cell>
          <cell r="L1585">
            <v>6600</v>
          </cell>
          <cell r="M1585">
            <v>4811.2</v>
          </cell>
          <cell r="N1585">
            <v>5630.4</v>
          </cell>
          <cell r="O1585">
            <v>1236.8171337033707</v>
          </cell>
          <cell r="P1585">
            <v>0.25707040524263608</v>
          </cell>
          <cell r="Q1585">
            <v>0.15</v>
          </cell>
          <cell r="R1585">
            <v>80.186666666666667</v>
          </cell>
          <cell r="S1585">
            <v>93.839999999999989</v>
          </cell>
          <cell r="T1585">
            <v>110</v>
          </cell>
          <cell r="U1585">
            <v>98.5</v>
          </cell>
        </row>
        <row r="1586">
          <cell r="B1586" t="str">
            <v>Dores do Turvo</v>
          </cell>
          <cell r="C1586">
            <v>3000</v>
          </cell>
          <cell r="D1586">
            <v>3000</v>
          </cell>
          <cell r="E1586">
            <v>3000</v>
          </cell>
          <cell r="F1586">
            <v>3333</v>
          </cell>
          <cell r="G1586">
            <v>4960</v>
          </cell>
          <cell r="H1586">
            <v>3000</v>
          </cell>
          <cell r="I1586">
            <v>3000</v>
          </cell>
          <cell r="J1586">
            <v>4231</v>
          </cell>
          <cell r="K1586">
            <v>3600</v>
          </cell>
          <cell r="L1586">
            <v>3000</v>
          </cell>
          <cell r="M1586">
            <v>3412.4</v>
          </cell>
          <cell r="N1586">
            <v>3366.2</v>
          </cell>
          <cell r="O1586">
            <v>677.17652384326288</v>
          </cell>
          <cell r="P1586">
            <v>0.19844582224922719</v>
          </cell>
          <cell r="Q1586">
            <v>0.15</v>
          </cell>
          <cell r="R1586">
            <v>56.873333333333335</v>
          </cell>
          <cell r="S1586">
            <v>56.103333333333332</v>
          </cell>
          <cell r="T1586">
            <v>82.666666666666671</v>
          </cell>
          <cell r="U1586">
            <v>58.9</v>
          </cell>
        </row>
        <row r="1587">
          <cell r="B1587" t="str">
            <v>Doresópolis</v>
          </cell>
          <cell r="C1587">
            <v>5800</v>
          </cell>
          <cell r="D1587">
            <v>6000</v>
          </cell>
          <cell r="E1587">
            <v>5818</v>
          </cell>
          <cell r="F1587">
            <v>6000</v>
          </cell>
          <cell r="G1587">
            <v>5400</v>
          </cell>
          <cell r="H1587">
            <v>6600</v>
          </cell>
          <cell r="I1587">
            <v>6600</v>
          </cell>
          <cell r="J1587">
            <v>9000</v>
          </cell>
          <cell r="K1587">
            <v>6600</v>
          </cell>
          <cell r="L1587">
            <v>6600</v>
          </cell>
          <cell r="M1587">
            <v>6441.8</v>
          </cell>
          <cell r="N1587">
            <v>7080</v>
          </cell>
          <cell r="O1587">
            <v>995.61547686733979</v>
          </cell>
          <cell r="P1587">
            <v>0.15455547779616563</v>
          </cell>
          <cell r="Q1587">
            <v>0.15</v>
          </cell>
          <cell r="R1587">
            <v>107.36333333333333</v>
          </cell>
          <cell r="S1587">
            <v>118</v>
          </cell>
          <cell r="T1587">
            <v>150</v>
          </cell>
          <cell r="U1587">
            <v>123.9</v>
          </cell>
        </row>
        <row r="1588">
          <cell r="B1588" t="str">
            <v>Douradoquara</v>
          </cell>
          <cell r="C1588">
            <v>4200</v>
          </cell>
          <cell r="D1588">
            <v>6000</v>
          </cell>
          <cell r="E1588">
            <v>6000</v>
          </cell>
          <cell r="F1588">
            <v>6000</v>
          </cell>
          <cell r="G1588">
            <v>5400</v>
          </cell>
          <cell r="H1588">
            <v>4800</v>
          </cell>
          <cell r="I1588">
            <v>6000</v>
          </cell>
          <cell r="J1588">
            <v>6600</v>
          </cell>
          <cell r="K1588">
            <v>6900</v>
          </cell>
          <cell r="L1588">
            <v>6600</v>
          </cell>
          <cell r="M1588">
            <v>5850</v>
          </cell>
          <cell r="N1588">
            <v>6180</v>
          </cell>
          <cell r="O1588">
            <v>839.6427811873333</v>
          </cell>
          <cell r="P1588">
            <v>0.1435286805448433</v>
          </cell>
          <cell r="Q1588">
            <v>0.1435286805448433</v>
          </cell>
          <cell r="R1588">
            <v>97.5</v>
          </cell>
          <cell r="S1588">
            <v>103</v>
          </cell>
          <cell r="T1588">
            <v>115</v>
          </cell>
          <cell r="U1588">
            <v>108.2</v>
          </cell>
        </row>
        <row r="1589">
          <cell r="B1589" t="str">
            <v>Durandé</v>
          </cell>
          <cell r="C1589">
            <v>3000</v>
          </cell>
          <cell r="D1589">
            <v>3000</v>
          </cell>
          <cell r="E1589">
            <v>3000</v>
          </cell>
          <cell r="F1589">
            <v>3000</v>
          </cell>
          <cell r="G1589">
            <v>3000</v>
          </cell>
          <cell r="H1589">
            <v>3000</v>
          </cell>
          <cell r="I1589">
            <v>3000</v>
          </cell>
          <cell r="J1589">
            <v>3194</v>
          </cell>
          <cell r="K1589">
            <v>3300</v>
          </cell>
          <cell r="L1589">
            <v>3300</v>
          </cell>
          <cell r="M1589">
            <v>3079.4</v>
          </cell>
          <cell r="N1589">
            <v>3158.8</v>
          </cell>
          <cell r="O1589">
            <v>131.06080013998593</v>
          </cell>
          <cell r="P1589">
            <v>4.2560498843926063E-2</v>
          </cell>
          <cell r="Q1589">
            <v>4.2560498843926063E-2</v>
          </cell>
          <cell r="R1589">
            <v>51.323333333333338</v>
          </cell>
          <cell r="S1589">
            <v>52.646666666666668</v>
          </cell>
          <cell r="T1589">
            <v>55</v>
          </cell>
          <cell r="U1589">
            <v>55</v>
          </cell>
        </row>
        <row r="1590">
          <cell r="B1590" t="str">
            <v>Elói Mendes</v>
          </cell>
          <cell r="C1590">
            <v>4500</v>
          </cell>
          <cell r="D1590">
            <v>4500</v>
          </cell>
          <cell r="E1590">
            <v>4500</v>
          </cell>
          <cell r="F1590">
            <v>4500</v>
          </cell>
          <cell r="G1590">
            <v>4500</v>
          </cell>
          <cell r="H1590">
            <v>6000</v>
          </cell>
          <cell r="I1590">
            <v>6000</v>
          </cell>
          <cell r="J1590">
            <v>5400</v>
          </cell>
          <cell r="K1590">
            <v>6600</v>
          </cell>
          <cell r="L1590">
            <v>6600</v>
          </cell>
          <cell r="M1590">
            <v>5310</v>
          </cell>
          <cell r="N1590">
            <v>6120</v>
          </cell>
          <cell r="O1590">
            <v>917.06052144883006</v>
          </cell>
          <cell r="P1590">
            <v>0.17270442965138041</v>
          </cell>
          <cell r="Q1590">
            <v>0.15</v>
          </cell>
          <cell r="R1590">
            <v>88.5</v>
          </cell>
          <cell r="S1590">
            <v>102</v>
          </cell>
          <cell r="T1590">
            <v>110</v>
          </cell>
          <cell r="U1590">
            <v>107.1</v>
          </cell>
        </row>
        <row r="1591">
          <cell r="B1591" t="str">
            <v>Engenheiro Caldas</v>
          </cell>
          <cell r="C1591">
            <v>2000</v>
          </cell>
          <cell r="D1591">
            <v>2000</v>
          </cell>
          <cell r="E1591">
            <v>483</v>
          </cell>
          <cell r="F1591">
            <v>2000</v>
          </cell>
          <cell r="G1591">
            <v>2000</v>
          </cell>
          <cell r="H1591">
            <v>1500</v>
          </cell>
          <cell r="I1591">
            <v>1500</v>
          </cell>
          <cell r="J1591">
            <v>2300</v>
          </cell>
          <cell r="K1591">
            <v>3000</v>
          </cell>
          <cell r="L1591">
            <v>3000</v>
          </cell>
          <cell r="M1591">
            <v>1978.3</v>
          </cell>
          <cell r="N1591">
            <v>2260</v>
          </cell>
          <cell r="O1591">
            <v>736.85367912798313</v>
          </cell>
          <cell r="P1591">
            <v>0.37246811865135881</v>
          </cell>
          <cell r="Q1591">
            <v>0.15</v>
          </cell>
          <cell r="R1591">
            <v>32.971666666666664</v>
          </cell>
          <cell r="S1591">
            <v>37.666666666666664</v>
          </cell>
          <cell r="T1591">
            <v>50</v>
          </cell>
          <cell r="U1591">
            <v>39.6</v>
          </cell>
        </row>
        <row r="1592">
          <cell r="B1592" t="str">
            <v>Engenheiro Navarro</v>
          </cell>
          <cell r="C1592">
            <v>3000</v>
          </cell>
          <cell r="D1592">
            <v>2400</v>
          </cell>
          <cell r="E1592">
            <v>1500</v>
          </cell>
          <cell r="F1592">
            <v>900</v>
          </cell>
          <cell r="G1592">
            <v>1000</v>
          </cell>
          <cell r="H1592">
            <v>1200</v>
          </cell>
          <cell r="I1592">
            <v>1000</v>
          </cell>
          <cell r="J1592">
            <v>1502</v>
          </cell>
          <cell r="K1592">
            <v>1500</v>
          </cell>
          <cell r="L1592">
            <v>1200</v>
          </cell>
          <cell r="M1592">
            <v>1520.2</v>
          </cell>
          <cell r="N1592">
            <v>1280.4000000000001</v>
          </cell>
          <cell r="O1592">
            <v>674.61294252498772</v>
          </cell>
          <cell r="P1592">
            <v>0.44376591404090759</v>
          </cell>
          <cell r="Q1592">
            <v>0.15</v>
          </cell>
          <cell r="R1592">
            <v>25.336666666666666</v>
          </cell>
          <cell r="S1592">
            <v>21.34</v>
          </cell>
          <cell r="T1592">
            <v>50</v>
          </cell>
          <cell r="U1592">
            <v>22.4</v>
          </cell>
        </row>
        <row r="1593">
          <cell r="B1593" t="str">
            <v>Entre Folhas</v>
          </cell>
          <cell r="C1593">
            <v>2500</v>
          </cell>
          <cell r="D1593">
            <v>2500</v>
          </cell>
          <cell r="E1593">
            <v>2500</v>
          </cell>
          <cell r="F1593">
            <v>2500</v>
          </cell>
          <cell r="G1593">
            <v>2500</v>
          </cell>
          <cell r="H1593">
            <v>2571</v>
          </cell>
          <cell r="I1593">
            <v>2571</v>
          </cell>
          <cell r="J1593">
            <v>2375</v>
          </cell>
          <cell r="K1593">
            <v>2714</v>
          </cell>
          <cell r="L1593">
            <v>2714</v>
          </cell>
          <cell r="M1593">
            <v>2544.5</v>
          </cell>
          <cell r="N1593">
            <v>2589</v>
          </cell>
          <cell r="O1593">
            <v>104.08143179474639</v>
          </cell>
          <cell r="P1593">
            <v>4.0904473096775945E-2</v>
          </cell>
          <cell r="Q1593">
            <v>4.0904473096775945E-2</v>
          </cell>
          <cell r="R1593">
            <v>42.408333333333331</v>
          </cell>
          <cell r="S1593">
            <v>43.15</v>
          </cell>
          <cell r="T1593">
            <v>45.233333333333334</v>
          </cell>
          <cell r="U1593">
            <v>45.2</v>
          </cell>
        </row>
        <row r="1594">
          <cell r="B1594" t="str">
            <v>Entre Rios de Minas</v>
          </cell>
          <cell r="C1594">
            <v>4186</v>
          </cell>
          <cell r="D1594">
            <v>4800</v>
          </cell>
          <cell r="E1594">
            <v>4700</v>
          </cell>
          <cell r="F1594">
            <v>5825</v>
          </cell>
          <cell r="G1594">
            <v>3683</v>
          </cell>
          <cell r="H1594">
            <v>4600</v>
          </cell>
          <cell r="I1594">
            <v>4600</v>
          </cell>
          <cell r="J1594">
            <v>5820</v>
          </cell>
          <cell r="K1594">
            <v>6000</v>
          </cell>
          <cell r="L1594">
            <v>6000</v>
          </cell>
          <cell r="M1594">
            <v>5021.3999999999996</v>
          </cell>
          <cell r="N1594">
            <v>5404</v>
          </cell>
          <cell r="O1594">
            <v>829.69408016850844</v>
          </cell>
          <cell r="P1594">
            <v>0.16523162468007099</v>
          </cell>
          <cell r="Q1594">
            <v>0.15</v>
          </cell>
          <cell r="R1594">
            <v>83.69</v>
          </cell>
          <cell r="S1594">
            <v>90.066666666666663</v>
          </cell>
          <cell r="T1594">
            <v>100</v>
          </cell>
          <cell r="U1594">
            <v>94.6</v>
          </cell>
        </row>
        <row r="1595">
          <cell r="B1595" t="str">
            <v>Ervália</v>
          </cell>
          <cell r="C1595">
            <v>3000</v>
          </cell>
          <cell r="D1595">
            <v>3600</v>
          </cell>
          <cell r="E1595">
            <v>4500</v>
          </cell>
          <cell r="F1595">
            <v>4500</v>
          </cell>
          <cell r="G1595">
            <v>3150</v>
          </cell>
          <cell r="H1595">
            <v>3150</v>
          </cell>
          <cell r="I1595">
            <v>4500</v>
          </cell>
          <cell r="J1595">
            <v>4500</v>
          </cell>
          <cell r="K1595">
            <v>4500</v>
          </cell>
          <cell r="L1595">
            <v>4800</v>
          </cell>
          <cell r="M1595">
            <v>4020</v>
          </cell>
          <cell r="N1595">
            <v>4290</v>
          </cell>
          <cell r="O1595">
            <v>706.39932049797449</v>
          </cell>
          <cell r="P1595">
            <v>0.17572122400447127</v>
          </cell>
          <cell r="Q1595">
            <v>0.15</v>
          </cell>
          <cell r="R1595">
            <v>67</v>
          </cell>
          <cell r="S1595">
            <v>71.5</v>
          </cell>
          <cell r="T1595">
            <v>80</v>
          </cell>
          <cell r="U1595">
            <v>75.099999999999994</v>
          </cell>
        </row>
        <row r="1596">
          <cell r="B1596" t="str">
            <v>Esmeraldas</v>
          </cell>
          <cell r="C1596">
            <v>3500</v>
          </cell>
          <cell r="D1596">
            <v>3500</v>
          </cell>
          <cell r="E1596">
            <v>3800</v>
          </cell>
          <cell r="F1596">
            <v>4000</v>
          </cell>
          <cell r="G1596">
            <v>4000</v>
          </cell>
          <cell r="H1596">
            <v>4000</v>
          </cell>
          <cell r="I1596">
            <v>4500</v>
          </cell>
          <cell r="J1596">
            <v>6756</v>
          </cell>
          <cell r="K1596">
            <v>6000</v>
          </cell>
          <cell r="L1596">
            <v>6000</v>
          </cell>
          <cell r="M1596">
            <v>4605.6000000000004</v>
          </cell>
          <cell r="N1596">
            <v>5451.2</v>
          </cell>
          <cell r="O1596">
            <v>1188.7445478318714</v>
          </cell>
          <cell r="P1596">
            <v>0.25810850873542457</v>
          </cell>
          <cell r="Q1596">
            <v>0.15</v>
          </cell>
          <cell r="R1596">
            <v>76.760000000000005</v>
          </cell>
          <cell r="S1596">
            <v>90.853333333333325</v>
          </cell>
          <cell r="T1596">
            <v>112.6</v>
          </cell>
          <cell r="U1596">
            <v>95.4</v>
          </cell>
        </row>
        <row r="1597">
          <cell r="B1597" t="str">
            <v>Espera Feliz</v>
          </cell>
          <cell r="C1597">
            <v>3500</v>
          </cell>
          <cell r="D1597">
            <v>3300</v>
          </cell>
          <cell r="E1597">
            <v>3500</v>
          </cell>
          <cell r="F1597">
            <v>3500</v>
          </cell>
          <cell r="G1597">
            <v>3500</v>
          </cell>
          <cell r="H1597">
            <v>3000</v>
          </cell>
          <cell r="I1597">
            <v>4000</v>
          </cell>
          <cell r="J1597">
            <v>2300</v>
          </cell>
          <cell r="K1597">
            <v>3000</v>
          </cell>
          <cell r="L1597">
            <v>3000</v>
          </cell>
          <cell r="M1597">
            <v>3260</v>
          </cell>
          <cell r="N1597">
            <v>3060</v>
          </cell>
          <cell r="O1597">
            <v>459.95168828427575</v>
          </cell>
          <cell r="P1597">
            <v>0.14108947493382692</v>
          </cell>
          <cell r="Q1597">
            <v>0.14108947493382692</v>
          </cell>
          <cell r="R1597">
            <v>54.333333333333336</v>
          </cell>
          <cell r="S1597">
            <v>51</v>
          </cell>
          <cell r="T1597">
            <v>66.666666666666671</v>
          </cell>
          <cell r="U1597">
            <v>53.6</v>
          </cell>
        </row>
        <row r="1598">
          <cell r="B1598" t="str">
            <v>Espinosa</v>
          </cell>
          <cell r="C1598">
            <v>533</v>
          </cell>
          <cell r="D1598">
            <v>48</v>
          </cell>
          <cell r="E1598">
            <v>287</v>
          </cell>
          <cell r="F1598">
            <v>200</v>
          </cell>
          <cell r="G1598">
            <v>214</v>
          </cell>
          <cell r="H1598">
            <v>120</v>
          </cell>
          <cell r="I1598">
            <v>1200</v>
          </cell>
          <cell r="J1598">
            <v>401</v>
          </cell>
          <cell r="K1598">
            <v>600</v>
          </cell>
          <cell r="L1598">
            <v>700</v>
          </cell>
          <cell r="M1598">
            <v>430.3</v>
          </cell>
          <cell r="N1598">
            <v>604.20000000000005</v>
          </cell>
          <cell r="O1598">
            <v>344.50900649410539</v>
          </cell>
          <cell r="P1598">
            <v>0.80062516033954312</v>
          </cell>
          <cell r="Q1598">
            <v>0.15</v>
          </cell>
          <cell r="R1598">
            <v>7.1716666666666669</v>
          </cell>
          <cell r="S1598">
            <v>10.07</v>
          </cell>
          <cell r="T1598">
            <v>20</v>
          </cell>
          <cell r="U1598">
            <v>10.6</v>
          </cell>
        </row>
        <row r="1599">
          <cell r="B1599" t="str">
            <v>Espírito Santo do Dourado</v>
          </cell>
          <cell r="C1599">
            <v>4200</v>
          </cell>
          <cell r="D1599">
            <v>4600</v>
          </cell>
          <cell r="E1599">
            <v>5000</v>
          </cell>
          <cell r="F1599">
            <v>5500</v>
          </cell>
          <cell r="G1599">
            <v>4850</v>
          </cell>
          <cell r="H1599">
            <v>5000</v>
          </cell>
          <cell r="I1599">
            <v>5400</v>
          </cell>
          <cell r="J1599">
            <v>6792</v>
          </cell>
          <cell r="K1599">
            <v>6900</v>
          </cell>
          <cell r="L1599">
            <v>6900</v>
          </cell>
          <cell r="M1599">
            <v>5514.2</v>
          </cell>
          <cell r="N1599">
            <v>6198.4</v>
          </cell>
          <cell r="O1599">
            <v>1001.0964877462014</v>
          </cell>
          <cell r="P1599">
            <v>0.18154881718947471</v>
          </cell>
          <cell r="Q1599">
            <v>0.15</v>
          </cell>
          <cell r="R1599">
            <v>91.903333333333336</v>
          </cell>
          <cell r="S1599">
            <v>103.30666666666666</v>
          </cell>
          <cell r="T1599">
            <v>115</v>
          </cell>
          <cell r="U1599">
            <v>108.5</v>
          </cell>
        </row>
        <row r="1600">
          <cell r="B1600" t="str">
            <v>Estiva</v>
          </cell>
          <cell r="C1600">
            <v>5000</v>
          </cell>
          <cell r="D1600">
            <v>5000</v>
          </cell>
          <cell r="E1600">
            <v>5000</v>
          </cell>
          <cell r="F1600">
            <v>5000</v>
          </cell>
          <cell r="G1600">
            <v>5000</v>
          </cell>
          <cell r="H1600">
            <v>5000</v>
          </cell>
          <cell r="I1600">
            <v>6000</v>
          </cell>
          <cell r="J1600">
            <v>4600</v>
          </cell>
          <cell r="K1600">
            <v>4200</v>
          </cell>
          <cell r="L1600">
            <v>4200</v>
          </cell>
          <cell r="M1600">
            <v>4900</v>
          </cell>
          <cell r="N1600">
            <v>4800</v>
          </cell>
          <cell r="O1600">
            <v>509.90195135927848</v>
          </cell>
          <cell r="P1600">
            <v>0.10406162272638336</v>
          </cell>
          <cell r="Q1600">
            <v>0.10406162272638336</v>
          </cell>
          <cell r="R1600">
            <v>81.666666666666671</v>
          </cell>
          <cell r="S1600">
            <v>80</v>
          </cell>
          <cell r="T1600">
            <v>100</v>
          </cell>
          <cell r="U1600">
            <v>84</v>
          </cell>
        </row>
        <row r="1601">
          <cell r="B1601" t="str">
            <v>Estrela Dalva</v>
          </cell>
          <cell r="C1601">
            <v>3000</v>
          </cell>
          <cell r="D1601">
            <v>3000</v>
          </cell>
          <cell r="E1601">
            <v>2800</v>
          </cell>
          <cell r="F1601">
            <v>3000</v>
          </cell>
          <cell r="G1601">
            <v>2500</v>
          </cell>
          <cell r="H1601">
            <v>3333</v>
          </cell>
          <cell r="J1601">
            <v>6600</v>
          </cell>
          <cell r="K1601">
            <v>4500</v>
          </cell>
          <cell r="L1601">
            <v>4500</v>
          </cell>
          <cell r="M1601">
            <v>3692.5555555555557</v>
          </cell>
          <cell r="N1601">
            <v>4733.25</v>
          </cell>
          <cell r="O1601">
            <v>1301.1624717066575</v>
          </cell>
          <cell r="P1601">
            <v>0.35237451464989367</v>
          </cell>
          <cell r="Q1601">
            <v>0.15</v>
          </cell>
          <cell r="R1601">
            <v>61.542592592592591</v>
          </cell>
          <cell r="S1601">
            <v>78.887500000000003</v>
          </cell>
          <cell r="T1601">
            <v>110</v>
          </cell>
          <cell r="U1601">
            <v>82.8</v>
          </cell>
        </row>
        <row r="1602">
          <cell r="B1602" t="str">
            <v>Estrela do Indaiá</v>
          </cell>
          <cell r="C1602">
            <v>3200</v>
          </cell>
          <cell r="D1602">
            <v>3800</v>
          </cell>
          <cell r="E1602">
            <v>4500</v>
          </cell>
          <cell r="F1602">
            <v>4500</v>
          </cell>
          <cell r="G1602">
            <v>3000</v>
          </cell>
          <cell r="H1602">
            <v>3800</v>
          </cell>
          <cell r="I1602">
            <v>3400</v>
          </cell>
          <cell r="J1602">
            <v>6420</v>
          </cell>
          <cell r="K1602">
            <v>6900</v>
          </cell>
          <cell r="L1602">
            <v>6900</v>
          </cell>
          <cell r="M1602">
            <v>4642</v>
          </cell>
          <cell r="N1602">
            <v>5484</v>
          </cell>
          <cell r="O1602">
            <v>1532.4185677114026</v>
          </cell>
          <cell r="P1602">
            <v>0.33012032910629097</v>
          </cell>
          <cell r="Q1602">
            <v>0.15</v>
          </cell>
          <cell r="R1602">
            <v>77.36666666666666</v>
          </cell>
          <cell r="S1602">
            <v>91.4</v>
          </cell>
          <cell r="T1602">
            <v>115</v>
          </cell>
          <cell r="U1602">
            <v>96</v>
          </cell>
        </row>
        <row r="1603">
          <cell r="B1603" t="str">
            <v>Estrela do Sul</v>
          </cell>
          <cell r="C1603">
            <v>6600</v>
          </cell>
          <cell r="D1603">
            <v>7200</v>
          </cell>
          <cell r="E1603">
            <v>7200</v>
          </cell>
          <cell r="F1603">
            <v>7200</v>
          </cell>
          <cell r="G1603">
            <v>7800</v>
          </cell>
          <cell r="H1603">
            <v>8400</v>
          </cell>
          <cell r="I1603">
            <v>7200</v>
          </cell>
          <cell r="J1603">
            <v>7800</v>
          </cell>
          <cell r="K1603">
            <v>7200</v>
          </cell>
          <cell r="L1603">
            <v>7200</v>
          </cell>
          <cell r="M1603">
            <v>7380</v>
          </cell>
          <cell r="N1603">
            <v>7560</v>
          </cell>
          <cell r="O1603">
            <v>493.96356140913878</v>
          </cell>
          <cell r="P1603">
            <v>6.6932731898257283E-2</v>
          </cell>
          <cell r="Q1603">
            <v>6.6932731898257283E-2</v>
          </cell>
          <cell r="R1603">
            <v>123</v>
          </cell>
          <cell r="S1603">
            <v>126</v>
          </cell>
          <cell r="T1603">
            <v>140</v>
          </cell>
          <cell r="U1603">
            <v>132.30000000000001</v>
          </cell>
        </row>
        <row r="1604">
          <cell r="B1604" t="str">
            <v>Eugenópolis</v>
          </cell>
          <cell r="C1604">
            <v>4000</v>
          </cell>
          <cell r="D1604">
            <v>4000</v>
          </cell>
          <cell r="E1604">
            <v>4000</v>
          </cell>
          <cell r="F1604">
            <v>4000</v>
          </cell>
          <cell r="G1604">
            <v>4000</v>
          </cell>
          <cell r="H1604">
            <v>4000</v>
          </cell>
          <cell r="I1604">
            <v>4000</v>
          </cell>
          <cell r="J1604">
            <v>2000</v>
          </cell>
          <cell r="K1604">
            <v>3000</v>
          </cell>
          <cell r="L1604">
            <v>3000</v>
          </cell>
          <cell r="M1604">
            <v>3600</v>
          </cell>
          <cell r="N1604">
            <v>3200</v>
          </cell>
          <cell r="O1604">
            <v>699.20589878010105</v>
          </cell>
          <cell r="P1604">
            <v>0.19422386077225029</v>
          </cell>
          <cell r="Q1604">
            <v>0.15</v>
          </cell>
          <cell r="R1604">
            <v>60</v>
          </cell>
          <cell r="S1604">
            <v>53.333333333333336</v>
          </cell>
          <cell r="T1604">
            <v>66.666666666666671</v>
          </cell>
          <cell r="U1604">
            <v>56</v>
          </cell>
        </row>
        <row r="1605">
          <cell r="B1605" t="str">
            <v>Ewbank da Câmara</v>
          </cell>
          <cell r="C1605">
            <v>2398</v>
          </cell>
          <cell r="D1605">
            <v>2500</v>
          </cell>
          <cell r="E1605">
            <v>2500</v>
          </cell>
          <cell r="F1605">
            <v>3000</v>
          </cell>
          <cell r="G1605">
            <v>2500</v>
          </cell>
          <cell r="H1605">
            <v>2467</v>
          </cell>
          <cell r="I1605">
            <v>2400</v>
          </cell>
          <cell r="J1605">
            <v>2000</v>
          </cell>
          <cell r="K1605">
            <v>3000</v>
          </cell>
          <cell r="L1605">
            <v>3000</v>
          </cell>
          <cell r="M1605">
            <v>2576.5</v>
          </cell>
          <cell r="N1605">
            <v>2573.4</v>
          </cell>
          <cell r="O1605">
            <v>327.10353440802533</v>
          </cell>
          <cell r="P1605">
            <v>0.12695654353115673</v>
          </cell>
          <cell r="Q1605">
            <v>0.12695654353115673</v>
          </cell>
          <cell r="R1605">
            <v>42.94166666666667</v>
          </cell>
          <cell r="S1605">
            <v>42.89</v>
          </cell>
          <cell r="T1605">
            <v>50</v>
          </cell>
          <cell r="U1605">
            <v>45</v>
          </cell>
        </row>
        <row r="1606">
          <cell r="B1606" t="str">
            <v>Extrema</v>
          </cell>
          <cell r="C1606">
            <v>4000</v>
          </cell>
          <cell r="D1606">
            <v>4000</v>
          </cell>
          <cell r="E1606">
            <v>4000</v>
          </cell>
          <cell r="F1606">
            <v>4000</v>
          </cell>
          <cell r="G1606">
            <v>4000</v>
          </cell>
          <cell r="H1606">
            <v>4000</v>
          </cell>
          <cell r="I1606">
            <v>4000</v>
          </cell>
          <cell r="J1606">
            <v>5397</v>
          </cell>
          <cell r="K1606">
            <v>5400</v>
          </cell>
          <cell r="L1606">
            <v>5400</v>
          </cell>
          <cell r="M1606">
            <v>4419.7</v>
          </cell>
          <cell r="N1606">
            <v>4839.3999999999996</v>
          </cell>
          <cell r="O1606">
            <v>675.78169552008387</v>
          </cell>
          <cell r="P1606">
            <v>0.15290216429171299</v>
          </cell>
          <cell r="Q1606">
            <v>0.15</v>
          </cell>
          <cell r="R1606">
            <v>73.661666666666662</v>
          </cell>
          <cell r="S1606">
            <v>80.656666666666666</v>
          </cell>
          <cell r="T1606">
            <v>90</v>
          </cell>
          <cell r="U1606">
            <v>84.7</v>
          </cell>
        </row>
        <row r="1607">
          <cell r="B1607" t="str">
            <v>Fama</v>
          </cell>
          <cell r="C1607">
            <v>5200</v>
          </cell>
          <cell r="D1607">
            <v>5200</v>
          </cell>
          <cell r="E1607">
            <v>6000</v>
          </cell>
          <cell r="F1607">
            <v>6000</v>
          </cell>
          <cell r="G1607">
            <v>3900</v>
          </cell>
          <cell r="H1607">
            <v>6600</v>
          </cell>
          <cell r="I1607">
            <v>6000</v>
          </cell>
          <cell r="J1607">
            <v>6600</v>
          </cell>
          <cell r="K1607">
            <v>6900</v>
          </cell>
          <cell r="L1607">
            <v>7200</v>
          </cell>
          <cell r="M1607">
            <v>5960</v>
          </cell>
          <cell r="N1607">
            <v>6660</v>
          </cell>
          <cell r="O1607">
            <v>980.02267547462623</v>
          </cell>
          <cell r="P1607">
            <v>0.16443333481117889</v>
          </cell>
          <cell r="Q1607">
            <v>0.15</v>
          </cell>
          <cell r="R1607">
            <v>99.333333333333329</v>
          </cell>
          <cell r="S1607">
            <v>111</v>
          </cell>
          <cell r="T1607">
            <v>120</v>
          </cell>
          <cell r="U1607">
            <v>116.6</v>
          </cell>
        </row>
        <row r="1608">
          <cell r="B1608" t="str">
            <v>Faria Lemos</v>
          </cell>
          <cell r="C1608">
            <v>2800</v>
          </cell>
          <cell r="D1608">
            <v>1800</v>
          </cell>
          <cell r="E1608">
            <v>1700</v>
          </cell>
          <cell r="F1608">
            <v>1700</v>
          </cell>
          <cell r="G1608">
            <v>1720</v>
          </cell>
          <cell r="H1608">
            <v>2500</v>
          </cell>
          <cell r="I1608">
            <v>2500</v>
          </cell>
          <cell r="J1608">
            <v>3933</v>
          </cell>
          <cell r="K1608">
            <v>4533</v>
          </cell>
          <cell r="L1608">
            <v>4533</v>
          </cell>
          <cell r="M1608">
            <v>2771.9</v>
          </cell>
          <cell r="N1608">
            <v>3599.8</v>
          </cell>
          <cell r="O1608">
            <v>1157.0446500555727</v>
          </cell>
          <cell r="P1608">
            <v>0.41741933332933101</v>
          </cell>
          <cell r="Q1608">
            <v>0.15</v>
          </cell>
          <cell r="R1608">
            <v>46.198333333333338</v>
          </cell>
          <cell r="S1608">
            <v>59.99666666666667</v>
          </cell>
          <cell r="T1608">
            <v>75.55</v>
          </cell>
          <cell r="U1608">
            <v>63</v>
          </cell>
        </row>
        <row r="1609">
          <cell r="B1609" t="str">
            <v>Felício dos Santos</v>
          </cell>
          <cell r="C1609">
            <v>3000</v>
          </cell>
          <cell r="D1609">
            <v>3500</v>
          </cell>
          <cell r="E1609">
            <v>3500</v>
          </cell>
          <cell r="F1609">
            <v>3500</v>
          </cell>
          <cell r="G1609">
            <v>2300</v>
          </cell>
          <cell r="H1609">
            <v>1750</v>
          </cell>
          <cell r="I1609">
            <v>3500</v>
          </cell>
          <cell r="J1609">
            <v>1000</v>
          </cell>
          <cell r="K1609">
            <v>1500</v>
          </cell>
          <cell r="L1609">
            <v>2400</v>
          </cell>
          <cell r="M1609">
            <v>2595</v>
          </cell>
          <cell r="N1609">
            <v>2030</v>
          </cell>
          <cell r="O1609">
            <v>944.11922505111136</v>
          </cell>
          <cell r="P1609">
            <v>0.36382243739927222</v>
          </cell>
          <cell r="Q1609">
            <v>0.15</v>
          </cell>
          <cell r="R1609">
            <v>43.25</v>
          </cell>
          <cell r="S1609">
            <v>33.833333333333336</v>
          </cell>
          <cell r="T1609">
            <v>58.333333333333336</v>
          </cell>
          <cell r="U1609">
            <v>35.5</v>
          </cell>
        </row>
        <row r="1610">
          <cell r="B1610" t="str">
            <v>Felisburgo</v>
          </cell>
          <cell r="C1610">
            <v>700</v>
          </cell>
          <cell r="D1610">
            <v>900</v>
          </cell>
          <cell r="E1610">
            <v>1100</v>
          </cell>
          <cell r="F1610">
            <v>1000</v>
          </cell>
          <cell r="G1610">
            <v>1000</v>
          </cell>
          <cell r="H1610">
            <v>1200</v>
          </cell>
          <cell r="I1610">
            <v>1500</v>
          </cell>
          <cell r="J1610">
            <v>1500</v>
          </cell>
          <cell r="K1610">
            <v>667</v>
          </cell>
          <cell r="L1610">
            <v>500</v>
          </cell>
          <cell r="M1610">
            <v>1006.7</v>
          </cell>
          <cell r="N1610">
            <v>1073.4000000000001</v>
          </cell>
          <cell r="O1610">
            <v>335.06883206622217</v>
          </cell>
          <cell r="P1610">
            <v>0.3328388120256503</v>
          </cell>
          <cell r="Q1610">
            <v>0.15</v>
          </cell>
          <cell r="R1610">
            <v>16.778333333333332</v>
          </cell>
          <cell r="S1610">
            <v>17.89</v>
          </cell>
          <cell r="T1610">
            <v>25</v>
          </cell>
          <cell r="U1610">
            <v>18.8</v>
          </cell>
        </row>
        <row r="1611">
          <cell r="B1611" t="str">
            <v>Felixlândia</v>
          </cell>
          <cell r="C1611">
            <v>3100</v>
          </cell>
          <cell r="D1611">
            <v>2500</v>
          </cell>
          <cell r="E1611">
            <v>3200</v>
          </cell>
          <cell r="F1611">
            <v>3200</v>
          </cell>
          <cell r="G1611">
            <v>3200</v>
          </cell>
          <cell r="H1611">
            <v>5000</v>
          </cell>
          <cell r="I1611">
            <v>2900</v>
          </cell>
          <cell r="J1611">
            <v>2729</v>
          </cell>
          <cell r="K1611">
            <v>4800</v>
          </cell>
          <cell r="L1611">
            <v>4800</v>
          </cell>
          <cell r="M1611">
            <v>3542.9</v>
          </cell>
          <cell r="N1611">
            <v>4045.8</v>
          </cell>
          <cell r="O1611">
            <v>942.57548474615282</v>
          </cell>
          <cell r="P1611">
            <v>0.26604631368261955</v>
          </cell>
          <cell r="Q1611">
            <v>0.15</v>
          </cell>
          <cell r="R1611">
            <v>59.048333333333332</v>
          </cell>
          <cell r="S1611">
            <v>67.430000000000007</v>
          </cell>
          <cell r="T1611">
            <v>83.333333333333329</v>
          </cell>
          <cell r="U1611">
            <v>70.8</v>
          </cell>
        </row>
        <row r="1612">
          <cell r="B1612" t="str">
            <v>Fernandes Tourinho</v>
          </cell>
          <cell r="C1612">
            <v>2600</v>
          </cell>
          <cell r="D1612">
            <v>2679</v>
          </cell>
          <cell r="E1612">
            <v>611</v>
          </cell>
          <cell r="F1612">
            <v>2679</v>
          </cell>
          <cell r="G1612">
            <v>2679</v>
          </cell>
          <cell r="H1612">
            <v>1500</v>
          </cell>
          <cell r="I1612">
            <v>1500</v>
          </cell>
          <cell r="J1612">
            <v>3000</v>
          </cell>
          <cell r="K1612">
            <v>3600</v>
          </cell>
          <cell r="L1612">
            <v>3600</v>
          </cell>
          <cell r="M1612">
            <v>2444.8000000000002</v>
          </cell>
          <cell r="N1612">
            <v>2640</v>
          </cell>
          <cell r="O1612">
            <v>961.13206399768217</v>
          </cell>
          <cell r="P1612">
            <v>0.39313320680533465</v>
          </cell>
          <cell r="Q1612">
            <v>0.15</v>
          </cell>
          <cell r="R1612">
            <v>40.74666666666667</v>
          </cell>
          <cell r="S1612">
            <v>44</v>
          </cell>
          <cell r="T1612">
            <v>60</v>
          </cell>
          <cell r="U1612">
            <v>46.2</v>
          </cell>
        </row>
        <row r="1613">
          <cell r="B1613" t="str">
            <v>Ferros</v>
          </cell>
          <cell r="C1613">
            <v>2700</v>
          </cell>
          <cell r="D1613">
            <v>1600</v>
          </cell>
          <cell r="E1613">
            <v>2200</v>
          </cell>
          <cell r="F1613">
            <v>2263</v>
          </cell>
          <cell r="G1613">
            <v>2263</v>
          </cell>
          <cell r="H1613">
            <v>2326</v>
          </cell>
          <cell r="I1613">
            <v>3500</v>
          </cell>
          <cell r="J1613">
            <v>3900</v>
          </cell>
          <cell r="K1613">
            <v>4500</v>
          </cell>
          <cell r="L1613">
            <v>3900</v>
          </cell>
          <cell r="M1613">
            <v>2915.2</v>
          </cell>
          <cell r="N1613">
            <v>3625.2</v>
          </cell>
          <cell r="O1613">
            <v>959.0912133658378</v>
          </cell>
          <cell r="P1613">
            <v>0.32899671150035603</v>
          </cell>
          <cell r="Q1613">
            <v>0.15</v>
          </cell>
          <cell r="R1613">
            <v>48.586666666666666</v>
          </cell>
          <cell r="S1613">
            <v>60.419999999999995</v>
          </cell>
          <cell r="T1613">
            <v>75</v>
          </cell>
          <cell r="U1613">
            <v>63.4</v>
          </cell>
        </row>
        <row r="1614">
          <cell r="B1614" t="str">
            <v>Fervedouro</v>
          </cell>
          <cell r="C1614">
            <v>3200</v>
          </cell>
          <cell r="D1614">
            <v>3500</v>
          </cell>
          <cell r="E1614">
            <v>3500</v>
          </cell>
          <cell r="F1614">
            <v>3800</v>
          </cell>
          <cell r="G1614">
            <v>3800</v>
          </cell>
          <cell r="H1614">
            <v>4356</v>
          </cell>
          <cell r="I1614">
            <v>3500</v>
          </cell>
          <cell r="J1614">
            <v>2100</v>
          </cell>
          <cell r="K1614">
            <v>3600</v>
          </cell>
          <cell r="L1614">
            <v>3600</v>
          </cell>
          <cell r="M1614">
            <v>3495.6</v>
          </cell>
          <cell r="N1614">
            <v>3431.2</v>
          </cell>
          <cell r="O1614">
            <v>575.6679598518582</v>
          </cell>
          <cell r="P1614">
            <v>0.16468359075748318</v>
          </cell>
          <cell r="Q1614">
            <v>0.15</v>
          </cell>
          <cell r="R1614">
            <v>58.26</v>
          </cell>
          <cell r="S1614">
            <v>57.18666666666666</v>
          </cell>
          <cell r="T1614">
            <v>72.599999999999994</v>
          </cell>
          <cell r="U1614">
            <v>60</v>
          </cell>
        </row>
        <row r="1615">
          <cell r="B1615" t="str">
            <v>Florestal</v>
          </cell>
          <cell r="C1615">
            <v>4500</v>
          </cell>
          <cell r="D1615">
            <v>3500</v>
          </cell>
          <cell r="E1615">
            <v>3500</v>
          </cell>
          <cell r="F1615">
            <v>4000</v>
          </cell>
          <cell r="G1615">
            <v>2800</v>
          </cell>
          <cell r="H1615">
            <v>2800</v>
          </cell>
          <cell r="I1615">
            <v>4000</v>
          </cell>
          <cell r="J1615">
            <v>4500</v>
          </cell>
          <cell r="K1615">
            <v>5133</v>
          </cell>
          <cell r="L1615">
            <v>5133</v>
          </cell>
          <cell r="M1615">
            <v>3986.6</v>
          </cell>
          <cell r="N1615">
            <v>4313.2</v>
          </cell>
          <cell r="O1615">
            <v>846.27171890724492</v>
          </cell>
          <cell r="P1615">
            <v>0.21227906459319845</v>
          </cell>
          <cell r="Q1615">
            <v>0.15</v>
          </cell>
          <cell r="R1615">
            <v>66.443333333333328</v>
          </cell>
          <cell r="S1615">
            <v>71.88666666666667</v>
          </cell>
          <cell r="T1615">
            <v>85.55</v>
          </cell>
          <cell r="U1615">
            <v>75.5</v>
          </cell>
        </row>
        <row r="1616">
          <cell r="B1616" t="str">
            <v>Formiga</v>
          </cell>
          <cell r="C1616">
            <v>5250</v>
          </cell>
          <cell r="D1616">
            <v>5250</v>
          </cell>
          <cell r="E1616">
            <v>6600</v>
          </cell>
          <cell r="F1616">
            <v>6600</v>
          </cell>
          <cell r="G1616">
            <v>6000</v>
          </cell>
          <cell r="H1616">
            <v>6840</v>
          </cell>
          <cell r="I1616">
            <v>7200</v>
          </cell>
          <cell r="J1616">
            <v>9000</v>
          </cell>
          <cell r="K1616">
            <v>7800</v>
          </cell>
          <cell r="L1616">
            <v>7800</v>
          </cell>
          <cell r="M1616">
            <v>6834</v>
          </cell>
          <cell r="N1616">
            <v>7728</v>
          </cell>
          <cell r="O1616">
            <v>1179.2200812401391</v>
          </cell>
          <cell r="P1616">
            <v>0.17255195803923604</v>
          </cell>
          <cell r="Q1616">
            <v>0.15</v>
          </cell>
          <cell r="R1616">
            <v>113.9</v>
          </cell>
          <cell r="S1616">
            <v>128.80000000000001</v>
          </cell>
          <cell r="T1616">
            <v>150</v>
          </cell>
          <cell r="U1616">
            <v>135.19999999999999</v>
          </cell>
        </row>
        <row r="1617">
          <cell r="B1617" t="str">
            <v>Formoso</v>
          </cell>
          <cell r="C1617">
            <v>8000</v>
          </cell>
          <cell r="D1617">
            <v>9660</v>
          </cell>
          <cell r="E1617">
            <v>9660</v>
          </cell>
          <cell r="F1617">
            <v>8000</v>
          </cell>
          <cell r="G1617">
            <v>8000</v>
          </cell>
          <cell r="H1617">
            <v>8000</v>
          </cell>
          <cell r="I1617">
            <v>5000</v>
          </cell>
          <cell r="J1617">
            <v>7920</v>
          </cell>
          <cell r="K1617">
            <v>9000</v>
          </cell>
          <cell r="L1617">
            <v>7200</v>
          </cell>
          <cell r="M1617">
            <v>8044</v>
          </cell>
          <cell r="N1617">
            <v>7424</v>
          </cell>
          <cell r="O1617">
            <v>1339.0809451925518</v>
          </cell>
          <cell r="P1617">
            <v>0.16646953570270409</v>
          </cell>
          <cell r="Q1617">
            <v>0.15</v>
          </cell>
          <cell r="R1617">
            <v>134.06666666666666</v>
          </cell>
          <cell r="S1617">
            <v>123.73333333333333</v>
          </cell>
          <cell r="T1617">
            <v>161</v>
          </cell>
          <cell r="U1617">
            <v>129.9</v>
          </cell>
        </row>
        <row r="1618">
          <cell r="B1618" t="str">
            <v>Fortaleza de Minas</v>
          </cell>
          <cell r="C1618">
            <v>6000</v>
          </cell>
          <cell r="D1618">
            <v>6000</v>
          </cell>
          <cell r="E1618">
            <v>6000</v>
          </cell>
          <cell r="F1618">
            <v>6000</v>
          </cell>
          <cell r="G1618">
            <v>6000</v>
          </cell>
          <cell r="H1618">
            <v>5500</v>
          </cell>
          <cell r="I1618">
            <v>5750</v>
          </cell>
          <cell r="J1618">
            <v>6400</v>
          </cell>
          <cell r="K1618">
            <v>6600</v>
          </cell>
          <cell r="L1618">
            <v>6600</v>
          </cell>
          <cell r="M1618">
            <v>6085</v>
          </cell>
          <cell r="N1618">
            <v>6170</v>
          </cell>
          <cell r="O1618">
            <v>352.80621057773658</v>
          </cell>
          <cell r="P1618">
            <v>5.7979656627401246E-2</v>
          </cell>
          <cell r="Q1618">
            <v>5.7979656627401246E-2</v>
          </cell>
          <cell r="R1618">
            <v>101.41666666666667</v>
          </cell>
          <cell r="S1618">
            <v>102.83333333333333</v>
          </cell>
          <cell r="T1618">
            <v>110</v>
          </cell>
          <cell r="U1618">
            <v>108</v>
          </cell>
        </row>
        <row r="1619">
          <cell r="B1619" t="str">
            <v>Fortuna de Minas</v>
          </cell>
          <cell r="C1619">
            <v>5489</v>
          </cell>
          <cell r="D1619">
            <v>5489</v>
          </cell>
          <cell r="E1619">
            <v>4000</v>
          </cell>
          <cell r="F1619">
            <v>4000</v>
          </cell>
          <cell r="G1619">
            <v>4000</v>
          </cell>
          <cell r="H1619">
            <v>4000</v>
          </cell>
          <cell r="I1619">
            <v>4000</v>
          </cell>
          <cell r="J1619">
            <v>4000</v>
          </cell>
          <cell r="K1619">
            <v>6000</v>
          </cell>
          <cell r="L1619">
            <v>6000</v>
          </cell>
          <cell r="M1619">
            <v>4697.8</v>
          </cell>
          <cell r="N1619">
            <v>4800</v>
          </cell>
          <cell r="O1619">
            <v>916.81778148356386</v>
          </cell>
          <cell r="P1619">
            <v>0.19515896408607514</v>
          </cell>
          <cell r="Q1619">
            <v>0.15</v>
          </cell>
          <cell r="R1619">
            <v>78.296666666666667</v>
          </cell>
          <cell r="S1619">
            <v>80</v>
          </cell>
          <cell r="T1619">
            <v>100</v>
          </cell>
          <cell r="U1619">
            <v>84</v>
          </cell>
        </row>
        <row r="1620">
          <cell r="B1620" t="str">
            <v>Francisco Badaró</v>
          </cell>
          <cell r="C1620">
            <v>800</v>
          </cell>
          <cell r="D1620">
            <v>1000</v>
          </cell>
          <cell r="E1620">
            <v>1800</v>
          </cell>
          <cell r="F1620">
            <v>800</v>
          </cell>
          <cell r="G1620">
            <v>1000</v>
          </cell>
          <cell r="H1620">
            <v>750</v>
          </cell>
          <cell r="I1620">
            <v>1500</v>
          </cell>
          <cell r="J1620">
            <v>1147</v>
          </cell>
          <cell r="K1620">
            <v>1500</v>
          </cell>
          <cell r="L1620">
            <v>1200</v>
          </cell>
          <cell r="M1620">
            <v>1149.7</v>
          </cell>
          <cell r="N1620">
            <v>1219.4000000000001</v>
          </cell>
          <cell r="O1620">
            <v>352.76811710306873</v>
          </cell>
          <cell r="P1620">
            <v>0.30683492833179848</v>
          </cell>
          <cell r="Q1620">
            <v>0.15</v>
          </cell>
          <cell r="R1620">
            <v>19.161666666666669</v>
          </cell>
          <cell r="S1620">
            <v>20.323333333333334</v>
          </cell>
          <cell r="T1620">
            <v>30</v>
          </cell>
          <cell r="U1620">
            <v>21.3</v>
          </cell>
        </row>
        <row r="1621">
          <cell r="B1621" t="str">
            <v>Francisco Dumont</v>
          </cell>
          <cell r="C1621">
            <v>2500</v>
          </cell>
          <cell r="D1621">
            <v>1800</v>
          </cell>
          <cell r="E1621">
            <v>1000</v>
          </cell>
          <cell r="F1621">
            <v>600</v>
          </cell>
          <cell r="G1621">
            <v>400</v>
          </cell>
          <cell r="H1621">
            <v>1500</v>
          </cell>
          <cell r="I1621">
            <v>1200</v>
          </cell>
          <cell r="J1621">
            <v>1901</v>
          </cell>
          <cell r="K1621">
            <v>1200</v>
          </cell>
          <cell r="L1621">
            <v>1000</v>
          </cell>
          <cell r="M1621">
            <v>1310.0999999999999</v>
          </cell>
          <cell r="N1621">
            <v>1360.2</v>
          </cell>
          <cell r="O1621">
            <v>631.59242307748491</v>
          </cell>
          <cell r="P1621">
            <v>0.48209481953857336</v>
          </cell>
          <cell r="Q1621">
            <v>0.15</v>
          </cell>
          <cell r="R1621">
            <v>21.834999999999997</v>
          </cell>
          <cell r="S1621">
            <v>22.67</v>
          </cell>
          <cell r="T1621">
            <v>41.666666666666664</v>
          </cell>
          <cell r="U1621">
            <v>23.8</v>
          </cell>
        </row>
        <row r="1622">
          <cell r="B1622" t="str">
            <v>Francisco Sá</v>
          </cell>
          <cell r="C1622">
            <v>1800</v>
          </cell>
          <cell r="D1622">
            <v>1200</v>
          </cell>
          <cell r="E1622">
            <v>1920</v>
          </cell>
          <cell r="F1622">
            <v>1500</v>
          </cell>
          <cell r="G1622">
            <v>1802</v>
          </cell>
          <cell r="H1622">
            <v>2000</v>
          </cell>
          <cell r="I1622">
            <v>1200</v>
          </cell>
          <cell r="J1622">
            <v>1200</v>
          </cell>
          <cell r="K1622">
            <v>1200</v>
          </cell>
          <cell r="L1622">
            <v>1950</v>
          </cell>
          <cell r="M1622">
            <v>1577.2</v>
          </cell>
          <cell r="N1622">
            <v>1510</v>
          </cell>
          <cell r="O1622">
            <v>351.26843170303715</v>
          </cell>
          <cell r="P1622">
            <v>0.22271647964940219</v>
          </cell>
          <cell r="Q1622">
            <v>0.15</v>
          </cell>
          <cell r="R1622">
            <v>26.286666666666669</v>
          </cell>
          <cell r="S1622">
            <v>25.166666666666668</v>
          </cell>
          <cell r="T1622">
            <v>33.333333333333336</v>
          </cell>
          <cell r="U1622">
            <v>26.4</v>
          </cell>
        </row>
        <row r="1623">
          <cell r="B1623" t="str">
            <v>Franciscópolis</v>
          </cell>
          <cell r="C1623">
            <v>1500</v>
          </cell>
          <cell r="D1623">
            <v>2000</v>
          </cell>
          <cell r="E1623">
            <v>2000</v>
          </cell>
          <cell r="F1623">
            <v>3000</v>
          </cell>
          <cell r="G1623">
            <v>3000</v>
          </cell>
          <cell r="H1623">
            <v>3000</v>
          </cell>
          <cell r="I1623">
            <v>3000</v>
          </cell>
          <cell r="J1623">
            <v>3561</v>
          </cell>
          <cell r="K1623">
            <v>3600</v>
          </cell>
          <cell r="L1623">
            <v>3000</v>
          </cell>
          <cell r="M1623">
            <v>2766.1</v>
          </cell>
          <cell r="N1623">
            <v>3232.2</v>
          </cell>
          <cell r="O1623">
            <v>697.42613308587158</v>
          </cell>
          <cell r="P1623">
            <v>0.25213337662625052</v>
          </cell>
          <cell r="Q1623">
            <v>0.15</v>
          </cell>
          <cell r="R1623">
            <v>46.101666666666667</v>
          </cell>
          <cell r="S1623">
            <v>53.87</v>
          </cell>
          <cell r="T1623">
            <v>60</v>
          </cell>
          <cell r="U1623">
            <v>56.6</v>
          </cell>
        </row>
        <row r="1624">
          <cell r="B1624" t="str">
            <v>Frei Gaspar</v>
          </cell>
          <cell r="C1624">
            <v>2500</v>
          </cell>
          <cell r="D1624">
            <v>1800</v>
          </cell>
          <cell r="E1624">
            <v>2400</v>
          </cell>
          <cell r="F1624">
            <v>1935</v>
          </cell>
          <cell r="G1624">
            <v>1935</v>
          </cell>
          <cell r="H1624">
            <v>2000</v>
          </cell>
          <cell r="I1624">
            <v>2000</v>
          </cell>
          <cell r="J1624">
            <v>1200</v>
          </cell>
          <cell r="K1624">
            <v>1500</v>
          </cell>
          <cell r="L1624">
            <v>1600</v>
          </cell>
          <cell r="M1624">
            <v>1887</v>
          </cell>
          <cell r="N1624">
            <v>1660</v>
          </cell>
          <cell r="O1624">
            <v>391.68581513475539</v>
          </cell>
          <cell r="P1624">
            <v>0.20757064925000285</v>
          </cell>
          <cell r="Q1624">
            <v>0.15</v>
          </cell>
          <cell r="R1624">
            <v>31.45</v>
          </cell>
          <cell r="S1624">
            <v>27.666666666666668</v>
          </cell>
          <cell r="T1624">
            <v>41.666666666666664</v>
          </cell>
          <cell r="U1624">
            <v>29.1</v>
          </cell>
        </row>
        <row r="1625">
          <cell r="B1625" t="str">
            <v>Frei Inocêncio</v>
          </cell>
          <cell r="C1625">
            <v>1200</v>
          </cell>
          <cell r="D1625">
            <v>1200</v>
          </cell>
          <cell r="E1625">
            <v>2000</v>
          </cell>
          <cell r="F1625">
            <v>2000</v>
          </cell>
          <cell r="G1625">
            <v>2000</v>
          </cell>
          <cell r="H1625">
            <v>2000</v>
          </cell>
          <cell r="I1625">
            <v>2000</v>
          </cell>
          <cell r="J1625">
            <v>898</v>
          </cell>
          <cell r="K1625">
            <v>1200</v>
          </cell>
          <cell r="L1625">
            <v>1200</v>
          </cell>
          <cell r="M1625">
            <v>1569.8</v>
          </cell>
          <cell r="N1625">
            <v>1459.6</v>
          </cell>
          <cell r="O1625">
            <v>462.32307126318324</v>
          </cell>
          <cell r="P1625">
            <v>0.29451081109898281</v>
          </cell>
          <cell r="Q1625">
            <v>0.15</v>
          </cell>
          <cell r="R1625">
            <v>26.163333333333334</v>
          </cell>
          <cell r="S1625">
            <v>24.326666666666664</v>
          </cell>
          <cell r="T1625">
            <v>33.333333333333336</v>
          </cell>
          <cell r="U1625">
            <v>25.5</v>
          </cell>
        </row>
        <row r="1626">
          <cell r="B1626" t="str">
            <v>Frei Lagonegro</v>
          </cell>
          <cell r="C1626">
            <v>3000</v>
          </cell>
          <cell r="D1626">
            <v>3000</v>
          </cell>
          <cell r="E1626">
            <v>3400</v>
          </cell>
          <cell r="F1626">
            <v>3000</v>
          </cell>
          <cell r="G1626">
            <v>3000</v>
          </cell>
          <cell r="H1626">
            <v>3000</v>
          </cell>
          <cell r="I1626">
            <v>3000</v>
          </cell>
          <cell r="J1626">
            <v>1800</v>
          </cell>
          <cell r="K1626">
            <v>1800</v>
          </cell>
          <cell r="L1626">
            <v>1800</v>
          </cell>
          <cell r="M1626">
            <v>2680</v>
          </cell>
          <cell r="N1626">
            <v>2280</v>
          </cell>
          <cell r="O1626">
            <v>619.6773353931867</v>
          </cell>
          <cell r="P1626">
            <v>0.23122288634074131</v>
          </cell>
          <cell r="Q1626">
            <v>0.15</v>
          </cell>
          <cell r="R1626">
            <v>44.666666666666664</v>
          </cell>
          <cell r="S1626">
            <v>38</v>
          </cell>
          <cell r="T1626">
            <v>56.666666666666664</v>
          </cell>
          <cell r="U1626">
            <v>39.9</v>
          </cell>
        </row>
        <row r="1627">
          <cell r="B1627" t="str">
            <v>Fronteira</v>
          </cell>
          <cell r="C1627">
            <v>3400</v>
          </cell>
          <cell r="D1627">
            <v>4800</v>
          </cell>
          <cell r="E1627">
            <v>6000</v>
          </cell>
          <cell r="F1627">
            <v>4800</v>
          </cell>
          <cell r="G1627">
            <v>2323</v>
          </cell>
          <cell r="H1627">
            <v>8400</v>
          </cell>
          <cell r="I1627">
            <v>5385</v>
          </cell>
          <cell r="J1627">
            <v>3702</v>
          </cell>
          <cell r="K1627">
            <v>5400</v>
          </cell>
          <cell r="L1627">
            <v>6159</v>
          </cell>
          <cell r="M1627">
            <v>5036.8999999999996</v>
          </cell>
          <cell r="N1627">
            <v>5809.2</v>
          </cell>
          <cell r="O1627">
            <v>1689.4779897287146</v>
          </cell>
          <cell r="P1627">
            <v>0.33542019689267499</v>
          </cell>
          <cell r="Q1627">
            <v>0.15</v>
          </cell>
          <cell r="R1627">
            <v>83.948333333333323</v>
          </cell>
          <cell r="S1627">
            <v>96.82</v>
          </cell>
          <cell r="T1627">
            <v>140</v>
          </cell>
          <cell r="U1627">
            <v>101.7</v>
          </cell>
        </row>
        <row r="1628">
          <cell r="B1628" t="str">
            <v>Fronteira dos Vales</v>
          </cell>
          <cell r="C1628">
            <v>0</v>
          </cell>
          <cell r="D1628">
            <v>800</v>
          </cell>
          <cell r="G1628">
            <v>1200</v>
          </cell>
          <cell r="H1628">
            <v>1200</v>
          </cell>
          <cell r="I1628">
            <v>1200</v>
          </cell>
          <cell r="J1628">
            <v>1000</v>
          </cell>
          <cell r="K1628">
            <v>1200</v>
          </cell>
          <cell r="L1628">
            <v>1000</v>
          </cell>
          <cell r="M1628">
            <v>950</v>
          </cell>
          <cell r="N1628">
            <v>1120</v>
          </cell>
          <cell r="O1628">
            <v>410.57451037714043</v>
          </cell>
          <cell r="P1628">
            <v>0.43218369513383204</v>
          </cell>
          <cell r="Q1628">
            <v>0.15</v>
          </cell>
          <cell r="R1628">
            <v>15.833333333333334</v>
          </cell>
          <cell r="S1628">
            <v>18.666666666666668</v>
          </cell>
          <cell r="T1628">
            <v>20</v>
          </cell>
          <cell r="U1628">
            <v>19.600000000000001</v>
          </cell>
        </row>
        <row r="1629">
          <cell r="B1629" t="str">
            <v>Fruta de Leite</v>
          </cell>
          <cell r="C1629">
            <v>200</v>
          </cell>
          <cell r="D1629">
            <v>1400</v>
          </cell>
          <cell r="E1629">
            <v>1400</v>
          </cell>
          <cell r="F1629">
            <v>1500</v>
          </cell>
          <cell r="G1629">
            <v>1500</v>
          </cell>
          <cell r="H1629">
            <v>1500</v>
          </cell>
          <cell r="I1629">
            <v>1200</v>
          </cell>
          <cell r="J1629">
            <v>1030</v>
          </cell>
          <cell r="K1629">
            <v>900</v>
          </cell>
          <cell r="L1629">
            <v>900</v>
          </cell>
          <cell r="M1629">
            <v>1153</v>
          </cell>
          <cell r="N1629">
            <v>1106</v>
          </cell>
          <cell r="O1629">
            <v>413.22713689527535</v>
          </cell>
          <cell r="P1629">
            <v>0.35839300684759356</v>
          </cell>
          <cell r="Q1629">
            <v>0.15</v>
          </cell>
          <cell r="R1629">
            <v>19.216666666666665</v>
          </cell>
          <cell r="S1629">
            <v>18.433333333333334</v>
          </cell>
          <cell r="T1629">
            <v>25</v>
          </cell>
          <cell r="U1629">
            <v>19.399999999999999</v>
          </cell>
        </row>
        <row r="1630">
          <cell r="B1630" t="str">
            <v>Frutal</v>
          </cell>
          <cell r="C1630">
            <v>5893</v>
          </cell>
          <cell r="D1630">
            <v>6000</v>
          </cell>
          <cell r="E1630">
            <v>6000</v>
          </cell>
          <cell r="F1630">
            <v>3600</v>
          </cell>
          <cell r="G1630">
            <v>8889</v>
          </cell>
          <cell r="H1630">
            <v>8400</v>
          </cell>
          <cell r="I1630">
            <v>6600</v>
          </cell>
          <cell r="J1630">
            <v>6900</v>
          </cell>
          <cell r="K1630">
            <v>7200</v>
          </cell>
          <cell r="L1630">
            <v>7200</v>
          </cell>
          <cell r="M1630">
            <v>6668.2</v>
          </cell>
          <cell r="N1630">
            <v>7260</v>
          </cell>
          <cell r="O1630">
            <v>1470.5576266618511</v>
          </cell>
          <cell r="P1630">
            <v>0.2205329214273494</v>
          </cell>
          <cell r="Q1630">
            <v>0.15</v>
          </cell>
          <cell r="R1630">
            <v>111.13666666666667</v>
          </cell>
          <cell r="S1630">
            <v>121</v>
          </cell>
          <cell r="T1630">
            <v>148.15</v>
          </cell>
          <cell r="U1630">
            <v>127.1</v>
          </cell>
        </row>
        <row r="1631">
          <cell r="B1631" t="str">
            <v>Funilândia</v>
          </cell>
          <cell r="C1631">
            <v>4721</v>
          </cell>
          <cell r="D1631">
            <v>4721</v>
          </cell>
          <cell r="E1631">
            <v>4800</v>
          </cell>
          <cell r="F1631">
            <v>4800</v>
          </cell>
          <cell r="G1631">
            <v>4800</v>
          </cell>
          <cell r="H1631">
            <v>5000</v>
          </cell>
          <cell r="I1631">
            <v>5000</v>
          </cell>
          <cell r="J1631">
            <v>1714</v>
          </cell>
          <cell r="K1631">
            <v>5400</v>
          </cell>
          <cell r="L1631">
            <v>5400</v>
          </cell>
          <cell r="M1631">
            <v>4635.6000000000004</v>
          </cell>
          <cell r="N1631">
            <v>4502.8</v>
          </cell>
          <cell r="O1631">
            <v>1057.5445564556085</v>
          </cell>
          <cell r="P1631">
            <v>0.22813542075580473</v>
          </cell>
          <cell r="Q1631">
            <v>0.15</v>
          </cell>
          <cell r="R1631">
            <v>77.260000000000005</v>
          </cell>
          <cell r="S1631">
            <v>75.046666666666667</v>
          </cell>
          <cell r="T1631">
            <v>90</v>
          </cell>
          <cell r="U1631">
            <v>78.8</v>
          </cell>
        </row>
        <row r="1632">
          <cell r="B1632" t="str">
            <v>Galiléia</v>
          </cell>
          <cell r="C1632">
            <v>3000</v>
          </cell>
          <cell r="D1632">
            <v>3000</v>
          </cell>
          <cell r="E1632">
            <v>3000</v>
          </cell>
          <cell r="F1632">
            <v>3000</v>
          </cell>
          <cell r="G1632">
            <v>3000</v>
          </cell>
          <cell r="H1632">
            <v>1800</v>
          </cell>
          <cell r="I1632">
            <v>2000</v>
          </cell>
          <cell r="J1632">
            <v>2850</v>
          </cell>
          <cell r="K1632">
            <v>3000</v>
          </cell>
          <cell r="L1632">
            <v>3000</v>
          </cell>
          <cell r="M1632">
            <v>2765</v>
          </cell>
          <cell r="N1632">
            <v>2530</v>
          </cell>
          <cell r="O1632">
            <v>460.70597999157769</v>
          </cell>
          <cell r="P1632">
            <v>0.16662060759189068</v>
          </cell>
          <cell r="Q1632">
            <v>0.15</v>
          </cell>
          <cell r="R1632">
            <v>46.083333333333336</v>
          </cell>
          <cell r="S1632">
            <v>42.166666666666664</v>
          </cell>
          <cell r="T1632">
            <v>50</v>
          </cell>
          <cell r="U1632">
            <v>44.3</v>
          </cell>
        </row>
        <row r="1633">
          <cell r="B1633" t="str">
            <v>Gameleiras</v>
          </cell>
          <cell r="C1633">
            <v>629</v>
          </cell>
          <cell r="D1633">
            <v>387</v>
          </cell>
          <cell r="E1633">
            <v>480</v>
          </cell>
          <cell r="F1633">
            <v>657</v>
          </cell>
          <cell r="G1633">
            <v>320</v>
          </cell>
          <cell r="H1633">
            <v>67</v>
          </cell>
          <cell r="I1633">
            <v>400</v>
          </cell>
          <cell r="J1633">
            <v>1200</v>
          </cell>
          <cell r="K1633">
            <v>1500</v>
          </cell>
          <cell r="L1633">
            <v>625</v>
          </cell>
          <cell r="M1633">
            <v>626.5</v>
          </cell>
          <cell r="N1633">
            <v>758.4</v>
          </cell>
          <cell r="O1633">
            <v>425.56504921235148</v>
          </cell>
          <cell r="P1633">
            <v>0.6792738215679992</v>
          </cell>
          <cell r="Q1633">
            <v>0.15</v>
          </cell>
          <cell r="R1633">
            <v>10.441666666666666</v>
          </cell>
          <cell r="S1633">
            <v>12.639999999999999</v>
          </cell>
          <cell r="T1633">
            <v>25</v>
          </cell>
          <cell r="U1633">
            <v>13.3</v>
          </cell>
        </row>
        <row r="1634">
          <cell r="B1634" t="str">
            <v>Glaucilândia</v>
          </cell>
          <cell r="C1634">
            <v>3000</v>
          </cell>
          <cell r="D1634">
            <v>2500</v>
          </cell>
          <cell r="E1634">
            <v>1000</v>
          </cell>
          <cell r="F1634">
            <v>800</v>
          </cell>
          <cell r="G1634">
            <v>480</v>
          </cell>
          <cell r="H1634">
            <v>1200</v>
          </cell>
          <cell r="I1634">
            <v>270</v>
          </cell>
          <cell r="J1634">
            <v>1408</v>
          </cell>
          <cell r="K1634">
            <v>1500</v>
          </cell>
          <cell r="L1634">
            <v>800</v>
          </cell>
          <cell r="M1634">
            <v>1295.8</v>
          </cell>
          <cell r="N1634">
            <v>1035.5999999999999</v>
          </cell>
          <cell r="O1634">
            <v>863.76357361902637</v>
          </cell>
          <cell r="P1634">
            <v>0.66658710728432347</v>
          </cell>
          <cell r="Q1634">
            <v>0.15</v>
          </cell>
          <cell r="R1634">
            <v>21.596666666666668</v>
          </cell>
          <cell r="S1634">
            <v>17.259999999999998</v>
          </cell>
          <cell r="T1634">
            <v>50</v>
          </cell>
          <cell r="U1634">
            <v>18.100000000000001</v>
          </cell>
        </row>
        <row r="1635">
          <cell r="B1635" t="str">
            <v>Goiabeira</v>
          </cell>
          <cell r="C1635">
            <v>1800</v>
          </cell>
          <cell r="D1635">
            <v>2500</v>
          </cell>
          <cell r="E1635">
            <v>2700</v>
          </cell>
          <cell r="F1635">
            <v>2500</v>
          </cell>
          <cell r="G1635">
            <v>2500</v>
          </cell>
          <cell r="H1635">
            <v>2533</v>
          </cell>
          <cell r="I1635">
            <v>2550</v>
          </cell>
          <cell r="J1635">
            <v>2125</v>
          </cell>
          <cell r="K1635">
            <v>2400</v>
          </cell>
          <cell r="L1635">
            <v>2000</v>
          </cell>
          <cell r="M1635">
            <v>2360.8000000000002</v>
          </cell>
          <cell r="N1635">
            <v>2321.6</v>
          </cell>
          <cell r="O1635">
            <v>286.83088319697328</v>
          </cell>
          <cell r="P1635">
            <v>0.12149732429556644</v>
          </cell>
          <cell r="Q1635">
            <v>0.12149732429556644</v>
          </cell>
          <cell r="R1635">
            <v>39.346666666666671</v>
          </cell>
          <cell r="S1635">
            <v>38.693333333333335</v>
          </cell>
          <cell r="T1635">
            <v>45</v>
          </cell>
          <cell r="U1635">
            <v>40.6</v>
          </cell>
        </row>
        <row r="1636">
          <cell r="B1636" t="str">
            <v>Goianá</v>
          </cell>
          <cell r="C1636">
            <v>4500</v>
          </cell>
          <cell r="D1636">
            <v>5000</v>
          </cell>
          <cell r="E1636">
            <v>3500</v>
          </cell>
          <cell r="F1636">
            <v>5000</v>
          </cell>
          <cell r="G1636">
            <v>5000</v>
          </cell>
          <cell r="H1636">
            <v>5000</v>
          </cell>
          <cell r="I1636">
            <v>3500</v>
          </cell>
          <cell r="J1636">
            <v>1400</v>
          </cell>
          <cell r="K1636">
            <v>3000</v>
          </cell>
          <cell r="L1636">
            <v>3000</v>
          </cell>
          <cell r="M1636">
            <v>3890</v>
          </cell>
          <cell r="N1636">
            <v>3180</v>
          </cell>
          <cell r="O1636">
            <v>1219.6994165230492</v>
          </cell>
          <cell r="P1636">
            <v>0.31354740784654223</v>
          </cell>
          <cell r="Q1636">
            <v>0.15</v>
          </cell>
          <cell r="R1636">
            <v>64.833333333333329</v>
          </cell>
          <cell r="S1636">
            <v>53</v>
          </cell>
          <cell r="T1636">
            <v>83.333333333333329</v>
          </cell>
          <cell r="U1636">
            <v>55.7</v>
          </cell>
        </row>
        <row r="1637">
          <cell r="B1637" t="str">
            <v>Gonçalves</v>
          </cell>
          <cell r="C1637">
            <v>4500</v>
          </cell>
          <cell r="D1637">
            <v>4500</v>
          </cell>
          <cell r="E1637">
            <v>4000</v>
          </cell>
          <cell r="F1637">
            <v>3200</v>
          </cell>
          <cell r="G1637">
            <v>3200</v>
          </cell>
          <cell r="H1637">
            <v>3333</v>
          </cell>
          <cell r="I1637">
            <v>5000</v>
          </cell>
          <cell r="J1637">
            <v>4079</v>
          </cell>
          <cell r="K1637">
            <v>4000</v>
          </cell>
          <cell r="L1637">
            <v>4000</v>
          </cell>
          <cell r="M1637">
            <v>3981.2</v>
          </cell>
          <cell r="N1637">
            <v>4082.4</v>
          </cell>
          <cell r="O1637">
            <v>598.85034301846463</v>
          </cell>
          <cell r="P1637">
            <v>0.15041955767569193</v>
          </cell>
          <cell r="Q1637">
            <v>0.15</v>
          </cell>
          <cell r="R1637">
            <v>66.353333333333325</v>
          </cell>
          <cell r="S1637">
            <v>68.040000000000006</v>
          </cell>
          <cell r="T1637">
            <v>83.333333333333329</v>
          </cell>
          <cell r="U1637">
            <v>71.400000000000006</v>
          </cell>
        </row>
        <row r="1638">
          <cell r="B1638" t="str">
            <v>Gonzaga</v>
          </cell>
          <cell r="C1638">
            <v>1800</v>
          </cell>
          <cell r="D1638">
            <v>1800</v>
          </cell>
          <cell r="E1638">
            <v>1500</v>
          </cell>
          <cell r="F1638">
            <v>2667</v>
          </cell>
          <cell r="G1638">
            <v>2667</v>
          </cell>
          <cell r="H1638">
            <v>2000</v>
          </cell>
          <cell r="I1638">
            <v>2500</v>
          </cell>
          <cell r="J1638">
            <v>1909</v>
          </cell>
          <cell r="K1638">
            <v>2400</v>
          </cell>
          <cell r="L1638">
            <v>2400</v>
          </cell>
          <cell r="M1638">
            <v>2164.3000000000002</v>
          </cell>
          <cell r="N1638">
            <v>2241.8000000000002</v>
          </cell>
          <cell r="O1638">
            <v>412.0563742445392</v>
          </cell>
          <cell r="P1638">
            <v>0.19038782712403049</v>
          </cell>
          <cell r="Q1638">
            <v>0.15</v>
          </cell>
          <cell r="R1638">
            <v>36.071666666666673</v>
          </cell>
          <cell r="S1638">
            <v>37.363333333333337</v>
          </cell>
          <cell r="T1638">
            <v>44.45</v>
          </cell>
          <cell r="U1638">
            <v>39.200000000000003</v>
          </cell>
        </row>
        <row r="1639">
          <cell r="B1639" t="str">
            <v>Gouveia</v>
          </cell>
          <cell r="C1639">
            <v>3000</v>
          </cell>
          <cell r="D1639">
            <v>3500</v>
          </cell>
          <cell r="E1639">
            <v>3500</v>
          </cell>
          <cell r="F1639">
            <v>3500</v>
          </cell>
          <cell r="G1639">
            <v>2500</v>
          </cell>
          <cell r="H1639">
            <v>1802</v>
          </cell>
          <cell r="I1639">
            <v>3000</v>
          </cell>
          <cell r="J1639">
            <v>3500</v>
          </cell>
          <cell r="K1639">
            <v>3600</v>
          </cell>
          <cell r="L1639">
            <v>3503</v>
          </cell>
          <cell r="M1639">
            <v>3140.5</v>
          </cell>
          <cell r="N1639">
            <v>3081</v>
          </cell>
          <cell r="O1639">
            <v>586.97061255228107</v>
          </cell>
          <cell r="P1639">
            <v>0.18690355438697057</v>
          </cell>
          <cell r="Q1639">
            <v>0.15</v>
          </cell>
          <cell r="R1639">
            <v>52.341666666666669</v>
          </cell>
          <cell r="S1639">
            <v>51.35</v>
          </cell>
          <cell r="T1639">
            <v>60</v>
          </cell>
          <cell r="U1639">
            <v>53.9</v>
          </cell>
        </row>
        <row r="1640">
          <cell r="B1640" t="str">
            <v>Governador Valadares</v>
          </cell>
          <cell r="C1640">
            <v>2000</v>
          </cell>
          <cell r="D1640">
            <v>2000</v>
          </cell>
          <cell r="E1640">
            <v>2000</v>
          </cell>
          <cell r="F1640">
            <v>2000</v>
          </cell>
          <cell r="G1640">
            <v>2000</v>
          </cell>
          <cell r="H1640">
            <v>1800</v>
          </cell>
          <cell r="I1640">
            <v>3474</v>
          </cell>
          <cell r="J1640">
            <v>2400</v>
          </cell>
          <cell r="K1640">
            <v>3000</v>
          </cell>
          <cell r="L1640">
            <v>3000</v>
          </cell>
          <cell r="M1640">
            <v>2367.4</v>
          </cell>
          <cell r="N1640">
            <v>2734.8</v>
          </cell>
          <cell r="O1640">
            <v>579.54468718507314</v>
          </cell>
          <cell r="P1640">
            <v>0.24480218264132514</v>
          </cell>
          <cell r="Q1640">
            <v>0.15</v>
          </cell>
          <cell r="R1640">
            <v>39.456666666666671</v>
          </cell>
          <cell r="S1640">
            <v>45.580000000000005</v>
          </cell>
          <cell r="T1640">
            <v>57.9</v>
          </cell>
          <cell r="U1640">
            <v>47.9</v>
          </cell>
        </row>
        <row r="1641">
          <cell r="B1641" t="str">
            <v>Grão Mogol</v>
          </cell>
          <cell r="C1641">
            <v>1300</v>
          </cell>
          <cell r="D1641">
            <v>1500</v>
          </cell>
          <cell r="E1641">
            <v>300</v>
          </cell>
          <cell r="F1641">
            <v>600</v>
          </cell>
          <cell r="G1641">
            <v>600</v>
          </cell>
          <cell r="H1641">
            <v>1200</v>
          </cell>
          <cell r="I1641">
            <v>1200</v>
          </cell>
          <cell r="J1641">
            <v>900</v>
          </cell>
          <cell r="K1641">
            <v>840</v>
          </cell>
          <cell r="L1641">
            <v>1200</v>
          </cell>
          <cell r="M1641">
            <v>964</v>
          </cell>
          <cell r="N1641">
            <v>1068</v>
          </cell>
          <cell r="O1641">
            <v>378.98109011752376</v>
          </cell>
          <cell r="P1641">
            <v>0.39313391091029437</v>
          </cell>
          <cell r="Q1641">
            <v>0.15</v>
          </cell>
          <cell r="R1641">
            <v>16.066666666666666</v>
          </cell>
          <cell r="S1641">
            <v>17.8</v>
          </cell>
          <cell r="T1641">
            <v>25</v>
          </cell>
          <cell r="U1641">
            <v>18.7</v>
          </cell>
        </row>
        <row r="1642">
          <cell r="B1642" t="str">
            <v>Grupiara</v>
          </cell>
          <cell r="C1642">
            <v>6600</v>
          </cell>
          <cell r="D1642">
            <v>6000</v>
          </cell>
          <cell r="E1642">
            <v>6000</v>
          </cell>
          <cell r="F1642">
            <v>7800</v>
          </cell>
          <cell r="G1642">
            <v>7800</v>
          </cell>
          <cell r="H1642">
            <v>9000</v>
          </cell>
          <cell r="I1642">
            <v>10800</v>
          </cell>
          <cell r="J1642">
            <v>6651</v>
          </cell>
          <cell r="K1642">
            <v>9000</v>
          </cell>
          <cell r="L1642">
            <v>9000</v>
          </cell>
          <cell r="M1642">
            <v>7865.1</v>
          </cell>
          <cell r="N1642">
            <v>8890.2000000000007</v>
          </cell>
          <cell r="O1642">
            <v>1581.7648687462993</v>
          </cell>
          <cell r="P1642">
            <v>0.20111185728678582</v>
          </cell>
          <cell r="Q1642">
            <v>0.15</v>
          </cell>
          <cell r="R1642">
            <v>131.08500000000001</v>
          </cell>
          <cell r="S1642">
            <v>148.17000000000002</v>
          </cell>
          <cell r="T1642">
            <v>180</v>
          </cell>
          <cell r="U1642">
            <v>155.6</v>
          </cell>
        </row>
        <row r="1643">
          <cell r="B1643" t="str">
            <v>Guanhães</v>
          </cell>
          <cell r="C1643">
            <v>3000</v>
          </cell>
          <cell r="D1643">
            <v>3000</v>
          </cell>
          <cell r="E1643">
            <v>3000</v>
          </cell>
          <cell r="F1643">
            <v>3000</v>
          </cell>
          <cell r="G1643">
            <v>3000</v>
          </cell>
          <cell r="H1643">
            <v>1000</v>
          </cell>
          <cell r="I1643">
            <v>3000</v>
          </cell>
          <cell r="J1643">
            <v>3400</v>
          </cell>
          <cell r="K1643">
            <v>3600</v>
          </cell>
          <cell r="L1643">
            <v>3000</v>
          </cell>
          <cell r="M1643">
            <v>2900</v>
          </cell>
          <cell r="N1643">
            <v>2800</v>
          </cell>
          <cell r="O1643">
            <v>700.79320138762125</v>
          </cell>
          <cell r="P1643">
            <v>0.24165282806469698</v>
          </cell>
          <cell r="Q1643">
            <v>0.15</v>
          </cell>
          <cell r="R1643">
            <v>48.333333333333336</v>
          </cell>
          <cell r="S1643">
            <v>46.666666666666664</v>
          </cell>
          <cell r="T1643">
            <v>60</v>
          </cell>
          <cell r="U1643">
            <v>49</v>
          </cell>
        </row>
        <row r="1644">
          <cell r="B1644" t="str">
            <v>Guapé</v>
          </cell>
          <cell r="C1644">
            <v>4000</v>
          </cell>
          <cell r="D1644">
            <v>4500</v>
          </cell>
          <cell r="E1644">
            <v>4500</v>
          </cell>
          <cell r="F1644">
            <v>6000</v>
          </cell>
          <cell r="G1644">
            <v>6000</v>
          </cell>
          <cell r="H1644">
            <v>3600</v>
          </cell>
          <cell r="I1644">
            <v>5100</v>
          </cell>
          <cell r="J1644">
            <v>6000</v>
          </cell>
          <cell r="K1644">
            <v>7500</v>
          </cell>
          <cell r="L1644">
            <v>7500</v>
          </cell>
          <cell r="M1644">
            <v>5470</v>
          </cell>
          <cell r="N1644">
            <v>5940</v>
          </cell>
          <cell r="O1644">
            <v>1364.6733430873974</v>
          </cell>
          <cell r="P1644">
            <v>0.24948324370884778</v>
          </cell>
          <cell r="Q1644">
            <v>0.15</v>
          </cell>
          <cell r="R1644">
            <v>91.166666666666671</v>
          </cell>
          <cell r="S1644">
            <v>99</v>
          </cell>
          <cell r="T1644">
            <v>125</v>
          </cell>
          <cell r="U1644">
            <v>104</v>
          </cell>
        </row>
        <row r="1645">
          <cell r="B1645" t="str">
            <v>Guaraciaba</v>
          </cell>
          <cell r="C1645">
            <v>3000</v>
          </cell>
          <cell r="D1645">
            <v>3000</v>
          </cell>
          <cell r="E1645">
            <v>3000</v>
          </cell>
          <cell r="F1645">
            <v>3000</v>
          </cell>
          <cell r="G1645">
            <v>3000</v>
          </cell>
          <cell r="H1645">
            <v>3000</v>
          </cell>
          <cell r="I1645">
            <v>4444</v>
          </cell>
          <cell r="J1645">
            <v>2000</v>
          </cell>
          <cell r="K1645">
            <v>2400</v>
          </cell>
          <cell r="L1645">
            <v>2400</v>
          </cell>
          <cell r="M1645">
            <v>2924.4</v>
          </cell>
          <cell r="N1645">
            <v>2848.8</v>
          </cell>
          <cell r="O1645">
            <v>645.3235536449057</v>
          </cell>
          <cell r="P1645">
            <v>0.22066870251843307</v>
          </cell>
          <cell r="Q1645">
            <v>0.15</v>
          </cell>
          <cell r="R1645">
            <v>48.74</v>
          </cell>
          <cell r="S1645">
            <v>47.480000000000004</v>
          </cell>
          <cell r="T1645">
            <v>74.066666666666663</v>
          </cell>
          <cell r="U1645">
            <v>49.9</v>
          </cell>
        </row>
        <row r="1646">
          <cell r="B1646" t="str">
            <v>Guaraciama</v>
          </cell>
          <cell r="C1646">
            <v>1500</v>
          </cell>
          <cell r="D1646">
            <v>1500</v>
          </cell>
          <cell r="E1646">
            <v>600</v>
          </cell>
          <cell r="F1646">
            <v>1000</v>
          </cell>
          <cell r="G1646">
            <v>1000</v>
          </cell>
          <cell r="H1646">
            <v>1500</v>
          </cell>
          <cell r="I1646">
            <v>500</v>
          </cell>
          <cell r="J1646">
            <v>1197</v>
          </cell>
          <cell r="K1646">
            <v>1200</v>
          </cell>
          <cell r="L1646">
            <v>1200</v>
          </cell>
          <cell r="M1646">
            <v>1119.7</v>
          </cell>
          <cell r="N1646">
            <v>1119.4000000000001</v>
          </cell>
          <cell r="O1646">
            <v>355.2038694734178</v>
          </cell>
          <cell r="P1646">
            <v>0.3172312846953807</v>
          </cell>
          <cell r="Q1646">
            <v>0.15</v>
          </cell>
          <cell r="R1646">
            <v>18.661666666666669</v>
          </cell>
          <cell r="S1646">
            <v>18.65666666666667</v>
          </cell>
          <cell r="T1646">
            <v>25</v>
          </cell>
          <cell r="U1646">
            <v>19.600000000000001</v>
          </cell>
        </row>
        <row r="1647">
          <cell r="B1647" t="str">
            <v>Guaranésia</v>
          </cell>
          <cell r="C1647">
            <v>4500</v>
          </cell>
          <cell r="D1647">
            <v>4500</v>
          </cell>
          <cell r="E1647">
            <v>6000</v>
          </cell>
          <cell r="F1647">
            <v>6000</v>
          </cell>
          <cell r="G1647">
            <v>6000</v>
          </cell>
          <cell r="H1647">
            <v>6000</v>
          </cell>
          <cell r="I1647">
            <v>6600</v>
          </cell>
          <cell r="J1647">
            <v>6359</v>
          </cell>
          <cell r="K1647">
            <v>6302</v>
          </cell>
          <cell r="L1647">
            <v>6302</v>
          </cell>
          <cell r="M1647">
            <v>5856.3</v>
          </cell>
          <cell r="N1647">
            <v>6312.6</v>
          </cell>
          <cell r="O1647">
            <v>742.72711453579598</v>
          </cell>
          <cell r="P1647">
            <v>0.12682531880808634</v>
          </cell>
          <cell r="Q1647">
            <v>0.12682531880808634</v>
          </cell>
          <cell r="R1647">
            <v>97.605000000000004</v>
          </cell>
          <cell r="S1647">
            <v>105.21000000000001</v>
          </cell>
          <cell r="T1647">
            <v>110</v>
          </cell>
          <cell r="U1647">
            <v>110</v>
          </cell>
        </row>
        <row r="1648">
          <cell r="B1648" t="str">
            <v>Guarani</v>
          </cell>
          <cell r="C1648">
            <v>3500</v>
          </cell>
          <cell r="D1648">
            <v>3500</v>
          </cell>
          <cell r="E1648">
            <v>3500</v>
          </cell>
          <cell r="F1648">
            <v>3500</v>
          </cell>
          <cell r="G1648">
            <v>3500</v>
          </cell>
          <cell r="H1648">
            <v>3714</v>
          </cell>
          <cell r="I1648">
            <v>5000</v>
          </cell>
          <cell r="J1648">
            <v>4800</v>
          </cell>
          <cell r="K1648">
            <v>4800</v>
          </cell>
          <cell r="L1648">
            <v>4800</v>
          </cell>
          <cell r="M1648">
            <v>4061.4</v>
          </cell>
          <cell r="N1648">
            <v>4622.8</v>
          </cell>
          <cell r="O1648">
            <v>684.27548058755838</v>
          </cell>
          <cell r="P1648">
            <v>0.16848266129599604</v>
          </cell>
          <cell r="Q1648">
            <v>0.15</v>
          </cell>
          <cell r="R1648">
            <v>67.69</v>
          </cell>
          <cell r="S1648">
            <v>77.046666666666667</v>
          </cell>
          <cell r="T1648">
            <v>83.333333333333329</v>
          </cell>
          <cell r="U1648">
            <v>80.900000000000006</v>
          </cell>
        </row>
        <row r="1649">
          <cell r="B1649" t="str">
            <v>Guarará</v>
          </cell>
          <cell r="C1649">
            <v>4800</v>
          </cell>
          <cell r="D1649">
            <v>4800</v>
          </cell>
          <cell r="E1649">
            <v>4800</v>
          </cell>
          <cell r="F1649">
            <v>5200</v>
          </cell>
          <cell r="G1649">
            <v>4786</v>
          </cell>
          <cell r="H1649">
            <v>5000</v>
          </cell>
          <cell r="I1649">
            <v>5000</v>
          </cell>
          <cell r="J1649">
            <v>5000</v>
          </cell>
          <cell r="K1649">
            <v>2400</v>
          </cell>
          <cell r="L1649">
            <v>2400</v>
          </cell>
          <cell r="M1649">
            <v>4418.6000000000004</v>
          </cell>
          <cell r="N1649">
            <v>3960</v>
          </cell>
          <cell r="O1649">
            <v>1072.1492640693482</v>
          </cell>
          <cell r="P1649">
            <v>0.24264456254681305</v>
          </cell>
          <cell r="Q1649">
            <v>0.15</v>
          </cell>
          <cell r="R1649">
            <v>73.643333333333345</v>
          </cell>
          <cell r="S1649">
            <v>66</v>
          </cell>
          <cell r="T1649">
            <v>86.666666666666671</v>
          </cell>
          <cell r="U1649">
            <v>69.3</v>
          </cell>
        </row>
        <row r="1650">
          <cell r="B1650" t="str">
            <v>Guarda-Mor</v>
          </cell>
          <cell r="C1650">
            <v>7000</v>
          </cell>
          <cell r="D1650">
            <v>7500</v>
          </cell>
          <cell r="E1650">
            <v>10000</v>
          </cell>
          <cell r="F1650">
            <v>9000</v>
          </cell>
          <cell r="G1650">
            <v>8100</v>
          </cell>
          <cell r="H1650">
            <v>6000</v>
          </cell>
          <cell r="I1650">
            <v>9000</v>
          </cell>
          <cell r="J1650">
            <v>9900</v>
          </cell>
          <cell r="K1650">
            <v>10800</v>
          </cell>
          <cell r="L1650">
            <v>9000</v>
          </cell>
          <cell r="M1650">
            <v>8630</v>
          </cell>
          <cell r="N1650">
            <v>8940</v>
          </cell>
          <cell r="O1650">
            <v>1481.0281713878519</v>
          </cell>
          <cell r="P1650">
            <v>0.17161392484216129</v>
          </cell>
          <cell r="Q1650">
            <v>0.15</v>
          </cell>
          <cell r="R1650">
            <v>143.83333333333334</v>
          </cell>
          <cell r="S1650">
            <v>149</v>
          </cell>
          <cell r="T1650">
            <v>180</v>
          </cell>
          <cell r="U1650">
            <v>156.5</v>
          </cell>
        </row>
        <row r="1651">
          <cell r="B1651" t="str">
            <v>Guaxupé</v>
          </cell>
          <cell r="C1651">
            <v>6000</v>
          </cell>
          <cell r="D1651">
            <v>6000</v>
          </cell>
          <cell r="E1651">
            <v>6000</v>
          </cell>
          <cell r="F1651">
            <v>6000</v>
          </cell>
          <cell r="G1651">
            <v>6000</v>
          </cell>
          <cell r="H1651">
            <v>6000</v>
          </cell>
          <cell r="I1651">
            <v>8000</v>
          </cell>
          <cell r="J1651">
            <v>4629</v>
          </cell>
          <cell r="K1651">
            <v>6000</v>
          </cell>
          <cell r="L1651">
            <v>6000</v>
          </cell>
          <cell r="M1651">
            <v>6062.9</v>
          </cell>
          <cell r="N1651">
            <v>6125.8</v>
          </cell>
          <cell r="O1651">
            <v>805.54170179658024</v>
          </cell>
          <cell r="P1651">
            <v>0.13286409173771302</v>
          </cell>
          <cell r="Q1651">
            <v>0.13286409173771302</v>
          </cell>
          <cell r="R1651">
            <v>101.04833333333333</v>
          </cell>
          <cell r="S1651">
            <v>102.09666666666666</v>
          </cell>
          <cell r="T1651">
            <v>133.33333333333334</v>
          </cell>
          <cell r="U1651">
            <v>107.2</v>
          </cell>
        </row>
        <row r="1652">
          <cell r="B1652" t="str">
            <v>Guidoval</v>
          </cell>
          <cell r="C1652">
            <v>3000</v>
          </cell>
          <cell r="D1652">
            <v>3000</v>
          </cell>
          <cell r="E1652">
            <v>3500</v>
          </cell>
          <cell r="F1652">
            <v>3889</v>
          </cell>
          <cell r="G1652">
            <v>4000</v>
          </cell>
          <cell r="H1652">
            <v>3000</v>
          </cell>
          <cell r="I1652">
            <v>3000</v>
          </cell>
          <cell r="J1652">
            <v>3400</v>
          </cell>
          <cell r="K1652">
            <v>3600</v>
          </cell>
          <cell r="L1652">
            <v>4000</v>
          </cell>
          <cell r="M1652">
            <v>3438.9</v>
          </cell>
          <cell r="N1652">
            <v>3400</v>
          </cell>
          <cell r="O1652">
            <v>426.09191757439248</v>
          </cell>
          <cell r="P1652">
            <v>0.1239035498486122</v>
          </cell>
          <cell r="Q1652">
            <v>0.1239035498486122</v>
          </cell>
          <cell r="R1652">
            <v>57.315000000000005</v>
          </cell>
          <cell r="S1652">
            <v>56.666666666666664</v>
          </cell>
          <cell r="T1652">
            <v>66.666666666666671</v>
          </cell>
          <cell r="U1652">
            <v>59.5</v>
          </cell>
        </row>
        <row r="1653">
          <cell r="B1653" t="str">
            <v>Guimarânia</v>
          </cell>
          <cell r="C1653">
            <v>6600</v>
          </cell>
          <cell r="D1653">
            <v>8400</v>
          </cell>
          <cell r="E1653">
            <v>7080</v>
          </cell>
          <cell r="F1653">
            <v>9000</v>
          </cell>
          <cell r="G1653">
            <v>7500</v>
          </cell>
          <cell r="H1653">
            <v>7000</v>
          </cell>
          <cell r="I1653">
            <v>8400</v>
          </cell>
          <cell r="J1653">
            <v>5400</v>
          </cell>
          <cell r="K1653">
            <v>8400</v>
          </cell>
          <cell r="L1653">
            <v>8400</v>
          </cell>
          <cell r="M1653">
            <v>7618</v>
          </cell>
          <cell r="N1653">
            <v>7520</v>
          </cell>
          <cell r="O1653">
            <v>1105.3988722025488</v>
          </cell>
          <cell r="P1653">
            <v>0.14510355371522038</v>
          </cell>
          <cell r="Q1653">
            <v>0.14510355371522038</v>
          </cell>
          <cell r="R1653">
            <v>126.96666666666667</v>
          </cell>
          <cell r="S1653">
            <v>125.33333333333333</v>
          </cell>
          <cell r="T1653">
            <v>150</v>
          </cell>
          <cell r="U1653">
            <v>131.6</v>
          </cell>
        </row>
        <row r="1654">
          <cell r="B1654" t="str">
            <v>Guiricema</v>
          </cell>
          <cell r="C1654">
            <v>4500</v>
          </cell>
          <cell r="D1654">
            <v>4500</v>
          </cell>
          <cell r="E1654">
            <v>4500</v>
          </cell>
          <cell r="F1654">
            <v>5000</v>
          </cell>
          <cell r="G1654">
            <v>4500</v>
          </cell>
          <cell r="H1654">
            <v>5000</v>
          </cell>
          <cell r="I1654">
            <v>5600</v>
          </cell>
          <cell r="J1654">
            <v>4700</v>
          </cell>
          <cell r="K1654">
            <v>4200</v>
          </cell>
          <cell r="L1654">
            <v>5000</v>
          </cell>
          <cell r="M1654">
            <v>4750</v>
          </cell>
          <cell r="N1654">
            <v>4900</v>
          </cell>
          <cell r="O1654">
            <v>403.45728123034013</v>
          </cell>
          <cell r="P1654">
            <v>8.4938374995861085E-2</v>
          </cell>
          <cell r="Q1654">
            <v>8.4938374995861085E-2</v>
          </cell>
          <cell r="R1654">
            <v>79.166666666666671</v>
          </cell>
          <cell r="S1654">
            <v>81.666666666666671</v>
          </cell>
          <cell r="T1654">
            <v>93.333333333333329</v>
          </cell>
          <cell r="U1654">
            <v>85.8</v>
          </cell>
        </row>
        <row r="1655">
          <cell r="B1655" t="str">
            <v>Gurinhatã</v>
          </cell>
          <cell r="C1655">
            <v>4200</v>
          </cell>
          <cell r="D1655">
            <v>4200</v>
          </cell>
          <cell r="E1655">
            <v>4200</v>
          </cell>
          <cell r="F1655">
            <v>5000</v>
          </cell>
          <cell r="G1655">
            <v>5000</v>
          </cell>
          <cell r="H1655">
            <v>5000</v>
          </cell>
          <cell r="I1655">
            <v>5000</v>
          </cell>
          <cell r="J1655">
            <v>5700</v>
          </cell>
          <cell r="K1655">
            <v>6000</v>
          </cell>
          <cell r="L1655">
            <v>5200</v>
          </cell>
          <cell r="M1655">
            <v>4950</v>
          </cell>
          <cell r="N1655">
            <v>5380</v>
          </cell>
          <cell r="O1655">
            <v>616.8918507773916</v>
          </cell>
          <cell r="P1655">
            <v>0.12462461631866496</v>
          </cell>
          <cell r="Q1655">
            <v>0.12462461631866496</v>
          </cell>
          <cell r="R1655">
            <v>82.5</v>
          </cell>
          <cell r="S1655">
            <v>89.666666666666671</v>
          </cell>
          <cell r="T1655">
            <v>100</v>
          </cell>
          <cell r="U1655">
            <v>94.2</v>
          </cell>
        </row>
        <row r="1656">
          <cell r="B1656" t="str">
            <v>Heliodora</v>
          </cell>
          <cell r="C1656">
            <v>4000</v>
          </cell>
          <cell r="D1656">
            <v>4000</v>
          </cell>
          <cell r="E1656">
            <v>4500</v>
          </cell>
          <cell r="F1656">
            <v>5000</v>
          </cell>
          <cell r="G1656">
            <v>2000</v>
          </cell>
          <cell r="H1656">
            <v>4500</v>
          </cell>
          <cell r="I1656">
            <v>5000</v>
          </cell>
          <cell r="J1656">
            <v>6300</v>
          </cell>
          <cell r="K1656">
            <v>7200</v>
          </cell>
          <cell r="L1656">
            <v>7000</v>
          </cell>
          <cell r="M1656">
            <v>4950</v>
          </cell>
          <cell r="N1656">
            <v>6000</v>
          </cell>
          <cell r="O1656">
            <v>1563.649577111189</v>
          </cell>
          <cell r="P1656">
            <v>0.31588880345680587</v>
          </cell>
          <cell r="Q1656">
            <v>0.15</v>
          </cell>
          <cell r="R1656">
            <v>82.5</v>
          </cell>
          <cell r="S1656">
            <v>100</v>
          </cell>
          <cell r="T1656">
            <v>120</v>
          </cell>
          <cell r="U1656">
            <v>105</v>
          </cell>
        </row>
        <row r="1657">
          <cell r="B1657" t="str">
            <v>Iapu</v>
          </cell>
          <cell r="C1657">
            <v>2500</v>
          </cell>
          <cell r="D1657">
            <v>2500</v>
          </cell>
          <cell r="E1657">
            <v>3000</v>
          </cell>
          <cell r="I1657">
            <v>3000</v>
          </cell>
          <cell r="J1657">
            <v>2880</v>
          </cell>
          <cell r="K1657">
            <v>3300</v>
          </cell>
          <cell r="L1657">
            <v>3300</v>
          </cell>
          <cell r="M1657">
            <v>2925.7142857142858</v>
          </cell>
          <cell r="N1657">
            <v>3120</v>
          </cell>
          <cell r="O1657">
            <v>330.59830322498266</v>
          </cell>
          <cell r="P1657">
            <v>0.11299746692260149</v>
          </cell>
          <cell r="Q1657">
            <v>0.11299746692260149</v>
          </cell>
          <cell r="R1657">
            <v>48.761904761904766</v>
          </cell>
          <cell r="S1657">
            <v>52</v>
          </cell>
          <cell r="T1657">
            <v>55</v>
          </cell>
          <cell r="U1657">
            <v>54.6</v>
          </cell>
        </row>
        <row r="1658">
          <cell r="B1658" t="str">
            <v>Ibertioga</v>
          </cell>
          <cell r="C1658">
            <v>5000</v>
          </cell>
          <cell r="D1658">
            <v>5000</v>
          </cell>
          <cell r="E1658">
            <v>5000</v>
          </cell>
          <cell r="F1658">
            <v>5000</v>
          </cell>
          <cell r="G1658">
            <v>5000</v>
          </cell>
          <cell r="H1658">
            <v>5111</v>
          </cell>
          <cell r="I1658">
            <v>6000</v>
          </cell>
          <cell r="J1658">
            <v>10800</v>
          </cell>
          <cell r="K1658">
            <v>10800</v>
          </cell>
          <cell r="L1658">
            <v>10800</v>
          </cell>
          <cell r="M1658">
            <v>6851.1</v>
          </cell>
          <cell r="N1658">
            <v>8702.2000000000007</v>
          </cell>
          <cell r="O1658">
            <v>2741.9905360887001</v>
          </cell>
          <cell r="P1658">
            <v>0.40022631929014318</v>
          </cell>
          <cell r="Q1658">
            <v>0.15</v>
          </cell>
          <cell r="R1658">
            <v>114.185</v>
          </cell>
          <cell r="S1658">
            <v>145.03666666666669</v>
          </cell>
          <cell r="T1658">
            <v>180</v>
          </cell>
          <cell r="U1658">
            <v>152.30000000000001</v>
          </cell>
        </row>
        <row r="1659">
          <cell r="B1659" t="str">
            <v>Ibiá</v>
          </cell>
          <cell r="C1659">
            <v>6600</v>
          </cell>
          <cell r="D1659">
            <v>7000</v>
          </cell>
          <cell r="E1659">
            <v>7500</v>
          </cell>
          <cell r="F1659">
            <v>8000</v>
          </cell>
          <cell r="G1659">
            <v>7200</v>
          </cell>
          <cell r="H1659">
            <v>8000</v>
          </cell>
          <cell r="I1659">
            <v>8000</v>
          </cell>
          <cell r="J1659">
            <v>9600</v>
          </cell>
          <cell r="K1659">
            <v>8100</v>
          </cell>
          <cell r="L1659">
            <v>8500</v>
          </cell>
          <cell r="M1659">
            <v>7850</v>
          </cell>
          <cell r="N1659">
            <v>8440</v>
          </cell>
          <cell r="O1659">
            <v>846.23348498574023</v>
          </cell>
          <cell r="P1659">
            <v>0.10780044394722806</v>
          </cell>
          <cell r="Q1659">
            <v>0.10780044394722806</v>
          </cell>
          <cell r="R1659">
            <v>130.83333333333334</v>
          </cell>
          <cell r="S1659">
            <v>140.66666666666666</v>
          </cell>
          <cell r="T1659">
            <v>160</v>
          </cell>
          <cell r="U1659">
            <v>147.69999999999999</v>
          </cell>
        </row>
        <row r="1660">
          <cell r="B1660" t="str">
            <v>Ibiaí</v>
          </cell>
          <cell r="C1660">
            <v>1000</v>
          </cell>
          <cell r="D1660">
            <v>3000</v>
          </cell>
          <cell r="E1660">
            <v>900</v>
          </cell>
          <cell r="F1660">
            <v>840</v>
          </cell>
          <cell r="G1660">
            <v>2800</v>
          </cell>
          <cell r="H1660">
            <v>2800</v>
          </cell>
          <cell r="I1660">
            <v>500</v>
          </cell>
          <cell r="J1660">
            <v>4500</v>
          </cell>
          <cell r="K1660">
            <v>1200</v>
          </cell>
          <cell r="L1660">
            <v>1200</v>
          </cell>
          <cell r="M1660">
            <v>1874</v>
          </cell>
          <cell r="N1660">
            <v>2040</v>
          </cell>
          <cell r="O1660">
            <v>1310.5062634976862</v>
          </cell>
          <cell r="P1660">
            <v>0.69930963900623599</v>
          </cell>
          <cell r="Q1660">
            <v>0.15</v>
          </cell>
          <cell r="R1660">
            <v>31.233333333333334</v>
          </cell>
          <cell r="S1660">
            <v>34</v>
          </cell>
          <cell r="T1660">
            <v>75</v>
          </cell>
          <cell r="U1660">
            <v>35.700000000000003</v>
          </cell>
        </row>
        <row r="1661">
          <cell r="B1661" t="str">
            <v>Ibiracatu</v>
          </cell>
          <cell r="C1661">
            <v>900</v>
          </cell>
          <cell r="D1661">
            <v>800</v>
          </cell>
          <cell r="E1661">
            <v>750</v>
          </cell>
          <cell r="F1661">
            <v>800</v>
          </cell>
          <cell r="G1661">
            <v>200</v>
          </cell>
          <cell r="H1661">
            <v>360</v>
          </cell>
          <cell r="I1661">
            <v>92</v>
          </cell>
          <cell r="J1661">
            <v>299</v>
          </cell>
          <cell r="K1661">
            <v>600</v>
          </cell>
          <cell r="L1661">
            <v>417</v>
          </cell>
          <cell r="M1661">
            <v>521.79999999999995</v>
          </cell>
          <cell r="N1661">
            <v>353.6</v>
          </cell>
          <cell r="O1661">
            <v>285.01493138274549</v>
          </cell>
          <cell r="P1661">
            <v>0.54621489341269747</v>
          </cell>
          <cell r="Q1661">
            <v>0.15</v>
          </cell>
          <cell r="R1661">
            <v>8.6966666666666654</v>
          </cell>
          <cell r="S1661">
            <v>5.8933333333333335</v>
          </cell>
          <cell r="T1661">
            <v>15</v>
          </cell>
          <cell r="U1661">
            <v>6.2</v>
          </cell>
        </row>
        <row r="1662">
          <cell r="B1662" t="str">
            <v>Ibiraci</v>
          </cell>
          <cell r="C1662">
            <v>4800</v>
          </cell>
          <cell r="D1662">
            <v>4800</v>
          </cell>
          <cell r="E1662">
            <v>6000</v>
          </cell>
          <cell r="F1662">
            <v>4500</v>
          </cell>
          <cell r="G1662">
            <v>6200</v>
          </cell>
          <cell r="H1662">
            <v>5500</v>
          </cell>
          <cell r="I1662">
            <v>7000</v>
          </cell>
          <cell r="J1662">
            <v>10000</v>
          </cell>
          <cell r="K1662">
            <v>7200</v>
          </cell>
          <cell r="L1662">
            <v>7200</v>
          </cell>
          <cell r="M1662">
            <v>6320</v>
          </cell>
          <cell r="N1662">
            <v>7380</v>
          </cell>
          <cell r="O1662">
            <v>1642.3560312348031</v>
          </cell>
          <cell r="P1662">
            <v>0.25986646063841823</v>
          </cell>
          <cell r="Q1662">
            <v>0.15</v>
          </cell>
          <cell r="R1662">
            <v>105.33333333333333</v>
          </cell>
          <cell r="S1662">
            <v>123</v>
          </cell>
          <cell r="T1662">
            <v>166.66666666666666</v>
          </cell>
          <cell r="U1662">
            <v>129.19999999999999</v>
          </cell>
        </row>
        <row r="1663">
          <cell r="B1663" t="str">
            <v>Ibirité</v>
          </cell>
          <cell r="J1663">
            <v>3000</v>
          </cell>
          <cell r="K1663">
            <v>4000</v>
          </cell>
          <cell r="L1663">
            <v>4000</v>
          </cell>
          <cell r="M1663">
            <v>3666.6666666666665</v>
          </cell>
          <cell r="N1663">
            <v>3666.6666666666665</v>
          </cell>
          <cell r="O1663">
            <v>577.35026918962467</v>
          </cell>
          <cell r="P1663">
            <v>0.1574591643244431</v>
          </cell>
          <cell r="Q1663">
            <v>0.15</v>
          </cell>
          <cell r="R1663">
            <v>61.111111111111107</v>
          </cell>
          <cell r="S1663">
            <v>61.111111111111107</v>
          </cell>
          <cell r="T1663">
            <v>66.666666666666671</v>
          </cell>
          <cell r="U1663">
            <v>64.2</v>
          </cell>
        </row>
        <row r="1664">
          <cell r="B1664" t="str">
            <v>Ibitiúra de Minas</v>
          </cell>
          <cell r="C1664">
            <v>4000</v>
          </cell>
          <cell r="D1664">
            <v>4000</v>
          </cell>
          <cell r="E1664">
            <v>4000</v>
          </cell>
          <cell r="F1664">
            <v>4000</v>
          </cell>
          <cell r="G1664">
            <v>4000</v>
          </cell>
          <cell r="H1664">
            <v>5000</v>
          </cell>
          <cell r="I1664">
            <v>5500</v>
          </cell>
          <cell r="J1664">
            <v>4400</v>
          </cell>
          <cell r="K1664">
            <v>5500</v>
          </cell>
          <cell r="L1664">
            <v>5500</v>
          </cell>
          <cell r="M1664">
            <v>4590</v>
          </cell>
          <cell r="N1664">
            <v>5180</v>
          </cell>
          <cell r="O1664">
            <v>701.50631580272398</v>
          </cell>
          <cell r="P1664">
            <v>0.15283362000059345</v>
          </cell>
          <cell r="Q1664">
            <v>0.15</v>
          </cell>
          <cell r="R1664">
            <v>76.5</v>
          </cell>
          <cell r="S1664">
            <v>86.333333333333329</v>
          </cell>
          <cell r="T1664">
            <v>91.666666666666671</v>
          </cell>
          <cell r="U1664">
            <v>90.7</v>
          </cell>
        </row>
        <row r="1665">
          <cell r="B1665" t="str">
            <v>Ibituruna</v>
          </cell>
          <cell r="C1665">
            <v>4500</v>
          </cell>
          <cell r="D1665">
            <v>4500</v>
          </cell>
          <cell r="E1665">
            <v>4500</v>
          </cell>
          <cell r="F1665">
            <v>6000</v>
          </cell>
          <cell r="G1665">
            <v>6000</v>
          </cell>
          <cell r="H1665">
            <v>6000</v>
          </cell>
          <cell r="I1665">
            <v>6000</v>
          </cell>
          <cell r="J1665">
            <v>7195</v>
          </cell>
          <cell r="K1665">
            <v>7000</v>
          </cell>
          <cell r="L1665">
            <v>7000</v>
          </cell>
          <cell r="M1665">
            <v>5869.5</v>
          </cell>
          <cell r="N1665">
            <v>6639</v>
          </cell>
          <cell r="O1665">
            <v>1054.4994863283086</v>
          </cell>
          <cell r="P1665">
            <v>0.17965746423516632</v>
          </cell>
          <cell r="Q1665">
            <v>0.15</v>
          </cell>
          <cell r="R1665">
            <v>97.825000000000003</v>
          </cell>
          <cell r="S1665">
            <v>110.65</v>
          </cell>
          <cell r="T1665">
            <v>119.91666666666667</v>
          </cell>
          <cell r="U1665">
            <v>116.2</v>
          </cell>
        </row>
        <row r="1666">
          <cell r="B1666" t="str">
            <v>Icaraí de Minas</v>
          </cell>
          <cell r="C1666">
            <v>1100</v>
          </cell>
          <cell r="D1666">
            <v>720</v>
          </cell>
          <cell r="E1666">
            <v>720</v>
          </cell>
          <cell r="F1666">
            <v>240</v>
          </cell>
          <cell r="G1666">
            <v>300</v>
          </cell>
          <cell r="I1666">
            <v>800</v>
          </cell>
          <cell r="J1666">
            <v>2080</v>
          </cell>
          <cell r="K1666">
            <v>1000</v>
          </cell>
          <cell r="L1666">
            <v>1000</v>
          </cell>
          <cell r="M1666">
            <v>884.44444444444446</v>
          </cell>
          <cell r="N1666">
            <v>1220</v>
          </cell>
          <cell r="O1666">
            <v>538.58869072584298</v>
          </cell>
          <cell r="P1666">
            <v>0.6089570623784657</v>
          </cell>
          <cell r="Q1666">
            <v>0.15</v>
          </cell>
          <cell r="R1666">
            <v>14.74074074074074</v>
          </cell>
          <cell r="S1666">
            <v>20.333333333333332</v>
          </cell>
          <cell r="T1666">
            <v>34.666666666666664</v>
          </cell>
          <cell r="U1666">
            <v>21.4</v>
          </cell>
        </row>
        <row r="1667">
          <cell r="B1667" t="str">
            <v>Igarapé</v>
          </cell>
          <cell r="C1667">
            <v>4800</v>
          </cell>
          <cell r="D1667">
            <v>4800</v>
          </cell>
          <cell r="E1667">
            <v>7000</v>
          </cell>
          <cell r="F1667">
            <v>7000</v>
          </cell>
          <cell r="G1667">
            <v>7000</v>
          </cell>
          <cell r="H1667">
            <v>7000</v>
          </cell>
          <cell r="I1667">
            <v>7000</v>
          </cell>
          <cell r="J1667">
            <v>3000</v>
          </cell>
          <cell r="K1667">
            <v>4512</v>
          </cell>
          <cell r="L1667">
            <v>4512</v>
          </cell>
          <cell r="M1667">
            <v>5662.4</v>
          </cell>
          <cell r="N1667">
            <v>5204.8</v>
          </cell>
          <cell r="O1667">
            <v>1496.9803086361696</v>
          </cell>
          <cell r="P1667">
            <v>0.26437205224572086</v>
          </cell>
          <cell r="Q1667">
            <v>0.15</v>
          </cell>
          <cell r="R1667">
            <v>94.373333333333321</v>
          </cell>
          <cell r="S1667">
            <v>86.74666666666667</v>
          </cell>
          <cell r="T1667">
            <v>116.66666666666667</v>
          </cell>
          <cell r="U1667">
            <v>91.1</v>
          </cell>
        </row>
        <row r="1668">
          <cell r="B1668" t="str">
            <v>Igaratinga</v>
          </cell>
          <cell r="C1668">
            <v>2235</v>
          </cell>
          <cell r="D1668">
            <v>2235</v>
          </cell>
          <cell r="E1668">
            <v>4500</v>
          </cell>
          <cell r="F1668">
            <v>4700</v>
          </cell>
          <cell r="G1668">
            <v>4490</v>
          </cell>
          <cell r="H1668">
            <v>2000</v>
          </cell>
          <cell r="I1668">
            <v>4500</v>
          </cell>
          <cell r="J1668">
            <v>6500</v>
          </cell>
          <cell r="K1668">
            <v>3600</v>
          </cell>
          <cell r="L1668">
            <v>3600</v>
          </cell>
          <cell r="M1668">
            <v>3836</v>
          </cell>
          <cell r="N1668">
            <v>4040</v>
          </cell>
          <cell r="O1668">
            <v>1404.8167140235769</v>
          </cell>
          <cell r="P1668">
            <v>0.36621916423972284</v>
          </cell>
          <cell r="Q1668">
            <v>0.15</v>
          </cell>
          <cell r="R1668">
            <v>63.93333333333333</v>
          </cell>
          <cell r="S1668">
            <v>67.333333333333329</v>
          </cell>
          <cell r="T1668">
            <v>108.33333333333333</v>
          </cell>
          <cell r="U1668">
            <v>70.7</v>
          </cell>
        </row>
        <row r="1669">
          <cell r="B1669" t="str">
            <v>Iguatama</v>
          </cell>
          <cell r="C1669">
            <v>6000</v>
          </cell>
          <cell r="D1669">
            <v>7000</v>
          </cell>
          <cell r="E1669">
            <v>7000</v>
          </cell>
          <cell r="F1669">
            <v>7000</v>
          </cell>
          <cell r="G1669">
            <v>4800</v>
          </cell>
          <cell r="H1669">
            <v>7500</v>
          </cell>
          <cell r="I1669">
            <v>6905</v>
          </cell>
          <cell r="J1669">
            <v>8200</v>
          </cell>
          <cell r="K1669">
            <v>8500</v>
          </cell>
          <cell r="L1669">
            <v>8500</v>
          </cell>
          <cell r="M1669">
            <v>7140.5</v>
          </cell>
          <cell r="N1669">
            <v>7921</v>
          </cell>
          <cell r="O1669">
            <v>1147.0552878276326</v>
          </cell>
          <cell r="P1669">
            <v>0.16064075174394407</v>
          </cell>
          <cell r="Q1669">
            <v>0.15</v>
          </cell>
          <cell r="R1669">
            <v>119.00833333333334</v>
          </cell>
          <cell r="S1669">
            <v>132.01666666666668</v>
          </cell>
          <cell r="T1669">
            <v>141.66666666666666</v>
          </cell>
          <cell r="U1669">
            <v>138.6</v>
          </cell>
        </row>
        <row r="1670">
          <cell r="B1670" t="str">
            <v>Ijaci</v>
          </cell>
          <cell r="C1670">
            <v>5000</v>
          </cell>
          <cell r="D1670">
            <v>5000</v>
          </cell>
          <cell r="E1670">
            <v>5400</v>
          </cell>
          <cell r="F1670">
            <v>6000</v>
          </cell>
          <cell r="G1670">
            <v>4800</v>
          </cell>
          <cell r="H1670">
            <v>4950</v>
          </cell>
          <cell r="I1670">
            <v>6600</v>
          </cell>
          <cell r="J1670">
            <v>7399</v>
          </cell>
          <cell r="K1670">
            <v>8000</v>
          </cell>
          <cell r="L1670">
            <v>7000</v>
          </cell>
          <cell r="M1670">
            <v>6014.9</v>
          </cell>
          <cell r="N1670">
            <v>6789.8</v>
          </cell>
          <cell r="O1670">
            <v>1165.1171090400205</v>
          </cell>
          <cell r="P1670">
            <v>0.19370515038321845</v>
          </cell>
          <cell r="Q1670">
            <v>0.15</v>
          </cell>
          <cell r="R1670">
            <v>100.24833333333332</v>
          </cell>
          <cell r="S1670">
            <v>113.16333333333334</v>
          </cell>
          <cell r="T1670">
            <v>133.33333333333334</v>
          </cell>
          <cell r="U1670">
            <v>118.8</v>
          </cell>
        </row>
        <row r="1671">
          <cell r="B1671" t="str">
            <v>Ilicínea</v>
          </cell>
          <cell r="C1671">
            <v>6000</v>
          </cell>
          <cell r="D1671">
            <v>6200</v>
          </cell>
          <cell r="E1671">
            <v>6500</v>
          </cell>
          <cell r="F1671">
            <v>6600</v>
          </cell>
          <cell r="G1671">
            <v>4290</v>
          </cell>
          <cell r="H1671">
            <v>3500</v>
          </cell>
          <cell r="I1671">
            <v>6600</v>
          </cell>
          <cell r="J1671">
            <v>6600</v>
          </cell>
          <cell r="K1671">
            <v>7200</v>
          </cell>
          <cell r="L1671">
            <v>7200</v>
          </cell>
          <cell r="M1671">
            <v>6069</v>
          </cell>
          <cell r="N1671">
            <v>6220</v>
          </cell>
          <cell r="O1671">
            <v>1219.1294708383793</v>
          </cell>
          <cell r="P1671">
            <v>0.20087814645549174</v>
          </cell>
          <cell r="Q1671">
            <v>0.15</v>
          </cell>
          <cell r="R1671">
            <v>101.15</v>
          </cell>
          <cell r="S1671">
            <v>103.66666666666667</v>
          </cell>
          <cell r="T1671">
            <v>120</v>
          </cell>
          <cell r="U1671">
            <v>108.9</v>
          </cell>
        </row>
        <row r="1672">
          <cell r="B1672" t="str">
            <v>Imbé de Minas</v>
          </cell>
          <cell r="C1672">
            <v>3000</v>
          </cell>
          <cell r="D1672">
            <v>3000</v>
          </cell>
          <cell r="E1672">
            <v>3000</v>
          </cell>
          <cell r="F1672">
            <v>3000</v>
          </cell>
          <cell r="G1672">
            <v>3000</v>
          </cell>
          <cell r="H1672">
            <v>3000</v>
          </cell>
          <cell r="I1672">
            <v>3000</v>
          </cell>
          <cell r="J1672">
            <v>2201</v>
          </cell>
          <cell r="K1672">
            <v>3000</v>
          </cell>
          <cell r="L1672">
            <v>3000</v>
          </cell>
          <cell r="M1672">
            <v>2920.1</v>
          </cell>
          <cell r="N1672">
            <v>2840.2</v>
          </cell>
          <cell r="O1672">
            <v>252.66598504745352</v>
          </cell>
          <cell r="P1672">
            <v>8.6526483698316337E-2</v>
          </cell>
          <cell r="Q1672">
            <v>8.6526483698316337E-2</v>
          </cell>
          <cell r="R1672">
            <v>48.668333333333329</v>
          </cell>
          <cell r="S1672">
            <v>47.336666666666666</v>
          </cell>
          <cell r="T1672">
            <v>50</v>
          </cell>
          <cell r="U1672">
            <v>49.7</v>
          </cell>
        </row>
        <row r="1673">
          <cell r="B1673" t="str">
            <v>Inconfidentes</v>
          </cell>
          <cell r="C1673">
            <v>8000</v>
          </cell>
          <cell r="D1673">
            <v>7000</v>
          </cell>
          <cell r="E1673">
            <v>5000</v>
          </cell>
          <cell r="F1673">
            <v>5000</v>
          </cell>
          <cell r="G1673">
            <v>2500</v>
          </cell>
          <cell r="H1673">
            <v>4500</v>
          </cell>
          <cell r="I1673">
            <v>4500</v>
          </cell>
          <cell r="J1673">
            <v>4800</v>
          </cell>
          <cell r="K1673">
            <v>6000</v>
          </cell>
          <cell r="L1673">
            <v>6000</v>
          </cell>
          <cell r="M1673">
            <v>5330</v>
          </cell>
          <cell r="N1673">
            <v>5160</v>
          </cell>
          <cell r="O1673">
            <v>1516.6117206164242</v>
          </cell>
          <cell r="P1673">
            <v>0.2845425367010177</v>
          </cell>
          <cell r="Q1673">
            <v>0.15</v>
          </cell>
          <cell r="R1673">
            <v>88.833333333333329</v>
          </cell>
          <cell r="S1673">
            <v>86</v>
          </cell>
          <cell r="T1673">
            <v>133.33333333333334</v>
          </cell>
          <cell r="U1673">
            <v>90.3</v>
          </cell>
        </row>
        <row r="1674">
          <cell r="B1674" t="str">
            <v>Indaiabira</v>
          </cell>
          <cell r="C1674">
            <v>559</v>
          </cell>
          <cell r="D1674">
            <v>1000</v>
          </cell>
          <cell r="E1674">
            <v>278</v>
          </cell>
          <cell r="F1674">
            <v>350</v>
          </cell>
          <cell r="G1674">
            <v>1200</v>
          </cell>
          <cell r="H1674">
            <v>1200</v>
          </cell>
          <cell r="I1674">
            <v>280</v>
          </cell>
          <cell r="J1674">
            <v>680</v>
          </cell>
          <cell r="K1674">
            <v>780</v>
          </cell>
          <cell r="L1674">
            <v>500</v>
          </cell>
          <cell r="M1674">
            <v>682.7</v>
          </cell>
          <cell r="N1674">
            <v>688</v>
          </cell>
          <cell r="O1674">
            <v>354.44355450950621</v>
          </cell>
          <cell r="P1674">
            <v>0.5191790750102625</v>
          </cell>
          <cell r="Q1674">
            <v>0.15</v>
          </cell>
          <cell r="R1674">
            <v>11.378333333333334</v>
          </cell>
          <cell r="S1674">
            <v>11.466666666666667</v>
          </cell>
          <cell r="T1674">
            <v>20</v>
          </cell>
          <cell r="U1674">
            <v>12</v>
          </cell>
        </row>
        <row r="1675">
          <cell r="B1675" t="str">
            <v>Indianópolis</v>
          </cell>
          <cell r="C1675">
            <v>7000</v>
          </cell>
          <cell r="D1675">
            <v>7000</v>
          </cell>
          <cell r="E1675">
            <v>8100</v>
          </cell>
          <cell r="F1675">
            <v>8100</v>
          </cell>
          <cell r="G1675">
            <v>7800</v>
          </cell>
          <cell r="H1675">
            <v>7200</v>
          </cell>
          <cell r="I1675">
            <v>9000</v>
          </cell>
          <cell r="J1675">
            <v>9600</v>
          </cell>
          <cell r="K1675">
            <v>9000</v>
          </cell>
          <cell r="L1675">
            <v>9000</v>
          </cell>
          <cell r="M1675">
            <v>8180</v>
          </cell>
          <cell r="N1675">
            <v>8760</v>
          </cell>
          <cell r="O1675">
            <v>939.03023262181375</v>
          </cell>
          <cell r="P1675">
            <v>0.11479587195865694</v>
          </cell>
          <cell r="Q1675">
            <v>0.11479587195865694</v>
          </cell>
          <cell r="R1675">
            <v>136.33333333333334</v>
          </cell>
          <cell r="S1675">
            <v>146</v>
          </cell>
          <cell r="T1675">
            <v>160</v>
          </cell>
          <cell r="U1675">
            <v>153.30000000000001</v>
          </cell>
        </row>
        <row r="1676">
          <cell r="B1676" t="str">
            <v>Ingaí</v>
          </cell>
          <cell r="C1676">
            <v>5400</v>
          </cell>
          <cell r="D1676">
            <v>5400</v>
          </cell>
          <cell r="E1676">
            <v>5400</v>
          </cell>
          <cell r="F1676">
            <v>5400</v>
          </cell>
          <cell r="G1676">
            <v>5400</v>
          </cell>
          <cell r="H1676">
            <v>4500</v>
          </cell>
          <cell r="I1676">
            <v>4500</v>
          </cell>
          <cell r="J1676">
            <v>7020</v>
          </cell>
          <cell r="K1676">
            <v>7000</v>
          </cell>
          <cell r="L1676">
            <v>8000</v>
          </cell>
          <cell r="M1676">
            <v>5802</v>
          </cell>
          <cell r="N1676">
            <v>6204</v>
          </cell>
          <cell r="O1676">
            <v>1152.2133290131458</v>
          </cell>
          <cell r="P1676">
            <v>0.19858899155690207</v>
          </cell>
          <cell r="Q1676">
            <v>0.15</v>
          </cell>
          <cell r="R1676">
            <v>96.7</v>
          </cell>
          <cell r="S1676">
            <v>103.4</v>
          </cell>
          <cell r="T1676">
            <v>133.33333333333334</v>
          </cell>
          <cell r="U1676">
            <v>108.6</v>
          </cell>
        </row>
        <row r="1677">
          <cell r="B1677" t="str">
            <v>Inhapim</v>
          </cell>
          <cell r="C1677">
            <v>3000</v>
          </cell>
          <cell r="D1677">
            <v>3000</v>
          </cell>
          <cell r="E1677">
            <v>3500</v>
          </cell>
          <cell r="F1677">
            <v>3500</v>
          </cell>
          <cell r="G1677">
            <v>3600</v>
          </cell>
          <cell r="H1677">
            <v>3300</v>
          </cell>
          <cell r="I1677">
            <v>3600</v>
          </cell>
          <cell r="J1677">
            <v>2300</v>
          </cell>
          <cell r="K1677">
            <v>3000</v>
          </cell>
          <cell r="L1677">
            <v>3600</v>
          </cell>
          <cell r="M1677">
            <v>3240</v>
          </cell>
          <cell r="N1677">
            <v>3160</v>
          </cell>
          <cell r="O1677">
            <v>419.52353926806063</v>
          </cell>
          <cell r="P1677">
            <v>0.12948257384816686</v>
          </cell>
          <cell r="Q1677">
            <v>0.12948257384816686</v>
          </cell>
          <cell r="R1677">
            <v>54</v>
          </cell>
          <cell r="S1677">
            <v>52.666666666666664</v>
          </cell>
          <cell r="T1677">
            <v>60</v>
          </cell>
          <cell r="U1677">
            <v>55.3</v>
          </cell>
        </row>
        <row r="1678">
          <cell r="B1678" t="str">
            <v>Inhaúma</v>
          </cell>
          <cell r="C1678">
            <v>5000</v>
          </cell>
          <cell r="D1678">
            <v>5000</v>
          </cell>
          <cell r="E1678">
            <v>4500</v>
          </cell>
          <cell r="F1678">
            <v>4500</v>
          </cell>
          <cell r="G1678">
            <v>4500</v>
          </cell>
          <cell r="H1678">
            <v>5000</v>
          </cell>
          <cell r="I1678">
            <v>5000</v>
          </cell>
          <cell r="J1678">
            <v>2000</v>
          </cell>
          <cell r="K1678">
            <v>3600</v>
          </cell>
          <cell r="L1678">
            <v>3600</v>
          </cell>
          <cell r="M1678">
            <v>4270</v>
          </cell>
          <cell r="N1678">
            <v>3840</v>
          </cell>
          <cell r="O1678">
            <v>962.69298209646138</v>
          </cell>
          <cell r="P1678">
            <v>0.22545503093593944</v>
          </cell>
          <cell r="Q1678">
            <v>0.15</v>
          </cell>
          <cell r="R1678">
            <v>71.166666666666671</v>
          </cell>
          <cell r="S1678">
            <v>64</v>
          </cell>
          <cell r="T1678">
            <v>83.333333333333329</v>
          </cell>
          <cell r="U1678">
            <v>67.2</v>
          </cell>
        </row>
        <row r="1679">
          <cell r="B1679" t="str">
            <v>Inimutaba</v>
          </cell>
          <cell r="C1679">
            <v>3500</v>
          </cell>
          <cell r="D1679">
            <v>3500</v>
          </cell>
          <cell r="E1679">
            <v>3500</v>
          </cell>
          <cell r="F1679">
            <v>3500</v>
          </cell>
          <cell r="G1679">
            <v>3500</v>
          </cell>
          <cell r="H1679">
            <v>4000</v>
          </cell>
          <cell r="I1679">
            <v>5400</v>
          </cell>
          <cell r="J1679">
            <v>1000</v>
          </cell>
          <cell r="K1679">
            <v>2000</v>
          </cell>
          <cell r="L1679">
            <v>2000</v>
          </cell>
          <cell r="M1679">
            <v>3190</v>
          </cell>
          <cell r="N1679">
            <v>2880</v>
          </cell>
          <cell r="O1679">
            <v>1231.4851016376754</v>
          </cell>
          <cell r="P1679">
            <v>0.38604548640679481</v>
          </cell>
          <cell r="Q1679">
            <v>0.15</v>
          </cell>
          <cell r="R1679">
            <v>53.166666666666664</v>
          </cell>
          <cell r="S1679">
            <v>48</v>
          </cell>
          <cell r="T1679">
            <v>90</v>
          </cell>
          <cell r="U1679">
            <v>50.4</v>
          </cell>
        </row>
        <row r="1680">
          <cell r="B1680" t="str">
            <v>Ipaba</v>
          </cell>
          <cell r="C1680">
            <v>2500</v>
          </cell>
          <cell r="D1680">
            <v>2500</v>
          </cell>
          <cell r="E1680">
            <v>2609</v>
          </cell>
          <cell r="F1680">
            <v>2609</v>
          </cell>
          <cell r="G1680">
            <v>3000</v>
          </cell>
          <cell r="H1680">
            <v>3333</v>
          </cell>
          <cell r="I1680">
            <v>3000</v>
          </cell>
          <cell r="J1680">
            <v>1182</v>
          </cell>
          <cell r="K1680">
            <v>1520</v>
          </cell>
          <cell r="L1680">
            <v>1520</v>
          </cell>
          <cell r="M1680">
            <v>2377.3000000000002</v>
          </cell>
          <cell r="N1680">
            <v>2111</v>
          </cell>
          <cell r="O1680">
            <v>724.57053180180867</v>
          </cell>
          <cell r="P1680">
            <v>0.30478716687073931</v>
          </cell>
          <cell r="Q1680">
            <v>0.15</v>
          </cell>
          <cell r="R1680">
            <v>39.62166666666667</v>
          </cell>
          <cell r="S1680">
            <v>35.18333333333333</v>
          </cell>
          <cell r="T1680">
            <v>55.55</v>
          </cell>
          <cell r="U1680">
            <v>36.9</v>
          </cell>
        </row>
        <row r="1681">
          <cell r="B1681" t="str">
            <v>Ipanema</v>
          </cell>
          <cell r="C1681">
            <v>3500</v>
          </cell>
          <cell r="D1681">
            <v>3000</v>
          </cell>
          <cell r="E1681">
            <v>3000</v>
          </cell>
          <cell r="F1681">
            <v>2500</v>
          </cell>
          <cell r="G1681">
            <v>5000</v>
          </cell>
          <cell r="H1681">
            <v>2521</v>
          </cell>
          <cell r="I1681">
            <v>4000</v>
          </cell>
          <cell r="J1681">
            <v>4000</v>
          </cell>
          <cell r="K1681">
            <v>4000</v>
          </cell>
          <cell r="L1681">
            <v>3200</v>
          </cell>
          <cell r="M1681">
            <v>3472.1</v>
          </cell>
          <cell r="N1681">
            <v>3544.2</v>
          </cell>
          <cell r="O1681">
            <v>784.62000002832269</v>
          </cell>
          <cell r="P1681">
            <v>0.22597851445186565</v>
          </cell>
          <cell r="Q1681">
            <v>0.15</v>
          </cell>
          <cell r="R1681">
            <v>57.868333333333332</v>
          </cell>
          <cell r="S1681">
            <v>59.07</v>
          </cell>
          <cell r="T1681">
            <v>83.333333333333329</v>
          </cell>
          <cell r="U1681">
            <v>62</v>
          </cell>
        </row>
        <row r="1682">
          <cell r="B1682" t="str">
            <v>Ipatinga</v>
          </cell>
          <cell r="C1682">
            <v>2500</v>
          </cell>
          <cell r="D1682">
            <v>2500</v>
          </cell>
          <cell r="E1682">
            <v>3800</v>
          </cell>
          <cell r="F1682">
            <v>3800</v>
          </cell>
          <cell r="G1682">
            <v>3800</v>
          </cell>
          <cell r="J1682">
            <v>3000</v>
          </cell>
          <cell r="K1682">
            <v>1500</v>
          </cell>
          <cell r="L1682">
            <v>1500</v>
          </cell>
          <cell r="M1682">
            <v>2800</v>
          </cell>
          <cell r="N1682">
            <v>2000</v>
          </cell>
          <cell r="O1682">
            <v>971.00831245522443</v>
          </cell>
          <cell r="P1682">
            <v>0.34678868301972299</v>
          </cell>
          <cell r="Q1682">
            <v>0.15</v>
          </cell>
          <cell r="R1682">
            <v>46.666666666666664</v>
          </cell>
          <cell r="S1682">
            <v>33.333333333333336</v>
          </cell>
          <cell r="T1682">
            <v>63.333333333333336</v>
          </cell>
          <cell r="U1682">
            <v>35</v>
          </cell>
        </row>
        <row r="1683">
          <cell r="B1683" t="str">
            <v>Ipiaçu</v>
          </cell>
          <cell r="C1683">
            <v>5000</v>
          </cell>
          <cell r="D1683">
            <v>6820</v>
          </cell>
          <cell r="E1683">
            <v>6500</v>
          </cell>
          <cell r="F1683">
            <v>6000</v>
          </cell>
          <cell r="G1683">
            <v>6000</v>
          </cell>
          <cell r="H1683">
            <v>5500</v>
          </cell>
          <cell r="I1683">
            <v>5500</v>
          </cell>
          <cell r="J1683">
            <v>5503</v>
          </cell>
          <cell r="K1683">
            <v>6600</v>
          </cell>
          <cell r="L1683">
            <v>6000</v>
          </cell>
          <cell r="M1683">
            <v>5942.3</v>
          </cell>
          <cell r="N1683">
            <v>5820.6</v>
          </cell>
          <cell r="O1683">
            <v>576.97641969918402</v>
          </cell>
          <cell r="P1683">
            <v>9.7096481109870583E-2</v>
          </cell>
          <cell r="Q1683">
            <v>9.7096481109870583E-2</v>
          </cell>
          <cell r="R1683">
            <v>99.038333333333341</v>
          </cell>
          <cell r="S1683">
            <v>97.01</v>
          </cell>
          <cell r="T1683">
            <v>113.66666666666667</v>
          </cell>
          <cell r="U1683">
            <v>101.9</v>
          </cell>
        </row>
        <row r="1684">
          <cell r="B1684" t="str">
            <v>Ipuiúna</v>
          </cell>
          <cell r="C1684">
            <v>6200</v>
          </cell>
          <cell r="D1684">
            <v>6200</v>
          </cell>
          <cell r="E1684">
            <v>6200</v>
          </cell>
          <cell r="F1684">
            <v>6200</v>
          </cell>
          <cell r="G1684">
            <v>6200</v>
          </cell>
          <cell r="H1684">
            <v>5000</v>
          </cell>
          <cell r="I1684">
            <v>6000</v>
          </cell>
          <cell r="J1684">
            <v>5200</v>
          </cell>
          <cell r="K1684">
            <v>6600</v>
          </cell>
          <cell r="L1684">
            <v>6600</v>
          </cell>
          <cell r="M1684">
            <v>6040</v>
          </cell>
          <cell r="N1684">
            <v>5880</v>
          </cell>
          <cell r="O1684">
            <v>531.66405433005036</v>
          </cell>
          <cell r="P1684">
            <v>8.8023850054644096E-2</v>
          </cell>
          <cell r="Q1684">
            <v>8.8023850054644096E-2</v>
          </cell>
          <cell r="R1684">
            <v>100.66666666666667</v>
          </cell>
          <cell r="S1684">
            <v>98</v>
          </cell>
          <cell r="T1684">
            <v>110</v>
          </cell>
          <cell r="U1684">
            <v>102.9</v>
          </cell>
        </row>
        <row r="1685">
          <cell r="B1685" t="str">
            <v>Iraí de Minas</v>
          </cell>
          <cell r="C1685">
            <v>7200</v>
          </cell>
          <cell r="D1685">
            <v>7200</v>
          </cell>
          <cell r="E1685">
            <v>11400</v>
          </cell>
          <cell r="F1685">
            <v>10470</v>
          </cell>
          <cell r="G1685">
            <v>10470</v>
          </cell>
          <cell r="H1685">
            <v>8400</v>
          </cell>
          <cell r="I1685">
            <v>11500</v>
          </cell>
          <cell r="J1685">
            <v>9600</v>
          </cell>
          <cell r="K1685">
            <v>8100</v>
          </cell>
          <cell r="L1685">
            <v>8100</v>
          </cell>
          <cell r="M1685">
            <v>9244</v>
          </cell>
          <cell r="N1685">
            <v>9140</v>
          </cell>
          <cell r="O1685">
            <v>1651.8151631866483</v>
          </cell>
          <cell r="P1685">
            <v>0.17869051960045956</v>
          </cell>
          <cell r="Q1685">
            <v>0.15</v>
          </cell>
          <cell r="R1685">
            <v>154.06666666666666</v>
          </cell>
          <cell r="S1685">
            <v>152.33333333333334</v>
          </cell>
          <cell r="T1685">
            <v>191.66666666666666</v>
          </cell>
          <cell r="U1685">
            <v>160</v>
          </cell>
        </row>
        <row r="1686">
          <cell r="B1686" t="str">
            <v>Itabira</v>
          </cell>
          <cell r="C1686">
            <v>2300</v>
          </cell>
          <cell r="D1686">
            <v>1600</v>
          </cell>
          <cell r="E1686">
            <v>2700</v>
          </cell>
          <cell r="F1686">
            <v>2174</v>
          </cell>
          <cell r="G1686">
            <v>2174</v>
          </cell>
          <cell r="H1686">
            <v>3500</v>
          </cell>
          <cell r="I1686">
            <v>2500</v>
          </cell>
          <cell r="J1686">
            <v>5000</v>
          </cell>
          <cell r="K1686">
            <v>5400</v>
          </cell>
          <cell r="L1686">
            <v>3000</v>
          </cell>
          <cell r="M1686">
            <v>3034.8</v>
          </cell>
          <cell r="N1686">
            <v>3880</v>
          </cell>
          <cell r="O1686">
            <v>1253.9910331063418</v>
          </cell>
          <cell r="P1686">
            <v>0.41320384641700991</v>
          </cell>
          <cell r="Q1686">
            <v>0.15</v>
          </cell>
          <cell r="R1686">
            <v>50.580000000000005</v>
          </cell>
          <cell r="S1686">
            <v>64.666666666666671</v>
          </cell>
          <cell r="T1686">
            <v>90</v>
          </cell>
          <cell r="U1686">
            <v>67.900000000000006</v>
          </cell>
        </row>
        <row r="1687">
          <cell r="B1687" t="str">
            <v>Itabirinha</v>
          </cell>
          <cell r="C1687">
            <v>1800</v>
          </cell>
          <cell r="D1687">
            <v>2400</v>
          </cell>
          <cell r="E1687">
            <v>2200</v>
          </cell>
          <cell r="F1687">
            <v>1571</v>
          </cell>
          <cell r="G1687">
            <v>1571</v>
          </cell>
          <cell r="H1687">
            <v>1250</v>
          </cell>
          <cell r="I1687">
            <v>2000</v>
          </cell>
          <cell r="J1687">
            <v>2111</v>
          </cell>
          <cell r="K1687">
            <v>3000</v>
          </cell>
          <cell r="L1687">
            <v>2200</v>
          </cell>
          <cell r="M1687">
            <v>2010.3</v>
          </cell>
          <cell r="N1687">
            <v>2112.1999999999998</v>
          </cell>
          <cell r="O1687">
            <v>496.86149422595088</v>
          </cell>
          <cell r="P1687">
            <v>0.24715788401032229</v>
          </cell>
          <cell r="Q1687">
            <v>0.15</v>
          </cell>
          <cell r="R1687">
            <v>33.505000000000003</v>
          </cell>
          <cell r="S1687">
            <v>35.203333333333333</v>
          </cell>
          <cell r="T1687">
            <v>50</v>
          </cell>
          <cell r="U1687">
            <v>37</v>
          </cell>
        </row>
        <row r="1688">
          <cell r="B1688" t="str">
            <v>Itabirito</v>
          </cell>
          <cell r="C1688">
            <v>3850</v>
          </cell>
          <cell r="D1688">
            <v>3850</v>
          </cell>
          <cell r="E1688">
            <v>6000</v>
          </cell>
          <cell r="F1688">
            <v>6000</v>
          </cell>
          <cell r="G1688">
            <v>6000</v>
          </cell>
          <cell r="H1688">
            <v>6000</v>
          </cell>
          <cell r="I1688">
            <v>6000</v>
          </cell>
          <cell r="J1688">
            <v>1507</v>
          </cell>
          <cell r="K1688">
            <v>3000</v>
          </cell>
          <cell r="L1688">
            <v>3600</v>
          </cell>
          <cell r="M1688">
            <v>4580.7</v>
          </cell>
          <cell r="N1688">
            <v>4021.4</v>
          </cell>
          <cell r="O1688">
            <v>1634.6227597420348</v>
          </cell>
          <cell r="P1688">
            <v>0.35684999230293074</v>
          </cell>
          <cell r="Q1688">
            <v>0.15</v>
          </cell>
          <cell r="R1688">
            <v>76.344999999999999</v>
          </cell>
          <cell r="S1688">
            <v>67.023333333333341</v>
          </cell>
          <cell r="T1688">
            <v>100</v>
          </cell>
          <cell r="U1688">
            <v>70.400000000000006</v>
          </cell>
        </row>
        <row r="1689">
          <cell r="B1689" t="str">
            <v>Itacambira</v>
          </cell>
          <cell r="C1689">
            <v>1000</v>
          </cell>
          <cell r="D1689">
            <v>1200</v>
          </cell>
          <cell r="E1689">
            <v>650</v>
          </cell>
          <cell r="F1689">
            <v>800</v>
          </cell>
          <cell r="G1689">
            <v>800</v>
          </cell>
          <cell r="H1689">
            <v>1500</v>
          </cell>
          <cell r="I1689">
            <v>600</v>
          </cell>
          <cell r="J1689">
            <v>840</v>
          </cell>
          <cell r="K1689">
            <v>800</v>
          </cell>
          <cell r="L1689">
            <v>600</v>
          </cell>
          <cell r="M1689">
            <v>879</v>
          </cell>
          <cell r="N1689">
            <v>868</v>
          </cell>
          <cell r="O1689">
            <v>285.12960016260831</v>
          </cell>
          <cell r="P1689">
            <v>0.32437952236929274</v>
          </cell>
          <cell r="Q1689">
            <v>0.15</v>
          </cell>
          <cell r="R1689">
            <v>14.65</v>
          </cell>
          <cell r="S1689">
            <v>14.466666666666667</v>
          </cell>
          <cell r="T1689">
            <v>25</v>
          </cell>
          <cell r="U1689">
            <v>15.2</v>
          </cell>
        </row>
        <row r="1690">
          <cell r="B1690" t="str">
            <v>Itacarambi</v>
          </cell>
          <cell r="C1690">
            <v>2500</v>
          </cell>
          <cell r="D1690">
            <v>1200</v>
          </cell>
          <cell r="E1690">
            <v>600</v>
          </cell>
          <cell r="F1690">
            <v>1200</v>
          </cell>
          <cell r="G1690">
            <v>300</v>
          </cell>
          <cell r="I1690">
            <v>1200</v>
          </cell>
          <cell r="J1690">
            <v>5357</v>
          </cell>
          <cell r="K1690">
            <v>1200</v>
          </cell>
          <cell r="L1690">
            <v>2880</v>
          </cell>
          <cell r="M1690">
            <v>1826.3333333333333</v>
          </cell>
          <cell r="N1690">
            <v>2659.25</v>
          </cell>
          <cell r="O1690">
            <v>1558.5413051953419</v>
          </cell>
          <cell r="P1690">
            <v>0.85337176776529033</v>
          </cell>
          <cell r="Q1690">
            <v>0.15</v>
          </cell>
          <cell r="R1690">
            <v>30.438888888888886</v>
          </cell>
          <cell r="S1690">
            <v>44.320833333333333</v>
          </cell>
          <cell r="T1690">
            <v>89.283333333333331</v>
          </cell>
          <cell r="U1690">
            <v>46.5</v>
          </cell>
        </row>
        <row r="1691">
          <cell r="B1691" t="str">
            <v>Itaguara</v>
          </cell>
          <cell r="C1691">
            <v>4000</v>
          </cell>
          <cell r="D1691">
            <v>3200</v>
          </cell>
          <cell r="E1691">
            <v>4500</v>
          </cell>
          <cell r="F1691">
            <v>3000</v>
          </cell>
          <cell r="G1691">
            <v>3000</v>
          </cell>
          <cell r="H1691">
            <v>6000</v>
          </cell>
          <cell r="I1691">
            <v>6000</v>
          </cell>
          <cell r="J1691">
            <v>2500</v>
          </cell>
          <cell r="K1691">
            <v>3600</v>
          </cell>
          <cell r="L1691">
            <v>3600</v>
          </cell>
          <cell r="M1691">
            <v>3940</v>
          </cell>
          <cell r="N1691">
            <v>4340</v>
          </cell>
          <cell r="O1691">
            <v>1221.2925757391451</v>
          </cell>
          <cell r="P1691">
            <v>0.30997273495917388</v>
          </cell>
          <cell r="Q1691">
            <v>0.15</v>
          </cell>
          <cell r="R1691">
            <v>65.666666666666671</v>
          </cell>
          <cell r="S1691">
            <v>72.333333333333329</v>
          </cell>
          <cell r="T1691">
            <v>100</v>
          </cell>
          <cell r="U1691">
            <v>76</v>
          </cell>
        </row>
        <row r="1692">
          <cell r="B1692" t="str">
            <v>Itaipé</v>
          </cell>
          <cell r="C1692">
            <v>2500</v>
          </cell>
          <cell r="D1692">
            <v>1800</v>
          </cell>
          <cell r="E1692">
            <v>2200</v>
          </cell>
          <cell r="F1692">
            <v>1500</v>
          </cell>
          <cell r="G1692">
            <v>1500</v>
          </cell>
          <cell r="H1692">
            <v>1500</v>
          </cell>
          <cell r="I1692">
            <v>1500</v>
          </cell>
          <cell r="J1692">
            <v>950</v>
          </cell>
          <cell r="K1692">
            <v>979</v>
          </cell>
          <cell r="L1692">
            <v>1000</v>
          </cell>
          <cell r="M1692">
            <v>1542.9</v>
          </cell>
          <cell r="N1692">
            <v>1185.8</v>
          </cell>
          <cell r="O1692">
            <v>514.83944638649757</v>
          </cell>
          <cell r="P1692">
            <v>0.33368296479778181</v>
          </cell>
          <cell r="Q1692">
            <v>0.15</v>
          </cell>
          <cell r="R1692">
            <v>25.715</v>
          </cell>
          <cell r="S1692">
            <v>19.763333333333332</v>
          </cell>
          <cell r="T1692">
            <v>41.666666666666664</v>
          </cell>
          <cell r="U1692">
            <v>20.8</v>
          </cell>
        </row>
        <row r="1693">
          <cell r="B1693" t="str">
            <v>Itajubá</v>
          </cell>
          <cell r="C1693">
            <v>4000</v>
          </cell>
          <cell r="D1693">
            <v>7875</v>
          </cell>
          <cell r="E1693">
            <v>6500</v>
          </cell>
          <cell r="F1693">
            <v>4500</v>
          </cell>
          <cell r="G1693">
            <v>2750</v>
          </cell>
          <cell r="H1693">
            <v>5000</v>
          </cell>
          <cell r="I1693">
            <v>5000</v>
          </cell>
          <cell r="J1693">
            <v>4180</v>
          </cell>
          <cell r="K1693">
            <v>5700</v>
          </cell>
          <cell r="L1693">
            <v>5700</v>
          </cell>
          <cell r="M1693">
            <v>5120.5</v>
          </cell>
          <cell r="N1693">
            <v>5116</v>
          </cell>
          <cell r="O1693">
            <v>1427.3254904034873</v>
          </cell>
          <cell r="P1693">
            <v>0.27874728842954538</v>
          </cell>
          <cell r="Q1693">
            <v>0.15</v>
          </cell>
          <cell r="R1693">
            <v>85.341666666666669</v>
          </cell>
          <cell r="S1693">
            <v>85.266666666666666</v>
          </cell>
          <cell r="T1693">
            <v>131.25</v>
          </cell>
          <cell r="U1693">
            <v>89.5</v>
          </cell>
        </row>
        <row r="1694">
          <cell r="B1694" t="str">
            <v>Itamarandiba</v>
          </cell>
          <cell r="C1694">
            <v>1500</v>
          </cell>
          <cell r="D1694">
            <v>2000</v>
          </cell>
          <cell r="E1694">
            <v>2500</v>
          </cell>
          <cell r="F1694">
            <v>2000</v>
          </cell>
          <cell r="G1694">
            <v>1800</v>
          </cell>
          <cell r="H1694">
            <v>1500</v>
          </cell>
          <cell r="I1694">
            <v>1800</v>
          </cell>
          <cell r="J1694">
            <v>1650</v>
          </cell>
          <cell r="K1694">
            <v>2000</v>
          </cell>
          <cell r="L1694">
            <v>1800</v>
          </cell>
          <cell r="M1694">
            <v>1855</v>
          </cell>
          <cell r="N1694">
            <v>1750</v>
          </cell>
          <cell r="O1694">
            <v>294.81632700151914</v>
          </cell>
          <cell r="P1694">
            <v>0.15893063450216666</v>
          </cell>
          <cell r="Q1694">
            <v>0.15</v>
          </cell>
          <cell r="R1694">
            <v>30.916666666666668</v>
          </cell>
          <cell r="S1694">
            <v>29.166666666666668</v>
          </cell>
          <cell r="T1694">
            <v>41.666666666666664</v>
          </cell>
          <cell r="U1694">
            <v>30.6</v>
          </cell>
        </row>
        <row r="1695">
          <cell r="B1695" t="str">
            <v>Itamarati de Minas</v>
          </cell>
          <cell r="C1695">
            <v>3500</v>
          </cell>
          <cell r="D1695">
            <v>3500</v>
          </cell>
          <cell r="E1695">
            <v>3500</v>
          </cell>
          <cell r="F1695">
            <v>3500</v>
          </cell>
          <cell r="G1695">
            <v>3500</v>
          </cell>
          <cell r="H1695">
            <v>3500</v>
          </cell>
          <cell r="I1695">
            <v>3500</v>
          </cell>
          <cell r="L1695">
            <v>3500</v>
          </cell>
          <cell r="M1695">
            <v>3500</v>
          </cell>
          <cell r="N1695">
            <v>3500</v>
          </cell>
          <cell r="O1695">
            <v>0</v>
          </cell>
          <cell r="P1695">
            <v>0</v>
          </cell>
          <cell r="Q1695">
            <v>0</v>
          </cell>
          <cell r="R1695">
            <v>58.333333333333336</v>
          </cell>
          <cell r="S1695">
            <v>58.333333333333336</v>
          </cell>
          <cell r="T1695">
            <v>58.333333333333336</v>
          </cell>
          <cell r="U1695">
            <v>58.3</v>
          </cell>
        </row>
        <row r="1696">
          <cell r="B1696" t="str">
            <v>Itambacuri</v>
          </cell>
          <cell r="C1696">
            <v>2000</v>
          </cell>
          <cell r="D1696">
            <v>1600</v>
          </cell>
          <cell r="E1696">
            <v>3500</v>
          </cell>
          <cell r="F1696">
            <v>2400</v>
          </cell>
          <cell r="G1696">
            <v>2400</v>
          </cell>
          <cell r="H1696">
            <v>2407</v>
          </cell>
          <cell r="I1696">
            <v>3000</v>
          </cell>
          <cell r="J1696">
            <v>1800</v>
          </cell>
          <cell r="K1696">
            <v>3000</v>
          </cell>
          <cell r="L1696">
            <v>2700</v>
          </cell>
          <cell r="M1696">
            <v>2480.6999999999998</v>
          </cell>
          <cell r="N1696">
            <v>2581.4</v>
          </cell>
          <cell r="O1696">
            <v>588.30491904944836</v>
          </cell>
          <cell r="P1696">
            <v>0.23715278713647292</v>
          </cell>
          <cell r="Q1696">
            <v>0.15</v>
          </cell>
          <cell r="R1696">
            <v>41.344999999999999</v>
          </cell>
          <cell r="S1696">
            <v>43.023333333333333</v>
          </cell>
          <cell r="T1696">
            <v>58.333333333333336</v>
          </cell>
          <cell r="U1696">
            <v>45.2</v>
          </cell>
        </row>
        <row r="1697">
          <cell r="B1697" t="str">
            <v>Itambé do Mato Dentro</v>
          </cell>
          <cell r="C1697">
            <v>2833</v>
          </cell>
          <cell r="D1697">
            <v>2417</v>
          </cell>
          <cell r="E1697">
            <v>4000</v>
          </cell>
          <cell r="F1697">
            <v>3200</v>
          </cell>
          <cell r="G1697">
            <v>3200</v>
          </cell>
          <cell r="I1697">
            <v>3500</v>
          </cell>
          <cell r="J1697">
            <v>3000</v>
          </cell>
          <cell r="K1697">
            <v>4000</v>
          </cell>
          <cell r="L1697">
            <v>3000</v>
          </cell>
          <cell r="M1697">
            <v>3238.8888888888887</v>
          </cell>
          <cell r="N1697">
            <v>3375</v>
          </cell>
          <cell r="O1697">
            <v>522.51398173743826</v>
          </cell>
          <cell r="P1697">
            <v>0.1613250715484372</v>
          </cell>
          <cell r="Q1697">
            <v>0.15</v>
          </cell>
          <cell r="R1697">
            <v>53.981481481481481</v>
          </cell>
          <cell r="S1697">
            <v>56.25</v>
          </cell>
          <cell r="T1697">
            <v>66.666666666666671</v>
          </cell>
          <cell r="U1697">
            <v>59.1</v>
          </cell>
        </row>
        <row r="1698">
          <cell r="B1698" t="str">
            <v>Itamogi</v>
          </cell>
          <cell r="C1698">
            <v>4500</v>
          </cell>
          <cell r="D1698">
            <v>4500</v>
          </cell>
          <cell r="E1698">
            <v>4500</v>
          </cell>
          <cell r="F1698">
            <v>5294</v>
          </cell>
          <cell r="G1698">
            <v>6000</v>
          </cell>
          <cell r="H1698">
            <v>6000</v>
          </cell>
          <cell r="I1698">
            <v>6000</v>
          </cell>
          <cell r="J1698">
            <v>4355</v>
          </cell>
          <cell r="K1698">
            <v>5700</v>
          </cell>
          <cell r="L1698">
            <v>5700</v>
          </cell>
          <cell r="M1698">
            <v>5254.9</v>
          </cell>
          <cell r="N1698">
            <v>5551</v>
          </cell>
          <cell r="O1698">
            <v>713.57635268491663</v>
          </cell>
          <cell r="P1698">
            <v>0.13579256554547503</v>
          </cell>
          <cell r="Q1698">
            <v>0.13579256554547503</v>
          </cell>
          <cell r="R1698">
            <v>87.581666666666663</v>
          </cell>
          <cell r="S1698">
            <v>92.516666666666666</v>
          </cell>
          <cell r="T1698">
            <v>100</v>
          </cell>
          <cell r="U1698">
            <v>97.1</v>
          </cell>
        </row>
        <row r="1699">
          <cell r="B1699" t="str">
            <v>Itamonte</v>
          </cell>
          <cell r="C1699">
            <v>3000</v>
          </cell>
          <cell r="D1699">
            <v>3000</v>
          </cell>
          <cell r="E1699">
            <v>4000</v>
          </cell>
          <cell r="F1699">
            <v>3000</v>
          </cell>
          <cell r="G1699">
            <v>4800</v>
          </cell>
          <cell r="H1699">
            <v>6000</v>
          </cell>
          <cell r="I1699">
            <v>6000</v>
          </cell>
          <cell r="J1699">
            <v>6000</v>
          </cell>
          <cell r="K1699">
            <v>4500</v>
          </cell>
          <cell r="L1699">
            <v>4500</v>
          </cell>
          <cell r="M1699">
            <v>4480</v>
          </cell>
          <cell r="N1699">
            <v>5400</v>
          </cell>
          <cell r="O1699">
            <v>1239.8924684557662</v>
          </cell>
          <cell r="P1699">
            <v>0.27676171170887637</v>
          </cell>
          <cell r="Q1699">
            <v>0.15</v>
          </cell>
          <cell r="R1699">
            <v>74.666666666666671</v>
          </cell>
          <cell r="S1699">
            <v>90</v>
          </cell>
          <cell r="T1699">
            <v>100</v>
          </cell>
          <cell r="U1699">
            <v>94.5</v>
          </cell>
        </row>
        <row r="1700">
          <cell r="B1700" t="str">
            <v>Itanhandu</v>
          </cell>
          <cell r="C1700">
            <v>3500</v>
          </cell>
          <cell r="D1700">
            <v>3500</v>
          </cell>
          <cell r="E1700">
            <v>3500</v>
          </cell>
          <cell r="F1700">
            <v>3500</v>
          </cell>
          <cell r="G1700">
            <v>3000</v>
          </cell>
          <cell r="H1700">
            <v>3571</v>
          </cell>
          <cell r="I1700">
            <v>4500</v>
          </cell>
          <cell r="J1700">
            <v>4500</v>
          </cell>
          <cell r="K1700">
            <v>3600</v>
          </cell>
          <cell r="L1700">
            <v>4700</v>
          </cell>
          <cell r="M1700">
            <v>3787.1</v>
          </cell>
          <cell r="N1700">
            <v>4174.2</v>
          </cell>
          <cell r="O1700">
            <v>565.76171859027613</v>
          </cell>
          <cell r="P1700">
            <v>0.14939180866369417</v>
          </cell>
          <cell r="Q1700">
            <v>0.14939180866369417</v>
          </cell>
          <cell r="R1700">
            <v>63.118333333333332</v>
          </cell>
          <cell r="S1700">
            <v>69.569999999999993</v>
          </cell>
          <cell r="T1700">
            <v>78.333333333333329</v>
          </cell>
          <cell r="U1700">
            <v>73</v>
          </cell>
        </row>
        <row r="1701">
          <cell r="B1701" t="str">
            <v>Itanhomi</v>
          </cell>
          <cell r="C1701">
            <v>4500</v>
          </cell>
          <cell r="D1701">
            <v>4500</v>
          </cell>
          <cell r="E1701">
            <v>3000</v>
          </cell>
          <cell r="F1701">
            <v>3000</v>
          </cell>
          <cell r="G1701">
            <v>3600</v>
          </cell>
          <cell r="H1701">
            <v>4800</v>
          </cell>
          <cell r="I1701">
            <v>4800</v>
          </cell>
          <cell r="J1701">
            <v>2000</v>
          </cell>
          <cell r="K1701">
            <v>3000</v>
          </cell>
          <cell r="L1701">
            <v>3000</v>
          </cell>
          <cell r="M1701">
            <v>3620</v>
          </cell>
          <cell r="N1701">
            <v>3520</v>
          </cell>
          <cell r="O1701">
            <v>971.59662411928957</v>
          </cell>
          <cell r="P1701">
            <v>0.26839685749151648</v>
          </cell>
          <cell r="Q1701">
            <v>0.15</v>
          </cell>
          <cell r="R1701">
            <v>60.333333333333336</v>
          </cell>
          <cell r="S1701">
            <v>58.666666666666664</v>
          </cell>
          <cell r="T1701">
            <v>80</v>
          </cell>
          <cell r="U1701">
            <v>61.6</v>
          </cell>
        </row>
        <row r="1702">
          <cell r="B1702" t="str">
            <v>Itaobim</v>
          </cell>
          <cell r="C1702">
            <v>600</v>
          </cell>
          <cell r="D1702">
            <v>1200</v>
          </cell>
          <cell r="E1702">
            <v>1100</v>
          </cell>
          <cell r="F1702">
            <v>800</v>
          </cell>
          <cell r="G1702">
            <v>700</v>
          </cell>
          <cell r="H1702">
            <v>900</v>
          </cell>
          <cell r="I1702">
            <v>1000</v>
          </cell>
          <cell r="J1702">
            <v>987</v>
          </cell>
          <cell r="K1702">
            <v>1200</v>
          </cell>
          <cell r="L1702">
            <v>1500</v>
          </cell>
          <cell r="M1702">
            <v>998.7</v>
          </cell>
          <cell r="N1702">
            <v>1117.4000000000001</v>
          </cell>
          <cell r="O1702">
            <v>266.6983522842072</v>
          </cell>
          <cell r="P1702">
            <v>0.267045511449091</v>
          </cell>
          <cell r="Q1702">
            <v>0.15</v>
          </cell>
          <cell r="R1702">
            <v>16.645</v>
          </cell>
          <cell r="S1702">
            <v>18.623333333333335</v>
          </cell>
          <cell r="T1702">
            <v>25</v>
          </cell>
          <cell r="U1702">
            <v>19.600000000000001</v>
          </cell>
        </row>
        <row r="1703">
          <cell r="B1703" t="str">
            <v>Itapagipe</v>
          </cell>
          <cell r="C1703">
            <v>3826</v>
          </cell>
          <cell r="D1703">
            <v>4800</v>
          </cell>
          <cell r="E1703">
            <v>6000</v>
          </cell>
          <cell r="F1703">
            <v>5000</v>
          </cell>
          <cell r="G1703">
            <v>5000</v>
          </cell>
          <cell r="H1703">
            <v>6600</v>
          </cell>
          <cell r="I1703">
            <v>6000</v>
          </cell>
          <cell r="J1703">
            <v>6900</v>
          </cell>
          <cell r="K1703">
            <v>5100</v>
          </cell>
          <cell r="L1703">
            <v>5100</v>
          </cell>
          <cell r="M1703">
            <v>5432.6</v>
          </cell>
          <cell r="N1703">
            <v>5940</v>
          </cell>
          <cell r="O1703">
            <v>927.17302712180947</v>
          </cell>
          <cell r="P1703">
            <v>0.17066837741078111</v>
          </cell>
          <cell r="Q1703">
            <v>0.15</v>
          </cell>
          <cell r="R1703">
            <v>90.543333333333337</v>
          </cell>
          <cell r="S1703">
            <v>99</v>
          </cell>
          <cell r="T1703">
            <v>115</v>
          </cell>
          <cell r="U1703">
            <v>104</v>
          </cell>
        </row>
        <row r="1704">
          <cell r="B1704" t="str">
            <v>Itapecerica</v>
          </cell>
          <cell r="C1704">
            <v>4800</v>
          </cell>
          <cell r="D1704">
            <v>4200</v>
          </cell>
          <cell r="E1704">
            <v>4800</v>
          </cell>
          <cell r="F1704">
            <v>4200</v>
          </cell>
          <cell r="G1704">
            <v>3800</v>
          </cell>
          <cell r="H1704">
            <v>6000</v>
          </cell>
          <cell r="I1704">
            <v>4800</v>
          </cell>
          <cell r="J1704">
            <v>6000</v>
          </cell>
          <cell r="K1704">
            <v>4800</v>
          </cell>
          <cell r="L1704">
            <v>3000</v>
          </cell>
          <cell r="M1704">
            <v>4640</v>
          </cell>
          <cell r="N1704">
            <v>4920</v>
          </cell>
          <cell r="O1704">
            <v>917.96877216312032</v>
          </cell>
          <cell r="P1704">
            <v>0.19783809744894834</v>
          </cell>
          <cell r="Q1704">
            <v>0.15</v>
          </cell>
          <cell r="R1704">
            <v>77.333333333333329</v>
          </cell>
          <cell r="S1704">
            <v>82</v>
          </cell>
          <cell r="T1704">
            <v>100</v>
          </cell>
          <cell r="U1704">
            <v>86.1</v>
          </cell>
        </row>
        <row r="1705">
          <cell r="B1705" t="str">
            <v>Itapeva</v>
          </cell>
          <cell r="C1705">
            <v>4000</v>
          </cell>
          <cell r="D1705">
            <v>4000</v>
          </cell>
          <cell r="E1705">
            <v>5000</v>
          </cell>
          <cell r="F1705">
            <v>4000</v>
          </cell>
          <cell r="G1705">
            <v>4000</v>
          </cell>
          <cell r="H1705">
            <v>6000</v>
          </cell>
          <cell r="I1705">
            <v>6000</v>
          </cell>
          <cell r="J1705">
            <v>4455</v>
          </cell>
          <cell r="K1705">
            <v>5100</v>
          </cell>
          <cell r="L1705">
            <v>5100</v>
          </cell>
          <cell r="M1705">
            <v>4765.5</v>
          </cell>
          <cell r="N1705">
            <v>5331</v>
          </cell>
          <cell r="O1705">
            <v>800.49446524563109</v>
          </cell>
          <cell r="P1705">
            <v>0.16797701505521584</v>
          </cell>
          <cell r="Q1705">
            <v>0.15</v>
          </cell>
          <cell r="R1705">
            <v>79.424999999999997</v>
          </cell>
          <cell r="S1705">
            <v>88.85</v>
          </cell>
          <cell r="T1705">
            <v>100</v>
          </cell>
          <cell r="U1705">
            <v>93.3</v>
          </cell>
        </row>
        <row r="1706">
          <cell r="B1706" t="str">
            <v>Itatiaiuçu</v>
          </cell>
          <cell r="C1706">
            <v>5200</v>
          </cell>
          <cell r="D1706">
            <v>2650</v>
          </cell>
          <cell r="E1706">
            <v>5000</v>
          </cell>
          <cell r="F1706">
            <v>5000</v>
          </cell>
          <cell r="G1706">
            <v>5000</v>
          </cell>
          <cell r="H1706">
            <v>5000</v>
          </cell>
          <cell r="I1706">
            <v>5000</v>
          </cell>
          <cell r="J1706">
            <v>5200</v>
          </cell>
          <cell r="K1706">
            <v>4800</v>
          </cell>
          <cell r="L1706">
            <v>4800</v>
          </cell>
          <cell r="M1706">
            <v>4765</v>
          </cell>
          <cell r="N1706">
            <v>4960</v>
          </cell>
          <cell r="O1706">
            <v>755.00183958569119</v>
          </cell>
          <cell r="P1706">
            <v>0.1584473955059163</v>
          </cell>
          <cell r="Q1706">
            <v>0.15</v>
          </cell>
          <cell r="R1706">
            <v>79.416666666666671</v>
          </cell>
          <cell r="S1706">
            <v>82.666666666666671</v>
          </cell>
          <cell r="T1706">
            <v>86.666666666666671</v>
          </cell>
          <cell r="U1706">
            <v>86.7</v>
          </cell>
        </row>
        <row r="1707">
          <cell r="B1707" t="str">
            <v>Itaú de Minas</v>
          </cell>
          <cell r="C1707">
            <v>7500</v>
          </cell>
          <cell r="D1707">
            <v>7800</v>
          </cell>
          <cell r="E1707">
            <v>8400</v>
          </cell>
          <cell r="F1707">
            <v>8400</v>
          </cell>
          <cell r="G1707">
            <v>8400</v>
          </cell>
          <cell r="H1707">
            <v>8400</v>
          </cell>
          <cell r="I1707">
            <v>7200</v>
          </cell>
          <cell r="J1707">
            <v>9600</v>
          </cell>
          <cell r="K1707">
            <v>8700</v>
          </cell>
          <cell r="L1707">
            <v>8700</v>
          </cell>
          <cell r="M1707">
            <v>8310</v>
          </cell>
          <cell r="N1707">
            <v>8520</v>
          </cell>
          <cell r="O1707">
            <v>678.96980787071823</v>
          </cell>
          <cell r="P1707">
            <v>8.1705151368317477E-2</v>
          </cell>
          <cell r="Q1707">
            <v>8.1705151368317477E-2</v>
          </cell>
          <cell r="R1707">
            <v>138.5</v>
          </cell>
          <cell r="S1707">
            <v>142</v>
          </cell>
          <cell r="T1707">
            <v>160</v>
          </cell>
          <cell r="U1707">
            <v>149.1</v>
          </cell>
        </row>
        <row r="1708">
          <cell r="B1708" t="str">
            <v>Itaúna</v>
          </cell>
          <cell r="C1708">
            <v>4200</v>
          </cell>
          <cell r="D1708">
            <v>5000</v>
          </cell>
          <cell r="E1708">
            <v>5000</v>
          </cell>
          <cell r="F1708">
            <v>5000</v>
          </cell>
          <cell r="G1708">
            <v>5000</v>
          </cell>
          <cell r="H1708">
            <v>5000</v>
          </cell>
          <cell r="I1708">
            <v>5000</v>
          </cell>
          <cell r="J1708">
            <v>5500</v>
          </cell>
          <cell r="K1708">
            <v>6600</v>
          </cell>
          <cell r="L1708">
            <v>6600</v>
          </cell>
          <cell r="M1708">
            <v>5290</v>
          </cell>
          <cell r="N1708">
            <v>5740</v>
          </cell>
          <cell r="O1708">
            <v>757.84782993245642</v>
          </cell>
          <cell r="P1708">
            <v>0.14326045934450973</v>
          </cell>
          <cell r="Q1708">
            <v>0.14326045934450973</v>
          </cell>
          <cell r="R1708">
            <v>88.166666666666671</v>
          </cell>
          <cell r="S1708">
            <v>95.666666666666671</v>
          </cell>
          <cell r="T1708">
            <v>110</v>
          </cell>
          <cell r="U1708">
            <v>100.5</v>
          </cell>
        </row>
        <row r="1709">
          <cell r="B1709" t="str">
            <v>Itaverava</v>
          </cell>
          <cell r="C1709">
            <v>2967</v>
          </cell>
          <cell r="D1709">
            <v>5000</v>
          </cell>
          <cell r="E1709">
            <v>4900</v>
          </cell>
          <cell r="F1709">
            <v>4800</v>
          </cell>
          <cell r="G1709">
            <v>3895</v>
          </cell>
          <cell r="H1709">
            <v>5000</v>
          </cell>
          <cell r="I1709">
            <v>5000</v>
          </cell>
          <cell r="J1709">
            <v>5200</v>
          </cell>
          <cell r="K1709">
            <v>5400</v>
          </cell>
          <cell r="L1709">
            <v>5400</v>
          </cell>
          <cell r="M1709">
            <v>4756.2</v>
          </cell>
          <cell r="N1709">
            <v>5200</v>
          </cell>
          <cell r="O1709">
            <v>757.9013128369678</v>
          </cell>
          <cell r="P1709">
            <v>0.1593501772080585</v>
          </cell>
          <cell r="Q1709">
            <v>0.15</v>
          </cell>
          <cell r="R1709">
            <v>79.27</v>
          </cell>
          <cell r="S1709">
            <v>86.666666666666671</v>
          </cell>
          <cell r="T1709">
            <v>90</v>
          </cell>
          <cell r="U1709">
            <v>90</v>
          </cell>
        </row>
        <row r="1710">
          <cell r="B1710" t="str">
            <v>Itinga</v>
          </cell>
          <cell r="C1710">
            <v>1200</v>
          </cell>
          <cell r="D1710">
            <v>800</v>
          </cell>
          <cell r="E1710">
            <v>1100</v>
          </cell>
          <cell r="F1710">
            <v>1000</v>
          </cell>
          <cell r="G1710">
            <v>1000</v>
          </cell>
          <cell r="H1710">
            <v>750</v>
          </cell>
          <cell r="I1710">
            <v>1200</v>
          </cell>
          <cell r="J1710">
            <v>1200</v>
          </cell>
          <cell r="K1710">
            <v>1200</v>
          </cell>
          <cell r="L1710">
            <v>1200</v>
          </cell>
          <cell r="M1710">
            <v>1065</v>
          </cell>
          <cell r="N1710">
            <v>1110</v>
          </cell>
          <cell r="O1710">
            <v>173.28524974093375</v>
          </cell>
          <cell r="P1710">
            <v>0.16270915468632277</v>
          </cell>
          <cell r="Q1710">
            <v>0.15</v>
          </cell>
          <cell r="R1710">
            <v>17.75</v>
          </cell>
          <cell r="S1710">
            <v>18.5</v>
          </cell>
          <cell r="T1710">
            <v>20</v>
          </cell>
          <cell r="U1710">
            <v>19.399999999999999</v>
          </cell>
        </row>
        <row r="1711">
          <cell r="B1711" t="str">
            <v>Itueta</v>
          </cell>
          <cell r="C1711">
            <v>3500</v>
          </cell>
          <cell r="D1711">
            <v>2500</v>
          </cell>
          <cell r="E1711">
            <v>4000</v>
          </cell>
          <cell r="F1711">
            <v>3000</v>
          </cell>
          <cell r="G1711">
            <v>3333</v>
          </cell>
          <cell r="H1711">
            <v>3000</v>
          </cell>
          <cell r="I1711">
            <v>3600</v>
          </cell>
          <cell r="J1711">
            <v>3000</v>
          </cell>
          <cell r="K1711">
            <v>3000</v>
          </cell>
          <cell r="L1711">
            <v>3000</v>
          </cell>
          <cell r="M1711">
            <v>3193.3</v>
          </cell>
          <cell r="N1711">
            <v>3120</v>
          </cell>
          <cell r="O1711">
            <v>421.27321564778072</v>
          </cell>
          <cell r="P1711">
            <v>0.13192409596585999</v>
          </cell>
          <cell r="Q1711">
            <v>0.13192409596585999</v>
          </cell>
          <cell r="R1711">
            <v>53.221666666666671</v>
          </cell>
          <cell r="S1711">
            <v>52</v>
          </cell>
          <cell r="T1711">
            <v>66.666666666666671</v>
          </cell>
          <cell r="U1711">
            <v>54.6</v>
          </cell>
        </row>
        <row r="1712">
          <cell r="B1712" t="str">
            <v>Ituiutaba</v>
          </cell>
          <cell r="C1712">
            <v>5000</v>
          </cell>
          <cell r="D1712">
            <v>5000</v>
          </cell>
          <cell r="E1712">
            <v>6000</v>
          </cell>
          <cell r="F1712">
            <v>5000</v>
          </cell>
          <cell r="G1712">
            <v>4200</v>
          </cell>
          <cell r="H1712">
            <v>4200</v>
          </cell>
          <cell r="I1712">
            <v>6000</v>
          </cell>
          <cell r="J1712">
            <v>6000</v>
          </cell>
          <cell r="K1712">
            <v>6000</v>
          </cell>
          <cell r="L1712">
            <v>5600</v>
          </cell>
          <cell r="M1712">
            <v>5300</v>
          </cell>
          <cell r="N1712">
            <v>5560</v>
          </cell>
          <cell r="O1712">
            <v>725.71803523590802</v>
          </cell>
          <cell r="P1712">
            <v>0.13692793117658641</v>
          </cell>
          <cell r="Q1712">
            <v>0.13692793117658641</v>
          </cell>
          <cell r="R1712">
            <v>88.333333333333329</v>
          </cell>
          <cell r="S1712">
            <v>92.666666666666671</v>
          </cell>
          <cell r="T1712">
            <v>100</v>
          </cell>
          <cell r="U1712">
            <v>97.3</v>
          </cell>
        </row>
        <row r="1713">
          <cell r="B1713" t="str">
            <v>Itumirim</v>
          </cell>
          <cell r="C1713">
            <v>5200</v>
          </cell>
          <cell r="D1713">
            <v>4800</v>
          </cell>
          <cell r="E1713">
            <v>5200</v>
          </cell>
          <cell r="F1713">
            <v>5200</v>
          </cell>
          <cell r="G1713">
            <v>4160</v>
          </cell>
          <cell r="H1713">
            <v>5000</v>
          </cell>
          <cell r="I1713">
            <v>5000</v>
          </cell>
          <cell r="J1713">
            <v>6750</v>
          </cell>
          <cell r="K1713">
            <v>7200</v>
          </cell>
          <cell r="L1713">
            <v>7000</v>
          </cell>
          <cell r="M1713">
            <v>5551</v>
          </cell>
          <cell r="N1713">
            <v>6190</v>
          </cell>
          <cell r="O1713">
            <v>1039.8765952425956</v>
          </cell>
          <cell r="P1713">
            <v>0.18733139889075764</v>
          </cell>
          <cell r="Q1713">
            <v>0.15</v>
          </cell>
          <cell r="R1713">
            <v>92.516666666666666</v>
          </cell>
          <cell r="S1713">
            <v>103.16666666666667</v>
          </cell>
          <cell r="T1713">
            <v>120</v>
          </cell>
          <cell r="U1713">
            <v>108.3</v>
          </cell>
        </row>
        <row r="1714">
          <cell r="B1714" t="str">
            <v>Iturama</v>
          </cell>
          <cell r="C1714">
            <v>4500</v>
          </cell>
          <cell r="D1714">
            <v>4500</v>
          </cell>
          <cell r="E1714">
            <v>5200</v>
          </cell>
          <cell r="F1714">
            <v>3640</v>
          </cell>
          <cell r="G1714">
            <v>3640</v>
          </cell>
          <cell r="H1714">
            <v>6000</v>
          </cell>
          <cell r="I1714">
            <v>6000</v>
          </cell>
          <cell r="J1714">
            <v>6000</v>
          </cell>
          <cell r="K1714">
            <v>5400</v>
          </cell>
          <cell r="L1714">
            <v>5400</v>
          </cell>
          <cell r="M1714">
            <v>5028</v>
          </cell>
          <cell r="N1714">
            <v>5760</v>
          </cell>
          <cell r="O1714">
            <v>915.99126633390995</v>
          </cell>
          <cell r="P1714">
            <v>0.18217805615232896</v>
          </cell>
          <cell r="Q1714">
            <v>0.15</v>
          </cell>
          <cell r="R1714">
            <v>83.8</v>
          </cell>
          <cell r="S1714">
            <v>96</v>
          </cell>
          <cell r="T1714">
            <v>100</v>
          </cell>
          <cell r="U1714">
            <v>100</v>
          </cell>
        </row>
        <row r="1715">
          <cell r="B1715" t="str">
            <v>Itutinga</v>
          </cell>
          <cell r="C1715">
            <v>6000</v>
          </cell>
          <cell r="D1715">
            <v>6000</v>
          </cell>
          <cell r="E1715">
            <v>6000</v>
          </cell>
          <cell r="F1715">
            <v>6000</v>
          </cell>
          <cell r="G1715">
            <v>6000</v>
          </cell>
          <cell r="H1715">
            <v>6000</v>
          </cell>
          <cell r="I1715">
            <v>6000</v>
          </cell>
          <cell r="J1715">
            <v>7375</v>
          </cell>
          <cell r="K1715">
            <v>8700</v>
          </cell>
          <cell r="L1715">
            <v>9000</v>
          </cell>
          <cell r="M1715">
            <v>6707.5</v>
          </cell>
          <cell r="N1715">
            <v>7415</v>
          </cell>
          <cell r="O1715">
            <v>1209.915630667417</v>
          </cell>
          <cell r="P1715">
            <v>0.18038250177673007</v>
          </cell>
          <cell r="Q1715">
            <v>0.15</v>
          </cell>
          <cell r="R1715">
            <v>111.79166666666667</v>
          </cell>
          <cell r="S1715">
            <v>123.58333333333333</v>
          </cell>
          <cell r="T1715">
            <v>150</v>
          </cell>
          <cell r="U1715">
            <v>129.80000000000001</v>
          </cell>
        </row>
        <row r="1716">
          <cell r="B1716" t="str">
            <v>Jaboticatubas</v>
          </cell>
          <cell r="C1716">
            <v>3000</v>
          </cell>
          <cell r="D1716">
            <v>2100</v>
          </cell>
          <cell r="E1716">
            <v>2750</v>
          </cell>
          <cell r="F1716">
            <v>3571</v>
          </cell>
          <cell r="G1716">
            <v>3571</v>
          </cell>
          <cell r="H1716">
            <v>3571</v>
          </cell>
          <cell r="I1716">
            <v>4500</v>
          </cell>
          <cell r="J1716">
            <v>3500</v>
          </cell>
          <cell r="K1716">
            <v>3900</v>
          </cell>
          <cell r="L1716">
            <v>4500</v>
          </cell>
          <cell r="M1716">
            <v>3496.3</v>
          </cell>
          <cell r="N1716">
            <v>3994.2</v>
          </cell>
          <cell r="O1716">
            <v>741.43150578983159</v>
          </cell>
          <cell r="P1716">
            <v>0.21206175264989605</v>
          </cell>
          <cell r="Q1716">
            <v>0.15</v>
          </cell>
          <cell r="R1716">
            <v>58.271666666666668</v>
          </cell>
          <cell r="S1716">
            <v>66.569999999999993</v>
          </cell>
          <cell r="T1716">
            <v>75</v>
          </cell>
          <cell r="U1716">
            <v>69.900000000000006</v>
          </cell>
        </row>
        <row r="1717">
          <cell r="B1717" t="str">
            <v>Jacinto</v>
          </cell>
          <cell r="C1717">
            <v>449</v>
          </cell>
          <cell r="D1717">
            <v>1000</v>
          </cell>
          <cell r="E1717">
            <v>1000</v>
          </cell>
          <cell r="F1717">
            <v>600</v>
          </cell>
          <cell r="G1717">
            <v>1200</v>
          </cell>
          <cell r="H1717">
            <v>1200</v>
          </cell>
          <cell r="I1717">
            <v>1000</v>
          </cell>
          <cell r="J1717">
            <v>800</v>
          </cell>
          <cell r="K1717">
            <v>667</v>
          </cell>
          <cell r="L1717">
            <v>667</v>
          </cell>
          <cell r="M1717">
            <v>858.3</v>
          </cell>
          <cell r="N1717">
            <v>866.8</v>
          </cell>
          <cell r="O1717">
            <v>259.18464031994205</v>
          </cell>
          <cell r="P1717">
            <v>0.30197441491313298</v>
          </cell>
          <cell r="Q1717">
            <v>0.15</v>
          </cell>
          <cell r="R1717">
            <v>14.305</v>
          </cell>
          <cell r="S1717">
            <v>14.446666666666665</v>
          </cell>
          <cell r="T1717">
            <v>20</v>
          </cell>
          <cell r="U1717">
            <v>15.2</v>
          </cell>
        </row>
        <row r="1718">
          <cell r="B1718" t="str">
            <v>Jacuí</v>
          </cell>
          <cell r="C1718">
            <v>4000</v>
          </cell>
          <cell r="D1718">
            <v>4000</v>
          </cell>
          <cell r="E1718">
            <v>5000</v>
          </cell>
          <cell r="F1718">
            <v>4500</v>
          </cell>
          <cell r="G1718">
            <v>4000</v>
          </cell>
          <cell r="H1718">
            <v>5000</v>
          </cell>
          <cell r="I1718">
            <v>6600</v>
          </cell>
          <cell r="J1718">
            <v>4800</v>
          </cell>
          <cell r="K1718">
            <v>6300</v>
          </cell>
          <cell r="L1718">
            <v>6300</v>
          </cell>
          <cell r="M1718">
            <v>5050</v>
          </cell>
          <cell r="N1718">
            <v>5800</v>
          </cell>
          <cell r="O1718">
            <v>1011.324763751871</v>
          </cell>
          <cell r="P1718">
            <v>0.20026232945581604</v>
          </cell>
          <cell r="Q1718">
            <v>0.15</v>
          </cell>
          <cell r="R1718">
            <v>84.166666666666671</v>
          </cell>
          <cell r="S1718">
            <v>96.666666666666671</v>
          </cell>
          <cell r="T1718">
            <v>110</v>
          </cell>
          <cell r="U1718">
            <v>101.5</v>
          </cell>
        </row>
        <row r="1719">
          <cell r="B1719" t="str">
            <v>Jacutinga</v>
          </cell>
          <cell r="C1719">
            <v>3500</v>
          </cell>
          <cell r="D1719">
            <v>4000</v>
          </cell>
          <cell r="E1719">
            <v>4000</v>
          </cell>
          <cell r="F1719">
            <v>5000</v>
          </cell>
          <cell r="G1719">
            <v>3500</v>
          </cell>
          <cell r="H1719">
            <v>6000</v>
          </cell>
          <cell r="I1719">
            <v>6000</v>
          </cell>
          <cell r="J1719">
            <v>5923</v>
          </cell>
          <cell r="K1719">
            <v>6000</v>
          </cell>
          <cell r="L1719">
            <v>6000</v>
          </cell>
          <cell r="M1719">
            <v>4992.3</v>
          </cell>
          <cell r="N1719">
            <v>5984.6</v>
          </cell>
          <cell r="O1719">
            <v>1123.0581314725725</v>
          </cell>
          <cell r="P1719">
            <v>0.22495806170954721</v>
          </cell>
          <cell r="Q1719">
            <v>0.15</v>
          </cell>
          <cell r="R1719">
            <v>83.204999999999998</v>
          </cell>
          <cell r="S1719">
            <v>99.743333333333339</v>
          </cell>
          <cell r="T1719">
            <v>100</v>
          </cell>
          <cell r="U1719">
            <v>100</v>
          </cell>
        </row>
        <row r="1720">
          <cell r="B1720" t="str">
            <v>Jaguaraçu</v>
          </cell>
          <cell r="C1720">
            <v>1067</v>
          </cell>
          <cell r="D1720">
            <v>1067</v>
          </cell>
          <cell r="E1720">
            <v>1620</v>
          </cell>
          <cell r="F1720">
            <v>1620</v>
          </cell>
          <cell r="G1720">
            <v>1620</v>
          </cell>
          <cell r="H1720">
            <v>2000</v>
          </cell>
          <cell r="I1720">
            <v>2700</v>
          </cell>
          <cell r="J1720">
            <v>4000</v>
          </cell>
          <cell r="K1720">
            <v>4600</v>
          </cell>
          <cell r="L1720">
            <v>4600</v>
          </cell>
          <cell r="M1720">
            <v>2489.4</v>
          </cell>
          <cell r="N1720">
            <v>3580</v>
          </cell>
          <cell r="O1720">
            <v>1405.9024148211709</v>
          </cell>
          <cell r="P1720">
            <v>0.56475552937300988</v>
          </cell>
          <cell r="Q1720">
            <v>0.15</v>
          </cell>
          <cell r="R1720">
            <v>41.49</v>
          </cell>
          <cell r="S1720">
            <v>59.666666666666664</v>
          </cell>
          <cell r="T1720">
            <v>76.666666666666671</v>
          </cell>
          <cell r="U1720">
            <v>62.7</v>
          </cell>
        </row>
        <row r="1721">
          <cell r="B1721" t="str">
            <v>Jaíba</v>
          </cell>
          <cell r="C1721">
            <v>2676</v>
          </cell>
          <cell r="D1721">
            <v>4631</v>
          </cell>
          <cell r="E1721">
            <v>2818</v>
          </cell>
          <cell r="F1721">
            <v>9317</v>
          </cell>
          <cell r="G1721">
            <v>8600</v>
          </cell>
          <cell r="H1721">
            <v>7540</v>
          </cell>
          <cell r="I1721">
            <v>7937</v>
          </cell>
          <cell r="J1721">
            <v>6160</v>
          </cell>
          <cell r="K1721">
            <v>4611</v>
          </cell>
          <cell r="L1721">
            <v>6236</v>
          </cell>
          <cell r="M1721">
            <v>6052.6</v>
          </cell>
          <cell r="N1721">
            <v>6496.8</v>
          </cell>
          <cell r="O1721">
            <v>2331.3627011780991</v>
          </cell>
          <cell r="P1721">
            <v>0.38518367332685111</v>
          </cell>
          <cell r="Q1721">
            <v>0.15</v>
          </cell>
          <cell r="R1721">
            <v>100.87666666666668</v>
          </cell>
          <cell r="S1721">
            <v>108.28</v>
          </cell>
          <cell r="T1721">
            <v>155.28333333333333</v>
          </cell>
          <cell r="U1721">
            <v>113.7</v>
          </cell>
        </row>
        <row r="1722">
          <cell r="B1722" t="str">
            <v>Jampruca</v>
          </cell>
          <cell r="C1722">
            <v>3000</v>
          </cell>
          <cell r="D1722">
            <v>3000</v>
          </cell>
          <cell r="E1722">
            <v>1667</v>
          </cell>
          <cell r="F1722">
            <v>2000</v>
          </cell>
          <cell r="G1722">
            <v>2000</v>
          </cell>
          <cell r="H1722">
            <v>3600</v>
          </cell>
          <cell r="I1722">
            <v>3600</v>
          </cell>
          <cell r="J1722">
            <v>1000</v>
          </cell>
          <cell r="K1722">
            <v>2100</v>
          </cell>
          <cell r="L1722">
            <v>3000</v>
          </cell>
          <cell r="M1722">
            <v>2496.6999999999998</v>
          </cell>
          <cell r="N1722">
            <v>2660</v>
          </cell>
          <cell r="O1722">
            <v>867.54955670171</v>
          </cell>
          <cell r="P1722">
            <v>0.34747849429315097</v>
          </cell>
          <cell r="Q1722">
            <v>0.15</v>
          </cell>
          <cell r="R1722">
            <v>41.611666666666665</v>
          </cell>
          <cell r="S1722">
            <v>44.333333333333336</v>
          </cell>
          <cell r="T1722">
            <v>60</v>
          </cell>
          <cell r="U1722">
            <v>46.6</v>
          </cell>
        </row>
        <row r="1723">
          <cell r="B1723" t="str">
            <v>Janaúba</v>
          </cell>
          <cell r="C1723">
            <v>800</v>
          </cell>
          <cell r="D1723">
            <v>120</v>
          </cell>
          <cell r="E1723">
            <v>829</v>
          </cell>
          <cell r="F1723">
            <v>735</v>
          </cell>
          <cell r="G1723">
            <v>250</v>
          </cell>
          <cell r="H1723">
            <v>6015</v>
          </cell>
          <cell r="I1723">
            <v>2563</v>
          </cell>
          <cell r="J1723">
            <v>2625</v>
          </cell>
          <cell r="K1723">
            <v>1200</v>
          </cell>
          <cell r="L1723">
            <v>1300</v>
          </cell>
          <cell r="M1723">
            <v>1643.7</v>
          </cell>
          <cell r="N1723">
            <v>2740.6</v>
          </cell>
          <cell r="O1723">
            <v>1754.254767383828</v>
          </cell>
          <cell r="P1723">
            <v>1.0672596990836698</v>
          </cell>
          <cell r="Q1723">
            <v>0.15</v>
          </cell>
          <cell r="R1723">
            <v>27.395</v>
          </cell>
          <cell r="S1723">
            <v>45.676666666666662</v>
          </cell>
          <cell r="T1723">
            <v>100.25</v>
          </cell>
          <cell r="U1723">
            <v>48</v>
          </cell>
        </row>
        <row r="1724">
          <cell r="B1724" t="str">
            <v>Januária</v>
          </cell>
          <cell r="C1724">
            <v>600</v>
          </cell>
          <cell r="D1724">
            <v>800</v>
          </cell>
          <cell r="E1724">
            <v>900</v>
          </cell>
          <cell r="F1724">
            <v>1000</v>
          </cell>
          <cell r="G1724">
            <v>480</v>
          </cell>
          <cell r="H1724">
            <v>600</v>
          </cell>
          <cell r="I1724">
            <v>1800</v>
          </cell>
          <cell r="J1724">
            <v>1580</v>
          </cell>
          <cell r="K1724">
            <v>1800</v>
          </cell>
          <cell r="L1724">
            <v>1800</v>
          </cell>
          <cell r="M1724">
            <v>1136</v>
          </cell>
          <cell r="N1724">
            <v>1516</v>
          </cell>
          <cell r="O1724">
            <v>548.92217622861222</v>
          </cell>
          <cell r="P1724">
            <v>0.4832061410463136</v>
          </cell>
          <cell r="Q1724">
            <v>0.15</v>
          </cell>
          <cell r="R1724">
            <v>18.933333333333334</v>
          </cell>
          <cell r="S1724">
            <v>25.266666666666666</v>
          </cell>
          <cell r="T1724">
            <v>30</v>
          </cell>
          <cell r="U1724">
            <v>26.5</v>
          </cell>
        </row>
        <row r="1725">
          <cell r="B1725" t="str">
            <v>Japaraíba</v>
          </cell>
          <cell r="C1725">
            <v>4600</v>
          </cell>
          <cell r="D1725">
            <v>5220</v>
          </cell>
          <cell r="E1725">
            <v>4950</v>
          </cell>
          <cell r="F1725">
            <v>5200</v>
          </cell>
          <cell r="G1725">
            <v>5200</v>
          </cell>
          <cell r="H1725">
            <v>5000</v>
          </cell>
          <cell r="I1725">
            <v>5000</v>
          </cell>
          <cell r="J1725">
            <v>4350</v>
          </cell>
          <cell r="K1725">
            <v>7200</v>
          </cell>
          <cell r="L1725">
            <v>7200</v>
          </cell>
          <cell r="M1725">
            <v>5392</v>
          </cell>
          <cell r="N1725">
            <v>5750</v>
          </cell>
          <cell r="O1725">
            <v>992.01030460597758</v>
          </cell>
          <cell r="P1725">
            <v>0.18397817221920948</v>
          </cell>
          <cell r="Q1725">
            <v>0.15</v>
          </cell>
          <cell r="R1725">
            <v>89.86666666666666</v>
          </cell>
          <cell r="S1725">
            <v>95.833333333333329</v>
          </cell>
          <cell r="T1725">
            <v>120</v>
          </cell>
          <cell r="U1725">
            <v>100.6</v>
          </cell>
        </row>
        <row r="1726">
          <cell r="B1726" t="str">
            <v>Japonvar</v>
          </cell>
          <cell r="C1726">
            <v>900</v>
          </cell>
          <cell r="D1726">
            <v>700</v>
          </cell>
          <cell r="E1726">
            <v>400</v>
          </cell>
          <cell r="F1726">
            <v>250</v>
          </cell>
          <cell r="G1726">
            <v>200</v>
          </cell>
          <cell r="H1726">
            <v>360</v>
          </cell>
          <cell r="I1726">
            <v>200</v>
          </cell>
          <cell r="J1726">
            <v>548</v>
          </cell>
          <cell r="K1726">
            <v>842</v>
          </cell>
          <cell r="L1726">
            <v>422</v>
          </cell>
          <cell r="M1726">
            <v>482.2</v>
          </cell>
          <cell r="N1726">
            <v>474.4</v>
          </cell>
          <cell r="O1726">
            <v>256.96597267169659</v>
          </cell>
          <cell r="P1726">
            <v>0.53290330292761634</v>
          </cell>
          <cell r="Q1726">
            <v>0.15</v>
          </cell>
          <cell r="R1726">
            <v>8.0366666666666671</v>
          </cell>
          <cell r="S1726">
            <v>7.9066666666666663</v>
          </cell>
          <cell r="T1726">
            <v>15</v>
          </cell>
          <cell r="U1726">
            <v>8.3000000000000007</v>
          </cell>
        </row>
        <row r="1727">
          <cell r="B1727" t="str">
            <v>Jeceaba</v>
          </cell>
          <cell r="C1727">
            <v>2436</v>
          </cell>
          <cell r="D1727">
            <v>2427</v>
          </cell>
          <cell r="E1727">
            <v>2400</v>
          </cell>
          <cell r="F1727">
            <v>2300</v>
          </cell>
          <cell r="G1727">
            <v>1851</v>
          </cell>
          <cell r="H1727">
            <v>2400</v>
          </cell>
          <cell r="I1727">
            <v>3800</v>
          </cell>
          <cell r="J1727">
            <v>4000</v>
          </cell>
          <cell r="K1727">
            <v>4500</v>
          </cell>
          <cell r="L1727">
            <v>4500</v>
          </cell>
          <cell r="M1727">
            <v>3061.4</v>
          </cell>
          <cell r="N1727">
            <v>3840</v>
          </cell>
          <cell r="O1727">
            <v>1015.3776746719533</v>
          </cell>
          <cell r="P1727">
            <v>0.33167102458742836</v>
          </cell>
          <cell r="Q1727">
            <v>0.15</v>
          </cell>
          <cell r="R1727">
            <v>51.023333333333333</v>
          </cell>
          <cell r="S1727">
            <v>64</v>
          </cell>
          <cell r="T1727">
            <v>75</v>
          </cell>
          <cell r="U1727">
            <v>67.2</v>
          </cell>
        </row>
        <row r="1728">
          <cell r="B1728" t="str">
            <v>Jenipapo de Minas</v>
          </cell>
          <cell r="C1728">
            <v>1299</v>
          </cell>
          <cell r="D1728">
            <v>1000</v>
          </cell>
          <cell r="E1728">
            <v>1100</v>
          </cell>
          <cell r="F1728">
            <v>1000</v>
          </cell>
          <cell r="G1728">
            <v>1500</v>
          </cell>
          <cell r="H1728">
            <v>704</v>
          </cell>
          <cell r="I1728">
            <v>1200</v>
          </cell>
          <cell r="J1728">
            <v>1609</v>
          </cell>
          <cell r="K1728">
            <v>1800</v>
          </cell>
          <cell r="L1728">
            <v>1800</v>
          </cell>
          <cell r="M1728">
            <v>1301.2</v>
          </cell>
          <cell r="N1728">
            <v>1422.6</v>
          </cell>
          <cell r="O1728">
            <v>368.28183652077013</v>
          </cell>
          <cell r="P1728">
            <v>0.28303245966859064</v>
          </cell>
          <cell r="Q1728">
            <v>0.15</v>
          </cell>
          <cell r="R1728">
            <v>21.686666666666667</v>
          </cell>
          <cell r="S1728">
            <v>23.709999999999997</v>
          </cell>
          <cell r="T1728">
            <v>30</v>
          </cell>
          <cell r="U1728">
            <v>24.9</v>
          </cell>
        </row>
        <row r="1729">
          <cell r="B1729" t="str">
            <v>Jequeri</v>
          </cell>
          <cell r="C1729">
            <v>3500</v>
          </cell>
          <cell r="D1729">
            <v>3500</v>
          </cell>
          <cell r="E1729">
            <v>3500</v>
          </cell>
          <cell r="F1729">
            <v>3500</v>
          </cell>
          <cell r="G1729">
            <v>3500</v>
          </cell>
          <cell r="H1729">
            <v>4000</v>
          </cell>
          <cell r="I1729">
            <v>3600</v>
          </cell>
          <cell r="J1729">
            <v>2400</v>
          </cell>
          <cell r="K1729">
            <v>3000</v>
          </cell>
          <cell r="L1729">
            <v>3000</v>
          </cell>
          <cell r="M1729">
            <v>3350</v>
          </cell>
          <cell r="N1729">
            <v>3200</v>
          </cell>
          <cell r="O1729">
            <v>440.32816045409686</v>
          </cell>
          <cell r="P1729">
            <v>0.13144124192659606</v>
          </cell>
          <cell r="Q1729">
            <v>0.13144124192659606</v>
          </cell>
          <cell r="R1729">
            <v>55.833333333333336</v>
          </cell>
          <cell r="S1729">
            <v>53.333333333333336</v>
          </cell>
          <cell r="T1729">
            <v>66.666666666666671</v>
          </cell>
          <cell r="U1729">
            <v>56</v>
          </cell>
        </row>
        <row r="1730">
          <cell r="B1730" t="str">
            <v>Jequitaí</v>
          </cell>
          <cell r="C1730">
            <v>1500</v>
          </cell>
          <cell r="D1730">
            <v>1100</v>
          </cell>
          <cell r="E1730">
            <v>300</v>
          </cell>
          <cell r="F1730">
            <v>400</v>
          </cell>
          <cell r="G1730">
            <v>2000</v>
          </cell>
          <cell r="H1730">
            <v>2000</v>
          </cell>
          <cell r="I1730">
            <v>600</v>
          </cell>
          <cell r="J1730">
            <v>1700</v>
          </cell>
          <cell r="K1730">
            <v>1200</v>
          </cell>
          <cell r="L1730">
            <v>1500</v>
          </cell>
          <cell r="M1730">
            <v>1230</v>
          </cell>
          <cell r="N1730">
            <v>1400</v>
          </cell>
          <cell r="O1730">
            <v>625.47759529996131</v>
          </cell>
          <cell r="P1730">
            <v>0.50851837016257018</v>
          </cell>
          <cell r="Q1730">
            <v>0.15</v>
          </cell>
          <cell r="R1730">
            <v>20.5</v>
          </cell>
          <cell r="S1730">
            <v>23.333333333333332</v>
          </cell>
          <cell r="T1730">
            <v>33.333333333333336</v>
          </cell>
          <cell r="U1730">
            <v>24.5</v>
          </cell>
        </row>
        <row r="1731">
          <cell r="B1731" t="str">
            <v>Jequitibá</v>
          </cell>
          <cell r="C1731">
            <v>5000</v>
          </cell>
          <cell r="D1731">
            <v>5000</v>
          </cell>
          <cell r="E1731">
            <v>4500</v>
          </cell>
          <cell r="F1731">
            <v>4200</v>
          </cell>
          <cell r="G1731">
            <v>4200</v>
          </cell>
          <cell r="H1731">
            <v>4231</v>
          </cell>
          <cell r="I1731">
            <v>4231</v>
          </cell>
          <cell r="J1731">
            <v>5308</v>
          </cell>
          <cell r="K1731">
            <v>6300</v>
          </cell>
          <cell r="L1731">
            <v>6300</v>
          </cell>
          <cell r="M1731">
            <v>4927</v>
          </cell>
          <cell r="N1731">
            <v>5274</v>
          </cell>
          <cell r="O1731">
            <v>825.58369923614919</v>
          </cell>
          <cell r="P1731">
            <v>0.16756316201261401</v>
          </cell>
          <cell r="Q1731">
            <v>0.15</v>
          </cell>
          <cell r="R1731">
            <v>82.11666666666666</v>
          </cell>
          <cell r="S1731">
            <v>87.9</v>
          </cell>
          <cell r="T1731">
            <v>105</v>
          </cell>
          <cell r="U1731">
            <v>92.3</v>
          </cell>
        </row>
        <row r="1732">
          <cell r="B1732" t="str">
            <v>Jequitinhonha</v>
          </cell>
          <cell r="C1732">
            <v>1200</v>
          </cell>
          <cell r="D1732">
            <v>1300</v>
          </cell>
          <cell r="E1732">
            <v>1100</v>
          </cell>
          <cell r="F1732">
            <v>1000</v>
          </cell>
          <cell r="G1732">
            <v>1200</v>
          </cell>
          <cell r="H1732">
            <v>1000</v>
          </cell>
          <cell r="I1732">
            <v>1200</v>
          </cell>
          <cell r="J1732">
            <v>1292</v>
          </cell>
          <cell r="K1732">
            <v>1304</v>
          </cell>
          <cell r="L1732">
            <v>1200</v>
          </cell>
          <cell r="M1732">
            <v>1179.5999999999999</v>
          </cell>
          <cell r="N1732">
            <v>1199.2</v>
          </cell>
          <cell r="O1732">
            <v>113.09700850744609</v>
          </cell>
          <cell r="P1732">
            <v>9.5877423285390048E-2</v>
          </cell>
          <cell r="Q1732">
            <v>9.5877423285390048E-2</v>
          </cell>
          <cell r="R1732">
            <v>19.66</v>
          </cell>
          <cell r="S1732">
            <v>19.986666666666668</v>
          </cell>
          <cell r="T1732">
            <v>21.733333333333334</v>
          </cell>
          <cell r="U1732">
            <v>21</v>
          </cell>
        </row>
        <row r="1733">
          <cell r="B1733" t="str">
            <v>Jesuânia</v>
          </cell>
          <cell r="C1733">
            <v>3500</v>
          </cell>
          <cell r="D1733">
            <v>3500</v>
          </cell>
          <cell r="E1733">
            <v>5000</v>
          </cell>
          <cell r="F1733">
            <v>2667</v>
          </cell>
          <cell r="G1733">
            <v>2667</v>
          </cell>
          <cell r="H1733">
            <v>6000</v>
          </cell>
          <cell r="I1733">
            <v>6000</v>
          </cell>
          <cell r="J1733">
            <v>6200</v>
          </cell>
          <cell r="K1733">
            <v>6600</v>
          </cell>
          <cell r="L1733">
            <v>6000</v>
          </cell>
          <cell r="M1733">
            <v>4813.3999999999996</v>
          </cell>
          <cell r="N1733">
            <v>6160</v>
          </cell>
          <cell r="O1733">
            <v>1564.8067825347216</v>
          </cell>
          <cell r="P1733">
            <v>0.32509385933741675</v>
          </cell>
          <cell r="Q1733">
            <v>0.15</v>
          </cell>
          <cell r="R1733">
            <v>80.223333333333329</v>
          </cell>
          <cell r="S1733">
            <v>102.66666666666667</v>
          </cell>
          <cell r="T1733">
            <v>110</v>
          </cell>
          <cell r="U1733">
            <v>107.8</v>
          </cell>
        </row>
        <row r="1734">
          <cell r="B1734" t="str">
            <v>Joaíma</v>
          </cell>
          <cell r="C1734">
            <v>1500</v>
          </cell>
          <cell r="D1734">
            <v>1200</v>
          </cell>
          <cell r="E1734">
            <v>1200</v>
          </cell>
          <cell r="F1734">
            <v>800</v>
          </cell>
          <cell r="G1734">
            <v>900</v>
          </cell>
          <cell r="H1734">
            <v>1000</v>
          </cell>
          <cell r="I1734">
            <v>3000</v>
          </cell>
          <cell r="J1734">
            <v>1120</v>
          </cell>
          <cell r="K1734">
            <v>1150</v>
          </cell>
          <cell r="L1734">
            <v>1200</v>
          </cell>
          <cell r="M1734">
            <v>1307</v>
          </cell>
          <cell r="N1734">
            <v>1494</v>
          </cell>
          <cell r="O1734">
            <v>624.8919906671872</v>
          </cell>
          <cell r="P1734">
            <v>0.47811169905676143</v>
          </cell>
          <cell r="Q1734">
            <v>0.15</v>
          </cell>
          <cell r="R1734">
            <v>21.783333333333335</v>
          </cell>
          <cell r="S1734">
            <v>24.9</v>
          </cell>
          <cell r="T1734">
            <v>50</v>
          </cell>
          <cell r="U1734">
            <v>26.1</v>
          </cell>
        </row>
        <row r="1735">
          <cell r="B1735" t="str">
            <v>Joanésia</v>
          </cell>
          <cell r="C1735">
            <v>960</v>
          </cell>
          <cell r="D1735">
            <v>960</v>
          </cell>
          <cell r="E1735">
            <v>4000</v>
          </cell>
          <cell r="F1735">
            <v>4000</v>
          </cell>
          <cell r="G1735">
            <v>4000</v>
          </cell>
          <cell r="H1735">
            <v>4000</v>
          </cell>
          <cell r="I1735">
            <v>4000</v>
          </cell>
          <cell r="J1735">
            <v>1200</v>
          </cell>
          <cell r="K1735">
            <v>1500</v>
          </cell>
          <cell r="L1735">
            <v>2000</v>
          </cell>
          <cell r="M1735">
            <v>2662</v>
          </cell>
          <cell r="N1735">
            <v>2540</v>
          </cell>
          <cell r="O1735">
            <v>1440.3224947520916</v>
          </cell>
          <cell r="P1735">
            <v>0.54106780418936573</v>
          </cell>
          <cell r="Q1735">
            <v>0.15</v>
          </cell>
          <cell r="R1735">
            <v>44.366666666666667</v>
          </cell>
          <cell r="S1735">
            <v>42.333333333333336</v>
          </cell>
          <cell r="T1735">
            <v>66.666666666666671</v>
          </cell>
          <cell r="U1735">
            <v>44.5</v>
          </cell>
        </row>
        <row r="1736">
          <cell r="B1736" t="str">
            <v>João Monlevade</v>
          </cell>
          <cell r="C1736">
            <v>3000</v>
          </cell>
          <cell r="D1736">
            <v>3200</v>
          </cell>
          <cell r="E1736">
            <v>2700</v>
          </cell>
          <cell r="F1736">
            <v>3000</v>
          </cell>
          <cell r="G1736">
            <v>3000</v>
          </cell>
          <cell r="H1736">
            <v>3000</v>
          </cell>
          <cell r="I1736">
            <v>3000</v>
          </cell>
          <cell r="J1736">
            <v>1500</v>
          </cell>
          <cell r="K1736">
            <v>1500</v>
          </cell>
          <cell r="L1736">
            <v>1500</v>
          </cell>
          <cell r="M1736">
            <v>2540</v>
          </cell>
          <cell r="N1736">
            <v>2100</v>
          </cell>
          <cell r="O1736">
            <v>727.55297630710947</v>
          </cell>
          <cell r="P1736">
            <v>0.28643817964846829</v>
          </cell>
          <cell r="Q1736">
            <v>0.15</v>
          </cell>
          <cell r="R1736">
            <v>42.333333333333336</v>
          </cell>
          <cell r="S1736">
            <v>35</v>
          </cell>
          <cell r="T1736">
            <v>53.333333333333336</v>
          </cell>
          <cell r="U1736">
            <v>36.799999999999997</v>
          </cell>
        </row>
        <row r="1737">
          <cell r="B1737" t="str">
            <v>João Pinheiro</v>
          </cell>
          <cell r="C1737">
            <v>6000</v>
          </cell>
          <cell r="D1737">
            <v>6000</v>
          </cell>
          <cell r="E1737">
            <v>7200</v>
          </cell>
          <cell r="F1737">
            <v>6000</v>
          </cell>
          <cell r="G1737">
            <v>6000</v>
          </cell>
          <cell r="H1737">
            <v>6000</v>
          </cell>
          <cell r="I1737">
            <v>5400</v>
          </cell>
          <cell r="J1737">
            <v>5100</v>
          </cell>
          <cell r="K1737">
            <v>5400</v>
          </cell>
          <cell r="L1737">
            <v>5400</v>
          </cell>
          <cell r="M1737">
            <v>5850</v>
          </cell>
          <cell r="N1737">
            <v>5460</v>
          </cell>
          <cell r="O1737">
            <v>587.36700622353658</v>
          </cell>
          <cell r="P1737">
            <v>0.10040461644846779</v>
          </cell>
          <cell r="Q1737">
            <v>0.10040461644846779</v>
          </cell>
          <cell r="R1737">
            <v>97.5</v>
          </cell>
          <cell r="S1737">
            <v>91</v>
          </cell>
          <cell r="T1737">
            <v>120</v>
          </cell>
          <cell r="U1737">
            <v>95.6</v>
          </cell>
        </row>
        <row r="1738">
          <cell r="B1738" t="str">
            <v>Joaquim Felício</v>
          </cell>
          <cell r="C1738">
            <v>3500</v>
          </cell>
          <cell r="D1738">
            <v>3000</v>
          </cell>
          <cell r="E1738">
            <v>3000</v>
          </cell>
          <cell r="F1738">
            <v>3000</v>
          </cell>
          <cell r="G1738">
            <v>3000</v>
          </cell>
          <cell r="H1738">
            <v>4000</v>
          </cell>
          <cell r="I1738">
            <v>1500</v>
          </cell>
          <cell r="J1738">
            <v>2500</v>
          </cell>
          <cell r="K1738">
            <v>3000</v>
          </cell>
          <cell r="L1738">
            <v>3000</v>
          </cell>
          <cell r="M1738">
            <v>2950</v>
          </cell>
          <cell r="N1738">
            <v>2800</v>
          </cell>
          <cell r="O1738">
            <v>643.34196885395943</v>
          </cell>
          <cell r="P1738">
            <v>0.21808202334032523</v>
          </cell>
          <cell r="Q1738">
            <v>0.15</v>
          </cell>
          <cell r="R1738">
            <v>49.166666666666664</v>
          </cell>
          <cell r="S1738">
            <v>46.666666666666664</v>
          </cell>
          <cell r="T1738">
            <v>66.666666666666671</v>
          </cell>
          <cell r="U1738">
            <v>49</v>
          </cell>
        </row>
        <row r="1739">
          <cell r="B1739" t="str">
            <v>Jordânia</v>
          </cell>
          <cell r="C1739">
            <v>957</v>
          </cell>
          <cell r="D1739">
            <v>1200</v>
          </cell>
          <cell r="E1739">
            <v>1200</v>
          </cell>
          <cell r="F1739">
            <v>1000</v>
          </cell>
          <cell r="G1739">
            <v>1200</v>
          </cell>
          <cell r="H1739">
            <v>1200</v>
          </cell>
          <cell r="I1739">
            <v>800</v>
          </cell>
          <cell r="J1739">
            <v>1200</v>
          </cell>
          <cell r="K1739">
            <v>1813</v>
          </cell>
          <cell r="L1739">
            <v>1200</v>
          </cell>
          <cell r="M1739">
            <v>1177</v>
          </cell>
          <cell r="N1739">
            <v>1242.5999999999999</v>
          </cell>
          <cell r="O1739">
            <v>264.47600185187986</v>
          </cell>
          <cell r="P1739">
            <v>0.22470348500584525</v>
          </cell>
          <cell r="Q1739">
            <v>0.15</v>
          </cell>
          <cell r="R1739">
            <v>19.616666666666667</v>
          </cell>
          <cell r="S1739">
            <v>20.709999999999997</v>
          </cell>
          <cell r="T1739">
            <v>30.216666666666665</v>
          </cell>
          <cell r="U1739">
            <v>21.7</v>
          </cell>
        </row>
        <row r="1740">
          <cell r="B1740" t="str">
            <v>José Gonçalves de Minas</v>
          </cell>
          <cell r="C1740">
            <v>1200</v>
          </cell>
          <cell r="D1740">
            <v>2000</v>
          </cell>
          <cell r="E1740">
            <v>1000</v>
          </cell>
          <cell r="F1740">
            <v>1800</v>
          </cell>
          <cell r="G1740">
            <v>1800</v>
          </cell>
          <cell r="H1740">
            <v>1500</v>
          </cell>
          <cell r="I1740">
            <v>1000</v>
          </cell>
          <cell r="J1740">
            <v>711</v>
          </cell>
          <cell r="K1740">
            <v>844</v>
          </cell>
          <cell r="L1740">
            <v>900</v>
          </cell>
          <cell r="M1740">
            <v>1275.5</v>
          </cell>
          <cell r="N1740">
            <v>991</v>
          </cell>
          <cell r="O1740">
            <v>462.94402109398351</v>
          </cell>
          <cell r="P1740">
            <v>0.36295101614581221</v>
          </cell>
          <cell r="Q1740">
            <v>0.15</v>
          </cell>
          <cell r="R1740">
            <v>21.258333333333333</v>
          </cell>
          <cell r="S1740">
            <v>16.516666666666666</v>
          </cell>
          <cell r="T1740">
            <v>33.333333333333336</v>
          </cell>
          <cell r="U1740">
            <v>17.3</v>
          </cell>
        </row>
        <row r="1741">
          <cell r="B1741" t="str">
            <v>José Raydan</v>
          </cell>
          <cell r="C1741">
            <v>3200</v>
          </cell>
          <cell r="D1741">
            <v>3200</v>
          </cell>
          <cell r="E1741">
            <v>4000</v>
          </cell>
          <cell r="F1741">
            <v>3000</v>
          </cell>
          <cell r="G1741">
            <v>3000</v>
          </cell>
          <cell r="H1741">
            <v>3000</v>
          </cell>
          <cell r="I1741">
            <v>3200</v>
          </cell>
          <cell r="J1741">
            <v>2400</v>
          </cell>
          <cell r="K1741">
            <v>3000</v>
          </cell>
          <cell r="L1741">
            <v>2500</v>
          </cell>
          <cell r="M1741">
            <v>3050</v>
          </cell>
          <cell r="N1741">
            <v>2820</v>
          </cell>
          <cell r="O1741">
            <v>435.25216190668652</v>
          </cell>
          <cell r="P1741">
            <v>0.14270562685465132</v>
          </cell>
          <cell r="Q1741">
            <v>0.14270562685465132</v>
          </cell>
          <cell r="R1741">
            <v>50.833333333333336</v>
          </cell>
          <cell r="S1741">
            <v>47</v>
          </cell>
          <cell r="T1741">
            <v>66.666666666666671</v>
          </cell>
          <cell r="U1741">
            <v>49.4</v>
          </cell>
        </row>
        <row r="1742">
          <cell r="B1742" t="str">
            <v>Josenópolis</v>
          </cell>
          <cell r="C1742">
            <v>1800</v>
          </cell>
          <cell r="D1742">
            <v>1800</v>
          </cell>
          <cell r="E1742">
            <v>1800</v>
          </cell>
          <cell r="F1742">
            <v>800</v>
          </cell>
          <cell r="G1742">
            <v>1600</v>
          </cell>
          <cell r="H1742">
            <v>1600</v>
          </cell>
          <cell r="I1742">
            <v>900</v>
          </cell>
          <cell r="J1742">
            <v>272</v>
          </cell>
          <cell r="K1742">
            <v>900</v>
          </cell>
          <cell r="L1742">
            <v>643</v>
          </cell>
          <cell r="M1742">
            <v>1211.5</v>
          </cell>
          <cell r="N1742">
            <v>863</v>
          </cell>
          <cell r="O1742">
            <v>568.63486624644383</v>
          </cell>
          <cell r="P1742">
            <v>0.46936431386417155</v>
          </cell>
          <cell r="Q1742">
            <v>0.15</v>
          </cell>
          <cell r="R1742">
            <v>20.191666666666666</v>
          </cell>
          <cell r="S1742">
            <v>14.383333333333333</v>
          </cell>
          <cell r="T1742">
            <v>30</v>
          </cell>
          <cell r="U1742">
            <v>15.1</v>
          </cell>
        </row>
        <row r="1743">
          <cell r="B1743" t="str">
            <v>Juatuba</v>
          </cell>
          <cell r="C1743">
            <v>3000</v>
          </cell>
          <cell r="D1743">
            <v>3000</v>
          </cell>
          <cell r="E1743">
            <v>4000</v>
          </cell>
          <cell r="F1743">
            <v>4000</v>
          </cell>
          <cell r="G1743">
            <v>4000</v>
          </cell>
          <cell r="H1743">
            <v>4000</v>
          </cell>
          <cell r="I1743">
            <v>4000</v>
          </cell>
          <cell r="J1743">
            <v>4667</v>
          </cell>
          <cell r="K1743">
            <v>5000</v>
          </cell>
          <cell r="L1743">
            <v>4200</v>
          </cell>
          <cell r="M1743">
            <v>3986.7</v>
          </cell>
          <cell r="N1743">
            <v>4373.3999999999996</v>
          </cell>
          <cell r="O1743">
            <v>622.1039659449566</v>
          </cell>
          <cell r="P1743">
            <v>0.15604484058117155</v>
          </cell>
          <cell r="Q1743">
            <v>0.15</v>
          </cell>
          <cell r="R1743">
            <v>66.444999999999993</v>
          </cell>
          <cell r="S1743">
            <v>72.89</v>
          </cell>
          <cell r="T1743">
            <v>83.333333333333329</v>
          </cell>
          <cell r="U1743">
            <v>76.5</v>
          </cell>
        </row>
        <row r="1744">
          <cell r="B1744" t="str">
            <v>Juiz de Fora</v>
          </cell>
          <cell r="C1744">
            <v>3600</v>
          </cell>
          <cell r="D1744">
            <v>3240</v>
          </cell>
          <cell r="E1744">
            <v>3900</v>
          </cell>
          <cell r="F1744">
            <v>3900</v>
          </cell>
          <cell r="G1744">
            <v>3600</v>
          </cell>
          <cell r="H1744">
            <v>3600</v>
          </cell>
          <cell r="I1744">
            <v>3600</v>
          </cell>
          <cell r="J1744">
            <v>4871</v>
          </cell>
          <cell r="K1744">
            <v>4800</v>
          </cell>
          <cell r="L1744">
            <v>4800</v>
          </cell>
          <cell r="M1744">
            <v>3991.1</v>
          </cell>
          <cell r="N1744">
            <v>4334.2</v>
          </cell>
          <cell r="O1744">
            <v>603.27337639470488</v>
          </cell>
          <cell r="P1744">
            <v>0.15115466322435039</v>
          </cell>
          <cell r="Q1744">
            <v>0.15</v>
          </cell>
          <cell r="R1744">
            <v>66.518333333333331</v>
          </cell>
          <cell r="S1744">
            <v>72.236666666666665</v>
          </cell>
          <cell r="T1744">
            <v>81.183333333333337</v>
          </cell>
          <cell r="U1744">
            <v>75.8</v>
          </cell>
        </row>
        <row r="1745">
          <cell r="B1745" t="str">
            <v>Juramento</v>
          </cell>
          <cell r="C1745">
            <v>2400</v>
          </cell>
          <cell r="D1745">
            <v>1500</v>
          </cell>
          <cell r="E1745">
            <v>623</v>
          </cell>
          <cell r="F1745">
            <v>300</v>
          </cell>
          <cell r="G1745">
            <v>1190</v>
          </cell>
          <cell r="H1745">
            <v>1200</v>
          </cell>
          <cell r="I1745">
            <v>943</v>
          </cell>
          <cell r="J1745">
            <v>1500</v>
          </cell>
          <cell r="K1745">
            <v>1508</v>
          </cell>
          <cell r="L1745">
            <v>600</v>
          </cell>
          <cell r="M1745">
            <v>1176.4000000000001</v>
          </cell>
          <cell r="N1745">
            <v>1150.2</v>
          </cell>
          <cell r="O1745">
            <v>603.54254199683396</v>
          </cell>
          <cell r="P1745">
            <v>0.51304194321390162</v>
          </cell>
          <cell r="Q1745">
            <v>0.15</v>
          </cell>
          <cell r="R1745">
            <v>19.606666666666669</v>
          </cell>
          <cell r="S1745">
            <v>19.170000000000002</v>
          </cell>
          <cell r="T1745">
            <v>40</v>
          </cell>
          <cell r="U1745">
            <v>20.100000000000001</v>
          </cell>
        </row>
        <row r="1746">
          <cell r="B1746" t="str">
            <v>Juruaia</v>
          </cell>
          <cell r="C1746">
            <v>5000</v>
          </cell>
          <cell r="D1746">
            <v>5000</v>
          </cell>
          <cell r="E1746">
            <v>3235</v>
          </cell>
          <cell r="F1746">
            <v>5500</v>
          </cell>
          <cell r="G1746">
            <v>3000</v>
          </cell>
          <cell r="H1746">
            <v>5000</v>
          </cell>
          <cell r="I1746">
            <v>7200</v>
          </cell>
          <cell r="J1746">
            <v>4311</v>
          </cell>
          <cell r="K1746">
            <v>5100</v>
          </cell>
          <cell r="L1746">
            <v>5100</v>
          </cell>
          <cell r="M1746">
            <v>4844.6000000000004</v>
          </cell>
          <cell r="N1746">
            <v>5342.2</v>
          </cell>
          <cell r="O1746">
            <v>1176.5511935785505</v>
          </cell>
          <cell r="P1746">
            <v>0.24285827386751238</v>
          </cell>
          <cell r="Q1746">
            <v>0.15</v>
          </cell>
          <cell r="R1746">
            <v>80.743333333333339</v>
          </cell>
          <cell r="S1746">
            <v>89.036666666666662</v>
          </cell>
          <cell r="T1746">
            <v>120</v>
          </cell>
          <cell r="U1746">
            <v>93.5</v>
          </cell>
        </row>
        <row r="1747">
          <cell r="B1747" t="str">
            <v>Juvenília</v>
          </cell>
          <cell r="C1747">
            <v>1200</v>
          </cell>
          <cell r="D1747">
            <v>1200</v>
          </cell>
          <cell r="E1747">
            <v>1200</v>
          </cell>
          <cell r="F1747">
            <v>800</v>
          </cell>
          <cell r="G1747">
            <v>100</v>
          </cell>
          <cell r="I1747">
            <v>2372</v>
          </cell>
          <cell r="J1747">
            <v>2861</v>
          </cell>
          <cell r="K1747">
            <v>3000</v>
          </cell>
          <cell r="L1747">
            <v>944</v>
          </cell>
          <cell r="M1747">
            <v>1519.6666666666667</v>
          </cell>
          <cell r="N1747">
            <v>2294.25</v>
          </cell>
          <cell r="O1747">
            <v>992.99798589926661</v>
          </cell>
          <cell r="P1747">
            <v>0.65343144498745331</v>
          </cell>
          <cell r="Q1747">
            <v>0.15</v>
          </cell>
          <cell r="R1747">
            <v>25.327777777777779</v>
          </cell>
          <cell r="S1747">
            <v>38.237499999999997</v>
          </cell>
          <cell r="T1747">
            <v>50</v>
          </cell>
          <cell r="U1747">
            <v>40.1</v>
          </cell>
        </row>
        <row r="1748">
          <cell r="B1748" t="str">
            <v>Ladainha</v>
          </cell>
          <cell r="C1748">
            <v>1600</v>
          </cell>
          <cell r="D1748">
            <v>1500</v>
          </cell>
          <cell r="E1748">
            <v>2200</v>
          </cell>
          <cell r="F1748">
            <v>2200</v>
          </cell>
          <cell r="G1748">
            <v>2200</v>
          </cell>
          <cell r="H1748">
            <v>2250</v>
          </cell>
          <cell r="I1748">
            <v>1200</v>
          </cell>
          <cell r="J1748">
            <v>1980</v>
          </cell>
          <cell r="K1748">
            <v>2400</v>
          </cell>
          <cell r="L1748">
            <v>1800</v>
          </cell>
          <cell r="M1748">
            <v>1933</v>
          </cell>
          <cell r="N1748">
            <v>1926</v>
          </cell>
          <cell r="O1748">
            <v>392.71278733106379</v>
          </cell>
          <cell r="P1748">
            <v>0.20316233178016752</v>
          </cell>
          <cell r="Q1748">
            <v>0.15</v>
          </cell>
          <cell r="R1748">
            <v>32.216666666666669</v>
          </cell>
          <cell r="S1748">
            <v>32.1</v>
          </cell>
          <cell r="T1748">
            <v>40</v>
          </cell>
          <cell r="U1748">
            <v>33.700000000000003</v>
          </cell>
        </row>
        <row r="1749">
          <cell r="B1749" t="str">
            <v>Lagamar</v>
          </cell>
          <cell r="C1749">
            <v>4800</v>
          </cell>
          <cell r="D1749">
            <v>7200</v>
          </cell>
          <cell r="E1749">
            <v>7200</v>
          </cell>
          <cell r="F1749">
            <v>8000</v>
          </cell>
          <cell r="G1749">
            <v>9000</v>
          </cell>
          <cell r="H1749">
            <v>7000</v>
          </cell>
          <cell r="I1749">
            <v>9000</v>
          </cell>
          <cell r="J1749">
            <v>8719</v>
          </cell>
          <cell r="K1749">
            <v>9300</v>
          </cell>
          <cell r="L1749">
            <v>9300</v>
          </cell>
          <cell r="M1749">
            <v>7951.9</v>
          </cell>
          <cell r="N1749">
            <v>8663.7999999999993</v>
          </cell>
          <cell r="O1749">
            <v>1429.6007562330888</v>
          </cell>
          <cell r="P1749">
            <v>0.17978102795974407</v>
          </cell>
          <cell r="Q1749">
            <v>0.15</v>
          </cell>
          <cell r="R1749">
            <v>132.53166666666667</v>
          </cell>
          <cell r="S1749">
            <v>144.39666666666665</v>
          </cell>
          <cell r="T1749">
            <v>155</v>
          </cell>
          <cell r="U1749">
            <v>151.6</v>
          </cell>
        </row>
        <row r="1750">
          <cell r="B1750" t="str">
            <v>Lagoa da Prata</v>
          </cell>
          <cell r="C1750">
            <v>4500</v>
          </cell>
          <cell r="D1750">
            <v>5000</v>
          </cell>
          <cell r="E1750">
            <v>4000</v>
          </cell>
          <cell r="F1750">
            <v>5000</v>
          </cell>
          <cell r="G1750">
            <v>5000</v>
          </cell>
          <cell r="H1750">
            <v>5000</v>
          </cell>
          <cell r="I1750">
            <v>5000</v>
          </cell>
          <cell r="J1750">
            <v>6000</v>
          </cell>
          <cell r="K1750">
            <v>6000</v>
          </cell>
          <cell r="L1750">
            <v>5160</v>
          </cell>
          <cell r="M1750">
            <v>5066</v>
          </cell>
          <cell r="N1750">
            <v>5432</v>
          </cell>
          <cell r="O1750">
            <v>599.26250971970171</v>
          </cell>
          <cell r="P1750">
            <v>0.11829105995256646</v>
          </cell>
          <cell r="Q1750">
            <v>0.11829105995256646</v>
          </cell>
          <cell r="R1750">
            <v>84.433333333333337</v>
          </cell>
          <cell r="S1750">
            <v>90.533333333333331</v>
          </cell>
          <cell r="T1750">
            <v>100</v>
          </cell>
          <cell r="U1750">
            <v>95.1</v>
          </cell>
        </row>
        <row r="1751">
          <cell r="B1751" t="str">
            <v>Lagoa dos Patos</v>
          </cell>
          <cell r="C1751">
            <v>2000</v>
          </cell>
          <cell r="D1751">
            <v>1200</v>
          </cell>
          <cell r="E1751">
            <v>550</v>
          </cell>
          <cell r="F1751">
            <v>360</v>
          </cell>
          <cell r="G1751">
            <v>800</v>
          </cell>
          <cell r="H1751">
            <v>1200</v>
          </cell>
          <cell r="I1751">
            <v>600</v>
          </cell>
          <cell r="J1751">
            <v>940</v>
          </cell>
          <cell r="K1751">
            <v>1200</v>
          </cell>
          <cell r="L1751">
            <v>563</v>
          </cell>
          <cell r="M1751">
            <v>941.3</v>
          </cell>
          <cell r="N1751">
            <v>900.6</v>
          </cell>
          <cell r="O1751">
            <v>482.14936597605418</v>
          </cell>
          <cell r="P1751">
            <v>0.51221647293748451</v>
          </cell>
          <cell r="Q1751">
            <v>0.15</v>
          </cell>
          <cell r="R1751">
            <v>15.688333333333333</v>
          </cell>
          <cell r="S1751">
            <v>15.01</v>
          </cell>
          <cell r="T1751">
            <v>33.333333333333336</v>
          </cell>
          <cell r="U1751">
            <v>15.8</v>
          </cell>
        </row>
        <row r="1752">
          <cell r="B1752" t="str">
            <v>Lagoa Dourada</v>
          </cell>
          <cell r="C1752">
            <v>6600</v>
          </cell>
          <cell r="D1752">
            <v>5400</v>
          </cell>
          <cell r="E1752">
            <v>6600</v>
          </cell>
          <cell r="F1752">
            <v>6600</v>
          </cell>
          <cell r="G1752">
            <v>7200</v>
          </cell>
          <cell r="H1752">
            <v>5300</v>
          </cell>
          <cell r="I1752">
            <v>7200</v>
          </cell>
          <cell r="J1752">
            <v>8100</v>
          </cell>
          <cell r="K1752">
            <v>8400</v>
          </cell>
          <cell r="L1752">
            <v>8500</v>
          </cell>
          <cell r="M1752">
            <v>6990</v>
          </cell>
          <cell r="N1752">
            <v>7500</v>
          </cell>
          <cell r="O1752">
            <v>1126.8934682963111</v>
          </cell>
          <cell r="P1752">
            <v>0.16121508845440788</v>
          </cell>
          <cell r="Q1752">
            <v>0.15</v>
          </cell>
          <cell r="R1752">
            <v>116.5</v>
          </cell>
          <cell r="S1752">
            <v>125</v>
          </cell>
          <cell r="T1752">
            <v>141.66666666666666</v>
          </cell>
          <cell r="U1752">
            <v>131.30000000000001</v>
          </cell>
        </row>
        <row r="1753">
          <cell r="B1753" t="str">
            <v>Lagoa Formosa</v>
          </cell>
          <cell r="C1753">
            <v>7200</v>
          </cell>
          <cell r="D1753">
            <v>8500</v>
          </cell>
          <cell r="E1753">
            <v>9000</v>
          </cell>
          <cell r="F1753">
            <v>7200</v>
          </cell>
          <cell r="G1753">
            <v>6000</v>
          </cell>
          <cell r="H1753">
            <v>7000</v>
          </cell>
          <cell r="I1753">
            <v>8000</v>
          </cell>
          <cell r="J1753">
            <v>7800</v>
          </cell>
          <cell r="K1753">
            <v>9000</v>
          </cell>
          <cell r="L1753">
            <v>9000</v>
          </cell>
          <cell r="M1753">
            <v>7870</v>
          </cell>
          <cell r="N1753">
            <v>8160</v>
          </cell>
          <cell r="O1753">
            <v>1022.0350070107949</v>
          </cell>
          <cell r="P1753">
            <v>0.12986467687557748</v>
          </cell>
          <cell r="Q1753">
            <v>0.12986467687557748</v>
          </cell>
          <cell r="R1753">
            <v>131.16666666666666</v>
          </cell>
          <cell r="S1753">
            <v>136</v>
          </cell>
          <cell r="T1753">
            <v>150</v>
          </cell>
          <cell r="U1753">
            <v>142.80000000000001</v>
          </cell>
        </row>
        <row r="1754">
          <cell r="B1754" t="str">
            <v>Lagoa Grande</v>
          </cell>
          <cell r="C1754">
            <v>5400</v>
          </cell>
          <cell r="D1754">
            <v>8700</v>
          </cell>
          <cell r="E1754">
            <v>9000</v>
          </cell>
          <cell r="F1754">
            <v>8000</v>
          </cell>
          <cell r="G1754">
            <v>8000</v>
          </cell>
          <cell r="H1754">
            <v>7000</v>
          </cell>
          <cell r="I1754">
            <v>8400</v>
          </cell>
          <cell r="J1754">
            <v>8400</v>
          </cell>
          <cell r="K1754">
            <v>8400</v>
          </cell>
          <cell r="L1754">
            <v>7000</v>
          </cell>
          <cell r="M1754">
            <v>7830</v>
          </cell>
          <cell r="N1754">
            <v>7840</v>
          </cell>
          <cell r="O1754">
            <v>1077.0845422301404</v>
          </cell>
          <cell r="P1754">
            <v>0.1375586899399924</v>
          </cell>
          <cell r="Q1754">
            <v>0.1375586899399924</v>
          </cell>
          <cell r="R1754">
            <v>130.5</v>
          </cell>
          <cell r="S1754">
            <v>130.66666666666666</v>
          </cell>
          <cell r="T1754">
            <v>150</v>
          </cell>
          <cell r="U1754">
            <v>137.19999999999999</v>
          </cell>
        </row>
        <row r="1755">
          <cell r="B1755" t="str">
            <v>Lagoa Santa</v>
          </cell>
          <cell r="C1755">
            <v>4000</v>
          </cell>
          <cell r="D1755">
            <v>4000</v>
          </cell>
          <cell r="E1755">
            <v>3300</v>
          </cell>
          <cell r="F1755">
            <v>3300</v>
          </cell>
          <cell r="G1755">
            <v>3300</v>
          </cell>
          <cell r="H1755">
            <v>3333</v>
          </cell>
          <cell r="I1755">
            <v>4200</v>
          </cell>
          <cell r="J1755">
            <v>5000</v>
          </cell>
          <cell r="K1755">
            <v>4000</v>
          </cell>
          <cell r="L1755">
            <v>4000</v>
          </cell>
          <cell r="M1755">
            <v>3843.3</v>
          </cell>
          <cell r="N1755">
            <v>4106.6000000000004</v>
          </cell>
          <cell r="O1755">
            <v>548.6691069204536</v>
          </cell>
          <cell r="P1755">
            <v>0.14275989564188421</v>
          </cell>
          <cell r="Q1755">
            <v>0.14275989564188421</v>
          </cell>
          <cell r="R1755">
            <v>64.055000000000007</v>
          </cell>
          <cell r="S1755">
            <v>68.443333333333342</v>
          </cell>
          <cell r="T1755">
            <v>83.333333333333329</v>
          </cell>
          <cell r="U1755">
            <v>71.900000000000006</v>
          </cell>
        </row>
        <row r="1756">
          <cell r="B1756" t="str">
            <v>Lajinha</v>
          </cell>
          <cell r="C1756">
            <v>3000</v>
          </cell>
          <cell r="D1756">
            <v>3000</v>
          </cell>
          <cell r="E1756">
            <v>3000</v>
          </cell>
          <cell r="F1756">
            <v>3000</v>
          </cell>
          <cell r="G1756">
            <v>3000</v>
          </cell>
          <cell r="H1756">
            <v>3000</v>
          </cell>
          <cell r="I1756">
            <v>4000</v>
          </cell>
          <cell r="J1756">
            <v>2300</v>
          </cell>
          <cell r="K1756">
            <v>2400</v>
          </cell>
          <cell r="L1756">
            <v>2400</v>
          </cell>
          <cell r="M1756">
            <v>2910</v>
          </cell>
          <cell r="N1756">
            <v>2820</v>
          </cell>
          <cell r="O1756">
            <v>486.3697724525606</v>
          </cell>
          <cell r="P1756">
            <v>0.16713737884967719</v>
          </cell>
          <cell r="Q1756">
            <v>0.15</v>
          </cell>
          <cell r="R1756">
            <v>48.5</v>
          </cell>
          <cell r="S1756">
            <v>47</v>
          </cell>
          <cell r="T1756">
            <v>66.666666666666671</v>
          </cell>
          <cell r="U1756">
            <v>49.4</v>
          </cell>
        </row>
        <row r="1757">
          <cell r="B1757" t="str">
            <v>Lambari</v>
          </cell>
          <cell r="C1757">
            <v>3700</v>
          </cell>
          <cell r="D1757">
            <v>3700</v>
          </cell>
          <cell r="E1757">
            <v>4800</v>
          </cell>
          <cell r="F1757">
            <v>5950</v>
          </cell>
          <cell r="G1757">
            <v>5950</v>
          </cell>
          <cell r="H1757">
            <v>6000</v>
          </cell>
          <cell r="I1757">
            <v>5000</v>
          </cell>
          <cell r="J1757">
            <v>1905</v>
          </cell>
          <cell r="K1757">
            <v>4200</v>
          </cell>
          <cell r="L1757">
            <v>5200</v>
          </cell>
          <cell r="M1757">
            <v>4640.5</v>
          </cell>
          <cell r="N1757">
            <v>4461</v>
          </cell>
          <cell r="O1757">
            <v>1299.2143993797004</v>
          </cell>
          <cell r="P1757">
            <v>0.27997293381741201</v>
          </cell>
          <cell r="Q1757">
            <v>0.15</v>
          </cell>
          <cell r="R1757">
            <v>77.341666666666669</v>
          </cell>
          <cell r="S1757">
            <v>74.349999999999994</v>
          </cell>
          <cell r="T1757">
            <v>100</v>
          </cell>
          <cell r="U1757">
            <v>78.099999999999994</v>
          </cell>
        </row>
        <row r="1758">
          <cell r="B1758" t="str">
            <v>Lamim</v>
          </cell>
          <cell r="C1758">
            <v>2500</v>
          </cell>
          <cell r="D1758">
            <v>2400</v>
          </cell>
          <cell r="E1758">
            <v>2400</v>
          </cell>
          <cell r="F1758">
            <v>2300</v>
          </cell>
          <cell r="G1758">
            <v>1847</v>
          </cell>
          <cell r="H1758">
            <v>4800</v>
          </cell>
          <cell r="I1758">
            <v>4800</v>
          </cell>
          <cell r="J1758">
            <v>3000</v>
          </cell>
          <cell r="K1758">
            <v>3600</v>
          </cell>
          <cell r="L1758">
            <v>3600</v>
          </cell>
          <cell r="M1758">
            <v>3124.7</v>
          </cell>
          <cell r="N1758">
            <v>3960</v>
          </cell>
          <cell r="O1758">
            <v>1045.302088180998</v>
          </cell>
          <cell r="P1758">
            <v>0.33452878298108557</v>
          </cell>
          <cell r="Q1758">
            <v>0.15</v>
          </cell>
          <cell r="R1758">
            <v>52.078333333333333</v>
          </cell>
          <cell r="S1758">
            <v>66</v>
          </cell>
          <cell r="T1758">
            <v>80</v>
          </cell>
          <cell r="U1758">
            <v>69.3</v>
          </cell>
        </row>
        <row r="1759">
          <cell r="B1759" t="str">
            <v>Laranjal</v>
          </cell>
          <cell r="C1759">
            <v>3000</v>
          </cell>
          <cell r="D1759">
            <v>3000</v>
          </cell>
          <cell r="E1759">
            <v>4000</v>
          </cell>
          <cell r="F1759">
            <v>4000</v>
          </cell>
          <cell r="G1759">
            <v>4000</v>
          </cell>
          <cell r="H1759">
            <v>4000</v>
          </cell>
          <cell r="I1759">
            <v>4000</v>
          </cell>
          <cell r="J1759">
            <v>3000</v>
          </cell>
          <cell r="K1759">
            <v>3000</v>
          </cell>
          <cell r="L1759">
            <v>3000</v>
          </cell>
          <cell r="M1759">
            <v>3500</v>
          </cell>
          <cell r="N1759">
            <v>3400</v>
          </cell>
          <cell r="O1759">
            <v>527.04627669472984</v>
          </cell>
          <cell r="P1759">
            <v>0.15058465048420852</v>
          </cell>
          <cell r="Q1759">
            <v>0.15</v>
          </cell>
          <cell r="R1759">
            <v>58.333333333333336</v>
          </cell>
          <cell r="S1759">
            <v>56.666666666666664</v>
          </cell>
          <cell r="T1759">
            <v>66.666666666666671</v>
          </cell>
          <cell r="U1759">
            <v>59.5</v>
          </cell>
        </row>
        <row r="1760">
          <cell r="B1760" t="str">
            <v>Lassance</v>
          </cell>
          <cell r="C1760">
            <v>1500</v>
          </cell>
          <cell r="D1760">
            <v>1000</v>
          </cell>
          <cell r="E1760">
            <v>1000</v>
          </cell>
          <cell r="G1760">
            <v>3000</v>
          </cell>
          <cell r="H1760">
            <v>5217</v>
          </cell>
          <cell r="I1760">
            <v>3500</v>
          </cell>
          <cell r="J1760">
            <v>2921</v>
          </cell>
          <cell r="K1760">
            <v>3000</v>
          </cell>
          <cell r="L1760">
            <v>2500</v>
          </cell>
          <cell r="M1760">
            <v>2626.4444444444443</v>
          </cell>
          <cell r="N1760">
            <v>3427.6</v>
          </cell>
          <cell r="O1760">
            <v>1342.3596864394349</v>
          </cell>
          <cell r="P1760">
            <v>0.51109388179858339</v>
          </cell>
          <cell r="Q1760">
            <v>0.15</v>
          </cell>
          <cell r="R1760">
            <v>43.774074074074072</v>
          </cell>
          <cell r="S1760">
            <v>57.126666666666665</v>
          </cell>
          <cell r="T1760">
            <v>86.95</v>
          </cell>
          <cell r="U1760">
            <v>60</v>
          </cell>
        </row>
        <row r="1761">
          <cell r="B1761" t="str">
            <v>Lavras</v>
          </cell>
          <cell r="C1761">
            <v>6000</v>
          </cell>
          <cell r="D1761">
            <v>5800</v>
          </cell>
          <cell r="E1761">
            <v>6000</v>
          </cell>
          <cell r="F1761">
            <v>6600</v>
          </cell>
          <cell r="G1761">
            <v>5400</v>
          </cell>
          <cell r="H1761">
            <v>5040</v>
          </cell>
          <cell r="I1761">
            <v>7200</v>
          </cell>
          <cell r="J1761">
            <v>6900</v>
          </cell>
          <cell r="K1761">
            <v>7200</v>
          </cell>
          <cell r="L1761">
            <v>7200</v>
          </cell>
          <cell r="M1761">
            <v>6334</v>
          </cell>
          <cell r="N1761">
            <v>6708</v>
          </cell>
          <cell r="O1761">
            <v>795.54593414417832</v>
          </cell>
          <cell r="P1761">
            <v>0.1255992949390872</v>
          </cell>
          <cell r="Q1761">
            <v>0.1255992949390872</v>
          </cell>
          <cell r="R1761">
            <v>105.56666666666666</v>
          </cell>
          <cell r="S1761">
            <v>111.8</v>
          </cell>
          <cell r="T1761">
            <v>120</v>
          </cell>
          <cell r="U1761">
            <v>117.4</v>
          </cell>
        </row>
        <row r="1762">
          <cell r="B1762" t="str">
            <v>Leandro Ferreira</v>
          </cell>
          <cell r="C1762">
            <v>3500</v>
          </cell>
          <cell r="D1762">
            <v>4000</v>
          </cell>
          <cell r="E1762">
            <v>2800</v>
          </cell>
          <cell r="F1762">
            <v>5000</v>
          </cell>
          <cell r="G1762">
            <v>4200</v>
          </cell>
          <cell r="H1762">
            <v>4250</v>
          </cell>
          <cell r="I1762">
            <v>4250</v>
          </cell>
          <cell r="J1762">
            <v>3579</v>
          </cell>
          <cell r="K1762">
            <v>3000</v>
          </cell>
          <cell r="L1762">
            <v>3000</v>
          </cell>
          <cell r="M1762">
            <v>3757.9</v>
          </cell>
          <cell r="N1762">
            <v>3615.8</v>
          </cell>
          <cell r="O1762">
            <v>702.86057571106483</v>
          </cell>
          <cell r="P1762">
            <v>0.18703546547568184</v>
          </cell>
          <cell r="Q1762">
            <v>0.15</v>
          </cell>
          <cell r="R1762">
            <v>62.631666666666668</v>
          </cell>
          <cell r="S1762">
            <v>60.263333333333335</v>
          </cell>
          <cell r="T1762">
            <v>83.333333333333329</v>
          </cell>
          <cell r="U1762">
            <v>63.3</v>
          </cell>
        </row>
        <row r="1763">
          <cell r="B1763" t="str">
            <v>Leme do Prado</v>
          </cell>
          <cell r="C1763">
            <v>1300</v>
          </cell>
          <cell r="D1763">
            <v>1400</v>
          </cell>
          <cell r="E1763">
            <v>1303</v>
          </cell>
          <cell r="F1763">
            <v>1800</v>
          </cell>
          <cell r="G1763">
            <v>1800</v>
          </cell>
          <cell r="H1763">
            <v>1500</v>
          </cell>
          <cell r="I1763">
            <v>900</v>
          </cell>
          <cell r="J1763">
            <v>619</v>
          </cell>
          <cell r="K1763">
            <v>843</v>
          </cell>
          <cell r="L1763">
            <v>800</v>
          </cell>
          <cell r="M1763">
            <v>1226.5</v>
          </cell>
          <cell r="N1763">
            <v>932.4</v>
          </cell>
          <cell r="O1763">
            <v>418.8073675463591</v>
          </cell>
          <cell r="P1763">
            <v>0.34146544439165033</v>
          </cell>
          <cell r="Q1763">
            <v>0.15</v>
          </cell>
          <cell r="R1763">
            <v>20.441666666666666</v>
          </cell>
          <cell r="S1763">
            <v>15.54</v>
          </cell>
          <cell r="T1763">
            <v>30</v>
          </cell>
          <cell r="U1763">
            <v>16.3</v>
          </cell>
        </row>
        <row r="1764">
          <cell r="B1764" t="str">
            <v>Leopoldina</v>
          </cell>
          <cell r="C1764">
            <v>3000</v>
          </cell>
          <cell r="D1764">
            <v>3000</v>
          </cell>
          <cell r="E1764">
            <v>4500</v>
          </cell>
          <cell r="F1764">
            <v>4000</v>
          </cell>
          <cell r="G1764">
            <v>2000</v>
          </cell>
          <cell r="H1764">
            <v>3000</v>
          </cell>
          <cell r="I1764">
            <v>4500</v>
          </cell>
          <cell r="J1764">
            <v>4500</v>
          </cell>
          <cell r="K1764">
            <v>4800</v>
          </cell>
          <cell r="L1764">
            <v>4600</v>
          </cell>
          <cell r="M1764">
            <v>3790</v>
          </cell>
          <cell r="N1764">
            <v>4280</v>
          </cell>
          <cell r="O1764">
            <v>960.84453592775469</v>
          </cell>
          <cell r="P1764">
            <v>0.25352098573291681</v>
          </cell>
          <cell r="Q1764">
            <v>0.15</v>
          </cell>
          <cell r="R1764">
            <v>63.166666666666664</v>
          </cell>
          <cell r="S1764">
            <v>71.333333333333329</v>
          </cell>
          <cell r="T1764">
            <v>80</v>
          </cell>
          <cell r="U1764">
            <v>74.900000000000006</v>
          </cell>
        </row>
        <row r="1765">
          <cell r="B1765" t="str">
            <v>Liberdade</v>
          </cell>
          <cell r="C1765">
            <v>3500</v>
          </cell>
          <cell r="D1765">
            <v>3500</v>
          </cell>
          <cell r="E1765">
            <v>4000</v>
          </cell>
          <cell r="F1765">
            <v>3500</v>
          </cell>
          <cell r="G1765">
            <v>3500</v>
          </cell>
          <cell r="H1765">
            <v>3571</v>
          </cell>
          <cell r="I1765">
            <v>4500</v>
          </cell>
          <cell r="J1765">
            <v>5228</v>
          </cell>
          <cell r="K1765">
            <v>6600</v>
          </cell>
          <cell r="L1765">
            <v>6600</v>
          </cell>
          <cell r="M1765">
            <v>4449.8999999999996</v>
          </cell>
          <cell r="N1765">
            <v>5299.8</v>
          </cell>
          <cell r="O1765">
            <v>1266.5756502387762</v>
          </cell>
          <cell r="P1765">
            <v>0.28463013780956342</v>
          </cell>
          <cell r="Q1765">
            <v>0.15</v>
          </cell>
          <cell r="R1765">
            <v>74.164999999999992</v>
          </cell>
          <cell r="S1765">
            <v>88.33</v>
          </cell>
          <cell r="T1765">
            <v>110</v>
          </cell>
          <cell r="U1765">
            <v>92.7</v>
          </cell>
        </row>
        <row r="1766">
          <cell r="B1766" t="str">
            <v>Lima Duarte</v>
          </cell>
          <cell r="C1766">
            <v>4000</v>
          </cell>
          <cell r="D1766">
            <v>4000</v>
          </cell>
          <cell r="E1766">
            <v>4000</v>
          </cell>
          <cell r="F1766">
            <v>4000</v>
          </cell>
          <cell r="G1766">
            <v>4000</v>
          </cell>
          <cell r="H1766">
            <v>4000</v>
          </cell>
          <cell r="I1766">
            <v>4000</v>
          </cell>
          <cell r="J1766">
            <v>5044</v>
          </cell>
          <cell r="K1766">
            <v>5700</v>
          </cell>
          <cell r="L1766">
            <v>5000</v>
          </cell>
          <cell r="M1766">
            <v>4374.3999999999996</v>
          </cell>
          <cell r="N1766">
            <v>4748.8</v>
          </cell>
          <cell r="O1766">
            <v>630.53613871230482</v>
          </cell>
          <cell r="P1766">
            <v>0.14414231408017211</v>
          </cell>
          <cell r="Q1766">
            <v>0.14414231408017211</v>
          </cell>
          <cell r="R1766">
            <v>72.906666666666666</v>
          </cell>
          <cell r="S1766">
            <v>79.146666666666675</v>
          </cell>
          <cell r="T1766">
            <v>95</v>
          </cell>
          <cell r="U1766">
            <v>83.1</v>
          </cell>
        </row>
        <row r="1767">
          <cell r="B1767" t="str">
            <v>Limeira do Oeste</v>
          </cell>
          <cell r="C1767">
            <v>4200</v>
          </cell>
          <cell r="D1767">
            <v>4200</v>
          </cell>
          <cell r="E1767">
            <v>4200</v>
          </cell>
          <cell r="F1767">
            <v>4200</v>
          </cell>
          <cell r="G1767">
            <v>4200</v>
          </cell>
          <cell r="H1767">
            <v>6000</v>
          </cell>
          <cell r="I1767">
            <v>5400</v>
          </cell>
          <cell r="J1767">
            <v>4200</v>
          </cell>
          <cell r="K1767">
            <v>5100</v>
          </cell>
          <cell r="L1767">
            <v>4500</v>
          </cell>
          <cell r="M1767">
            <v>4620</v>
          </cell>
          <cell r="N1767">
            <v>5040</v>
          </cell>
          <cell r="O1767">
            <v>651.15282384398824</v>
          </cell>
          <cell r="P1767">
            <v>0.14094216966320092</v>
          </cell>
          <cell r="Q1767">
            <v>0.14094216966320092</v>
          </cell>
          <cell r="R1767">
            <v>77</v>
          </cell>
          <cell r="S1767">
            <v>84</v>
          </cell>
          <cell r="T1767">
            <v>100</v>
          </cell>
          <cell r="U1767">
            <v>88.2</v>
          </cell>
        </row>
        <row r="1768">
          <cell r="B1768" t="str">
            <v>Lontra</v>
          </cell>
          <cell r="C1768">
            <v>800</v>
          </cell>
          <cell r="D1768">
            <v>650</v>
          </cell>
          <cell r="E1768">
            <v>660</v>
          </cell>
          <cell r="F1768">
            <v>280</v>
          </cell>
          <cell r="G1768">
            <v>250</v>
          </cell>
          <cell r="H1768">
            <v>400</v>
          </cell>
          <cell r="J1768">
            <v>667</v>
          </cell>
          <cell r="K1768">
            <v>578</v>
          </cell>
          <cell r="L1768">
            <v>500</v>
          </cell>
          <cell r="M1768">
            <v>531.66666666666663</v>
          </cell>
          <cell r="N1768">
            <v>536.25</v>
          </cell>
          <cell r="O1768">
            <v>188.39718681551486</v>
          </cell>
          <cell r="P1768">
            <v>0.35435207551507497</v>
          </cell>
          <cell r="Q1768">
            <v>0.15</v>
          </cell>
          <cell r="R1768">
            <v>8.8611111111111107</v>
          </cell>
          <cell r="S1768">
            <v>8.9375</v>
          </cell>
          <cell r="T1768">
            <v>13.333333333333334</v>
          </cell>
          <cell r="U1768">
            <v>9.4</v>
          </cell>
        </row>
        <row r="1769">
          <cell r="B1769" t="str">
            <v>Luisburgo</v>
          </cell>
          <cell r="C1769">
            <v>1700</v>
          </cell>
          <cell r="D1769">
            <v>1700</v>
          </cell>
          <cell r="E1769">
            <v>2700</v>
          </cell>
          <cell r="F1769">
            <v>1700</v>
          </cell>
          <cell r="G1769">
            <v>1700</v>
          </cell>
          <cell r="H1769">
            <v>2000</v>
          </cell>
          <cell r="I1769">
            <v>3000</v>
          </cell>
          <cell r="J1769">
            <v>1503</v>
          </cell>
          <cell r="K1769">
            <v>2400</v>
          </cell>
          <cell r="L1769">
            <v>2400</v>
          </cell>
          <cell r="M1769">
            <v>2080.3000000000002</v>
          </cell>
          <cell r="N1769">
            <v>2260.6</v>
          </cell>
          <cell r="O1769">
            <v>511.2651084428814</v>
          </cell>
          <cell r="P1769">
            <v>0.24576508601782501</v>
          </cell>
          <cell r="Q1769">
            <v>0.15</v>
          </cell>
          <cell r="R1769">
            <v>34.671666666666667</v>
          </cell>
          <cell r="S1769">
            <v>37.676666666666662</v>
          </cell>
          <cell r="T1769">
            <v>50</v>
          </cell>
          <cell r="U1769">
            <v>39.6</v>
          </cell>
        </row>
        <row r="1770">
          <cell r="B1770" t="str">
            <v>Luislândia</v>
          </cell>
          <cell r="C1770">
            <v>1000</v>
          </cell>
          <cell r="D1770">
            <v>700</v>
          </cell>
          <cell r="E1770">
            <v>400</v>
          </cell>
          <cell r="F1770">
            <v>250</v>
          </cell>
          <cell r="G1770">
            <v>180</v>
          </cell>
          <cell r="H1770">
            <v>350</v>
          </cell>
          <cell r="I1770">
            <v>800</v>
          </cell>
          <cell r="J1770">
            <v>840</v>
          </cell>
          <cell r="K1770">
            <v>1000</v>
          </cell>
          <cell r="L1770">
            <v>1800</v>
          </cell>
          <cell r="M1770">
            <v>732</v>
          </cell>
          <cell r="N1770">
            <v>958</v>
          </cell>
          <cell r="O1770">
            <v>482.44285787138682</v>
          </cell>
          <cell r="P1770">
            <v>0.65907494244724973</v>
          </cell>
          <cell r="Q1770">
            <v>0.15</v>
          </cell>
          <cell r="R1770">
            <v>12.2</v>
          </cell>
          <cell r="S1770">
            <v>15.966666666666667</v>
          </cell>
          <cell r="T1770">
            <v>30</v>
          </cell>
          <cell r="U1770">
            <v>16.8</v>
          </cell>
        </row>
        <row r="1771">
          <cell r="B1771" t="str">
            <v>Luminárias</v>
          </cell>
          <cell r="C1771">
            <v>5100</v>
          </cell>
          <cell r="D1771">
            <v>5100</v>
          </cell>
          <cell r="E1771">
            <v>5100</v>
          </cell>
          <cell r="F1771">
            <v>5100</v>
          </cell>
          <cell r="G1771">
            <v>4080</v>
          </cell>
          <cell r="H1771">
            <v>4845</v>
          </cell>
          <cell r="I1771">
            <v>5000</v>
          </cell>
          <cell r="J1771">
            <v>10900</v>
          </cell>
          <cell r="K1771">
            <v>11200</v>
          </cell>
          <cell r="L1771">
            <v>10000</v>
          </cell>
          <cell r="M1771">
            <v>6642.5</v>
          </cell>
          <cell r="N1771">
            <v>8389</v>
          </cell>
          <cell r="O1771">
            <v>2832.0067973082269</v>
          </cell>
          <cell r="P1771">
            <v>0.42634652575208531</v>
          </cell>
          <cell r="Q1771">
            <v>0.15</v>
          </cell>
          <cell r="R1771">
            <v>110.70833333333333</v>
          </cell>
          <cell r="S1771">
            <v>139.81666666666666</v>
          </cell>
          <cell r="T1771">
            <v>186.66666666666666</v>
          </cell>
          <cell r="U1771">
            <v>146.80000000000001</v>
          </cell>
        </row>
        <row r="1772">
          <cell r="B1772" t="str">
            <v>Luz</v>
          </cell>
          <cell r="C1772">
            <v>4200</v>
          </cell>
          <cell r="D1772">
            <v>4500</v>
          </cell>
          <cell r="E1772">
            <v>5000</v>
          </cell>
          <cell r="F1772">
            <v>5000</v>
          </cell>
          <cell r="G1772">
            <v>5000</v>
          </cell>
          <cell r="H1772">
            <v>5000</v>
          </cell>
          <cell r="I1772">
            <v>5111</v>
          </cell>
          <cell r="J1772">
            <v>9000</v>
          </cell>
          <cell r="K1772">
            <v>7500</v>
          </cell>
          <cell r="L1772">
            <v>7500</v>
          </cell>
          <cell r="M1772">
            <v>5781.1</v>
          </cell>
          <cell r="N1772">
            <v>6822.2</v>
          </cell>
          <cell r="O1772">
            <v>1609.0421201585873</v>
          </cell>
          <cell r="P1772">
            <v>0.27832802064634538</v>
          </cell>
          <cell r="Q1772">
            <v>0.15</v>
          </cell>
          <cell r="R1772">
            <v>96.351666666666674</v>
          </cell>
          <cell r="S1772">
            <v>113.70333333333333</v>
          </cell>
          <cell r="T1772">
            <v>150</v>
          </cell>
          <cell r="U1772">
            <v>119.4</v>
          </cell>
        </row>
        <row r="1773">
          <cell r="B1773" t="str">
            <v>Machacalis</v>
          </cell>
          <cell r="C1773">
            <v>0</v>
          </cell>
          <cell r="D1773">
            <v>800</v>
          </cell>
          <cell r="E1773">
            <v>1200</v>
          </cell>
          <cell r="F1773">
            <v>1200</v>
          </cell>
          <cell r="G1773">
            <v>1200</v>
          </cell>
          <cell r="H1773">
            <v>1200</v>
          </cell>
          <cell r="I1773">
            <v>1200</v>
          </cell>
          <cell r="J1773">
            <v>750</v>
          </cell>
          <cell r="K1773">
            <v>1200</v>
          </cell>
          <cell r="L1773">
            <v>1200</v>
          </cell>
          <cell r="M1773">
            <v>995</v>
          </cell>
          <cell r="N1773">
            <v>1110</v>
          </cell>
          <cell r="O1773">
            <v>391.89709533668827</v>
          </cell>
          <cell r="P1773">
            <v>0.39386642747405853</v>
          </cell>
          <cell r="Q1773">
            <v>0.15</v>
          </cell>
          <cell r="R1773">
            <v>16.583333333333332</v>
          </cell>
          <cell r="S1773">
            <v>18.5</v>
          </cell>
          <cell r="T1773">
            <v>20</v>
          </cell>
          <cell r="U1773">
            <v>19.399999999999999</v>
          </cell>
        </row>
        <row r="1774">
          <cell r="B1774" t="str">
            <v>Machado</v>
          </cell>
          <cell r="C1774">
            <v>5500</v>
          </cell>
          <cell r="D1774">
            <v>5500</v>
          </cell>
          <cell r="E1774">
            <v>5500</v>
          </cell>
          <cell r="F1774">
            <v>5500</v>
          </cell>
          <cell r="G1774">
            <v>4500</v>
          </cell>
          <cell r="H1774">
            <v>5000</v>
          </cell>
          <cell r="I1774">
            <v>6000</v>
          </cell>
          <cell r="J1774">
            <v>6000</v>
          </cell>
          <cell r="K1774">
            <v>6000</v>
          </cell>
          <cell r="L1774">
            <v>6000</v>
          </cell>
          <cell r="M1774">
            <v>5550</v>
          </cell>
          <cell r="N1774">
            <v>5800</v>
          </cell>
          <cell r="O1774">
            <v>497.21446300587661</v>
          </cell>
          <cell r="P1774">
            <v>8.9588191532590386E-2</v>
          </cell>
          <cell r="Q1774">
            <v>8.9588191532590386E-2</v>
          </cell>
          <cell r="R1774">
            <v>92.5</v>
          </cell>
          <cell r="S1774">
            <v>96.666666666666671</v>
          </cell>
          <cell r="T1774">
            <v>100</v>
          </cell>
          <cell r="U1774">
            <v>100</v>
          </cell>
        </row>
        <row r="1775">
          <cell r="B1775" t="str">
            <v>Madre de Deus de Minas</v>
          </cell>
          <cell r="C1775">
            <v>6000</v>
          </cell>
          <cell r="D1775">
            <v>6000</v>
          </cell>
          <cell r="E1775">
            <v>5640</v>
          </cell>
          <cell r="F1775">
            <v>6000</v>
          </cell>
          <cell r="G1775">
            <v>4200</v>
          </cell>
          <cell r="H1775">
            <v>6600</v>
          </cell>
          <cell r="I1775">
            <v>6600</v>
          </cell>
          <cell r="J1775">
            <v>12000</v>
          </cell>
          <cell r="K1775">
            <v>10200</v>
          </cell>
          <cell r="L1775">
            <v>9900</v>
          </cell>
          <cell r="M1775">
            <v>7314</v>
          </cell>
          <cell r="N1775">
            <v>9060</v>
          </cell>
          <cell r="O1775">
            <v>2487.1590218560614</v>
          </cell>
          <cell r="P1775">
            <v>0.34005455590047323</v>
          </cell>
          <cell r="Q1775">
            <v>0.15</v>
          </cell>
          <cell r="R1775">
            <v>121.9</v>
          </cell>
          <cell r="S1775">
            <v>151</v>
          </cell>
          <cell r="T1775">
            <v>200</v>
          </cell>
          <cell r="U1775">
            <v>158.6</v>
          </cell>
        </row>
        <row r="1776">
          <cell r="B1776" t="str">
            <v>Malacacheta</v>
          </cell>
          <cell r="C1776">
            <v>1800</v>
          </cell>
          <cell r="D1776">
            <v>1600</v>
          </cell>
          <cell r="E1776">
            <v>2500</v>
          </cell>
          <cell r="F1776">
            <v>1800</v>
          </cell>
          <cell r="G1776">
            <v>1800</v>
          </cell>
          <cell r="H1776">
            <v>1800</v>
          </cell>
          <cell r="I1776">
            <v>2500</v>
          </cell>
          <cell r="J1776">
            <v>3378</v>
          </cell>
          <cell r="K1776">
            <v>3600</v>
          </cell>
          <cell r="L1776">
            <v>3600</v>
          </cell>
          <cell r="M1776">
            <v>2437.8000000000002</v>
          </cell>
          <cell r="N1776">
            <v>2975.6</v>
          </cell>
          <cell r="O1776">
            <v>811.18538777108995</v>
          </cell>
          <cell r="P1776">
            <v>0.33275305101775776</v>
          </cell>
          <cell r="Q1776">
            <v>0.15</v>
          </cell>
          <cell r="R1776">
            <v>40.630000000000003</v>
          </cell>
          <cell r="S1776">
            <v>49.593333333333334</v>
          </cell>
          <cell r="T1776">
            <v>60</v>
          </cell>
          <cell r="U1776">
            <v>52.1</v>
          </cell>
        </row>
        <row r="1777">
          <cell r="B1777" t="str">
            <v>Mamonas</v>
          </cell>
          <cell r="C1777">
            <v>350</v>
          </cell>
          <cell r="D1777">
            <v>550</v>
          </cell>
          <cell r="E1777">
            <v>300</v>
          </cell>
          <cell r="F1777">
            <v>350</v>
          </cell>
          <cell r="G1777">
            <v>200</v>
          </cell>
          <cell r="H1777">
            <v>300</v>
          </cell>
          <cell r="I1777">
            <v>1200</v>
          </cell>
          <cell r="J1777">
            <v>200</v>
          </cell>
          <cell r="K1777">
            <v>900</v>
          </cell>
          <cell r="L1777">
            <v>600</v>
          </cell>
          <cell r="M1777">
            <v>495</v>
          </cell>
          <cell r="N1777">
            <v>640</v>
          </cell>
          <cell r="O1777">
            <v>327.8295627642849</v>
          </cell>
          <cell r="P1777">
            <v>0.66228194497835335</v>
          </cell>
          <cell r="Q1777">
            <v>0.15</v>
          </cell>
          <cell r="R1777">
            <v>8.25</v>
          </cell>
          <cell r="S1777">
            <v>10.666666666666666</v>
          </cell>
          <cell r="T1777">
            <v>20</v>
          </cell>
          <cell r="U1777">
            <v>11.2</v>
          </cell>
        </row>
        <row r="1778">
          <cell r="B1778" t="str">
            <v>Manga</v>
          </cell>
          <cell r="C1778">
            <v>980</v>
          </cell>
          <cell r="D1778">
            <v>1800</v>
          </cell>
          <cell r="E1778">
            <v>1800</v>
          </cell>
          <cell r="F1778">
            <v>1800</v>
          </cell>
          <cell r="G1778">
            <v>6925</v>
          </cell>
          <cell r="H1778">
            <v>1800</v>
          </cell>
          <cell r="I1778">
            <v>3920</v>
          </cell>
          <cell r="J1778">
            <v>1220</v>
          </cell>
          <cell r="K1778">
            <v>1500</v>
          </cell>
          <cell r="L1778">
            <v>1383</v>
          </cell>
          <cell r="M1778">
            <v>2312.8000000000002</v>
          </cell>
          <cell r="N1778">
            <v>1964.6</v>
          </cell>
          <cell r="O1778">
            <v>1807.4867634370107</v>
          </cell>
          <cell r="P1778">
            <v>0.78151451203606481</v>
          </cell>
          <cell r="Q1778">
            <v>0.15</v>
          </cell>
          <cell r="R1778">
            <v>38.546666666666667</v>
          </cell>
          <cell r="S1778">
            <v>32.743333333333332</v>
          </cell>
          <cell r="T1778">
            <v>115.41666666666667</v>
          </cell>
          <cell r="U1778">
            <v>34.4</v>
          </cell>
        </row>
        <row r="1779">
          <cell r="B1779" t="str">
            <v>Manhuaçu</v>
          </cell>
          <cell r="C1779">
            <v>3500</v>
          </cell>
          <cell r="D1779">
            <v>3500</v>
          </cell>
          <cell r="E1779">
            <v>5400</v>
          </cell>
          <cell r="F1779">
            <v>3500</v>
          </cell>
          <cell r="G1779">
            <v>3500</v>
          </cell>
          <cell r="H1779">
            <v>3500</v>
          </cell>
          <cell r="I1779">
            <v>5400</v>
          </cell>
          <cell r="J1779">
            <v>2567</v>
          </cell>
          <cell r="K1779">
            <v>4500</v>
          </cell>
          <cell r="L1779">
            <v>5400</v>
          </cell>
          <cell r="M1779">
            <v>4076.7</v>
          </cell>
          <cell r="N1779">
            <v>4273.3999999999996</v>
          </cell>
          <cell r="O1779">
            <v>1020.6022241794299</v>
          </cell>
          <cell r="P1779">
            <v>0.25035009301136457</v>
          </cell>
          <cell r="Q1779">
            <v>0.15</v>
          </cell>
          <cell r="R1779">
            <v>67.944999999999993</v>
          </cell>
          <cell r="S1779">
            <v>71.223333333333329</v>
          </cell>
          <cell r="T1779">
            <v>90</v>
          </cell>
          <cell r="U1779">
            <v>74.8</v>
          </cell>
        </row>
        <row r="1780">
          <cell r="B1780" t="str">
            <v>Manhumirim</v>
          </cell>
          <cell r="C1780">
            <v>3500</v>
          </cell>
          <cell r="D1780">
            <v>3500</v>
          </cell>
          <cell r="E1780">
            <v>5000</v>
          </cell>
          <cell r="F1780">
            <v>3500</v>
          </cell>
          <cell r="G1780">
            <v>3500</v>
          </cell>
          <cell r="H1780">
            <v>3529</v>
          </cell>
          <cell r="I1780">
            <v>3600</v>
          </cell>
          <cell r="J1780">
            <v>1800</v>
          </cell>
          <cell r="K1780">
            <v>2400</v>
          </cell>
          <cell r="L1780">
            <v>2400</v>
          </cell>
          <cell r="M1780">
            <v>3272.9</v>
          </cell>
          <cell r="N1780">
            <v>2745.8</v>
          </cell>
          <cell r="O1780">
            <v>885.38107928482191</v>
          </cell>
          <cell r="P1780">
            <v>0.27051883017654738</v>
          </cell>
          <cell r="Q1780">
            <v>0.15</v>
          </cell>
          <cell r="R1780">
            <v>54.548333333333332</v>
          </cell>
          <cell r="S1780">
            <v>45.763333333333335</v>
          </cell>
          <cell r="T1780">
            <v>83.333333333333329</v>
          </cell>
          <cell r="U1780">
            <v>48.1</v>
          </cell>
        </row>
        <row r="1781">
          <cell r="B1781" t="str">
            <v>Mantena</v>
          </cell>
          <cell r="C1781">
            <v>1252</v>
          </cell>
          <cell r="D1781">
            <v>1500</v>
          </cell>
          <cell r="E1781">
            <v>1200</v>
          </cell>
          <cell r="F1781">
            <v>900</v>
          </cell>
          <cell r="G1781">
            <v>1200</v>
          </cell>
          <cell r="H1781">
            <v>1000</v>
          </cell>
          <cell r="I1781">
            <v>1000</v>
          </cell>
          <cell r="J1781">
            <v>2742</v>
          </cell>
          <cell r="K1781">
            <v>2750</v>
          </cell>
          <cell r="L1781">
            <v>1500</v>
          </cell>
          <cell r="M1781">
            <v>1504.4</v>
          </cell>
          <cell r="N1781">
            <v>1798.4</v>
          </cell>
          <cell r="O1781">
            <v>683.64825263678779</v>
          </cell>
          <cell r="P1781">
            <v>0.4544324997585667</v>
          </cell>
          <cell r="Q1781">
            <v>0.15</v>
          </cell>
          <cell r="R1781">
            <v>25.073333333333334</v>
          </cell>
          <cell r="S1781">
            <v>29.973333333333336</v>
          </cell>
          <cell r="T1781">
            <v>45.833333333333336</v>
          </cell>
          <cell r="U1781">
            <v>31.5</v>
          </cell>
        </row>
        <row r="1782">
          <cell r="B1782" t="str">
            <v>Mar de Espanha</v>
          </cell>
          <cell r="C1782">
            <v>4000</v>
          </cell>
          <cell r="D1782">
            <v>4000</v>
          </cell>
          <cell r="E1782">
            <v>4800</v>
          </cell>
          <cell r="F1782">
            <v>4000</v>
          </cell>
          <cell r="G1782">
            <v>4800</v>
          </cell>
          <cell r="H1782">
            <v>4857</v>
          </cell>
          <cell r="I1782">
            <v>4857</v>
          </cell>
          <cell r="J1782">
            <v>4200</v>
          </cell>
          <cell r="K1782">
            <v>4800</v>
          </cell>
          <cell r="L1782">
            <v>4800</v>
          </cell>
          <cell r="M1782">
            <v>4511.3999999999996</v>
          </cell>
          <cell r="N1782">
            <v>4702.8</v>
          </cell>
          <cell r="O1782">
            <v>401.8842287690988</v>
          </cell>
          <cell r="P1782">
            <v>8.9081932164981781E-2</v>
          </cell>
          <cell r="Q1782">
            <v>8.9081932164981781E-2</v>
          </cell>
          <cell r="R1782">
            <v>75.19</v>
          </cell>
          <cell r="S1782">
            <v>78.38000000000001</v>
          </cell>
          <cell r="T1782">
            <v>80.95</v>
          </cell>
          <cell r="U1782">
            <v>81</v>
          </cell>
        </row>
        <row r="1783">
          <cell r="B1783" t="str">
            <v>Maravilhas</v>
          </cell>
          <cell r="C1783">
            <v>4000</v>
          </cell>
          <cell r="D1783">
            <v>4000</v>
          </cell>
          <cell r="E1783">
            <v>5000</v>
          </cell>
          <cell r="F1783">
            <v>4000</v>
          </cell>
          <cell r="G1783">
            <v>4000</v>
          </cell>
          <cell r="H1783">
            <v>4500</v>
          </cell>
          <cell r="I1783">
            <v>5000</v>
          </cell>
          <cell r="J1783">
            <v>2197</v>
          </cell>
          <cell r="K1783">
            <v>3000</v>
          </cell>
          <cell r="L1783">
            <v>3000</v>
          </cell>
          <cell r="M1783">
            <v>3869.7</v>
          </cell>
          <cell r="N1783">
            <v>3539.4</v>
          </cell>
          <cell r="O1783">
            <v>902.52904539287658</v>
          </cell>
          <cell r="P1783">
            <v>0.23322971945961615</v>
          </cell>
          <cell r="Q1783">
            <v>0.15</v>
          </cell>
          <cell r="R1783">
            <v>64.49499999999999</v>
          </cell>
          <cell r="S1783">
            <v>58.99</v>
          </cell>
          <cell r="T1783">
            <v>83.333333333333329</v>
          </cell>
          <cell r="U1783">
            <v>61.9</v>
          </cell>
        </row>
        <row r="1784">
          <cell r="B1784" t="str">
            <v>Maria da Fé</v>
          </cell>
          <cell r="C1784">
            <v>3000</v>
          </cell>
          <cell r="D1784">
            <v>3000</v>
          </cell>
          <cell r="E1784">
            <v>6000</v>
          </cell>
          <cell r="F1784">
            <v>3500</v>
          </cell>
          <cell r="G1784">
            <v>3800</v>
          </cell>
          <cell r="H1784">
            <v>5000</v>
          </cell>
          <cell r="I1784">
            <v>5500</v>
          </cell>
          <cell r="J1784">
            <v>3600</v>
          </cell>
          <cell r="K1784">
            <v>4200</v>
          </cell>
          <cell r="L1784">
            <v>4200</v>
          </cell>
          <cell r="M1784">
            <v>4180</v>
          </cell>
          <cell r="N1784">
            <v>4500</v>
          </cell>
          <cell r="O1784">
            <v>1025.0203250017371</v>
          </cell>
          <cell r="P1784">
            <v>0.24522017344539165</v>
          </cell>
          <cell r="Q1784">
            <v>0.15</v>
          </cell>
          <cell r="R1784">
            <v>69.666666666666671</v>
          </cell>
          <cell r="S1784">
            <v>75</v>
          </cell>
          <cell r="T1784">
            <v>100</v>
          </cell>
          <cell r="U1784">
            <v>78.8</v>
          </cell>
        </row>
        <row r="1785">
          <cell r="B1785" t="str">
            <v>Mariana</v>
          </cell>
          <cell r="C1785">
            <v>2900</v>
          </cell>
          <cell r="D1785">
            <v>2900</v>
          </cell>
          <cell r="E1785">
            <v>3200</v>
          </cell>
          <cell r="F1785">
            <v>3200</v>
          </cell>
          <cell r="G1785">
            <v>3200</v>
          </cell>
          <cell r="H1785">
            <v>3250</v>
          </cell>
          <cell r="I1785">
            <v>3600</v>
          </cell>
          <cell r="J1785">
            <v>1509</v>
          </cell>
          <cell r="K1785">
            <v>2100</v>
          </cell>
          <cell r="L1785">
            <v>2100</v>
          </cell>
          <cell r="M1785">
            <v>2795.9</v>
          </cell>
          <cell r="N1785">
            <v>2511.8000000000002</v>
          </cell>
          <cell r="O1785">
            <v>665.75044540394879</v>
          </cell>
          <cell r="P1785">
            <v>0.2381166870789187</v>
          </cell>
          <cell r="Q1785">
            <v>0.15</v>
          </cell>
          <cell r="R1785">
            <v>46.598333333333336</v>
          </cell>
          <cell r="S1785">
            <v>41.863333333333337</v>
          </cell>
          <cell r="T1785">
            <v>60</v>
          </cell>
          <cell r="U1785">
            <v>44</v>
          </cell>
        </row>
        <row r="1786">
          <cell r="B1786" t="str">
            <v>Marilac</v>
          </cell>
          <cell r="C1786">
            <v>2400</v>
          </cell>
          <cell r="D1786">
            <v>2400</v>
          </cell>
          <cell r="E1786">
            <v>1701</v>
          </cell>
          <cell r="F1786">
            <v>2400</v>
          </cell>
          <cell r="G1786">
            <v>2400</v>
          </cell>
          <cell r="H1786">
            <v>3000</v>
          </cell>
          <cell r="I1786">
            <v>3508</v>
          </cell>
          <cell r="J1786">
            <v>6012</v>
          </cell>
          <cell r="K1786">
            <v>6000</v>
          </cell>
          <cell r="L1786">
            <v>6000</v>
          </cell>
          <cell r="M1786">
            <v>3582.1</v>
          </cell>
          <cell r="N1786">
            <v>4904</v>
          </cell>
          <cell r="O1786">
            <v>1734.2691352074896</v>
          </cell>
          <cell r="P1786">
            <v>0.48414872147831989</v>
          </cell>
          <cell r="Q1786">
            <v>0.15</v>
          </cell>
          <cell r="R1786">
            <v>59.701666666666668</v>
          </cell>
          <cell r="S1786">
            <v>81.733333333333334</v>
          </cell>
          <cell r="T1786">
            <v>100.2</v>
          </cell>
          <cell r="U1786">
            <v>85.8</v>
          </cell>
        </row>
        <row r="1787">
          <cell r="B1787" t="str">
            <v>Mário Campos</v>
          </cell>
          <cell r="C1787">
            <v>3455</v>
          </cell>
          <cell r="D1787">
            <v>3455</v>
          </cell>
          <cell r="E1787">
            <v>3514</v>
          </cell>
          <cell r="F1787">
            <v>3600</v>
          </cell>
          <cell r="G1787">
            <v>3600</v>
          </cell>
          <cell r="H1787">
            <v>3600</v>
          </cell>
          <cell r="J1787">
            <v>6667</v>
          </cell>
          <cell r="K1787">
            <v>5500</v>
          </cell>
          <cell r="L1787">
            <v>5500</v>
          </cell>
          <cell r="M1787">
            <v>4321.2222222222226</v>
          </cell>
          <cell r="N1787">
            <v>5316.75</v>
          </cell>
          <cell r="O1787">
            <v>1224.4632270690877</v>
          </cell>
          <cell r="P1787">
            <v>0.2833603929860839</v>
          </cell>
          <cell r="Q1787">
            <v>0.15</v>
          </cell>
          <cell r="R1787">
            <v>72.020370370370372</v>
          </cell>
          <cell r="S1787">
            <v>88.612499999999997</v>
          </cell>
          <cell r="T1787">
            <v>111.11666666666666</v>
          </cell>
          <cell r="U1787">
            <v>93</v>
          </cell>
        </row>
        <row r="1788">
          <cell r="B1788" t="str">
            <v>Maripá de Minas</v>
          </cell>
          <cell r="C1788">
            <v>4000</v>
          </cell>
          <cell r="D1788">
            <v>4000</v>
          </cell>
          <cell r="E1788">
            <v>5200</v>
          </cell>
          <cell r="F1788">
            <v>5200</v>
          </cell>
          <cell r="G1788">
            <v>5200</v>
          </cell>
          <cell r="H1788">
            <v>5200</v>
          </cell>
          <cell r="I1788">
            <v>5200</v>
          </cell>
          <cell r="J1788">
            <v>5100</v>
          </cell>
          <cell r="K1788">
            <v>3000</v>
          </cell>
          <cell r="L1788">
            <v>3000</v>
          </cell>
          <cell r="M1788">
            <v>4510</v>
          </cell>
          <cell r="N1788">
            <v>4300</v>
          </cell>
          <cell r="O1788">
            <v>931.48626756741112</v>
          </cell>
          <cell r="P1788">
            <v>0.20653797507037941</v>
          </cell>
          <cell r="Q1788">
            <v>0.15</v>
          </cell>
          <cell r="R1788">
            <v>75.166666666666671</v>
          </cell>
          <cell r="S1788">
            <v>71.666666666666671</v>
          </cell>
          <cell r="T1788">
            <v>86.666666666666671</v>
          </cell>
          <cell r="U1788">
            <v>75.3</v>
          </cell>
        </row>
        <row r="1789">
          <cell r="B1789" t="str">
            <v>Marliéria</v>
          </cell>
          <cell r="C1789">
            <v>1500</v>
          </cell>
          <cell r="D1789">
            <v>1500</v>
          </cell>
          <cell r="E1789">
            <v>1966</v>
          </cell>
          <cell r="F1789">
            <v>1966</v>
          </cell>
          <cell r="G1789">
            <v>1966</v>
          </cell>
          <cell r="H1789">
            <v>2500</v>
          </cell>
          <cell r="I1789">
            <v>3000</v>
          </cell>
          <cell r="J1789">
            <v>1650</v>
          </cell>
          <cell r="K1789">
            <v>4200</v>
          </cell>
          <cell r="L1789">
            <v>4200</v>
          </cell>
          <cell r="M1789">
            <v>2444.8000000000002</v>
          </cell>
          <cell r="N1789">
            <v>3110</v>
          </cell>
          <cell r="O1789">
            <v>1031.5844124452444</v>
          </cell>
          <cell r="P1789">
            <v>0.42195043048316605</v>
          </cell>
          <cell r="Q1789">
            <v>0.15</v>
          </cell>
          <cell r="R1789">
            <v>40.74666666666667</v>
          </cell>
          <cell r="S1789">
            <v>51.833333333333336</v>
          </cell>
          <cell r="T1789">
            <v>70</v>
          </cell>
          <cell r="U1789">
            <v>54.4</v>
          </cell>
        </row>
        <row r="1790">
          <cell r="B1790" t="str">
            <v>Marmelópolis</v>
          </cell>
          <cell r="C1790">
            <v>3500</v>
          </cell>
          <cell r="D1790">
            <v>3500</v>
          </cell>
          <cell r="E1790">
            <v>5000</v>
          </cell>
          <cell r="F1790">
            <v>3500</v>
          </cell>
          <cell r="G1790">
            <v>3500</v>
          </cell>
          <cell r="H1790">
            <v>4000</v>
          </cell>
          <cell r="J1790">
            <v>2000</v>
          </cell>
          <cell r="K1790">
            <v>3000</v>
          </cell>
          <cell r="L1790">
            <v>3000</v>
          </cell>
          <cell r="M1790">
            <v>3444.4444444444443</v>
          </cell>
          <cell r="N1790">
            <v>3000</v>
          </cell>
          <cell r="O1790">
            <v>807.94664290272158</v>
          </cell>
          <cell r="P1790">
            <v>0.23456515439111272</v>
          </cell>
          <cell r="Q1790">
            <v>0.15</v>
          </cell>
          <cell r="R1790">
            <v>57.407407407407405</v>
          </cell>
          <cell r="S1790">
            <v>50</v>
          </cell>
          <cell r="T1790">
            <v>83.333333333333329</v>
          </cell>
          <cell r="U1790">
            <v>52.5</v>
          </cell>
        </row>
        <row r="1791">
          <cell r="B1791" t="str">
            <v>Martinho Campos</v>
          </cell>
          <cell r="C1791">
            <v>3500</v>
          </cell>
          <cell r="D1791">
            <v>3800</v>
          </cell>
          <cell r="E1791">
            <v>5000</v>
          </cell>
          <cell r="F1791">
            <v>5025</v>
          </cell>
          <cell r="G1791">
            <v>5025</v>
          </cell>
          <cell r="H1791">
            <v>5400</v>
          </cell>
          <cell r="I1791">
            <v>5500</v>
          </cell>
          <cell r="J1791">
            <v>6300</v>
          </cell>
          <cell r="K1791">
            <v>6900</v>
          </cell>
          <cell r="L1791">
            <v>6900</v>
          </cell>
          <cell r="M1791">
            <v>5335</v>
          </cell>
          <cell r="N1791">
            <v>6200</v>
          </cell>
          <cell r="O1791">
            <v>1149.3476410555686</v>
          </cell>
          <cell r="P1791">
            <v>0.21543535914818532</v>
          </cell>
          <cell r="Q1791">
            <v>0.15</v>
          </cell>
          <cell r="R1791">
            <v>88.916666666666671</v>
          </cell>
          <cell r="S1791">
            <v>103.33333333333333</v>
          </cell>
          <cell r="T1791">
            <v>115</v>
          </cell>
          <cell r="U1791">
            <v>108.5</v>
          </cell>
        </row>
        <row r="1792">
          <cell r="B1792" t="str">
            <v>Martins Soares</v>
          </cell>
          <cell r="C1792">
            <v>4800</v>
          </cell>
          <cell r="D1792">
            <v>4800</v>
          </cell>
          <cell r="E1792">
            <v>4800</v>
          </cell>
          <cell r="F1792">
            <v>4800</v>
          </cell>
          <cell r="G1792">
            <v>4800</v>
          </cell>
          <cell r="H1792">
            <v>4800</v>
          </cell>
          <cell r="I1792">
            <v>3600</v>
          </cell>
          <cell r="J1792">
            <v>2889</v>
          </cell>
          <cell r="K1792">
            <v>3000</v>
          </cell>
          <cell r="L1792">
            <v>3000</v>
          </cell>
          <cell r="M1792">
            <v>4128.8999999999996</v>
          </cell>
          <cell r="N1792">
            <v>3457.8</v>
          </cell>
          <cell r="O1792">
            <v>886.20093658266956</v>
          </cell>
          <cell r="P1792">
            <v>0.21463366431317532</v>
          </cell>
          <cell r="Q1792">
            <v>0.15</v>
          </cell>
          <cell r="R1792">
            <v>68.814999999999998</v>
          </cell>
          <cell r="S1792">
            <v>57.63</v>
          </cell>
          <cell r="T1792">
            <v>80</v>
          </cell>
          <cell r="U1792">
            <v>60.5</v>
          </cell>
        </row>
        <row r="1793">
          <cell r="B1793" t="str">
            <v>Mata Verde</v>
          </cell>
          <cell r="C1793">
            <v>1050</v>
          </cell>
          <cell r="D1793">
            <v>1200</v>
          </cell>
          <cell r="E1793">
            <v>1600</v>
          </cell>
          <cell r="F1793">
            <v>1500</v>
          </cell>
          <cell r="G1793">
            <v>2400</v>
          </cell>
          <cell r="H1793">
            <v>2000</v>
          </cell>
          <cell r="I1793">
            <v>1200</v>
          </cell>
          <cell r="J1793">
            <v>1200</v>
          </cell>
          <cell r="K1793">
            <v>1200</v>
          </cell>
          <cell r="L1793">
            <v>1200</v>
          </cell>
          <cell r="M1793">
            <v>1455</v>
          </cell>
          <cell r="N1793">
            <v>1360</v>
          </cell>
          <cell r="O1793">
            <v>434.90101044822705</v>
          </cell>
          <cell r="P1793">
            <v>0.29890103810874713</v>
          </cell>
          <cell r="Q1793">
            <v>0.15</v>
          </cell>
          <cell r="R1793">
            <v>24.25</v>
          </cell>
          <cell r="S1793">
            <v>22.666666666666668</v>
          </cell>
          <cell r="T1793">
            <v>40</v>
          </cell>
          <cell r="U1793">
            <v>23.8</v>
          </cell>
        </row>
        <row r="1794">
          <cell r="B1794" t="str">
            <v>Materlândia</v>
          </cell>
          <cell r="C1794">
            <v>3000</v>
          </cell>
          <cell r="D1794">
            <v>2500</v>
          </cell>
          <cell r="E1794">
            <v>3600</v>
          </cell>
          <cell r="F1794">
            <v>3600</v>
          </cell>
          <cell r="G1794">
            <v>3600</v>
          </cell>
          <cell r="H1794">
            <v>1511</v>
          </cell>
          <cell r="I1794">
            <v>1800</v>
          </cell>
          <cell r="J1794">
            <v>2014</v>
          </cell>
          <cell r="K1794">
            <v>2702</v>
          </cell>
          <cell r="L1794">
            <v>2400</v>
          </cell>
          <cell r="M1794">
            <v>2672.7</v>
          </cell>
          <cell r="N1794">
            <v>2085.4</v>
          </cell>
          <cell r="O1794">
            <v>770.05541647627138</v>
          </cell>
          <cell r="P1794">
            <v>0.28811891213988527</v>
          </cell>
          <cell r="Q1794">
            <v>0.15</v>
          </cell>
          <cell r="R1794">
            <v>44.544999999999995</v>
          </cell>
          <cell r="S1794">
            <v>34.756666666666668</v>
          </cell>
          <cell r="T1794">
            <v>60</v>
          </cell>
          <cell r="U1794">
            <v>36.5</v>
          </cell>
        </row>
        <row r="1795">
          <cell r="B1795" t="str">
            <v>Mateus Leme</v>
          </cell>
          <cell r="C1795">
            <v>4000</v>
          </cell>
          <cell r="D1795">
            <v>3000</v>
          </cell>
          <cell r="E1795">
            <v>4000</v>
          </cell>
          <cell r="F1795">
            <v>3000</v>
          </cell>
          <cell r="G1795">
            <v>3000</v>
          </cell>
          <cell r="H1795">
            <v>4000</v>
          </cell>
          <cell r="I1795">
            <v>6600</v>
          </cell>
          <cell r="J1795">
            <v>5800</v>
          </cell>
          <cell r="K1795">
            <v>6000</v>
          </cell>
          <cell r="L1795">
            <v>6000</v>
          </cell>
          <cell r="M1795">
            <v>4540</v>
          </cell>
          <cell r="N1795">
            <v>5680</v>
          </cell>
          <cell r="O1795">
            <v>1417.5095531718061</v>
          </cell>
          <cell r="P1795">
            <v>0.31222677382638903</v>
          </cell>
          <cell r="Q1795">
            <v>0.15</v>
          </cell>
          <cell r="R1795">
            <v>75.666666666666671</v>
          </cell>
          <cell r="S1795">
            <v>94.666666666666671</v>
          </cell>
          <cell r="T1795">
            <v>110</v>
          </cell>
          <cell r="U1795">
            <v>99.4</v>
          </cell>
        </row>
        <row r="1796">
          <cell r="B1796" t="str">
            <v>Mathias Lobato</v>
          </cell>
          <cell r="C1796">
            <v>1500</v>
          </cell>
          <cell r="D1796">
            <v>1500</v>
          </cell>
          <cell r="E1796">
            <v>1000</v>
          </cell>
          <cell r="F1796">
            <v>1500</v>
          </cell>
          <cell r="G1796">
            <v>1500</v>
          </cell>
          <cell r="H1796">
            <v>2000</v>
          </cell>
          <cell r="I1796">
            <v>2000</v>
          </cell>
          <cell r="J1796">
            <v>2480</v>
          </cell>
          <cell r="K1796">
            <v>3320</v>
          </cell>
          <cell r="L1796">
            <v>3320</v>
          </cell>
          <cell r="M1796">
            <v>2012</v>
          </cell>
          <cell r="N1796">
            <v>2624</v>
          </cell>
          <cell r="O1796">
            <v>796.78241836916948</v>
          </cell>
          <cell r="P1796">
            <v>0.39601511847374227</v>
          </cell>
          <cell r="Q1796">
            <v>0.15</v>
          </cell>
          <cell r="R1796">
            <v>33.533333333333331</v>
          </cell>
          <cell r="S1796">
            <v>43.733333333333334</v>
          </cell>
          <cell r="T1796">
            <v>55.333333333333336</v>
          </cell>
          <cell r="U1796">
            <v>45.9</v>
          </cell>
        </row>
        <row r="1797">
          <cell r="B1797" t="str">
            <v>Matias Barbosa</v>
          </cell>
          <cell r="C1797">
            <v>4000</v>
          </cell>
          <cell r="D1797">
            <v>4000</v>
          </cell>
          <cell r="E1797">
            <v>4300</v>
          </cell>
          <cell r="F1797">
            <v>4300</v>
          </cell>
          <cell r="G1797">
            <v>6000</v>
          </cell>
          <cell r="H1797">
            <v>5000</v>
          </cell>
          <cell r="I1797">
            <v>5000</v>
          </cell>
          <cell r="J1797">
            <v>1333</v>
          </cell>
          <cell r="K1797">
            <v>3000</v>
          </cell>
          <cell r="L1797">
            <v>6000</v>
          </cell>
          <cell r="M1797">
            <v>4293.3</v>
          </cell>
          <cell r="N1797">
            <v>4066.6</v>
          </cell>
          <cell r="O1797">
            <v>1391.747107455629</v>
          </cell>
          <cell r="P1797">
            <v>0.32416721576773788</v>
          </cell>
          <cell r="Q1797">
            <v>0.15</v>
          </cell>
          <cell r="R1797">
            <v>71.555000000000007</v>
          </cell>
          <cell r="S1797">
            <v>67.776666666666671</v>
          </cell>
          <cell r="T1797">
            <v>100</v>
          </cell>
          <cell r="U1797">
            <v>71.2</v>
          </cell>
        </row>
        <row r="1798">
          <cell r="B1798" t="str">
            <v>Matias Cardoso</v>
          </cell>
          <cell r="C1798">
            <v>1350</v>
          </cell>
          <cell r="D1798">
            <v>900</v>
          </cell>
          <cell r="E1798">
            <v>2600</v>
          </cell>
          <cell r="F1798">
            <v>1720</v>
          </cell>
          <cell r="G1798">
            <v>1732</v>
          </cell>
          <cell r="H1798">
            <v>9631</v>
          </cell>
          <cell r="I1798">
            <v>4357</v>
          </cell>
          <cell r="J1798">
            <v>7200</v>
          </cell>
          <cell r="K1798">
            <v>3765</v>
          </cell>
          <cell r="L1798">
            <v>4100</v>
          </cell>
          <cell r="M1798">
            <v>3735.5</v>
          </cell>
          <cell r="N1798">
            <v>5810.6</v>
          </cell>
          <cell r="O1798">
            <v>2796.3459589654176</v>
          </cell>
          <cell r="P1798">
            <v>0.74858679131720451</v>
          </cell>
          <cell r="Q1798">
            <v>0.15</v>
          </cell>
          <cell r="R1798">
            <v>62.258333333333333</v>
          </cell>
          <cell r="S1798">
            <v>96.843333333333334</v>
          </cell>
          <cell r="T1798">
            <v>160.51666666666668</v>
          </cell>
          <cell r="U1798">
            <v>101.7</v>
          </cell>
        </row>
        <row r="1799">
          <cell r="B1799" t="str">
            <v>Matipó</v>
          </cell>
          <cell r="C1799">
            <v>2400</v>
          </cell>
          <cell r="D1799">
            <v>2400</v>
          </cell>
          <cell r="E1799">
            <v>3000</v>
          </cell>
          <cell r="F1799">
            <v>2400</v>
          </cell>
          <cell r="G1799">
            <v>2400</v>
          </cell>
          <cell r="H1799">
            <v>3000</v>
          </cell>
          <cell r="I1799">
            <v>3000</v>
          </cell>
          <cell r="J1799">
            <v>2800</v>
          </cell>
          <cell r="K1799">
            <v>3000</v>
          </cell>
          <cell r="L1799">
            <v>3000</v>
          </cell>
          <cell r="M1799">
            <v>2740</v>
          </cell>
          <cell r="N1799">
            <v>2960</v>
          </cell>
          <cell r="O1799">
            <v>298.88682361946525</v>
          </cell>
          <cell r="P1799">
            <v>0.10908278234287053</v>
          </cell>
          <cell r="Q1799">
            <v>0.10908278234287053</v>
          </cell>
          <cell r="R1799">
            <v>45.666666666666664</v>
          </cell>
          <cell r="S1799">
            <v>49.333333333333336</v>
          </cell>
          <cell r="T1799">
            <v>50</v>
          </cell>
          <cell r="U1799">
            <v>50</v>
          </cell>
        </row>
        <row r="1800">
          <cell r="B1800" t="str">
            <v>Mato Verde</v>
          </cell>
          <cell r="C1800">
            <v>507</v>
          </cell>
          <cell r="D1800">
            <v>450</v>
          </cell>
          <cell r="E1800">
            <v>420</v>
          </cell>
          <cell r="F1800">
            <v>180</v>
          </cell>
          <cell r="G1800">
            <v>733</v>
          </cell>
          <cell r="H1800">
            <v>360</v>
          </cell>
          <cell r="I1800">
            <v>1800</v>
          </cell>
          <cell r="J1800">
            <v>900</v>
          </cell>
          <cell r="K1800">
            <v>1264</v>
          </cell>
          <cell r="L1800">
            <v>1000</v>
          </cell>
          <cell r="M1800">
            <v>761.4</v>
          </cell>
          <cell r="N1800">
            <v>1064.8</v>
          </cell>
          <cell r="O1800">
            <v>492.79637444553782</v>
          </cell>
          <cell r="P1800">
            <v>0.6472240273779063</v>
          </cell>
          <cell r="Q1800">
            <v>0.15</v>
          </cell>
          <cell r="R1800">
            <v>12.69</v>
          </cell>
          <cell r="S1800">
            <v>17.746666666666666</v>
          </cell>
          <cell r="T1800">
            <v>30</v>
          </cell>
          <cell r="U1800">
            <v>18.600000000000001</v>
          </cell>
        </row>
        <row r="1801">
          <cell r="B1801" t="str">
            <v>Matozinhos</v>
          </cell>
          <cell r="C1801">
            <v>6000</v>
          </cell>
          <cell r="D1801">
            <v>6000</v>
          </cell>
          <cell r="E1801">
            <v>7000</v>
          </cell>
          <cell r="F1801">
            <v>7000</v>
          </cell>
          <cell r="G1801">
            <v>7000</v>
          </cell>
          <cell r="H1801">
            <v>6720</v>
          </cell>
          <cell r="I1801">
            <v>6500</v>
          </cell>
          <cell r="J1801">
            <v>6600</v>
          </cell>
          <cell r="K1801">
            <v>5100</v>
          </cell>
          <cell r="L1801">
            <v>5100</v>
          </cell>
          <cell r="M1801">
            <v>6302</v>
          </cell>
          <cell r="N1801">
            <v>6004</v>
          </cell>
          <cell r="O1801">
            <v>733.05752389108818</v>
          </cell>
          <cell r="P1801">
            <v>0.11632140969392069</v>
          </cell>
          <cell r="Q1801">
            <v>0.11632140969392069</v>
          </cell>
          <cell r="R1801">
            <v>105.03333333333333</v>
          </cell>
          <cell r="S1801">
            <v>100.06666666666666</v>
          </cell>
          <cell r="T1801">
            <v>116.66666666666667</v>
          </cell>
          <cell r="U1801">
            <v>105.1</v>
          </cell>
        </row>
        <row r="1802">
          <cell r="B1802" t="str">
            <v>Matutina</v>
          </cell>
          <cell r="C1802">
            <v>6000</v>
          </cell>
          <cell r="D1802">
            <v>6000</v>
          </cell>
          <cell r="E1802">
            <v>7200</v>
          </cell>
          <cell r="F1802">
            <v>7650</v>
          </cell>
          <cell r="G1802">
            <v>7650</v>
          </cell>
          <cell r="H1802">
            <v>6000</v>
          </cell>
          <cell r="I1802">
            <v>6000</v>
          </cell>
          <cell r="J1802">
            <v>5250</v>
          </cell>
          <cell r="K1802">
            <v>6000</v>
          </cell>
          <cell r="L1802">
            <v>4500</v>
          </cell>
          <cell r="M1802">
            <v>6225</v>
          </cell>
          <cell r="N1802">
            <v>5550</v>
          </cell>
          <cell r="O1802">
            <v>1010.5691465703868</v>
          </cell>
          <cell r="P1802">
            <v>0.16234042515186936</v>
          </cell>
          <cell r="Q1802">
            <v>0.15</v>
          </cell>
          <cell r="R1802">
            <v>103.75</v>
          </cell>
          <cell r="S1802">
            <v>92.5</v>
          </cell>
          <cell r="T1802">
            <v>127.5</v>
          </cell>
          <cell r="U1802">
            <v>97.1</v>
          </cell>
        </row>
        <row r="1803">
          <cell r="B1803" t="str">
            <v>Medeiros</v>
          </cell>
          <cell r="C1803">
            <v>6000</v>
          </cell>
          <cell r="D1803">
            <v>5500</v>
          </cell>
          <cell r="E1803">
            <v>6321</v>
          </cell>
          <cell r="F1803">
            <v>9600</v>
          </cell>
          <cell r="G1803">
            <v>8000</v>
          </cell>
          <cell r="H1803">
            <v>7895</v>
          </cell>
          <cell r="I1803">
            <v>8811</v>
          </cell>
          <cell r="J1803">
            <v>9000</v>
          </cell>
          <cell r="K1803">
            <v>7800</v>
          </cell>
          <cell r="L1803">
            <v>7582</v>
          </cell>
          <cell r="M1803">
            <v>7650.9</v>
          </cell>
          <cell r="N1803">
            <v>8217.6</v>
          </cell>
          <cell r="O1803">
            <v>1345.5194329493877</v>
          </cell>
          <cell r="P1803">
            <v>0.17586420328972902</v>
          </cell>
          <cell r="Q1803">
            <v>0.15</v>
          </cell>
          <cell r="R1803">
            <v>127.515</v>
          </cell>
          <cell r="S1803">
            <v>136.96</v>
          </cell>
          <cell r="T1803">
            <v>160</v>
          </cell>
          <cell r="U1803">
            <v>143.80000000000001</v>
          </cell>
        </row>
        <row r="1804">
          <cell r="B1804" t="str">
            <v>Medina</v>
          </cell>
          <cell r="C1804">
            <v>1429</v>
          </cell>
          <cell r="D1804">
            <v>1429</v>
          </cell>
          <cell r="E1804">
            <v>400</v>
          </cell>
          <cell r="F1804">
            <v>500</v>
          </cell>
          <cell r="G1804">
            <v>500</v>
          </cell>
          <cell r="H1804">
            <v>1200</v>
          </cell>
          <cell r="I1804">
            <v>1333</v>
          </cell>
          <cell r="J1804">
            <v>1045</v>
          </cell>
          <cell r="K1804">
            <v>833</v>
          </cell>
          <cell r="L1804">
            <v>600</v>
          </cell>
          <cell r="M1804">
            <v>926.9</v>
          </cell>
          <cell r="N1804">
            <v>1002.2</v>
          </cell>
          <cell r="O1804">
            <v>410.3452340543401</v>
          </cell>
          <cell r="P1804">
            <v>0.4427071248833101</v>
          </cell>
          <cell r="Q1804">
            <v>0.15</v>
          </cell>
          <cell r="R1804">
            <v>15.448333333333332</v>
          </cell>
          <cell r="S1804">
            <v>16.703333333333333</v>
          </cell>
          <cell r="T1804">
            <v>23.816666666666666</v>
          </cell>
          <cell r="U1804">
            <v>17.5</v>
          </cell>
        </row>
        <row r="1805">
          <cell r="B1805" t="str">
            <v>Mendes Pimentel</v>
          </cell>
          <cell r="C1805">
            <v>2400</v>
          </cell>
          <cell r="D1805">
            <v>3000</v>
          </cell>
          <cell r="E1805">
            <v>3000</v>
          </cell>
          <cell r="F1805">
            <v>3600</v>
          </cell>
          <cell r="G1805">
            <v>2700</v>
          </cell>
          <cell r="H1805">
            <v>1310</v>
          </cell>
          <cell r="I1805">
            <v>1314</v>
          </cell>
          <cell r="J1805">
            <v>2080</v>
          </cell>
          <cell r="K1805">
            <v>2400</v>
          </cell>
          <cell r="L1805">
            <v>1750</v>
          </cell>
          <cell r="M1805">
            <v>2355.4</v>
          </cell>
          <cell r="N1805">
            <v>1770.8</v>
          </cell>
          <cell r="O1805">
            <v>754.43167719519533</v>
          </cell>
          <cell r="P1805">
            <v>0.32029875061356683</v>
          </cell>
          <cell r="Q1805">
            <v>0.15</v>
          </cell>
          <cell r="R1805">
            <v>39.256666666666668</v>
          </cell>
          <cell r="S1805">
            <v>29.513333333333332</v>
          </cell>
          <cell r="T1805">
            <v>60</v>
          </cell>
          <cell r="U1805">
            <v>31</v>
          </cell>
        </row>
        <row r="1806">
          <cell r="B1806" t="str">
            <v>Mercês</v>
          </cell>
          <cell r="C1806">
            <v>3500</v>
          </cell>
          <cell r="D1806">
            <v>3500</v>
          </cell>
          <cell r="E1806">
            <v>3500</v>
          </cell>
          <cell r="F1806">
            <v>3500</v>
          </cell>
          <cell r="G1806">
            <v>3500</v>
          </cell>
          <cell r="H1806">
            <v>3579</v>
          </cell>
          <cell r="I1806">
            <v>3500</v>
          </cell>
          <cell r="J1806">
            <v>5399</v>
          </cell>
          <cell r="K1806">
            <v>4000</v>
          </cell>
          <cell r="L1806">
            <v>4000</v>
          </cell>
          <cell r="M1806">
            <v>3797.8</v>
          </cell>
          <cell r="N1806">
            <v>4095.6</v>
          </cell>
          <cell r="O1806">
            <v>598.66458796966458</v>
          </cell>
          <cell r="P1806">
            <v>0.15763457474581719</v>
          </cell>
          <cell r="Q1806">
            <v>0.15</v>
          </cell>
          <cell r="R1806">
            <v>63.296666666666667</v>
          </cell>
          <cell r="S1806">
            <v>68.260000000000005</v>
          </cell>
          <cell r="T1806">
            <v>89.983333333333334</v>
          </cell>
          <cell r="U1806">
            <v>71.7</v>
          </cell>
        </row>
        <row r="1807">
          <cell r="B1807" t="str">
            <v>Mesquita</v>
          </cell>
          <cell r="C1807">
            <v>1233</v>
          </cell>
          <cell r="D1807">
            <v>1233</v>
          </cell>
          <cell r="E1807">
            <v>2000</v>
          </cell>
          <cell r="F1807">
            <v>2000</v>
          </cell>
          <cell r="G1807">
            <v>2000</v>
          </cell>
          <cell r="H1807">
            <v>2500</v>
          </cell>
          <cell r="I1807">
            <v>2500</v>
          </cell>
          <cell r="J1807">
            <v>2700</v>
          </cell>
          <cell r="K1807">
            <v>2700</v>
          </cell>
          <cell r="L1807">
            <v>2700</v>
          </cell>
          <cell r="M1807">
            <v>2156.6</v>
          </cell>
          <cell r="N1807">
            <v>2620</v>
          </cell>
          <cell r="O1807">
            <v>567.77757773425469</v>
          </cell>
          <cell r="P1807">
            <v>0.26327440310407807</v>
          </cell>
          <cell r="Q1807">
            <v>0.15</v>
          </cell>
          <cell r="R1807">
            <v>35.943333333333335</v>
          </cell>
          <cell r="S1807">
            <v>43.666666666666664</v>
          </cell>
          <cell r="T1807">
            <v>45</v>
          </cell>
          <cell r="U1807">
            <v>45</v>
          </cell>
        </row>
        <row r="1808">
          <cell r="B1808" t="str">
            <v>Minas Novas</v>
          </cell>
          <cell r="C1808">
            <v>1200</v>
          </cell>
          <cell r="D1808">
            <v>2000</v>
          </cell>
          <cell r="E1808">
            <v>1500</v>
          </cell>
          <cell r="F1808">
            <v>1800</v>
          </cell>
          <cell r="G1808">
            <v>1900</v>
          </cell>
          <cell r="H1808">
            <v>1500</v>
          </cell>
          <cell r="I1808">
            <v>2252</v>
          </cell>
          <cell r="J1808">
            <v>870</v>
          </cell>
          <cell r="K1808">
            <v>2000</v>
          </cell>
          <cell r="L1808">
            <v>1630</v>
          </cell>
          <cell r="M1808">
            <v>1665.2</v>
          </cell>
          <cell r="N1808">
            <v>1650.4</v>
          </cell>
          <cell r="O1808">
            <v>414.51358374739817</v>
          </cell>
          <cell r="P1808">
            <v>0.24892720618988601</v>
          </cell>
          <cell r="Q1808">
            <v>0.15</v>
          </cell>
          <cell r="R1808">
            <v>27.753333333333334</v>
          </cell>
          <cell r="S1808">
            <v>27.506666666666668</v>
          </cell>
          <cell r="T1808">
            <v>37.533333333333331</v>
          </cell>
          <cell r="U1808">
            <v>28.9</v>
          </cell>
        </row>
        <row r="1809">
          <cell r="B1809" t="str">
            <v>Minduri</v>
          </cell>
          <cell r="C1809">
            <v>5500</v>
          </cell>
          <cell r="D1809">
            <v>5500</v>
          </cell>
          <cell r="E1809">
            <v>5500</v>
          </cell>
          <cell r="F1809">
            <v>5500</v>
          </cell>
          <cell r="G1809">
            <v>5500</v>
          </cell>
          <cell r="H1809">
            <v>9500</v>
          </cell>
          <cell r="I1809">
            <v>10000</v>
          </cell>
          <cell r="J1809">
            <v>8900</v>
          </cell>
          <cell r="K1809">
            <v>10900</v>
          </cell>
          <cell r="L1809">
            <v>10900</v>
          </cell>
          <cell r="M1809">
            <v>7770</v>
          </cell>
          <cell r="N1809">
            <v>10040</v>
          </cell>
          <cell r="O1809">
            <v>2463.0829823166287</v>
          </cell>
          <cell r="P1809">
            <v>0.31699909682324695</v>
          </cell>
          <cell r="Q1809">
            <v>0.15</v>
          </cell>
          <cell r="R1809">
            <v>129.5</v>
          </cell>
          <cell r="S1809">
            <v>167.33333333333334</v>
          </cell>
          <cell r="T1809">
            <v>181.66666666666666</v>
          </cell>
          <cell r="U1809">
            <v>175.7</v>
          </cell>
        </row>
        <row r="1810">
          <cell r="B1810" t="str">
            <v>Mirabela</v>
          </cell>
          <cell r="C1810">
            <v>1000</v>
          </cell>
          <cell r="D1810">
            <v>1000</v>
          </cell>
          <cell r="E1810">
            <v>900</v>
          </cell>
          <cell r="F1810">
            <v>271</v>
          </cell>
          <cell r="G1810">
            <v>200</v>
          </cell>
          <cell r="H1810">
            <v>360</v>
          </cell>
          <cell r="I1810">
            <v>1000</v>
          </cell>
          <cell r="J1810">
            <v>2425</v>
          </cell>
          <cell r="K1810">
            <v>1000</v>
          </cell>
          <cell r="L1810">
            <v>857</v>
          </cell>
          <cell r="M1810">
            <v>901.3</v>
          </cell>
          <cell r="N1810">
            <v>1128.4000000000001</v>
          </cell>
          <cell r="O1810">
            <v>627.57895474947566</v>
          </cell>
          <cell r="P1810">
            <v>0.69630417702149749</v>
          </cell>
          <cell r="Q1810">
            <v>0.15</v>
          </cell>
          <cell r="R1810">
            <v>15.021666666666667</v>
          </cell>
          <cell r="S1810">
            <v>18.806666666666668</v>
          </cell>
          <cell r="T1810">
            <v>40.416666666666664</v>
          </cell>
          <cell r="U1810">
            <v>19.7</v>
          </cell>
        </row>
        <row r="1811">
          <cell r="B1811" t="str">
            <v>Miradouro</v>
          </cell>
          <cell r="C1811">
            <v>2000</v>
          </cell>
          <cell r="D1811">
            <v>2000</v>
          </cell>
          <cell r="E1811">
            <v>2000</v>
          </cell>
          <cell r="F1811">
            <v>2100</v>
          </cell>
          <cell r="G1811">
            <v>2100</v>
          </cell>
          <cell r="H1811">
            <v>2250</v>
          </cell>
          <cell r="I1811">
            <v>2500</v>
          </cell>
          <cell r="J1811">
            <v>6000</v>
          </cell>
          <cell r="K1811">
            <v>4800</v>
          </cell>
          <cell r="L1811">
            <v>4800</v>
          </cell>
          <cell r="M1811">
            <v>3055</v>
          </cell>
          <cell r="N1811">
            <v>4070</v>
          </cell>
          <cell r="O1811">
            <v>1523.2366854825943</v>
          </cell>
          <cell r="P1811">
            <v>0.49860447969970356</v>
          </cell>
          <cell r="Q1811">
            <v>0.15</v>
          </cell>
          <cell r="R1811">
            <v>50.916666666666664</v>
          </cell>
          <cell r="S1811">
            <v>67.833333333333329</v>
          </cell>
          <cell r="T1811">
            <v>100</v>
          </cell>
          <cell r="U1811">
            <v>71.2</v>
          </cell>
        </row>
        <row r="1812">
          <cell r="B1812" t="str">
            <v>Miraí</v>
          </cell>
          <cell r="C1812">
            <v>4000</v>
          </cell>
          <cell r="D1812">
            <v>4000</v>
          </cell>
          <cell r="E1812">
            <v>4000</v>
          </cell>
          <cell r="F1812">
            <v>4000</v>
          </cell>
          <cell r="G1812">
            <v>4000</v>
          </cell>
          <cell r="H1812">
            <v>4000</v>
          </cell>
          <cell r="I1812">
            <v>4000</v>
          </cell>
          <cell r="J1812">
            <v>3000</v>
          </cell>
          <cell r="K1812">
            <v>4000</v>
          </cell>
          <cell r="L1812">
            <v>4000</v>
          </cell>
          <cell r="M1812">
            <v>3900</v>
          </cell>
          <cell r="N1812">
            <v>3800</v>
          </cell>
          <cell r="O1812">
            <v>316.22776601683796</v>
          </cell>
          <cell r="P1812">
            <v>8.1084042568419987E-2</v>
          </cell>
          <cell r="Q1812">
            <v>8.1084042568419987E-2</v>
          </cell>
          <cell r="R1812">
            <v>65</v>
          </cell>
          <cell r="S1812">
            <v>63.333333333333336</v>
          </cell>
          <cell r="T1812">
            <v>66.666666666666671</v>
          </cell>
          <cell r="U1812">
            <v>66.5</v>
          </cell>
        </row>
        <row r="1813">
          <cell r="B1813" t="str">
            <v>Miravânia</v>
          </cell>
          <cell r="C1813">
            <v>1500</v>
          </cell>
          <cell r="D1813">
            <v>1000</v>
          </cell>
          <cell r="E1813">
            <v>1100</v>
          </cell>
          <cell r="F1813">
            <v>1200</v>
          </cell>
          <cell r="G1813">
            <v>122</v>
          </cell>
          <cell r="H1813">
            <v>1000</v>
          </cell>
          <cell r="J1813">
            <v>201</v>
          </cell>
          <cell r="K1813">
            <v>900</v>
          </cell>
          <cell r="L1813">
            <v>300</v>
          </cell>
          <cell r="M1813">
            <v>813.66666666666663</v>
          </cell>
          <cell r="N1813">
            <v>600.25</v>
          </cell>
          <cell r="O1813">
            <v>486.92966637903669</v>
          </cell>
          <cell r="P1813">
            <v>0.59843875425526838</v>
          </cell>
          <cell r="Q1813">
            <v>0.15</v>
          </cell>
          <cell r="R1813">
            <v>13.56111111111111</v>
          </cell>
          <cell r="S1813">
            <v>10.004166666666666</v>
          </cell>
          <cell r="T1813">
            <v>25</v>
          </cell>
          <cell r="U1813">
            <v>10.5</v>
          </cell>
        </row>
        <row r="1814">
          <cell r="B1814" t="str">
            <v>Moeda</v>
          </cell>
          <cell r="C1814">
            <v>2333</v>
          </cell>
          <cell r="D1814">
            <v>2696</v>
          </cell>
          <cell r="E1814">
            <v>2496</v>
          </cell>
          <cell r="F1814">
            <v>2400</v>
          </cell>
          <cell r="G1814">
            <v>2000</v>
          </cell>
          <cell r="H1814">
            <v>3507</v>
          </cell>
          <cell r="I1814">
            <v>3493</v>
          </cell>
          <cell r="J1814">
            <v>3833</v>
          </cell>
          <cell r="K1814">
            <v>3571</v>
          </cell>
          <cell r="L1814">
            <v>3571</v>
          </cell>
          <cell r="M1814">
            <v>2990</v>
          </cell>
          <cell r="N1814">
            <v>3595</v>
          </cell>
          <cell r="O1814">
            <v>666.36576542716637</v>
          </cell>
          <cell r="P1814">
            <v>0.2228648044906911</v>
          </cell>
          <cell r="Q1814">
            <v>0.15</v>
          </cell>
          <cell r="R1814">
            <v>49.833333333333336</v>
          </cell>
          <cell r="S1814">
            <v>59.916666666666664</v>
          </cell>
          <cell r="T1814">
            <v>63.883333333333333</v>
          </cell>
          <cell r="U1814">
            <v>62.9</v>
          </cell>
        </row>
        <row r="1815">
          <cell r="B1815" t="str">
            <v>Moema</v>
          </cell>
          <cell r="C1815">
            <v>4000</v>
          </cell>
          <cell r="D1815">
            <v>3500</v>
          </cell>
          <cell r="E1815">
            <v>5000</v>
          </cell>
          <cell r="F1815">
            <v>5000</v>
          </cell>
          <cell r="G1815">
            <v>5000</v>
          </cell>
          <cell r="H1815">
            <v>5000</v>
          </cell>
          <cell r="I1815">
            <v>5000</v>
          </cell>
          <cell r="J1815">
            <v>4512</v>
          </cell>
          <cell r="K1815">
            <v>4800</v>
          </cell>
          <cell r="L1815">
            <v>4800</v>
          </cell>
          <cell r="M1815">
            <v>4661.2</v>
          </cell>
          <cell r="N1815">
            <v>4822.3999999999996</v>
          </cell>
          <cell r="O1815">
            <v>518.57599893040367</v>
          </cell>
          <cell r="P1815">
            <v>0.11125375416854108</v>
          </cell>
          <cell r="Q1815">
            <v>0.11125375416854108</v>
          </cell>
          <cell r="R1815">
            <v>77.686666666666667</v>
          </cell>
          <cell r="S1815">
            <v>80.373333333333321</v>
          </cell>
          <cell r="T1815">
            <v>83.333333333333329</v>
          </cell>
          <cell r="U1815">
            <v>83.3</v>
          </cell>
        </row>
        <row r="1816">
          <cell r="B1816" t="str">
            <v>Monjolos</v>
          </cell>
          <cell r="C1816">
            <v>3600</v>
          </cell>
          <cell r="D1816">
            <v>2500</v>
          </cell>
          <cell r="E1816">
            <v>3600</v>
          </cell>
          <cell r="F1816">
            <v>3600</v>
          </cell>
          <cell r="G1816">
            <v>3600</v>
          </cell>
          <cell r="H1816">
            <v>3714</v>
          </cell>
          <cell r="I1816">
            <v>5000</v>
          </cell>
          <cell r="J1816">
            <v>1200</v>
          </cell>
          <cell r="K1816">
            <v>1200</v>
          </cell>
          <cell r="L1816">
            <v>1200</v>
          </cell>
          <cell r="M1816">
            <v>2921.4</v>
          </cell>
          <cell r="N1816">
            <v>2462.8000000000002</v>
          </cell>
          <cell r="O1816">
            <v>1327.4041668693912</v>
          </cell>
          <cell r="P1816">
            <v>0.45437261822050773</v>
          </cell>
          <cell r="Q1816">
            <v>0.15</v>
          </cell>
          <cell r="R1816">
            <v>48.690000000000005</v>
          </cell>
          <cell r="S1816">
            <v>41.046666666666667</v>
          </cell>
          <cell r="T1816">
            <v>83.333333333333329</v>
          </cell>
          <cell r="U1816">
            <v>43.1</v>
          </cell>
        </row>
        <row r="1817">
          <cell r="B1817" t="str">
            <v>Monsenhor Paulo</v>
          </cell>
          <cell r="C1817">
            <v>4700</v>
          </cell>
          <cell r="D1817">
            <v>4700</v>
          </cell>
          <cell r="E1817">
            <v>4700</v>
          </cell>
          <cell r="F1817">
            <v>5000</v>
          </cell>
          <cell r="G1817">
            <v>5000</v>
          </cell>
          <cell r="H1817">
            <v>6000</v>
          </cell>
          <cell r="I1817">
            <v>6000</v>
          </cell>
          <cell r="J1817">
            <v>7020</v>
          </cell>
          <cell r="K1817">
            <v>7200</v>
          </cell>
          <cell r="L1817">
            <v>7200</v>
          </cell>
          <cell r="M1817">
            <v>5752</v>
          </cell>
          <cell r="N1817">
            <v>6684</v>
          </cell>
          <cell r="O1817">
            <v>1073.6935213447912</v>
          </cell>
          <cell r="P1817">
            <v>0.18666438131863547</v>
          </cell>
          <cell r="Q1817">
            <v>0.15</v>
          </cell>
          <cell r="R1817">
            <v>95.86666666666666</v>
          </cell>
          <cell r="S1817">
            <v>111.4</v>
          </cell>
          <cell r="T1817">
            <v>120</v>
          </cell>
          <cell r="U1817">
            <v>117</v>
          </cell>
        </row>
        <row r="1818">
          <cell r="B1818" t="str">
            <v>Montalvânia</v>
          </cell>
          <cell r="C1818">
            <v>800</v>
          </cell>
          <cell r="D1818">
            <v>1600</v>
          </cell>
          <cell r="E1818">
            <v>1000</v>
          </cell>
          <cell r="F1818">
            <v>800</v>
          </cell>
          <cell r="G1818">
            <v>400</v>
          </cell>
          <cell r="H1818">
            <v>300</v>
          </cell>
          <cell r="I1818">
            <v>1300</v>
          </cell>
          <cell r="J1818">
            <v>1450</v>
          </cell>
          <cell r="K1818">
            <v>1800</v>
          </cell>
          <cell r="L1818">
            <v>1400</v>
          </cell>
          <cell r="M1818">
            <v>1085</v>
          </cell>
          <cell r="N1818">
            <v>1250</v>
          </cell>
          <cell r="O1818">
            <v>506.65021903128041</v>
          </cell>
          <cell r="P1818">
            <v>0.46695872721776999</v>
          </cell>
          <cell r="Q1818">
            <v>0.15</v>
          </cell>
          <cell r="R1818">
            <v>18.083333333333332</v>
          </cell>
          <cell r="S1818">
            <v>20.833333333333332</v>
          </cell>
          <cell r="T1818">
            <v>30</v>
          </cell>
          <cell r="U1818">
            <v>21.9</v>
          </cell>
        </row>
        <row r="1819">
          <cell r="B1819" t="str">
            <v>Monte Alegre de Minas</v>
          </cell>
          <cell r="C1819">
            <v>6000</v>
          </cell>
          <cell r="D1819">
            <v>6000</v>
          </cell>
          <cell r="E1819">
            <v>6000</v>
          </cell>
          <cell r="F1819">
            <v>6600</v>
          </cell>
          <cell r="G1819">
            <v>4200</v>
          </cell>
          <cell r="H1819">
            <v>5610</v>
          </cell>
          <cell r="I1819">
            <v>6600</v>
          </cell>
          <cell r="J1819">
            <v>6600</v>
          </cell>
          <cell r="K1819">
            <v>6900</v>
          </cell>
          <cell r="L1819">
            <v>7050</v>
          </cell>
          <cell r="M1819">
            <v>6156</v>
          </cell>
          <cell r="N1819">
            <v>6552</v>
          </cell>
          <cell r="O1819">
            <v>826.05084589267267</v>
          </cell>
          <cell r="P1819">
            <v>0.13418629725352058</v>
          </cell>
          <cell r="Q1819">
            <v>0.13418629725352058</v>
          </cell>
          <cell r="R1819">
            <v>102.6</v>
          </cell>
          <cell r="S1819">
            <v>109.2</v>
          </cell>
          <cell r="T1819">
            <v>117.5</v>
          </cell>
          <cell r="U1819">
            <v>114.7</v>
          </cell>
        </row>
        <row r="1820">
          <cell r="B1820" t="str">
            <v>Monte Azul</v>
          </cell>
          <cell r="C1820">
            <v>720</v>
          </cell>
          <cell r="D1820">
            <v>420</v>
          </cell>
          <cell r="E1820">
            <v>480</v>
          </cell>
          <cell r="F1820">
            <v>489</v>
          </cell>
          <cell r="G1820">
            <v>960</v>
          </cell>
          <cell r="H1820">
            <v>240</v>
          </cell>
          <cell r="I1820">
            <v>2375</v>
          </cell>
          <cell r="J1820">
            <v>672</v>
          </cell>
          <cell r="K1820">
            <v>480</v>
          </cell>
          <cell r="L1820">
            <v>333</v>
          </cell>
          <cell r="M1820">
            <v>716.9</v>
          </cell>
          <cell r="N1820">
            <v>820</v>
          </cell>
          <cell r="O1820">
            <v>618.02219485495289</v>
          </cell>
          <cell r="P1820">
            <v>0.86207587509408967</v>
          </cell>
          <cell r="Q1820">
            <v>0.15</v>
          </cell>
          <cell r="R1820">
            <v>11.948333333333332</v>
          </cell>
          <cell r="S1820">
            <v>13.666666666666666</v>
          </cell>
          <cell r="T1820">
            <v>39.583333333333336</v>
          </cell>
          <cell r="U1820">
            <v>14.4</v>
          </cell>
        </row>
        <row r="1821">
          <cell r="B1821" t="str">
            <v>Monte Belo</v>
          </cell>
          <cell r="C1821">
            <v>4800</v>
          </cell>
          <cell r="D1821">
            <v>5000</v>
          </cell>
          <cell r="E1821">
            <v>5500</v>
          </cell>
          <cell r="F1821">
            <v>5500</v>
          </cell>
          <cell r="G1821">
            <v>4700</v>
          </cell>
          <cell r="H1821">
            <v>4950</v>
          </cell>
          <cell r="I1821">
            <v>5500</v>
          </cell>
          <cell r="J1821">
            <v>4200</v>
          </cell>
          <cell r="K1821">
            <v>6000</v>
          </cell>
          <cell r="L1821">
            <v>6000</v>
          </cell>
          <cell r="M1821">
            <v>5215</v>
          </cell>
          <cell r="N1821">
            <v>5330</v>
          </cell>
          <cell r="O1821">
            <v>583.11900824598206</v>
          </cell>
          <cell r="P1821">
            <v>0.1118157254546466</v>
          </cell>
          <cell r="Q1821">
            <v>0.1118157254546466</v>
          </cell>
          <cell r="R1821">
            <v>86.916666666666671</v>
          </cell>
          <cell r="S1821">
            <v>88.833333333333329</v>
          </cell>
          <cell r="T1821">
            <v>100</v>
          </cell>
          <cell r="U1821">
            <v>93.3</v>
          </cell>
        </row>
        <row r="1822">
          <cell r="B1822" t="str">
            <v>Monte Carmelo</v>
          </cell>
          <cell r="C1822">
            <v>7200</v>
          </cell>
          <cell r="D1822">
            <v>7200</v>
          </cell>
          <cell r="E1822">
            <v>7200</v>
          </cell>
          <cell r="F1822">
            <v>7200</v>
          </cell>
          <cell r="G1822">
            <v>7800</v>
          </cell>
          <cell r="H1822">
            <v>7500</v>
          </cell>
          <cell r="I1822">
            <v>9000</v>
          </cell>
          <cell r="J1822">
            <v>9600</v>
          </cell>
          <cell r="K1822">
            <v>7500</v>
          </cell>
          <cell r="L1822">
            <v>7500</v>
          </cell>
          <cell r="M1822">
            <v>7770</v>
          </cell>
          <cell r="N1822">
            <v>8220</v>
          </cell>
          <cell r="O1822">
            <v>842.02137740083538</v>
          </cell>
          <cell r="P1822">
            <v>0.10836825963974715</v>
          </cell>
          <cell r="Q1822">
            <v>0.10836825963974715</v>
          </cell>
          <cell r="R1822">
            <v>129.5</v>
          </cell>
          <cell r="S1822">
            <v>137</v>
          </cell>
          <cell r="T1822">
            <v>160</v>
          </cell>
          <cell r="U1822">
            <v>143.9</v>
          </cell>
        </row>
        <row r="1823">
          <cell r="B1823" t="str">
            <v>Monte Formoso</v>
          </cell>
          <cell r="C1823">
            <v>600</v>
          </cell>
          <cell r="D1823">
            <v>1000</v>
          </cell>
          <cell r="E1823">
            <v>1100</v>
          </cell>
          <cell r="F1823">
            <v>600</v>
          </cell>
          <cell r="G1823">
            <v>800</v>
          </cell>
          <cell r="H1823">
            <v>1000</v>
          </cell>
          <cell r="I1823">
            <v>1200</v>
          </cell>
          <cell r="J1823">
            <v>425</v>
          </cell>
          <cell r="K1823">
            <v>900</v>
          </cell>
          <cell r="L1823">
            <v>400</v>
          </cell>
          <cell r="M1823">
            <v>802.5</v>
          </cell>
          <cell r="N1823">
            <v>785</v>
          </cell>
          <cell r="O1823">
            <v>282.95317633841825</v>
          </cell>
          <cell r="P1823">
            <v>0.3525896278360352</v>
          </cell>
          <cell r="Q1823">
            <v>0.15</v>
          </cell>
          <cell r="R1823">
            <v>13.375</v>
          </cell>
          <cell r="S1823">
            <v>13.083333333333334</v>
          </cell>
          <cell r="T1823">
            <v>20</v>
          </cell>
          <cell r="U1823">
            <v>13.7</v>
          </cell>
        </row>
        <row r="1824">
          <cell r="B1824" t="str">
            <v>Monte Santo de Minas</v>
          </cell>
          <cell r="C1824">
            <v>4000</v>
          </cell>
          <cell r="D1824">
            <v>4000</v>
          </cell>
          <cell r="E1824">
            <v>4000</v>
          </cell>
          <cell r="F1824">
            <v>4125</v>
          </cell>
          <cell r="G1824">
            <v>4125</v>
          </cell>
          <cell r="H1824">
            <v>5000</v>
          </cell>
          <cell r="I1824">
            <v>7200</v>
          </cell>
          <cell r="J1824">
            <v>9000</v>
          </cell>
          <cell r="K1824">
            <v>9000</v>
          </cell>
          <cell r="L1824">
            <v>9000</v>
          </cell>
          <cell r="M1824">
            <v>5945</v>
          </cell>
          <cell r="N1824">
            <v>7840</v>
          </cell>
          <cell r="O1824">
            <v>2319.9856321394177</v>
          </cell>
          <cell r="P1824">
            <v>0.39024148564161776</v>
          </cell>
          <cell r="Q1824">
            <v>0.15</v>
          </cell>
          <cell r="R1824">
            <v>99.083333333333329</v>
          </cell>
          <cell r="S1824">
            <v>130.66666666666666</v>
          </cell>
          <cell r="T1824">
            <v>150</v>
          </cell>
          <cell r="U1824">
            <v>137.19999999999999</v>
          </cell>
        </row>
        <row r="1825">
          <cell r="B1825" t="str">
            <v>Monte Sião</v>
          </cell>
          <cell r="C1825">
            <v>4000</v>
          </cell>
          <cell r="D1825">
            <v>4500</v>
          </cell>
          <cell r="E1825">
            <v>4900</v>
          </cell>
          <cell r="F1825">
            <v>5000</v>
          </cell>
          <cell r="G1825">
            <v>2500</v>
          </cell>
          <cell r="H1825">
            <v>5000</v>
          </cell>
          <cell r="I1825">
            <v>5000</v>
          </cell>
          <cell r="J1825">
            <v>6095</v>
          </cell>
          <cell r="K1825">
            <v>5700</v>
          </cell>
          <cell r="L1825">
            <v>5700</v>
          </cell>
          <cell r="M1825">
            <v>4839.5</v>
          </cell>
          <cell r="N1825">
            <v>5499</v>
          </cell>
          <cell r="O1825">
            <v>1023.6873708966685</v>
          </cell>
          <cell r="P1825">
            <v>0.21152750715914218</v>
          </cell>
          <cell r="Q1825">
            <v>0.15</v>
          </cell>
          <cell r="R1825">
            <v>80.658333333333331</v>
          </cell>
          <cell r="S1825">
            <v>91.65</v>
          </cell>
          <cell r="T1825">
            <v>101.58333333333333</v>
          </cell>
          <cell r="U1825">
            <v>96.2</v>
          </cell>
        </row>
        <row r="1826">
          <cell r="B1826" t="str">
            <v>Montes Claros</v>
          </cell>
          <cell r="C1826">
            <v>1200</v>
          </cell>
          <cell r="D1826">
            <v>1200</v>
          </cell>
          <cell r="E1826">
            <v>1000</v>
          </cell>
          <cell r="F1826">
            <v>4071</v>
          </cell>
          <cell r="G1826">
            <v>420</v>
          </cell>
          <cell r="H1826">
            <v>1200</v>
          </cell>
          <cell r="I1826">
            <v>800</v>
          </cell>
          <cell r="J1826">
            <v>1700</v>
          </cell>
          <cell r="K1826">
            <v>1000</v>
          </cell>
          <cell r="L1826">
            <v>550</v>
          </cell>
          <cell r="M1826">
            <v>1314.1</v>
          </cell>
          <cell r="N1826">
            <v>1050</v>
          </cell>
          <cell r="O1826">
            <v>1034.5881037613203</v>
          </cell>
          <cell r="P1826">
            <v>0.787297849297101</v>
          </cell>
          <cell r="Q1826">
            <v>0.15</v>
          </cell>
          <cell r="R1826">
            <v>21.901666666666664</v>
          </cell>
          <cell r="S1826">
            <v>17.5</v>
          </cell>
          <cell r="T1826">
            <v>67.849999999999994</v>
          </cell>
          <cell r="U1826">
            <v>18.399999999999999</v>
          </cell>
        </row>
        <row r="1827">
          <cell r="B1827" t="str">
            <v>Montezuma</v>
          </cell>
          <cell r="C1827">
            <v>600</v>
          </cell>
          <cell r="D1827">
            <v>1000</v>
          </cell>
          <cell r="E1827">
            <v>300</v>
          </cell>
          <cell r="F1827">
            <v>60</v>
          </cell>
          <cell r="G1827">
            <v>1200</v>
          </cell>
          <cell r="H1827">
            <v>1200</v>
          </cell>
          <cell r="I1827">
            <v>700</v>
          </cell>
          <cell r="J1827">
            <v>300</v>
          </cell>
          <cell r="K1827">
            <v>600</v>
          </cell>
          <cell r="L1827">
            <v>500</v>
          </cell>
          <cell r="M1827">
            <v>646</v>
          </cell>
          <cell r="N1827">
            <v>660</v>
          </cell>
          <cell r="O1827">
            <v>387.36144476301314</v>
          </cell>
          <cell r="P1827">
            <v>0.59963071944738877</v>
          </cell>
          <cell r="Q1827">
            <v>0.15</v>
          </cell>
          <cell r="R1827">
            <v>10.766666666666667</v>
          </cell>
          <cell r="S1827">
            <v>11</v>
          </cell>
          <cell r="T1827">
            <v>20</v>
          </cell>
          <cell r="U1827">
            <v>11.6</v>
          </cell>
        </row>
        <row r="1828">
          <cell r="B1828" t="str">
            <v>Morada Nova de Minas</v>
          </cell>
          <cell r="C1828">
            <v>6500</v>
          </cell>
          <cell r="D1828">
            <v>6750</v>
          </cell>
          <cell r="E1828">
            <v>8863</v>
          </cell>
          <cell r="F1828">
            <v>8478</v>
          </cell>
          <cell r="G1828">
            <v>8200</v>
          </cell>
          <cell r="H1828">
            <v>8554</v>
          </cell>
          <cell r="I1828">
            <v>8152</v>
          </cell>
          <cell r="J1828">
            <v>7000</v>
          </cell>
          <cell r="K1828">
            <v>8880</v>
          </cell>
          <cell r="L1828">
            <v>10239</v>
          </cell>
          <cell r="M1828">
            <v>8161.6</v>
          </cell>
          <cell r="N1828">
            <v>8565</v>
          </cell>
          <cell r="O1828">
            <v>1139.3052658918443</v>
          </cell>
          <cell r="P1828">
            <v>0.13959337211966333</v>
          </cell>
          <cell r="Q1828">
            <v>0.13959337211966333</v>
          </cell>
          <cell r="R1828">
            <v>136.02666666666667</v>
          </cell>
          <cell r="S1828">
            <v>142.75</v>
          </cell>
          <cell r="T1828">
            <v>170.65</v>
          </cell>
          <cell r="U1828">
            <v>149.9</v>
          </cell>
        </row>
        <row r="1829">
          <cell r="B1829" t="str">
            <v>Morro da Garça</v>
          </cell>
          <cell r="C1829">
            <v>6000</v>
          </cell>
          <cell r="D1829">
            <v>6000</v>
          </cell>
          <cell r="E1829">
            <v>6000</v>
          </cell>
          <cell r="F1829">
            <v>6000</v>
          </cell>
          <cell r="G1829">
            <v>6000</v>
          </cell>
          <cell r="H1829">
            <v>6000</v>
          </cell>
          <cell r="I1829">
            <v>5000</v>
          </cell>
          <cell r="J1829">
            <v>4056</v>
          </cell>
          <cell r="K1829">
            <v>4200</v>
          </cell>
          <cell r="L1829">
            <v>4200</v>
          </cell>
          <cell r="M1829">
            <v>5345.6</v>
          </cell>
          <cell r="N1829">
            <v>4691.2</v>
          </cell>
          <cell r="O1829">
            <v>880.45079362789909</v>
          </cell>
          <cell r="P1829">
            <v>0.16470570069363571</v>
          </cell>
          <cell r="Q1829">
            <v>0.15</v>
          </cell>
          <cell r="R1829">
            <v>89.093333333333334</v>
          </cell>
          <cell r="S1829">
            <v>78.186666666666667</v>
          </cell>
          <cell r="T1829">
            <v>100</v>
          </cell>
          <cell r="U1829">
            <v>82.1</v>
          </cell>
        </row>
        <row r="1830">
          <cell r="B1830" t="str">
            <v>Morro do Pilar</v>
          </cell>
          <cell r="C1830">
            <v>3500</v>
          </cell>
          <cell r="D1830">
            <v>3000</v>
          </cell>
          <cell r="E1830">
            <v>3500</v>
          </cell>
          <cell r="F1830">
            <v>3500</v>
          </cell>
          <cell r="G1830">
            <v>3500</v>
          </cell>
          <cell r="H1830">
            <v>3600</v>
          </cell>
          <cell r="I1830">
            <v>1945</v>
          </cell>
          <cell r="J1830">
            <v>7300</v>
          </cell>
          <cell r="K1830">
            <v>7182</v>
          </cell>
          <cell r="L1830">
            <v>6000</v>
          </cell>
          <cell r="M1830">
            <v>4302.7</v>
          </cell>
          <cell r="N1830">
            <v>5205.3999999999996</v>
          </cell>
          <cell r="O1830">
            <v>1840.3464679842818</v>
          </cell>
          <cell r="P1830">
            <v>0.42771898296053218</v>
          </cell>
          <cell r="Q1830">
            <v>0.15</v>
          </cell>
          <cell r="R1830">
            <v>71.711666666666659</v>
          </cell>
          <cell r="S1830">
            <v>86.756666666666661</v>
          </cell>
          <cell r="T1830">
            <v>121.66666666666667</v>
          </cell>
          <cell r="U1830">
            <v>91.1</v>
          </cell>
        </row>
        <row r="1831">
          <cell r="B1831" t="str">
            <v>Munhoz</v>
          </cell>
          <cell r="C1831">
            <v>5000</v>
          </cell>
          <cell r="D1831">
            <v>5000</v>
          </cell>
          <cell r="E1831">
            <v>6500</v>
          </cell>
          <cell r="F1831">
            <v>6500</v>
          </cell>
          <cell r="G1831">
            <v>6500</v>
          </cell>
          <cell r="H1831">
            <v>6500</v>
          </cell>
          <cell r="I1831">
            <v>7000</v>
          </cell>
          <cell r="J1831">
            <v>9600</v>
          </cell>
          <cell r="K1831">
            <v>9600</v>
          </cell>
          <cell r="L1831">
            <v>9600</v>
          </cell>
          <cell r="M1831">
            <v>7180</v>
          </cell>
          <cell r="N1831">
            <v>8460</v>
          </cell>
          <cell r="O1831">
            <v>1793.692652974119</v>
          </cell>
          <cell r="P1831">
            <v>0.24981791824152075</v>
          </cell>
          <cell r="Q1831">
            <v>0.15</v>
          </cell>
          <cell r="R1831">
            <v>119.66666666666667</v>
          </cell>
          <cell r="S1831">
            <v>141</v>
          </cell>
          <cell r="T1831">
            <v>160</v>
          </cell>
          <cell r="U1831">
            <v>148.1</v>
          </cell>
        </row>
        <row r="1832">
          <cell r="B1832" t="str">
            <v>Muriaé</v>
          </cell>
          <cell r="C1832">
            <v>4200</v>
          </cell>
          <cell r="D1832">
            <v>4200</v>
          </cell>
          <cell r="E1832">
            <v>4200</v>
          </cell>
          <cell r="F1832">
            <v>4200</v>
          </cell>
          <cell r="G1832">
            <v>3500</v>
          </cell>
          <cell r="H1832">
            <v>3000</v>
          </cell>
          <cell r="I1832">
            <v>3500</v>
          </cell>
          <cell r="J1832">
            <v>4200</v>
          </cell>
          <cell r="K1832">
            <v>4200</v>
          </cell>
          <cell r="L1832">
            <v>4000</v>
          </cell>
          <cell r="M1832">
            <v>3920</v>
          </cell>
          <cell r="N1832">
            <v>3780</v>
          </cell>
          <cell r="O1832">
            <v>431.53472887152691</v>
          </cell>
          <cell r="P1832">
            <v>0.11008539001824666</v>
          </cell>
          <cell r="Q1832">
            <v>0.11008539001824666</v>
          </cell>
          <cell r="R1832">
            <v>65.333333333333329</v>
          </cell>
          <cell r="S1832">
            <v>63</v>
          </cell>
          <cell r="T1832">
            <v>70</v>
          </cell>
          <cell r="U1832">
            <v>66.2</v>
          </cell>
        </row>
        <row r="1833">
          <cell r="B1833" t="str">
            <v>Mutum</v>
          </cell>
          <cell r="C1833">
            <v>2160</v>
          </cell>
          <cell r="D1833">
            <v>3600</v>
          </cell>
          <cell r="E1833">
            <v>4000</v>
          </cell>
          <cell r="F1833">
            <v>2500</v>
          </cell>
          <cell r="G1833">
            <v>3000</v>
          </cell>
          <cell r="H1833">
            <v>1080</v>
          </cell>
          <cell r="I1833">
            <v>2300</v>
          </cell>
          <cell r="J1833">
            <v>3600</v>
          </cell>
          <cell r="K1833">
            <v>3000</v>
          </cell>
          <cell r="L1833">
            <v>3600</v>
          </cell>
          <cell r="M1833">
            <v>2884</v>
          </cell>
          <cell r="N1833">
            <v>2716</v>
          </cell>
          <cell r="O1833">
            <v>886.78194739305684</v>
          </cell>
          <cell r="P1833">
            <v>0.30748333820841084</v>
          </cell>
          <cell r="Q1833">
            <v>0.15</v>
          </cell>
          <cell r="R1833">
            <v>48.06666666666667</v>
          </cell>
          <cell r="S1833">
            <v>45.266666666666666</v>
          </cell>
          <cell r="T1833">
            <v>66.666666666666671</v>
          </cell>
          <cell r="U1833">
            <v>47.5</v>
          </cell>
        </row>
        <row r="1834">
          <cell r="B1834" t="str">
            <v>Muzambinho</v>
          </cell>
          <cell r="C1834">
            <v>4800</v>
          </cell>
          <cell r="D1834">
            <v>4800</v>
          </cell>
          <cell r="E1834">
            <v>5400</v>
          </cell>
          <cell r="F1834">
            <v>5400</v>
          </cell>
          <cell r="G1834">
            <v>5400</v>
          </cell>
          <cell r="H1834">
            <v>5500</v>
          </cell>
          <cell r="I1834">
            <v>7500</v>
          </cell>
          <cell r="J1834">
            <v>7200</v>
          </cell>
          <cell r="K1834">
            <v>7200</v>
          </cell>
          <cell r="L1834">
            <v>7200</v>
          </cell>
          <cell r="M1834">
            <v>6040</v>
          </cell>
          <cell r="N1834">
            <v>6920</v>
          </cell>
          <cell r="O1834">
            <v>1093.6178491593853</v>
          </cell>
          <cell r="P1834">
            <v>0.18106255780784525</v>
          </cell>
          <cell r="Q1834">
            <v>0.15</v>
          </cell>
          <cell r="R1834">
            <v>100.66666666666667</v>
          </cell>
          <cell r="S1834">
            <v>115.33333333333333</v>
          </cell>
          <cell r="T1834">
            <v>125</v>
          </cell>
          <cell r="U1834">
            <v>121.1</v>
          </cell>
        </row>
        <row r="1835">
          <cell r="B1835" t="str">
            <v>Nacip Raydan</v>
          </cell>
          <cell r="C1835">
            <v>2200</v>
          </cell>
          <cell r="D1835">
            <v>2200</v>
          </cell>
          <cell r="E1835">
            <v>3000</v>
          </cell>
          <cell r="F1835">
            <v>2200</v>
          </cell>
          <cell r="G1835">
            <v>2200</v>
          </cell>
          <cell r="H1835">
            <v>6000</v>
          </cell>
          <cell r="I1835">
            <v>6000</v>
          </cell>
          <cell r="J1835">
            <v>1435</v>
          </cell>
          <cell r="K1835">
            <v>1520</v>
          </cell>
          <cell r="L1835">
            <v>2400</v>
          </cell>
          <cell r="M1835">
            <v>2915.5</v>
          </cell>
          <cell r="N1835">
            <v>3471</v>
          </cell>
          <cell r="O1835">
            <v>1682.8620627437717</v>
          </cell>
          <cell r="P1835">
            <v>0.5772121635204156</v>
          </cell>
          <cell r="Q1835">
            <v>0.15</v>
          </cell>
          <cell r="R1835">
            <v>48.591666666666669</v>
          </cell>
          <cell r="S1835">
            <v>57.85</v>
          </cell>
          <cell r="T1835">
            <v>100</v>
          </cell>
          <cell r="U1835">
            <v>60.7</v>
          </cell>
        </row>
        <row r="1836">
          <cell r="B1836" t="str">
            <v>Nanuque</v>
          </cell>
          <cell r="C1836">
            <v>4000</v>
          </cell>
          <cell r="D1836">
            <v>0</v>
          </cell>
          <cell r="E1836">
            <v>1000</v>
          </cell>
          <cell r="F1836">
            <v>1200</v>
          </cell>
          <cell r="G1836">
            <v>1200</v>
          </cell>
          <cell r="H1836">
            <v>1200</v>
          </cell>
          <cell r="I1836">
            <v>1200</v>
          </cell>
          <cell r="J1836">
            <v>5000</v>
          </cell>
          <cell r="K1836">
            <v>4500</v>
          </cell>
          <cell r="L1836">
            <v>1800</v>
          </cell>
          <cell r="M1836">
            <v>2110</v>
          </cell>
          <cell r="N1836">
            <v>2740</v>
          </cell>
          <cell r="O1836">
            <v>1723.336557056946</v>
          </cell>
          <cell r="P1836">
            <v>0.81674718343931096</v>
          </cell>
          <cell r="Q1836">
            <v>0.15</v>
          </cell>
          <cell r="R1836">
            <v>35.166666666666664</v>
          </cell>
          <cell r="S1836">
            <v>45.666666666666664</v>
          </cell>
          <cell r="T1836">
            <v>83.333333333333329</v>
          </cell>
          <cell r="U1836">
            <v>48</v>
          </cell>
        </row>
        <row r="1837">
          <cell r="B1837" t="str">
            <v>Naque</v>
          </cell>
          <cell r="C1837">
            <v>1500</v>
          </cell>
          <cell r="D1837">
            <v>1500</v>
          </cell>
          <cell r="E1837">
            <v>1500</v>
          </cell>
          <cell r="F1837">
            <v>1500</v>
          </cell>
          <cell r="G1837">
            <v>1500</v>
          </cell>
          <cell r="H1837">
            <v>2000</v>
          </cell>
          <cell r="I1837">
            <v>2000</v>
          </cell>
          <cell r="J1837">
            <v>3654</v>
          </cell>
          <cell r="K1837">
            <v>3300</v>
          </cell>
          <cell r="L1837">
            <v>3300</v>
          </cell>
          <cell r="M1837">
            <v>2175.4</v>
          </cell>
          <cell r="N1837">
            <v>2850.8</v>
          </cell>
          <cell r="O1837">
            <v>885.56726327127603</v>
          </cell>
          <cell r="P1837">
            <v>0.40708249667705987</v>
          </cell>
          <cell r="Q1837">
            <v>0.15</v>
          </cell>
          <cell r="R1837">
            <v>36.256666666666668</v>
          </cell>
          <cell r="S1837">
            <v>47.513333333333335</v>
          </cell>
          <cell r="T1837">
            <v>60.9</v>
          </cell>
          <cell r="U1837">
            <v>49.9</v>
          </cell>
        </row>
        <row r="1838">
          <cell r="B1838" t="str">
            <v>Natalândia</v>
          </cell>
          <cell r="C1838">
            <v>3600</v>
          </cell>
          <cell r="D1838">
            <v>3600</v>
          </cell>
          <cell r="E1838">
            <v>3600</v>
          </cell>
          <cell r="F1838">
            <v>7200</v>
          </cell>
          <cell r="G1838">
            <v>6900</v>
          </cell>
          <cell r="H1838">
            <v>7000</v>
          </cell>
          <cell r="I1838">
            <v>7000</v>
          </cell>
          <cell r="J1838">
            <v>3600</v>
          </cell>
          <cell r="K1838">
            <v>4800</v>
          </cell>
          <cell r="L1838">
            <v>4500</v>
          </cell>
          <cell r="M1838">
            <v>5180</v>
          </cell>
          <cell r="N1838">
            <v>5380</v>
          </cell>
          <cell r="O1838">
            <v>1641.6793569729477</v>
          </cell>
          <cell r="P1838">
            <v>0.31692651679014433</v>
          </cell>
          <cell r="Q1838">
            <v>0.15</v>
          </cell>
          <cell r="R1838">
            <v>86.333333333333329</v>
          </cell>
          <cell r="S1838">
            <v>89.666666666666671</v>
          </cell>
          <cell r="T1838">
            <v>120</v>
          </cell>
          <cell r="U1838">
            <v>94.2</v>
          </cell>
        </row>
        <row r="1839">
          <cell r="B1839" t="str">
            <v>Natércia</v>
          </cell>
          <cell r="C1839">
            <v>3500</v>
          </cell>
          <cell r="D1839">
            <v>3500</v>
          </cell>
          <cell r="E1839">
            <v>3500</v>
          </cell>
          <cell r="F1839">
            <v>3500</v>
          </cell>
          <cell r="G1839">
            <v>3500</v>
          </cell>
          <cell r="H1839">
            <v>3500</v>
          </cell>
          <cell r="I1839">
            <v>3500</v>
          </cell>
          <cell r="J1839">
            <v>4304</v>
          </cell>
          <cell r="K1839">
            <v>4200</v>
          </cell>
          <cell r="L1839">
            <v>3500</v>
          </cell>
          <cell r="M1839">
            <v>3650.4</v>
          </cell>
          <cell r="N1839">
            <v>3800.8</v>
          </cell>
          <cell r="O1839">
            <v>318.01719031104801</v>
          </cell>
          <cell r="P1839">
            <v>8.7118450118082405E-2</v>
          </cell>
          <cell r="Q1839">
            <v>8.7118450118082405E-2</v>
          </cell>
          <cell r="R1839">
            <v>60.84</v>
          </cell>
          <cell r="S1839">
            <v>63.346666666666671</v>
          </cell>
          <cell r="T1839">
            <v>71.733333333333334</v>
          </cell>
          <cell r="U1839">
            <v>66.5</v>
          </cell>
        </row>
        <row r="1840">
          <cell r="B1840" t="str">
            <v>Nazareno</v>
          </cell>
          <cell r="C1840">
            <v>4500</v>
          </cell>
          <cell r="D1840">
            <v>5000</v>
          </cell>
          <cell r="E1840">
            <v>5000</v>
          </cell>
          <cell r="F1840">
            <v>6000</v>
          </cell>
          <cell r="G1840">
            <v>6000</v>
          </cell>
          <cell r="H1840">
            <v>7000</v>
          </cell>
          <cell r="I1840">
            <v>6000</v>
          </cell>
          <cell r="J1840">
            <v>6630</v>
          </cell>
          <cell r="K1840">
            <v>8400</v>
          </cell>
          <cell r="L1840">
            <v>9000</v>
          </cell>
          <cell r="M1840">
            <v>6353</v>
          </cell>
          <cell r="N1840">
            <v>7406</v>
          </cell>
          <cell r="O1840">
            <v>1459.1020830938762</v>
          </cell>
          <cell r="P1840">
            <v>0.22967134945598555</v>
          </cell>
          <cell r="Q1840">
            <v>0.15</v>
          </cell>
          <cell r="R1840">
            <v>105.88333333333334</v>
          </cell>
          <cell r="S1840">
            <v>123.43333333333334</v>
          </cell>
          <cell r="T1840">
            <v>150</v>
          </cell>
          <cell r="U1840">
            <v>129.6</v>
          </cell>
        </row>
        <row r="1841">
          <cell r="B1841" t="str">
            <v>Nepomuceno</v>
          </cell>
          <cell r="C1841">
            <v>6900</v>
          </cell>
          <cell r="D1841">
            <v>6900</v>
          </cell>
          <cell r="E1841">
            <v>7000</v>
          </cell>
          <cell r="F1841">
            <v>7000</v>
          </cell>
          <cell r="G1841">
            <v>7000</v>
          </cell>
          <cell r="H1841">
            <v>5600</v>
          </cell>
          <cell r="I1841">
            <v>8000</v>
          </cell>
          <cell r="J1841">
            <v>7280</v>
          </cell>
          <cell r="K1841">
            <v>7380</v>
          </cell>
          <cell r="L1841">
            <v>7800</v>
          </cell>
          <cell r="M1841">
            <v>7086</v>
          </cell>
          <cell r="N1841">
            <v>7212</v>
          </cell>
          <cell r="O1841">
            <v>647.11668190520322</v>
          </cell>
          <cell r="P1841">
            <v>9.1323268685464754E-2</v>
          </cell>
          <cell r="Q1841">
            <v>9.1323268685464754E-2</v>
          </cell>
          <cell r="R1841">
            <v>118.1</v>
          </cell>
          <cell r="S1841">
            <v>120.2</v>
          </cell>
          <cell r="T1841">
            <v>133.33333333333334</v>
          </cell>
          <cell r="U1841">
            <v>126.2</v>
          </cell>
        </row>
        <row r="1842">
          <cell r="B1842" t="str">
            <v>Ninheira</v>
          </cell>
          <cell r="C1842">
            <v>500</v>
          </cell>
          <cell r="D1842">
            <v>1000</v>
          </cell>
          <cell r="E1842">
            <v>1000</v>
          </cell>
          <cell r="F1842">
            <v>900</v>
          </cell>
          <cell r="G1842">
            <v>900</v>
          </cell>
          <cell r="H1842">
            <v>1200</v>
          </cell>
          <cell r="I1842">
            <v>1000</v>
          </cell>
          <cell r="J1842">
            <v>500</v>
          </cell>
          <cell r="K1842">
            <v>480</v>
          </cell>
          <cell r="L1842">
            <v>400</v>
          </cell>
          <cell r="M1842">
            <v>788</v>
          </cell>
          <cell r="N1842">
            <v>716</v>
          </cell>
          <cell r="O1842">
            <v>286.93011150607543</v>
          </cell>
          <cell r="P1842">
            <v>0.36412450698740539</v>
          </cell>
          <cell r="Q1842">
            <v>0.15</v>
          </cell>
          <cell r="R1842">
            <v>13.133333333333333</v>
          </cell>
          <cell r="S1842">
            <v>11.933333333333334</v>
          </cell>
          <cell r="T1842">
            <v>20</v>
          </cell>
          <cell r="U1842">
            <v>12.5</v>
          </cell>
        </row>
        <row r="1843">
          <cell r="B1843" t="str">
            <v>Nova Belém</v>
          </cell>
          <cell r="C1843">
            <v>2900</v>
          </cell>
          <cell r="D1843">
            <v>2900</v>
          </cell>
          <cell r="E1843">
            <v>2500</v>
          </cell>
          <cell r="F1843">
            <v>2500</v>
          </cell>
          <cell r="G1843">
            <v>2500</v>
          </cell>
          <cell r="H1843">
            <v>2500</v>
          </cell>
          <cell r="I1843">
            <v>2500</v>
          </cell>
          <cell r="J1843">
            <v>2033</v>
          </cell>
          <cell r="K1843">
            <v>2400</v>
          </cell>
          <cell r="L1843">
            <v>2400</v>
          </cell>
          <cell r="M1843">
            <v>2513.3000000000002</v>
          </cell>
          <cell r="N1843">
            <v>2366.6</v>
          </cell>
          <cell r="O1843">
            <v>248.6228960583567</v>
          </cell>
          <cell r="P1843">
            <v>9.8922888655694374E-2</v>
          </cell>
          <cell r="Q1843">
            <v>9.8922888655694374E-2</v>
          </cell>
          <cell r="R1843">
            <v>41.888333333333335</v>
          </cell>
          <cell r="S1843">
            <v>39.443333333333335</v>
          </cell>
          <cell r="T1843">
            <v>48.333333333333336</v>
          </cell>
          <cell r="U1843">
            <v>41.4</v>
          </cell>
        </row>
        <row r="1844">
          <cell r="B1844" t="str">
            <v>Nova Era</v>
          </cell>
          <cell r="C1844">
            <v>3000</v>
          </cell>
          <cell r="D1844">
            <v>3250</v>
          </cell>
          <cell r="E1844">
            <v>2783</v>
          </cell>
          <cell r="F1844">
            <v>3000</v>
          </cell>
          <cell r="G1844">
            <v>3000</v>
          </cell>
          <cell r="H1844">
            <v>3000</v>
          </cell>
          <cell r="I1844">
            <v>3000</v>
          </cell>
          <cell r="J1844">
            <v>4800</v>
          </cell>
          <cell r="K1844">
            <v>4500</v>
          </cell>
          <cell r="L1844">
            <v>4500</v>
          </cell>
          <cell r="M1844">
            <v>3483.3</v>
          </cell>
          <cell r="N1844">
            <v>3960</v>
          </cell>
          <cell r="O1844">
            <v>782.71607595318687</v>
          </cell>
          <cell r="P1844">
            <v>0.22470532998971862</v>
          </cell>
          <cell r="Q1844">
            <v>0.15</v>
          </cell>
          <cell r="R1844">
            <v>58.055</v>
          </cell>
          <cell r="S1844">
            <v>66</v>
          </cell>
          <cell r="T1844">
            <v>80</v>
          </cell>
          <cell r="U1844">
            <v>69.3</v>
          </cell>
        </row>
        <row r="1845">
          <cell r="B1845" t="str">
            <v>Nova Lima</v>
          </cell>
          <cell r="J1845">
            <v>7000</v>
          </cell>
          <cell r="K1845">
            <v>5000</v>
          </cell>
          <cell r="L1845">
            <v>5000</v>
          </cell>
          <cell r="M1845">
            <v>5666.666666666667</v>
          </cell>
          <cell r="N1845">
            <v>5666.666666666667</v>
          </cell>
          <cell r="O1845">
            <v>1154.7005383792525</v>
          </cell>
          <cell r="P1845">
            <v>0.2037706832433975</v>
          </cell>
          <cell r="Q1845">
            <v>0.15</v>
          </cell>
          <cell r="R1845">
            <v>94.444444444444443</v>
          </cell>
          <cell r="S1845">
            <v>94.444444444444443</v>
          </cell>
          <cell r="T1845">
            <v>116.66666666666667</v>
          </cell>
          <cell r="U1845">
            <v>99.2</v>
          </cell>
        </row>
        <row r="1846">
          <cell r="B1846" t="str">
            <v>Nova Módica</v>
          </cell>
          <cell r="C1846">
            <v>600</v>
          </cell>
          <cell r="D1846">
            <v>2000</v>
          </cell>
          <cell r="E1846">
            <v>2000</v>
          </cell>
          <cell r="F1846">
            <v>1200</v>
          </cell>
          <cell r="G1846">
            <v>1000</v>
          </cell>
          <cell r="H1846">
            <v>1667</v>
          </cell>
          <cell r="I1846">
            <v>1667</v>
          </cell>
          <cell r="J1846">
            <v>2000</v>
          </cell>
          <cell r="K1846">
            <v>1600</v>
          </cell>
          <cell r="L1846">
            <v>1600</v>
          </cell>
          <cell r="M1846">
            <v>1533.4</v>
          </cell>
          <cell r="N1846">
            <v>1706.8</v>
          </cell>
          <cell r="O1846">
            <v>467.21662831900323</v>
          </cell>
          <cell r="P1846">
            <v>0.30469324919721091</v>
          </cell>
          <cell r="Q1846">
            <v>0.15</v>
          </cell>
          <cell r="R1846">
            <v>25.556666666666668</v>
          </cell>
          <cell r="S1846">
            <v>28.446666666666665</v>
          </cell>
          <cell r="T1846">
            <v>33.333333333333336</v>
          </cell>
          <cell r="U1846">
            <v>29.9</v>
          </cell>
        </row>
        <row r="1847">
          <cell r="B1847" t="str">
            <v>Nova Ponte</v>
          </cell>
          <cell r="C1847">
            <v>8700</v>
          </cell>
          <cell r="D1847">
            <v>9000</v>
          </cell>
          <cell r="E1847">
            <v>9300</v>
          </cell>
          <cell r="F1847">
            <v>9600</v>
          </cell>
          <cell r="G1847">
            <v>9300</v>
          </cell>
          <cell r="H1847">
            <v>7200</v>
          </cell>
          <cell r="I1847">
            <v>9600</v>
          </cell>
          <cell r="J1847">
            <v>9900</v>
          </cell>
          <cell r="K1847">
            <v>10200</v>
          </cell>
          <cell r="L1847">
            <v>10800</v>
          </cell>
          <cell r="M1847">
            <v>9360</v>
          </cell>
          <cell r="N1847">
            <v>9540</v>
          </cell>
          <cell r="O1847">
            <v>967.47092979582601</v>
          </cell>
          <cell r="P1847">
            <v>0.10336227882434039</v>
          </cell>
          <cell r="Q1847">
            <v>0.10336227882434039</v>
          </cell>
          <cell r="R1847">
            <v>156</v>
          </cell>
          <cell r="S1847">
            <v>159</v>
          </cell>
          <cell r="T1847">
            <v>180</v>
          </cell>
          <cell r="U1847">
            <v>167</v>
          </cell>
        </row>
        <row r="1848">
          <cell r="B1848" t="str">
            <v>Nova Porteirinha</v>
          </cell>
          <cell r="C1848">
            <v>3600</v>
          </cell>
          <cell r="D1848">
            <v>3600</v>
          </cell>
          <cell r="E1848">
            <v>2650</v>
          </cell>
          <cell r="F1848">
            <v>2023</v>
          </cell>
          <cell r="G1848">
            <v>1252</v>
          </cell>
          <cell r="H1848">
            <v>6325</v>
          </cell>
          <cell r="I1848">
            <v>677</v>
          </cell>
          <cell r="J1848">
            <v>1188</v>
          </cell>
          <cell r="K1848">
            <v>1200</v>
          </cell>
          <cell r="L1848">
            <v>900</v>
          </cell>
          <cell r="M1848">
            <v>2341.5</v>
          </cell>
          <cell r="N1848">
            <v>2058</v>
          </cell>
          <cell r="O1848">
            <v>1760.7324391349816</v>
          </cell>
          <cell r="P1848">
            <v>0.75196772971812154</v>
          </cell>
          <cell r="Q1848">
            <v>0.15</v>
          </cell>
          <cell r="R1848">
            <v>39.024999999999999</v>
          </cell>
          <cell r="S1848">
            <v>34.299999999999997</v>
          </cell>
          <cell r="T1848">
            <v>105.41666666666667</v>
          </cell>
          <cell r="U1848">
            <v>36</v>
          </cell>
        </row>
        <row r="1849">
          <cell r="B1849" t="str">
            <v>Nova Resende</v>
          </cell>
          <cell r="C1849">
            <v>6600</v>
          </cell>
          <cell r="D1849">
            <v>6600</v>
          </cell>
          <cell r="E1849">
            <v>8684</v>
          </cell>
          <cell r="F1849">
            <v>6900</v>
          </cell>
          <cell r="G1849">
            <v>6300</v>
          </cell>
          <cell r="H1849">
            <v>6200</v>
          </cell>
          <cell r="I1849">
            <v>7000</v>
          </cell>
          <cell r="J1849">
            <v>8580</v>
          </cell>
          <cell r="K1849">
            <v>7800</v>
          </cell>
          <cell r="L1849">
            <v>7800</v>
          </cell>
          <cell r="M1849">
            <v>7246.4</v>
          </cell>
          <cell r="N1849">
            <v>7476</v>
          </cell>
          <cell r="O1849">
            <v>910.74611659281106</v>
          </cell>
          <cell r="P1849">
            <v>0.12568256190560984</v>
          </cell>
          <cell r="Q1849">
            <v>0.12568256190560984</v>
          </cell>
          <cell r="R1849">
            <v>120.77333333333333</v>
          </cell>
          <cell r="S1849">
            <v>124.6</v>
          </cell>
          <cell r="T1849">
            <v>144.73333333333332</v>
          </cell>
          <cell r="U1849">
            <v>130.80000000000001</v>
          </cell>
        </row>
        <row r="1850">
          <cell r="B1850" t="str">
            <v>Nova Serrana</v>
          </cell>
          <cell r="C1850">
            <v>3000</v>
          </cell>
          <cell r="D1850">
            <v>4000</v>
          </cell>
          <cell r="E1850">
            <v>3000</v>
          </cell>
          <cell r="F1850">
            <v>4000</v>
          </cell>
          <cell r="G1850">
            <v>5000</v>
          </cell>
          <cell r="H1850">
            <v>3000</v>
          </cell>
          <cell r="I1850">
            <v>3000</v>
          </cell>
          <cell r="J1850">
            <v>1200</v>
          </cell>
          <cell r="K1850">
            <v>3000</v>
          </cell>
          <cell r="L1850">
            <v>3000</v>
          </cell>
          <cell r="M1850">
            <v>3220</v>
          </cell>
          <cell r="N1850">
            <v>2640</v>
          </cell>
          <cell r="O1850">
            <v>986.3513009515874</v>
          </cell>
          <cell r="P1850">
            <v>0.30632027979862964</v>
          </cell>
          <cell r="Q1850">
            <v>0.15</v>
          </cell>
          <cell r="R1850">
            <v>53.666666666666664</v>
          </cell>
          <cell r="S1850">
            <v>44</v>
          </cell>
          <cell r="T1850">
            <v>83.333333333333329</v>
          </cell>
          <cell r="U1850">
            <v>46.2</v>
          </cell>
        </row>
        <row r="1851">
          <cell r="B1851" t="str">
            <v>Nova União</v>
          </cell>
          <cell r="C1851">
            <v>3486</v>
          </cell>
          <cell r="D1851">
            <v>2886</v>
          </cell>
          <cell r="E1851">
            <v>3000</v>
          </cell>
          <cell r="F1851">
            <v>3000</v>
          </cell>
          <cell r="G1851">
            <v>3000</v>
          </cell>
          <cell r="H1851">
            <v>3200</v>
          </cell>
          <cell r="I1851">
            <v>3200</v>
          </cell>
          <cell r="J1851">
            <v>5120</v>
          </cell>
          <cell r="K1851">
            <v>6000</v>
          </cell>
          <cell r="L1851">
            <v>6000</v>
          </cell>
          <cell r="M1851">
            <v>3889.2</v>
          </cell>
          <cell r="N1851">
            <v>4704</v>
          </cell>
          <cell r="O1851">
            <v>1287.4102169342395</v>
          </cell>
          <cell r="P1851">
            <v>0.33102185974859599</v>
          </cell>
          <cell r="Q1851">
            <v>0.15</v>
          </cell>
          <cell r="R1851">
            <v>64.819999999999993</v>
          </cell>
          <cell r="S1851">
            <v>78.400000000000006</v>
          </cell>
          <cell r="T1851">
            <v>100</v>
          </cell>
          <cell r="U1851">
            <v>82.3</v>
          </cell>
        </row>
        <row r="1852">
          <cell r="B1852" t="str">
            <v>Novo Cruzeiro</v>
          </cell>
          <cell r="C1852">
            <v>1600</v>
          </cell>
          <cell r="D1852">
            <v>1500</v>
          </cell>
          <cell r="E1852">
            <v>1600</v>
          </cell>
          <cell r="F1852">
            <v>1800</v>
          </cell>
          <cell r="G1852">
            <v>1800</v>
          </cell>
          <cell r="H1852">
            <v>1833</v>
          </cell>
          <cell r="I1852">
            <v>1200</v>
          </cell>
          <cell r="J1852">
            <v>1260</v>
          </cell>
          <cell r="K1852">
            <v>1260</v>
          </cell>
          <cell r="L1852">
            <v>1720</v>
          </cell>
          <cell r="M1852">
            <v>1557.3</v>
          </cell>
          <cell r="N1852">
            <v>1454.6</v>
          </cell>
          <cell r="O1852">
            <v>243.04917197966375</v>
          </cell>
          <cell r="P1852">
            <v>0.15607087393544194</v>
          </cell>
          <cell r="Q1852">
            <v>0.15</v>
          </cell>
          <cell r="R1852">
            <v>25.954999999999998</v>
          </cell>
          <cell r="S1852">
            <v>24.243333333333332</v>
          </cell>
          <cell r="T1852">
            <v>30.55</v>
          </cell>
          <cell r="U1852">
            <v>25.5</v>
          </cell>
        </row>
        <row r="1853">
          <cell r="B1853" t="str">
            <v>Novo Oriente de Minas</v>
          </cell>
          <cell r="C1853">
            <v>1700</v>
          </cell>
          <cell r="D1853">
            <v>1500</v>
          </cell>
          <cell r="E1853">
            <v>2000</v>
          </cell>
          <cell r="F1853">
            <v>1200</v>
          </cell>
          <cell r="G1853">
            <v>1200</v>
          </cell>
          <cell r="H1853">
            <v>1333</v>
          </cell>
          <cell r="I1853">
            <v>1333</v>
          </cell>
          <cell r="J1853">
            <v>1688</v>
          </cell>
          <cell r="K1853">
            <v>2100</v>
          </cell>
          <cell r="L1853">
            <v>2100</v>
          </cell>
          <cell r="M1853">
            <v>1615.4</v>
          </cell>
          <cell r="N1853">
            <v>1710.8</v>
          </cell>
          <cell r="O1853">
            <v>357.14149079103686</v>
          </cell>
          <cell r="P1853">
            <v>0.22108548396127078</v>
          </cell>
          <cell r="Q1853">
            <v>0.15</v>
          </cell>
          <cell r="R1853">
            <v>26.923333333333336</v>
          </cell>
          <cell r="S1853">
            <v>28.513333333333332</v>
          </cell>
          <cell r="T1853">
            <v>35</v>
          </cell>
          <cell r="U1853">
            <v>29.9</v>
          </cell>
        </row>
        <row r="1854">
          <cell r="B1854" t="str">
            <v>Novorizonte</v>
          </cell>
          <cell r="C1854">
            <v>1300</v>
          </cell>
          <cell r="D1854">
            <v>900</v>
          </cell>
          <cell r="E1854">
            <v>900</v>
          </cell>
          <cell r="F1854">
            <v>300</v>
          </cell>
          <cell r="G1854">
            <v>363</v>
          </cell>
          <cell r="H1854">
            <v>1500</v>
          </cell>
          <cell r="I1854">
            <v>1200</v>
          </cell>
          <cell r="J1854">
            <v>982</v>
          </cell>
          <cell r="K1854">
            <v>904</v>
          </cell>
          <cell r="L1854">
            <v>600</v>
          </cell>
          <cell r="M1854">
            <v>894.9</v>
          </cell>
          <cell r="N1854">
            <v>1037.2</v>
          </cell>
          <cell r="O1854">
            <v>387.99325595513477</v>
          </cell>
          <cell r="P1854">
            <v>0.43356046033650103</v>
          </cell>
          <cell r="Q1854">
            <v>0.15</v>
          </cell>
          <cell r="R1854">
            <v>14.914999999999999</v>
          </cell>
          <cell r="S1854">
            <v>17.286666666666669</v>
          </cell>
          <cell r="T1854">
            <v>25</v>
          </cell>
          <cell r="U1854">
            <v>18.2</v>
          </cell>
        </row>
        <row r="1855">
          <cell r="B1855" t="str">
            <v>Olaria</v>
          </cell>
          <cell r="C1855">
            <v>2600</v>
          </cell>
          <cell r="D1855">
            <v>2600</v>
          </cell>
          <cell r="E1855">
            <v>2500</v>
          </cell>
          <cell r="F1855">
            <v>2167</v>
          </cell>
          <cell r="G1855">
            <v>2500</v>
          </cell>
          <cell r="H1855">
            <v>3000</v>
          </cell>
          <cell r="I1855">
            <v>3000</v>
          </cell>
          <cell r="J1855">
            <v>1500</v>
          </cell>
          <cell r="K1855">
            <v>3000</v>
          </cell>
          <cell r="L1855">
            <v>3000</v>
          </cell>
          <cell r="M1855">
            <v>2586.6999999999998</v>
          </cell>
          <cell r="N1855">
            <v>2700</v>
          </cell>
          <cell r="O1855">
            <v>477.9260868005058</v>
          </cell>
          <cell r="P1855">
            <v>0.18476285877778861</v>
          </cell>
          <cell r="Q1855">
            <v>0.15</v>
          </cell>
          <cell r="R1855">
            <v>43.111666666666665</v>
          </cell>
          <cell r="S1855">
            <v>45</v>
          </cell>
          <cell r="T1855">
            <v>50</v>
          </cell>
          <cell r="U1855">
            <v>47.3</v>
          </cell>
        </row>
        <row r="1856">
          <cell r="B1856" t="str">
            <v>Olhos-d'Água</v>
          </cell>
          <cell r="C1856">
            <v>3000</v>
          </cell>
          <cell r="D1856">
            <v>1500</v>
          </cell>
          <cell r="E1856">
            <v>200</v>
          </cell>
          <cell r="F1856">
            <v>625</v>
          </cell>
          <cell r="G1856">
            <v>1800</v>
          </cell>
          <cell r="H1856">
            <v>2000</v>
          </cell>
          <cell r="I1856">
            <v>200</v>
          </cell>
          <cell r="J1856">
            <v>1600</v>
          </cell>
          <cell r="K1856">
            <v>1620</v>
          </cell>
          <cell r="L1856">
            <v>300</v>
          </cell>
          <cell r="M1856">
            <v>1284.5</v>
          </cell>
          <cell r="N1856">
            <v>1144</v>
          </cell>
          <cell r="O1856">
            <v>927.09956914622239</v>
          </cell>
          <cell r="P1856">
            <v>0.72175910404532684</v>
          </cell>
          <cell r="Q1856">
            <v>0.15</v>
          </cell>
          <cell r="R1856">
            <v>21.408333333333335</v>
          </cell>
          <cell r="S1856">
            <v>19.066666666666666</v>
          </cell>
          <cell r="T1856">
            <v>50</v>
          </cell>
          <cell r="U1856">
            <v>20</v>
          </cell>
        </row>
        <row r="1857">
          <cell r="B1857" t="str">
            <v>Olímpio Noronha</v>
          </cell>
          <cell r="C1857">
            <v>3000</v>
          </cell>
          <cell r="D1857">
            <v>3000</v>
          </cell>
          <cell r="E1857">
            <v>3000</v>
          </cell>
          <cell r="F1857">
            <v>3600</v>
          </cell>
          <cell r="G1857">
            <v>3000</v>
          </cell>
          <cell r="H1857">
            <v>3000</v>
          </cell>
          <cell r="I1857">
            <v>5000</v>
          </cell>
          <cell r="J1857">
            <v>1429</v>
          </cell>
          <cell r="K1857">
            <v>2500</v>
          </cell>
          <cell r="L1857">
            <v>4000</v>
          </cell>
          <cell r="M1857">
            <v>3152.9</v>
          </cell>
          <cell r="N1857">
            <v>3185.8</v>
          </cell>
          <cell r="O1857">
            <v>933.58668585193561</v>
          </cell>
          <cell r="P1857">
            <v>0.29610412187254131</v>
          </cell>
          <cell r="Q1857">
            <v>0.15</v>
          </cell>
          <cell r="R1857">
            <v>52.548333333333332</v>
          </cell>
          <cell r="S1857">
            <v>53.096666666666671</v>
          </cell>
          <cell r="T1857">
            <v>83.333333333333329</v>
          </cell>
          <cell r="U1857">
            <v>55.8</v>
          </cell>
        </row>
        <row r="1858">
          <cell r="B1858" t="str">
            <v>Oliveira</v>
          </cell>
          <cell r="C1858">
            <v>4500</v>
          </cell>
          <cell r="D1858">
            <v>4500</v>
          </cell>
          <cell r="E1858">
            <v>5000</v>
          </cell>
          <cell r="F1858">
            <v>5000</v>
          </cell>
          <cell r="G1858">
            <v>4500</v>
          </cell>
          <cell r="H1858">
            <v>5000</v>
          </cell>
          <cell r="I1858">
            <v>4000</v>
          </cell>
          <cell r="J1858">
            <v>4200</v>
          </cell>
          <cell r="K1858">
            <v>6600</v>
          </cell>
          <cell r="L1858">
            <v>5000</v>
          </cell>
          <cell r="M1858">
            <v>4830</v>
          </cell>
          <cell r="N1858">
            <v>4960</v>
          </cell>
          <cell r="O1858">
            <v>719.64497419831184</v>
          </cell>
          <cell r="P1858">
            <v>0.14899481867459874</v>
          </cell>
          <cell r="Q1858">
            <v>0.14899481867459874</v>
          </cell>
          <cell r="R1858">
            <v>80.5</v>
          </cell>
          <cell r="S1858">
            <v>82.666666666666671</v>
          </cell>
          <cell r="T1858">
            <v>110</v>
          </cell>
          <cell r="U1858">
            <v>86.8</v>
          </cell>
        </row>
        <row r="1859">
          <cell r="B1859" t="str">
            <v>Oliveira Fortes</v>
          </cell>
          <cell r="C1859">
            <v>2500</v>
          </cell>
          <cell r="D1859">
            <v>2500</v>
          </cell>
          <cell r="E1859">
            <v>4000</v>
          </cell>
          <cell r="F1859">
            <v>4000</v>
          </cell>
          <cell r="G1859">
            <v>4000</v>
          </cell>
          <cell r="H1859">
            <v>4000</v>
          </cell>
          <cell r="I1859">
            <v>4000</v>
          </cell>
          <cell r="J1859">
            <v>2519</v>
          </cell>
          <cell r="K1859">
            <v>3000</v>
          </cell>
          <cell r="L1859">
            <v>3000</v>
          </cell>
          <cell r="M1859">
            <v>3351.9</v>
          </cell>
          <cell r="N1859">
            <v>3303.8</v>
          </cell>
          <cell r="O1859">
            <v>706.55855305055184</v>
          </cell>
          <cell r="P1859">
            <v>0.21079344641861386</v>
          </cell>
          <cell r="Q1859">
            <v>0.15</v>
          </cell>
          <cell r="R1859">
            <v>55.865000000000002</v>
          </cell>
          <cell r="S1859">
            <v>55.06333333333334</v>
          </cell>
          <cell r="T1859">
            <v>66.666666666666671</v>
          </cell>
          <cell r="U1859">
            <v>57.8</v>
          </cell>
        </row>
        <row r="1860">
          <cell r="B1860" t="str">
            <v>Onça de Pitangui</v>
          </cell>
          <cell r="C1860">
            <v>3000</v>
          </cell>
          <cell r="D1860">
            <v>4000</v>
          </cell>
          <cell r="E1860">
            <v>6500</v>
          </cell>
          <cell r="F1860">
            <v>5600</v>
          </cell>
          <cell r="G1860">
            <v>5200</v>
          </cell>
          <cell r="H1860">
            <v>4188</v>
          </cell>
          <cell r="I1860">
            <v>4188</v>
          </cell>
          <cell r="J1860">
            <v>5300</v>
          </cell>
          <cell r="K1860">
            <v>5400</v>
          </cell>
          <cell r="L1860">
            <v>5400</v>
          </cell>
          <cell r="M1860">
            <v>4877.6000000000004</v>
          </cell>
          <cell r="N1860">
            <v>4895.2</v>
          </cell>
          <cell r="O1860">
            <v>1012.6351981066257</v>
          </cell>
          <cell r="P1860">
            <v>0.20760931566889979</v>
          </cell>
          <cell r="Q1860">
            <v>0.15</v>
          </cell>
          <cell r="R1860">
            <v>81.293333333333337</v>
          </cell>
          <cell r="S1860">
            <v>81.586666666666659</v>
          </cell>
          <cell r="T1860">
            <v>108.33333333333333</v>
          </cell>
          <cell r="U1860">
            <v>85.7</v>
          </cell>
        </row>
        <row r="1861">
          <cell r="B1861" t="str">
            <v>Oratórios</v>
          </cell>
          <cell r="C1861">
            <v>4800</v>
          </cell>
          <cell r="D1861">
            <v>4200</v>
          </cell>
          <cell r="E1861">
            <v>4200</v>
          </cell>
          <cell r="F1861">
            <v>4200</v>
          </cell>
          <cell r="G1861">
            <v>4200</v>
          </cell>
          <cell r="H1861">
            <v>4200</v>
          </cell>
          <cell r="I1861">
            <v>4200</v>
          </cell>
          <cell r="J1861">
            <v>3000</v>
          </cell>
          <cell r="K1861">
            <v>3000</v>
          </cell>
          <cell r="L1861">
            <v>3000</v>
          </cell>
          <cell r="M1861">
            <v>3900</v>
          </cell>
          <cell r="N1861">
            <v>3480</v>
          </cell>
          <cell r="O1861">
            <v>648.07406984078602</v>
          </cell>
          <cell r="P1861">
            <v>0.16617283842071437</v>
          </cell>
          <cell r="Q1861">
            <v>0.15</v>
          </cell>
          <cell r="R1861">
            <v>65</v>
          </cell>
          <cell r="S1861">
            <v>58</v>
          </cell>
          <cell r="T1861">
            <v>80</v>
          </cell>
          <cell r="U1861">
            <v>60.9</v>
          </cell>
        </row>
        <row r="1862">
          <cell r="B1862" t="str">
            <v>Orizânia</v>
          </cell>
          <cell r="C1862">
            <v>3000</v>
          </cell>
          <cell r="D1862">
            <v>3000</v>
          </cell>
          <cell r="E1862">
            <v>4000</v>
          </cell>
          <cell r="F1862">
            <v>3000</v>
          </cell>
          <cell r="G1862">
            <v>3500</v>
          </cell>
          <cell r="H1862">
            <v>5000</v>
          </cell>
          <cell r="I1862">
            <v>5000</v>
          </cell>
          <cell r="J1862">
            <v>1290</v>
          </cell>
          <cell r="K1862">
            <v>2100</v>
          </cell>
          <cell r="L1862">
            <v>2100</v>
          </cell>
          <cell r="M1862">
            <v>3199</v>
          </cell>
          <cell r="N1862">
            <v>3098</v>
          </cell>
          <cell r="O1862">
            <v>1220.1133827094377</v>
          </cell>
          <cell r="P1862">
            <v>0.38140462104077455</v>
          </cell>
          <cell r="Q1862">
            <v>0.15</v>
          </cell>
          <cell r="R1862">
            <v>53.31666666666667</v>
          </cell>
          <cell r="S1862">
            <v>51.633333333333333</v>
          </cell>
          <cell r="T1862">
            <v>83.333333333333329</v>
          </cell>
          <cell r="U1862">
            <v>54.2</v>
          </cell>
        </row>
        <row r="1863">
          <cell r="B1863" t="str">
            <v>Ouro Branco</v>
          </cell>
          <cell r="C1863">
            <v>3667</v>
          </cell>
          <cell r="D1863">
            <v>4500</v>
          </cell>
          <cell r="E1863">
            <v>4500</v>
          </cell>
          <cell r="F1863">
            <v>4400</v>
          </cell>
          <cell r="G1863">
            <v>3667</v>
          </cell>
          <cell r="H1863">
            <v>5000</v>
          </cell>
          <cell r="I1863">
            <v>5000</v>
          </cell>
          <cell r="J1863">
            <v>7000</v>
          </cell>
          <cell r="K1863">
            <v>6600</v>
          </cell>
          <cell r="L1863">
            <v>6600</v>
          </cell>
          <cell r="M1863">
            <v>5093.3999999999996</v>
          </cell>
          <cell r="N1863">
            <v>6040</v>
          </cell>
          <cell r="O1863">
            <v>1222.317580118468</v>
          </cell>
          <cell r="P1863">
            <v>0.23998067697774925</v>
          </cell>
          <cell r="Q1863">
            <v>0.15</v>
          </cell>
          <cell r="R1863">
            <v>84.89</v>
          </cell>
          <cell r="S1863">
            <v>100.66666666666667</v>
          </cell>
          <cell r="T1863">
            <v>116.66666666666667</v>
          </cell>
          <cell r="U1863">
            <v>105.7</v>
          </cell>
        </row>
        <row r="1864">
          <cell r="B1864" t="str">
            <v>Ouro Fino</v>
          </cell>
          <cell r="C1864">
            <v>5000</v>
          </cell>
          <cell r="D1864">
            <v>5800</v>
          </cell>
          <cell r="E1864">
            <v>5800</v>
          </cell>
          <cell r="F1864">
            <v>5900</v>
          </cell>
          <cell r="G1864">
            <v>4400</v>
          </cell>
          <cell r="H1864">
            <v>5400</v>
          </cell>
          <cell r="I1864">
            <v>5400</v>
          </cell>
          <cell r="J1864">
            <v>5591</v>
          </cell>
          <cell r="K1864">
            <v>5400</v>
          </cell>
          <cell r="L1864">
            <v>5400</v>
          </cell>
          <cell r="M1864">
            <v>5409.1</v>
          </cell>
          <cell r="N1864">
            <v>5438.2</v>
          </cell>
          <cell r="O1864">
            <v>442.92624166508307</v>
          </cell>
          <cell r="P1864">
            <v>8.1885386046677458E-2</v>
          </cell>
          <cell r="Q1864">
            <v>8.1885386046677458E-2</v>
          </cell>
          <cell r="R1864">
            <v>90.151666666666671</v>
          </cell>
          <cell r="S1864">
            <v>90.63666666666667</v>
          </cell>
          <cell r="T1864">
            <v>98.333333333333329</v>
          </cell>
          <cell r="U1864">
            <v>95.2</v>
          </cell>
        </row>
        <row r="1865">
          <cell r="B1865" t="str">
            <v>Ouro Preto</v>
          </cell>
          <cell r="C1865">
            <v>4000</v>
          </cell>
          <cell r="D1865">
            <v>4000</v>
          </cell>
          <cell r="E1865">
            <v>4000</v>
          </cell>
          <cell r="F1865">
            <v>4000</v>
          </cell>
          <cell r="G1865">
            <v>4000</v>
          </cell>
          <cell r="H1865">
            <v>4000</v>
          </cell>
          <cell r="I1865">
            <v>4000</v>
          </cell>
          <cell r="J1865">
            <v>2300</v>
          </cell>
          <cell r="K1865">
            <v>2400</v>
          </cell>
          <cell r="L1865">
            <v>2400</v>
          </cell>
          <cell r="M1865">
            <v>3510</v>
          </cell>
          <cell r="N1865">
            <v>3020</v>
          </cell>
          <cell r="O1865">
            <v>789.44424896392923</v>
          </cell>
          <cell r="P1865">
            <v>0.22491289144271487</v>
          </cell>
          <cell r="Q1865">
            <v>0.15</v>
          </cell>
          <cell r="R1865">
            <v>58.5</v>
          </cell>
          <cell r="S1865">
            <v>50.333333333333336</v>
          </cell>
          <cell r="T1865">
            <v>66.666666666666671</v>
          </cell>
          <cell r="U1865">
            <v>52.9</v>
          </cell>
        </row>
        <row r="1866">
          <cell r="B1866" t="str">
            <v>Ouro Verde de Minas</v>
          </cell>
          <cell r="C1866">
            <v>1800</v>
          </cell>
          <cell r="D1866">
            <v>2000</v>
          </cell>
          <cell r="E1866">
            <v>2500</v>
          </cell>
          <cell r="F1866">
            <v>2500</v>
          </cell>
          <cell r="G1866">
            <v>2500</v>
          </cell>
          <cell r="H1866">
            <v>2571</v>
          </cell>
          <cell r="I1866">
            <v>2800</v>
          </cell>
          <cell r="J1866">
            <v>1600</v>
          </cell>
          <cell r="K1866">
            <v>2800</v>
          </cell>
          <cell r="L1866">
            <v>2400</v>
          </cell>
          <cell r="M1866">
            <v>2347.1</v>
          </cell>
          <cell r="N1866">
            <v>2434.1999999999998</v>
          </cell>
          <cell r="O1866">
            <v>409.77729724001694</v>
          </cell>
          <cell r="P1866">
            <v>0.17458876794342676</v>
          </cell>
          <cell r="Q1866">
            <v>0.15</v>
          </cell>
          <cell r="R1866">
            <v>39.118333333333332</v>
          </cell>
          <cell r="S1866">
            <v>40.57</v>
          </cell>
          <cell r="T1866">
            <v>46.666666666666664</v>
          </cell>
          <cell r="U1866">
            <v>42.6</v>
          </cell>
        </row>
        <row r="1867">
          <cell r="B1867" t="str">
            <v>Padre Carvalho</v>
          </cell>
          <cell r="C1867">
            <v>1400</v>
          </cell>
          <cell r="D1867">
            <v>1200</v>
          </cell>
          <cell r="E1867">
            <v>1600</v>
          </cell>
          <cell r="F1867">
            <v>800</v>
          </cell>
          <cell r="G1867">
            <v>480</v>
          </cell>
          <cell r="H1867">
            <v>1200</v>
          </cell>
          <cell r="I1867">
            <v>1200</v>
          </cell>
          <cell r="J1867">
            <v>600</v>
          </cell>
          <cell r="K1867">
            <v>300</v>
          </cell>
          <cell r="L1867">
            <v>1200</v>
          </cell>
          <cell r="M1867">
            <v>998</v>
          </cell>
          <cell r="N1867">
            <v>900</v>
          </cell>
          <cell r="O1867">
            <v>426.92179871988526</v>
          </cell>
          <cell r="P1867">
            <v>0.42777735342673873</v>
          </cell>
          <cell r="Q1867">
            <v>0.15</v>
          </cell>
          <cell r="R1867">
            <v>16.633333333333333</v>
          </cell>
          <cell r="S1867">
            <v>15</v>
          </cell>
          <cell r="T1867">
            <v>26.666666666666668</v>
          </cell>
          <cell r="U1867">
            <v>15.8</v>
          </cell>
        </row>
        <row r="1868">
          <cell r="B1868" t="str">
            <v>Padre Paraíso</v>
          </cell>
          <cell r="C1868">
            <v>1000</v>
          </cell>
          <cell r="D1868">
            <v>1300</v>
          </cell>
          <cell r="E1868">
            <v>1200</v>
          </cell>
          <cell r="F1868">
            <v>1000</v>
          </cell>
          <cell r="G1868">
            <v>1300</v>
          </cell>
          <cell r="H1868">
            <v>1000</v>
          </cell>
          <cell r="I1868">
            <v>1000</v>
          </cell>
          <cell r="J1868">
            <v>1200</v>
          </cell>
          <cell r="K1868">
            <v>1200</v>
          </cell>
          <cell r="L1868">
            <v>1200</v>
          </cell>
          <cell r="M1868">
            <v>1140</v>
          </cell>
          <cell r="N1868">
            <v>1120</v>
          </cell>
          <cell r="O1868">
            <v>126.49110640673517</v>
          </cell>
          <cell r="P1868">
            <v>0.11095711088310102</v>
          </cell>
          <cell r="Q1868">
            <v>0.11095711088310102</v>
          </cell>
          <cell r="R1868">
            <v>19</v>
          </cell>
          <cell r="S1868">
            <v>18.666666666666668</v>
          </cell>
          <cell r="T1868">
            <v>21.666666666666668</v>
          </cell>
          <cell r="U1868">
            <v>19.600000000000001</v>
          </cell>
        </row>
        <row r="1869">
          <cell r="B1869" t="str">
            <v>Pai Pedro</v>
          </cell>
          <cell r="C1869">
            <v>495</v>
          </cell>
          <cell r="D1869">
            <v>360</v>
          </cell>
          <cell r="E1869">
            <v>40</v>
          </cell>
          <cell r="F1869">
            <v>154</v>
          </cell>
          <cell r="G1869">
            <v>1046</v>
          </cell>
          <cell r="H1869">
            <v>500</v>
          </cell>
          <cell r="I1869">
            <v>156</v>
          </cell>
          <cell r="J1869">
            <v>256</v>
          </cell>
          <cell r="K1869">
            <v>600</v>
          </cell>
          <cell r="L1869">
            <v>667</v>
          </cell>
          <cell r="M1869">
            <v>427.4</v>
          </cell>
          <cell r="N1869">
            <v>435.8</v>
          </cell>
          <cell r="O1869">
            <v>300.39056058552984</v>
          </cell>
          <cell r="P1869">
            <v>0.70283238321368713</v>
          </cell>
          <cell r="Q1869">
            <v>0.15</v>
          </cell>
          <cell r="R1869">
            <v>7.1233333333333331</v>
          </cell>
          <cell r="S1869">
            <v>7.2633333333333336</v>
          </cell>
          <cell r="T1869">
            <v>17.433333333333334</v>
          </cell>
          <cell r="U1869">
            <v>7.6</v>
          </cell>
        </row>
        <row r="1870">
          <cell r="B1870" t="str">
            <v>Paineiras</v>
          </cell>
          <cell r="C1870">
            <v>3200</v>
          </cell>
          <cell r="D1870">
            <v>3500</v>
          </cell>
          <cell r="E1870">
            <v>3900</v>
          </cell>
          <cell r="F1870">
            <v>4000</v>
          </cell>
          <cell r="G1870">
            <v>4200</v>
          </cell>
          <cell r="H1870">
            <v>2500</v>
          </cell>
          <cell r="I1870">
            <v>4000</v>
          </cell>
          <cell r="J1870">
            <v>6000</v>
          </cell>
          <cell r="K1870">
            <v>4200</v>
          </cell>
          <cell r="L1870">
            <v>4200</v>
          </cell>
          <cell r="M1870">
            <v>3970</v>
          </cell>
          <cell r="N1870">
            <v>4180</v>
          </cell>
          <cell r="O1870">
            <v>898.20809269221002</v>
          </cell>
          <cell r="P1870">
            <v>0.22624888984690428</v>
          </cell>
          <cell r="Q1870">
            <v>0.15</v>
          </cell>
          <cell r="R1870">
            <v>66.166666666666671</v>
          </cell>
          <cell r="S1870">
            <v>69.666666666666671</v>
          </cell>
          <cell r="T1870">
            <v>100</v>
          </cell>
          <cell r="U1870">
            <v>73.2</v>
          </cell>
        </row>
        <row r="1871">
          <cell r="B1871" t="str">
            <v>Pains</v>
          </cell>
          <cell r="C1871">
            <v>6000</v>
          </cell>
          <cell r="D1871">
            <v>4200</v>
          </cell>
          <cell r="E1871">
            <v>7200</v>
          </cell>
          <cell r="F1871">
            <v>7200</v>
          </cell>
          <cell r="G1871">
            <v>4000</v>
          </cell>
          <cell r="H1871">
            <v>7200</v>
          </cell>
          <cell r="I1871">
            <v>7200</v>
          </cell>
          <cell r="J1871">
            <v>5589</v>
          </cell>
          <cell r="K1871">
            <v>6000</v>
          </cell>
          <cell r="L1871">
            <v>6000</v>
          </cell>
          <cell r="M1871">
            <v>6058.9</v>
          </cell>
          <cell r="N1871">
            <v>6397.8</v>
          </cell>
          <cell r="O1871">
            <v>1208.0392239768807</v>
          </cell>
          <cell r="P1871">
            <v>0.1993825981575667</v>
          </cell>
          <cell r="Q1871">
            <v>0.15</v>
          </cell>
          <cell r="R1871">
            <v>100.98166666666665</v>
          </cell>
          <cell r="S1871">
            <v>106.63000000000001</v>
          </cell>
          <cell r="T1871">
            <v>120</v>
          </cell>
          <cell r="U1871">
            <v>112</v>
          </cell>
        </row>
        <row r="1872">
          <cell r="B1872" t="str">
            <v>Paiva</v>
          </cell>
          <cell r="C1872">
            <v>2500</v>
          </cell>
          <cell r="D1872">
            <v>2500</v>
          </cell>
          <cell r="E1872">
            <v>4000</v>
          </cell>
          <cell r="F1872">
            <v>3000</v>
          </cell>
          <cell r="G1872">
            <v>4000</v>
          </cell>
          <cell r="H1872">
            <v>4000</v>
          </cell>
          <cell r="I1872">
            <v>3750</v>
          </cell>
          <cell r="J1872">
            <v>4200</v>
          </cell>
          <cell r="K1872">
            <v>3600</v>
          </cell>
          <cell r="L1872">
            <v>5400</v>
          </cell>
          <cell r="M1872">
            <v>3695</v>
          </cell>
          <cell r="N1872">
            <v>4190</v>
          </cell>
          <cell r="O1872">
            <v>868.73151459150165</v>
          </cell>
          <cell r="P1872">
            <v>0.23511001748078528</v>
          </cell>
          <cell r="Q1872">
            <v>0.15</v>
          </cell>
          <cell r="R1872">
            <v>61.583333333333336</v>
          </cell>
          <cell r="S1872">
            <v>69.833333333333329</v>
          </cell>
          <cell r="T1872">
            <v>90</v>
          </cell>
          <cell r="U1872">
            <v>73.3</v>
          </cell>
        </row>
        <row r="1873">
          <cell r="B1873" t="str">
            <v>Palma</v>
          </cell>
          <cell r="C1873">
            <v>3000</v>
          </cell>
          <cell r="D1873">
            <v>3000</v>
          </cell>
          <cell r="E1873">
            <v>4000</v>
          </cell>
          <cell r="F1873">
            <v>4000</v>
          </cell>
          <cell r="G1873">
            <v>4000</v>
          </cell>
          <cell r="H1873">
            <v>4000</v>
          </cell>
          <cell r="I1873">
            <v>4000</v>
          </cell>
          <cell r="J1873">
            <v>4200</v>
          </cell>
          <cell r="K1873">
            <v>5400</v>
          </cell>
          <cell r="L1873">
            <v>3600</v>
          </cell>
          <cell r="M1873">
            <v>3920</v>
          </cell>
          <cell r="N1873">
            <v>4240</v>
          </cell>
          <cell r="O1873">
            <v>674.61923416925424</v>
          </cell>
          <cell r="P1873">
            <v>0.17209674341052403</v>
          </cell>
          <cell r="Q1873">
            <v>0.15</v>
          </cell>
          <cell r="R1873">
            <v>65.333333333333329</v>
          </cell>
          <cell r="S1873">
            <v>70.666666666666671</v>
          </cell>
          <cell r="T1873">
            <v>90</v>
          </cell>
          <cell r="U1873">
            <v>74.2</v>
          </cell>
        </row>
        <row r="1874">
          <cell r="B1874" t="str">
            <v>Palmópolis</v>
          </cell>
          <cell r="C1874">
            <v>1200</v>
          </cell>
          <cell r="D1874">
            <v>1200</v>
          </cell>
          <cell r="E1874">
            <v>800</v>
          </cell>
          <cell r="F1874">
            <v>1200</v>
          </cell>
          <cell r="G1874">
            <v>1200</v>
          </cell>
          <cell r="H1874">
            <v>1400</v>
          </cell>
          <cell r="I1874">
            <v>1500</v>
          </cell>
          <cell r="J1874">
            <v>1167</v>
          </cell>
          <cell r="K1874">
            <v>455</v>
          </cell>
          <cell r="L1874">
            <v>500</v>
          </cell>
          <cell r="M1874">
            <v>1062.2</v>
          </cell>
          <cell r="N1874">
            <v>1004.4</v>
          </cell>
          <cell r="O1874">
            <v>356.87308668488851</v>
          </cell>
          <cell r="P1874">
            <v>0.33597541582083268</v>
          </cell>
          <cell r="Q1874">
            <v>0.15</v>
          </cell>
          <cell r="R1874">
            <v>17.703333333333333</v>
          </cell>
          <cell r="S1874">
            <v>16.739999999999998</v>
          </cell>
          <cell r="T1874">
            <v>25</v>
          </cell>
          <cell r="U1874">
            <v>17.600000000000001</v>
          </cell>
        </row>
        <row r="1875">
          <cell r="B1875" t="str">
            <v>Papagaios</v>
          </cell>
          <cell r="C1875">
            <v>4500</v>
          </cell>
          <cell r="D1875">
            <v>4500</v>
          </cell>
          <cell r="E1875">
            <v>4500</v>
          </cell>
          <cell r="F1875">
            <v>4500</v>
          </cell>
          <cell r="G1875">
            <v>4500</v>
          </cell>
          <cell r="H1875">
            <v>4500</v>
          </cell>
          <cell r="I1875">
            <v>6000</v>
          </cell>
          <cell r="J1875">
            <v>5702</v>
          </cell>
          <cell r="K1875">
            <v>7500</v>
          </cell>
          <cell r="L1875">
            <v>7500</v>
          </cell>
          <cell r="M1875">
            <v>5370.2</v>
          </cell>
          <cell r="N1875">
            <v>6240.4</v>
          </cell>
          <cell r="O1875">
            <v>1252.6560049218099</v>
          </cell>
          <cell r="P1875">
            <v>0.233260587114411</v>
          </cell>
          <cell r="Q1875">
            <v>0.15</v>
          </cell>
          <cell r="R1875">
            <v>89.50333333333333</v>
          </cell>
          <cell r="S1875">
            <v>104.00666666666666</v>
          </cell>
          <cell r="T1875">
            <v>125</v>
          </cell>
          <cell r="U1875">
            <v>109.2</v>
          </cell>
        </row>
        <row r="1876">
          <cell r="B1876" t="str">
            <v>Pará de Minas</v>
          </cell>
          <cell r="C1876">
            <v>3451</v>
          </cell>
          <cell r="D1876">
            <v>5000</v>
          </cell>
          <cell r="E1876">
            <v>5000</v>
          </cell>
          <cell r="F1876">
            <v>5833</v>
          </cell>
          <cell r="G1876">
            <v>3500</v>
          </cell>
          <cell r="H1876">
            <v>2500</v>
          </cell>
          <cell r="I1876">
            <v>5000</v>
          </cell>
          <cell r="J1876">
            <v>3125</v>
          </cell>
          <cell r="K1876">
            <v>4800</v>
          </cell>
          <cell r="L1876">
            <v>4800</v>
          </cell>
          <cell r="M1876">
            <v>4300.8999999999996</v>
          </cell>
          <cell r="N1876">
            <v>4045</v>
          </cell>
          <cell r="O1876">
            <v>1069.8653549759326</v>
          </cell>
          <cell r="P1876">
            <v>0.24875383175054819</v>
          </cell>
          <cell r="Q1876">
            <v>0.15</v>
          </cell>
          <cell r="R1876">
            <v>71.681666666666658</v>
          </cell>
          <cell r="S1876">
            <v>67.416666666666671</v>
          </cell>
          <cell r="T1876">
            <v>97.216666666666669</v>
          </cell>
          <cell r="U1876">
            <v>70.8</v>
          </cell>
        </row>
        <row r="1877">
          <cell r="B1877" t="str">
            <v>Paracatu</v>
          </cell>
          <cell r="C1877">
            <v>7500</v>
          </cell>
          <cell r="D1877">
            <v>8000</v>
          </cell>
          <cell r="E1877">
            <v>9600</v>
          </cell>
          <cell r="F1877">
            <v>9000</v>
          </cell>
          <cell r="G1877">
            <v>7650</v>
          </cell>
          <cell r="H1877">
            <v>6400</v>
          </cell>
          <cell r="I1877">
            <v>9000</v>
          </cell>
          <cell r="J1877">
            <v>9600</v>
          </cell>
          <cell r="K1877">
            <v>11400</v>
          </cell>
          <cell r="L1877">
            <v>9000</v>
          </cell>
          <cell r="M1877">
            <v>8715</v>
          </cell>
          <cell r="N1877">
            <v>9080</v>
          </cell>
          <cell r="O1877">
            <v>1394.4433377596317</v>
          </cell>
          <cell r="P1877">
            <v>0.16000497277792677</v>
          </cell>
          <cell r="Q1877">
            <v>0.15</v>
          </cell>
          <cell r="R1877">
            <v>145.25</v>
          </cell>
          <cell r="S1877">
            <v>151.33333333333334</v>
          </cell>
          <cell r="T1877">
            <v>190</v>
          </cell>
          <cell r="U1877">
            <v>158.9</v>
          </cell>
        </row>
        <row r="1878">
          <cell r="B1878" t="str">
            <v>Paraguaçu</v>
          </cell>
          <cell r="C1878">
            <v>6000</v>
          </cell>
          <cell r="D1878">
            <v>6200</v>
          </cell>
          <cell r="E1878">
            <v>7200</v>
          </cell>
          <cell r="F1878">
            <v>7200</v>
          </cell>
          <cell r="G1878">
            <v>5000</v>
          </cell>
          <cell r="H1878">
            <v>5400</v>
          </cell>
          <cell r="I1878">
            <v>7200</v>
          </cell>
          <cell r="J1878">
            <v>7200</v>
          </cell>
          <cell r="K1878">
            <v>7200</v>
          </cell>
          <cell r="L1878">
            <v>6900</v>
          </cell>
          <cell r="M1878">
            <v>6550</v>
          </cell>
          <cell r="N1878">
            <v>6780</v>
          </cell>
          <cell r="O1878">
            <v>842.28525123288523</v>
          </cell>
          <cell r="P1878">
            <v>0.12859316812715804</v>
          </cell>
          <cell r="Q1878">
            <v>0.12859316812715804</v>
          </cell>
          <cell r="R1878">
            <v>109.16666666666667</v>
          </cell>
          <cell r="S1878">
            <v>113</v>
          </cell>
          <cell r="T1878">
            <v>120</v>
          </cell>
          <cell r="U1878">
            <v>118.7</v>
          </cell>
        </row>
        <row r="1879">
          <cell r="B1879" t="str">
            <v>Paraisópolis</v>
          </cell>
          <cell r="C1879">
            <v>3000</v>
          </cell>
          <cell r="D1879">
            <v>3000</v>
          </cell>
          <cell r="E1879">
            <v>4800</v>
          </cell>
          <cell r="F1879">
            <v>4800</v>
          </cell>
          <cell r="G1879">
            <v>3143</v>
          </cell>
          <cell r="H1879">
            <v>5000</v>
          </cell>
          <cell r="I1879">
            <v>5000</v>
          </cell>
          <cell r="J1879">
            <v>5000</v>
          </cell>
          <cell r="K1879">
            <v>5100</v>
          </cell>
          <cell r="L1879">
            <v>5100</v>
          </cell>
          <cell r="M1879">
            <v>4394.3</v>
          </cell>
          <cell r="N1879">
            <v>5040</v>
          </cell>
          <cell r="O1879">
            <v>935.69487548024938</v>
          </cell>
          <cell r="P1879">
            <v>0.21293377226867746</v>
          </cell>
          <cell r="Q1879">
            <v>0.15</v>
          </cell>
          <cell r="R1879">
            <v>73.23833333333333</v>
          </cell>
          <cell r="S1879">
            <v>84</v>
          </cell>
          <cell r="T1879">
            <v>85</v>
          </cell>
          <cell r="U1879">
            <v>85</v>
          </cell>
        </row>
        <row r="1880">
          <cell r="B1880" t="str">
            <v>Paraopeba</v>
          </cell>
          <cell r="C1880">
            <v>6000</v>
          </cell>
          <cell r="D1880">
            <v>4800</v>
          </cell>
          <cell r="E1880">
            <v>4500</v>
          </cell>
          <cell r="F1880">
            <v>4500</v>
          </cell>
          <cell r="G1880">
            <v>4500</v>
          </cell>
          <cell r="H1880">
            <v>4571</v>
          </cell>
          <cell r="I1880">
            <v>5000</v>
          </cell>
          <cell r="J1880">
            <v>4200</v>
          </cell>
          <cell r="K1880">
            <v>6300</v>
          </cell>
          <cell r="L1880">
            <v>6300</v>
          </cell>
          <cell r="M1880">
            <v>5067.1000000000004</v>
          </cell>
          <cell r="N1880">
            <v>5274.2</v>
          </cell>
          <cell r="O1880">
            <v>813.02021978409516</v>
          </cell>
          <cell r="P1880">
            <v>0.1604507942973486</v>
          </cell>
          <cell r="Q1880">
            <v>0.15</v>
          </cell>
          <cell r="R1880">
            <v>84.451666666666668</v>
          </cell>
          <cell r="S1880">
            <v>87.903333333333336</v>
          </cell>
          <cell r="T1880">
            <v>105</v>
          </cell>
          <cell r="U1880">
            <v>92.3</v>
          </cell>
        </row>
        <row r="1881">
          <cell r="B1881" t="str">
            <v>Passa Quatro</v>
          </cell>
          <cell r="C1881">
            <v>3600</v>
          </cell>
          <cell r="D1881">
            <v>3600</v>
          </cell>
          <cell r="E1881">
            <v>4200</v>
          </cell>
          <cell r="F1881">
            <v>3857</v>
          </cell>
          <cell r="G1881">
            <v>3857</v>
          </cell>
          <cell r="H1881">
            <v>4200</v>
          </cell>
          <cell r="I1881">
            <v>5000</v>
          </cell>
          <cell r="J1881">
            <v>5000</v>
          </cell>
          <cell r="K1881">
            <v>4520</v>
          </cell>
          <cell r="L1881">
            <v>4680</v>
          </cell>
          <cell r="M1881">
            <v>4251.3999999999996</v>
          </cell>
          <cell r="N1881">
            <v>4680</v>
          </cell>
          <cell r="O1881">
            <v>531.42140633504005</v>
          </cell>
          <cell r="P1881">
            <v>0.12499915471022253</v>
          </cell>
          <cell r="Q1881">
            <v>0.12499915471022253</v>
          </cell>
          <cell r="R1881">
            <v>70.856666666666655</v>
          </cell>
          <cell r="S1881">
            <v>78</v>
          </cell>
          <cell r="T1881">
            <v>83.333333333333329</v>
          </cell>
          <cell r="U1881">
            <v>81.900000000000006</v>
          </cell>
        </row>
        <row r="1882">
          <cell r="B1882" t="str">
            <v>Passa Tempo</v>
          </cell>
          <cell r="C1882">
            <v>4800</v>
          </cell>
          <cell r="D1882">
            <v>5000</v>
          </cell>
          <cell r="E1882">
            <v>5000</v>
          </cell>
          <cell r="F1882">
            <v>5000</v>
          </cell>
          <cell r="G1882">
            <v>5000</v>
          </cell>
          <cell r="H1882">
            <v>5000</v>
          </cell>
          <cell r="I1882">
            <v>5200</v>
          </cell>
          <cell r="J1882">
            <v>5400</v>
          </cell>
          <cell r="K1882">
            <v>4500</v>
          </cell>
          <cell r="L1882">
            <v>4500</v>
          </cell>
          <cell r="M1882">
            <v>4940</v>
          </cell>
          <cell r="N1882">
            <v>4920</v>
          </cell>
          <cell r="O1882">
            <v>279.68235951204042</v>
          </cell>
          <cell r="P1882">
            <v>5.6615862249400892E-2</v>
          </cell>
          <cell r="Q1882">
            <v>5.6615862249400892E-2</v>
          </cell>
          <cell r="R1882">
            <v>82.333333333333329</v>
          </cell>
          <cell r="S1882">
            <v>82</v>
          </cell>
          <cell r="T1882">
            <v>90</v>
          </cell>
          <cell r="U1882">
            <v>86.1</v>
          </cell>
        </row>
        <row r="1883">
          <cell r="B1883" t="str">
            <v>Passa Vinte</v>
          </cell>
          <cell r="C1883">
            <v>2500</v>
          </cell>
          <cell r="D1883">
            <v>2500</v>
          </cell>
          <cell r="E1883">
            <v>4000</v>
          </cell>
          <cell r="F1883">
            <v>2500</v>
          </cell>
          <cell r="G1883">
            <v>2500</v>
          </cell>
          <cell r="H1883">
            <v>2000</v>
          </cell>
          <cell r="I1883">
            <v>1500</v>
          </cell>
          <cell r="J1883">
            <v>2000</v>
          </cell>
          <cell r="K1883">
            <v>3600</v>
          </cell>
          <cell r="L1883">
            <v>3600</v>
          </cell>
          <cell r="M1883">
            <v>2670</v>
          </cell>
          <cell r="N1883">
            <v>2540</v>
          </cell>
          <cell r="O1883">
            <v>808.35910611834174</v>
          </cell>
          <cell r="P1883">
            <v>0.30275621951997816</v>
          </cell>
          <cell r="Q1883">
            <v>0.15</v>
          </cell>
          <cell r="R1883">
            <v>44.5</v>
          </cell>
          <cell r="S1883">
            <v>42.333333333333336</v>
          </cell>
          <cell r="T1883">
            <v>66.666666666666671</v>
          </cell>
          <cell r="U1883">
            <v>44.5</v>
          </cell>
        </row>
        <row r="1884">
          <cell r="B1884" t="str">
            <v>Passabém</v>
          </cell>
          <cell r="C1884">
            <v>3100</v>
          </cell>
          <cell r="D1884">
            <v>2556</v>
          </cell>
          <cell r="E1884">
            <v>3200</v>
          </cell>
          <cell r="F1884">
            <v>4383</v>
          </cell>
          <cell r="G1884">
            <v>4383</v>
          </cell>
          <cell r="H1884">
            <v>4500</v>
          </cell>
          <cell r="I1884">
            <v>4500</v>
          </cell>
          <cell r="J1884">
            <v>2000</v>
          </cell>
          <cell r="K1884">
            <v>3000</v>
          </cell>
          <cell r="L1884">
            <v>3514</v>
          </cell>
          <cell r="M1884">
            <v>3513.6</v>
          </cell>
          <cell r="N1884">
            <v>3502.8</v>
          </cell>
          <cell r="O1884">
            <v>894.35640422472432</v>
          </cell>
          <cell r="P1884">
            <v>0.25454132633900395</v>
          </cell>
          <cell r="Q1884">
            <v>0.15</v>
          </cell>
          <cell r="R1884">
            <v>58.559999999999995</v>
          </cell>
          <cell r="S1884">
            <v>58.38</v>
          </cell>
          <cell r="T1884">
            <v>75</v>
          </cell>
          <cell r="U1884">
            <v>61.3</v>
          </cell>
        </row>
        <row r="1885">
          <cell r="B1885" t="str">
            <v>Passos</v>
          </cell>
          <cell r="C1885">
            <v>7200</v>
          </cell>
          <cell r="D1885">
            <v>7800</v>
          </cell>
          <cell r="E1885">
            <v>7800</v>
          </cell>
          <cell r="F1885">
            <v>7200</v>
          </cell>
          <cell r="G1885">
            <v>6150</v>
          </cell>
          <cell r="H1885">
            <v>6600</v>
          </cell>
          <cell r="I1885">
            <v>8000</v>
          </cell>
          <cell r="J1885">
            <v>8200</v>
          </cell>
          <cell r="K1885">
            <v>7800</v>
          </cell>
          <cell r="L1885">
            <v>7800</v>
          </cell>
          <cell r="M1885">
            <v>7455</v>
          </cell>
          <cell r="N1885">
            <v>7680</v>
          </cell>
          <cell r="O1885">
            <v>657.62620250581733</v>
          </cell>
          <cell r="P1885">
            <v>8.8212770289177372E-2</v>
          </cell>
          <cell r="Q1885">
            <v>8.8212770289177372E-2</v>
          </cell>
          <cell r="R1885">
            <v>124.25</v>
          </cell>
          <cell r="S1885">
            <v>128</v>
          </cell>
          <cell r="T1885">
            <v>136.66666666666666</v>
          </cell>
          <cell r="U1885">
            <v>134.4</v>
          </cell>
        </row>
        <row r="1886">
          <cell r="B1886" t="str">
            <v>Patis</v>
          </cell>
          <cell r="C1886">
            <v>1400</v>
          </cell>
          <cell r="D1886">
            <v>750</v>
          </cell>
          <cell r="E1886">
            <v>700</v>
          </cell>
          <cell r="F1886">
            <v>300</v>
          </cell>
          <cell r="G1886">
            <v>200</v>
          </cell>
          <cell r="H1886">
            <v>400</v>
          </cell>
          <cell r="I1886">
            <v>800</v>
          </cell>
          <cell r="J1886">
            <v>725</v>
          </cell>
          <cell r="K1886">
            <v>1800</v>
          </cell>
          <cell r="L1886">
            <v>1500</v>
          </cell>
          <cell r="M1886">
            <v>857.5</v>
          </cell>
          <cell r="N1886">
            <v>1045</v>
          </cell>
          <cell r="O1886">
            <v>538.0068669532842</v>
          </cell>
          <cell r="P1886">
            <v>0.62741325592219732</v>
          </cell>
          <cell r="Q1886">
            <v>0.15</v>
          </cell>
          <cell r="R1886">
            <v>14.291666666666666</v>
          </cell>
          <cell r="S1886">
            <v>17.416666666666668</v>
          </cell>
          <cell r="T1886">
            <v>30</v>
          </cell>
          <cell r="U1886">
            <v>18.3</v>
          </cell>
        </row>
        <row r="1887">
          <cell r="B1887" t="str">
            <v>Patos de Minas</v>
          </cell>
          <cell r="C1887">
            <v>6600</v>
          </cell>
          <cell r="D1887">
            <v>8700</v>
          </cell>
          <cell r="E1887">
            <v>9000</v>
          </cell>
          <cell r="F1887">
            <v>8000</v>
          </cell>
          <cell r="G1887">
            <v>9000</v>
          </cell>
          <cell r="H1887">
            <v>7000</v>
          </cell>
          <cell r="I1887">
            <v>9000</v>
          </cell>
          <cell r="J1887">
            <v>9000</v>
          </cell>
          <cell r="K1887">
            <v>9000</v>
          </cell>
          <cell r="L1887">
            <v>8949</v>
          </cell>
          <cell r="M1887">
            <v>8424.9</v>
          </cell>
          <cell r="N1887">
            <v>8589.7999999999993</v>
          </cell>
          <cell r="O1887">
            <v>915.6176361099391</v>
          </cell>
          <cell r="P1887">
            <v>0.10867994113994696</v>
          </cell>
          <cell r="Q1887">
            <v>0.10867994113994696</v>
          </cell>
          <cell r="R1887">
            <v>140.41499999999999</v>
          </cell>
          <cell r="S1887">
            <v>143.16333333333333</v>
          </cell>
          <cell r="T1887">
            <v>150</v>
          </cell>
          <cell r="U1887">
            <v>150</v>
          </cell>
        </row>
        <row r="1888">
          <cell r="B1888" t="str">
            <v>Patrocínio</v>
          </cell>
          <cell r="C1888">
            <v>6000</v>
          </cell>
          <cell r="D1888">
            <v>6000</v>
          </cell>
          <cell r="E1888">
            <v>6000</v>
          </cell>
          <cell r="F1888">
            <v>5700</v>
          </cell>
          <cell r="G1888">
            <v>6600</v>
          </cell>
          <cell r="H1888">
            <v>7500</v>
          </cell>
          <cell r="I1888">
            <v>9000</v>
          </cell>
          <cell r="J1888">
            <v>7480</v>
          </cell>
          <cell r="K1888">
            <v>9000</v>
          </cell>
          <cell r="L1888">
            <v>8500</v>
          </cell>
          <cell r="M1888">
            <v>7178</v>
          </cell>
          <cell r="N1888">
            <v>8296</v>
          </cell>
          <cell r="O1888">
            <v>1302.2868774241376</v>
          </cell>
          <cell r="P1888">
            <v>0.18142753934579794</v>
          </cell>
          <cell r="Q1888">
            <v>0.15</v>
          </cell>
          <cell r="R1888">
            <v>119.63333333333334</v>
          </cell>
          <cell r="S1888">
            <v>138.26666666666668</v>
          </cell>
          <cell r="T1888">
            <v>150</v>
          </cell>
          <cell r="U1888">
            <v>145.19999999999999</v>
          </cell>
        </row>
        <row r="1889">
          <cell r="B1889" t="str">
            <v>Patrocínio do Muriaé</v>
          </cell>
          <cell r="C1889">
            <v>3000</v>
          </cell>
          <cell r="D1889">
            <v>3500</v>
          </cell>
          <cell r="E1889">
            <v>3000</v>
          </cell>
          <cell r="F1889">
            <v>3000</v>
          </cell>
          <cell r="G1889">
            <v>3000</v>
          </cell>
          <cell r="H1889">
            <v>3500</v>
          </cell>
          <cell r="I1889">
            <v>3500</v>
          </cell>
          <cell r="J1889">
            <v>5000</v>
          </cell>
          <cell r="K1889">
            <v>5100</v>
          </cell>
          <cell r="L1889">
            <v>5100</v>
          </cell>
          <cell r="M1889">
            <v>3770</v>
          </cell>
          <cell r="N1889">
            <v>4440</v>
          </cell>
          <cell r="O1889">
            <v>921.41195998315538</v>
          </cell>
          <cell r="P1889">
            <v>0.24440635543319772</v>
          </cell>
          <cell r="Q1889">
            <v>0.15</v>
          </cell>
          <cell r="R1889">
            <v>62.833333333333336</v>
          </cell>
          <cell r="S1889">
            <v>74</v>
          </cell>
          <cell r="T1889">
            <v>85</v>
          </cell>
          <cell r="U1889">
            <v>77.7</v>
          </cell>
        </row>
        <row r="1890">
          <cell r="B1890" t="str">
            <v>Paula Cândido</v>
          </cell>
          <cell r="C1890">
            <v>5500</v>
          </cell>
          <cell r="D1890">
            <v>5400</v>
          </cell>
          <cell r="E1890">
            <v>5500</v>
          </cell>
          <cell r="F1890">
            <v>5400</v>
          </cell>
          <cell r="G1890">
            <v>5400</v>
          </cell>
          <cell r="H1890">
            <v>5417</v>
          </cell>
          <cell r="I1890">
            <v>5800</v>
          </cell>
          <cell r="J1890">
            <v>3900</v>
          </cell>
          <cell r="K1890">
            <v>4200</v>
          </cell>
          <cell r="L1890">
            <v>4200</v>
          </cell>
          <cell r="M1890">
            <v>5071.7</v>
          </cell>
          <cell r="N1890">
            <v>4703.3999999999996</v>
          </cell>
          <cell r="O1890">
            <v>685.76640823728451</v>
          </cell>
          <cell r="P1890">
            <v>0.13521430846408197</v>
          </cell>
          <cell r="Q1890">
            <v>0.13521430846408197</v>
          </cell>
          <cell r="R1890">
            <v>84.528333333333336</v>
          </cell>
          <cell r="S1890">
            <v>78.39</v>
          </cell>
          <cell r="T1890">
            <v>96.666666666666671</v>
          </cell>
          <cell r="U1890">
            <v>82.3</v>
          </cell>
        </row>
        <row r="1891">
          <cell r="B1891" t="str">
            <v>Paulistas</v>
          </cell>
          <cell r="C1891">
            <v>3000</v>
          </cell>
          <cell r="D1891">
            <v>3000</v>
          </cell>
          <cell r="E1891">
            <v>1700</v>
          </cell>
          <cell r="F1891">
            <v>3000</v>
          </cell>
          <cell r="G1891">
            <v>3000</v>
          </cell>
          <cell r="H1891">
            <v>3600</v>
          </cell>
          <cell r="I1891">
            <v>1500</v>
          </cell>
          <cell r="J1891">
            <v>2100</v>
          </cell>
          <cell r="K1891">
            <v>2100</v>
          </cell>
          <cell r="L1891">
            <v>2100</v>
          </cell>
          <cell r="M1891">
            <v>2510</v>
          </cell>
          <cell r="N1891">
            <v>2280</v>
          </cell>
          <cell r="O1891">
            <v>693.54163537598811</v>
          </cell>
          <cell r="P1891">
            <v>0.2763114085163299</v>
          </cell>
          <cell r="Q1891">
            <v>0.15</v>
          </cell>
          <cell r="R1891">
            <v>41.833333333333336</v>
          </cell>
          <cell r="S1891">
            <v>38</v>
          </cell>
          <cell r="T1891">
            <v>60</v>
          </cell>
          <cell r="U1891">
            <v>39.9</v>
          </cell>
        </row>
        <row r="1892">
          <cell r="B1892" t="str">
            <v>Pavão</v>
          </cell>
          <cell r="C1892">
            <v>1800</v>
          </cell>
          <cell r="D1892">
            <v>1500</v>
          </cell>
          <cell r="E1892">
            <v>800</v>
          </cell>
          <cell r="F1892">
            <v>1200</v>
          </cell>
          <cell r="G1892">
            <v>1200</v>
          </cell>
          <cell r="H1892">
            <v>1500</v>
          </cell>
          <cell r="I1892">
            <v>1000</v>
          </cell>
          <cell r="J1892">
            <v>1833</v>
          </cell>
          <cell r="K1892">
            <v>1278</v>
          </cell>
          <cell r="L1892">
            <v>1000</v>
          </cell>
          <cell r="M1892">
            <v>1311.1</v>
          </cell>
          <cell r="N1892">
            <v>1322.2</v>
          </cell>
          <cell r="O1892">
            <v>343.7280740482056</v>
          </cell>
          <cell r="P1892">
            <v>0.26216770196644468</v>
          </cell>
          <cell r="Q1892">
            <v>0.15</v>
          </cell>
          <cell r="R1892">
            <v>21.851666666666667</v>
          </cell>
          <cell r="S1892">
            <v>22.036666666666669</v>
          </cell>
          <cell r="T1892">
            <v>30.55</v>
          </cell>
          <cell r="U1892">
            <v>23.1</v>
          </cell>
        </row>
        <row r="1893">
          <cell r="B1893" t="str">
            <v>Peçanha</v>
          </cell>
          <cell r="C1893">
            <v>3000</v>
          </cell>
          <cell r="D1893">
            <v>3000</v>
          </cell>
          <cell r="E1893">
            <v>3000</v>
          </cell>
          <cell r="F1893">
            <v>3000</v>
          </cell>
          <cell r="G1893">
            <v>3000</v>
          </cell>
          <cell r="H1893">
            <v>3000</v>
          </cell>
          <cell r="I1893">
            <v>4000</v>
          </cell>
          <cell r="J1893">
            <v>1200</v>
          </cell>
          <cell r="K1893">
            <v>1320</v>
          </cell>
          <cell r="L1893">
            <v>1380</v>
          </cell>
          <cell r="M1893">
            <v>2590</v>
          </cell>
          <cell r="N1893">
            <v>2180</v>
          </cell>
          <cell r="O1893">
            <v>943.15074793658164</v>
          </cell>
          <cell r="P1893">
            <v>0.36415086792918211</v>
          </cell>
          <cell r="Q1893">
            <v>0.15</v>
          </cell>
          <cell r="R1893">
            <v>43.166666666666664</v>
          </cell>
          <cell r="S1893">
            <v>36.333333333333336</v>
          </cell>
          <cell r="T1893">
            <v>66.666666666666671</v>
          </cell>
          <cell r="U1893">
            <v>38.200000000000003</v>
          </cell>
        </row>
        <row r="1894">
          <cell r="B1894" t="str">
            <v>Pedra Azul</v>
          </cell>
          <cell r="C1894">
            <v>1388</v>
          </cell>
          <cell r="D1894">
            <v>1388</v>
          </cell>
          <cell r="E1894">
            <v>1500</v>
          </cell>
          <cell r="F1894">
            <v>64</v>
          </cell>
          <cell r="G1894">
            <v>630</v>
          </cell>
          <cell r="H1894">
            <v>1200</v>
          </cell>
          <cell r="I1894">
            <v>1200</v>
          </cell>
          <cell r="J1894">
            <v>958</v>
          </cell>
          <cell r="K1894">
            <v>905</v>
          </cell>
          <cell r="L1894">
            <v>533</v>
          </cell>
          <cell r="M1894">
            <v>976.6</v>
          </cell>
          <cell r="N1894">
            <v>959.2</v>
          </cell>
          <cell r="O1894">
            <v>455.52002029426649</v>
          </cell>
          <cell r="P1894">
            <v>0.46643458969308466</v>
          </cell>
          <cell r="Q1894">
            <v>0.15</v>
          </cell>
          <cell r="R1894">
            <v>16.276666666666667</v>
          </cell>
          <cell r="S1894">
            <v>15.986666666666668</v>
          </cell>
          <cell r="T1894">
            <v>25</v>
          </cell>
          <cell r="U1894">
            <v>16.8</v>
          </cell>
        </row>
        <row r="1895">
          <cell r="B1895" t="str">
            <v>Pedra Bonita</v>
          </cell>
          <cell r="C1895">
            <v>2200</v>
          </cell>
          <cell r="D1895">
            <v>2000</v>
          </cell>
          <cell r="E1895">
            <v>4500</v>
          </cell>
          <cell r="F1895">
            <v>4500</v>
          </cell>
          <cell r="G1895">
            <v>3200</v>
          </cell>
          <cell r="H1895">
            <v>3250</v>
          </cell>
          <cell r="I1895">
            <v>4000</v>
          </cell>
          <cell r="J1895">
            <v>1500</v>
          </cell>
          <cell r="K1895">
            <v>1800</v>
          </cell>
          <cell r="L1895">
            <v>1800</v>
          </cell>
          <cell r="M1895">
            <v>2875</v>
          </cell>
          <cell r="N1895">
            <v>2470</v>
          </cell>
          <cell r="O1895">
            <v>1165.0584153213567</v>
          </cell>
          <cell r="P1895">
            <v>0.40523770967699363</v>
          </cell>
          <cell r="Q1895">
            <v>0.15</v>
          </cell>
          <cell r="R1895">
            <v>47.916666666666664</v>
          </cell>
          <cell r="S1895">
            <v>41.166666666666664</v>
          </cell>
          <cell r="T1895">
            <v>75</v>
          </cell>
          <cell r="U1895">
            <v>43.2</v>
          </cell>
        </row>
        <row r="1896">
          <cell r="B1896" t="str">
            <v>Pedra do Anta</v>
          </cell>
          <cell r="C1896">
            <v>6000</v>
          </cell>
          <cell r="D1896">
            <v>4800</v>
          </cell>
          <cell r="E1896">
            <v>5000</v>
          </cell>
          <cell r="F1896">
            <v>6000</v>
          </cell>
          <cell r="G1896">
            <v>6000</v>
          </cell>
          <cell r="H1896">
            <v>6000</v>
          </cell>
          <cell r="I1896">
            <v>6000</v>
          </cell>
          <cell r="J1896">
            <v>4046</v>
          </cell>
          <cell r="K1896">
            <v>4200</v>
          </cell>
          <cell r="L1896">
            <v>4200</v>
          </cell>
          <cell r="M1896">
            <v>5224.6000000000004</v>
          </cell>
          <cell r="N1896">
            <v>4889.2</v>
          </cell>
          <cell r="O1896">
            <v>864.46286469948598</v>
          </cell>
          <cell r="P1896">
            <v>0.16546010502229566</v>
          </cell>
          <cell r="Q1896">
            <v>0.15</v>
          </cell>
          <cell r="R1896">
            <v>87.076666666666668</v>
          </cell>
          <cell r="S1896">
            <v>81.486666666666665</v>
          </cell>
          <cell r="T1896">
            <v>100</v>
          </cell>
          <cell r="U1896">
            <v>85.6</v>
          </cell>
        </row>
        <row r="1897">
          <cell r="B1897" t="str">
            <v>Pedra do Indaiá</v>
          </cell>
          <cell r="C1897">
            <v>4800</v>
          </cell>
          <cell r="D1897">
            <v>4800</v>
          </cell>
          <cell r="E1897">
            <v>6500</v>
          </cell>
          <cell r="F1897">
            <v>6000</v>
          </cell>
          <cell r="G1897">
            <v>6000</v>
          </cell>
          <cell r="H1897">
            <v>5000</v>
          </cell>
          <cell r="I1897">
            <v>6000</v>
          </cell>
          <cell r="J1897">
            <v>6400</v>
          </cell>
          <cell r="K1897">
            <v>6000</v>
          </cell>
          <cell r="L1897">
            <v>6000</v>
          </cell>
          <cell r="M1897">
            <v>5750</v>
          </cell>
          <cell r="N1897">
            <v>5880</v>
          </cell>
          <cell r="O1897">
            <v>638.13965730255495</v>
          </cell>
          <cell r="P1897">
            <v>0.11098080996566173</v>
          </cell>
          <cell r="Q1897">
            <v>0.11098080996566173</v>
          </cell>
          <cell r="R1897">
            <v>95.833333333333329</v>
          </cell>
          <cell r="S1897">
            <v>98</v>
          </cell>
          <cell r="T1897">
            <v>108.33333333333333</v>
          </cell>
          <cell r="U1897">
            <v>102.9</v>
          </cell>
        </row>
        <row r="1898">
          <cell r="B1898" t="str">
            <v>Pedra Dourada</v>
          </cell>
          <cell r="C1898">
            <v>3498</v>
          </cell>
          <cell r="D1898">
            <v>3500</v>
          </cell>
          <cell r="E1898">
            <v>4000</v>
          </cell>
          <cell r="F1898">
            <v>4200</v>
          </cell>
          <cell r="G1898">
            <v>4200</v>
          </cell>
          <cell r="H1898">
            <v>4200</v>
          </cell>
          <cell r="I1898">
            <v>4500</v>
          </cell>
          <cell r="J1898">
            <v>4500</v>
          </cell>
          <cell r="K1898">
            <v>4200</v>
          </cell>
          <cell r="L1898">
            <v>4200</v>
          </cell>
          <cell r="M1898">
            <v>4099.8</v>
          </cell>
          <cell r="N1898">
            <v>4320</v>
          </cell>
          <cell r="O1898">
            <v>349.98469807820015</v>
          </cell>
          <cell r="P1898">
            <v>8.5366285691545959E-2</v>
          </cell>
          <cell r="Q1898">
            <v>8.5366285691545959E-2</v>
          </cell>
          <cell r="R1898">
            <v>68.33</v>
          </cell>
          <cell r="S1898">
            <v>72</v>
          </cell>
          <cell r="T1898">
            <v>75</v>
          </cell>
          <cell r="U1898">
            <v>75</v>
          </cell>
        </row>
        <row r="1899">
          <cell r="B1899" t="str">
            <v>Pedralva</v>
          </cell>
          <cell r="C1899">
            <v>4500</v>
          </cell>
          <cell r="D1899">
            <v>6000</v>
          </cell>
          <cell r="E1899">
            <v>6000</v>
          </cell>
          <cell r="F1899">
            <v>4500</v>
          </cell>
          <cell r="G1899">
            <v>4200</v>
          </cell>
          <cell r="H1899">
            <v>5000</v>
          </cell>
          <cell r="I1899">
            <v>5000</v>
          </cell>
          <cell r="J1899">
            <v>5259</v>
          </cell>
          <cell r="K1899">
            <v>6000</v>
          </cell>
          <cell r="L1899">
            <v>6000</v>
          </cell>
          <cell r="M1899">
            <v>5245.9</v>
          </cell>
          <cell r="N1899">
            <v>5451.8</v>
          </cell>
          <cell r="O1899">
            <v>715.10783180658041</v>
          </cell>
          <cell r="P1899">
            <v>0.13631747303733974</v>
          </cell>
          <cell r="Q1899">
            <v>0.13631747303733974</v>
          </cell>
          <cell r="R1899">
            <v>87.431666666666658</v>
          </cell>
          <cell r="S1899">
            <v>90.86333333333333</v>
          </cell>
          <cell r="T1899">
            <v>100</v>
          </cell>
          <cell r="U1899">
            <v>95.4</v>
          </cell>
        </row>
        <row r="1900">
          <cell r="B1900" t="str">
            <v>Pedras de Maria da Cruz</v>
          </cell>
          <cell r="C1900">
            <v>2400</v>
          </cell>
          <cell r="D1900">
            <v>2400</v>
          </cell>
          <cell r="E1900">
            <v>2400</v>
          </cell>
          <cell r="F1900">
            <v>2400</v>
          </cell>
          <cell r="G1900">
            <v>1000</v>
          </cell>
          <cell r="H1900">
            <v>1000</v>
          </cell>
          <cell r="I1900">
            <v>1000</v>
          </cell>
          <cell r="J1900">
            <v>275</v>
          </cell>
          <cell r="K1900">
            <v>900</v>
          </cell>
          <cell r="L1900">
            <v>1000</v>
          </cell>
          <cell r="M1900">
            <v>1477.5</v>
          </cell>
          <cell r="N1900">
            <v>835</v>
          </cell>
          <cell r="O1900">
            <v>822.9730993308483</v>
          </cell>
          <cell r="P1900">
            <v>0.55700378973323061</v>
          </cell>
          <cell r="Q1900">
            <v>0.15</v>
          </cell>
          <cell r="R1900">
            <v>24.625</v>
          </cell>
          <cell r="S1900">
            <v>13.916666666666666</v>
          </cell>
          <cell r="T1900">
            <v>40</v>
          </cell>
          <cell r="U1900">
            <v>14.6</v>
          </cell>
        </row>
        <row r="1901">
          <cell r="B1901" t="str">
            <v>Pedrinópolis</v>
          </cell>
          <cell r="C1901">
            <v>6900</v>
          </cell>
          <cell r="D1901">
            <v>6900</v>
          </cell>
          <cell r="E1901">
            <v>8700</v>
          </cell>
          <cell r="F1901">
            <v>8400</v>
          </cell>
          <cell r="G1901">
            <v>8400</v>
          </cell>
          <cell r="H1901">
            <v>8400</v>
          </cell>
          <cell r="I1901">
            <v>8400</v>
          </cell>
          <cell r="J1901">
            <v>8700</v>
          </cell>
          <cell r="K1901">
            <v>9300</v>
          </cell>
          <cell r="L1901">
            <v>9300</v>
          </cell>
          <cell r="M1901">
            <v>8340</v>
          </cell>
          <cell r="N1901">
            <v>8820</v>
          </cell>
          <cell r="O1901">
            <v>834.26614458456845</v>
          </cell>
          <cell r="P1901">
            <v>0.10003191182069165</v>
          </cell>
          <cell r="Q1901">
            <v>0.10003191182069165</v>
          </cell>
          <cell r="R1901">
            <v>139</v>
          </cell>
          <cell r="S1901">
            <v>147</v>
          </cell>
          <cell r="T1901">
            <v>155</v>
          </cell>
          <cell r="U1901">
            <v>154.4</v>
          </cell>
        </row>
        <row r="1902">
          <cell r="B1902" t="str">
            <v>Pedro Leopoldo</v>
          </cell>
          <cell r="C1902">
            <v>4800</v>
          </cell>
          <cell r="D1902">
            <v>4800</v>
          </cell>
          <cell r="E1902">
            <v>4000</v>
          </cell>
          <cell r="F1902">
            <v>4000</v>
          </cell>
          <cell r="G1902">
            <v>4000</v>
          </cell>
          <cell r="H1902">
            <v>4000</v>
          </cell>
          <cell r="J1902">
            <v>3000</v>
          </cell>
          <cell r="K1902">
            <v>3600</v>
          </cell>
          <cell r="L1902">
            <v>3600</v>
          </cell>
          <cell r="M1902">
            <v>3977.7777777777778</v>
          </cell>
          <cell r="N1902">
            <v>3550</v>
          </cell>
          <cell r="O1902">
            <v>569.600249687835</v>
          </cell>
          <cell r="P1902">
            <v>0.14319559349694175</v>
          </cell>
          <cell r="Q1902">
            <v>0.14319559349694175</v>
          </cell>
          <cell r="R1902">
            <v>66.296296296296291</v>
          </cell>
          <cell r="S1902">
            <v>59.166666666666664</v>
          </cell>
          <cell r="T1902">
            <v>80</v>
          </cell>
          <cell r="U1902">
            <v>62.1</v>
          </cell>
        </row>
        <row r="1903">
          <cell r="B1903" t="str">
            <v>Pedro Teixeira</v>
          </cell>
          <cell r="C1903">
            <v>2100</v>
          </cell>
          <cell r="D1903">
            <v>2100</v>
          </cell>
          <cell r="E1903">
            <v>2100</v>
          </cell>
          <cell r="F1903">
            <v>2534</v>
          </cell>
          <cell r="G1903">
            <v>2400</v>
          </cell>
          <cell r="H1903">
            <v>3200</v>
          </cell>
          <cell r="I1903">
            <v>3000</v>
          </cell>
          <cell r="J1903">
            <v>2038</v>
          </cell>
          <cell r="K1903">
            <v>3200</v>
          </cell>
          <cell r="L1903">
            <v>1929</v>
          </cell>
          <cell r="M1903">
            <v>2460.1</v>
          </cell>
          <cell r="N1903">
            <v>2673.4</v>
          </cell>
          <cell r="O1903">
            <v>499.4130888686571</v>
          </cell>
          <cell r="P1903">
            <v>0.20300519851577462</v>
          </cell>
          <cell r="Q1903">
            <v>0.15</v>
          </cell>
          <cell r="R1903">
            <v>41.001666666666665</v>
          </cell>
          <cell r="S1903">
            <v>44.556666666666665</v>
          </cell>
          <cell r="T1903">
            <v>53.333333333333336</v>
          </cell>
          <cell r="U1903">
            <v>46.8</v>
          </cell>
        </row>
        <row r="1904">
          <cell r="B1904" t="str">
            <v>Pequeri</v>
          </cell>
          <cell r="C1904">
            <v>4800</v>
          </cell>
          <cell r="D1904">
            <v>4000</v>
          </cell>
          <cell r="E1904">
            <v>5000</v>
          </cell>
          <cell r="F1904">
            <v>4000</v>
          </cell>
          <cell r="G1904">
            <v>4000</v>
          </cell>
          <cell r="H1904">
            <v>4000</v>
          </cell>
          <cell r="I1904">
            <v>4000</v>
          </cell>
          <cell r="J1904">
            <v>4200</v>
          </cell>
          <cell r="K1904">
            <v>4500</v>
          </cell>
          <cell r="L1904">
            <v>4500</v>
          </cell>
          <cell r="M1904">
            <v>4300</v>
          </cell>
          <cell r="N1904">
            <v>4240</v>
          </cell>
          <cell r="O1904">
            <v>377.12361663282536</v>
          </cell>
          <cell r="P1904">
            <v>8.77031666587966E-2</v>
          </cell>
          <cell r="Q1904">
            <v>8.77031666587966E-2</v>
          </cell>
          <cell r="R1904">
            <v>71.666666666666671</v>
          </cell>
          <cell r="S1904">
            <v>70.666666666666671</v>
          </cell>
          <cell r="T1904">
            <v>83.333333333333329</v>
          </cell>
          <cell r="U1904">
            <v>74.2</v>
          </cell>
        </row>
        <row r="1905">
          <cell r="B1905" t="str">
            <v>Pequi</v>
          </cell>
          <cell r="C1905">
            <v>4000</v>
          </cell>
          <cell r="D1905">
            <v>4000</v>
          </cell>
          <cell r="E1905">
            <v>4200</v>
          </cell>
          <cell r="F1905">
            <v>4200</v>
          </cell>
          <cell r="G1905">
            <v>2802</v>
          </cell>
          <cell r="H1905">
            <v>3000</v>
          </cell>
          <cell r="I1905">
            <v>3000</v>
          </cell>
          <cell r="J1905">
            <v>4000</v>
          </cell>
          <cell r="K1905">
            <v>4500</v>
          </cell>
          <cell r="L1905">
            <v>4500</v>
          </cell>
          <cell r="M1905">
            <v>3820.2</v>
          </cell>
          <cell r="N1905">
            <v>3800</v>
          </cell>
          <cell r="O1905">
            <v>640.47929969151437</v>
          </cell>
          <cell r="P1905">
            <v>0.16765596034016922</v>
          </cell>
          <cell r="Q1905">
            <v>0.15</v>
          </cell>
          <cell r="R1905">
            <v>63.669999999999995</v>
          </cell>
          <cell r="S1905">
            <v>63.333333333333336</v>
          </cell>
          <cell r="T1905">
            <v>75</v>
          </cell>
          <cell r="U1905">
            <v>66.5</v>
          </cell>
        </row>
        <row r="1906">
          <cell r="B1906" t="str">
            <v>Perdigão</v>
          </cell>
          <cell r="C1906">
            <v>4500</v>
          </cell>
          <cell r="D1906">
            <v>4500</v>
          </cell>
          <cell r="E1906">
            <v>4500</v>
          </cell>
          <cell r="F1906">
            <v>5000</v>
          </cell>
          <cell r="G1906">
            <v>4500</v>
          </cell>
          <cell r="H1906">
            <v>2200</v>
          </cell>
          <cell r="I1906">
            <v>5000</v>
          </cell>
          <cell r="J1906">
            <v>3404</v>
          </cell>
          <cell r="K1906">
            <v>4500</v>
          </cell>
          <cell r="L1906">
            <v>4500</v>
          </cell>
          <cell r="M1906">
            <v>4260.3999999999996</v>
          </cell>
          <cell r="N1906">
            <v>3920.8</v>
          </cell>
          <cell r="O1906">
            <v>844.40211589818625</v>
          </cell>
          <cell r="P1906">
            <v>0.19819784900436258</v>
          </cell>
          <cell r="Q1906">
            <v>0.15</v>
          </cell>
          <cell r="R1906">
            <v>71.006666666666661</v>
          </cell>
          <cell r="S1906">
            <v>65.346666666666664</v>
          </cell>
          <cell r="T1906">
            <v>83.333333333333329</v>
          </cell>
          <cell r="U1906">
            <v>68.599999999999994</v>
          </cell>
        </row>
        <row r="1907">
          <cell r="B1907" t="str">
            <v>Perdizes</v>
          </cell>
          <cell r="C1907">
            <v>8000</v>
          </cell>
          <cell r="D1907">
            <v>9000</v>
          </cell>
          <cell r="E1907">
            <v>9000</v>
          </cell>
          <cell r="F1907">
            <v>9000</v>
          </cell>
          <cell r="G1907">
            <v>7500</v>
          </cell>
          <cell r="H1907">
            <v>8100</v>
          </cell>
          <cell r="I1907">
            <v>9000</v>
          </cell>
          <cell r="J1907">
            <v>9720</v>
          </cell>
          <cell r="K1907">
            <v>9000</v>
          </cell>
          <cell r="L1907">
            <v>9000</v>
          </cell>
          <cell r="M1907">
            <v>8732</v>
          </cell>
          <cell r="N1907">
            <v>8964</v>
          </cell>
          <cell r="O1907">
            <v>654.90966298159526</v>
          </cell>
          <cell r="P1907">
            <v>7.5001106617223465E-2</v>
          </cell>
          <cell r="Q1907">
            <v>7.5001106617223465E-2</v>
          </cell>
          <cell r="R1907">
            <v>145.53333333333333</v>
          </cell>
          <cell r="S1907">
            <v>149.4</v>
          </cell>
          <cell r="T1907">
            <v>162</v>
          </cell>
          <cell r="U1907">
            <v>156.9</v>
          </cell>
        </row>
        <row r="1908">
          <cell r="B1908" t="str">
            <v>Perdões</v>
          </cell>
          <cell r="C1908">
            <v>5800</v>
          </cell>
          <cell r="D1908">
            <v>6000</v>
          </cell>
          <cell r="E1908">
            <v>6000</v>
          </cell>
          <cell r="F1908">
            <v>6000</v>
          </cell>
          <cell r="G1908">
            <v>2400</v>
          </cell>
          <cell r="H1908">
            <v>5000</v>
          </cell>
          <cell r="I1908">
            <v>6000</v>
          </cell>
          <cell r="J1908">
            <v>8121</v>
          </cell>
          <cell r="K1908">
            <v>7500</v>
          </cell>
          <cell r="L1908">
            <v>9000</v>
          </cell>
          <cell r="M1908">
            <v>6182.1</v>
          </cell>
          <cell r="N1908">
            <v>7124.2</v>
          </cell>
          <cell r="O1908">
            <v>1807.915831988744</v>
          </cell>
          <cell r="P1908">
            <v>0.29244364083220004</v>
          </cell>
          <cell r="Q1908">
            <v>0.15</v>
          </cell>
          <cell r="R1908">
            <v>103.03500000000001</v>
          </cell>
          <cell r="S1908">
            <v>118.73666666666666</v>
          </cell>
          <cell r="T1908">
            <v>150</v>
          </cell>
          <cell r="U1908">
            <v>124.7</v>
          </cell>
        </row>
        <row r="1909">
          <cell r="B1909" t="str">
            <v>Periquito</v>
          </cell>
          <cell r="C1909">
            <v>1500</v>
          </cell>
          <cell r="D1909">
            <v>1500</v>
          </cell>
          <cell r="E1909">
            <v>1500</v>
          </cell>
          <cell r="F1909">
            <v>1495</v>
          </cell>
          <cell r="G1909">
            <v>1495</v>
          </cell>
          <cell r="H1909">
            <v>2000</v>
          </cell>
          <cell r="I1909">
            <v>2000</v>
          </cell>
          <cell r="J1909">
            <v>4367</v>
          </cell>
          <cell r="K1909">
            <v>4500</v>
          </cell>
          <cell r="L1909">
            <v>4500</v>
          </cell>
          <cell r="M1909">
            <v>2485.6999999999998</v>
          </cell>
          <cell r="N1909">
            <v>3473.4</v>
          </cell>
          <cell r="O1909">
            <v>1374.517858903421</v>
          </cell>
          <cell r="P1909">
            <v>0.55297013272052986</v>
          </cell>
          <cell r="Q1909">
            <v>0.15</v>
          </cell>
          <cell r="R1909">
            <v>41.428333333333327</v>
          </cell>
          <cell r="S1909">
            <v>57.89</v>
          </cell>
          <cell r="T1909">
            <v>75</v>
          </cell>
          <cell r="U1909">
            <v>60.8</v>
          </cell>
        </row>
        <row r="1910">
          <cell r="B1910" t="str">
            <v>Pescador</v>
          </cell>
          <cell r="C1910">
            <v>600</v>
          </cell>
          <cell r="D1910">
            <v>2000</v>
          </cell>
          <cell r="E1910">
            <v>2500</v>
          </cell>
          <cell r="F1910">
            <v>1000</v>
          </cell>
          <cell r="G1910">
            <v>1000</v>
          </cell>
          <cell r="H1910">
            <v>1200</v>
          </cell>
          <cell r="I1910">
            <v>1200</v>
          </cell>
          <cell r="J1910">
            <v>1200</v>
          </cell>
          <cell r="K1910">
            <v>1533</v>
          </cell>
          <cell r="L1910">
            <v>1533</v>
          </cell>
          <cell r="M1910">
            <v>1376.6</v>
          </cell>
          <cell r="N1910">
            <v>1333.2</v>
          </cell>
          <cell r="O1910">
            <v>545.68024825288774</v>
          </cell>
          <cell r="P1910">
            <v>0.39639710028540448</v>
          </cell>
          <cell r="Q1910">
            <v>0.15</v>
          </cell>
          <cell r="R1910">
            <v>22.943333333333332</v>
          </cell>
          <cell r="S1910">
            <v>22.220000000000002</v>
          </cell>
          <cell r="T1910">
            <v>41.666666666666664</v>
          </cell>
          <cell r="U1910">
            <v>23.3</v>
          </cell>
        </row>
        <row r="1911">
          <cell r="B1911" t="str">
            <v>Piau</v>
          </cell>
          <cell r="C1911">
            <v>3000</v>
          </cell>
          <cell r="D1911">
            <v>2400</v>
          </cell>
          <cell r="E1911">
            <v>4000</v>
          </cell>
          <cell r="F1911">
            <v>3000</v>
          </cell>
          <cell r="G1911">
            <v>4167</v>
          </cell>
          <cell r="H1911">
            <v>4000</v>
          </cell>
          <cell r="I1911">
            <v>4000</v>
          </cell>
          <cell r="J1911">
            <v>2824</v>
          </cell>
          <cell r="K1911">
            <v>3000</v>
          </cell>
          <cell r="L1911">
            <v>3000</v>
          </cell>
          <cell r="M1911">
            <v>3339.1</v>
          </cell>
          <cell r="N1911">
            <v>3364.8</v>
          </cell>
          <cell r="O1911">
            <v>632.71697200775907</v>
          </cell>
          <cell r="P1911">
            <v>0.18948727861033185</v>
          </cell>
          <cell r="Q1911">
            <v>0.15</v>
          </cell>
          <cell r="R1911">
            <v>55.651666666666664</v>
          </cell>
          <cell r="S1911">
            <v>56.080000000000005</v>
          </cell>
          <cell r="T1911">
            <v>69.45</v>
          </cell>
          <cell r="U1911">
            <v>58.9</v>
          </cell>
        </row>
        <row r="1912">
          <cell r="B1912" t="str">
            <v>Piedade de Caratinga</v>
          </cell>
          <cell r="C1912">
            <v>2500</v>
          </cell>
          <cell r="D1912">
            <v>2504</v>
          </cell>
          <cell r="E1912">
            <v>2504</v>
          </cell>
          <cell r="F1912">
            <v>2253</v>
          </cell>
          <cell r="G1912">
            <v>2253</v>
          </cell>
          <cell r="H1912">
            <v>2333</v>
          </cell>
          <cell r="I1912">
            <v>2333</v>
          </cell>
          <cell r="J1912">
            <v>2400</v>
          </cell>
          <cell r="K1912">
            <v>3000</v>
          </cell>
          <cell r="L1912">
            <v>3000</v>
          </cell>
          <cell r="M1912">
            <v>2508</v>
          </cell>
          <cell r="N1912">
            <v>2613.1999999999998</v>
          </cell>
          <cell r="O1912">
            <v>276.322677719767</v>
          </cell>
          <cell r="P1912">
            <v>0.11017650626784968</v>
          </cell>
          <cell r="Q1912">
            <v>0.11017650626784968</v>
          </cell>
          <cell r="R1912">
            <v>41.8</v>
          </cell>
          <cell r="S1912">
            <v>43.553333333333327</v>
          </cell>
          <cell r="T1912">
            <v>50</v>
          </cell>
          <cell r="U1912">
            <v>45.7</v>
          </cell>
        </row>
        <row r="1913">
          <cell r="B1913" t="str">
            <v>Piedade de Ponte Nova</v>
          </cell>
          <cell r="C1913">
            <v>1804</v>
          </cell>
          <cell r="D1913">
            <v>1795</v>
          </cell>
          <cell r="E1913">
            <v>4500</v>
          </cell>
          <cell r="F1913">
            <v>4500</v>
          </cell>
          <cell r="G1913">
            <v>3500</v>
          </cell>
          <cell r="H1913">
            <v>3500</v>
          </cell>
          <cell r="I1913">
            <v>3500</v>
          </cell>
          <cell r="J1913">
            <v>2813</v>
          </cell>
          <cell r="K1913">
            <v>3000</v>
          </cell>
          <cell r="L1913">
            <v>3000</v>
          </cell>
          <cell r="M1913">
            <v>3191.2</v>
          </cell>
          <cell r="N1913">
            <v>3162.6</v>
          </cell>
          <cell r="O1913">
            <v>931.05887151254922</v>
          </cell>
          <cell r="P1913">
            <v>0.29175823248701094</v>
          </cell>
          <cell r="Q1913">
            <v>0.15</v>
          </cell>
          <cell r="R1913">
            <v>53.18666666666666</v>
          </cell>
          <cell r="S1913">
            <v>52.71</v>
          </cell>
          <cell r="T1913">
            <v>75</v>
          </cell>
          <cell r="U1913">
            <v>55.3</v>
          </cell>
        </row>
        <row r="1914">
          <cell r="B1914" t="str">
            <v>Piedade do Rio Grande</v>
          </cell>
          <cell r="C1914">
            <v>5000</v>
          </cell>
          <cell r="D1914">
            <v>5000</v>
          </cell>
          <cell r="E1914">
            <v>5000</v>
          </cell>
          <cell r="F1914">
            <v>5000</v>
          </cell>
          <cell r="G1914">
            <v>5435</v>
          </cell>
          <cell r="H1914">
            <v>5500</v>
          </cell>
          <cell r="I1914">
            <v>6000</v>
          </cell>
          <cell r="J1914">
            <v>8260</v>
          </cell>
          <cell r="K1914">
            <v>7500</v>
          </cell>
          <cell r="L1914">
            <v>7800</v>
          </cell>
          <cell r="M1914">
            <v>6049.5</v>
          </cell>
          <cell r="N1914">
            <v>7012</v>
          </cell>
          <cell r="O1914">
            <v>1297.1045747270255</v>
          </cell>
          <cell r="P1914">
            <v>0.21441517063013893</v>
          </cell>
          <cell r="Q1914">
            <v>0.15</v>
          </cell>
          <cell r="R1914">
            <v>100.825</v>
          </cell>
          <cell r="S1914">
            <v>116.86666666666666</v>
          </cell>
          <cell r="T1914">
            <v>137.66666666666666</v>
          </cell>
          <cell r="U1914">
            <v>122.7</v>
          </cell>
        </row>
        <row r="1915">
          <cell r="B1915" t="str">
            <v>Piedade dos Gerais</v>
          </cell>
          <cell r="C1915">
            <v>3000</v>
          </cell>
          <cell r="D1915">
            <v>3000</v>
          </cell>
          <cell r="E1915">
            <v>4000</v>
          </cell>
          <cell r="F1915">
            <v>4000</v>
          </cell>
          <cell r="G1915">
            <v>4000</v>
          </cell>
          <cell r="H1915">
            <v>4000</v>
          </cell>
          <cell r="I1915">
            <v>3000</v>
          </cell>
          <cell r="J1915">
            <v>9600</v>
          </cell>
          <cell r="K1915">
            <v>6000</v>
          </cell>
          <cell r="L1915">
            <v>6000</v>
          </cell>
          <cell r="M1915">
            <v>4660</v>
          </cell>
          <cell r="N1915">
            <v>5720</v>
          </cell>
          <cell r="O1915">
            <v>2054.9128124245726</v>
          </cell>
          <cell r="P1915">
            <v>0.44096841468338466</v>
          </cell>
          <cell r="Q1915">
            <v>0.15</v>
          </cell>
          <cell r="R1915">
            <v>77.666666666666671</v>
          </cell>
          <cell r="S1915">
            <v>95.333333333333329</v>
          </cell>
          <cell r="T1915">
            <v>160</v>
          </cell>
          <cell r="U1915">
            <v>100.1</v>
          </cell>
        </row>
        <row r="1916">
          <cell r="B1916" t="str">
            <v>Pimenta</v>
          </cell>
          <cell r="C1916">
            <v>5500</v>
          </cell>
          <cell r="D1916">
            <v>5700</v>
          </cell>
          <cell r="E1916">
            <v>6300</v>
          </cell>
          <cell r="F1916">
            <v>6300</v>
          </cell>
          <cell r="G1916">
            <v>6300</v>
          </cell>
          <cell r="H1916">
            <v>6600</v>
          </cell>
          <cell r="I1916">
            <v>6600</v>
          </cell>
          <cell r="J1916">
            <v>9000</v>
          </cell>
          <cell r="K1916">
            <v>8400</v>
          </cell>
          <cell r="L1916">
            <v>8400</v>
          </cell>
          <cell r="M1916">
            <v>6910</v>
          </cell>
          <cell r="N1916">
            <v>7800</v>
          </cell>
          <cell r="O1916">
            <v>1227.8707858185514</v>
          </cell>
          <cell r="P1916">
            <v>0.17769475916332148</v>
          </cell>
          <cell r="Q1916">
            <v>0.15</v>
          </cell>
          <cell r="R1916">
            <v>115.16666666666667</v>
          </cell>
          <cell r="S1916">
            <v>130</v>
          </cell>
          <cell r="T1916">
            <v>150</v>
          </cell>
          <cell r="U1916">
            <v>136.5</v>
          </cell>
        </row>
        <row r="1917">
          <cell r="B1917" t="str">
            <v>Pingo d'Água</v>
          </cell>
          <cell r="C1917">
            <v>3800</v>
          </cell>
          <cell r="D1917">
            <v>3500</v>
          </cell>
          <cell r="E1917">
            <v>3500</v>
          </cell>
          <cell r="F1917">
            <v>3400</v>
          </cell>
          <cell r="G1917">
            <v>6363</v>
          </cell>
          <cell r="H1917">
            <v>6250</v>
          </cell>
          <cell r="I1917">
            <v>4200</v>
          </cell>
          <cell r="J1917">
            <v>3364</v>
          </cell>
          <cell r="K1917">
            <v>3600</v>
          </cell>
          <cell r="L1917">
            <v>3600</v>
          </cell>
          <cell r="M1917">
            <v>4157.7</v>
          </cell>
          <cell r="N1917">
            <v>4202.8</v>
          </cell>
          <cell r="O1917">
            <v>1157.6831316613941</v>
          </cell>
          <cell r="P1917">
            <v>0.27844316128181307</v>
          </cell>
          <cell r="Q1917">
            <v>0.15</v>
          </cell>
          <cell r="R1917">
            <v>69.295000000000002</v>
          </cell>
          <cell r="S1917">
            <v>70.046666666666667</v>
          </cell>
          <cell r="T1917">
            <v>106.05</v>
          </cell>
          <cell r="U1917">
            <v>73.5</v>
          </cell>
        </row>
        <row r="1918">
          <cell r="B1918" t="str">
            <v>Pintópolis</v>
          </cell>
          <cell r="C1918">
            <v>1200</v>
          </cell>
          <cell r="D1918">
            <v>1200</v>
          </cell>
          <cell r="E1918">
            <v>900</v>
          </cell>
          <cell r="F1918">
            <v>400</v>
          </cell>
          <cell r="G1918">
            <v>280</v>
          </cell>
          <cell r="H1918">
            <v>500</v>
          </cell>
          <cell r="I1918">
            <v>600</v>
          </cell>
          <cell r="J1918">
            <v>1532</v>
          </cell>
          <cell r="K1918">
            <v>1200</v>
          </cell>
          <cell r="L1918">
            <v>1000</v>
          </cell>
          <cell r="M1918">
            <v>881.2</v>
          </cell>
          <cell r="N1918">
            <v>966.4</v>
          </cell>
          <cell r="O1918">
            <v>416.37184236102115</v>
          </cell>
          <cell r="P1918">
            <v>0.47250549518953827</v>
          </cell>
          <cell r="Q1918">
            <v>0.15</v>
          </cell>
          <cell r="R1918">
            <v>14.686666666666667</v>
          </cell>
          <cell r="S1918">
            <v>16.106666666666666</v>
          </cell>
          <cell r="T1918">
            <v>25.533333333333335</v>
          </cell>
          <cell r="U1918">
            <v>16.899999999999999</v>
          </cell>
        </row>
        <row r="1919">
          <cell r="B1919" t="str">
            <v>Piracema</v>
          </cell>
          <cell r="C1919">
            <v>5200</v>
          </cell>
          <cell r="D1919">
            <v>5800</v>
          </cell>
          <cell r="E1919">
            <v>7000</v>
          </cell>
          <cell r="F1919">
            <v>5800</v>
          </cell>
          <cell r="G1919">
            <v>5800</v>
          </cell>
          <cell r="H1919">
            <v>5781</v>
          </cell>
          <cell r="I1919">
            <v>3500</v>
          </cell>
          <cell r="J1919">
            <v>4300</v>
          </cell>
          <cell r="K1919">
            <v>4200</v>
          </cell>
          <cell r="L1919">
            <v>4200</v>
          </cell>
          <cell r="M1919">
            <v>5158.1000000000004</v>
          </cell>
          <cell r="N1919">
            <v>4396.2</v>
          </cell>
          <cell r="O1919">
            <v>1071.8626000254576</v>
          </cell>
          <cell r="P1919">
            <v>0.2078018262587886</v>
          </cell>
          <cell r="Q1919">
            <v>0.15</v>
          </cell>
          <cell r="R1919">
            <v>85.968333333333334</v>
          </cell>
          <cell r="S1919">
            <v>73.27</v>
          </cell>
          <cell r="T1919">
            <v>116.66666666666667</v>
          </cell>
          <cell r="U1919">
            <v>76.900000000000006</v>
          </cell>
        </row>
        <row r="1920">
          <cell r="B1920" t="str">
            <v>Pirajuba</v>
          </cell>
          <cell r="C1920">
            <v>5366</v>
          </cell>
          <cell r="D1920">
            <v>6000</v>
          </cell>
          <cell r="E1920">
            <v>7700</v>
          </cell>
          <cell r="F1920">
            <v>6000</v>
          </cell>
          <cell r="G1920">
            <v>6000</v>
          </cell>
          <cell r="H1920">
            <v>6111</v>
          </cell>
          <cell r="I1920">
            <v>7000</v>
          </cell>
          <cell r="J1920">
            <v>6900</v>
          </cell>
          <cell r="K1920">
            <v>8400</v>
          </cell>
          <cell r="L1920">
            <v>8938</v>
          </cell>
          <cell r="M1920">
            <v>6841.5</v>
          </cell>
          <cell r="N1920">
            <v>7469.8</v>
          </cell>
          <cell r="O1920">
            <v>1174.9656496160974</v>
          </cell>
          <cell r="P1920">
            <v>0.17174094125792552</v>
          </cell>
          <cell r="Q1920">
            <v>0.15</v>
          </cell>
          <cell r="R1920">
            <v>114.02500000000001</v>
          </cell>
          <cell r="S1920">
            <v>124.49666666666667</v>
          </cell>
          <cell r="T1920">
            <v>148.96666666666667</v>
          </cell>
          <cell r="U1920">
            <v>130.69999999999999</v>
          </cell>
        </row>
        <row r="1921">
          <cell r="B1921" t="str">
            <v>Piranga</v>
          </cell>
          <cell r="C1921">
            <v>3600</v>
          </cell>
          <cell r="D1921">
            <v>3600</v>
          </cell>
          <cell r="E1921">
            <v>3600</v>
          </cell>
          <cell r="F1921">
            <v>4200</v>
          </cell>
          <cell r="G1921">
            <v>2940</v>
          </cell>
          <cell r="H1921">
            <v>5000</v>
          </cell>
          <cell r="I1921">
            <v>5000</v>
          </cell>
          <cell r="J1921">
            <v>5000</v>
          </cell>
          <cell r="K1921">
            <v>4800</v>
          </cell>
          <cell r="L1921">
            <v>5000</v>
          </cell>
          <cell r="M1921">
            <v>4274</v>
          </cell>
          <cell r="N1921">
            <v>4960</v>
          </cell>
          <cell r="O1921">
            <v>784.06632372523177</v>
          </cell>
          <cell r="P1921">
            <v>0.18345023952391945</v>
          </cell>
          <cell r="Q1921">
            <v>0.15</v>
          </cell>
          <cell r="R1921">
            <v>71.233333333333334</v>
          </cell>
          <cell r="S1921">
            <v>82.666666666666671</v>
          </cell>
          <cell r="T1921">
            <v>83.333333333333329</v>
          </cell>
          <cell r="U1921">
            <v>83.3</v>
          </cell>
        </row>
        <row r="1922">
          <cell r="B1922" t="str">
            <v>Piranguçu</v>
          </cell>
          <cell r="C1922">
            <v>4000</v>
          </cell>
          <cell r="D1922">
            <v>4000</v>
          </cell>
          <cell r="E1922">
            <v>4000</v>
          </cell>
          <cell r="F1922">
            <v>3800</v>
          </cell>
          <cell r="G1922">
            <v>3800</v>
          </cell>
          <cell r="H1922">
            <v>3929</v>
          </cell>
          <cell r="I1922">
            <v>3929</v>
          </cell>
          <cell r="J1922">
            <v>3911</v>
          </cell>
          <cell r="K1922">
            <v>3800</v>
          </cell>
          <cell r="L1922">
            <v>5000</v>
          </cell>
          <cell r="M1922">
            <v>4016.9</v>
          </cell>
          <cell r="N1922">
            <v>4113.8</v>
          </cell>
          <cell r="O1922">
            <v>355.14424299618508</v>
          </cell>
          <cell r="P1922">
            <v>8.8412517861083187E-2</v>
          </cell>
          <cell r="Q1922">
            <v>8.8412517861083187E-2</v>
          </cell>
          <cell r="R1922">
            <v>66.948333333333338</v>
          </cell>
          <cell r="S1922">
            <v>68.563333333333333</v>
          </cell>
          <cell r="T1922">
            <v>83.333333333333329</v>
          </cell>
          <cell r="U1922">
            <v>72</v>
          </cell>
        </row>
        <row r="1923">
          <cell r="B1923" t="str">
            <v>Piranguinho</v>
          </cell>
          <cell r="C1923">
            <v>6000</v>
          </cell>
          <cell r="D1923">
            <v>6000</v>
          </cell>
          <cell r="E1923">
            <v>4500</v>
          </cell>
          <cell r="F1923">
            <v>4000</v>
          </cell>
          <cell r="G1923">
            <v>4000</v>
          </cell>
          <cell r="H1923">
            <v>4000</v>
          </cell>
          <cell r="I1923">
            <v>4000</v>
          </cell>
          <cell r="J1923">
            <v>6667</v>
          </cell>
          <cell r="K1923">
            <v>6896</v>
          </cell>
          <cell r="L1923">
            <v>6896</v>
          </cell>
          <cell r="M1923">
            <v>5295.9</v>
          </cell>
          <cell r="N1923">
            <v>5691.8</v>
          </cell>
          <cell r="O1923">
            <v>1305.6693855813737</v>
          </cell>
          <cell r="P1923">
            <v>0.24654343654173488</v>
          </cell>
          <cell r="Q1923">
            <v>0.15</v>
          </cell>
          <cell r="R1923">
            <v>88.265000000000001</v>
          </cell>
          <cell r="S1923">
            <v>94.86333333333333</v>
          </cell>
          <cell r="T1923">
            <v>114.93333333333334</v>
          </cell>
          <cell r="U1923">
            <v>99.6</v>
          </cell>
        </row>
        <row r="1924">
          <cell r="B1924" t="str">
            <v>Pirapetinga</v>
          </cell>
          <cell r="C1924">
            <v>3000</v>
          </cell>
          <cell r="D1924">
            <v>3000</v>
          </cell>
          <cell r="E1924">
            <v>3000</v>
          </cell>
          <cell r="F1924">
            <v>3000</v>
          </cell>
          <cell r="G1924">
            <v>2400</v>
          </cell>
          <cell r="H1924">
            <v>2500</v>
          </cell>
          <cell r="I1924">
            <v>2500</v>
          </cell>
          <cell r="J1924">
            <v>2500</v>
          </cell>
          <cell r="K1924">
            <v>3000</v>
          </cell>
          <cell r="L1924">
            <v>3000</v>
          </cell>
          <cell r="M1924">
            <v>2790</v>
          </cell>
          <cell r="N1924">
            <v>2700</v>
          </cell>
          <cell r="O1924">
            <v>272.64140062238039</v>
          </cell>
          <cell r="P1924">
            <v>9.7720932122716986E-2</v>
          </cell>
          <cell r="Q1924">
            <v>9.7720932122716986E-2</v>
          </cell>
          <cell r="R1924">
            <v>46.5</v>
          </cell>
          <cell r="S1924">
            <v>45</v>
          </cell>
          <cell r="T1924">
            <v>50</v>
          </cell>
          <cell r="U1924">
            <v>47.3</v>
          </cell>
        </row>
        <row r="1925">
          <cell r="B1925" t="str">
            <v>Pirapora</v>
          </cell>
          <cell r="C1925">
            <v>1280</v>
          </cell>
          <cell r="D1925">
            <v>1800</v>
          </cell>
          <cell r="E1925">
            <v>3601</v>
          </cell>
          <cell r="F1925">
            <v>1502</v>
          </cell>
          <cell r="G1925">
            <v>889</v>
          </cell>
          <cell r="H1925">
            <v>1200</v>
          </cell>
          <cell r="I1925">
            <v>4000</v>
          </cell>
          <cell r="J1925">
            <v>3680</v>
          </cell>
          <cell r="K1925">
            <v>3300</v>
          </cell>
          <cell r="L1925">
            <v>3500</v>
          </cell>
          <cell r="M1925">
            <v>2475.1999999999998</v>
          </cell>
          <cell r="N1925">
            <v>3136</v>
          </cell>
          <cell r="O1925">
            <v>1235.9510777804544</v>
          </cell>
          <cell r="P1925">
            <v>0.49933382263269815</v>
          </cell>
          <cell r="Q1925">
            <v>0.15</v>
          </cell>
          <cell r="R1925">
            <v>41.25333333333333</v>
          </cell>
          <cell r="S1925">
            <v>52.266666666666666</v>
          </cell>
          <cell r="T1925">
            <v>66.666666666666671</v>
          </cell>
          <cell r="U1925">
            <v>54.9</v>
          </cell>
        </row>
        <row r="1926">
          <cell r="B1926" t="str">
            <v>Piraúba</v>
          </cell>
          <cell r="C1926">
            <v>3500</v>
          </cell>
          <cell r="D1926">
            <v>3500</v>
          </cell>
          <cell r="E1926">
            <v>4000</v>
          </cell>
          <cell r="F1926">
            <v>4000</v>
          </cell>
          <cell r="G1926">
            <v>4000</v>
          </cell>
          <cell r="H1926">
            <v>4000</v>
          </cell>
          <cell r="I1926">
            <v>4000</v>
          </cell>
          <cell r="J1926">
            <v>3698</v>
          </cell>
          <cell r="K1926">
            <v>3500</v>
          </cell>
          <cell r="L1926">
            <v>3500</v>
          </cell>
          <cell r="M1926">
            <v>3769.8</v>
          </cell>
          <cell r="N1926">
            <v>3739.6</v>
          </cell>
          <cell r="O1926">
            <v>249.72954259447249</v>
          </cell>
          <cell r="P1926">
            <v>6.6244772294146242E-2</v>
          </cell>
          <cell r="Q1926">
            <v>6.6244772294146242E-2</v>
          </cell>
          <cell r="R1926">
            <v>62.830000000000005</v>
          </cell>
          <cell r="S1926">
            <v>62.326666666666668</v>
          </cell>
          <cell r="T1926">
            <v>66.666666666666671</v>
          </cell>
          <cell r="U1926">
            <v>65.400000000000006</v>
          </cell>
        </row>
        <row r="1927">
          <cell r="B1927" t="str">
            <v>Pitangui</v>
          </cell>
          <cell r="C1927">
            <v>4800</v>
          </cell>
          <cell r="D1927">
            <v>4800</v>
          </cell>
          <cell r="E1927">
            <v>5200</v>
          </cell>
          <cell r="F1927">
            <v>5400</v>
          </cell>
          <cell r="G1927">
            <v>4800</v>
          </cell>
          <cell r="H1927">
            <v>3800</v>
          </cell>
          <cell r="I1927">
            <v>4800</v>
          </cell>
          <cell r="J1927">
            <v>3700</v>
          </cell>
          <cell r="K1927">
            <v>5200</v>
          </cell>
          <cell r="L1927">
            <v>6600</v>
          </cell>
          <cell r="M1927">
            <v>4910</v>
          </cell>
          <cell r="N1927">
            <v>4820</v>
          </cell>
          <cell r="O1927">
            <v>817.10872389582687</v>
          </cell>
          <cell r="P1927">
            <v>0.16641725537593216</v>
          </cell>
          <cell r="Q1927">
            <v>0.15</v>
          </cell>
          <cell r="R1927">
            <v>81.833333333333329</v>
          </cell>
          <cell r="S1927">
            <v>80.333333333333329</v>
          </cell>
          <cell r="T1927">
            <v>110</v>
          </cell>
          <cell r="U1927">
            <v>84.4</v>
          </cell>
        </row>
        <row r="1928">
          <cell r="B1928" t="str">
            <v>Piumhi</v>
          </cell>
          <cell r="C1928">
            <v>6600</v>
          </cell>
          <cell r="D1928">
            <v>6600</v>
          </cell>
          <cell r="E1928">
            <v>7080</v>
          </cell>
          <cell r="F1928">
            <v>7200</v>
          </cell>
          <cell r="G1928">
            <v>7200</v>
          </cell>
          <cell r="H1928">
            <v>7200</v>
          </cell>
          <cell r="I1928">
            <v>7200</v>
          </cell>
          <cell r="J1928">
            <v>8000</v>
          </cell>
          <cell r="K1928">
            <v>7200</v>
          </cell>
          <cell r="L1928">
            <v>7750</v>
          </cell>
          <cell r="M1928">
            <v>7203</v>
          </cell>
          <cell r="N1928">
            <v>7470</v>
          </cell>
          <cell r="O1928">
            <v>431.6389952520766</v>
          </cell>
          <cell r="P1928">
            <v>5.992489174678281E-2</v>
          </cell>
          <cell r="Q1928">
            <v>5.992489174678281E-2</v>
          </cell>
          <cell r="R1928">
            <v>120.05</v>
          </cell>
          <cell r="S1928">
            <v>124.5</v>
          </cell>
          <cell r="T1928">
            <v>133.33333333333334</v>
          </cell>
          <cell r="U1928">
            <v>130.69999999999999</v>
          </cell>
        </row>
        <row r="1929">
          <cell r="B1929" t="str">
            <v>Planura</v>
          </cell>
          <cell r="C1929">
            <v>6000</v>
          </cell>
          <cell r="D1929">
            <v>6000</v>
          </cell>
          <cell r="E1929">
            <v>6000</v>
          </cell>
          <cell r="F1929">
            <v>6000</v>
          </cell>
          <cell r="G1929">
            <v>6000</v>
          </cell>
          <cell r="H1929">
            <v>5400</v>
          </cell>
          <cell r="I1929">
            <v>6600</v>
          </cell>
          <cell r="J1929">
            <v>6900</v>
          </cell>
          <cell r="K1929">
            <v>7200</v>
          </cell>
          <cell r="L1929">
            <v>7200</v>
          </cell>
          <cell r="M1929">
            <v>6330</v>
          </cell>
          <cell r="N1929">
            <v>6660</v>
          </cell>
          <cell r="O1929">
            <v>607.45370193949759</v>
          </cell>
          <cell r="P1929">
            <v>9.5964249911453012E-2</v>
          </cell>
          <cell r="Q1929">
            <v>9.5964249911453012E-2</v>
          </cell>
          <cell r="R1929">
            <v>105.5</v>
          </cell>
          <cell r="S1929">
            <v>111</v>
          </cell>
          <cell r="T1929">
            <v>120</v>
          </cell>
          <cell r="U1929">
            <v>116.6</v>
          </cell>
        </row>
        <row r="1930">
          <cell r="B1930" t="str">
            <v>Poço Fundo</v>
          </cell>
          <cell r="C1930">
            <v>4800</v>
          </cell>
          <cell r="D1930">
            <v>4800</v>
          </cell>
          <cell r="E1930">
            <v>5000</v>
          </cell>
          <cell r="F1930">
            <v>6000</v>
          </cell>
          <cell r="G1930">
            <v>2000</v>
          </cell>
          <cell r="H1930">
            <v>6000</v>
          </cell>
          <cell r="I1930">
            <v>6000</v>
          </cell>
          <cell r="J1930">
            <v>6200</v>
          </cell>
          <cell r="K1930">
            <v>6200</v>
          </cell>
          <cell r="L1930">
            <v>6200</v>
          </cell>
          <cell r="M1930">
            <v>5320</v>
          </cell>
          <cell r="N1930">
            <v>6120</v>
          </cell>
          <cell r="O1930">
            <v>1307.07476620293</v>
          </cell>
          <cell r="P1930">
            <v>0.24569074552686654</v>
          </cell>
          <cell r="Q1930">
            <v>0.15</v>
          </cell>
          <cell r="R1930">
            <v>88.666666666666671</v>
          </cell>
          <cell r="S1930">
            <v>102</v>
          </cell>
          <cell r="T1930">
            <v>103.33333333333333</v>
          </cell>
          <cell r="U1930">
            <v>103.3</v>
          </cell>
        </row>
        <row r="1931">
          <cell r="B1931" t="str">
            <v>Poços de Caldas</v>
          </cell>
          <cell r="C1931">
            <v>6600</v>
          </cell>
          <cell r="D1931">
            <v>6600</v>
          </cell>
          <cell r="E1931">
            <v>6600</v>
          </cell>
          <cell r="F1931">
            <v>7000</v>
          </cell>
          <cell r="G1931">
            <v>4000</v>
          </cell>
          <cell r="H1931">
            <v>7000</v>
          </cell>
          <cell r="I1931">
            <v>7000</v>
          </cell>
          <cell r="J1931">
            <v>7200</v>
          </cell>
          <cell r="K1931">
            <v>7800</v>
          </cell>
          <cell r="L1931">
            <v>7800</v>
          </cell>
          <cell r="M1931">
            <v>6760</v>
          </cell>
          <cell r="N1931">
            <v>7360</v>
          </cell>
          <cell r="O1931">
            <v>1065.8330075579381</v>
          </cell>
          <cell r="P1931">
            <v>0.15766760466833404</v>
          </cell>
          <cell r="Q1931">
            <v>0.15</v>
          </cell>
          <cell r="R1931">
            <v>112.66666666666667</v>
          </cell>
          <cell r="S1931">
            <v>122.66666666666667</v>
          </cell>
          <cell r="T1931">
            <v>130</v>
          </cell>
          <cell r="U1931">
            <v>128.80000000000001</v>
          </cell>
        </row>
        <row r="1932">
          <cell r="B1932" t="str">
            <v>Pocrane</v>
          </cell>
          <cell r="C1932">
            <v>2500</v>
          </cell>
          <cell r="D1932">
            <v>2500</v>
          </cell>
          <cell r="E1932">
            <v>3000</v>
          </cell>
          <cell r="F1932">
            <v>2000</v>
          </cell>
          <cell r="G1932">
            <v>3000</v>
          </cell>
          <cell r="I1932">
            <v>2500</v>
          </cell>
          <cell r="J1932">
            <v>3000</v>
          </cell>
          <cell r="K1932">
            <v>2000</v>
          </cell>
          <cell r="L1932">
            <v>3000</v>
          </cell>
          <cell r="M1932">
            <v>2611.1111111111113</v>
          </cell>
          <cell r="N1932">
            <v>2625</v>
          </cell>
          <cell r="O1932">
            <v>416.66666666666652</v>
          </cell>
          <cell r="P1932">
            <v>0.15957446808510631</v>
          </cell>
          <cell r="Q1932">
            <v>0.15</v>
          </cell>
          <cell r="R1932">
            <v>43.518518518518519</v>
          </cell>
          <cell r="S1932">
            <v>43.75</v>
          </cell>
          <cell r="T1932">
            <v>50</v>
          </cell>
          <cell r="U1932">
            <v>45.9</v>
          </cell>
        </row>
        <row r="1933">
          <cell r="B1933" t="str">
            <v>Pompéu</v>
          </cell>
          <cell r="C1933">
            <v>3500</v>
          </cell>
          <cell r="D1933">
            <v>3800</v>
          </cell>
          <cell r="E1933">
            <v>4200</v>
          </cell>
          <cell r="F1933">
            <v>4486</v>
          </cell>
          <cell r="G1933">
            <v>4564</v>
          </cell>
          <cell r="H1933">
            <v>5895</v>
          </cell>
          <cell r="I1933">
            <v>4692</v>
          </cell>
          <cell r="J1933">
            <v>8600</v>
          </cell>
          <cell r="K1933">
            <v>8400</v>
          </cell>
          <cell r="L1933">
            <v>4911</v>
          </cell>
          <cell r="M1933">
            <v>5304.8</v>
          </cell>
          <cell r="N1933">
            <v>6499.6</v>
          </cell>
          <cell r="O1933">
            <v>1803.6713053596491</v>
          </cell>
          <cell r="P1933">
            <v>0.34000740939519852</v>
          </cell>
          <cell r="Q1933">
            <v>0.15</v>
          </cell>
          <cell r="R1933">
            <v>88.413333333333341</v>
          </cell>
          <cell r="S1933">
            <v>108.32666666666667</v>
          </cell>
          <cell r="T1933">
            <v>143.33333333333334</v>
          </cell>
          <cell r="U1933">
            <v>113.7</v>
          </cell>
        </row>
        <row r="1934">
          <cell r="B1934" t="str">
            <v>Ponte Nova</v>
          </cell>
          <cell r="C1934">
            <v>3900</v>
          </cell>
          <cell r="D1934">
            <v>3900</v>
          </cell>
          <cell r="E1934">
            <v>3900</v>
          </cell>
          <cell r="F1934">
            <v>3900</v>
          </cell>
          <cell r="G1934">
            <v>3900</v>
          </cell>
          <cell r="H1934">
            <v>4000</v>
          </cell>
          <cell r="I1934">
            <v>4200</v>
          </cell>
          <cell r="J1934">
            <v>4400</v>
          </cell>
          <cell r="K1934">
            <v>4800</v>
          </cell>
          <cell r="L1934">
            <v>4800</v>
          </cell>
          <cell r="M1934">
            <v>4170</v>
          </cell>
          <cell r="N1934">
            <v>4440</v>
          </cell>
          <cell r="O1934">
            <v>371.33393177689658</v>
          </cell>
          <cell r="P1934">
            <v>8.9048904502852896E-2</v>
          </cell>
          <cell r="Q1934">
            <v>8.9048904502852896E-2</v>
          </cell>
          <cell r="R1934">
            <v>69.5</v>
          </cell>
          <cell r="S1934">
            <v>74</v>
          </cell>
          <cell r="T1934">
            <v>80</v>
          </cell>
          <cell r="U1934">
            <v>77.7</v>
          </cell>
        </row>
        <row r="1935">
          <cell r="B1935" t="str">
            <v>Ponto Chique</v>
          </cell>
          <cell r="C1935">
            <v>1200</v>
          </cell>
          <cell r="D1935">
            <v>749</v>
          </cell>
          <cell r="E1935">
            <v>400</v>
          </cell>
          <cell r="F1935">
            <v>300</v>
          </cell>
          <cell r="G1935">
            <v>200</v>
          </cell>
          <cell r="H1935">
            <v>100</v>
          </cell>
          <cell r="I1935">
            <v>1200</v>
          </cell>
          <cell r="J1935">
            <v>571</v>
          </cell>
          <cell r="K1935">
            <v>1200</v>
          </cell>
          <cell r="L1935">
            <v>507</v>
          </cell>
          <cell r="M1935">
            <v>642.70000000000005</v>
          </cell>
          <cell r="N1935">
            <v>715.6</v>
          </cell>
          <cell r="O1935">
            <v>426.02270414197932</v>
          </cell>
          <cell r="P1935">
            <v>0.66286401764739267</v>
          </cell>
          <cell r="Q1935">
            <v>0.15</v>
          </cell>
          <cell r="R1935">
            <v>10.711666666666668</v>
          </cell>
          <cell r="S1935">
            <v>11.926666666666668</v>
          </cell>
          <cell r="T1935">
            <v>20</v>
          </cell>
          <cell r="U1935">
            <v>12.5</v>
          </cell>
        </row>
        <row r="1936">
          <cell r="B1936" t="str">
            <v>Ponto dos Volantes</v>
          </cell>
          <cell r="C1936">
            <v>300</v>
          </cell>
          <cell r="D1936">
            <v>600</v>
          </cell>
          <cell r="E1936">
            <v>1100</v>
          </cell>
          <cell r="F1936">
            <v>1300</v>
          </cell>
          <cell r="G1936">
            <v>1500</v>
          </cell>
          <cell r="H1936">
            <v>1000</v>
          </cell>
          <cell r="I1936">
            <v>1500</v>
          </cell>
          <cell r="J1936">
            <v>1180</v>
          </cell>
          <cell r="K1936">
            <v>1200</v>
          </cell>
          <cell r="L1936">
            <v>1200</v>
          </cell>
          <cell r="M1936">
            <v>1088</v>
          </cell>
          <cell r="N1936">
            <v>1216</v>
          </cell>
          <cell r="O1936">
            <v>377.85358716483472</v>
          </cell>
          <cell r="P1936">
            <v>0.34729189996767895</v>
          </cell>
          <cell r="Q1936">
            <v>0.15</v>
          </cell>
          <cell r="R1936">
            <v>18.133333333333333</v>
          </cell>
          <cell r="S1936">
            <v>20.266666666666666</v>
          </cell>
          <cell r="T1936">
            <v>25</v>
          </cell>
          <cell r="U1936">
            <v>21.3</v>
          </cell>
        </row>
        <row r="1937">
          <cell r="B1937" t="str">
            <v>Porteirinha</v>
          </cell>
          <cell r="C1937">
            <v>613</v>
          </cell>
          <cell r="D1937">
            <v>300</v>
          </cell>
          <cell r="E1937">
            <v>300</v>
          </cell>
          <cell r="F1937">
            <v>100</v>
          </cell>
          <cell r="G1937">
            <v>900</v>
          </cell>
          <cell r="H1937">
            <v>600</v>
          </cell>
          <cell r="I1937">
            <v>50</v>
          </cell>
          <cell r="J1937">
            <v>151</v>
          </cell>
          <cell r="K1937">
            <v>1200</v>
          </cell>
          <cell r="L1937">
            <v>500</v>
          </cell>
          <cell r="M1937">
            <v>471.4</v>
          </cell>
          <cell r="N1937">
            <v>500.2</v>
          </cell>
          <cell r="O1937">
            <v>369.51776381897764</v>
          </cell>
          <cell r="P1937">
            <v>0.78387306707462379</v>
          </cell>
          <cell r="Q1937">
            <v>0.15</v>
          </cell>
          <cell r="R1937">
            <v>7.8566666666666665</v>
          </cell>
          <cell r="S1937">
            <v>8.336666666666666</v>
          </cell>
          <cell r="T1937">
            <v>20</v>
          </cell>
          <cell r="U1937">
            <v>8.8000000000000007</v>
          </cell>
        </row>
        <row r="1938">
          <cell r="B1938" t="str">
            <v>Porto Firme</v>
          </cell>
          <cell r="C1938">
            <v>4800</v>
          </cell>
          <cell r="D1938">
            <v>4200</v>
          </cell>
          <cell r="E1938">
            <v>4800</v>
          </cell>
          <cell r="F1938">
            <v>5100</v>
          </cell>
          <cell r="G1938">
            <v>5100</v>
          </cell>
          <cell r="H1938">
            <v>5100</v>
          </cell>
          <cell r="I1938">
            <v>5100</v>
          </cell>
          <cell r="J1938">
            <v>4800</v>
          </cell>
          <cell r="K1938">
            <v>4500</v>
          </cell>
          <cell r="L1938">
            <v>4500</v>
          </cell>
          <cell r="M1938">
            <v>4800</v>
          </cell>
          <cell r="N1938">
            <v>4800</v>
          </cell>
          <cell r="O1938">
            <v>316.22776601683796</v>
          </cell>
          <cell r="P1938">
            <v>6.588078458684124E-2</v>
          </cell>
          <cell r="Q1938">
            <v>6.588078458684124E-2</v>
          </cell>
          <cell r="R1938">
            <v>80</v>
          </cell>
          <cell r="S1938">
            <v>80</v>
          </cell>
          <cell r="T1938">
            <v>85</v>
          </cell>
          <cell r="U1938">
            <v>84</v>
          </cell>
        </row>
        <row r="1939">
          <cell r="B1939" t="str">
            <v>Poté</v>
          </cell>
          <cell r="C1939">
            <v>2500</v>
          </cell>
          <cell r="D1939">
            <v>1800</v>
          </cell>
          <cell r="E1939">
            <v>1500</v>
          </cell>
          <cell r="F1939">
            <v>1500</v>
          </cell>
          <cell r="G1939">
            <v>1500</v>
          </cell>
          <cell r="H1939">
            <v>1500</v>
          </cell>
          <cell r="I1939">
            <v>1200</v>
          </cell>
          <cell r="J1939">
            <v>2320</v>
          </cell>
          <cell r="K1939">
            <v>2460</v>
          </cell>
          <cell r="L1939">
            <v>2100</v>
          </cell>
          <cell r="M1939">
            <v>1838</v>
          </cell>
          <cell r="N1939">
            <v>1916</v>
          </cell>
          <cell r="O1939">
            <v>470.40880566210114</v>
          </cell>
          <cell r="P1939">
            <v>0.25593514997938038</v>
          </cell>
          <cell r="Q1939">
            <v>0.15</v>
          </cell>
          <cell r="R1939">
            <v>30.633333333333333</v>
          </cell>
          <cell r="S1939">
            <v>31.933333333333334</v>
          </cell>
          <cell r="T1939">
            <v>41.666666666666664</v>
          </cell>
          <cell r="U1939">
            <v>33.5</v>
          </cell>
        </row>
        <row r="1940">
          <cell r="B1940" t="str">
            <v>Pouso Alegre</v>
          </cell>
          <cell r="C1940">
            <v>4320</v>
          </cell>
          <cell r="D1940">
            <v>4320</v>
          </cell>
          <cell r="E1940">
            <v>5000</v>
          </cell>
          <cell r="F1940">
            <v>5000</v>
          </cell>
          <cell r="G1940">
            <v>3400</v>
          </cell>
          <cell r="H1940">
            <v>4800</v>
          </cell>
          <cell r="I1940">
            <v>5400</v>
          </cell>
          <cell r="J1940">
            <v>6900</v>
          </cell>
          <cell r="K1940">
            <v>6900</v>
          </cell>
          <cell r="L1940">
            <v>5400</v>
          </cell>
          <cell r="M1940">
            <v>5144</v>
          </cell>
          <cell r="N1940">
            <v>5880</v>
          </cell>
          <cell r="O1940">
            <v>1098.3543245338556</v>
          </cell>
          <cell r="P1940">
            <v>0.21352144722664376</v>
          </cell>
          <cell r="Q1940">
            <v>0.15</v>
          </cell>
          <cell r="R1940">
            <v>85.733333333333334</v>
          </cell>
          <cell r="S1940">
            <v>98</v>
          </cell>
          <cell r="T1940">
            <v>115</v>
          </cell>
          <cell r="U1940">
            <v>102.9</v>
          </cell>
        </row>
        <row r="1941">
          <cell r="B1941" t="str">
            <v>Pouso Alto</v>
          </cell>
          <cell r="C1941">
            <v>3504</v>
          </cell>
          <cell r="D1941">
            <v>3504</v>
          </cell>
          <cell r="E1941">
            <v>4500</v>
          </cell>
          <cell r="F1941">
            <v>3504</v>
          </cell>
          <cell r="G1941">
            <v>3504</v>
          </cell>
          <cell r="H1941">
            <v>3600</v>
          </cell>
          <cell r="I1941">
            <v>6000</v>
          </cell>
          <cell r="J1941">
            <v>6000</v>
          </cell>
          <cell r="K1941">
            <v>6600</v>
          </cell>
          <cell r="L1941">
            <v>4750</v>
          </cell>
          <cell r="M1941">
            <v>4546.6000000000004</v>
          </cell>
          <cell r="N1941">
            <v>5390</v>
          </cell>
          <cell r="O1941">
            <v>1235.0820215677988</v>
          </cell>
          <cell r="P1941">
            <v>0.27164958904847553</v>
          </cell>
          <cell r="Q1941">
            <v>0.15</v>
          </cell>
          <cell r="R1941">
            <v>75.776666666666671</v>
          </cell>
          <cell r="S1941">
            <v>89.833333333333329</v>
          </cell>
          <cell r="T1941">
            <v>110</v>
          </cell>
          <cell r="U1941">
            <v>94.3</v>
          </cell>
        </row>
        <row r="1942">
          <cell r="B1942" t="str">
            <v>Prados</v>
          </cell>
          <cell r="C1942">
            <v>5000</v>
          </cell>
          <cell r="D1942">
            <v>4500</v>
          </cell>
          <cell r="E1942">
            <v>5200</v>
          </cell>
          <cell r="F1942">
            <v>5200</v>
          </cell>
          <cell r="G1942">
            <v>5400</v>
          </cell>
          <cell r="H1942">
            <v>6000</v>
          </cell>
          <cell r="I1942">
            <v>6200</v>
          </cell>
          <cell r="J1942">
            <v>6000</v>
          </cell>
          <cell r="K1942">
            <v>6300</v>
          </cell>
          <cell r="L1942">
            <v>5500</v>
          </cell>
          <cell r="M1942">
            <v>5530</v>
          </cell>
          <cell r="N1942">
            <v>6000</v>
          </cell>
          <cell r="O1942">
            <v>583.19045869347963</v>
          </cell>
          <cell r="P1942">
            <v>0.10545939578543935</v>
          </cell>
          <cell r="Q1942">
            <v>0.10545939578543935</v>
          </cell>
          <cell r="R1942">
            <v>92.166666666666671</v>
          </cell>
          <cell r="S1942">
            <v>100</v>
          </cell>
          <cell r="T1942">
            <v>105</v>
          </cell>
          <cell r="U1942">
            <v>105</v>
          </cell>
        </row>
        <row r="1943">
          <cell r="B1943" t="str">
            <v>Prata</v>
          </cell>
          <cell r="C1943">
            <v>3600</v>
          </cell>
          <cell r="D1943">
            <v>3600</v>
          </cell>
          <cell r="E1943">
            <v>5400</v>
          </cell>
          <cell r="F1943">
            <v>5400</v>
          </cell>
          <cell r="G1943">
            <v>4480</v>
          </cell>
          <cell r="H1943">
            <v>3720</v>
          </cell>
          <cell r="I1943">
            <v>5400</v>
          </cell>
          <cell r="J1943">
            <v>5400</v>
          </cell>
          <cell r="K1943">
            <v>6300</v>
          </cell>
          <cell r="L1943">
            <v>4200</v>
          </cell>
          <cell r="M1943">
            <v>4750</v>
          </cell>
          <cell r="N1943">
            <v>5004</v>
          </cell>
          <cell r="O1943">
            <v>952.99527805755679</v>
          </cell>
          <cell r="P1943">
            <v>0.20063058485422247</v>
          </cell>
          <cell r="Q1943">
            <v>0.15</v>
          </cell>
          <cell r="R1943">
            <v>79.166666666666671</v>
          </cell>
          <cell r="S1943">
            <v>83.4</v>
          </cell>
          <cell r="T1943">
            <v>105</v>
          </cell>
          <cell r="U1943">
            <v>87.6</v>
          </cell>
        </row>
        <row r="1944">
          <cell r="B1944" t="str">
            <v>Pratápolis</v>
          </cell>
          <cell r="C1944">
            <v>7200</v>
          </cell>
          <cell r="D1944">
            <v>6750</v>
          </cell>
          <cell r="E1944">
            <v>6750</v>
          </cell>
          <cell r="F1944">
            <v>7800</v>
          </cell>
          <cell r="G1944">
            <v>7800</v>
          </cell>
          <cell r="H1944">
            <v>9000</v>
          </cell>
          <cell r="I1944">
            <v>9000</v>
          </cell>
          <cell r="J1944">
            <v>9900</v>
          </cell>
          <cell r="K1944">
            <v>9000</v>
          </cell>
          <cell r="L1944">
            <v>9000</v>
          </cell>
          <cell r="M1944">
            <v>8220</v>
          </cell>
          <cell r="N1944">
            <v>9180</v>
          </cell>
          <cell r="O1944">
            <v>1104.0833301884418</v>
          </cell>
          <cell r="P1944">
            <v>0.13431670683557687</v>
          </cell>
          <cell r="Q1944">
            <v>0.13431670683557687</v>
          </cell>
          <cell r="R1944">
            <v>137</v>
          </cell>
          <cell r="S1944">
            <v>153</v>
          </cell>
          <cell r="T1944">
            <v>165</v>
          </cell>
          <cell r="U1944">
            <v>160.69999999999999</v>
          </cell>
        </row>
        <row r="1945">
          <cell r="B1945" t="str">
            <v>Pratinha</v>
          </cell>
          <cell r="C1945">
            <v>6000</v>
          </cell>
          <cell r="D1945">
            <v>6000</v>
          </cell>
          <cell r="E1945">
            <v>6200</v>
          </cell>
          <cell r="F1945">
            <v>6200</v>
          </cell>
          <cell r="G1945">
            <v>6200</v>
          </cell>
          <cell r="H1945">
            <v>6200</v>
          </cell>
          <cell r="I1945">
            <v>6000</v>
          </cell>
          <cell r="J1945">
            <v>8370</v>
          </cell>
          <cell r="K1945">
            <v>8700</v>
          </cell>
          <cell r="L1945">
            <v>8700</v>
          </cell>
          <cell r="M1945">
            <v>6857</v>
          </cell>
          <cell r="N1945">
            <v>7594</v>
          </cell>
          <cell r="O1945">
            <v>1202.423940768535</v>
          </cell>
          <cell r="P1945">
            <v>0.17535714463592461</v>
          </cell>
          <cell r="Q1945">
            <v>0.15</v>
          </cell>
          <cell r="R1945">
            <v>114.28333333333333</v>
          </cell>
          <cell r="S1945">
            <v>126.56666666666666</v>
          </cell>
          <cell r="T1945">
            <v>145</v>
          </cell>
          <cell r="U1945">
            <v>132.9</v>
          </cell>
        </row>
        <row r="1946">
          <cell r="B1946" t="str">
            <v>Presidente Bernardes</v>
          </cell>
          <cell r="C1946">
            <v>3600</v>
          </cell>
          <cell r="D1946">
            <v>4800</v>
          </cell>
          <cell r="E1946">
            <v>902</v>
          </cell>
          <cell r="F1946">
            <v>4200</v>
          </cell>
          <cell r="G1946">
            <v>4200</v>
          </cell>
          <cell r="H1946">
            <v>4200</v>
          </cell>
          <cell r="I1946">
            <v>5400</v>
          </cell>
          <cell r="J1946">
            <v>4200</v>
          </cell>
          <cell r="K1946">
            <v>4200</v>
          </cell>
          <cell r="L1946">
            <v>4200</v>
          </cell>
          <cell r="M1946">
            <v>3990.2</v>
          </cell>
          <cell r="N1946">
            <v>4440</v>
          </cell>
          <cell r="O1946">
            <v>1183.0583530268766</v>
          </cell>
          <cell r="P1946">
            <v>0.29649099118512273</v>
          </cell>
          <cell r="Q1946">
            <v>0.15</v>
          </cell>
          <cell r="R1946">
            <v>66.50333333333333</v>
          </cell>
          <cell r="S1946">
            <v>74</v>
          </cell>
          <cell r="T1946">
            <v>90</v>
          </cell>
          <cell r="U1946">
            <v>77.7</v>
          </cell>
        </row>
        <row r="1947">
          <cell r="B1947" t="str">
            <v>Presidente Juscelino</v>
          </cell>
          <cell r="C1947">
            <v>3000</v>
          </cell>
          <cell r="D1947">
            <v>2800</v>
          </cell>
          <cell r="E1947">
            <v>3000</v>
          </cell>
          <cell r="F1947">
            <v>3000</v>
          </cell>
          <cell r="G1947">
            <v>3000</v>
          </cell>
          <cell r="H1947">
            <v>3000</v>
          </cell>
          <cell r="I1947">
            <v>3000</v>
          </cell>
          <cell r="J1947">
            <v>2700</v>
          </cell>
          <cell r="K1947">
            <v>4200</v>
          </cell>
          <cell r="L1947">
            <v>4200</v>
          </cell>
          <cell r="M1947">
            <v>3190</v>
          </cell>
          <cell r="N1947">
            <v>3420</v>
          </cell>
          <cell r="O1947">
            <v>542.52496102330008</v>
          </cell>
          <cell r="P1947">
            <v>0.17007052069695927</v>
          </cell>
          <cell r="Q1947">
            <v>0.15</v>
          </cell>
          <cell r="R1947">
            <v>53.166666666666664</v>
          </cell>
          <cell r="S1947">
            <v>57</v>
          </cell>
          <cell r="T1947">
            <v>70</v>
          </cell>
          <cell r="U1947">
            <v>59.9</v>
          </cell>
        </row>
        <row r="1948">
          <cell r="B1948" t="str">
            <v>Presidente Kubitschek</v>
          </cell>
          <cell r="C1948">
            <v>3000</v>
          </cell>
          <cell r="D1948">
            <v>1500</v>
          </cell>
          <cell r="E1948">
            <v>2000</v>
          </cell>
          <cell r="F1948">
            <v>2000</v>
          </cell>
          <cell r="G1948">
            <v>2000</v>
          </cell>
          <cell r="H1948">
            <v>2500</v>
          </cell>
          <cell r="I1948">
            <v>2000</v>
          </cell>
          <cell r="J1948">
            <v>1815</v>
          </cell>
          <cell r="K1948">
            <v>1200</v>
          </cell>
          <cell r="L1948">
            <v>2000</v>
          </cell>
          <cell r="M1948">
            <v>2001.5</v>
          </cell>
          <cell r="N1948">
            <v>1903</v>
          </cell>
          <cell r="O1948">
            <v>491.50590592133841</v>
          </cell>
          <cell r="P1948">
            <v>0.24556877637838542</v>
          </cell>
          <cell r="Q1948">
            <v>0.15</v>
          </cell>
          <cell r="R1948">
            <v>33.358333333333334</v>
          </cell>
          <cell r="S1948">
            <v>31.716666666666665</v>
          </cell>
          <cell r="T1948">
            <v>50</v>
          </cell>
          <cell r="U1948">
            <v>33.299999999999997</v>
          </cell>
        </row>
        <row r="1949">
          <cell r="B1949" t="str">
            <v>Presidente Olegário</v>
          </cell>
          <cell r="C1949">
            <v>7200</v>
          </cell>
          <cell r="D1949">
            <v>9000</v>
          </cell>
          <cell r="E1949">
            <v>9000</v>
          </cell>
          <cell r="F1949">
            <v>9000</v>
          </cell>
          <cell r="G1949">
            <v>7800</v>
          </cell>
          <cell r="H1949">
            <v>8000</v>
          </cell>
          <cell r="I1949">
            <v>9000</v>
          </cell>
          <cell r="J1949">
            <v>9000</v>
          </cell>
          <cell r="K1949">
            <v>9000</v>
          </cell>
          <cell r="L1949">
            <v>8700</v>
          </cell>
          <cell r="M1949">
            <v>8570</v>
          </cell>
          <cell r="N1949">
            <v>8740</v>
          </cell>
          <cell r="O1949">
            <v>660.05050311825892</v>
          </cell>
          <cell r="P1949">
            <v>7.7018728485211074E-2</v>
          </cell>
          <cell r="Q1949">
            <v>7.7018728485211074E-2</v>
          </cell>
          <cell r="R1949">
            <v>142.83333333333334</v>
          </cell>
          <cell r="S1949">
            <v>145.66666666666666</v>
          </cell>
          <cell r="T1949">
            <v>150</v>
          </cell>
          <cell r="U1949">
            <v>150</v>
          </cell>
        </row>
        <row r="1950">
          <cell r="B1950" t="str">
            <v>Prudente de Morais</v>
          </cell>
          <cell r="C1950">
            <v>4639</v>
          </cell>
          <cell r="D1950">
            <v>4639</v>
          </cell>
          <cell r="E1950">
            <v>5200</v>
          </cell>
          <cell r="F1950">
            <v>5200</v>
          </cell>
          <cell r="G1950">
            <v>5200</v>
          </cell>
          <cell r="H1950">
            <v>5250</v>
          </cell>
          <cell r="I1950">
            <v>5250</v>
          </cell>
          <cell r="J1950">
            <v>3500</v>
          </cell>
          <cell r="K1950">
            <v>4500</v>
          </cell>
          <cell r="L1950">
            <v>4500</v>
          </cell>
          <cell r="M1950">
            <v>4787.8</v>
          </cell>
          <cell r="N1950">
            <v>4600</v>
          </cell>
          <cell r="O1950">
            <v>558.30632770510033</v>
          </cell>
          <cell r="P1950">
            <v>0.11661020253667662</v>
          </cell>
          <cell r="Q1950">
            <v>0.11661020253667662</v>
          </cell>
          <cell r="R1950">
            <v>79.796666666666667</v>
          </cell>
          <cell r="S1950">
            <v>76.666666666666671</v>
          </cell>
          <cell r="T1950">
            <v>87.5</v>
          </cell>
          <cell r="U1950">
            <v>80.5</v>
          </cell>
        </row>
        <row r="1951">
          <cell r="B1951" t="str">
            <v>Quartel Geral</v>
          </cell>
          <cell r="C1951">
            <v>3200</v>
          </cell>
          <cell r="D1951">
            <v>3600</v>
          </cell>
          <cell r="E1951">
            <v>3600</v>
          </cell>
          <cell r="F1951">
            <v>3600</v>
          </cell>
          <cell r="G1951">
            <v>4100</v>
          </cell>
          <cell r="H1951">
            <v>4500</v>
          </cell>
          <cell r="I1951">
            <v>4500</v>
          </cell>
          <cell r="J1951">
            <v>6000</v>
          </cell>
          <cell r="K1951">
            <v>4000</v>
          </cell>
          <cell r="L1951">
            <v>4000</v>
          </cell>
          <cell r="M1951">
            <v>4110</v>
          </cell>
          <cell r="N1951">
            <v>4600</v>
          </cell>
          <cell r="O1951">
            <v>782.37530067807688</v>
          </cell>
          <cell r="P1951">
            <v>0.19035895393627175</v>
          </cell>
          <cell r="Q1951">
            <v>0.15</v>
          </cell>
          <cell r="R1951">
            <v>68.5</v>
          </cell>
          <cell r="S1951">
            <v>76.666666666666671</v>
          </cell>
          <cell r="T1951">
            <v>100</v>
          </cell>
          <cell r="U1951">
            <v>80.5</v>
          </cell>
        </row>
        <row r="1952">
          <cell r="B1952" t="str">
            <v>Queluzito</v>
          </cell>
          <cell r="C1952">
            <v>2773</v>
          </cell>
          <cell r="D1952">
            <v>3000</v>
          </cell>
          <cell r="E1952">
            <v>2900</v>
          </cell>
          <cell r="F1952">
            <v>2800</v>
          </cell>
          <cell r="G1952">
            <v>2278</v>
          </cell>
          <cell r="H1952">
            <v>2278</v>
          </cell>
          <cell r="I1952">
            <v>4000</v>
          </cell>
          <cell r="J1952">
            <v>8313</v>
          </cell>
          <cell r="K1952">
            <v>9000</v>
          </cell>
          <cell r="L1952">
            <v>9000</v>
          </cell>
          <cell r="M1952">
            <v>4634.2</v>
          </cell>
          <cell r="N1952">
            <v>6518.2</v>
          </cell>
          <cell r="O1952">
            <v>2899.5396109650846</v>
          </cell>
          <cell r="P1952">
            <v>0.62568288182751819</v>
          </cell>
          <cell r="Q1952">
            <v>0.15</v>
          </cell>
          <cell r="R1952">
            <v>77.236666666666665</v>
          </cell>
          <cell r="S1952">
            <v>108.63666666666667</v>
          </cell>
          <cell r="T1952">
            <v>150</v>
          </cell>
          <cell r="U1952">
            <v>114.1</v>
          </cell>
        </row>
        <row r="1953">
          <cell r="B1953" t="str">
            <v>Raul Soares</v>
          </cell>
          <cell r="C1953">
            <v>2500</v>
          </cell>
          <cell r="D1953">
            <v>2000</v>
          </cell>
          <cell r="E1953">
            <v>4000</v>
          </cell>
          <cell r="F1953">
            <v>5200</v>
          </cell>
          <cell r="G1953">
            <v>4200</v>
          </cell>
          <cell r="H1953">
            <v>4239</v>
          </cell>
          <cell r="I1953">
            <v>4239</v>
          </cell>
          <cell r="J1953">
            <v>1200</v>
          </cell>
          <cell r="K1953">
            <v>3000</v>
          </cell>
          <cell r="L1953">
            <v>4800</v>
          </cell>
          <cell r="M1953">
            <v>3537.8</v>
          </cell>
          <cell r="N1953">
            <v>3495.6</v>
          </cell>
          <cell r="O1953">
            <v>1299.0575045008591</v>
          </cell>
          <cell r="P1953">
            <v>0.36719359616169905</v>
          </cell>
          <cell r="Q1953">
            <v>0.15</v>
          </cell>
          <cell r="R1953">
            <v>58.963333333333338</v>
          </cell>
          <cell r="S1953">
            <v>58.26</v>
          </cell>
          <cell r="T1953">
            <v>86.666666666666671</v>
          </cell>
          <cell r="U1953">
            <v>61.2</v>
          </cell>
        </row>
        <row r="1954">
          <cell r="B1954" t="str">
            <v>Recreio</v>
          </cell>
          <cell r="C1954">
            <v>2000</v>
          </cell>
          <cell r="D1954">
            <v>2000</v>
          </cell>
          <cell r="E1954">
            <v>3000</v>
          </cell>
          <cell r="F1954">
            <v>3000</v>
          </cell>
          <cell r="G1954">
            <v>3000</v>
          </cell>
          <cell r="H1954">
            <v>3000</v>
          </cell>
          <cell r="I1954">
            <v>4200</v>
          </cell>
          <cell r="J1954">
            <v>4800</v>
          </cell>
          <cell r="K1954">
            <v>6000</v>
          </cell>
          <cell r="L1954">
            <v>6000</v>
          </cell>
          <cell r="M1954">
            <v>3700</v>
          </cell>
          <cell r="N1954">
            <v>4800</v>
          </cell>
          <cell r="O1954">
            <v>1482.4903971958058</v>
          </cell>
          <cell r="P1954">
            <v>0.40067308032319077</v>
          </cell>
          <cell r="Q1954">
            <v>0.15</v>
          </cell>
          <cell r="R1954">
            <v>61.666666666666664</v>
          </cell>
          <cell r="S1954">
            <v>80</v>
          </cell>
          <cell r="T1954">
            <v>100</v>
          </cell>
          <cell r="U1954">
            <v>84</v>
          </cell>
        </row>
        <row r="1955">
          <cell r="B1955" t="str">
            <v>Reduto</v>
          </cell>
          <cell r="C1955">
            <v>3000</v>
          </cell>
          <cell r="D1955">
            <v>3000</v>
          </cell>
          <cell r="E1955">
            <v>3000</v>
          </cell>
          <cell r="F1955">
            <v>3000</v>
          </cell>
          <cell r="G1955">
            <v>3000</v>
          </cell>
          <cell r="H1955">
            <v>3125</v>
          </cell>
          <cell r="I1955">
            <v>5000</v>
          </cell>
          <cell r="J1955">
            <v>4000</v>
          </cell>
          <cell r="K1955">
            <v>4000</v>
          </cell>
          <cell r="L1955">
            <v>4000</v>
          </cell>
          <cell r="M1955">
            <v>3512.5</v>
          </cell>
          <cell r="N1955">
            <v>4025</v>
          </cell>
          <cell r="O1955">
            <v>698.3363166205171</v>
          </cell>
          <cell r="P1955">
            <v>0.19881460971402623</v>
          </cell>
          <cell r="Q1955">
            <v>0.15</v>
          </cell>
          <cell r="R1955">
            <v>58.541666666666664</v>
          </cell>
          <cell r="S1955">
            <v>67.083333333333329</v>
          </cell>
          <cell r="T1955">
            <v>83.333333333333329</v>
          </cell>
          <cell r="U1955">
            <v>70.400000000000006</v>
          </cell>
        </row>
        <row r="1956">
          <cell r="B1956" t="str">
            <v>Resende Costa</v>
          </cell>
          <cell r="C1956">
            <v>4500</v>
          </cell>
          <cell r="D1956">
            <v>4200</v>
          </cell>
          <cell r="E1956">
            <v>4000</v>
          </cell>
          <cell r="F1956">
            <v>5000</v>
          </cell>
          <cell r="G1956">
            <v>4000</v>
          </cell>
          <cell r="H1956">
            <v>4000</v>
          </cell>
          <cell r="I1956">
            <v>5500</v>
          </cell>
          <cell r="J1956">
            <v>6000</v>
          </cell>
          <cell r="K1956">
            <v>6600</v>
          </cell>
          <cell r="L1956">
            <v>5800</v>
          </cell>
          <cell r="M1956">
            <v>4960</v>
          </cell>
          <cell r="N1956">
            <v>5580</v>
          </cell>
          <cell r="O1956">
            <v>961.71143743270977</v>
          </cell>
          <cell r="P1956">
            <v>0.19389343496627212</v>
          </cell>
          <cell r="Q1956">
            <v>0.15</v>
          </cell>
          <cell r="R1956">
            <v>82.666666666666671</v>
          </cell>
          <cell r="S1956">
            <v>93</v>
          </cell>
          <cell r="T1956">
            <v>110</v>
          </cell>
          <cell r="U1956">
            <v>97.7</v>
          </cell>
        </row>
        <row r="1957">
          <cell r="B1957" t="str">
            <v>Resplendor</v>
          </cell>
          <cell r="C1957">
            <v>1800</v>
          </cell>
          <cell r="D1957">
            <v>1800</v>
          </cell>
          <cell r="E1957">
            <v>1800</v>
          </cell>
          <cell r="F1957">
            <v>1800</v>
          </cell>
          <cell r="G1957">
            <v>1800</v>
          </cell>
          <cell r="H1957">
            <v>1105</v>
          </cell>
          <cell r="I1957">
            <v>3425</v>
          </cell>
          <cell r="J1957">
            <v>3100</v>
          </cell>
          <cell r="K1957">
            <v>2500</v>
          </cell>
          <cell r="L1957">
            <v>2500</v>
          </cell>
          <cell r="M1957">
            <v>2163</v>
          </cell>
          <cell r="N1957">
            <v>2526</v>
          </cell>
          <cell r="O1957">
            <v>705.21549110104559</v>
          </cell>
          <cell r="P1957">
            <v>0.32603582575175477</v>
          </cell>
          <cell r="Q1957">
            <v>0.15</v>
          </cell>
          <cell r="R1957">
            <v>36.049999999999997</v>
          </cell>
          <cell r="S1957">
            <v>42.1</v>
          </cell>
          <cell r="T1957">
            <v>57.083333333333336</v>
          </cell>
          <cell r="U1957">
            <v>44.2</v>
          </cell>
        </row>
        <row r="1958">
          <cell r="B1958" t="str">
            <v>Ressaquinha</v>
          </cell>
          <cell r="C1958">
            <v>5000</v>
          </cell>
          <cell r="D1958">
            <v>5000</v>
          </cell>
          <cell r="E1958">
            <v>5000</v>
          </cell>
          <cell r="F1958">
            <v>5000</v>
          </cell>
          <cell r="G1958">
            <v>5000</v>
          </cell>
          <cell r="H1958">
            <v>5000</v>
          </cell>
          <cell r="I1958">
            <v>6000</v>
          </cell>
          <cell r="J1958">
            <v>9200</v>
          </cell>
          <cell r="K1958">
            <v>9900</v>
          </cell>
          <cell r="L1958">
            <v>9900</v>
          </cell>
          <cell r="M1958">
            <v>6500</v>
          </cell>
          <cell r="N1958">
            <v>8000</v>
          </cell>
          <cell r="O1958">
            <v>2215.0996967781534</v>
          </cell>
          <cell r="P1958">
            <v>0.34078456873510055</v>
          </cell>
          <cell r="Q1958">
            <v>0.15</v>
          </cell>
          <cell r="R1958">
            <v>108.33333333333333</v>
          </cell>
          <cell r="S1958">
            <v>133.33333333333334</v>
          </cell>
          <cell r="T1958">
            <v>165</v>
          </cell>
          <cell r="U1958">
            <v>140</v>
          </cell>
        </row>
        <row r="1959">
          <cell r="B1959" t="str">
            <v>Riachinho</v>
          </cell>
          <cell r="C1959">
            <v>3200</v>
          </cell>
          <cell r="D1959">
            <v>3200</v>
          </cell>
          <cell r="E1959">
            <v>4200</v>
          </cell>
          <cell r="F1959">
            <v>4800</v>
          </cell>
          <cell r="G1959">
            <v>6000</v>
          </cell>
          <cell r="H1959">
            <v>6061</v>
          </cell>
          <cell r="I1959">
            <v>4800</v>
          </cell>
          <cell r="J1959">
            <v>4200</v>
          </cell>
          <cell r="K1959">
            <v>6000</v>
          </cell>
          <cell r="L1959">
            <v>3800</v>
          </cell>
          <cell r="M1959">
            <v>4626.1000000000004</v>
          </cell>
          <cell r="N1959">
            <v>4972.2</v>
          </cell>
          <cell r="O1959">
            <v>1105.9289157385601</v>
          </cell>
          <cell r="P1959">
            <v>0.2390629073601003</v>
          </cell>
          <cell r="Q1959">
            <v>0.15</v>
          </cell>
          <cell r="R1959">
            <v>77.101666666666674</v>
          </cell>
          <cell r="S1959">
            <v>82.86999999999999</v>
          </cell>
          <cell r="T1959">
            <v>101.01666666666667</v>
          </cell>
          <cell r="U1959">
            <v>87</v>
          </cell>
        </row>
        <row r="1960">
          <cell r="B1960" t="str">
            <v>Riacho dos Machados</v>
          </cell>
          <cell r="C1960">
            <v>481</v>
          </cell>
          <cell r="D1960">
            <v>600</v>
          </cell>
          <cell r="E1960">
            <v>480</v>
          </cell>
          <cell r="F1960">
            <v>600</v>
          </cell>
          <cell r="G1960">
            <v>125</v>
          </cell>
          <cell r="H1960">
            <v>300</v>
          </cell>
          <cell r="I1960">
            <v>200</v>
          </cell>
          <cell r="J1960">
            <v>500</v>
          </cell>
          <cell r="K1960">
            <v>900</v>
          </cell>
          <cell r="L1960">
            <v>500</v>
          </cell>
          <cell r="M1960">
            <v>468.6</v>
          </cell>
          <cell r="N1960">
            <v>480</v>
          </cell>
          <cell r="O1960">
            <v>221.49150974447954</v>
          </cell>
          <cell r="P1960">
            <v>0.47266647405992218</v>
          </cell>
          <cell r="Q1960">
            <v>0.15</v>
          </cell>
          <cell r="R1960">
            <v>7.8100000000000005</v>
          </cell>
          <cell r="S1960">
            <v>8</v>
          </cell>
          <cell r="T1960">
            <v>15</v>
          </cell>
          <cell r="U1960">
            <v>8.4</v>
          </cell>
        </row>
        <row r="1961">
          <cell r="B1961" t="str">
            <v>Ribeirão das Neves</v>
          </cell>
          <cell r="C1961">
            <v>3000</v>
          </cell>
          <cell r="D1961">
            <v>2200</v>
          </cell>
          <cell r="E1961">
            <v>3000</v>
          </cell>
          <cell r="F1961">
            <v>3500</v>
          </cell>
          <cell r="J1961">
            <v>4000</v>
          </cell>
          <cell r="K1961">
            <v>3000</v>
          </cell>
          <cell r="L1961">
            <v>3000</v>
          </cell>
          <cell r="M1961">
            <v>3100</v>
          </cell>
          <cell r="N1961">
            <v>3333.3333333333335</v>
          </cell>
          <cell r="O1961">
            <v>550.75705472861023</v>
          </cell>
          <cell r="P1961">
            <v>0.17766356604148717</v>
          </cell>
          <cell r="Q1961">
            <v>0.15</v>
          </cell>
          <cell r="R1961">
            <v>51.666666666666664</v>
          </cell>
          <cell r="S1961">
            <v>55.555555555555557</v>
          </cell>
          <cell r="T1961">
            <v>66.666666666666671</v>
          </cell>
          <cell r="U1961">
            <v>58.3</v>
          </cell>
        </row>
        <row r="1962">
          <cell r="B1962" t="str">
            <v>Ribeirão Vermelho</v>
          </cell>
          <cell r="C1962">
            <v>5000</v>
          </cell>
          <cell r="D1962">
            <v>5000</v>
          </cell>
          <cell r="E1962">
            <v>5000</v>
          </cell>
          <cell r="F1962">
            <v>5000</v>
          </cell>
          <cell r="G1962">
            <v>4300</v>
          </cell>
          <cell r="H1962">
            <v>4800</v>
          </cell>
          <cell r="I1962">
            <v>6000</v>
          </cell>
          <cell r="J1962">
            <v>6296</v>
          </cell>
          <cell r="K1962">
            <v>6300</v>
          </cell>
          <cell r="L1962">
            <v>6300</v>
          </cell>
          <cell r="M1962">
            <v>5399.6</v>
          </cell>
          <cell r="N1962">
            <v>5939.2</v>
          </cell>
          <cell r="O1962">
            <v>744.82021693530373</v>
          </cell>
          <cell r="P1962">
            <v>0.13793988757228381</v>
          </cell>
          <cell r="Q1962">
            <v>0.13793988757228381</v>
          </cell>
          <cell r="R1962">
            <v>89.993333333333339</v>
          </cell>
          <cell r="S1962">
            <v>98.986666666666665</v>
          </cell>
          <cell r="T1962">
            <v>105</v>
          </cell>
          <cell r="U1962">
            <v>103.9</v>
          </cell>
        </row>
        <row r="1963">
          <cell r="B1963" t="str">
            <v>Rio Acima</v>
          </cell>
          <cell r="J1963">
            <v>5000</v>
          </cell>
          <cell r="K1963">
            <v>4333</v>
          </cell>
          <cell r="L1963">
            <v>4333</v>
          </cell>
          <cell r="M1963">
            <v>4555.333333333333</v>
          </cell>
          <cell r="N1963">
            <v>4555.333333333333</v>
          </cell>
          <cell r="O1963">
            <v>385.09262954948036</v>
          </cell>
          <cell r="P1963">
            <v>8.4536652176821395E-2</v>
          </cell>
          <cell r="Q1963">
            <v>8.4536652176821395E-2</v>
          </cell>
          <cell r="R1963">
            <v>75.922222222222217</v>
          </cell>
          <cell r="S1963">
            <v>75.922222222222217</v>
          </cell>
          <cell r="T1963">
            <v>83.333333333333329</v>
          </cell>
          <cell r="U1963">
            <v>79.7</v>
          </cell>
        </row>
        <row r="1964">
          <cell r="B1964" t="str">
            <v>Rio Casca</v>
          </cell>
          <cell r="C1964">
            <v>2500</v>
          </cell>
          <cell r="D1964">
            <v>3800</v>
          </cell>
          <cell r="E1964">
            <v>5500</v>
          </cell>
          <cell r="F1964">
            <v>5500</v>
          </cell>
          <cell r="G1964">
            <v>5500</v>
          </cell>
          <cell r="H1964">
            <v>5500</v>
          </cell>
          <cell r="I1964">
            <v>5500</v>
          </cell>
          <cell r="J1964">
            <v>1600</v>
          </cell>
          <cell r="K1964">
            <v>6900</v>
          </cell>
          <cell r="L1964">
            <v>6900</v>
          </cell>
          <cell r="M1964">
            <v>4920</v>
          </cell>
          <cell r="N1964">
            <v>5280</v>
          </cell>
          <cell r="O1964">
            <v>1752.9657409341714</v>
          </cell>
          <cell r="P1964">
            <v>0.3562938497833682</v>
          </cell>
          <cell r="Q1964">
            <v>0.15</v>
          </cell>
          <cell r="R1964">
            <v>82</v>
          </cell>
          <cell r="S1964">
            <v>88</v>
          </cell>
          <cell r="T1964">
            <v>115</v>
          </cell>
          <cell r="U1964">
            <v>92.4</v>
          </cell>
        </row>
        <row r="1965">
          <cell r="B1965" t="str">
            <v>Rio do Prado</v>
          </cell>
          <cell r="C1965">
            <v>1100</v>
          </cell>
          <cell r="D1965">
            <v>1200</v>
          </cell>
          <cell r="E1965">
            <v>1500</v>
          </cell>
          <cell r="F1965">
            <v>800</v>
          </cell>
          <cell r="G1965">
            <v>1500</v>
          </cell>
          <cell r="H1965">
            <v>1200</v>
          </cell>
          <cell r="I1965">
            <v>1533</v>
          </cell>
          <cell r="J1965">
            <v>900</v>
          </cell>
          <cell r="K1965">
            <v>2200</v>
          </cell>
          <cell r="L1965">
            <v>1000</v>
          </cell>
          <cell r="M1965">
            <v>1293.3</v>
          </cell>
          <cell r="N1965">
            <v>1366.6</v>
          </cell>
          <cell r="O1965">
            <v>408.77052785694372</v>
          </cell>
          <cell r="P1965">
            <v>0.31606783256548654</v>
          </cell>
          <cell r="Q1965">
            <v>0.15</v>
          </cell>
          <cell r="R1965">
            <v>21.555</v>
          </cell>
          <cell r="S1965">
            <v>22.776666666666664</v>
          </cell>
          <cell r="T1965">
            <v>36.666666666666664</v>
          </cell>
          <cell r="U1965">
            <v>23.9</v>
          </cell>
        </row>
        <row r="1966">
          <cell r="B1966" t="str">
            <v>Rio Doce</v>
          </cell>
          <cell r="C1966">
            <v>2800</v>
          </cell>
          <cell r="D1966">
            <v>3000</v>
          </cell>
          <cell r="E1966">
            <v>3231</v>
          </cell>
          <cell r="F1966">
            <v>2500</v>
          </cell>
          <cell r="G1966">
            <v>2500</v>
          </cell>
          <cell r="H1966">
            <v>2500</v>
          </cell>
          <cell r="I1966">
            <v>2500</v>
          </cell>
          <cell r="J1966">
            <v>3111</v>
          </cell>
          <cell r="K1966">
            <v>3000</v>
          </cell>
          <cell r="L1966">
            <v>3000</v>
          </cell>
          <cell r="M1966">
            <v>2814.2</v>
          </cell>
          <cell r="N1966">
            <v>2822.2</v>
          </cell>
          <cell r="O1966">
            <v>290.6822625785374</v>
          </cell>
          <cell r="P1966">
            <v>0.1032912595332732</v>
          </cell>
          <cell r="Q1966">
            <v>0.1032912595332732</v>
          </cell>
          <cell r="R1966">
            <v>46.903333333333329</v>
          </cell>
          <cell r="S1966">
            <v>47.036666666666662</v>
          </cell>
          <cell r="T1966">
            <v>53.85</v>
          </cell>
          <cell r="U1966">
            <v>49.4</v>
          </cell>
        </row>
        <row r="1967">
          <cell r="B1967" t="str">
            <v>Rio Espera</v>
          </cell>
          <cell r="C1967">
            <v>2462</v>
          </cell>
          <cell r="D1967">
            <v>2400</v>
          </cell>
          <cell r="E1967">
            <v>2300</v>
          </cell>
          <cell r="F1967">
            <v>2200</v>
          </cell>
          <cell r="G1967">
            <v>1639</v>
          </cell>
          <cell r="H1967">
            <v>3600</v>
          </cell>
          <cell r="I1967">
            <v>3600</v>
          </cell>
          <cell r="J1967">
            <v>4200</v>
          </cell>
          <cell r="K1967">
            <v>3900</v>
          </cell>
          <cell r="L1967">
            <v>3900</v>
          </cell>
          <cell r="M1967">
            <v>3020.1</v>
          </cell>
          <cell r="N1967">
            <v>3840</v>
          </cell>
          <cell r="O1967">
            <v>907.23786541592551</v>
          </cell>
          <cell r="P1967">
            <v>0.30039994219261795</v>
          </cell>
          <cell r="Q1967">
            <v>0.15</v>
          </cell>
          <cell r="R1967">
            <v>50.335000000000001</v>
          </cell>
          <cell r="S1967">
            <v>64</v>
          </cell>
          <cell r="T1967">
            <v>70</v>
          </cell>
          <cell r="U1967">
            <v>67.2</v>
          </cell>
        </row>
        <row r="1968">
          <cell r="B1968" t="str">
            <v>Rio Manso</v>
          </cell>
          <cell r="C1968">
            <v>3000</v>
          </cell>
          <cell r="D1968">
            <v>3000</v>
          </cell>
          <cell r="E1968">
            <v>4500</v>
          </cell>
          <cell r="F1968">
            <v>3600</v>
          </cell>
          <cell r="G1968">
            <v>3600</v>
          </cell>
          <cell r="H1968">
            <v>3600</v>
          </cell>
          <cell r="I1968">
            <v>3600</v>
          </cell>
          <cell r="J1968">
            <v>4000</v>
          </cell>
          <cell r="K1968">
            <v>4800</v>
          </cell>
          <cell r="L1968">
            <v>4800</v>
          </cell>
          <cell r="M1968">
            <v>3850</v>
          </cell>
          <cell r="N1968">
            <v>4160</v>
          </cell>
          <cell r="O1968">
            <v>662.06746886804012</v>
          </cell>
          <cell r="P1968">
            <v>0.17196557632936108</v>
          </cell>
          <cell r="Q1968">
            <v>0.15</v>
          </cell>
          <cell r="R1968">
            <v>64.166666666666671</v>
          </cell>
          <cell r="S1968">
            <v>69.333333333333329</v>
          </cell>
          <cell r="T1968">
            <v>80</v>
          </cell>
          <cell r="U1968">
            <v>72.8</v>
          </cell>
        </row>
        <row r="1969">
          <cell r="B1969" t="str">
            <v>Rio Novo</v>
          </cell>
          <cell r="C1969">
            <v>3300</v>
          </cell>
          <cell r="D1969">
            <v>3300</v>
          </cell>
          <cell r="E1969">
            <v>3600</v>
          </cell>
          <cell r="F1969">
            <v>3300</v>
          </cell>
          <cell r="G1969">
            <v>3800</v>
          </cell>
          <cell r="H1969">
            <v>4000</v>
          </cell>
          <cell r="I1969">
            <v>4000</v>
          </cell>
          <cell r="J1969">
            <v>6250</v>
          </cell>
          <cell r="K1969">
            <v>6000</v>
          </cell>
          <cell r="L1969">
            <v>6000</v>
          </cell>
          <cell r="M1969">
            <v>4355</v>
          </cell>
          <cell r="N1969">
            <v>5250</v>
          </cell>
          <cell r="O1969">
            <v>1223.4854582979999</v>
          </cell>
          <cell r="P1969">
            <v>0.28093810753111365</v>
          </cell>
          <cell r="Q1969">
            <v>0.15</v>
          </cell>
          <cell r="R1969">
            <v>72.583333333333329</v>
          </cell>
          <cell r="S1969">
            <v>87.5</v>
          </cell>
          <cell r="T1969">
            <v>104.16666666666667</v>
          </cell>
          <cell r="U1969">
            <v>91.9</v>
          </cell>
        </row>
        <row r="1970">
          <cell r="B1970" t="str">
            <v>Rio Paranaíba</v>
          </cell>
          <cell r="C1970">
            <v>7200</v>
          </cell>
          <cell r="D1970">
            <v>9000</v>
          </cell>
          <cell r="E1970">
            <v>9000</v>
          </cell>
          <cell r="F1970">
            <v>9000</v>
          </cell>
          <cell r="G1970">
            <v>7200</v>
          </cell>
          <cell r="H1970">
            <v>9000</v>
          </cell>
          <cell r="I1970">
            <v>9000</v>
          </cell>
          <cell r="J1970">
            <v>10320</v>
          </cell>
          <cell r="K1970">
            <v>9900</v>
          </cell>
          <cell r="L1970">
            <v>9000</v>
          </cell>
          <cell r="M1970">
            <v>8862</v>
          </cell>
          <cell r="N1970">
            <v>9444</v>
          </cell>
          <cell r="O1970">
            <v>991.18111362152172</v>
          </cell>
          <cell r="P1970">
            <v>0.11184621006787653</v>
          </cell>
          <cell r="Q1970">
            <v>0.11184621006787653</v>
          </cell>
          <cell r="R1970">
            <v>147.69999999999999</v>
          </cell>
          <cell r="S1970">
            <v>157.4</v>
          </cell>
          <cell r="T1970">
            <v>172</v>
          </cell>
          <cell r="U1970">
            <v>165.3</v>
          </cell>
        </row>
        <row r="1971">
          <cell r="B1971" t="str">
            <v>Rio Pardo de Minas</v>
          </cell>
          <cell r="C1971">
            <v>1100</v>
          </cell>
          <cell r="D1971">
            <v>440</v>
          </cell>
          <cell r="E1971">
            <v>1100</v>
          </cell>
          <cell r="F1971">
            <v>1100</v>
          </cell>
          <cell r="G1971">
            <v>1200</v>
          </cell>
          <cell r="H1971">
            <v>1200</v>
          </cell>
          <cell r="I1971">
            <v>1200</v>
          </cell>
          <cell r="J1971">
            <v>600</v>
          </cell>
          <cell r="K1971">
            <v>900</v>
          </cell>
          <cell r="L1971">
            <v>500</v>
          </cell>
          <cell r="M1971">
            <v>934</v>
          </cell>
          <cell r="N1971">
            <v>880</v>
          </cell>
          <cell r="O1971">
            <v>305.51232017347155</v>
          </cell>
          <cell r="P1971">
            <v>0.32710098519643632</v>
          </cell>
          <cell r="Q1971">
            <v>0.15</v>
          </cell>
          <cell r="R1971">
            <v>15.566666666666666</v>
          </cell>
          <cell r="S1971">
            <v>14.666666666666666</v>
          </cell>
          <cell r="T1971">
            <v>20</v>
          </cell>
          <cell r="U1971">
            <v>15.4</v>
          </cell>
        </row>
        <row r="1972">
          <cell r="B1972" t="str">
            <v>Rio Piracicaba</v>
          </cell>
          <cell r="C1972">
            <v>3000</v>
          </cell>
          <cell r="D1972">
            <v>3214</v>
          </cell>
          <cell r="E1972">
            <v>2810</v>
          </cell>
          <cell r="F1972">
            <v>3000</v>
          </cell>
          <cell r="G1972">
            <v>3000</v>
          </cell>
          <cell r="H1972">
            <v>3143</v>
          </cell>
          <cell r="I1972">
            <v>2100</v>
          </cell>
          <cell r="J1972">
            <v>3298</v>
          </cell>
          <cell r="K1972">
            <v>3600</v>
          </cell>
          <cell r="L1972">
            <v>3600</v>
          </cell>
          <cell r="M1972">
            <v>3076.5</v>
          </cell>
          <cell r="N1972">
            <v>3148.2</v>
          </cell>
          <cell r="O1972">
            <v>429.8095831618669</v>
          </cell>
          <cell r="P1972">
            <v>0.1397073242846959</v>
          </cell>
          <cell r="Q1972">
            <v>0.1397073242846959</v>
          </cell>
          <cell r="R1972">
            <v>51.274999999999999</v>
          </cell>
          <cell r="S1972">
            <v>52.47</v>
          </cell>
          <cell r="T1972">
            <v>60</v>
          </cell>
          <cell r="U1972">
            <v>55.1</v>
          </cell>
        </row>
        <row r="1973">
          <cell r="B1973" t="str">
            <v>Rio Pomba</v>
          </cell>
          <cell r="C1973">
            <v>4200</v>
          </cell>
          <cell r="D1973">
            <v>4200</v>
          </cell>
          <cell r="E1973">
            <v>6000</v>
          </cell>
          <cell r="F1973">
            <v>4200</v>
          </cell>
          <cell r="G1973">
            <v>4500</v>
          </cell>
          <cell r="H1973">
            <v>4615</v>
          </cell>
          <cell r="I1973">
            <v>4615</v>
          </cell>
          <cell r="J1973">
            <v>4500</v>
          </cell>
          <cell r="K1973">
            <v>4200</v>
          </cell>
          <cell r="L1973">
            <v>4200</v>
          </cell>
          <cell r="M1973">
            <v>4523</v>
          </cell>
          <cell r="N1973">
            <v>4426</v>
          </cell>
          <cell r="O1973">
            <v>549.86462980547412</v>
          </cell>
          <cell r="P1973">
            <v>0.12157077820151982</v>
          </cell>
          <cell r="Q1973">
            <v>0.12157077820151982</v>
          </cell>
          <cell r="R1973">
            <v>75.38333333333334</v>
          </cell>
          <cell r="S1973">
            <v>73.766666666666666</v>
          </cell>
          <cell r="T1973">
            <v>100</v>
          </cell>
          <cell r="U1973">
            <v>77.5</v>
          </cell>
        </row>
        <row r="1974">
          <cell r="B1974" t="str">
            <v>Rio Preto</v>
          </cell>
          <cell r="C1974">
            <v>2400</v>
          </cell>
          <cell r="D1974">
            <v>2400</v>
          </cell>
          <cell r="E1974">
            <v>2500</v>
          </cell>
          <cell r="F1974">
            <v>2500</v>
          </cell>
          <cell r="G1974">
            <v>2000</v>
          </cell>
          <cell r="H1974">
            <v>2286</v>
          </cell>
          <cell r="I1974">
            <v>2286</v>
          </cell>
          <cell r="J1974">
            <v>5286</v>
          </cell>
          <cell r="K1974">
            <v>4400</v>
          </cell>
          <cell r="L1974">
            <v>4400</v>
          </cell>
          <cell r="M1974">
            <v>3045.8</v>
          </cell>
          <cell r="N1974">
            <v>3731.6</v>
          </cell>
          <cell r="O1974">
            <v>1172.102176054251</v>
          </cell>
          <cell r="P1974">
            <v>0.38482571936904947</v>
          </cell>
          <cell r="Q1974">
            <v>0.15</v>
          </cell>
          <cell r="R1974">
            <v>50.763333333333335</v>
          </cell>
          <cell r="S1974">
            <v>62.193333333333335</v>
          </cell>
          <cell r="T1974">
            <v>88.1</v>
          </cell>
          <cell r="U1974">
            <v>65.3</v>
          </cell>
        </row>
        <row r="1975">
          <cell r="B1975" t="str">
            <v>Rio Vermelho</v>
          </cell>
          <cell r="C1975">
            <v>2500</v>
          </cell>
          <cell r="D1975">
            <v>2500</v>
          </cell>
          <cell r="E1975">
            <v>3000</v>
          </cell>
          <cell r="F1975">
            <v>3000</v>
          </cell>
          <cell r="G1975">
            <v>3000</v>
          </cell>
          <cell r="H1975">
            <v>1200</v>
          </cell>
          <cell r="I1975">
            <v>2000</v>
          </cell>
          <cell r="J1975">
            <v>1900</v>
          </cell>
          <cell r="K1975">
            <v>3000</v>
          </cell>
          <cell r="L1975">
            <v>2300</v>
          </cell>
          <cell r="M1975">
            <v>2440</v>
          </cell>
          <cell r="N1975">
            <v>2080</v>
          </cell>
          <cell r="O1975">
            <v>605.89694760009411</v>
          </cell>
          <cell r="P1975">
            <v>0.24831842114757954</v>
          </cell>
          <cell r="Q1975">
            <v>0.15</v>
          </cell>
          <cell r="R1975">
            <v>40.666666666666664</v>
          </cell>
          <cell r="S1975">
            <v>34.666666666666664</v>
          </cell>
          <cell r="T1975">
            <v>50</v>
          </cell>
          <cell r="U1975">
            <v>36.4</v>
          </cell>
        </row>
        <row r="1976">
          <cell r="B1976" t="str">
            <v>Ritápolis</v>
          </cell>
          <cell r="C1976">
            <v>5000</v>
          </cell>
          <cell r="D1976">
            <v>5500</v>
          </cell>
          <cell r="E1976">
            <v>5500</v>
          </cell>
          <cell r="F1976">
            <v>6000</v>
          </cell>
          <cell r="G1976">
            <v>6000</v>
          </cell>
          <cell r="H1976">
            <v>5500</v>
          </cell>
          <cell r="I1976">
            <v>7000</v>
          </cell>
          <cell r="J1976">
            <v>5000</v>
          </cell>
          <cell r="K1976">
            <v>5400</v>
          </cell>
          <cell r="L1976">
            <v>7500</v>
          </cell>
          <cell r="M1976">
            <v>5840</v>
          </cell>
          <cell r="N1976">
            <v>6080</v>
          </cell>
          <cell r="O1976">
            <v>823.5424835563872</v>
          </cell>
          <cell r="P1976">
            <v>0.14101754855417589</v>
          </cell>
          <cell r="Q1976">
            <v>0.14101754855417589</v>
          </cell>
          <cell r="R1976">
            <v>97.333333333333329</v>
          </cell>
          <cell r="S1976">
            <v>101.33333333333333</v>
          </cell>
          <cell r="T1976">
            <v>125</v>
          </cell>
          <cell r="U1976">
            <v>106.4</v>
          </cell>
        </row>
        <row r="1977">
          <cell r="B1977" t="str">
            <v>Rochedo de Minas</v>
          </cell>
          <cell r="C1977">
            <v>3500</v>
          </cell>
          <cell r="D1977">
            <v>3600</v>
          </cell>
          <cell r="E1977">
            <v>3000</v>
          </cell>
          <cell r="F1977">
            <v>3000</v>
          </cell>
          <cell r="K1977">
            <v>3000</v>
          </cell>
          <cell r="L1977">
            <v>3000</v>
          </cell>
          <cell r="M1977">
            <v>3183.3333333333335</v>
          </cell>
          <cell r="N1977">
            <v>3000</v>
          </cell>
          <cell r="O1977">
            <v>285.77380332470415</v>
          </cell>
          <cell r="P1977">
            <v>8.9771875389959413E-2</v>
          </cell>
          <cell r="Q1977">
            <v>8.9771875389959413E-2</v>
          </cell>
          <cell r="R1977">
            <v>53.055555555555557</v>
          </cell>
          <cell r="S1977">
            <v>50</v>
          </cell>
          <cell r="T1977">
            <v>60</v>
          </cell>
          <cell r="U1977">
            <v>52.5</v>
          </cell>
        </row>
        <row r="1978">
          <cell r="B1978" t="str">
            <v>Rodeiro</v>
          </cell>
          <cell r="C1978">
            <v>5000</v>
          </cell>
          <cell r="D1978">
            <v>5000</v>
          </cell>
          <cell r="E1978">
            <v>3800</v>
          </cell>
          <cell r="F1978">
            <v>5087</v>
          </cell>
          <cell r="G1978">
            <v>5000</v>
          </cell>
          <cell r="H1978">
            <v>5000</v>
          </cell>
          <cell r="I1978">
            <v>5000</v>
          </cell>
          <cell r="J1978">
            <v>3000</v>
          </cell>
          <cell r="K1978">
            <v>3000</v>
          </cell>
          <cell r="L1978">
            <v>3000</v>
          </cell>
          <cell r="M1978">
            <v>4288.7</v>
          </cell>
          <cell r="N1978">
            <v>3800</v>
          </cell>
          <cell r="O1978">
            <v>965.40677091748876</v>
          </cell>
          <cell r="P1978">
            <v>0.22510475690010698</v>
          </cell>
          <cell r="Q1978">
            <v>0.15</v>
          </cell>
          <cell r="R1978">
            <v>71.478333333333325</v>
          </cell>
          <cell r="S1978">
            <v>63.333333333333336</v>
          </cell>
          <cell r="T1978">
            <v>84.783333333333331</v>
          </cell>
          <cell r="U1978">
            <v>66.5</v>
          </cell>
        </row>
        <row r="1979">
          <cell r="B1979" t="str">
            <v>Romaria</v>
          </cell>
          <cell r="C1979">
            <v>7200</v>
          </cell>
          <cell r="D1979">
            <v>7200</v>
          </cell>
          <cell r="E1979">
            <v>7200</v>
          </cell>
          <cell r="F1979">
            <v>7200</v>
          </cell>
          <cell r="G1979">
            <v>7800</v>
          </cell>
          <cell r="H1979">
            <v>8500</v>
          </cell>
          <cell r="I1979">
            <v>7800</v>
          </cell>
          <cell r="J1979">
            <v>9000</v>
          </cell>
          <cell r="K1979">
            <v>9600</v>
          </cell>
          <cell r="L1979">
            <v>9208</v>
          </cell>
          <cell r="M1979">
            <v>8070.8</v>
          </cell>
          <cell r="N1979">
            <v>8821.6</v>
          </cell>
          <cell r="O1979">
            <v>934.47178186990413</v>
          </cell>
          <cell r="P1979">
            <v>0.1157842818394588</v>
          </cell>
          <cell r="Q1979">
            <v>0.1157842818394588</v>
          </cell>
          <cell r="R1979">
            <v>134.51333333333335</v>
          </cell>
          <cell r="S1979">
            <v>147.02666666666667</v>
          </cell>
          <cell r="T1979">
            <v>160</v>
          </cell>
          <cell r="U1979">
            <v>154.4</v>
          </cell>
        </row>
        <row r="1980">
          <cell r="B1980" t="str">
            <v>Rosário da Limeira</v>
          </cell>
          <cell r="C1980">
            <v>3000</v>
          </cell>
          <cell r="D1980">
            <v>4000</v>
          </cell>
          <cell r="E1980">
            <v>4000</v>
          </cell>
          <cell r="F1980">
            <v>3920</v>
          </cell>
          <cell r="G1980">
            <v>3920</v>
          </cell>
          <cell r="H1980">
            <v>4000</v>
          </cell>
          <cell r="I1980">
            <v>3000</v>
          </cell>
          <cell r="J1980">
            <v>3500</v>
          </cell>
          <cell r="K1980">
            <v>3309</v>
          </cell>
          <cell r="L1980">
            <v>3309</v>
          </cell>
          <cell r="M1980">
            <v>3595.8</v>
          </cell>
          <cell r="N1980">
            <v>3423.6</v>
          </cell>
          <cell r="O1980">
            <v>419.52163233854736</v>
          </cell>
          <cell r="P1980">
            <v>0.11666990164596122</v>
          </cell>
          <cell r="Q1980">
            <v>0.11666990164596122</v>
          </cell>
          <cell r="R1980">
            <v>59.93</v>
          </cell>
          <cell r="S1980">
            <v>57.059999999999995</v>
          </cell>
          <cell r="T1980">
            <v>66.666666666666671</v>
          </cell>
          <cell r="U1980">
            <v>59.9</v>
          </cell>
        </row>
        <row r="1981">
          <cell r="B1981" t="str">
            <v>Rubelita</v>
          </cell>
          <cell r="C1981">
            <v>400</v>
          </cell>
          <cell r="D1981">
            <v>780</v>
          </cell>
          <cell r="E1981">
            <v>781</v>
          </cell>
          <cell r="F1981">
            <v>900</v>
          </cell>
          <cell r="G1981">
            <v>900</v>
          </cell>
          <cell r="H1981">
            <v>1200</v>
          </cell>
          <cell r="I1981">
            <v>1200</v>
          </cell>
          <cell r="J1981">
            <v>699</v>
          </cell>
          <cell r="K1981">
            <v>600</v>
          </cell>
          <cell r="L1981">
            <v>560</v>
          </cell>
          <cell r="M1981">
            <v>802</v>
          </cell>
          <cell r="N1981">
            <v>851.8</v>
          </cell>
          <cell r="O1981">
            <v>260.02606706935279</v>
          </cell>
          <cell r="P1981">
            <v>0.32422202876477907</v>
          </cell>
          <cell r="Q1981">
            <v>0.15</v>
          </cell>
          <cell r="R1981">
            <v>13.366666666666667</v>
          </cell>
          <cell r="S1981">
            <v>14.196666666666665</v>
          </cell>
          <cell r="T1981">
            <v>20</v>
          </cell>
          <cell r="U1981">
            <v>14.9</v>
          </cell>
        </row>
        <row r="1982">
          <cell r="B1982" t="str">
            <v>Rubim</v>
          </cell>
          <cell r="C1982">
            <v>1200</v>
          </cell>
          <cell r="D1982">
            <v>1200</v>
          </cell>
          <cell r="E1982">
            <v>800</v>
          </cell>
          <cell r="F1982">
            <v>700</v>
          </cell>
          <cell r="G1982">
            <v>1200</v>
          </cell>
          <cell r="H1982">
            <v>1400</v>
          </cell>
          <cell r="I1982">
            <v>875</v>
          </cell>
          <cell r="J1982">
            <v>597</v>
          </cell>
          <cell r="K1982">
            <v>508</v>
          </cell>
          <cell r="L1982">
            <v>1200</v>
          </cell>
          <cell r="M1982">
            <v>968</v>
          </cell>
          <cell r="N1982">
            <v>916</v>
          </cell>
          <cell r="O1982">
            <v>309.09509503998567</v>
          </cell>
          <cell r="P1982">
            <v>0.31931311471072898</v>
          </cell>
          <cell r="Q1982">
            <v>0.15</v>
          </cell>
          <cell r="R1982">
            <v>16.133333333333333</v>
          </cell>
          <cell r="S1982">
            <v>15.266666666666667</v>
          </cell>
          <cell r="T1982">
            <v>23.333333333333332</v>
          </cell>
          <cell r="U1982">
            <v>16</v>
          </cell>
        </row>
        <row r="1983">
          <cell r="B1983" t="str">
            <v>Sabará</v>
          </cell>
          <cell r="C1983">
            <v>3000</v>
          </cell>
          <cell r="D1983">
            <v>3000</v>
          </cell>
          <cell r="E1983">
            <v>2700</v>
          </cell>
          <cell r="F1983">
            <v>3000</v>
          </cell>
          <cell r="G1983">
            <v>3000</v>
          </cell>
          <cell r="H1983">
            <v>3000</v>
          </cell>
          <cell r="I1983">
            <v>3000</v>
          </cell>
          <cell r="J1983">
            <v>1167</v>
          </cell>
          <cell r="K1983">
            <v>3000</v>
          </cell>
          <cell r="L1983">
            <v>3000</v>
          </cell>
          <cell r="M1983">
            <v>2786.7</v>
          </cell>
          <cell r="N1983">
            <v>2633.4</v>
          </cell>
          <cell r="O1983">
            <v>576.86124848181589</v>
          </cell>
          <cell r="P1983">
            <v>0.2070051489151383</v>
          </cell>
          <cell r="Q1983">
            <v>0.15</v>
          </cell>
          <cell r="R1983">
            <v>46.445</v>
          </cell>
          <cell r="S1983">
            <v>43.89</v>
          </cell>
          <cell r="T1983">
            <v>50</v>
          </cell>
          <cell r="U1983">
            <v>46.1</v>
          </cell>
        </row>
        <row r="1984">
          <cell r="B1984" t="str">
            <v>Sabinópolis</v>
          </cell>
          <cell r="C1984">
            <v>3500</v>
          </cell>
          <cell r="D1984">
            <v>2000</v>
          </cell>
          <cell r="E1984">
            <v>3600</v>
          </cell>
          <cell r="F1984">
            <v>3600</v>
          </cell>
          <cell r="G1984">
            <v>3600</v>
          </cell>
          <cell r="H1984">
            <v>1800</v>
          </cell>
          <cell r="I1984">
            <v>3600</v>
          </cell>
          <cell r="J1984">
            <v>2520</v>
          </cell>
          <cell r="K1984">
            <v>3000</v>
          </cell>
          <cell r="L1984">
            <v>2520</v>
          </cell>
          <cell r="M1984">
            <v>2974</v>
          </cell>
          <cell r="N1984">
            <v>2688</v>
          </cell>
          <cell r="O1984">
            <v>713.67904395307687</v>
          </cell>
          <cell r="P1984">
            <v>0.2399727787333816</v>
          </cell>
          <cell r="Q1984">
            <v>0.15</v>
          </cell>
          <cell r="R1984">
            <v>49.56666666666667</v>
          </cell>
          <cell r="S1984">
            <v>44.8</v>
          </cell>
          <cell r="T1984">
            <v>60</v>
          </cell>
          <cell r="U1984">
            <v>47</v>
          </cell>
        </row>
        <row r="1985">
          <cell r="B1985" t="str">
            <v>Sacramento</v>
          </cell>
          <cell r="C1985">
            <v>6600</v>
          </cell>
          <cell r="D1985">
            <v>7800</v>
          </cell>
          <cell r="E1985">
            <v>9000</v>
          </cell>
          <cell r="F1985">
            <v>9000</v>
          </cell>
          <cell r="G1985">
            <v>7200</v>
          </cell>
          <cell r="H1985">
            <v>5850</v>
          </cell>
          <cell r="I1985">
            <v>9000</v>
          </cell>
          <cell r="J1985">
            <v>9000</v>
          </cell>
          <cell r="K1985">
            <v>9000</v>
          </cell>
          <cell r="L1985">
            <v>9000</v>
          </cell>
          <cell r="M1985">
            <v>8145</v>
          </cell>
          <cell r="N1985">
            <v>8370</v>
          </cell>
          <cell r="O1985">
            <v>1204.2632602549993</v>
          </cell>
          <cell r="P1985">
            <v>0.14785307062676481</v>
          </cell>
          <cell r="Q1985">
            <v>0.14785307062676481</v>
          </cell>
          <cell r="R1985">
            <v>135.75</v>
          </cell>
          <cell r="S1985">
            <v>139.5</v>
          </cell>
          <cell r="T1985">
            <v>150</v>
          </cell>
          <cell r="U1985">
            <v>146.5</v>
          </cell>
        </row>
        <row r="1986">
          <cell r="B1986" t="str">
            <v>Salinas</v>
          </cell>
          <cell r="C1986">
            <v>200</v>
          </cell>
          <cell r="D1986">
            <v>2400</v>
          </cell>
          <cell r="E1986">
            <v>2400</v>
          </cell>
          <cell r="F1986">
            <v>1520</v>
          </cell>
          <cell r="G1986">
            <v>1520</v>
          </cell>
          <cell r="H1986">
            <v>5000</v>
          </cell>
          <cell r="I1986">
            <v>1200</v>
          </cell>
          <cell r="J1986">
            <v>1170</v>
          </cell>
          <cell r="K1986">
            <v>1800</v>
          </cell>
          <cell r="L1986">
            <v>900</v>
          </cell>
          <cell r="M1986">
            <v>1811</v>
          </cell>
          <cell r="N1986">
            <v>2014</v>
          </cell>
          <cell r="O1986">
            <v>1301.3877208580077</v>
          </cell>
          <cell r="P1986">
            <v>0.71860172327885574</v>
          </cell>
          <cell r="Q1986">
            <v>0.15</v>
          </cell>
          <cell r="R1986">
            <v>30.183333333333334</v>
          </cell>
          <cell r="S1986">
            <v>33.56666666666667</v>
          </cell>
          <cell r="T1986">
            <v>83.333333333333329</v>
          </cell>
          <cell r="U1986">
            <v>35.200000000000003</v>
          </cell>
        </row>
        <row r="1987">
          <cell r="B1987" t="str">
            <v>Salto da Divisa</v>
          </cell>
          <cell r="C1987">
            <v>1050</v>
          </cell>
          <cell r="D1987">
            <v>1200</v>
          </cell>
          <cell r="E1987">
            <v>1200</v>
          </cell>
          <cell r="F1987">
            <v>800</v>
          </cell>
          <cell r="G1987">
            <v>1200</v>
          </cell>
          <cell r="H1987">
            <v>1200</v>
          </cell>
          <cell r="I1987">
            <v>750</v>
          </cell>
          <cell r="J1987">
            <v>600</v>
          </cell>
          <cell r="K1987">
            <v>1500</v>
          </cell>
          <cell r="L1987">
            <v>1000</v>
          </cell>
          <cell r="M1987">
            <v>1050</v>
          </cell>
          <cell r="N1987">
            <v>1010</v>
          </cell>
          <cell r="O1987">
            <v>268.74192494328497</v>
          </cell>
          <cell r="P1987">
            <v>0.25594469042217616</v>
          </cell>
          <cell r="Q1987">
            <v>0.15</v>
          </cell>
          <cell r="R1987">
            <v>17.5</v>
          </cell>
          <cell r="S1987">
            <v>16.833333333333332</v>
          </cell>
          <cell r="T1987">
            <v>25</v>
          </cell>
          <cell r="U1987">
            <v>17.7</v>
          </cell>
        </row>
        <row r="1988">
          <cell r="B1988" t="str">
            <v>Santa Bárbara</v>
          </cell>
          <cell r="C1988">
            <v>3100</v>
          </cell>
          <cell r="D1988">
            <v>2640</v>
          </cell>
          <cell r="E1988">
            <v>3300</v>
          </cell>
          <cell r="F1988">
            <v>3877</v>
          </cell>
          <cell r="G1988">
            <v>3877</v>
          </cell>
          <cell r="H1988">
            <v>3846</v>
          </cell>
          <cell r="I1988">
            <v>3846</v>
          </cell>
          <cell r="J1988">
            <v>3000</v>
          </cell>
          <cell r="K1988">
            <v>3600</v>
          </cell>
          <cell r="L1988">
            <v>3600</v>
          </cell>
          <cell r="M1988">
            <v>3468.6</v>
          </cell>
          <cell r="N1988">
            <v>3578.4</v>
          </cell>
          <cell r="O1988">
            <v>437.59829372001366</v>
          </cell>
          <cell r="P1988">
            <v>0.12615991861846673</v>
          </cell>
          <cell r="Q1988">
            <v>0.12615991861846673</v>
          </cell>
          <cell r="R1988">
            <v>57.809999999999995</v>
          </cell>
          <cell r="S1988">
            <v>59.64</v>
          </cell>
          <cell r="T1988">
            <v>64.61666666666666</v>
          </cell>
          <cell r="U1988">
            <v>62.6</v>
          </cell>
        </row>
        <row r="1989">
          <cell r="B1989" t="str">
            <v>Santa Bárbara do Leste</v>
          </cell>
          <cell r="C1989">
            <v>1800</v>
          </cell>
          <cell r="D1989">
            <v>1800</v>
          </cell>
          <cell r="E1989">
            <v>1800</v>
          </cell>
          <cell r="F1989">
            <v>1800</v>
          </cell>
          <cell r="G1989">
            <v>1500</v>
          </cell>
          <cell r="H1989">
            <v>1500</v>
          </cell>
          <cell r="I1989">
            <v>2000</v>
          </cell>
          <cell r="J1989">
            <v>4503</v>
          </cell>
          <cell r="K1989">
            <v>4100</v>
          </cell>
          <cell r="L1989">
            <v>4100</v>
          </cell>
          <cell r="M1989">
            <v>2490.3000000000002</v>
          </cell>
          <cell r="N1989">
            <v>3240.6</v>
          </cell>
          <cell r="O1989">
            <v>1217.5142298963081</v>
          </cell>
          <cell r="P1989">
            <v>0.48890263417913826</v>
          </cell>
          <cell r="Q1989">
            <v>0.15</v>
          </cell>
          <cell r="R1989">
            <v>41.505000000000003</v>
          </cell>
          <cell r="S1989">
            <v>54.01</v>
          </cell>
          <cell r="T1989">
            <v>75.05</v>
          </cell>
          <cell r="U1989">
            <v>56.7</v>
          </cell>
        </row>
        <row r="1990">
          <cell r="B1990" t="str">
            <v>Santa Bárbara do Monte Verde</v>
          </cell>
          <cell r="C1990">
            <v>2600</v>
          </cell>
          <cell r="D1990">
            <v>2600</v>
          </cell>
          <cell r="E1990">
            <v>2600</v>
          </cell>
          <cell r="F1990">
            <v>2600</v>
          </cell>
          <cell r="G1990">
            <v>2600</v>
          </cell>
          <cell r="H1990">
            <v>2500</v>
          </cell>
          <cell r="I1990">
            <v>3533</v>
          </cell>
          <cell r="J1990">
            <v>1500</v>
          </cell>
          <cell r="K1990">
            <v>2000</v>
          </cell>
          <cell r="L1990">
            <v>2000</v>
          </cell>
          <cell r="M1990">
            <v>2453.3000000000002</v>
          </cell>
          <cell r="N1990">
            <v>2306.6</v>
          </cell>
          <cell r="O1990">
            <v>536.99576865703114</v>
          </cell>
          <cell r="P1990">
            <v>0.21888711884279585</v>
          </cell>
          <cell r="Q1990">
            <v>0.15</v>
          </cell>
          <cell r="R1990">
            <v>40.888333333333335</v>
          </cell>
          <cell r="S1990">
            <v>38.443333333333335</v>
          </cell>
          <cell r="T1990">
            <v>58.883333333333333</v>
          </cell>
          <cell r="U1990">
            <v>40.4</v>
          </cell>
        </row>
        <row r="1991">
          <cell r="B1991" t="str">
            <v>Santa Bárbara do Tugúrio</v>
          </cell>
          <cell r="C1991">
            <v>3000</v>
          </cell>
          <cell r="D1991">
            <v>3000</v>
          </cell>
          <cell r="E1991">
            <v>3000</v>
          </cell>
          <cell r="F1991">
            <v>3000</v>
          </cell>
          <cell r="G1991">
            <v>3500</v>
          </cell>
          <cell r="H1991">
            <v>4000</v>
          </cell>
          <cell r="I1991">
            <v>3500</v>
          </cell>
          <cell r="J1991">
            <v>2200</v>
          </cell>
          <cell r="K1991">
            <v>3000</v>
          </cell>
          <cell r="L1991">
            <v>3000</v>
          </cell>
          <cell r="M1991">
            <v>3120</v>
          </cell>
          <cell r="N1991">
            <v>3140</v>
          </cell>
          <cell r="O1991">
            <v>470.93288033198297</v>
          </cell>
          <cell r="P1991">
            <v>0.15094002574743043</v>
          </cell>
          <cell r="Q1991">
            <v>0.15</v>
          </cell>
          <cell r="R1991">
            <v>52</v>
          </cell>
          <cell r="S1991">
            <v>52.333333333333336</v>
          </cell>
          <cell r="T1991">
            <v>66.666666666666671</v>
          </cell>
          <cell r="U1991">
            <v>55</v>
          </cell>
        </row>
        <row r="1992">
          <cell r="B1992" t="str">
            <v>Santa Cruz de Salinas</v>
          </cell>
          <cell r="C1992">
            <v>67</v>
          </cell>
          <cell r="D1992">
            <v>1200</v>
          </cell>
          <cell r="E1992">
            <v>1200</v>
          </cell>
          <cell r="F1992">
            <v>500</v>
          </cell>
          <cell r="G1992">
            <v>500</v>
          </cell>
          <cell r="H1992">
            <v>600</v>
          </cell>
          <cell r="I1992">
            <v>1250</v>
          </cell>
          <cell r="J1992">
            <v>166</v>
          </cell>
          <cell r="K1992">
            <v>300</v>
          </cell>
          <cell r="L1992">
            <v>300</v>
          </cell>
          <cell r="M1992">
            <v>608.29999999999995</v>
          </cell>
          <cell r="N1992">
            <v>523.20000000000005</v>
          </cell>
          <cell r="O1992">
            <v>448.98108101690781</v>
          </cell>
          <cell r="P1992">
            <v>0.73809153545439399</v>
          </cell>
          <cell r="Q1992">
            <v>0.15</v>
          </cell>
          <cell r="R1992">
            <v>10.138333333333332</v>
          </cell>
          <cell r="S1992">
            <v>8.7200000000000006</v>
          </cell>
          <cell r="T1992">
            <v>20.833333333333332</v>
          </cell>
          <cell r="U1992">
            <v>9.1999999999999993</v>
          </cell>
        </row>
        <row r="1993">
          <cell r="B1993" t="str">
            <v>Santa Cruz do Escalvado</v>
          </cell>
          <cell r="C1993">
            <v>3500</v>
          </cell>
          <cell r="D1993">
            <v>3500</v>
          </cell>
          <cell r="E1993">
            <v>3500</v>
          </cell>
          <cell r="F1993">
            <v>3500</v>
          </cell>
          <cell r="G1993">
            <v>3500</v>
          </cell>
          <cell r="H1993">
            <v>3500</v>
          </cell>
          <cell r="I1993">
            <v>3500</v>
          </cell>
          <cell r="J1993">
            <v>1200</v>
          </cell>
          <cell r="K1993">
            <v>1800</v>
          </cell>
          <cell r="L1993">
            <v>1800</v>
          </cell>
          <cell r="M1993">
            <v>2930</v>
          </cell>
          <cell r="N1993">
            <v>2360</v>
          </cell>
          <cell r="O1993">
            <v>932.20169491371337</v>
          </cell>
          <cell r="P1993">
            <v>0.31815757505587489</v>
          </cell>
          <cell r="Q1993">
            <v>0.15</v>
          </cell>
          <cell r="R1993">
            <v>48.833333333333336</v>
          </cell>
          <cell r="S1993">
            <v>39.333333333333336</v>
          </cell>
          <cell r="T1993">
            <v>58.333333333333336</v>
          </cell>
          <cell r="U1993">
            <v>41.3</v>
          </cell>
        </row>
        <row r="1994">
          <cell r="B1994" t="str">
            <v>Santa Efigênia de Minas</v>
          </cell>
          <cell r="C1994">
            <v>2300</v>
          </cell>
          <cell r="D1994">
            <v>2300</v>
          </cell>
          <cell r="E1994">
            <v>2500</v>
          </cell>
          <cell r="F1994">
            <v>2550</v>
          </cell>
          <cell r="G1994">
            <v>1500</v>
          </cell>
          <cell r="H1994">
            <v>1000</v>
          </cell>
          <cell r="I1994">
            <v>2500</v>
          </cell>
          <cell r="J1994">
            <v>2455</v>
          </cell>
          <cell r="K1994">
            <v>3000</v>
          </cell>
          <cell r="L1994">
            <v>3000</v>
          </cell>
          <cell r="M1994">
            <v>2310.5</v>
          </cell>
          <cell r="N1994">
            <v>2391</v>
          </cell>
          <cell r="O1994">
            <v>621.41616937086178</v>
          </cell>
          <cell r="P1994">
            <v>0.26895311377228381</v>
          </cell>
          <cell r="Q1994">
            <v>0.15</v>
          </cell>
          <cell r="R1994">
            <v>38.508333333333333</v>
          </cell>
          <cell r="S1994">
            <v>39.85</v>
          </cell>
          <cell r="T1994">
            <v>50</v>
          </cell>
          <cell r="U1994">
            <v>41.8</v>
          </cell>
        </row>
        <row r="1995">
          <cell r="B1995" t="str">
            <v>Santa Fé de Minas</v>
          </cell>
          <cell r="C1995">
            <v>3000</v>
          </cell>
          <cell r="D1995">
            <v>3000</v>
          </cell>
          <cell r="E1995">
            <v>800</v>
          </cell>
          <cell r="F1995">
            <v>1500</v>
          </cell>
          <cell r="G1995">
            <v>3000</v>
          </cell>
          <cell r="H1995">
            <v>3000</v>
          </cell>
          <cell r="I1995">
            <v>1000</v>
          </cell>
          <cell r="J1995">
            <v>1600</v>
          </cell>
          <cell r="K1995">
            <v>1500</v>
          </cell>
          <cell r="L1995">
            <v>1000</v>
          </cell>
          <cell r="M1995">
            <v>1940</v>
          </cell>
          <cell r="N1995">
            <v>1620</v>
          </cell>
          <cell r="O1995">
            <v>946.57276529593855</v>
          </cell>
          <cell r="P1995">
            <v>0.48792410582264872</v>
          </cell>
          <cell r="Q1995">
            <v>0.15</v>
          </cell>
          <cell r="R1995">
            <v>32.333333333333336</v>
          </cell>
          <cell r="S1995">
            <v>27</v>
          </cell>
          <cell r="T1995">
            <v>50</v>
          </cell>
          <cell r="U1995">
            <v>28.4</v>
          </cell>
        </row>
        <row r="1996">
          <cell r="B1996" t="str">
            <v>Santa Helena de Minas</v>
          </cell>
          <cell r="C1996">
            <v>0</v>
          </cell>
          <cell r="D1996">
            <v>800</v>
          </cell>
          <cell r="E1996">
            <v>1200</v>
          </cell>
          <cell r="F1996">
            <v>1200</v>
          </cell>
          <cell r="G1996">
            <v>1214</v>
          </cell>
          <cell r="H1996">
            <v>1214</v>
          </cell>
          <cell r="I1996">
            <v>3000</v>
          </cell>
          <cell r="J1996">
            <v>2184</v>
          </cell>
          <cell r="K1996">
            <v>2400</v>
          </cell>
          <cell r="L1996">
            <v>2400</v>
          </cell>
          <cell r="M1996">
            <v>1561.2</v>
          </cell>
          <cell r="N1996">
            <v>2239.6</v>
          </cell>
          <cell r="O1996">
            <v>905.78349142238926</v>
          </cell>
          <cell r="P1996">
            <v>0.58018414772123317</v>
          </cell>
          <cell r="Q1996">
            <v>0.15</v>
          </cell>
          <cell r="R1996">
            <v>26.02</v>
          </cell>
          <cell r="S1996">
            <v>37.326666666666668</v>
          </cell>
          <cell r="T1996">
            <v>50</v>
          </cell>
          <cell r="U1996">
            <v>39.200000000000003</v>
          </cell>
        </row>
        <row r="1997">
          <cell r="B1997" t="str">
            <v>Santa Juliana</v>
          </cell>
          <cell r="C1997">
            <v>6600</v>
          </cell>
          <cell r="D1997">
            <v>6600</v>
          </cell>
          <cell r="E1997">
            <v>7200</v>
          </cell>
          <cell r="F1997">
            <v>8400</v>
          </cell>
          <cell r="G1997">
            <v>8400</v>
          </cell>
          <cell r="H1997">
            <v>8400</v>
          </cell>
          <cell r="I1997">
            <v>8400</v>
          </cell>
          <cell r="J1997">
            <v>10200</v>
          </cell>
          <cell r="K1997">
            <v>10200</v>
          </cell>
          <cell r="L1997">
            <v>8400</v>
          </cell>
          <cell r="M1997">
            <v>8280</v>
          </cell>
          <cell r="N1997">
            <v>9120</v>
          </cell>
          <cell r="O1997">
            <v>1258.5706178041819</v>
          </cell>
          <cell r="P1997">
            <v>0.15200128234350022</v>
          </cell>
          <cell r="Q1997">
            <v>0.15</v>
          </cell>
          <cell r="R1997">
            <v>138</v>
          </cell>
          <cell r="S1997">
            <v>152</v>
          </cell>
          <cell r="T1997">
            <v>170</v>
          </cell>
          <cell r="U1997">
            <v>159.6</v>
          </cell>
        </row>
        <row r="1998">
          <cell r="B1998" t="str">
            <v>Santa Luzia</v>
          </cell>
          <cell r="C1998">
            <v>3200</v>
          </cell>
          <cell r="D1998">
            <v>1800</v>
          </cell>
          <cell r="E1998">
            <v>4000</v>
          </cell>
          <cell r="F1998">
            <v>5000</v>
          </cell>
          <cell r="L1998">
            <v>4000</v>
          </cell>
          <cell r="M1998">
            <v>3600</v>
          </cell>
          <cell r="N1998">
            <v>4000</v>
          </cell>
          <cell r="O1998">
            <v>1191.6375287812984</v>
          </cell>
          <cell r="P1998">
            <v>0.33101042466147179</v>
          </cell>
          <cell r="Q1998">
            <v>0.15</v>
          </cell>
          <cell r="R1998">
            <v>60</v>
          </cell>
          <cell r="S1998">
            <v>66.666666666666671</v>
          </cell>
          <cell r="T1998">
            <v>83.333333333333329</v>
          </cell>
          <cell r="U1998">
            <v>70</v>
          </cell>
        </row>
        <row r="1999">
          <cell r="B1999" t="str">
            <v>Santa Margarida</v>
          </cell>
          <cell r="C1999">
            <v>3400</v>
          </cell>
          <cell r="D1999">
            <v>3400</v>
          </cell>
          <cell r="E1999">
            <v>3400</v>
          </cell>
          <cell r="F1999">
            <v>3400</v>
          </cell>
          <cell r="G1999">
            <v>3400</v>
          </cell>
          <cell r="H1999">
            <v>3438</v>
          </cell>
          <cell r="I1999">
            <v>4750</v>
          </cell>
          <cell r="J1999">
            <v>2800</v>
          </cell>
          <cell r="K1999">
            <v>3000</v>
          </cell>
          <cell r="L1999">
            <v>3000</v>
          </cell>
          <cell r="M1999">
            <v>3398.8</v>
          </cell>
          <cell r="N1999">
            <v>3397.6</v>
          </cell>
          <cell r="O1999">
            <v>527.46033026190639</v>
          </cell>
          <cell r="P1999">
            <v>0.15519016425264986</v>
          </cell>
          <cell r="Q1999">
            <v>0.15</v>
          </cell>
          <cell r="R1999">
            <v>56.646666666666668</v>
          </cell>
          <cell r="S1999">
            <v>56.626666666666665</v>
          </cell>
          <cell r="T1999">
            <v>79.166666666666671</v>
          </cell>
          <cell r="U1999">
            <v>59.5</v>
          </cell>
        </row>
        <row r="2000">
          <cell r="B2000" t="str">
            <v>Santa Maria de Itabira</v>
          </cell>
          <cell r="C2000">
            <v>1800</v>
          </cell>
          <cell r="D2000">
            <v>2400</v>
          </cell>
          <cell r="E2000">
            <v>3000</v>
          </cell>
          <cell r="F2000">
            <v>2756</v>
          </cell>
          <cell r="G2000">
            <v>2756</v>
          </cell>
          <cell r="H2000">
            <v>2778</v>
          </cell>
          <cell r="I2000">
            <v>4000</v>
          </cell>
          <cell r="J2000">
            <v>6000</v>
          </cell>
          <cell r="K2000">
            <v>6000</v>
          </cell>
          <cell r="L2000">
            <v>4500</v>
          </cell>
          <cell r="M2000">
            <v>3599</v>
          </cell>
          <cell r="N2000">
            <v>4655.6000000000004</v>
          </cell>
          <cell r="O2000">
            <v>1476.8715433495072</v>
          </cell>
          <cell r="P2000">
            <v>0.41035608317574523</v>
          </cell>
          <cell r="Q2000">
            <v>0.15</v>
          </cell>
          <cell r="R2000">
            <v>59.983333333333334</v>
          </cell>
          <cell r="S2000">
            <v>77.593333333333334</v>
          </cell>
          <cell r="T2000">
            <v>100</v>
          </cell>
          <cell r="U2000">
            <v>81.5</v>
          </cell>
        </row>
        <row r="2001">
          <cell r="B2001" t="str">
            <v>Santa Maria do Salto</v>
          </cell>
          <cell r="C2001">
            <v>1200</v>
          </cell>
          <cell r="D2001">
            <v>1200</v>
          </cell>
          <cell r="E2001">
            <v>1100</v>
          </cell>
          <cell r="F2001">
            <v>800</v>
          </cell>
          <cell r="G2001">
            <v>1200</v>
          </cell>
          <cell r="H2001">
            <v>1400</v>
          </cell>
          <cell r="I2001">
            <v>889</v>
          </cell>
          <cell r="J2001">
            <v>2200</v>
          </cell>
          <cell r="K2001">
            <v>2182</v>
          </cell>
          <cell r="L2001">
            <v>1182</v>
          </cell>
          <cell r="M2001">
            <v>1335.3</v>
          </cell>
          <cell r="N2001">
            <v>1570.6</v>
          </cell>
          <cell r="O2001">
            <v>481.69931838578879</v>
          </cell>
          <cell r="P2001">
            <v>0.36074239375854772</v>
          </cell>
          <cell r="Q2001">
            <v>0.15</v>
          </cell>
          <cell r="R2001">
            <v>22.254999999999999</v>
          </cell>
          <cell r="S2001">
            <v>26.176666666666666</v>
          </cell>
          <cell r="T2001">
            <v>36.666666666666664</v>
          </cell>
          <cell r="U2001">
            <v>27.5</v>
          </cell>
        </row>
        <row r="2002">
          <cell r="B2002" t="str">
            <v>Santa Maria do Suaçuí</v>
          </cell>
          <cell r="C2002">
            <v>3200</v>
          </cell>
          <cell r="D2002">
            <v>3400</v>
          </cell>
          <cell r="E2002">
            <v>4000</v>
          </cell>
          <cell r="F2002">
            <v>3500</v>
          </cell>
          <cell r="G2002">
            <v>3500</v>
          </cell>
          <cell r="H2002">
            <v>3600</v>
          </cell>
          <cell r="I2002">
            <v>3600</v>
          </cell>
          <cell r="J2002">
            <v>2600</v>
          </cell>
          <cell r="K2002">
            <v>2700</v>
          </cell>
          <cell r="L2002">
            <v>1512</v>
          </cell>
          <cell r="M2002">
            <v>3161.2</v>
          </cell>
          <cell r="N2002">
            <v>2802.4</v>
          </cell>
          <cell r="O2002">
            <v>716.80538192423955</v>
          </cell>
          <cell r="P2002">
            <v>0.22675103818937101</v>
          </cell>
          <cell r="Q2002">
            <v>0.15</v>
          </cell>
          <cell r="R2002">
            <v>52.68666666666666</v>
          </cell>
          <cell r="S2002">
            <v>46.706666666666671</v>
          </cell>
          <cell r="T2002">
            <v>66.666666666666671</v>
          </cell>
          <cell r="U2002">
            <v>49</v>
          </cell>
        </row>
        <row r="2003">
          <cell r="B2003" t="str">
            <v>Santa Rita de Caldas</v>
          </cell>
          <cell r="C2003">
            <v>5000</v>
          </cell>
          <cell r="D2003">
            <v>5000</v>
          </cell>
          <cell r="E2003">
            <v>5500</v>
          </cell>
          <cell r="F2003">
            <v>5500</v>
          </cell>
          <cell r="G2003">
            <v>6000</v>
          </cell>
          <cell r="H2003">
            <v>5700</v>
          </cell>
          <cell r="I2003">
            <v>6600</v>
          </cell>
          <cell r="J2003">
            <v>7300</v>
          </cell>
          <cell r="K2003">
            <v>7000</v>
          </cell>
          <cell r="L2003">
            <v>7000</v>
          </cell>
          <cell r="M2003">
            <v>6060</v>
          </cell>
          <cell r="N2003">
            <v>6720</v>
          </cell>
          <cell r="O2003">
            <v>856.60829891951073</v>
          </cell>
          <cell r="P2003">
            <v>0.14135450477219649</v>
          </cell>
          <cell r="Q2003">
            <v>0.14135450477219649</v>
          </cell>
          <cell r="R2003">
            <v>101</v>
          </cell>
          <cell r="S2003">
            <v>112</v>
          </cell>
          <cell r="T2003">
            <v>121.66666666666667</v>
          </cell>
          <cell r="U2003">
            <v>117.6</v>
          </cell>
        </row>
        <row r="2004">
          <cell r="B2004" t="str">
            <v>Santa Rita de Ibitipoca</v>
          </cell>
          <cell r="C2004">
            <v>2500</v>
          </cell>
          <cell r="D2004">
            <v>2500</v>
          </cell>
          <cell r="E2004">
            <v>3000</v>
          </cell>
          <cell r="F2004">
            <v>2500</v>
          </cell>
          <cell r="G2004">
            <v>2500</v>
          </cell>
          <cell r="H2004">
            <v>4000</v>
          </cell>
          <cell r="I2004">
            <v>3000</v>
          </cell>
          <cell r="J2004">
            <v>6194</v>
          </cell>
          <cell r="K2004">
            <v>6300</v>
          </cell>
          <cell r="L2004">
            <v>6300</v>
          </cell>
          <cell r="M2004">
            <v>3879.4</v>
          </cell>
          <cell r="N2004">
            <v>5158.8</v>
          </cell>
          <cell r="O2004">
            <v>1707.7663254152258</v>
          </cell>
          <cell r="P2004">
            <v>0.44021403449379432</v>
          </cell>
          <cell r="Q2004">
            <v>0.15</v>
          </cell>
          <cell r="R2004">
            <v>64.656666666666666</v>
          </cell>
          <cell r="S2004">
            <v>85.98</v>
          </cell>
          <cell r="T2004">
            <v>105</v>
          </cell>
          <cell r="U2004">
            <v>90.3</v>
          </cell>
        </row>
        <row r="2005">
          <cell r="B2005" t="str">
            <v>Santa Rita de Jacutinga</v>
          </cell>
          <cell r="C2005">
            <v>2100</v>
          </cell>
          <cell r="D2005">
            <v>2100</v>
          </cell>
          <cell r="E2005">
            <v>3630</v>
          </cell>
          <cell r="F2005">
            <v>2500</v>
          </cell>
          <cell r="G2005">
            <v>2500</v>
          </cell>
          <cell r="H2005">
            <v>3500</v>
          </cell>
          <cell r="I2005">
            <v>3500</v>
          </cell>
          <cell r="J2005">
            <v>4400</v>
          </cell>
          <cell r="K2005">
            <v>3500</v>
          </cell>
          <cell r="L2005">
            <v>3500</v>
          </cell>
          <cell r="M2005">
            <v>3123</v>
          </cell>
          <cell r="N2005">
            <v>3680</v>
          </cell>
          <cell r="O2005">
            <v>769.24277341060827</v>
          </cell>
          <cell r="P2005">
            <v>0.24631532930214803</v>
          </cell>
          <cell r="Q2005">
            <v>0.15</v>
          </cell>
          <cell r="R2005">
            <v>52.05</v>
          </cell>
          <cell r="S2005">
            <v>61.333333333333336</v>
          </cell>
          <cell r="T2005">
            <v>73.333333333333329</v>
          </cell>
          <cell r="U2005">
            <v>64.400000000000006</v>
          </cell>
        </row>
        <row r="2006">
          <cell r="B2006" t="str">
            <v>Santa Rita de Minas</v>
          </cell>
          <cell r="C2006">
            <v>1500</v>
          </cell>
          <cell r="D2006">
            <v>1500</v>
          </cell>
          <cell r="E2006">
            <v>1500</v>
          </cell>
          <cell r="F2006">
            <v>1500</v>
          </cell>
          <cell r="G2006">
            <v>1500</v>
          </cell>
          <cell r="H2006">
            <v>1667</v>
          </cell>
          <cell r="I2006">
            <v>2000</v>
          </cell>
          <cell r="J2006">
            <v>1329</v>
          </cell>
          <cell r="K2006">
            <v>1500</v>
          </cell>
          <cell r="L2006">
            <v>1500</v>
          </cell>
          <cell r="M2006">
            <v>1549.6</v>
          </cell>
          <cell r="N2006">
            <v>1599.2</v>
          </cell>
          <cell r="O2006">
            <v>177.17800214598955</v>
          </cell>
          <cell r="P2006">
            <v>0.11433789503484097</v>
          </cell>
          <cell r="Q2006">
            <v>0.11433789503484097</v>
          </cell>
          <cell r="R2006">
            <v>25.826666666666664</v>
          </cell>
          <cell r="S2006">
            <v>26.653333333333332</v>
          </cell>
          <cell r="T2006">
            <v>33.333333333333336</v>
          </cell>
          <cell r="U2006">
            <v>28</v>
          </cell>
        </row>
        <row r="2007">
          <cell r="B2007" t="str">
            <v>Santa Rita do Itueto</v>
          </cell>
          <cell r="C2007">
            <v>2200</v>
          </cell>
          <cell r="D2007">
            <v>2300</v>
          </cell>
          <cell r="E2007">
            <v>2300</v>
          </cell>
          <cell r="F2007">
            <v>2000</v>
          </cell>
          <cell r="G2007">
            <v>2500</v>
          </cell>
          <cell r="H2007">
            <v>1000</v>
          </cell>
          <cell r="I2007">
            <v>2500</v>
          </cell>
          <cell r="J2007">
            <v>2500</v>
          </cell>
          <cell r="K2007">
            <v>2500</v>
          </cell>
          <cell r="L2007">
            <v>2500</v>
          </cell>
          <cell r="M2007">
            <v>2230</v>
          </cell>
          <cell r="N2007">
            <v>2200</v>
          </cell>
          <cell r="O2007">
            <v>464.39925351648299</v>
          </cell>
          <cell r="P2007">
            <v>0.20825078633026142</v>
          </cell>
          <cell r="Q2007">
            <v>0.15</v>
          </cell>
          <cell r="R2007">
            <v>37.166666666666664</v>
          </cell>
          <cell r="S2007">
            <v>36.666666666666664</v>
          </cell>
          <cell r="T2007">
            <v>41.666666666666664</v>
          </cell>
          <cell r="U2007">
            <v>38.5</v>
          </cell>
        </row>
        <row r="2008">
          <cell r="B2008" t="str">
            <v>Santa Rita do Sapucaí</v>
          </cell>
          <cell r="C2008">
            <v>5500</v>
          </cell>
          <cell r="D2008">
            <v>5500</v>
          </cell>
          <cell r="E2008">
            <v>5500</v>
          </cell>
          <cell r="F2008">
            <v>4200</v>
          </cell>
          <cell r="G2008">
            <v>4102</v>
          </cell>
          <cell r="H2008">
            <v>5000</v>
          </cell>
          <cell r="I2008">
            <v>5000</v>
          </cell>
          <cell r="J2008">
            <v>7200</v>
          </cell>
          <cell r="K2008">
            <v>7200</v>
          </cell>
          <cell r="L2008">
            <v>7200</v>
          </cell>
          <cell r="M2008">
            <v>5640.2</v>
          </cell>
          <cell r="N2008">
            <v>6320</v>
          </cell>
          <cell r="O2008">
            <v>1184.0534710148122</v>
          </cell>
          <cell r="P2008">
            <v>0.20993111432481334</v>
          </cell>
          <cell r="Q2008">
            <v>0.15</v>
          </cell>
          <cell r="R2008">
            <v>94.00333333333333</v>
          </cell>
          <cell r="S2008">
            <v>105.33333333333333</v>
          </cell>
          <cell r="T2008">
            <v>120</v>
          </cell>
          <cell r="U2008">
            <v>110.6</v>
          </cell>
        </row>
        <row r="2009">
          <cell r="B2009" t="str">
            <v>Santa Rosa da Serra</v>
          </cell>
          <cell r="C2009">
            <v>6900</v>
          </cell>
          <cell r="D2009">
            <v>6900</v>
          </cell>
          <cell r="E2009">
            <v>6900</v>
          </cell>
          <cell r="F2009">
            <v>6624</v>
          </cell>
          <cell r="G2009">
            <v>6624</v>
          </cell>
          <cell r="H2009">
            <v>7000</v>
          </cell>
          <cell r="I2009">
            <v>6300</v>
          </cell>
          <cell r="J2009">
            <v>4500</v>
          </cell>
          <cell r="K2009">
            <v>5600</v>
          </cell>
          <cell r="L2009">
            <v>5600</v>
          </cell>
          <cell r="M2009">
            <v>6294.8</v>
          </cell>
          <cell r="N2009">
            <v>5800</v>
          </cell>
          <cell r="O2009">
            <v>816.47491626435874</v>
          </cell>
          <cell r="P2009">
            <v>0.12970625218662368</v>
          </cell>
          <cell r="Q2009">
            <v>0.12970625218662368</v>
          </cell>
          <cell r="R2009">
            <v>104.91333333333334</v>
          </cell>
          <cell r="S2009">
            <v>96.666666666666671</v>
          </cell>
          <cell r="T2009">
            <v>116.66666666666667</v>
          </cell>
          <cell r="U2009">
            <v>101.5</v>
          </cell>
        </row>
        <row r="2010">
          <cell r="B2010" t="str">
            <v>Santa Vitória</v>
          </cell>
          <cell r="C2010">
            <v>5000</v>
          </cell>
          <cell r="D2010">
            <v>5000</v>
          </cell>
          <cell r="E2010">
            <v>5000</v>
          </cell>
          <cell r="F2010">
            <v>5000</v>
          </cell>
          <cell r="G2010">
            <v>5000</v>
          </cell>
          <cell r="H2010">
            <v>5000</v>
          </cell>
          <cell r="I2010">
            <v>5000</v>
          </cell>
          <cell r="J2010">
            <v>6600</v>
          </cell>
          <cell r="M2010">
            <v>5200</v>
          </cell>
          <cell r="N2010">
            <v>5533.333333333333</v>
          </cell>
          <cell r="O2010">
            <v>565.68542494923804</v>
          </cell>
          <cell r="P2010">
            <v>0.10878565864408424</v>
          </cell>
          <cell r="Q2010">
            <v>0.10878565864408424</v>
          </cell>
          <cell r="R2010">
            <v>86.666666666666671</v>
          </cell>
          <cell r="S2010">
            <v>92.222222222222214</v>
          </cell>
          <cell r="T2010">
            <v>110</v>
          </cell>
          <cell r="U2010">
            <v>96.8</v>
          </cell>
        </row>
        <row r="2011">
          <cell r="B2011" t="str">
            <v>Santana da Vargem</v>
          </cell>
          <cell r="C2011">
            <v>6000</v>
          </cell>
          <cell r="D2011">
            <v>6000</v>
          </cell>
          <cell r="E2011">
            <v>7000</v>
          </cell>
          <cell r="F2011">
            <v>7000</v>
          </cell>
          <cell r="G2011">
            <v>7000</v>
          </cell>
          <cell r="H2011">
            <v>7159</v>
          </cell>
          <cell r="I2011">
            <v>7159</v>
          </cell>
          <cell r="J2011">
            <v>7081</v>
          </cell>
          <cell r="K2011">
            <v>7800</v>
          </cell>
          <cell r="L2011">
            <v>7800</v>
          </cell>
          <cell r="M2011">
            <v>6999.9</v>
          </cell>
          <cell r="N2011">
            <v>7399.8</v>
          </cell>
          <cell r="O2011">
            <v>608.92645970866909</v>
          </cell>
          <cell r="P2011">
            <v>8.6990736968909424E-2</v>
          </cell>
          <cell r="Q2011">
            <v>8.6990736968909424E-2</v>
          </cell>
          <cell r="R2011">
            <v>116.66499999999999</v>
          </cell>
          <cell r="S2011">
            <v>123.33</v>
          </cell>
          <cell r="T2011">
            <v>130</v>
          </cell>
          <cell r="U2011">
            <v>129.5</v>
          </cell>
        </row>
        <row r="2012">
          <cell r="B2012" t="str">
            <v>Santana de Cataguases</v>
          </cell>
          <cell r="C2012">
            <v>3600</v>
          </cell>
          <cell r="D2012">
            <v>3600</v>
          </cell>
          <cell r="E2012">
            <v>3600</v>
          </cell>
          <cell r="F2012">
            <v>3600</v>
          </cell>
          <cell r="G2012">
            <v>3600</v>
          </cell>
          <cell r="H2012">
            <v>3500</v>
          </cell>
          <cell r="I2012">
            <v>3500</v>
          </cell>
          <cell r="J2012">
            <v>3000</v>
          </cell>
          <cell r="K2012">
            <v>3000</v>
          </cell>
          <cell r="L2012">
            <v>3000</v>
          </cell>
          <cell r="M2012">
            <v>3400</v>
          </cell>
          <cell r="N2012">
            <v>3200</v>
          </cell>
          <cell r="O2012">
            <v>278.88667551135853</v>
          </cell>
          <cell r="P2012">
            <v>8.2025492797458396E-2</v>
          </cell>
          <cell r="Q2012">
            <v>8.2025492797458396E-2</v>
          </cell>
          <cell r="R2012">
            <v>56.666666666666664</v>
          </cell>
          <cell r="S2012">
            <v>53.333333333333336</v>
          </cell>
          <cell r="T2012">
            <v>60</v>
          </cell>
          <cell r="U2012">
            <v>56</v>
          </cell>
        </row>
        <row r="2013">
          <cell r="B2013" t="str">
            <v>Santana de Pirapama</v>
          </cell>
          <cell r="C2013">
            <v>4231</v>
          </cell>
          <cell r="D2013">
            <v>4231</v>
          </cell>
          <cell r="E2013">
            <v>4500</v>
          </cell>
          <cell r="F2013">
            <v>4000</v>
          </cell>
          <cell r="G2013">
            <v>4000</v>
          </cell>
          <cell r="H2013">
            <v>4000</v>
          </cell>
          <cell r="I2013">
            <v>4000</v>
          </cell>
          <cell r="J2013">
            <v>1703</v>
          </cell>
          <cell r="K2013">
            <v>1800</v>
          </cell>
          <cell r="L2013">
            <v>1800</v>
          </cell>
          <cell r="M2013">
            <v>3426.5</v>
          </cell>
          <cell r="N2013">
            <v>2660.6</v>
          </cell>
          <cell r="O2013">
            <v>1155.8502642355252</v>
          </cell>
          <cell r="P2013">
            <v>0.33732679534087995</v>
          </cell>
          <cell r="Q2013">
            <v>0.15</v>
          </cell>
          <cell r="R2013">
            <v>57.108333333333334</v>
          </cell>
          <cell r="S2013">
            <v>44.343333333333334</v>
          </cell>
          <cell r="T2013">
            <v>75</v>
          </cell>
          <cell r="U2013">
            <v>46.6</v>
          </cell>
        </row>
        <row r="2014">
          <cell r="B2014" t="str">
            <v>Santana do Deserto</v>
          </cell>
          <cell r="C2014">
            <v>4000</v>
          </cell>
          <cell r="D2014">
            <v>4000</v>
          </cell>
          <cell r="E2014">
            <v>4000</v>
          </cell>
          <cell r="F2014">
            <v>4000</v>
          </cell>
          <cell r="G2014">
            <v>4200</v>
          </cell>
          <cell r="H2014">
            <v>4000</v>
          </cell>
          <cell r="I2014">
            <v>3600</v>
          </cell>
          <cell r="J2014">
            <v>11846</v>
          </cell>
          <cell r="K2014">
            <v>1800</v>
          </cell>
          <cell r="L2014">
            <v>3000</v>
          </cell>
          <cell r="M2014">
            <v>4444.6000000000004</v>
          </cell>
          <cell r="N2014">
            <v>4849.2</v>
          </cell>
          <cell r="O2014">
            <v>2700.2679784709435</v>
          </cell>
          <cell r="P2014">
            <v>0.60753903128986708</v>
          </cell>
          <cell r="Q2014">
            <v>0.15</v>
          </cell>
          <cell r="R2014">
            <v>74.076666666666668</v>
          </cell>
          <cell r="S2014">
            <v>80.819999999999993</v>
          </cell>
          <cell r="T2014">
            <v>197.43333333333334</v>
          </cell>
          <cell r="U2014">
            <v>84.9</v>
          </cell>
        </row>
        <row r="2015">
          <cell r="B2015" t="str">
            <v>Santana do Garambéu</v>
          </cell>
          <cell r="C2015">
            <v>3000</v>
          </cell>
          <cell r="D2015">
            <v>3000</v>
          </cell>
          <cell r="E2015">
            <v>3000</v>
          </cell>
          <cell r="F2015">
            <v>3000</v>
          </cell>
          <cell r="G2015">
            <v>3000</v>
          </cell>
          <cell r="H2015">
            <v>4000</v>
          </cell>
          <cell r="I2015">
            <v>4000</v>
          </cell>
          <cell r="J2015">
            <v>3033</v>
          </cell>
          <cell r="K2015">
            <v>3000</v>
          </cell>
          <cell r="L2015">
            <v>3000</v>
          </cell>
          <cell r="M2015">
            <v>3203.3</v>
          </cell>
          <cell r="N2015">
            <v>3406.6</v>
          </cell>
          <cell r="O2015">
            <v>420.02382207573709</v>
          </cell>
          <cell r="P2015">
            <v>0.1311222246045444</v>
          </cell>
          <cell r="Q2015">
            <v>0.1311222246045444</v>
          </cell>
          <cell r="R2015">
            <v>53.388333333333335</v>
          </cell>
          <cell r="S2015">
            <v>56.776666666666664</v>
          </cell>
          <cell r="T2015">
            <v>66.666666666666671</v>
          </cell>
          <cell r="U2015">
            <v>59.6</v>
          </cell>
        </row>
        <row r="2016">
          <cell r="B2016" t="str">
            <v>Santana do Jacaré</v>
          </cell>
          <cell r="C2016">
            <v>4000</v>
          </cell>
          <cell r="D2016">
            <v>3200</v>
          </cell>
          <cell r="E2016">
            <v>4800</v>
          </cell>
          <cell r="F2016">
            <v>3200</v>
          </cell>
          <cell r="G2016">
            <v>2246</v>
          </cell>
          <cell r="H2016">
            <v>3492</v>
          </cell>
          <cell r="I2016">
            <v>3500</v>
          </cell>
          <cell r="J2016">
            <v>4200</v>
          </cell>
          <cell r="K2016">
            <v>4200</v>
          </cell>
          <cell r="L2016">
            <v>4200</v>
          </cell>
          <cell r="M2016">
            <v>3703.8</v>
          </cell>
          <cell r="N2016">
            <v>3918.4</v>
          </cell>
          <cell r="O2016">
            <v>726.27172753881973</v>
          </cell>
          <cell r="P2016">
            <v>0.19608826814050967</v>
          </cell>
          <cell r="Q2016">
            <v>0.15</v>
          </cell>
          <cell r="R2016">
            <v>61.730000000000004</v>
          </cell>
          <cell r="S2016">
            <v>65.306666666666672</v>
          </cell>
          <cell r="T2016">
            <v>80</v>
          </cell>
          <cell r="U2016">
            <v>68.599999999999994</v>
          </cell>
        </row>
        <row r="2017">
          <cell r="B2017" t="str">
            <v>Santana do Manhuaçu</v>
          </cell>
          <cell r="C2017">
            <v>4800</v>
          </cell>
          <cell r="D2017">
            <v>4800</v>
          </cell>
          <cell r="E2017">
            <v>4800</v>
          </cell>
          <cell r="F2017">
            <v>4800</v>
          </cell>
          <cell r="G2017">
            <v>4800</v>
          </cell>
          <cell r="H2017">
            <v>4833</v>
          </cell>
          <cell r="I2017">
            <v>4500</v>
          </cell>
          <cell r="J2017">
            <v>1320</v>
          </cell>
          <cell r="K2017">
            <v>1800</v>
          </cell>
          <cell r="L2017">
            <v>1800</v>
          </cell>
          <cell r="M2017">
            <v>3825.3</v>
          </cell>
          <cell r="N2017">
            <v>2850.6</v>
          </cell>
          <cell r="O2017">
            <v>1516.614947836134</v>
          </cell>
          <cell r="P2017">
            <v>0.39646954430662534</v>
          </cell>
          <cell r="Q2017">
            <v>0.15</v>
          </cell>
          <cell r="R2017">
            <v>63.755000000000003</v>
          </cell>
          <cell r="S2017">
            <v>47.51</v>
          </cell>
          <cell r="T2017">
            <v>80.55</v>
          </cell>
          <cell r="U2017">
            <v>49.9</v>
          </cell>
        </row>
        <row r="2018">
          <cell r="B2018" t="str">
            <v>Santana do Paraíso</v>
          </cell>
          <cell r="C2018">
            <v>1200</v>
          </cell>
          <cell r="D2018">
            <v>1200</v>
          </cell>
          <cell r="E2018">
            <v>2400</v>
          </cell>
          <cell r="F2018">
            <v>1200</v>
          </cell>
          <cell r="G2018">
            <v>1200</v>
          </cell>
          <cell r="H2018">
            <v>2500</v>
          </cell>
          <cell r="I2018">
            <v>3000</v>
          </cell>
          <cell r="J2018">
            <v>1250</v>
          </cell>
          <cell r="K2018">
            <v>1500</v>
          </cell>
          <cell r="L2018">
            <v>1500</v>
          </cell>
          <cell r="M2018">
            <v>1695</v>
          </cell>
          <cell r="N2018">
            <v>1950</v>
          </cell>
          <cell r="O2018">
            <v>675.13373160845367</v>
          </cell>
          <cell r="P2018">
            <v>0.39830898619967769</v>
          </cell>
          <cell r="Q2018">
            <v>0.15</v>
          </cell>
          <cell r="R2018">
            <v>28.25</v>
          </cell>
          <cell r="S2018">
            <v>32.5</v>
          </cell>
          <cell r="T2018">
            <v>50</v>
          </cell>
          <cell r="U2018">
            <v>34.1</v>
          </cell>
        </row>
        <row r="2019">
          <cell r="B2019" t="str">
            <v>Santana do Riacho</v>
          </cell>
          <cell r="C2019">
            <v>3000</v>
          </cell>
          <cell r="D2019">
            <v>2000</v>
          </cell>
          <cell r="E2019">
            <v>3000</v>
          </cell>
          <cell r="F2019">
            <v>3000</v>
          </cell>
          <cell r="G2019">
            <v>3000</v>
          </cell>
          <cell r="H2019">
            <v>3000</v>
          </cell>
          <cell r="I2019">
            <v>3000</v>
          </cell>
          <cell r="J2019">
            <v>2000</v>
          </cell>
          <cell r="K2019">
            <v>2100</v>
          </cell>
          <cell r="L2019">
            <v>2100</v>
          </cell>
          <cell r="M2019">
            <v>2620</v>
          </cell>
          <cell r="N2019">
            <v>2440</v>
          </cell>
          <cell r="O2019">
            <v>491.70903772228735</v>
          </cell>
          <cell r="P2019">
            <v>0.18767520523751424</v>
          </cell>
          <cell r="Q2019">
            <v>0.15</v>
          </cell>
          <cell r="R2019">
            <v>43.666666666666664</v>
          </cell>
          <cell r="S2019">
            <v>40.666666666666664</v>
          </cell>
          <cell r="T2019">
            <v>50</v>
          </cell>
          <cell r="U2019">
            <v>42.7</v>
          </cell>
        </row>
        <row r="2020">
          <cell r="B2020" t="str">
            <v>Santana dos Montes</v>
          </cell>
          <cell r="C2020">
            <v>3167</v>
          </cell>
          <cell r="D2020">
            <v>3200</v>
          </cell>
          <cell r="E2020">
            <v>3100</v>
          </cell>
          <cell r="F2020">
            <v>3000</v>
          </cell>
          <cell r="G2020">
            <v>2414</v>
          </cell>
          <cell r="H2020">
            <v>3000</v>
          </cell>
          <cell r="I2020">
            <v>5208</v>
          </cell>
          <cell r="J2020">
            <v>4200</v>
          </cell>
          <cell r="K2020">
            <v>4500</v>
          </cell>
          <cell r="L2020">
            <v>4500</v>
          </cell>
          <cell r="M2020">
            <v>3628.9</v>
          </cell>
          <cell r="N2020">
            <v>4281.6000000000004</v>
          </cell>
          <cell r="O2020">
            <v>899.46878767414751</v>
          </cell>
          <cell r="P2020">
            <v>0.24786265470918115</v>
          </cell>
          <cell r="Q2020">
            <v>0.15</v>
          </cell>
          <cell r="R2020">
            <v>60.481666666666669</v>
          </cell>
          <cell r="S2020">
            <v>71.36</v>
          </cell>
          <cell r="T2020">
            <v>86.8</v>
          </cell>
          <cell r="U2020">
            <v>74.900000000000006</v>
          </cell>
        </row>
        <row r="2021">
          <cell r="B2021" t="str">
            <v>Santo Antônio do Amparo</v>
          </cell>
          <cell r="C2021">
            <v>4800</v>
          </cell>
          <cell r="D2021">
            <v>4800</v>
          </cell>
          <cell r="E2021">
            <v>5400</v>
          </cell>
          <cell r="F2021">
            <v>6000</v>
          </cell>
          <cell r="G2021">
            <v>4200</v>
          </cell>
          <cell r="H2021">
            <v>5000</v>
          </cell>
          <cell r="I2021">
            <v>5000</v>
          </cell>
          <cell r="J2021">
            <v>7200</v>
          </cell>
          <cell r="K2021">
            <v>6900</v>
          </cell>
          <cell r="L2021">
            <v>6900</v>
          </cell>
          <cell r="M2021">
            <v>5620</v>
          </cell>
          <cell r="N2021">
            <v>6200</v>
          </cell>
          <cell r="O2021">
            <v>1059.1401124392266</v>
          </cell>
          <cell r="P2021">
            <v>0.18845909474007591</v>
          </cell>
          <cell r="Q2021">
            <v>0.15</v>
          </cell>
          <cell r="R2021">
            <v>93.666666666666671</v>
          </cell>
          <cell r="S2021">
            <v>103.33333333333333</v>
          </cell>
          <cell r="T2021">
            <v>120</v>
          </cell>
          <cell r="U2021">
            <v>108.5</v>
          </cell>
        </row>
        <row r="2022">
          <cell r="B2022" t="str">
            <v>Santo Antônio do Aventureiro</v>
          </cell>
          <cell r="C2022">
            <v>3600</v>
          </cell>
          <cell r="D2022">
            <v>3000</v>
          </cell>
          <cell r="E2022">
            <v>3000</v>
          </cell>
          <cell r="F2022">
            <v>2600</v>
          </cell>
          <cell r="G2022">
            <v>2400</v>
          </cell>
          <cell r="H2022">
            <v>3000</v>
          </cell>
          <cell r="I2022">
            <v>3000</v>
          </cell>
          <cell r="J2022">
            <v>2000</v>
          </cell>
          <cell r="K2022">
            <v>2667</v>
          </cell>
          <cell r="L2022">
            <v>3000</v>
          </cell>
          <cell r="M2022">
            <v>2826.7</v>
          </cell>
          <cell r="N2022">
            <v>2733.4</v>
          </cell>
          <cell r="O2022">
            <v>433.40513507699751</v>
          </cell>
          <cell r="P2022">
            <v>0.15332548026921766</v>
          </cell>
          <cell r="Q2022">
            <v>0.15</v>
          </cell>
          <cell r="R2022">
            <v>47.111666666666665</v>
          </cell>
          <cell r="S2022">
            <v>45.556666666666665</v>
          </cell>
          <cell r="T2022">
            <v>60</v>
          </cell>
          <cell r="U2022">
            <v>47.8</v>
          </cell>
        </row>
        <row r="2023">
          <cell r="B2023" t="str">
            <v>Santo Antônio do Grama</v>
          </cell>
          <cell r="C2023">
            <v>2800</v>
          </cell>
          <cell r="D2023">
            <v>2300</v>
          </cell>
          <cell r="E2023">
            <v>4500</v>
          </cell>
          <cell r="F2023">
            <v>4500</v>
          </cell>
          <cell r="G2023">
            <v>3800</v>
          </cell>
          <cell r="H2023">
            <v>3800</v>
          </cell>
          <cell r="I2023">
            <v>3800</v>
          </cell>
          <cell r="J2023">
            <v>2692</v>
          </cell>
          <cell r="K2023">
            <v>3000</v>
          </cell>
          <cell r="L2023">
            <v>3000</v>
          </cell>
          <cell r="M2023">
            <v>3419.2</v>
          </cell>
          <cell r="N2023">
            <v>3258.4</v>
          </cell>
          <cell r="O2023">
            <v>766.49111033476549</v>
          </cell>
          <cell r="P2023">
            <v>0.22417264574601239</v>
          </cell>
          <cell r="Q2023">
            <v>0.15</v>
          </cell>
          <cell r="R2023">
            <v>56.986666666666665</v>
          </cell>
          <cell r="S2023">
            <v>54.306666666666665</v>
          </cell>
          <cell r="T2023">
            <v>75</v>
          </cell>
          <cell r="U2023">
            <v>57</v>
          </cell>
        </row>
        <row r="2024">
          <cell r="B2024" t="str">
            <v>Santo Antônio do Itambé</v>
          </cell>
          <cell r="C2024">
            <v>3000</v>
          </cell>
          <cell r="D2024">
            <v>2100</v>
          </cell>
          <cell r="E2024">
            <v>2250</v>
          </cell>
          <cell r="F2024">
            <v>3000</v>
          </cell>
          <cell r="G2024">
            <v>3000</v>
          </cell>
          <cell r="H2024">
            <v>3000</v>
          </cell>
          <cell r="I2024">
            <v>3000</v>
          </cell>
          <cell r="J2024">
            <v>3000</v>
          </cell>
          <cell r="K2024">
            <v>3000</v>
          </cell>
          <cell r="L2024">
            <v>3000</v>
          </cell>
          <cell r="M2024">
            <v>2835</v>
          </cell>
          <cell r="N2024">
            <v>3000</v>
          </cell>
          <cell r="O2024">
            <v>349.64267474094174</v>
          </cell>
          <cell r="P2024">
            <v>0.12333074946770432</v>
          </cell>
          <cell r="Q2024">
            <v>0.12333074946770432</v>
          </cell>
          <cell r="R2024">
            <v>47.25</v>
          </cell>
          <cell r="S2024">
            <v>50</v>
          </cell>
          <cell r="T2024">
            <v>50</v>
          </cell>
          <cell r="U2024">
            <v>50</v>
          </cell>
        </row>
        <row r="2025">
          <cell r="B2025" t="str">
            <v>Santo Antônio do Jacinto</v>
          </cell>
          <cell r="C2025">
            <v>1200</v>
          </cell>
          <cell r="D2025">
            <v>1200</v>
          </cell>
          <cell r="E2025">
            <v>1200</v>
          </cell>
          <cell r="F2025">
            <v>900</v>
          </cell>
          <cell r="G2025">
            <v>1200</v>
          </cell>
          <cell r="H2025">
            <v>1400</v>
          </cell>
          <cell r="I2025">
            <v>800</v>
          </cell>
          <cell r="J2025">
            <v>1200</v>
          </cell>
          <cell r="K2025">
            <v>1200</v>
          </cell>
          <cell r="L2025">
            <v>300</v>
          </cell>
          <cell r="M2025">
            <v>1060</v>
          </cell>
          <cell r="N2025">
            <v>980</v>
          </cell>
          <cell r="O2025">
            <v>316.92971530679233</v>
          </cell>
          <cell r="P2025">
            <v>0.29899029745923805</v>
          </cell>
          <cell r="Q2025">
            <v>0.15</v>
          </cell>
          <cell r="R2025">
            <v>17.666666666666668</v>
          </cell>
          <cell r="S2025">
            <v>16.333333333333332</v>
          </cell>
          <cell r="T2025">
            <v>23.333333333333332</v>
          </cell>
          <cell r="U2025">
            <v>17.2</v>
          </cell>
        </row>
        <row r="2026">
          <cell r="B2026" t="str">
            <v>Santo Antônio do Monte</v>
          </cell>
          <cell r="C2026">
            <v>4500</v>
          </cell>
          <cell r="D2026">
            <v>4500</v>
          </cell>
          <cell r="E2026">
            <v>5000</v>
          </cell>
          <cell r="F2026">
            <v>5093</v>
          </cell>
          <cell r="G2026">
            <v>5093</v>
          </cell>
          <cell r="H2026">
            <v>4000</v>
          </cell>
          <cell r="I2026">
            <v>5000</v>
          </cell>
          <cell r="J2026">
            <v>4200</v>
          </cell>
          <cell r="K2026">
            <v>4800</v>
          </cell>
          <cell r="L2026">
            <v>4800</v>
          </cell>
          <cell r="M2026">
            <v>4698.6000000000004</v>
          </cell>
          <cell r="N2026">
            <v>4560</v>
          </cell>
          <cell r="O2026">
            <v>384.25662721097677</v>
          </cell>
          <cell r="P2026">
            <v>8.1781089518362229E-2</v>
          </cell>
          <cell r="Q2026">
            <v>8.1781089518362229E-2</v>
          </cell>
          <cell r="R2026">
            <v>78.31</v>
          </cell>
          <cell r="S2026">
            <v>76</v>
          </cell>
          <cell r="T2026">
            <v>84.88333333333334</v>
          </cell>
          <cell r="U2026">
            <v>79.8</v>
          </cell>
        </row>
        <row r="2027">
          <cell r="B2027" t="str">
            <v>Santo Antônio do Retiro</v>
          </cell>
          <cell r="C2027">
            <v>400</v>
          </cell>
          <cell r="D2027">
            <v>600</v>
          </cell>
          <cell r="E2027">
            <v>200</v>
          </cell>
          <cell r="F2027">
            <v>352</v>
          </cell>
          <cell r="G2027">
            <v>900</v>
          </cell>
          <cell r="H2027">
            <v>1000</v>
          </cell>
          <cell r="I2027">
            <v>1000</v>
          </cell>
          <cell r="J2027">
            <v>833</v>
          </cell>
          <cell r="K2027">
            <v>900</v>
          </cell>
          <cell r="L2027">
            <v>600</v>
          </cell>
          <cell r="M2027">
            <v>678.5</v>
          </cell>
          <cell r="N2027">
            <v>866.6</v>
          </cell>
          <cell r="O2027">
            <v>289.47663501951627</v>
          </cell>
          <cell r="P2027">
            <v>0.42664205603465921</v>
          </cell>
          <cell r="Q2027">
            <v>0.15</v>
          </cell>
          <cell r="R2027">
            <v>11.308333333333334</v>
          </cell>
          <cell r="S2027">
            <v>14.443333333333333</v>
          </cell>
          <cell r="T2027">
            <v>16.666666666666668</v>
          </cell>
          <cell r="U2027">
            <v>15.2</v>
          </cell>
        </row>
        <row r="2028">
          <cell r="B2028" t="str">
            <v>Santo Antônio do Rio Abaixo</v>
          </cell>
          <cell r="C2028">
            <v>4000</v>
          </cell>
          <cell r="D2028">
            <v>3200</v>
          </cell>
          <cell r="E2028">
            <v>3600</v>
          </cell>
          <cell r="F2028">
            <v>3600</v>
          </cell>
          <cell r="G2028">
            <v>3600</v>
          </cell>
          <cell r="H2028">
            <v>3600</v>
          </cell>
          <cell r="I2028">
            <v>3600</v>
          </cell>
          <cell r="J2028">
            <v>1857</v>
          </cell>
          <cell r="K2028">
            <v>2125</v>
          </cell>
          <cell r="L2028">
            <v>3000</v>
          </cell>
          <cell r="M2028">
            <v>3218.2</v>
          </cell>
          <cell r="N2028">
            <v>2836.4</v>
          </cell>
          <cell r="O2028">
            <v>702.05742088679722</v>
          </cell>
          <cell r="P2028">
            <v>0.21815220337045468</v>
          </cell>
          <cell r="Q2028">
            <v>0.15</v>
          </cell>
          <cell r="R2028">
            <v>53.636666666666663</v>
          </cell>
          <cell r="S2028">
            <v>47.273333333333333</v>
          </cell>
          <cell r="T2028">
            <v>66.666666666666671</v>
          </cell>
          <cell r="U2028">
            <v>49.6</v>
          </cell>
        </row>
        <row r="2029">
          <cell r="B2029" t="str">
            <v>Santo Hipólito</v>
          </cell>
          <cell r="C2029">
            <v>4500</v>
          </cell>
          <cell r="D2029">
            <v>1500</v>
          </cell>
          <cell r="E2029">
            <v>2500</v>
          </cell>
          <cell r="F2029">
            <v>5500</v>
          </cell>
          <cell r="G2029">
            <v>5500</v>
          </cell>
          <cell r="H2029">
            <v>5500</v>
          </cell>
          <cell r="I2029">
            <v>5833</v>
          </cell>
          <cell r="J2029">
            <v>2900</v>
          </cell>
          <cell r="K2029">
            <v>3000</v>
          </cell>
          <cell r="L2029">
            <v>3000</v>
          </cell>
          <cell r="M2029">
            <v>3973.3</v>
          </cell>
          <cell r="N2029">
            <v>4046.6</v>
          </cell>
          <cell r="O2029">
            <v>1565.7004147948894</v>
          </cell>
          <cell r="P2029">
            <v>0.39405542365159674</v>
          </cell>
          <cell r="Q2029">
            <v>0.15</v>
          </cell>
          <cell r="R2029">
            <v>66.221666666666664</v>
          </cell>
          <cell r="S2029">
            <v>67.443333333333328</v>
          </cell>
          <cell r="T2029">
            <v>97.216666666666669</v>
          </cell>
          <cell r="U2029">
            <v>70.8</v>
          </cell>
        </row>
        <row r="2030">
          <cell r="B2030" t="str">
            <v>Santos Dumont</v>
          </cell>
          <cell r="C2030">
            <v>2500</v>
          </cell>
          <cell r="D2030">
            <v>3000</v>
          </cell>
          <cell r="E2030">
            <v>3000</v>
          </cell>
          <cell r="F2030">
            <v>3000</v>
          </cell>
          <cell r="G2030">
            <v>3000</v>
          </cell>
          <cell r="H2030">
            <v>2500</v>
          </cell>
          <cell r="I2030">
            <v>3600</v>
          </cell>
          <cell r="J2030">
            <v>5500</v>
          </cell>
          <cell r="K2030">
            <v>6000</v>
          </cell>
          <cell r="L2030">
            <v>6000</v>
          </cell>
          <cell r="M2030">
            <v>3810</v>
          </cell>
          <cell r="N2030">
            <v>4720</v>
          </cell>
          <cell r="O2030">
            <v>1435.6183336806478</v>
          </cell>
          <cell r="P2030">
            <v>0.37680271225213852</v>
          </cell>
          <cell r="Q2030">
            <v>0.15</v>
          </cell>
          <cell r="R2030">
            <v>63.5</v>
          </cell>
          <cell r="S2030">
            <v>78.666666666666671</v>
          </cell>
          <cell r="T2030">
            <v>100</v>
          </cell>
          <cell r="U2030">
            <v>82.6</v>
          </cell>
        </row>
        <row r="2031">
          <cell r="B2031" t="str">
            <v>São Bento Abade</v>
          </cell>
          <cell r="C2031">
            <v>6000</v>
          </cell>
          <cell r="D2031">
            <v>6000</v>
          </cell>
          <cell r="E2031">
            <v>6600</v>
          </cell>
          <cell r="F2031">
            <v>6000</v>
          </cell>
          <cell r="G2031">
            <v>7000</v>
          </cell>
          <cell r="H2031">
            <v>4000</v>
          </cell>
          <cell r="I2031">
            <v>6600</v>
          </cell>
          <cell r="J2031">
            <v>10420</v>
          </cell>
          <cell r="K2031">
            <v>10500</v>
          </cell>
          <cell r="L2031">
            <v>9900</v>
          </cell>
          <cell r="M2031">
            <v>7302</v>
          </cell>
          <cell r="N2031">
            <v>8284</v>
          </cell>
          <cell r="O2031">
            <v>2205.1545675227999</v>
          </cell>
          <cell r="P2031">
            <v>0.30199323028249792</v>
          </cell>
          <cell r="Q2031">
            <v>0.15</v>
          </cell>
          <cell r="R2031">
            <v>121.7</v>
          </cell>
          <cell r="S2031">
            <v>138.06666666666666</v>
          </cell>
          <cell r="T2031">
            <v>175</v>
          </cell>
          <cell r="U2031">
            <v>145</v>
          </cell>
        </row>
        <row r="2032">
          <cell r="B2032" t="str">
            <v>São Brás do Suaçuí</v>
          </cell>
          <cell r="C2032">
            <v>3750</v>
          </cell>
          <cell r="D2032">
            <v>3500</v>
          </cell>
          <cell r="E2032">
            <v>3300</v>
          </cell>
          <cell r="F2032">
            <v>3200</v>
          </cell>
          <cell r="G2032">
            <v>2571</v>
          </cell>
          <cell r="H2032">
            <v>3000</v>
          </cell>
          <cell r="I2032">
            <v>3000</v>
          </cell>
          <cell r="J2032">
            <v>3000</v>
          </cell>
          <cell r="K2032">
            <v>3300</v>
          </cell>
          <cell r="L2032">
            <v>3300</v>
          </cell>
          <cell r="M2032">
            <v>3192.1</v>
          </cell>
          <cell r="N2032">
            <v>3120</v>
          </cell>
          <cell r="O2032">
            <v>322.75152121166593</v>
          </cell>
          <cell r="P2032">
            <v>0.10110946436880609</v>
          </cell>
          <cell r="Q2032">
            <v>0.10110946436880609</v>
          </cell>
          <cell r="R2032">
            <v>53.201666666666668</v>
          </cell>
          <cell r="S2032">
            <v>52</v>
          </cell>
          <cell r="T2032">
            <v>62.5</v>
          </cell>
          <cell r="U2032">
            <v>54.6</v>
          </cell>
        </row>
        <row r="2033">
          <cell r="B2033" t="str">
            <v>São Domingos das Dores</v>
          </cell>
          <cell r="C2033">
            <v>2100</v>
          </cell>
          <cell r="D2033">
            <v>2600</v>
          </cell>
          <cell r="E2033">
            <v>2500</v>
          </cell>
          <cell r="F2033">
            <v>2500</v>
          </cell>
          <cell r="G2033">
            <v>2500</v>
          </cell>
          <cell r="H2033">
            <v>2500</v>
          </cell>
          <cell r="I2033">
            <v>2000</v>
          </cell>
          <cell r="J2033">
            <v>7875</v>
          </cell>
          <cell r="K2033">
            <v>3300</v>
          </cell>
          <cell r="L2033">
            <v>3300</v>
          </cell>
          <cell r="M2033">
            <v>3117.5</v>
          </cell>
          <cell r="N2033">
            <v>3795</v>
          </cell>
          <cell r="O2033">
            <v>1724.9013659401578</v>
          </cell>
          <cell r="P2033">
            <v>0.55329634833685892</v>
          </cell>
          <cell r="Q2033">
            <v>0.15</v>
          </cell>
          <cell r="R2033">
            <v>51.958333333333336</v>
          </cell>
          <cell r="S2033">
            <v>63.25</v>
          </cell>
          <cell r="T2033">
            <v>131.25</v>
          </cell>
          <cell r="U2033">
            <v>66.400000000000006</v>
          </cell>
        </row>
        <row r="2034">
          <cell r="B2034" t="str">
            <v>São Domingos do Prata</v>
          </cell>
          <cell r="C2034">
            <v>3000</v>
          </cell>
          <cell r="D2034">
            <v>3250</v>
          </cell>
          <cell r="E2034">
            <v>3600</v>
          </cell>
          <cell r="F2034">
            <v>3000</v>
          </cell>
          <cell r="G2034">
            <v>3000</v>
          </cell>
          <cell r="H2034">
            <v>4000</v>
          </cell>
          <cell r="I2034">
            <v>3000</v>
          </cell>
          <cell r="J2034">
            <v>2155</v>
          </cell>
          <cell r="K2034">
            <v>3000</v>
          </cell>
          <cell r="L2034">
            <v>3000</v>
          </cell>
          <cell r="M2034">
            <v>3100.5</v>
          </cell>
          <cell r="N2034">
            <v>3031</v>
          </cell>
          <cell r="O2034">
            <v>475.57246205669503</v>
          </cell>
          <cell r="P2034">
            <v>0.15338573199699887</v>
          </cell>
          <cell r="Q2034">
            <v>0.15</v>
          </cell>
          <cell r="R2034">
            <v>51.674999999999997</v>
          </cell>
          <cell r="S2034">
            <v>50.516666666666666</v>
          </cell>
          <cell r="T2034">
            <v>66.666666666666671</v>
          </cell>
          <cell r="U2034">
            <v>53</v>
          </cell>
        </row>
        <row r="2035">
          <cell r="B2035" t="str">
            <v>São Félix de Minas</v>
          </cell>
          <cell r="C2035">
            <v>3000</v>
          </cell>
          <cell r="D2035">
            <v>3000</v>
          </cell>
          <cell r="E2035">
            <v>3600</v>
          </cell>
          <cell r="F2035">
            <v>4200</v>
          </cell>
          <cell r="G2035">
            <v>4200</v>
          </cell>
          <cell r="H2035">
            <v>1208</v>
          </cell>
          <cell r="I2035">
            <v>1200</v>
          </cell>
          <cell r="J2035">
            <v>2000</v>
          </cell>
          <cell r="K2035">
            <v>2100</v>
          </cell>
          <cell r="L2035">
            <v>1556</v>
          </cell>
          <cell r="M2035">
            <v>2606.4</v>
          </cell>
          <cell r="N2035">
            <v>1612.8</v>
          </cell>
          <cell r="O2035">
            <v>1156.4884781094884</v>
          </cell>
          <cell r="P2035">
            <v>0.44371104899842245</v>
          </cell>
          <cell r="Q2035">
            <v>0.15</v>
          </cell>
          <cell r="R2035">
            <v>43.440000000000005</v>
          </cell>
          <cell r="S2035">
            <v>26.88</v>
          </cell>
          <cell r="T2035">
            <v>70</v>
          </cell>
          <cell r="U2035">
            <v>28.2</v>
          </cell>
        </row>
        <row r="2036">
          <cell r="B2036" t="str">
            <v>São Francisco</v>
          </cell>
          <cell r="C2036">
            <v>1200</v>
          </cell>
          <cell r="D2036">
            <v>800</v>
          </cell>
          <cell r="E2036">
            <v>480</v>
          </cell>
          <cell r="F2036">
            <v>300</v>
          </cell>
          <cell r="G2036">
            <v>200</v>
          </cell>
          <cell r="I2036">
            <v>1200</v>
          </cell>
          <cell r="J2036">
            <v>590</v>
          </cell>
          <cell r="K2036">
            <v>1200</v>
          </cell>
          <cell r="L2036">
            <v>600</v>
          </cell>
          <cell r="M2036">
            <v>730</v>
          </cell>
          <cell r="N2036">
            <v>897.5</v>
          </cell>
          <cell r="O2036">
            <v>392.49203813580726</v>
          </cell>
          <cell r="P2036">
            <v>0.53766032621343463</v>
          </cell>
          <cell r="Q2036">
            <v>0.15</v>
          </cell>
          <cell r="R2036">
            <v>12.166666666666666</v>
          </cell>
          <cell r="S2036">
            <v>14.958333333333334</v>
          </cell>
          <cell r="T2036">
            <v>20</v>
          </cell>
          <cell r="U2036">
            <v>15.7</v>
          </cell>
        </row>
        <row r="2037">
          <cell r="B2037" t="str">
            <v>São Francisco de Paula</v>
          </cell>
          <cell r="C2037">
            <v>4500</v>
          </cell>
          <cell r="D2037">
            <v>4500</v>
          </cell>
          <cell r="E2037">
            <v>4500</v>
          </cell>
          <cell r="F2037">
            <v>4500</v>
          </cell>
          <cell r="G2037">
            <v>3813</v>
          </cell>
          <cell r="H2037">
            <v>3813</v>
          </cell>
          <cell r="I2037">
            <v>4200</v>
          </cell>
          <cell r="J2037">
            <v>5400</v>
          </cell>
          <cell r="K2037">
            <v>11500</v>
          </cell>
          <cell r="L2037">
            <v>9000</v>
          </cell>
          <cell r="M2037">
            <v>5572.6</v>
          </cell>
          <cell r="N2037">
            <v>6782.6</v>
          </cell>
          <cell r="O2037">
            <v>2573.1353637148586</v>
          </cell>
          <cell r="P2037">
            <v>0.46174772345312037</v>
          </cell>
          <cell r="Q2037">
            <v>0.15</v>
          </cell>
          <cell r="R2037">
            <v>92.876666666666679</v>
          </cell>
          <cell r="S2037">
            <v>113.04333333333334</v>
          </cell>
          <cell r="T2037">
            <v>191.66666666666666</v>
          </cell>
          <cell r="U2037">
            <v>118.7</v>
          </cell>
        </row>
        <row r="2038">
          <cell r="B2038" t="str">
            <v>São Francisco de Sales</v>
          </cell>
          <cell r="C2038">
            <v>3600</v>
          </cell>
          <cell r="D2038">
            <v>3600</v>
          </cell>
          <cell r="E2038">
            <v>4600</v>
          </cell>
          <cell r="F2038">
            <v>4600</v>
          </cell>
          <cell r="G2038">
            <v>4600</v>
          </cell>
          <cell r="H2038">
            <v>6000</v>
          </cell>
          <cell r="I2038">
            <v>6000</v>
          </cell>
          <cell r="J2038">
            <v>2400</v>
          </cell>
          <cell r="K2038">
            <v>3000</v>
          </cell>
          <cell r="L2038">
            <v>3000</v>
          </cell>
          <cell r="M2038">
            <v>4140</v>
          </cell>
          <cell r="N2038">
            <v>4080</v>
          </cell>
          <cell r="O2038">
            <v>1236.6621742955242</v>
          </cell>
          <cell r="P2038">
            <v>0.29871067011969182</v>
          </cell>
          <cell r="Q2038">
            <v>0.15</v>
          </cell>
          <cell r="R2038">
            <v>69</v>
          </cell>
          <cell r="S2038">
            <v>68</v>
          </cell>
          <cell r="T2038">
            <v>100</v>
          </cell>
          <cell r="U2038">
            <v>71.400000000000006</v>
          </cell>
        </row>
        <row r="2039">
          <cell r="B2039" t="str">
            <v>São Francisco do Glória</v>
          </cell>
          <cell r="C2039">
            <v>2104</v>
          </cell>
          <cell r="D2039">
            <v>2300</v>
          </cell>
          <cell r="E2039">
            <v>4000</v>
          </cell>
          <cell r="F2039">
            <v>2500</v>
          </cell>
          <cell r="G2039">
            <v>2500</v>
          </cell>
          <cell r="H2039">
            <v>1400</v>
          </cell>
          <cell r="I2039">
            <v>2200</v>
          </cell>
          <cell r="J2039">
            <v>3615</v>
          </cell>
          <cell r="K2039">
            <v>3600</v>
          </cell>
          <cell r="L2039">
            <v>3600</v>
          </cell>
          <cell r="M2039">
            <v>2781.9</v>
          </cell>
          <cell r="N2039">
            <v>2883</v>
          </cell>
          <cell r="O2039">
            <v>857.34505564821745</v>
          </cell>
          <cell r="P2039">
            <v>0.3081868707172139</v>
          </cell>
          <cell r="Q2039">
            <v>0.15</v>
          </cell>
          <cell r="R2039">
            <v>46.365000000000002</v>
          </cell>
          <cell r="S2039">
            <v>48.05</v>
          </cell>
          <cell r="T2039">
            <v>66.666666666666671</v>
          </cell>
          <cell r="U2039">
            <v>50.5</v>
          </cell>
        </row>
        <row r="2040">
          <cell r="B2040" t="str">
            <v>São Geraldo</v>
          </cell>
          <cell r="C2040">
            <v>3500</v>
          </cell>
          <cell r="D2040">
            <v>3500</v>
          </cell>
          <cell r="E2040">
            <v>3500</v>
          </cell>
          <cell r="F2040">
            <v>3889</v>
          </cell>
          <cell r="G2040">
            <v>3500</v>
          </cell>
          <cell r="H2040">
            <v>3000</v>
          </cell>
          <cell r="I2040">
            <v>3000</v>
          </cell>
          <cell r="J2040">
            <v>3600</v>
          </cell>
          <cell r="K2040">
            <v>4200</v>
          </cell>
          <cell r="L2040">
            <v>4200</v>
          </cell>
          <cell r="M2040">
            <v>3588.9</v>
          </cell>
          <cell r="N2040">
            <v>3600</v>
          </cell>
          <cell r="O2040">
            <v>416.63851904925474</v>
          </cell>
          <cell r="P2040">
            <v>0.1160908688036041</v>
          </cell>
          <cell r="Q2040">
            <v>0.1160908688036041</v>
          </cell>
          <cell r="R2040">
            <v>59.815000000000005</v>
          </cell>
          <cell r="S2040">
            <v>60</v>
          </cell>
          <cell r="T2040">
            <v>70</v>
          </cell>
          <cell r="U2040">
            <v>63</v>
          </cell>
        </row>
        <row r="2041">
          <cell r="B2041" t="str">
            <v>São Geraldo da Piedade</v>
          </cell>
          <cell r="C2041">
            <v>2500</v>
          </cell>
          <cell r="D2041">
            <v>2500</v>
          </cell>
          <cell r="E2041">
            <v>3500</v>
          </cell>
          <cell r="F2041">
            <v>2500</v>
          </cell>
          <cell r="G2041">
            <v>2500</v>
          </cell>
          <cell r="H2041">
            <v>2500</v>
          </cell>
          <cell r="I2041">
            <v>2500</v>
          </cell>
          <cell r="J2041">
            <v>1792</v>
          </cell>
          <cell r="K2041">
            <v>1800</v>
          </cell>
          <cell r="L2041">
            <v>2100</v>
          </cell>
          <cell r="M2041">
            <v>2419.1999999999998</v>
          </cell>
          <cell r="N2041">
            <v>2138.4</v>
          </cell>
          <cell r="O2041">
            <v>481.43046111446773</v>
          </cell>
          <cell r="P2041">
            <v>0.19900399351623171</v>
          </cell>
          <cell r="Q2041">
            <v>0.15</v>
          </cell>
          <cell r="R2041">
            <v>40.32</v>
          </cell>
          <cell r="S2041">
            <v>35.64</v>
          </cell>
          <cell r="T2041">
            <v>58.333333333333336</v>
          </cell>
          <cell r="U2041">
            <v>37.4</v>
          </cell>
        </row>
        <row r="2042">
          <cell r="B2042" t="str">
            <v>São Geraldo do Baixio</v>
          </cell>
          <cell r="C2042">
            <v>1505</v>
          </cell>
          <cell r="D2042">
            <v>1505</v>
          </cell>
          <cell r="E2042">
            <v>3000</v>
          </cell>
          <cell r="F2042">
            <v>1505</v>
          </cell>
          <cell r="G2042">
            <v>1505</v>
          </cell>
          <cell r="H2042">
            <v>1500</v>
          </cell>
          <cell r="I2042">
            <v>1500</v>
          </cell>
          <cell r="J2042">
            <v>3000</v>
          </cell>
          <cell r="K2042">
            <v>3000</v>
          </cell>
          <cell r="L2042">
            <v>3000</v>
          </cell>
          <cell r="M2042">
            <v>2102</v>
          </cell>
          <cell r="N2042">
            <v>2400</v>
          </cell>
          <cell r="O2042">
            <v>772.87773936114888</v>
          </cell>
          <cell r="P2042">
            <v>0.36768684079978536</v>
          </cell>
          <cell r="Q2042">
            <v>0.15</v>
          </cell>
          <cell r="R2042">
            <v>35.033333333333331</v>
          </cell>
          <cell r="S2042">
            <v>40</v>
          </cell>
          <cell r="T2042">
            <v>50</v>
          </cell>
          <cell r="U2042">
            <v>42</v>
          </cell>
        </row>
        <row r="2043">
          <cell r="B2043" t="str">
            <v>São Gonçalo do Abaeté</v>
          </cell>
          <cell r="C2043">
            <v>6000</v>
          </cell>
          <cell r="D2043">
            <v>8700</v>
          </cell>
          <cell r="E2043">
            <v>9000</v>
          </cell>
          <cell r="F2043">
            <v>8000</v>
          </cell>
          <cell r="G2043">
            <v>9000</v>
          </cell>
          <cell r="H2043">
            <v>8000</v>
          </cell>
          <cell r="I2043">
            <v>8000</v>
          </cell>
          <cell r="J2043">
            <v>7980</v>
          </cell>
          <cell r="K2043">
            <v>9000</v>
          </cell>
          <cell r="L2043">
            <v>8100</v>
          </cell>
          <cell r="M2043">
            <v>8178</v>
          </cell>
          <cell r="N2043">
            <v>8216</v>
          </cell>
          <cell r="O2043">
            <v>893.40546972432026</v>
          </cell>
          <cell r="P2043">
            <v>0.10924498284719006</v>
          </cell>
          <cell r="Q2043">
            <v>0.10924498284719006</v>
          </cell>
          <cell r="R2043">
            <v>136.30000000000001</v>
          </cell>
          <cell r="S2043">
            <v>136.93333333333334</v>
          </cell>
          <cell r="T2043">
            <v>150</v>
          </cell>
          <cell r="U2043">
            <v>143.80000000000001</v>
          </cell>
        </row>
        <row r="2044">
          <cell r="B2044" t="str">
            <v>São Gonçalo do Pará</v>
          </cell>
          <cell r="C2044">
            <v>4500</v>
          </cell>
          <cell r="D2044">
            <v>4500</v>
          </cell>
          <cell r="E2044">
            <v>6000</v>
          </cell>
          <cell r="F2044">
            <v>4500</v>
          </cell>
          <cell r="G2044">
            <v>4500</v>
          </cell>
          <cell r="H2044">
            <v>5000</v>
          </cell>
          <cell r="I2044">
            <v>5000</v>
          </cell>
          <cell r="J2044">
            <v>3000</v>
          </cell>
          <cell r="K2044">
            <v>4800</v>
          </cell>
          <cell r="L2044">
            <v>4800</v>
          </cell>
          <cell r="M2044">
            <v>4660</v>
          </cell>
          <cell r="N2044">
            <v>4520</v>
          </cell>
          <cell r="O2044">
            <v>739.66959590827526</v>
          </cell>
          <cell r="P2044">
            <v>0.15872738109619641</v>
          </cell>
          <cell r="Q2044">
            <v>0.15</v>
          </cell>
          <cell r="R2044">
            <v>77.666666666666671</v>
          </cell>
          <cell r="S2044">
            <v>75.333333333333329</v>
          </cell>
          <cell r="T2044">
            <v>100</v>
          </cell>
          <cell r="U2044">
            <v>79.099999999999994</v>
          </cell>
        </row>
        <row r="2045">
          <cell r="B2045" t="str">
            <v>São Gonçalo do Rio Abaixo</v>
          </cell>
          <cell r="C2045">
            <v>3000</v>
          </cell>
          <cell r="D2045">
            <v>3233</v>
          </cell>
          <cell r="E2045">
            <v>3200</v>
          </cell>
          <cell r="F2045">
            <v>3000</v>
          </cell>
          <cell r="G2045">
            <v>3000</v>
          </cell>
          <cell r="H2045">
            <v>3000</v>
          </cell>
          <cell r="I2045">
            <v>3000</v>
          </cell>
          <cell r="J2045">
            <v>5429</v>
          </cell>
          <cell r="K2045">
            <v>3000</v>
          </cell>
          <cell r="L2045">
            <v>3083</v>
          </cell>
          <cell r="M2045">
            <v>3294.5</v>
          </cell>
          <cell r="N2045">
            <v>3502.4</v>
          </cell>
          <cell r="O2045">
            <v>755.27158470755842</v>
          </cell>
          <cell r="P2045">
            <v>0.22925226429126072</v>
          </cell>
          <cell r="Q2045">
            <v>0.15</v>
          </cell>
          <cell r="R2045">
            <v>54.908333333333331</v>
          </cell>
          <cell r="S2045">
            <v>58.373333333333335</v>
          </cell>
          <cell r="T2045">
            <v>90.483333333333334</v>
          </cell>
          <cell r="U2045">
            <v>61.3</v>
          </cell>
        </row>
        <row r="2046">
          <cell r="B2046" t="str">
            <v>São Gonçalo do Rio Preto</v>
          </cell>
          <cell r="C2046">
            <v>3000</v>
          </cell>
          <cell r="D2046">
            <v>3000</v>
          </cell>
          <cell r="E2046">
            <v>3000</v>
          </cell>
          <cell r="F2046">
            <v>3000</v>
          </cell>
          <cell r="G2046">
            <v>1500</v>
          </cell>
          <cell r="H2046">
            <v>1200</v>
          </cell>
          <cell r="I2046">
            <v>2200</v>
          </cell>
          <cell r="J2046">
            <v>1694</v>
          </cell>
          <cell r="K2046">
            <v>2300</v>
          </cell>
          <cell r="L2046">
            <v>1557</v>
          </cell>
          <cell r="M2046">
            <v>2245.1</v>
          </cell>
          <cell r="N2046">
            <v>1790.2</v>
          </cell>
          <cell r="O2046">
            <v>723.35214261258818</v>
          </cell>
          <cell r="P2046">
            <v>0.32219150265582297</v>
          </cell>
          <cell r="Q2046">
            <v>0.15</v>
          </cell>
          <cell r="R2046">
            <v>37.418333333333329</v>
          </cell>
          <cell r="S2046">
            <v>29.836666666666666</v>
          </cell>
          <cell r="T2046">
            <v>50</v>
          </cell>
          <cell r="U2046">
            <v>31.3</v>
          </cell>
        </row>
        <row r="2047">
          <cell r="B2047" t="str">
            <v>São Gonçalo do Sapucaí</v>
          </cell>
          <cell r="C2047">
            <v>4800</v>
          </cell>
          <cell r="D2047">
            <v>4800</v>
          </cell>
          <cell r="E2047">
            <v>4800</v>
          </cell>
          <cell r="F2047">
            <v>6000</v>
          </cell>
          <cell r="G2047">
            <v>6000</v>
          </cell>
          <cell r="H2047">
            <v>6000</v>
          </cell>
          <cell r="I2047">
            <v>6800</v>
          </cell>
          <cell r="J2047">
            <v>8510</v>
          </cell>
          <cell r="K2047">
            <v>8700</v>
          </cell>
          <cell r="L2047">
            <v>8400</v>
          </cell>
          <cell r="M2047">
            <v>6481</v>
          </cell>
          <cell r="N2047">
            <v>7682</v>
          </cell>
          <cell r="O2047">
            <v>1563.3471925469546</v>
          </cell>
          <cell r="P2047">
            <v>0.24122005748294315</v>
          </cell>
          <cell r="Q2047">
            <v>0.15</v>
          </cell>
          <cell r="R2047">
            <v>108.01666666666667</v>
          </cell>
          <cell r="S2047">
            <v>128.03333333333333</v>
          </cell>
          <cell r="T2047">
            <v>145</v>
          </cell>
          <cell r="U2047">
            <v>134.4</v>
          </cell>
        </row>
        <row r="2048">
          <cell r="B2048" t="str">
            <v>São Gotardo</v>
          </cell>
          <cell r="C2048">
            <v>5400</v>
          </cell>
          <cell r="D2048">
            <v>5400</v>
          </cell>
          <cell r="E2048">
            <v>7000</v>
          </cell>
          <cell r="F2048">
            <v>6837</v>
          </cell>
          <cell r="G2048">
            <v>6829</v>
          </cell>
          <cell r="H2048">
            <v>7000</v>
          </cell>
          <cell r="I2048">
            <v>7200</v>
          </cell>
          <cell r="J2048">
            <v>9704</v>
          </cell>
          <cell r="K2048">
            <v>9600</v>
          </cell>
          <cell r="L2048">
            <v>7200</v>
          </cell>
          <cell r="M2048">
            <v>7217</v>
          </cell>
          <cell r="N2048">
            <v>8140.8</v>
          </cell>
          <cell r="O2048">
            <v>1447.4704372340966</v>
          </cell>
          <cell r="P2048">
            <v>0.20056400682196157</v>
          </cell>
          <cell r="Q2048">
            <v>0.15</v>
          </cell>
          <cell r="R2048">
            <v>120.28333333333333</v>
          </cell>
          <cell r="S2048">
            <v>135.68</v>
          </cell>
          <cell r="T2048">
            <v>161.73333333333332</v>
          </cell>
          <cell r="U2048">
            <v>142.5</v>
          </cell>
        </row>
        <row r="2049">
          <cell r="B2049" t="str">
            <v>São João Batista do Glória</v>
          </cell>
          <cell r="C2049">
            <v>7200</v>
          </cell>
          <cell r="D2049">
            <v>7200</v>
          </cell>
          <cell r="E2049">
            <v>7200</v>
          </cell>
          <cell r="F2049">
            <v>7800</v>
          </cell>
          <cell r="G2049">
            <v>7400</v>
          </cell>
          <cell r="H2049">
            <v>7800</v>
          </cell>
          <cell r="I2049">
            <v>7800</v>
          </cell>
          <cell r="J2049">
            <v>7200</v>
          </cell>
          <cell r="K2049">
            <v>7200</v>
          </cell>
          <cell r="L2049">
            <v>7200</v>
          </cell>
          <cell r="M2049">
            <v>7400</v>
          </cell>
          <cell r="N2049">
            <v>7440</v>
          </cell>
          <cell r="O2049">
            <v>282.84271247461902</v>
          </cell>
          <cell r="P2049">
            <v>3.8221988172245813E-2</v>
          </cell>
          <cell r="Q2049">
            <v>3.8221988172245813E-2</v>
          </cell>
          <cell r="R2049">
            <v>123.33333333333333</v>
          </cell>
          <cell r="S2049">
            <v>124</v>
          </cell>
          <cell r="T2049">
            <v>130</v>
          </cell>
          <cell r="U2049">
            <v>130</v>
          </cell>
        </row>
        <row r="2050">
          <cell r="B2050" t="str">
            <v>São João da Lagoa</v>
          </cell>
          <cell r="C2050">
            <v>2408</v>
          </cell>
          <cell r="D2050">
            <v>2408</v>
          </cell>
          <cell r="E2050">
            <v>800</v>
          </cell>
          <cell r="F2050">
            <v>600</v>
          </cell>
          <cell r="G2050">
            <v>802</v>
          </cell>
          <cell r="H2050">
            <v>1200</v>
          </cell>
          <cell r="I2050">
            <v>1000</v>
          </cell>
          <cell r="J2050">
            <v>3200</v>
          </cell>
          <cell r="K2050">
            <v>1300</v>
          </cell>
          <cell r="L2050">
            <v>300</v>
          </cell>
          <cell r="M2050">
            <v>1401.8</v>
          </cell>
          <cell r="N2050">
            <v>1400</v>
          </cell>
          <cell r="O2050">
            <v>945.73308426144581</v>
          </cell>
          <cell r="P2050">
            <v>0.67465621647984442</v>
          </cell>
          <cell r="Q2050">
            <v>0.15</v>
          </cell>
          <cell r="R2050">
            <v>23.363333333333333</v>
          </cell>
          <cell r="S2050">
            <v>23.333333333333332</v>
          </cell>
          <cell r="T2050">
            <v>53.333333333333336</v>
          </cell>
          <cell r="U2050">
            <v>24.5</v>
          </cell>
        </row>
        <row r="2051">
          <cell r="B2051" t="str">
            <v>São João da Mata</v>
          </cell>
          <cell r="C2051">
            <v>5200</v>
          </cell>
          <cell r="D2051">
            <v>5200</v>
          </cell>
          <cell r="E2051">
            <v>5200</v>
          </cell>
          <cell r="F2051">
            <v>5200</v>
          </cell>
          <cell r="G2051">
            <v>5200</v>
          </cell>
          <cell r="H2051">
            <v>6600</v>
          </cell>
          <cell r="I2051">
            <v>6600</v>
          </cell>
          <cell r="J2051">
            <v>7200</v>
          </cell>
          <cell r="K2051">
            <v>7500</v>
          </cell>
          <cell r="L2051">
            <v>6500</v>
          </cell>
          <cell r="M2051">
            <v>6040</v>
          </cell>
          <cell r="N2051">
            <v>6880</v>
          </cell>
          <cell r="O2051">
            <v>933.57139820988277</v>
          </cell>
          <cell r="P2051">
            <v>0.15456480102812628</v>
          </cell>
          <cell r="Q2051">
            <v>0.15</v>
          </cell>
          <cell r="R2051">
            <v>100.66666666666667</v>
          </cell>
          <cell r="S2051">
            <v>114.66666666666667</v>
          </cell>
          <cell r="T2051">
            <v>125</v>
          </cell>
          <cell r="U2051">
            <v>120.4</v>
          </cell>
        </row>
        <row r="2052">
          <cell r="B2052" t="str">
            <v>São João da Ponte</v>
          </cell>
          <cell r="C2052">
            <v>800</v>
          </cell>
          <cell r="D2052">
            <v>900</v>
          </cell>
          <cell r="E2052">
            <v>670</v>
          </cell>
          <cell r="F2052">
            <v>420</v>
          </cell>
          <cell r="G2052">
            <v>400</v>
          </cell>
          <cell r="H2052">
            <v>350</v>
          </cell>
          <cell r="I2052">
            <v>600</v>
          </cell>
          <cell r="J2052">
            <v>900</v>
          </cell>
          <cell r="K2052">
            <v>420</v>
          </cell>
          <cell r="L2052">
            <v>1000</v>
          </cell>
          <cell r="M2052">
            <v>646</v>
          </cell>
          <cell r="N2052">
            <v>654</v>
          </cell>
          <cell r="O2052">
            <v>242.90830460164273</v>
          </cell>
          <cell r="P2052">
            <v>0.37601904737096398</v>
          </cell>
          <cell r="Q2052">
            <v>0.15</v>
          </cell>
          <cell r="R2052">
            <v>10.766666666666667</v>
          </cell>
          <cell r="S2052">
            <v>10.9</v>
          </cell>
          <cell r="T2052">
            <v>16.666666666666668</v>
          </cell>
          <cell r="U2052">
            <v>11.4</v>
          </cell>
        </row>
        <row r="2053">
          <cell r="B2053" t="str">
            <v>São João das Missões</v>
          </cell>
          <cell r="C2053">
            <v>1800</v>
          </cell>
          <cell r="D2053">
            <v>950</v>
          </cell>
          <cell r="E2053">
            <v>1200</v>
          </cell>
          <cell r="F2053">
            <v>1800</v>
          </cell>
          <cell r="G2053">
            <v>800</v>
          </cell>
          <cell r="H2053">
            <v>1000</v>
          </cell>
          <cell r="I2053">
            <v>1200</v>
          </cell>
          <cell r="J2053">
            <v>1200</v>
          </cell>
          <cell r="K2053">
            <v>1200</v>
          </cell>
          <cell r="L2053">
            <v>300</v>
          </cell>
          <cell r="M2053">
            <v>1145</v>
          </cell>
          <cell r="N2053">
            <v>980</v>
          </cell>
          <cell r="O2053">
            <v>442.49921531631622</v>
          </cell>
          <cell r="P2053">
            <v>0.38646219678280891</v>
          </cell>
          <cell r="Q2053">
            <v>0.15</v>
          </cell>
          <cell r="R2053">
            <v>19.083333333333332</v>
          </cell>
          <cell r="S2053">
            <v>16.333333333333332</v>
          </cell>
          <cell r="T2053">
            <v>30</v>
          </cell>
          <cell r="U2053">
            <v>17.2</v>
          </cell>
        </row>
        <row r="2054">
          <cell r="B2054" t="str">
            <v>São João del Rei</v>
          </cell>
          <cell r="C2054">
            <v>6000</v>
          </cell>
          <cell r="D2054">
            <v>6000</v>
          </cell>
          <cell r="E2054">
            <v>6000</v>
          </cell>
          <cell r="F2054">
            <v>6000</v>
          </cell>
          <cell r="G2054">
            <v>3600</v>
          </cell>
          <cell r="H2054">
            <v>3750</v>
          </cell>
          <cell r="I2054">
            <v>8500</v>
          </cell>
          <cell r="J2054">
            <v>10300</v>
          </cell>
          <cell r="K2054">
            <v>9900</v>
          </cell>
          <cell r="L2054">
            <v>9000</v>
          </cell>
          <cell r="M2054">
            <v>6905</v>
          </cell>
          <cell r="N2054">
            <v>8290</v>
          </cell>
          <cell r="O2054">
            <v>2394.0261299975637</v>
          </cell>
          <cell r="P2054">
            <v>0.34670907023860442</v>
          </cell>
          <cell r="Q2054">
            <v>0.15</v>
          </cell>
          <cell r="R2054">
            <v>115.08333333333333</v>
          </cell>
          <cell r="S2054">
            <v>138.16666666666666</v>
          </cell>
          <cell r="T2054">
            <v>171.66666666666666</v>
          </cell>
          <cell r="U2054">
            <v>145.1</v>
          </cell>
        </row>
        <row r="2055">
          <cell r="B2055" t="str">
            <v>São João do Manhuaçu</v>
          </cell>
          <cell r="C2055">
            <v>3000</v>
          </cell>
          <cell r="D2055">
            <v>3000</v>
          </cell>
          <cell r="E2055">
            <v>3500</v>
          </cell>
          <cell r="F2055">
            <v>3000</v>
          </cell>
          <cell r="G2055">
            <v>3000</v>
          </cell>
          <cell r="H2055">
            <v>3000</v>
          </cell>
          <cell r="I2055">
            <v>3600</v>
          </cell>
          <cell r="J2055">
            <v>2300</v>
          </cell>
          <cell r="K2055">
            <v>2400</v>
          </cell>
          <cell r="L2055">
            <v>2400</v>
          </cell>
          <cell r="M2055">
            <v>2920</v>
          </cell>
          <cell r="N2055">
            <v>2740</v>
          </cell>
          <cell r="O2055">
            <v>441.71383395939858</v>
          </cell>
          <cell r="P2055">
            <v>0.1512718609449995</v>
          </cell>
          <cell r="Q2055">
            <v>0.15</v>
          </cell>
          <cell r="R2055">
            <v>48.666666666666664</v>
          </cell>
          <cell r="S2055">
            <v>45.666666666666664</v>
          </cell>
          <cell r="T2055">
            <v>60</v>
          </cell>
          <cell r="U2055">
            <v>48</v>
          </cell>
        </row>
        <row r="2056">
          <cell r="B2056" t="str">
            <v>São João do Manteninha</v>
          </cell>
          <cell r="C2056">
            <v>670</v>
          </cell>
          <cell r="D2056">
            <v>1622</v>
          </cell>
          <cell r="E2056">
            <v>1800</v>
          </cell>
          <cell r="F2056">
            <v>1092</v>
          </cell>
          <cell r="G2056">
            <v>1200</v>
          </cell>
          <cell r="H2056">
            <v>1000</v>
          </cell>
          <cell r="I2056">
            <v>1000</v>
          </cell>
          <cell r="J2056">
            <v>1667</v>
          </cell>
          <cell r="K2056">
            <v>1500</v>
          </cell>
          <cell r="L2056">
            <v>1500</v>
          </cell>
          <cell r="M2056">
            <v>1305.0999999999999</v>
          </cell>
          <cell r="N2056">
            <v>1333.4</v>
          </cell>
          <cell r="O2056">
            <v>364.8861161756879</v>
          </cell>
          <cell r="P2056">
            <v>0.27958479516947971</v>
          </cell>
          <cell r="Q2056">
            <v>0.15</v>
          </cell>
          <cell r="R2056">
            <v>21.751666666666665</v>
          </cell>
          <cell r="S2056">
            <v>22.223333333333336</v>
          </cell>
          <cell r="T2056">
            <v>30</v>
          </cell>
          <cell r="U2056">
            <v>23.3</v>
          </cell>
        </row>
        <row r="2057">
          <cell r="B2057" t="str">
            <v>São João do Oriente</v>
          </cell>
          <cell r="C2057">
            <v>3200</v>
          </cell>
          <cell r="D2057">
            <v>1400</v>
          </cell>
          <cell r="E2057">
            <v>1750</v>
          </cell>
          <cell r="F2057">
            <v>1760</v>
          </cell>
          <cell r="G2057">
            <v>1757</v>
          </cell>
          <cell r="H2057">
            <v>1857</v>
          </cell>
          <cell r="I2057">
            <v>1800</v>
          </cell>
          <cell r="J2057">
            <v>1800</v>
          </cell>
          <cell r="K2057">
            <v>1733</v>
          </cell>
          <cell r="L2057">
            <v>1733</v>
          </cell>
          <cell r="M2057">
            <v>1879</v>
          </cell>
          <cell r="N2057">
            <v>1784.6</v>
          </cell>
          <cell r="O2057">
            <v>480.2506290122551</v>
          </cell>
          <cell r="P2057">
            <v>0.2555884135243508</v>
          </cell>
          <cell r="Q2057">
            <v>0.15</v>
          </cell>
          <cell r="R2057">
            <v>31.316666666666666</v>
          </cell>
          <cell r="S2057">
            <v>29.743333333333332</v>
          </cell>
          <cell r="T2057">
            <v>53.333333333333336</v>
          </cell>
          <cell r="U2057">
            <v>31.2</v>
          </cell>
        </row>
        <row r="2058">
          <cell r="B2058" t="str">
            <v>São João do Pacuí</v>
          </cell>
          <cell r="C2058">
            <v>1100</v>
          </cell>
          <cell r="D2058">
            <v>1300</v>
          </cell>
          <cell r="E2058">
            <v>420</v>
          </cell>
          <cell r="F2058">
            <v>800</v>
          </cell>
          <cell r="G2058">
            <v>360</v>
          </cell>
          <cell r="H2058">
            <v>1200</v>
          </cell>
          <cell r="I2058">
            <v>522</v>
          </cell>
          <cell r="J2058">
            <v>900</v>
          </cell>
          <cell r="K2058">
            <v>1200</v>
          </cell>
          <cell r="L2058">
            <v>1100</v>
          </cell>
          <cell r="M2058">
            <v>890.2</v>
          </cell>
          <cell r="N2058">
            <v>984.4</v>
          </cell>
          <cell r="O2058">
            <v>348.63600884972658</v>
          </cell>
          <cell r="P2058">
            <v>0.39163784413584202</v>
          </cell>
          <cell r="Q2058">
            <v>0.15</v>
          </cell>
          <cell r="R2058">
            <v>14.836666666666668</v>
          </cell>
          <cell r="S2058">
            <v>16.406666666666666</v>
          </cell>
          <cell r="T2058">
            <v>21.666666666666668</v>
          </cell>
          <cell r="U2058">
            <v>17.2</v>
          </cell>
        </row>
        <row r="2059">
          <cell r="B2059" t="str">
            <v>São João do Paraíso</v>
          </cell>
          <cell r="C2059">
            <v>480</v>
          </cell>
          <cell r="D2059">
            <v>960</v>
          </cell>
          <cell r="E2059">
            <v>240</v>
          </cell>
          <cell r="F2059">
            <v>2000</v>
          </cell>
          <cell r="G2059">
            <v>1400</v>
          </cell>
          <cell r="H2059">
            <v>2000</v>
          </cell>
          <cell r="I2059">
            <v>300</v>
          </cell>
          <cell r="J2059">
            <v>690</v>
          </cell>
          <cell r="K2059">
            <v>719</v>
          </cell>
          <cell r="L2059">
            <v>500</v>
          </cell>
          <cell r="M2059">
            <v>928.9</v>
          </cell>
          <cell r="N2059">
            <v>841.8</v>
          </cell>
          <cell r="O2059">
            <v>656.09187195425955</v>
          </cell>
          <cell r="P2059">
            <v>0.70631055221687966</v>
          </cell>
          <cell r="Q2059">
            <v>0.15</v>
          </cell>
          <cell r="R2059">
            <v>15.481666666666666</v>
          </cell>
          <cell r="S2059">
            <v>14.03</v>
          </cell>
          <cell r="T2059">
            <v>33.333333333333336</v>
          </cell>
          <cell r="U2059">
            <v>14.7</v>
          </cell>
        </row>
        <row r="2060">
          <cell r="B2060" t="str">
            <v>São João Evangelista</v>
          </cell>
          <cell r="C2060">
            <v>3000</v>
          </cell>
          <cell r="D2060">
            <v>3200</v>
          </cell>
          <cell r="E2060">
            <v>3200</v>
          </cell>
          <cell r="F2060">
            <v>3200</v>
          </cell>
          <cell r="G2060">
            <v>3200</v>
          </cell>
          <cell r="H2060">
            <v>3600</v>
          </cell>
          <cell r="I2060">
            <v>3000</v>
          </cell>
          <cell r="J2060">
            <v>1500</v>
          </cell>
          <cell r="K2060">
            <v>3000</v>
          </cell>
          <cell r="L2060">
            <v>3120</v>
          </cell>
          <cell r="M2060">
            <v>3002</v>
          </cell>
          <cell r="N2060">
            <v>2844</v>
          </cell>
          <cell r="O2060">
            <v>556.21338830824027</v>
          </cell>
          <cell r="P2060">
            <v>0.18528094214131921</v>
          </cell>
          <cell r="Q2060">
            <v>0.15</v>
          </cell>
          <cell r="R2060">
            <v>50.033333333333331</v>
          </cell>
          <cell r="S2060">
            <v>47.4</v>
          </cell>
          <cell r="T2060">
            <v>60</v>
          </cell>
          <cell r="U2060">
            <v>49.8</v>
          </cell>
        </row>
        <row r="2061">
          <cell r="B2061" t="str">
            <v>São João Nepomuceno</v>
          </cell>
          <cell r="C2061">
            <v>3800</v>
          </cell>
          <cell r="D2061">
            <v>3000</v>
          </cell>
          <cell r="E2061">
            <v>3000</v>
          </cell>
          <cell r="F2061">
            <v>3000</v>
          </cell>
          <cell r="G2061">
            <v>3000</v>
          </cell>
          <cell r="H2061">
            <v>3000</v>
          </cell>
          <cell r="I2061">
            <v>3000</v>
          </cell>
          <cell r="J2061">
            <v>5650</v>
          </cell>
          <cell r="K2061">
            <v>3000</v>
          </cell>
          <cell r="L2061">
            <v>3000</v>
          </cell>
          <cell r="M2061">
            <v>3345</v>
          </cell>
          <cell r="N2061">
            <v>3530</v>
          </cell>
          <cell r="O2061">
            <v>848.02057102931701</v>
          </cell>
          <cell r="P2061">
            <v>0.25351885531519192</v>
          </cell>
          <cell r="Q2061">
            <v>0.15</v>
          </cell>
          <cell r="R2061">
            <v>55.75</v>
          </cell>
          <cell r="S2061">
            <v>58.833333333333336</v>
          </cell>
          <cell r="T2061">
            <v>94.166666666666671</v>
          </cell>
          <cell r="U2061">
            <v>61.8</v>
          </cell>
        </row>
        <row r="2062">
          <cell r="B2062" t="str">
            <v>São Joaquim de Bicas</v>
          </cell>
          <cell r="C2062">
            <v>3000</v>
          </cell>
          <cell r="D2062">
            <v>3000</v>
          </cell>
          <cell r="E2062">
            <v>3000</v>
          </cell>
          <cell r="F2062">
            <v>3194</v>
          </cell>
          <cell r="G2062">
            <v>3194</v>
          </cell>
          <cell r="H2062">
            <v>3333</v>
          </cell>
          <cell r="I2062">
            <v>4000</v>
          </cell>
          <cell r="J2062">
            <v>3500</v>
          </cell>
          <cell r="K2062">
            <v>4000</v>
          </cell>
          <cell r="L2062">
            <v>4000</v>
          </cell>
          <cell r="M2062">
            <v>3422.1</v>
          </cell>
          <cell r="N2062">
            <v>3766.6</v>
          </cell>
          <cell r="O2062">
            <v>428.75490279023904</v>
          </cell>
          <cell r="P2062">
            <v>0.12528999818539466</v>
          </cell>
          <cell r="Q2062">
            <v>0.12528999818539466</v>
          </cell>
          <cell r="R2062">
            <v>57.034999999999997</v>
          </cell>
          <cell r="S2062">
            <v>62.776666666666664</v>
          </cell>
          <cell r="T2062">
            <v>66.666666666666671</v>
          </cell>
          <cell r="U2062">
            <v>65.900000000000006</v>
          </cell>
        </row>
        <row r="2063">
          <cell r="B2063" t="str">
            <v>São José da Barra</v>
          </cell>
          <cell r="C2063">
            <v>6300</v>
          </cell>
          <cell r="D2063">
            <v>6700</v>
          </cell>
          <cell r="E2063">
            <v>6700</v>
          </cell>
          <cell r="F2063">
            <v>6700</v>
          </cell>
          <cell r="G2063">
            <v>6700</v>
          </cell>
          <cell r="H2063">
            <v>7200</v>
          </cell>
          <cell r="I2063">
            <v>7200</v>
          </cell>
          <cell r="J2063">
            <v>6900</v>
          </cell>
          <cell r="K2063">
            <v>6000</v>
          </cell>
          <cell r="L2063">
            <v>6600</v>
          </cell>
          <cell r="M2063">
            <v>6700</v>
          </cell>
          <cell r="N2063">
            <v>6780</v>
          </cell>
          <cell r="O2063">
            <v>365.14837167011075</v>
          </cell>
          <cell r="P2063">
            <v>5.4499756965688172E-2</v>
          </cell>
          <cell r="Q2063">
            <v>5.4499756965688172E-2</v>
          </cell>
          <cell r="R2063">
            <v>111.66666666666667</v>
          </cell>
          <cell r="S2063">
            <v>113</v>
          </cell>
          <cell r="T2063">
            <v>120</v>
          </cell>
          <cell r="U2063">
            <v>118.7</v>
          </cell>
        </row>
        <row r="2064">
          <cell r="B2064" t="str">
            <v>São José da Lapa</v>
          </cell>
          <cell r="C2064">
            <v>3500</v>
          </cell>
          <cell r="D2064">
            <v>3500</v>
          </cell>
          <cell r="E2064">
            <v>3800</v>
          </cell>
          <cell r="F2064">
            <v>3800</v>
          </cell>
          <cell r="G2064">
            <v>3800</v>
          </cell>
          <cell r="H2064">
            <v>4000</v>
          </cell>
          <cell r="I2064">
            <v>4000</v>
          </cell>
          <cell r="J2064">
            <v>8000</v>
          </cell>
          <cell r="K2064">
            <v>7000</v>
          </cell>
          <cell r="L2064">
            <v>7000</v>
          </cell>
          <cell r="M2064">
            <v>4840</v>
          </cell>
          <cell r="N2064">
            <v>6000</v>
          </cell>
          <cell r="O2064">
            <v>1750.0476183997584</v>
          </cell>
          <cell r="P2064">
            <v>0.36158008644623107</v>
          </cell>
          <cell r="Q2064">
            <v>0.15</v>
          </cell>
          <cell r="R2064">
            <v>80.666666666666671</v>
          </cell>
          <cell r="S2064">
            <v>100</v>
          </cell>
          <cell r="T2064">
            <v>133.33333333333334</v>
          </cell>
          <cell r="U2064">
            <v>105</v>
          </cell>
        </row>
        <row r="2065">
          <cell r="B2065" t="str">
            <v>São José da Safira</v>
          </cell>
          <cell r="C2065">
            <v>1000</v>
          </cell>
          <cell r="D2065">
            <v>1000</v>
          </cell>
          <cell r="E2065">
            <v>3000</v>
          </cell>
          <cell r="F2065">
            <v>1200</v>
          </cell>
          <cell r="G2065">
            <v>1200</v>
          </cell>
          <cell r="H2065">
            <v>1200</v>
          </cell>
          <cell r="I2065">
            <v>3000</v>
          </cell>
          <cell r="J2065">
            <v>3500</v>
          </cell>
          <cell r="K2065">
            <v>3600</v>
          </cell>
          <cell r="L2065">
            <v>3600</v>
          </cell>
          <cell r="M2065">
            <v>2230</v>
          </cell>
          <cell r="N2065">
            <v>2980</v>
          </cell>
          <cell r="O2065">
            <v>1190.751396761259</v>
          </cell>
          <cell r="P2065">
            <v>0.53396923621581116</v>
          </cell>
          <cell r="Q2065">
            <v>0.15</v>
          </cell>
          <cell r="R2065">
            <v>37.166666666666664</v>
          </cell>
          <cell r="S2065">
            <v>49.666666666666664</v>
          </cell>
          <cell r="T2065">
            <v>60</v>
          </cell>
          <cell r="U2065">
            <v>52.2</v>
          </cell>
        </row>
        <row r="2066">
          <cell r="B2066" t="str">
            <v>São José da Varginha</v>
          </cell>
          <cell r="C2066">
            <v>4200</v>
          </cell>
          <cell r="D2066">
            <v>4200</v>
          </cell>
          <cell r="E2066">
            <v>4200</v>
          </cell>
          <cell r="F2066">
            <v>4200</v>
          </cell>
          <cell r="G2066">
            <v>2880</v>
          </cell>
          <cell r="H2066">
            <v>1800</v>
          </cell>
          <cell r="I2066">
            <v>4200</v>
          </cell>
          <cell r="J2066">
            <v>9000</v>
          </cell>
          <cell r="K2066">
            <v>8400</v>
          </cell>
          <cell r="L2066">
            <v>8400</v>
          </cell>
          <cell r="M2066">
            <v>5148</v>
          </cell>
          <cell r="N2066">
            <v>6360</v>
          </cell>
          <cell r="O2066">
            <v>2512.9743333349029</v>
          </cell>
          <cell r="P2066">
            <v>0.48814575239605729</v>
          </cell>
          <cell r="Q2066">
            <v>0.15</v>
          </cell>
          <cell r="R2066">
            <v>85.8</v>
          </cell>
          <cell r="S2066">
            <v>106</v>
          </cell>
          <cell r="T2066">
            <v>150</v>
          </cell>
          <cell r="U2066">
            <v>111.3</v>
          </cell>
        </row>
        <row r="2067">
          <cell r="B2067" t="str">
            <v>São José do Alegre</v>
          </cell>
          <cell r="C2067">
            <v>3300</v>
          </cell>
          <cell r="D2067">
            <v>3300</v>
          </cell>
          <cell r="E2067">
            <v>6000</v>
          </cell>
          <cell r="F2067">
            <v>3300</v>
          </cell>
          <cell r="G2067">
            <v>3300</v>
          </cell>
          <cell r="H2067">
            <v>3500</v>
          </cell>
          <cell r="I2067">
            <v>6000</v>
          </cell>
          <cell r="J2067">
            <v>2000</v>
          </cell>
          <cell r="K2067">
            <v>3600</v>
          </cell>
          <cell r="L2067">
            <v>3600</v>
          </cell>
          <cell r="M2067">
            <v>3790</v>
          </cell>
          <cell r="N2067">
            <v>3740</v>
          </cell>
          <cell r="O2067">
            <v>1251.1772234357707</v>
          </cell>
          <cell r="P2067">
            <v>0.33012591647381812</v>
          </cell>
          <cell r="Q2067">
            <v>0.15</v>
          </cell>
          <cell r="R2067">
            <v>63.166666666666664</v>
          </cell>
          <cell r="S2067">
            <v>62.333333333333336</v>
          </cell>
          <cell r="T2067">
            <v>100</v>
          </cell>
          <cell r="U2067">
            <v>65.5</v>
          </cell>
        </row>
        <row r="2068">
          <cell r="B2068" t="str">
            <v>São José do Divino</v>
          </cell>
          <cell r="C2068">
            <v>2800</v>
          </cell>
          <cell r="D2068">
            <v>3000</v>
          </cell>
          <cell r="E2068">
            <v>3000</v>
          </cell>
          <cell r="F2068">
            <v>3000</v>
          </cell>
          <cell r="G2068">
            <v>3000</v>
          </cell>
          <cell r="H2068">
            <v>7500</v>
          </cell>
          <cell r="I2068">
            <v>2800</v>
          </cell>
          <cell r="J2068">
            <v>1000</v>
          </cell>
          <cell r="K2068">
            <v>1333</v>
          </cell>
          <cell r="L2068">
            <v>1333</v>
          </cell>
          <cell r="M2068">
            <v>2876.6</v>
          </cell>
          <cell r="N2068">
            <v>2793.2</v>
          </cell>
          <cell r="O2068">
            <v>1817.6756341853493</v>
          </cell>
          <cell r="P2068">
            <v>0.63188334637605137</v>
          </cell>
          <cell r="Q2068">
            <v>0.15</v>
          </cell>
          <cell r="R2068">
            <v>47.943333333333335</v>
          </cell>
          <cell r="S2068">
            <v>46.553333333333327</v>
          </cell>
          <cell r="T2068">
            <v>125</v>
          </cell>
          <cell r="U2068">
            <v>48.9</v>
          </cell>
        </row>
        <row r="2069">
          <cell r="B2069" t="str">
            <v>São José do Goiabal</v>
          </cell>
          <cell r="C2069">
            <v>3000</v>
          </cell>
          <cell r="D2069">
            <v>3308</v>
          </cell>
          <cell r="E2069">
            <v>3600</v>
          </cell>
          <cell r="F2069">
            <v>3000</v>
          </cell>
          <cell r="G2069">
            <v>3000</v>
          </cell>
          <cell r="H2069">
            <v>3000</v>
          </cell>
          <cell r="I2069">
            <v>3600</v>
          </cell>
          <cell r="J2069">
            <v>2500</v>
          </cell>
          <cell r="K2069">
            <v>3000</v>
          </cell>
          <cell r="L2069">
            <v>3000</v>
          </cell>
          <cell r="M2069">
            <v>3100.8</v>
          </cell>
          <cell r="N2069">
            <v>3020</v>
          </cell>
          <cell r="O2069">
            <v>327.15229209379265</v>
          </cell>
          <cell r="P2069">
            <v>0.10550577015408689</v>
          </cell>
          <cell r="Q2069">
            <v>0.10550577015408689</v>
          </cell>
          <cell r="R2069">
            <v>51.68</v>
          </cell>
          <cell r="S2069">
            <v>50.333333333333336</v>
          </cell>
          <cell r="T2069">
            <v>60</v>
          </cell>
          <cell r="U2069">
            <v>52.9</v>
          </cell>
        </row>
        <row r="2070">
          <cell r="B2070" t="str">
            <v>São José do Jacuri</v>
          </cell>
          <cell r="C2070">
            <v>3000</v>
          </cell>
          <cell r="D2070">
            <v>3000</v>
          </cell>
          <cell r="E2070">
            <v>2500</v>
          </cell>
          <cell r="F2070">
            <v>3000</v>
          </cell>
          <cell r="G2070">
            <v>3000</v>
          </cell>
          <cell r="H2070">
            <v>3000</v>
          </cell>
          <cell r="I2070">
            <v>3000</v>
          </cell>
          <cell r="J2070">
            <v>2200</v>
          </cell>
          <cell r="K2070">
            <v>3000</v>
          </cell>
          <cell r="L2070">
            <v>3000</v>
          </cell>
          <cell r="M2070">
            <v>2870</v>
          </cell>
          <cell r="N2070">
            <v>2840</v>
          </cell>
          <cell r="O2070">
            <v>283.03906287138375</v>
          </cell>
          <cell r="P2070">
            <v>9.8619882533583184E-2</v>
          </cell>
          <cell r="Q2070">
            <v>9.8619882533583184E-2</v>
          </cell>
          <cell r="R2070">
            <v>47.833333333333336</v>
          </cell>
          <cell r="S2070">
            <v>47.333333333333336</v>
          </cell>
          <cell r="T2070">
            <v>50</v>
          </cell>
          <cell r="U2070">
            <v>49.7</v>
          </cell>
        </row>
        <row r="2071">
          <cell r="B2071" t="str">
            <v>São José do Mantimento</v>
          </cell>
          <cell r="C2071">
            <v>4500</v>
          </cell>
          <cell r="D2071">
            <v>4500</v>
          </cell>
          <cell r="E2071">
            <v>4500</v>
          </cell>
          <cell r="F2071">
            <v>4500</v>
          </cell>
          <cell r="G2071">
            <v>4500</v>
          </cell>
          <cell r="H2071">
            <v>4500</v>
          </cell>
          <cell r="I2071">
            <v>4500</v>
          </cell>
          <cell r="J2071">
            <v>2407</v>
          </cell>
          <cell r="K2071">
            <v>3000</v>
          </cell>
          <cell r="L2071">
            <v>3000</v>
          </cell>
          <cell r="M2071">
            <v>3990.7</v>
          </cell>
          <cell r="N2071">
            <v>3481.4</v>
          </cell>
          <cell r="O2071">
            <v>835.78200905898063</v>
          </cell>
          <cell r="P2071">
            <v>0.20943243267070455</v>
          </cell>
          <cell r="Q2071">
            <v>0.15</v>
          </cell>
          <cell r="R2071">
            <v>66.51166666666667</v>
          </cell>
          <cell r="S2071">
            <v>58.023333333333333</v>
          </cell>
          <cell r="T2071">
            <v>75</v>
          </cell>
          <cell r="U2071">
            <v>60.9</v>
          </cell>
        </row>
        <row r="2072">
          <cell r="B2072" t="str">
            <v>São Lourenço</v>
          </cell>
          <cell r="C2072">
            <v>4533</v>
          </cell>
          <cell r="D2072">
            <v>4533</v>
          </cell>
          <cell r="E2072">
            <v>4533</v>
          </cell>
          <cell r="F2072">
            <v>4533</v>
          </cell>
          <cell r="G2072">
            <v>4533</v>
          </cell>
          <cell r="H2072">
            <v>4667</v>
          </cell>
          <cell r="I2072">
            <v>6000</v>
          </cell>
          <cell r="J2072">
            <v>1333</v>
          </cell>
          <cell r="K2072">
            <v>2375</v>
          </cell>
          <cell r="L2072">
            <v>5000</v>
          </cell>
          <cell r="M2072">
            <v>4204</v>
          </cell>
          <cell r="N2072">
            <v>3875</v>
          </cell>
          <cell r="O2072">
            <v>1341.7520883779785</v>
          </cell>
          <cell r="P2072">
            <v>0.3191608202611747</v>
          </cell>
          <cell r="Q2072">
            <v>0.15</v>
          </cell>
          <cell r="R2072">
            <v>70.066666666666663</v>
          </cell>
          <cell r="S2072">
            <v>64.583333333333329</v>
          </cell>
          <cell r="T2072">
            <v>100</v>
          </cell>
          <cell r="U2072">
            <v>67.8</v>
          </cell>
        </row>
        <row r="2073">
          <cell r="B2073" t="str">
            <v>São Miguel do Anta</v>
          </cell>
          <cell r="C2073">
            <v>4300</v>
          </cell>
          <cell r="D2073">
            <v>4000</v>
          </cell>
          <cell r="E2073">
            <v>4000</v>
          </cell>
          <cell r="F2073">
            <v>4000</v>
          </cell>
          <cell r="G2073">
            <v>4000</v>
          </cell>
          <cell r="H2073">
            <v>4000</v>
          </cell>
          <cell r="I2073">
            <v>4000</v>
          </cell>
          <cell r="J2073">
            <v>3900</v>
          </cell>
          <cell r="K2073">
            <v>4000</v>
          </cell>
          <cell r="L2073">
            <v>4000</v>
          </cell>
          <cell r="M2073">
            <v>4020</v>
          </cell>
          <cell r="N2073">
            <v>3980</v>
          </cell>
          <cell r="O2073">
            <v>103.27955589886444</v>
          </cell>
          <cell r="P2073">
            <v>2.5691431815637922E-2</v>
          </cell>
          <cell r="Q2073">
            <v>2.5691431815637922E-2</v>
          </cell>
          <cell r="R2073">
            <v>67</v>
          </cell>
          <cell r="S2073">
            <v>66.333333333333329</v>
          </cell>
          <cell r="T2073">
            <v>71.666666666666671</v>
          </cell>
          <cell r="U2073">
            <v>69.7</v>
          </cell>
        </row>
        <row r="2074">
          <cell r="B2074" t="str">
            <v>São Pedro da União</v>
          </cell>
          <cell r="C2074">
            <v>4800</v>
          </cell>
          <cell r="D2074">
            <v>4800</v>
          </cell>
          <cell r="E2074">
            <v>6000</v>
          </cell>
          <cell r="F2074">
            <v>6000</v>
          </cell>
          <cell r="G2074">
            <v>6000</v>
          </cell>
          <cell r="H2074">
            <v>6000</v>
          </cell>
          <cell r="I2074">
            <v>7000</v>
          </cell>
          <cell r="J2074">
            <v>7500</v>
          </cell>
          <cell r="K2074">
            <v>7320</v>
          </cell>
          <cell r="L2074">
            <v>7320</v>
          </cell>
          <cell r="M2074">
            <v>6274</v>
          </cell>
          <cell r="N2074">
            <v>7028</v>
          </cell>
          <cell r="O2074">
            <v>992.41792271871702</v>
          </cell>
          <cell r="P2074">
            <v>0.15817945851429982</v>
          </cell>
          <cell r="Q2074">
            <v>0.15</v>
          </cell>
          <cell r="R2074">
            <v>104.56666666666666</v>
          </cell>
          <cell r="S2074">
            <v>117.13333333333334</v>
          </cell>
          <cell r="T2074">
            <v>125</v>
          </cell>
          <cell r="U2074">
            <v>123</v>
          </cell>
        </row>
        <row r="2075">
          <cell r="B2075" t="str">
            <v>São Pedro do Suaçuí</v>
          </cell>
          <cell r="C2075">
            <v>3000</v>
          </cell>
          <cell r="D2075">
            <v>3200</v>
          </cell>
          <cell r="E2075">
            <v>3060</v>
          </cell>
          <cell r="F2075">
            <v>3333</v>
          </cell>
          <cell r="G2075">
            <v>3333</v>
          </cell>
          <cell r="H2075">
            <v>3600</v>
          </cell>
          <cell r="I2075">
            <v>3333</v>
          </cell>
          <cell r="J2075">
            <v>2300</v>
          </cell>
          <cell r="K2075">
            <v>2500</v>
          </cell>
          <cell r="L2075">
            <v>2500</v>
          </cell>
          <cell r="M2075">
            <v>3015.9</v>
          </cell>
          <cell r="N2075">
            <v>2846.6</v>
          </cell>
          <cell r="O2075">
            <v>437.63745777120715</v>
          </cell>
          <cell r="P2075">
            <v>0.14511006922351774</v>
          </cell>
          <cell r="Q2075">
            <v>0.14511006922351774</v>
          </cell>
          <cell r="R2075">
            <v>50.265000000000001</v>
          </cell>
          <cell r="S2075">
            <v>47.443333333333335</v>
          </cell>
          <cell r="T2075">
            <v>60</v>
          </cell>
          <cell r="U2075">
            <v>49.8</v>
          </cell>
        </row>
        <row r="2076">
          <cell r="B2076" t="str">
            <v>São Pedro dos Ferros</v>
          </cell>
          <cell r="C2076">
            <v>2200</v>
          </cell>
          <cell r="D2076">
            <v>1901</v>
          </cell>
          <cell r="E2076">
            <v>4500</v>
          </cell>
          <cell r="F2076">
            <v>4500</v>
          </cell>
          <cell r="G2076">
            <v>4000</v>
          </cell>
          <cell r="H2076">
            <v>4038</v>
          </cell>
          <cell r="I2076">
            <v>4200</v>
          </cell>
          <cell r="J2076">
            <v>1302</v>
          </cell>
          <cell r="K2076">
            <v>1800</v>
          </cell>
          <cell r="L2076">
            <v>1800</v>
          </cell>
          <cell r="M2076">
            <v>3024.1</v>
          </cell>
          <cell r="N2076">
            <v>2628</v>
          </cell>
          <cell r="O2076">
            <v>1317.5162195923394</v>
          </cell>
          <cell r="P2076">
            <v>0.43567217340443087</v>
          </cell>
          <cell r="Q2076">
            <v>0.15</v>
          </cell>
          <cell r="R2076">
            <v>50.401666666666664</v>
          </cell>
          <cell r="S2076">
            <v>43.8</v>
          </cell>
          <cell r="T2076">
            <v>75</v>
          </cell>
          <cell r="U2076">
            <v>46</v>
          </cell>
        </row>
        <row r="2077">
          <cell r="B2077" t="str">
            <v>São Romão</v>
          </cell>
          <cell r="C2077">
            <v>2000</v>
          </cell>
          <cell r="D2077">
            <v>2000</v>
          </cell>
          <cell r="E2077">
            <v>8400</v>
          </cell>
          <cell r="F2077">
            <v>8400</v>
          </cell>
          <cell r="G2077">
            <v>8000</v>
          </cell>
          <cell r="H2077">
            <v>6000</v>
          </cell>
          <cell r="I2077">
            <v>8400</v>
          </cell>
          <cell r="J2077">
            <v>7721</v>
          </cell>
          <cell r="K2077">
            <v>8256</v>
          </cell>
          <cell r="L2077">
            <v>8876</v>
          </cell>
          <cell r="M2077">
            <v>6805.3</v>
          </cell>
          <cell r="N2077">
            <v>7850.6</v>
          </cell>
          <cell r="O2077">
            <v>2648.2210402037404</v>
          </cell>
          <cell r="P2077">
            <v>0.38914096956838645</v>
          </cell>
          <cell r="Q2077">
            <v>0.15</v>
          </cell>
          <cell r="R2077">
            <v>113.42166666666667</v>
          </cell>
          <cell r="S2077">
            <v>130.84333333333333</v>
          </cell>
          <cell r="T2077">
            <v>147.93333333333334</v>
          </cell>
          <cell r="U2077">
            <v>137.4</v>
          </cell>
        </row>
        <row r="2078">
          <cell r="B2078" t="str">
            <v>São Roque de Minas</v>
          </cell>
          <cell r="C2078">
            <v>5400</v>
          </cell>
          <cell r="D2078">
            <v>5400</v>
          </cell>
          <cell r="E2078">
            <v>5820</v>
          </cell>
          <cell r="F2078">
            <v>7200</v>
          </cell>
          <cell r="G2078">
            <v>6300</v>
          </cell>
          <cell r="H2078">
            <v>6300</v>
          </cell>
          <cell r="I2078">
            <v>6300</v>
          </cell>
          <cell r="J2078">
            <v>9000</v>
          </cell>
          <cell r="K2078">
            <v>9000</v>
          </cell>
          <cell r="L2078">
            <v>9000</v>
          </cell>
          <cell r="M2078">
            <v>6972</v>
          </cell>
          <cell r="N2078">
            <v>7920</v>
          </cell>
          <cell r="O2078">
            <v>1491.2545054416432</v>
          </cell>
          <cell r="P2078">
            <v>0.21389192562272566</v>
          </cell>
          <cell r="Q2078">
            <v>0.15</v>
          </cell>
          <cell r="R2078">
            <v>116.2</v>
          </cell>
          <cell r="S2078">
            <v>132</v>
          </cell>
          <cell r="T2078">
            <v>150</v>
          </cell>
          <cell r="U2078">
            <v>138.6</v>
          </cell>
        </row>
        <row r="2079">
          <cell r="B2079" t="str">
            <v>São Sebastião da Bela Vista</v>
          </cell>
          <cell r="C2079">
            <v>4800</v>
          </cell>
          <cell r="D2079">
            <v>6600</v>
          </cell>
          <cell r="E2079">
            <v>6600</v>
          </cell>
          <cell r="F2079">
            <v>8251</v>
          </cell>
          <cell r="G2079">
            <v>7200</v>
          </cell>
          <cell r="H2079">
            <v>7200</v>
          </cell>
          <cell r="I2079">
            <v>7200</v>
          </cell>
          <cell r="J2079">
            <v>7350</v>
          </cell>
          <cell r="K2079">
            <v>7200</v>
          </cell>
          <cell r="L2079">
            <v>7200</v>
          </cell>
          <cell r="M2079">
            <v>6960.1</v>
          </cell>
          <cell r="N2079">
            <v>7230</v>
          </cell>
          <cell r="O2079">
            <v>883.90427460594628</v>
          </cell>
          <cell r="P2079">
            <v>0.12699591595033782</v>
          </cell>
          <cell r="Q2079">
            <v>0.12699591595033782</v>
          </cell>
          <cell r="R2079">
            <v>116.00166666666668</v>
          </cell>
          <cell r="S2079">
            <v>120.5</v>
          </cell>
          <cell r="T2079">
            <v>137.51666666666668</v>
          </cell>
          <cell r="U2079">
            <v>126.5</v>
          </cell>
        </row>
        <row r="2080">
          <cell r="B2080" t="str">
            <v>São Sebastião da Vargem Alegre</v>
          </cell>
          <cell r="C2080">
            <v>2800</v>
          </cell>
          <cell r="D2080">
            <v>2800</v>
          </cell>
          <cell r="E2080">
            <v>3000</v>
          </cell>
          <cell r="F2080">
            <v>3000</v>
          </cell>
          <cell r="G2080">
            <v>3000</v>
          </cell>
          <cell r="H2080">
            <v>3500</v>
          </cell>
          <cell r="I2080">
            <v>3600</v>
          </cell>
          <cell r="J2080">
            <v>2000</v>
          </cell>
          <cell r="K2080">
            <v>3000</v>
          </cell>
          <cell r="L2080">
            <v>3000</v>
          </cell>
          <cell r="M2080">
            <v>2970</v>
          </cell>
          <cell r="N2080">
            <v>3020</v>
          </cell>
          <cell r="O2080">
            <v>432.17794688967854</v>
          </cell>
          <cell r="P2080">
            <v>0.14551446023221501</v>
          </cell>
          <cell r="Q2080">
            <v>0.14551446023221501</v>
          </cell>
          <cell r="R2080">
            <v>49.5</v>
          </cell>
          <cell r="S2080">
            <v>50.333333333333336</v>
          </cell>
          <cell r="T2080">
            <v>60</v>
          </cell>
          <cell r="U2080">
            <v>52.9</v>
          </cell>
        </row>
        <row r="2081">
          <cell r="B2081" t="str">
            <v>São Sebastião do Anta</v>
          </cell>
          <cell r="C2081">
            <v>4500</v>
          </cell>
          <cell r="D2081">
            <v>4500</v>
          </cell>
          <cell r="E2081">
            <v>4500</v>
          </cell>
          <cell r="F2081">
            <v>4500</v>
          </cell>
          <cell r="G2081">
            <v>4500</v>
          </cell>
          <cell r="H2081">
            <v>4595</v>
          </cell>
          <cell r="I2081">
            <v>3900</v>
          </cell>
          <cell r="J2081">
            <v>3104</v>
          </cell>
          <cell r="K2081">
            <v>3000</v>
          </cell>
          <cell r="L2081">
            <v>3000</v>
          </cell>
          <cell r="M2081">
            <v>4009.9</v>
          </cell>
          <cell r="N2081">
            <v>3519.8</v>
          </cell>
          <cell r="O2081">
            <v>700.46499634964755</v>
          </cell>
          <cell r="P2081">
            <v>0.17468390641902479</v>
          </cell>
          <cell r="Q2081">
            <v>0.15</v>
          </cell>
          <cell r="R2081">
            <v>66.831666666666663</v>
          </cell>
          <cell r="S2081">
            <v>58.663333333333334</v>
          </cell>
          <cell r="T2081">
            <v>76.583333333333329</v>
          </cell>
          <cell r="U2081">
            <v>61.6</v>
          </cell>
        </row>
        <row r="2082">
          <cell r="B2082" t="str">
            <v>São Sebastião do Maranhão</v>
          </cell>
          <cell r="C2082">
            <v>3000</v>
          </cell>
          <cell r="D2082">
            <v>3000</v>
          </cell>
          <cell r="E2082">
            <v>3000</v>
          </cell>
          <cell r="F2082">
            <v>3000</v>
          </cell>
          <cell r="G2082">
            <v>3000</v>
          </cell>
          <cell r="H2082">
            <v>3600</v>
          </cell>
          <cell r="I2082">
            <v>2000</v>
          </cell>
          <cell r="J2082">
            <v>1843</v>
          </cell>
          <cell r="K2082">
            <v>1600</v>
          </cell>
          <cell r="L2082">
            <v>1500</v>
          </cell>
          <cell r="M2082">
            <v>2554.3000000000002</v>
          </cell>
          <cell r="N2082">
            <v>2108.6</v>
          </cell>
          <cell r="O2082">
            <v>739.53169115476203</v>
          </cell>
          <cell r="P2082">
            <v>0.28952421060750966</v>
          </cell>
          <cell r="Q2082">
            <v>0.15</v>
          </cell>
          <cell r="R2082">
            <v>42.571666666666673</v>
          </cell>
          <cell r="S2082">
            <v>35.143333333333331</v>
          </cell>
          <cell r="T2082">
            <v>60</v>
          </cell>
          <cell r="U2082">
            <v>36.9</v>
          </cell>
        </row>
        <row r="2083">
          <cell r="B2083" t="str">
            <v>São Sebastião do Oeste</v>
          </cell>
          <cell r="C2083">
            <v>4200</v>
          </cell>
          <cell r="D2083">
            <v>4200</v>
          </cell>
          <cell r="E2083">
            <v>5500</v>
          </cell>
          <cell r="F2083">
            <v>4600</v>
          </cell>
          <cell r="G2083">
            <v>5647</v>
          </cell>
          <cell r="H2083">
            <v>5000</v>
          </cell>
          <cell r="I2083">
            <v>6000</v>
          </cell>
          <cell r="J2083">
            <v>4529</v>
          </cell>
          <cell r="K2083">
            <v>4100</v>
          </cell>
          <cell r="L2083">
            <v>4100</v>
          </cell>
          <cell r="M2083">
            <v>4787.6000000000004</v>
          </cell>
          <cell r="N2083">
            <v>4745.8</v>
          </cell>
          <cell r="O2083">
            <v>707.05275616463064</v>
          </cell>
          <cell r="P2083">
            <v>0.14768417498634609</v>
          </cell>
          <cell r="Q2083">
            <v>0.14768417498634609</v>
          </cell>
          <cell r="R2083">
            <v>79.793333333333337</v>
          </cell>
          <cell r="S2083">
            <v>79.096666666666664</v>
          </cell>
          <cell r="T2083">
            <v>100</v>
          </cell>
          <cell r="U2083">
            <v>83.1</v>
          </cell>
        </row>
        <row r="2084">
          <cell r="B2084" t="str">
            <v>São Sebastião do Paraíso</v>
          </cell>
          <cell r="C2084">
            <v>5000</v>
          </cell>
          <cell r="D2084">
            <v>5000</v>
          </cell>
          <cell r="E2084">
            <v>6600</v>
          </cell>
          <cell r="F2084">
            <v>5000</v>
          </cell>
          <cell r="G2084">
            <v>5000</v>
          </cell>
          <cell r="H2084">
            <v>5000</v>
          </cell>
          <cell r="I2084">
            <v>5000</v>
          </cell>
          <cell r="J2084">
            <v>5700</v>
          </cell>
          <cell r="K2084">
            <v>6000</v>
          </cell>
          <cell r="L2084">
            <v>6000</v>
          </cell>
          <cell r="M2084">
            <v>5430</v>
          </cell>
          <cell r="N2084">
            <v>5540</v>
          </cell>
          <cell r="O2084">
            <v>596.37795622127646</v>
          </cell>
          <cell r="P2084">
            <v>0.10983019451588885</v>
          </cell>
          <cell r="Q2084">
            <v>0.10983019451588885</v>
          </cell>
          <cell r="R2084">
            <v>90.5</v>
          </cell>
          <cell r="S2084">
            <v>92.333333333333329</v>
          </cell>
          <cell r="T2084">
            <v>110</v>
          </cell>
          <cell r="U2084">
            <v>97</v>
          </cell>
        </row>
        <row r="2085">
          <cell r="B2085" t="str">
            <v>São Sebastião do Rio Preto</v>
          </cell>
          <cell r="C2085">
            <v>3000</v>
          </cell>
          <cell r="D2085">
            <v>2722</v>
          </cell>
          <cell r="E2085">
            <v>3200</v>
          </cell>
          <cell r="F2085">
            <v>4114</v>
          </cell>
          <cell r="G2085">
            <v>4114</v>
          </cell>
          <cell r="H2085">
            <v>4143</v>
          </cell>
          <cell r="I2085">
            <v>4143</v>
          </cell>
          <cell r="J2085">
            <v>3091</v>
          </cell>
          <cell r="K2085">
            <v>3333</v>
          </cell>
          <cell r="L2085">
            <v>3533</v>
          </cell>
          <cell r="M2085">
            <v>3539.3</v>
          </cell>
          <cell r="N2085">
            <v>3648.6</v>
          </cell>
          <cell r="O2085">
            <v>548.4309031733668</v>
          </cell>
          <cell r="P2085">
            <v>0.15495462469227439</v>
          </cell>
          <cell r="Q2085">
            <v>0.15</v>
          </cell>
          <cell r="R2085">
            <v>58.988333333333337</v>
          </cell>
          <cell r="S2085">
            <v>60.809999999999995</v>
          </cell>
          <cell r="T2085">
            <v>69.05</v>
          </cell>
          <cell r="U2085">
            <v>63.9</v>
          </cell>
        </row>
        <row r="2086">
          <cell r="B2086" t="str">
            <v>São Sebastião do Rio Verde</v>
          </cell>
          <cell r="C2086">
            <v>3500</v>
          </cell>
          <cell r="D2086">
            <v>3500</v>
          </cell>
          <cell r="E2086">
            <v>4500</v>
          </cell>
          <cell r="F2086">
            <v>3500</v>
          </cell>
          <cell r="G2086">
            <v>3281</v>
          </cell>
          <cell r="H2086">
            <v>5000</v>
          </cell>
          <cell r="I2086">
            <v>6000</v>
          </cell>
          <cell r="J2086">
            <v>6000</v>
          </cell>
          <cell r="K2086">
            <v>5400</v>
          </cell>
          <cell r="L2086">
            <v>4760</v>
          </cell>
          <cell r="M2086">
            <v>4544.1000000000004</v>
          </cell>
          <cell r="N2086">
            <v>5432</v>
          </cell>
          <cell r="O2086">
            <v>1059.0411229031668</v>
          </cell>
          <cell r="P2086">
            <v>0.2330584984712411</v>
          </cell>
          <cell r="Q2086">
            <v>0.15</v>
          </cell>
          <cell r="R2086">
            <v>75.734999999999999</v>
          </cell>
          <cell r="S2086">
            <v>90.533333333333331</v>
          </cell>
          <cell r="T2086">
            <v>100</v>
          </cell>
          <cell r="U2086">
            <v>95.1</v>
          </cell>
        </row>
        <row r="2087">
          <cell r="B2087" t="str">
            <v>São Thomé das Letras</v>
          </cell>
          <cell r="C2087">
            <v>6000</v>
          </cell>
          <cell r="D2087">
            <v>6000</v>
          </cell>
          <cell r="E2087">
            <v>6600</v>
          </cell>
          <cell r="F2087">
            <v>6000</v>
          </cell>
          <cell r="G2087">
            <v>6000</v>
          </cell>
          <cell r="H2087">
            <v>6000</v>
          </cell>
          <cell r="I2087">
            <v>7200</v>
          </cell>
          <cell r="J2087">
            <v>5000</v>
          </cell>
          <cell r="K2087">
            <v>6600</v>
          </cell>
          <cell r="L2087">
            <v>6500</v>
          </cell>
          <cell r="M2087">
            <v>6190</v>
          </cell>
          <cell r="N2087">
            <v>6260</v>
          </cell>
          <cell r="O2087">
            <v>582.04619900638284</v>
          </cell>
          <cell r="P2087">
            <v>9.403008061492453E-2</v>
          </cell>
          <cell r="Q2087">
            <v>9.403008061492453E-2</v>
          </cell>
          <cell r="R2087">
            <v>103.16666666666667</v>
          </cell>
          <cell r="S2087">
            <v>104.33333333333333</v>
          </cell>
          <cell r="T2087">
            <v>120</v>
          </cell>
          <cell r="U2087">
            <v>109.6</v>
          </cell>
        </row>
        <row r="2088">
          <cell r="B2088" t="str">
            <v>São Tiago</v>
          </cell>
          <cell r="C2088">
            <v>4500</v>
          </cell>
          <cell r="D2088">
            <v>4500</v>
          </cell>
          <cell r="E2088">
            <v>5625</v>
          </cell>
          <cell r="F2088">
            <v>4600</v>
          </cell>
          <cell r="G2088">
            <v>5111</v>
          </cell>
          <cell r="H2088">
            <v>4800</v>
          </cell>
          <cell r="I2088">
            <v>4750</v>
          </cell>
          <cell r="J2088">
            <v>4550</v>
          </cell>
          <cell r="K2088">
            <v>5400</v>
          </cell>
          <cell r="L2088">
            <v>6000</v>
          </cell>
          <cell r="M2088">
            <v>4983.6000000000004</v>
          </cell>
          <cell r="N2088">
            <v>5100</v>
          </cell>
          <cell r="O2088">
            <v>529.70184485656182</v>
          </cell>
          <cell r="P2088">
            <v>0.1062889968810823</v>
          </cell>
          <cell r="Q2088">
            <v>0.1062889968810823</v>
          </cell>
          <cell r="R2088">
            <v>83.06</v>
          </cell>
          <cell r="S2088">
            <v>85</v>
          </cell>
          <cell r="T2088">
            <v>100</v>
          </cell>
          <cell r="U2088">
            <v>89.3</v>
          </cell>
        </row>
        <row r="2089">
          <cell r="B2089" t="str">
            <v>São Tomás de Aquino</v>
          </cell>
          <cell r="C2089">
            <v>6500</v>
          </cell>
          <cell r="D2089">
            <v>7800</v>
          </cell>
          <cell r="E2089">
            <v>8000</v>
          </cell>
          <cell r="F2089">
            <v>8083</v>
          </cell>
          <cell r="G2089">
            <v>8000</v>
          </cell>
          <cell r="H2089">
            <v>9000</v>
          </cell>
          <cell r="I2089">
            <v>8500</v>
          </cell>
          <cell r="J2089">
            <v>5078</v>
          </cell>
          <cell r="K2089">
            <v>5400</v>
          </cell>
          <cell r="L2089">
            <v>5400</v>
          </cell>
          <cell r="M2089">
            <v>7176.1</v>
          </cell>
          <cell r="N2089">
            <v>6675.6</v>
          </cell>
          <cell r="O2089">
            <v>1445.9468600962553</v>
          </cell>
          <cell r="P2089">
            <v>0.2014948035975328</v>
          </cell>
          <cell r="Q2089">
            <v>0.15</v>
          </cell>
          <cell r="R2089">
            <v>119.60166666666667</v>
          </cell>
          <cell r="S2089">
            <v>111.26</v>
          </cell>
          <cell r="T2089">
            <v>150</v>
          </cell>
          <cell r="U2089">
            <v>116.8</v>
          </cell>
        </row>
        <row r="2090">
          <cell r="B2090" t="str">
            <v>São Vicente de Minas</v>
          </cell>
          <cell r="C2090">
            <v>5000</v>
          </cell>
          <cell r="D2090">
            <v>5000</v>
          </cell>
          <cell r="E2090">
            <v>5000</v>
          </cell>
          <cell r="F2090">
            <v>5000</v>
          </cell>
          <cell r="G2090">
            <v>3000</v>
          </cell>
          <cell r="H2090">
            <v>5000</v>
          </cell>
          <cell r="I2090">
            <v>6000</v>
          </cell>
          <cell r="J2090">
            <v>8100</v>
          </cell>
          <cell r="K2090">
            <v>8100</v>
          </cell>
          <cell r="L2090">
            <v>8100</v>
          </cell>
          <cell r="M2090">
            <v>5830</v>
          </cell>
          <cell r="N2090">
            <v>7060</v>
          </cell>
          <cell r="O2090">
            <v>1730.1573467301882</v>
          </cell>
          <cell r="P2090">
            <v>0.29676798400174753</v>
          </cell>
          <cell r="Q2090">
            <v>0.15</v>
          </cell>
          <cell r="R2090">
            <v>97.166666666666671</v>
          </cell>
          <cell r="S2090">
            <v>117.66666666666667</v>
          </cell>
          <cell r="T2090">
            <v>135</v>
          </cell>
          <cell r="U2090">
            <v>123.6</v>
          </cell>
        </row>
        <row r="2091">
          <cell r="B2091" t="str">
            <v>Sapucaí-Mirim</v>
          </cell>
          <cell r="C2091">
            <v>3500</v>
          </cell>
          <cell r="D2091">
            <v>3800</v>
          </cell>
          <cell r="E2091">
            <v>3800</v>
          </cell>
          <cell r="F2091">
            <v>3500</v>
          </cell>
          <cell r="G2091">
            <v>3800</v>
          </cell>
          <cell r="H2091">
            <v>4000</v>
          </cell>
          <cell r="I2091">
            <v>5000</v>
          </cell>
          <cell r="J2091">
            <v>3000</v>
          </cell>
          <cell r="K2091">
            <v>3000</v>
          </cell>
          <cell r="L2091">
            <v>3000</v>
          </cell>
          <cell r="M2091">
            <v>3640</v>
          </cell>
          <cell r="N2091">
            <v>3600</v>
          </cell>
          <cell r="O2091">
            <v>607.72800933751057</v>
          </cell>
          <cell r="P2091">
            <v>0.16695824432349191</v>
          </cell>
          <cell r="Q2091">
            <v>0.15</v>
          </cell>
          <cell r="R2091">
            <v>60.666666666666664</v>
          </cell>
          <cell r="S2091">
            <v>60</v>
          </cell>
          <cell r="T2091">
            <v>83.333333333333329</v>
          </cell>
          <cell r="U2091">
            <v>63</v>
          </cell>
        </row>
        <row r="2092">
          <cell r="B2092" t="str">
            <v>Sardoá</v>
          </cell>
          <cell r="C2092">
            <v>2500</v>
          </cell>
          <cell r="D2092">
            <v>2500</v>
          </cell>
          <cell r="E2092">
            <v>3000</v>
          </cell>
          <cell r="F2092">
            <v>2500</v>
          </cell>
          <cell r="G2092">
            <v>3000</v>
          </cell>
          <cell r="H2092">
            <v>3000</v>
          </cell>
          <cell r="I2092">
            <v>3000</v>
          </cell>
          <cell r="J2092">
            <v>1575</v>
          </cell>
          <cell r="K2092">
            <v>2000</v>
          </cell>
          <cell r="L2092">
            <v>3000</v>
          </cell>
          <cell r="M2092">
            <v>2607.5</v>
          </cell>
          <cell r="N2092">
            <v>2515</v>
          </cell>
          <cell r="O2092">
            <v>498.89461144948575</v>
          </cell>
          <cell r="P2092">
            <v>0.19133062759328312</v>
          </cell>
          <cell r="Q2092">
            <v>0.15</v>
          </cell>
          <cell r="R2092">
            <v>43.458333333333336</v>
          </cell>
          <cell r="S2092">
            <v>41.916666666666664</v>
          </cell>
          <cell r="T2092">
            <v>50</v>
          </cell>
          <cell r="U2092">
            <v>44</v>
          </cell>
        </row>
        <row r="2093">
          <cell r="B2093" t="str">
            <v>Sarzedo</v>
          </cell>
          <cell r="J2093">
            <v>5000</v>
          </cell>
          <cell r="K2093">
            <v>5094</v>
          </cell>
          <cell r="L2093">
            <v>5094</v>
          </cell>
          <cell r="M2093">
            <v>5062.666666666667</v>
          </cell>
          <cell r="N2093">
            <v>5062.666666666667</v>
          </cell>
          <cell r="O2093">
            <v>54.270925303824818</v>
          </cell>
          <cell r="P2093">
            <v>1.0719829859854783E-2</v>
          </cell>
          <cell r="Q2093">
            <v>1.0719829859854783E-2</v>
          </cell>
          <cell r="R2093">
            <v>84.37777777777778</v>
          </cell>
          <cell r="S2093">
            <v>84.37777777777778</v>
          </cell>
          <cell r="T2093">
            <v>84.9</v>
          </cell>
          <cell r="U2093">
            <v>84.9</v>
          </cell>
        </row>
        <row r="2094">
          <cell r="B2094" t="str">
            <v>Sem-Peixe</v>
          </cell>
          <cell r="C2094">
            <v>3000</v>
          </cell>
          <cell r="D2094">
            <v>3306</v>
          </cell>
          <cell r="E2094">
            <v>4000</v>
          </cell>
          <cell r="F2094">
            <v>3000</v>
          </cell>
          <cell r="G2094">
            <v>3000</v>
          </cell>
          <cell r="H2094">
            <v>3000</v>
          </cell>
          <cell r="I2094">
            <v>4000</v>
          </cell>
          <cell r="J2094">
            <v>2000</v>
          </cell>
          <cell r="K2094">
            <v>3907</v>
          </cell>
          <cell r="L2094">
            <v>3907</v>
          </cell>
          <cell r="M2094">
            <v>3312</v>
          </cell>
          <cell r="N2094">
            <v>3362.8</v>
          </cell>
          <cell r="O2094">
            <v>646.82936097723814</v>
          </cell>
          <cell r="P2094">
            <v>0.19529872010182311</v>
          </cell>
          <cell r="Q2094">
            <v>0.15</v>
          </cell>
          <cell r="R2094">
            <v>55.2</v>
          </cell>
          <cell r="S2094">
            <v>56.046666666666667</v>
          </cell>
          <cell r="T2094">
            <v>66.666666666666671</v>
          </cell>
          <cell r="U2094">
            <v>58.8</v>
          </cell>
        </row>
        <row r="2095">
          <cell r="B2095" t="str">
            <v>Senador Amaral</v>
          </cell>
          <cell r="C2095">
            <v>6000</v>
          </cell>
          <cell r="D2095">
            <v>6000</v>
          </cell>
          <cell r="E2095">
            <v>6000</v>
          </cell>
          <cell r="F2095">
            <v>6000</v>
          </cell>
          <cell r="G2095">
            <v>6000</v>
          </cell>
          <cell r="H2095">
            <v>6026</v>
          </cell>
          <cell r="I2095">
            <v>6026</v>
          </cell>
          <cell r="J2095">
            <v>7200</v>
          </cell>
          <cell r="K2095">
            <v>7200</v>
          </cell>
          <cell r="L2095">
            <v>7200</v>
          </cell>
          <cell r="M2095">
            <v>6365.2</v>
          </cell>
          <cell r="N2095">
            <v>6730.4</v>
          </cell>
          <cell r="O2095">
            <v>576.15985436142432</v>
          </cell>
          <cell r="P2095">
            <v>9.0517164324989685E-2</v>
          </cell>
          <cell r="Q2095">
            <v>9.0517164324989685E-2</v>
          </cell>
          <cell r="R2095">
            <v>106.08666666666666</v>
          </cell>
          <cell r="S2095">
            <v>112.17333333333333</v>
          </cell>
          <cell r="T2095">
            <v>120</v>
          </cell>
          <cell r="U2095">
            <v>117.8</v>
          </cell>
        </row>
        <row r="2096">
          <cell r="B2096" t="str">
            <v>Senador Cortes</v>
          </cell>
          <cell r="C2096">
            <v>3000</v>
          </cell>
          <cell r="D2096">
            <v>3000</v>
          </cell>
          <cell r="E2096">
            <v>3000</v>
          </cell>
          <cell r="F2096">
            <v>3000</v>
          </cell>
          <cell r="G2096">
            <v>3400</v>
          </cell>
          <cell r="M2096">
            <v>3080</v>
          </cell>
          <cell r="N2096" t="str">
            <v/>
          </cell>
          <cell r="O2096">
            <v>178.88543819998318</v>
          </cell>
          <cell r="P2096">
            <v>5.8079687727267265E-2</v>
          </cell>
          <cell r="Q2096">
            <v>5.8079687727267265E-2</v>
          </cell>
          <cell r="R2096">
            <v>51.333333333333336</v>
          </cell>
          <cell r="S2096" t="str">
            <v/>
          </cell>
          <cell r="T2096">
            <v>56.666666666666664</v>
          </cell>
          <cell r="U2096" t="str">
            <v/>
          </cell>
        </row>
        <row r="2097">
          <cell r="B2097" t="str">
            <v>Senador Firmino</v>
          </cell>
          <cell r="C2097">
            <v>4500</v>
          </cell>
          <cell r="D2097">
            <v>4261</v>
          </cell>
          <cell r="E2097">
            <v>4451</v>
          </cell>
          <cell r="F2097">
            <v>4946</v>
          </cell>
          <cell r="G2097">
            <v>4800</v>
          </cell>
          <cell r="H2097">
            <v>3800</v>
          </cell>
          <cell r="I2097">
            <v>3800</v>
          </cell>
          <cell r="J2097">
            <v>4197</v>
          </cell>
          <cell r="K2097">
            <v>3900</v>
          </cell>
          <cell r="L2097">
            <v>3900</v>
          </cell>
          <cell r="M2097">
            <v>4255.5</v>
          </cell>
          <cell r="N2097">
            <v>3919.4</v>
          </cell>
          <cell r="O2097">
            <v>413.98396372591804</v>
          </cell>
          <cell r="P2097">
            <v>9.7282096986468822E-2</v>
          </cell>
          <cell r="Q2097">
            <v>9.7282096986468822E-2</v>
          </cell>
          <cell r="R2097">
            <v>70.924999999999997</v>
          </cell>
          <cell r="S2097">
            <v>65.323333333333338</v>
          </cell>
          <cell r="T2097">
            <v>82.433333333333337</v>
          </cell>
          <cell r="U2097">
            <v>68.599999999999994</v>
          </cell>
        </row>
        <row r="2098">
          <cell r="B2098" t="str">
            <v>Senador José Bento</v>
          </cell>
          <cell r="C2098">
            <v>6000</v>
          </cell>
          <cell r="D2098">
            <v>6000</v>
          </cell>
          <cell r="E2098">
            <v>6000</v>
          </cell>
          <cell r="F2098">
            <v>7000</v>
          </cell>
          <cell r="G2098">
            <v>5000</v>
          </cell>
          <cell r="H2098">
            <v>5000</v>
          </cell>
          <cell r="I2098">
            <v>5000</v>
          </cell>
          <cell r="J2098">
            <v>7200</v>
          </cell>
          <cell r="K2098">
            <v>7000</v>
          </cell>
          <cell r="L2098">
            <v>7000</v>
          </cell>
          <cell r="M2098">
            <v>6120</v>
          </cell>
          <cell r="N2098">
            <v>6240</v>
          </cell>
          <cell r="O2098">
            <v>900.37029419382031</v>
          </cell>
          <cell r="P2098">
            <v>0.1471193291166373</v>
          </cell>
          <cell r="Q2098">
            <v>0.1471193291166373</v>
          </cell>
          <cell r="R2098">
            <v>102</v>
          </cell>
          <cell r="S2098">
            <v>104</v>
          </cell>
          <cell r="T2098">
            <v>120</v>
          </cell>
          <cell r="U2098">
            <v>109.2</v>
          </cell>
        </row>
        <row r="2099">
          <cell r="B2099" t="str">
            <v>Senador Modestino Gonçalves</v>
          </cell>
          <cell r="C2099">
            <v>3000</v>
          </cell>
          <cell r="D2099">
            <v>3000</v>
          </cell>
          <cell r="E2099">
            <v>3000</v>
          </cell>
          <cell r="F2099">
            <v>3000</v>
          </cell>
          <cell r="G2099">
            <v>3000</v>
          </cell>
          <cell r="H2099">
            <v>1500</v>
          </cell>
          <cell r="I2099">
            <v>3000</v>
          </cell>
          <cell r="J2099">
            <v>1521</v>
          </cell>
          <cell r="K2099">
            <v>2100</v>
          </cell>
          <cell r="L2099">
            <v>1500</v>
          </cell>
          <cell r="M2099">
            <v>2462.1</v>
          </cell>
          <cell r="N2099">
            <v>1924.2</v>
          </cell>
          <cell r="O2099">
            <v>715.23709355709445</v>
          </cell>
          <cell r="P2099">
            <v>0.29049879921899779</v>
          </cell>
          <cell r="Q2099">
            <v>0.15</v>
          </cell>
          <cell r="R2099">
            <v>41.034999999999997</v>
          </cell>
          <cell r="S2099">
            <v>32.07</v>
          </cell>
          <cell r="T2099">
            <v>50</v>
          </cell>
          <cell r="U2099">
            <v>33.700000000000003</v>
          </cell>
        </row>
        <row r="2100">
          <cell r="B2100" t="str">
            <v>Senhora de Oliveira</v>
          </cell>
          <cell r="C2100">
            <v>3600</v>
          </cell>
          <cell r="D2100">
            <v>3600</v>
          </cell>
          <cell r="E2100">
            <v>3600</v>
          </cell>
          <cell r="F2100">
            <v>3600</v>
          </cell>
          <cell r="G2100">
            <v>3600</v>
          </cell>
          <cell r="H2100">
            <v>3600</v>
          </cell>
          <cell r="I2100">
            <v>3600</v>
          </cell>
          <cell r="J2100">
            <v>2600</v>
          </cell>
          <cell r="K2100">
            <v>3000</v>
          </cell>
          <cell r="L2100">
            <v>3000</v>
          </cell>
          <cell r="M2100">
            <v>3380</v>
          </cell>
          <cell r="N2100">
            <v>3160</v>
          </cell>
          <cell r="O2100">
            <v>370.58512292499461</v>
          </cell>
          <cell r="P2100">
            <v>0.1096405689127203</v>
          </cell>
          <cell r="Q2100">
            <v>0.1096405689127203</v>
          </cell>
          <cell r="R2100">
            <v>56.333333333333336</v>
          </cell>
          <cell r="S2100">
            <v>52.666666666666664</v>
          </cell>
          <cell r="T2100">
            <v>60</v>
          </cell>
          <cell r="U2100">
            <v>55.3</v>
          </cell>
        </row>
        <row r="2101">
          <cell r="B2101" t="str">
            <v>Senhora do Porto</v>
          </cell>
          <cell r="C2101">
            <v>3100</v>
          </cell>
          <cell r="D2101">
            <v>2600</v>
          </cell>
          <cell r="E2101">
            <v>2500</v>
          </cell>
          <cell r="F2101">
            <v>3000</v>
          </cell>
          <cell r="G2101">
            <v>3000</v>
          </cell>
          <cell r="H2101">
            <v>1200</v>
          </cell>
          <cell r="I2101">
            <v>2500</v>
          </cell>
          <cell r="J2101">
            <v>2333</v>
          </cell>
          <cell r="K2101">
            <v>2000</v>
          </cell>
          <cell r="L2101">
            <v>2400</v>
          </cell>
          <cell r="M2101">
            <v>2463.3000000000002</v>
          </cell>
          <cell r="N2101">
            <v>2086.6</v>
          </cell>
          <cell r="O2101">
            <v>561.19120330477995</v>
          </cell>
          <cell r="P2101">
            <v>0.22782089201671737</v>
          </cell>
          <cell r="Q2101">
            <v>0.15</v>
          </cell>
          <cell r="R2101">
            <v>41.055</v>
          </cell>
          <cell r="S2101">
            <v>34.776666666666664</v>
          </cell>
          <cell r="T2101">
            <v>51.666666666666664</v>
          </cell>
          <cell r="U2101">
            <v>36.5</v>
          </cell>
        </row>
        <row r="2102">
          <cell r="B2102" t="str">
            <v>Senhora dos Remédios</v>
          </cell>
          <cell r="C2102">
            <v>4500</v>
          </cell>
          <cell r="D2102">
            <v>4500</v>
          </cell>
          <cell r="E2102">
            <v>4800</v>
          </cell>
          <cell r="F2102">
            <v>4500</v>
          </cell>
          <cell r="G2102">
            <v>4000</v>
          </cell>
          <cell r="H2102">
            <v>5000</v>
          </cell>
          <cell r="I2102">
            <v>5000</v>
          </cell>
          <cell r="J2102">
            <v>2619</v>
          </cell>
          <cell r="K2102">
            <v>3300</v>
          </cell>
          <cell r="L2102">
            <v>4200</v>
          </cell>
          <cell r="M2102">
            <v>4241.8999999999996</v>
          </cell>
          <cell r="N2102">
            <v>4023.8</v>
          </cell>
          <cell r="O2102">
            <v>763.180836295625</v>
          </cell>
          <cell r="P2102">
            <v>0.179914858034283</v>
          </cell>
          <cell r="Q2102">
            <v>0.15</v>
          </cell>
          <cell r="R2102">
            <v>70.698333333333323</v>
          </cell>
          <cell r="S2102">
            <v>67.063333333333333</v>
          </cell>
          <cell r="T2102">
            <v>83.333333333333329</v>
          </cell>
          <cell r="U2102">
            <v>70.400000000000006</v>
          </cell>
        </row>
        <row r="2103">
          <cell r="B2103" t="str">
            <v>Sericita</v>
          </cell>
          <cell r="C2103">
            <v>1400</v>
          </cell>
          <cell r="D2103">
            <v>1150</v>
          </cell>
          <cell r="E2103">
            <v>4200</v>
          </cell>
          <cell r="F2103">
            <v>4500</v>
          </cell>
          <cell r="G2103">
            <v>3800</v>
          </cell>
          <cell r="H2103">
            <v>3814</v>
          </cell>
          <cell r="I2103">
            <v>3814</v>
          </cell>
          <cell r="J2103">
            <v>1700</v>
          </cell>
          <cell r="K2103">
            <v>2100</v>
          </cell>
          <cell r="L2103">
            <v>2100</v>
          </cell>
          <cell r="M2103">
            <v>2857.8</v>
          </cell>
          <cell r="N2103">
            <v>2705.6</v>
          </cell>
          <cell r="O2103">
            <v>1279.9949479066963</v>
          </cell>
          <cell r="P2103">
            <v>0.4478952158676941</v>
          </cell>
          <cell r="Q2103">
            <v>0.15</v>
          </cell>
          <cell r="R2103">
            <v>47.63</v>
          </cell>
          <cell r="S2103">
            <v>45.093333333333334</v>
          </cell>
          <cell r="T2103">
            <v>75</v>
          </cell>
          <cell r="U2103">
            <v>47.3</v>
          </cell>
        </row>
        <row r="2104">
          <cell r="B2104" t="str">
            <v>Seritinga</v>
          </cell>
          <cell r="C2104">
            <v>4500</v>
          </cell>
          <cell r="D2104">
            <v>4500</v>
          </cell>
          <cell r="E2104">
            <v>4500</v>
          </cell>
          <cell r="F2104">
            <v>4500</v>
          </cell>
          <cell r="G2104">
            <v>4000</v>
          </cell>
          <cell r="H2104">
            <v>4000</v>
          </cell>
          <cell r="I2104">
            <v>4000</v>
          </cell>
          <cell r="J2104">
            <v>3810</v>
          </cell>
          <cell r="K2104">
            <v>4500</v>
          </cell>
          <cell r="L2104">
            <v>4500</v>
          </cell>
          <cell r="M2104">
            <v>4281</v>
          </cell>
          <cell r="N2104">
            <v>4162</v>
          </cell>
          <cell r="O2104">
            <v>287.99884259026692</v>
          </cell>
          <cell r="P2104">
            <v>6.7273731041875007E-2</v>
          </cell>
          <cell r="Q2104">
            <v>6.7273731041875007E-2</v>
          </cell>
          <cell r="R2104">
            <v>71.349999999999994</v>
          </cell>
          <cell r="S2104">
            <v>69.36666666666666</v>
          </cell>
          <cell r="T2104">
            <v>75</v>
          </cell>
          <cell r="U2104">
            <v>72.8</v>
          </cell>
        </row>
        <row r="2105">
          <cell r="B2105" t="str">
            <v>Serra Azul de Minas</v>
          </cell>
          <cell r="C2105">
            <v>2200</v>
          </cell>
          <cell r="D2105">
            <v>2200</v>
          </cell>
          <cell r="E2105">
            <v>1500</v>
          </cell>
          <cell r="F2105">
            <v>1500</v>
          </cell>
          <cell r="G2105">
            <v>1500</v>
          </cell>
          <cell r="H2105">
            <v>1500</v>
          </cell>
          <cell r="I2105">
            <v>2307</v>
          </cell>
          <cell r="J2105">
            <v>942</v>
          </cell>
          <cell r="K2105">
            <v>1500</v>
          </cell>
          <cell r="L2105">
            <v>2194</v>
          </cell>
          <cell r="M2105">
            <v>1734.3</v>
          </cell>
          <cell r="N2105">
            <v>1688.6</v>
          </cell>
          <cell r="O2105">
            <v>456.47004282866163</v>
          </cell>
          <cell r="P2105">
            <v>0.26320131628245497</v>
          </cell>
          <cell r="Q2105">
            <v>0.15</v>
          </cell>
          <cell r="R2105">
            <v>28.904999999999998</v>
          </cell>
          <cell r="S2105">
            <v>28.143333333333331</v>
          </cell>
          <cell r="T2105">
            <v>38.450000000000003</v>
          </cell>
          <cell r="U2105">
            <v>29.6</v>
          </cell>
        </row>
        <row r="2106">
          <cell r="B2106" t="str">
            <v>Serra da Saudade</v>
          </cell>
          <cell r="C2106">
            <v>3200</v>
          </cell>
          <cell r="D2106">
            <v>3800</v>
          </cell>
          <cell r="E2106">
            <v>3200</v>
          </cell>
          <cell r="F2106">
            <v>3000</v>
          </cell>
          <cell r="G2106">
            <v>1200</v>
          </cell>
          <cell r="H2106">
            <v>5000</v>
          </cell>
          <cell r="I2106">
            <v>5000</v>
          </cell>
          <cell r="J2106">
            <v>5000</v>
          </cell>
          <cell r="K2106">
            <v>3933</v>
          </cell>
          <cell r="L2106">
            <v>3933</v>
          </cell>
          <cell r="M2106">
            <v>3726.6</v>
          </cell>
          <cell r="N2106">
            <v>4573.2</v>
          </cell>
          <cell r="O2106">
            <v>1174.8050618435955</v>
          </cell>
          <cell r="P2106">
            <v>0.31524850046787833</v>
          </cell>
          <cell r="Q2106">
            <v>0.15</v>
          </cell>
          <cell r="R2106">
            <v>62.11</v>
          </cell>
          <cell r="S2106">
            <v>76.22</v>
          </cell>
          <cell r="T2106">
            <v>83.333333333333329</v>
          </cell>
          <cell r="U2106">
            <v>80</v>
          </cell>
        </row>
        <row r="2107">
          <cell r="B2107" t="str">
            <v>Serra do Salitre</v>
          </cell>
          <cell r="C2107">
            <v>7200</v>
          </cell>
          <cell r="D2107">
            <v>7200</v>
          </cell>
          <cell r="E2107">
            <v>7200</v>
          </cell>
          <cell r="F2107">
            <v>7200</v>
          </cell>
          <cell r="G2107">
            <v>7200</v>
          </cell>
          <cell r="H2107">
            <v>7273</v>
          </cell>
          <cell r="I2107">
            <v>9000</v>
          </cell>
          <cell r="J2107">
            <v>9000</v>
          </cell>
          <cell r="K2107">
            <v>9600</v>
          </cell>
          <cell r="L2107">
            <v>9600</v>
          </cell>
          <cell r="M2107">
            <v>8047.3</v>
          </cell>
          <cell r="N2107">
            <v>8894.6</v>
          </cell>
          <cell r="O2107">
            <v>1096.7708207886167</v>
          </cell>
          <cell r="P2107">
            <v>0.13629053481150408</v>
          </cell>
          <cell r="Q2107">
            <v>0.13629053481150408</v>
          </cell>
          <cell r="R2107">
            <v>134.12166666666667</v>
          </cell>
          <cell r="S2107">
            <v>148.24333333333334</v>
          </cell>
          <cell r="T2107">
            <v>160</v>
          </cell>
          <cell r="U2107">
            <v>155.69999999999999</v>
          </cell>
        </row>
        <row r="2108">
          <cell r="B2108" t="str">
            <v>Serra dos Aimorés</v>
          </cell>
          <cell r="C2108">
            <v>0</v>
          </cell>
          <cell r="D2108">
            <v>1200</v>
          </cell>
          <cell r="E2108">
            <v>1800</v>
          </cell>
          <cell r="F2108">
            <v>1800</v>
          </cell>
          <cell r="G2108">
            <v>1200</v>
          </cell>
          <cell r="H2108">
            <v>1200</v>
          </cell>
          <cell r="I2108">
            <v>1200</v>
          </cell>
          <cell r="J2108">
            <v>1000</v>
          </cell>
          <cell r="K2108">
            <v>1200</v>
          </cell>
          <cell r="L2108">
            <v>1000</v>
          </cell>
          <cell r="M2108">
            <v>1160</v>
          </cell>
          <cell r="N2108">
            <v>1120</v>
          </cell>
          <cell r="O2108">
            <v>497.10271686152663</v>
          </cell>
          <cell r="P2108">
            <v>0.42853682488062639</v>
          </cell>
          <cell r="Q2108">
            <v>0.15</v>
          </cell>
          <cell r="R2108">
            <v>19.333333333333332</v>
          </cell>
          <cell r="S2108">
            <v>18.666666666666668</v>
          </cell>
          <cell r="T2108">
            <v>30</v>
          </cell>
          <cell r="U2108">
            <v>19.600000000000001</v>
          </cell>
        </row>
        <row r="2109">
          <cell r="B2109" t="str">
            <v>Serrania</v>
          </cell>
          <cell r="C2109">
            <v>6000</v>
          </cell>
          <cell r="D2109">
            <v>6000</v>
          </cell>
          <cell r="E2109">
            <v>9000</v>
          </cell>
          <cell r="F2109">
            <v>9000</v>
          </cell>
          <cell r="G2109">
            <v>7200</v>
          </cell>
          <cell r="H2109">
            <v>7800</v>
          </cell>
          <cell r="I2109">
            <v>9000</v>
          </cell>
          <cell r="J2109">
            <v>8400</v>
          </cell>
          <cell r="K2109">
            <v>9000</v>
          </cell>
          <cell r="L2109">
            <v>9600</v>
          </cell>
          <cell r="M2109">
            <v>8100</v>
          </cell>
          <cell r="N2109">
            <v>8760</v>
          </cell>
          <cell r="O2109">
            <v>1303.8404810405298</v>
          </cell>
          <cell r="P2109">
            <v>0.16096796062228763</v>
          </cell>
          <cell r="Q2109">
            <v>0.15</v>
          </cell>
          <cell r="R2109">
            <v>135</v>
          </cell>
          <cell r="S2109">
            <v>146</v>
          </cell>
          <cell r="T2109">
            <v>160</v>
          </cell>
          <cell r="U2109">
            <v>153.30000000000001</v>
          </cell>
        </row>
        <row r="2110">
          <cell r="B2110" t="str">
            <v>Serranópolis de Minas</v>
          </cell>
          <cell r="C2110">
            <v>500</v>
          </cell>
          <cell r="D2110">
            <v>300</v>
          </cell>
          <cell r="E2110">
            <v>300</v>
          </cell>
          <cell r="F2110">
            <v>150</v>
          </cell>
          <cell r="G2110">
            <v>1000</v>
          </cell>
          <cell r="H2110">
            <v>1000</v>
          </cell>
          <cell r="I2110">
            <v>400</v>
          </cell>
          <cell r="J2110">
            <v>600</v>
          </cell>
          <cell r="K2110">
            <v>900</v>
          </cell>
          <cell r="L2110">
            <v>244</v>
          </cell>
          <cell r="M2110">
            <v>539.4</v>
          </cell>
          <cell r="N2110">
            <v>628.79999999999995</v>
          </cell>
          <cell r="O2110">
            <v>321.88893874889345</v>
          </cell>
          <cell r="P2110">
            <v>0.5967536869649489</v>
          </cell>
          <cell r="Q2110">
            <v>0.15</v>
          </cell>
          <cell r="R2110">
            <v>8.99</v>
          </cell>
          <cell r="S2110">
            <v>10.479999999999999</v>
          </cell>
          <cell r="T2110">
            <v>16.666666666666668</v>
          </cell>
          <cell r="U2110">
            <v>11</v>
          </cell>
        </row>
        <row r="2111">
          <cell r="B2111" t="str">
            <v>Serranos</v>
          </cell>
          <cell r="C2111">
            <v>2218</v>
          </cell>
          <cell r="D2111">
            <v>2218</v>
          </cell>
          <cell r="E2111">
            <v>4000</v>
          </cell>
          <cell r="F2111">
            <v>4500</v>
          </cell>
          <cell r="G2111">
            <v>4500</v>
          </cell>
          <cell r="H2111">
            <v>4500</v>
          </cell>
          <cell r="I2111">
            <v>4500</v>
          </cell>
          <cell r="J2111">
            <v>7846</v>
          </cell>
          <cell r="K2111">
            <v>7500</v>
          </cell>
          <cell r="L2111">
            <v>7500</v>
          </cell>
          <cell r="M2111">
            <v>4928.2</v>
          </cell>
          <cell r="N2111">
            <v>6369.2</v>
          </cell>
          <cell r="O2111">
            <v>2055.5402533964962</v>
          </cell>
          <cell r="P2111">
            <v>0.417097571810498</v>
          </cell>
          <cell r="Q2111">
            <v>0.15</v>
          </cell>
          <cell r="R2111">
            <v>82.13666666666667</v>
          </cell>
          <cell r="S2111">
            <v>106.15333333333334</v>
          </cell>
          <cell r="T2111">
            <v>130.76666666666668</v>
          </cell>
          <cell r="U2111">
            <v>111.5</v>
          </cell>
        </row>
        <row r="2112">
          <cell r="B2112" t="str">
            <v>Serro</v>
          </cell>
          <cell r="C2112">
            <v>2500</v>
          </cell>
          <cell r="D2112">
            <v>2000</v>
          </cell>
          <cell r="E2112">
            <v>2000</v>
          </cell>
          <cell r="F2112">
            <v>2100</v>
          </cell>
          <cell r="G2112">
            <v>2100</v>
          </cell>
          <cell r="H2112">
            <v>3000</v>
          </cell>
          <cell r="I2112">
            <v>1800</v>
          </cell>
          <cell r="J2112">
            <v>2030</v>
          </cell>
          <cell r="K2112">
            <v>2100</v>
          </cell>
          <cell r="L2112">
            <v>1800</v>
          </cell>
          <cell r="M2112">
            <v>2143</v>
          </cell>
          <cell r="N2112">
            <v>2146</v>
          </cell>
          <cell r="O2112">
            <v>358.4550180985056</v>
          </cell>
          <cell r="P2112">
            <v>0.1672678572554856</v>
          </cell>
          <cell r="Q2112">
            <v>0.15</v>
          </cell>
          <cell r="R2112">
            <v>35.716666666666669</v>
          </cell>
          <cell r="S2112">
            <v>35.766666666666666</v>
          </cell>
          <cell r="T2112">
            <v>50</v>
          </cell>
          <cell r="U2112">
            <v>37.6</v>
          </cell>
        </row>
        <row r="2113">
          <cell r="B2113" t="str">
            <v>Sete Lagoas</v>
          </cell>
          <cell r="C2113">
            <v>4000</v>
          </cell>
          <cell r="D2113">
            <v>4000</v>
          </cell>
          <cell r="E2113">
            <v>4500</v>
          </cell>
          <cell r="F2113">
            <v>5000</v>
          </cell>
          <cell r="G2113">
            <v>5000</v>
          </cell>
          <cell r="H2113">
            <v>5000</v>
          </cell>
          <cell r="I2113">
            <v>5000</v>
          </cell>
          <cell r="J2113">
            <v>3197</v>
          </cell>
          <cell r="K2113">
            <v>3600</v>
          </cell>
          <cell r="L2113">
            <v>5000</v>
          </cell>
          <cell r="M2113">
            <v>4429.7</v>
          </cell>
          <cell r="N2113">
            <v>4359.3999999999996</v>
          </cell>
          <cell r="O2113">
            <v>683.81187308921244</v>
          </cell>
          <cell r="P2113">
            <v>0.15436979323412703</v>
          </cell>
          <cell r="Q2113">
            <v>0.15</v>
          </cell>
          <cell r="R2113">
            <v>73.828333333333333</v>
          </cell>
          <cell r="S2113">
            <v>72.656666666666666</v>
          </cell>
          <cell r="T2113">
            <v>83.333333333333329</v>
          </cell>
          <cell r="U2113">
            <v>76.3</v>
          </cell>
        </row>
        <row r="2114">
          <cell r="B2114" t="str">
            <v>Setubinha</v>
          </cell>
          <cell r="C2114">
            <v>1800</v>
          </cell>
          <cell r="D2114">
            <v>1500</v>
          </cell>
          <cell r="E2114">
            <v>1200</v>
          </cell>
          <cell r="F2114">
            <v>1200</v>
          </cell>
          <cell r="G2114">
            <v>1200</v>
          </cell>
          <cell r="H2114">
            <v>1200</v>
          </cell>
          <cell r="I2114">
            <v>2000</v>
          </cell>
          <cell r="J2114">
            <v>994</v>
          </cell>
          <cell r="K2114">
            <v>1320</v>
          </cell>
          <cell r="L2114">
            <v>1522</v>
          </cell>
          <cell r="M2114">
            <v>1393.6</v>
          </cell>
          <cell r="N2114">
            <v>1407.2</v>
          </cell>
          <cell r="O2114">
            <v>311.93133147466187</v>
          </cell>
          <cell r="P2114">
            <v>0.22383132281476886</v>
          </cell>
          <cell r="Q2114">
            <v>0.15</v>
          </cell>
          <cell r="R2114">
            <v>23.226666666666667</v>
          </cell>
          <cell r="S2114">
            <v>23.453333333333333</v>
          </cell>
          <cell r="T2114">
            <v>33.333333333333336</v>
          </cell>
          <cell r="U2114">
            <v>24.6</v>
          </cell>
        </row>
        <row r="2115">
          <cell r="B2115" t="str">
            <v>Silveirânia</v>
          </cell>
          <cell r="C2115">
            <v>3200</v>
          </cell>
          <cell r="D2115">
            <v>3200</v>
          </cell>
          <cell r="E2115">
            <v>4000</v>
          </cell>
          <cell r="F2115">
            <v>3200</v>
          </cell>
          <cell r="G2115">
            <v>4800</v>
          </cell>
          <cell r="H2115">
            <v>4857</v>
          </cell>
          <cell r="I2115">
            <v>4800</v>
          </cell>
          <cell r="J2115">
            <v>3000</v>
          </cell>
          <cell r="K2115">
            <v>6000</v>
          </cell>
          <cell r="L2115">
            <v>6000</v>
          </cell>
          <cell r="M2115">
            <v>4305.7</v>
          </cell>
          <cell r="N2115">
            <v>4931.3999999999996</v>
          </cell>
          <cell r="O2115">
            <v>1154.6968866330244</v>
          </cell>
          <cell r="P2115">
            <v>0.26817866703045368</v>
          </cell>
          <cell r="Q2115">
            <v>0.15</v>
          </cell>
          <cell r="R2115">
            <v>71.76166666666667</v>
          </cell>
          <cell r="S2115">
            <v>82.19</v>
          </cell>
          <cell r="T2115">
            <v>100</v>
          </cell>
          <cell r="U2115">
            <v>86.3</v>
          </cell>
        </row>
        <row r="2116">
          <cell r="B2116" t="str">
            <v>Silvianópolis</v>
          </cell>
          <cell r="C2116">
            <v>4800</v>
          </cell>
          <cell r="D2116">
            <v>5000</v>
          </cell>
          <cell r="E2116">
            <v>5800</v>
          </cell>
          <cell r="F2116">
            <v>7200</v>
          </cell>
          <cell r="G2116">
            <v>4500</v>
          </cell>
          <cell r="H2116">
            <v>5000</v>
          </cell>
          <cell r="I2116">
            <v>6000</v>
          </cell>
          <cell r="J2116">
            <v>6000</v>
          </cell>
          <cell r="K2116">
            <v>7000</v>
          </cell>
          <cell r="L2116">
            <v>7000</v>
          </cell>
          <cell r="M2116">
            <v>5830</v>
          </cell>
          <cell r="N2116">
            <v>6200</v>
          </cell>
          <cell r="O2116">
            <v>993.36688981351585</v>
          </cell>
          <cell r="P2116">
            <v>0.17038883187195814</v>
          </cell>
          <cell r="Q2116">
            <v>0.15</v>
          </cell>
          <cell r="R2116">
            <v>97.166666666666671</v>
          </cell>
          <cell r="S2116">
            <v>103.33333333333333</v>
          </cell>
          <cell r="T2116">
            <v>120</v>
          </cell>
          <cell r="U2116">
            <v>108.5</v>
          </cell>
        </row>
        <row r="2117">
          <cell r="B2117" t="str">
            <v>Simão Pereira</v>
          </cell>
          <cell r="C2117">
            <v>4000</v>
          </cell>
          <cell r="D2117">
            <v>4000</v>
          </cell>
          <cell r="E2117">
            <v>4000</v>
          </cell>
          <cell r="F2117">
            <v>4000</v>
          </cell>
          <cell r="G2117">
            <v>4000</v>
          </cell>
          <cell r="H2117">
            <v>3800</v>
          </cell>
          <cell r="I2117">
            <v>3800</v>
          </cell>
          <cell r="J2117">
            <v>5604</v>
          </cell>
          <cell r="K2117">
            <v>2800</v>
          </cell>
          <cell r="L2117">
            <v>2667</v>
          </cell>
          <cell r="M2117">
            <v>3867.1</v>
          </cell>
          <cell r="N2117">
            <v>3734.2</v>
          </cell>
          <cell r="O2117">
            <v>795.33926373871736</v>
          </cell>
          <cell r="P2117">
            <v>0.2056681398822677</v>
          </cell>
          <cell r="Q2117">
            <v>0.15</v>
          </cell>
          <cell r="R2117">
            <v>64.451666666666668</v>
          </cell>
          <cell r="S2117">
            <v>62.236666666666665</v>
          </cell>
          <cell r="T2117">
            <v>93.4</v>
          </cell>
          <cell r="U2117">
            <v>65.3</v>
          </cell>
        </row>
        <row r="2118">
          <cell r="B2118" t="str">
            <v>Simonésia</v>
          </cell>
          <cell r="C2118">
            <v>2400</v>
          </cell>
          <cell r="D2118">
            <v>2400</v>
          </cell>
          <cell r="E2118">
            <v>4000</v>
          </cell>
          <cell r="F2118">
            <v>2400</v>
          </cell>
          <cell r="G2118">
            <v>3000</v>
          </cell>
          <cell r="H2118">
            <v>3500</v>
          </cell>
          <cell r="I2118">
            <v>5000</v>
          </cell>
          <cell r="J2118">
            <v>2400</v>
          </cell>
          <cell r="K2118">
            <v>2700</v>
          </cell>
          <cell r="L2118">
            <v>2700</v>
          </cell>
          <cell r="M2118">
            <v>3050</v>
          </cell>
          <cell r="N2118">
            <v>3260</v>
          </cell>
          <cell r="O2118">
            <v>872.09836346340853</v>
          </cell>
          <cell r="P2118">
            <v>0.28593388966013394</v>
          </cell>
          <cell r="Q2118">
            <v>0.15</v>
          </cell>
          <cell r="R2118">
            <v>50.833333333333336</v>
          </cell>
          <cell r="S2118">
            <v>54.333333333333336</v>
          </cell>
          <cell r="T2118">
            <v>83.333333333333329</v>
          </cell>
          <cell r="U2118">
            <v>57.1</v>
          </cell>
        </row>
        <row r="2119">
          <cell r="B2119" t="str">
            <v>Sobrália</v>
          </cell>
          <cell r="C2119">
            <v>1605</v>
          </cell>
          <cell r="D2119">
            <v>1605</v>
          </cell>
          <cell r="E2119">
            <v>1000</v>
          </cell>
          <cell r="F2119">
            <v>1605</v>
          </cell>
          <cell r="G2119">
            <v>1605</v>
          </cell>
          <cell r="H2119">
            <v>3500</v>
          </cell>
          <cell r="I2119">
            <v>3500</v>
          </cell>
          <cell r="J2119">
            <v>1865</v>
          </cell>
          <cell r="K2119">
            <v>2400</v>
          </cell>
          <cell r="L2119">
            <v>2400</v>
          </cell>
          <cell r="M2119">
            <v>2108.5</v>
          </cell>
          <cell r="N2119">
            <v>2733</v>
          </cell>
          <cell r="O2119">
            <v>839.61647990813844</v>
          </cell>
          <cell r="P2119">
            <v>0.39820558686655844</v>
          </cell>
          <cell r="Q2119">
            <v>0.15</v>
          </cell>
          <cell r="R2119">
            <v>35.141666666666666</v>
          </cell>
          <cell r="S2119">
            <v>45.55</v>
          </cell>
          <cell r="T2119">
            <v>58.333333333333336</v>
          </cell>
          <cell r="U2119">
            <v>47.8</v>
          </cell>
        </row>
        <row r="2120">
          <cell r="B2120" t="str">
            <v>Soledade de Minas</v>
          </cell>
          <cell r="C2120">
            <v>4500</v>
          </cell>
          <cell r="D2120">
            <v>4500</v>
          </cell>
          <cell r="E2120">
            <v>6000</v>
          </cell>
          <cell r="F2120">
            <v>4500</v>
          </cell>
          <cell r="G2120">
            <v>4500</v>
          </cell>
          <cell r="H2120">
            <v>4500</v>
          </cell>
          <cell r="I2120">
            <v>6000</v>
          </cell>
          <cell r="J2120">
            <v>6000</v>
          </cell>
          <cell r="K2120">
            <v>6000</v>
          </cell>
          <cell r="L2120">
            <v>4900</v>
          </cell>
          <cell r="M2120">
            <v>5140</v>
          </cell>
          <cell r="N2120">
            <v>5480</v>
          </cell>
          <cell r="O2120">
            <v>750.11110288187751</v>
          </cell>
          <cell r="P2120">
            <v>0.14593601223382832</v>
          </cell>
          <cell r="Q2120">
            <v>0.14593601223382832</v>
          </cell>
          <cell r="R2120">
            <v>85.666666666666671</v>
          </cell>
          <cell r="S2120">
            <v>91.333333333333329</v>
          </cell>
          <cell r="T2120">
            <v>100</v>
          </cell>
          <cell r="U2120">
            <v>95.9</v>
          </cell>
        </row>
        <row r="2121">
          <cell r="B2121" t="str">
            <v>Tabuleiro</v>
          </cell>
          <cell r="C2121">
            <v>4000</v>
          </cell>
          <cell r="D2121">
            <v>4000</v>
          </cell>
          <cell r="E2121">
            <v>4000</v>
          </cell>
          <cell r="F2121">
            <v>3500</v>
          </cell>
          <cell r="G2121">
            <v>3600</v>
          </cell>
          <cell r="H2121">
            <v>1900</v>
          </cell>
          <cell r="I2121">
            <v>4000</v>
          </cell>
          <cell r="J2121">
            <v>2609</v>
          </cell>
          <cell r="K2121">
            <v>4000</v>
          </cell>
          <cell r="L2121">
            <v>4000</v>
          </cell>
          <cell r="M2121">
            <v>3560.9</v>
          </cell>
          <cell r="N2121">
            <v>3301.8</v>
          </cell>
          <cell r="O2121">
            <v>732.33211196985133</v>
          </cell>
          <cell r="P2121">
            <v>0.20565927489394573</v>
          </cell>
          <cell r="Q2121">
            <v>0.15</v>
          </cell>
          <cell r="R2121">
            <v>59.348333333333336</v>
          </cell>
          <cell r="S2121">
            <v>55.03</v>
          </cell>
          <cell r="T2121">
            <v>66.666666666666671</v>
          </cell>
          <cell r="U2121">
            <v>57.8</v>
          </cell>
        </row>
        <row r="2122">
          <cell r="B2122" t="str">
            <v>Taiobeiras</v>
          </cell>
          <cell r="C2122">
            <v>600</v>
          </cell>
          <cell r="D2122">
            <v>900</v>
          </cell>
          <cell r="E2122">
            <v>800</v>
          </cell>
          <cell r="F2122">
            <v>2000</v>
          </cell>
          <cell r="G2122">
            <v>2000</v>
          </cell>
          <cell r="H2122">
            <v>2000</v>
          </cell>
          <cell r="I2122">
            <v>1220</v>
          </cell>
          <cell r="J2122">
            <v>450</v>
          </cell>
          <cell r="K2122">
            <v>750</v>
          </cell>
          <cell r="L2122">
            <v>600</v>
          </cell>
          <cell r="M2122">
            <v>1132</v>
          </cell>
          <cell r="N2122">
            <v>1004</v>
          </cell>
          <cell r="O2122">
            <v>633.25964483596908</v>
          </cell>
          <cell r="P2122">
            <v>0.55941664738159813</v>
          </cell>
          <cell r="Q2122">
            <v>0.15</v>
          </cell>
          <cell r="R2122">
            <v>18.866666666666667</v>
          </cell>
          <cell r="S2122">
            <v>16.733333333333334</v>
          </cell>
          <cell r="T2122">
            <v>33.333333333333336</v>
          </cell>
          <cell r="U2122">
            <v>17.600000000000001</v>
          </cell>
        </row>
        <row r="2123">
          <cell r="B2123" t="str">
            <v>Taparuba</v>
          </cell>
          <cell r="C2123">
            <v>3000</v>
          </cell>
          <cell r="D2123">
            <v>3000</v>
          </cell>
          <cell r="E2123">
            <v>3000</v>
          </cell>
          <cell r="F2123">
            <v>3000</v>
          </cell>
          <cell r="G2123">
            <v>5000</v>
          </cell>
          <cell r="H2123">
            <v>1080</v>
          </cell>
          <cell r="I2123">
            <v>3504</v>
          </cell>
          <cell r="J2123">
            <v>3500</v>
          </cell>
          <cell r="K2123">
            <v>3500</v>
          </cell>
          <cell r="L2123">
            <v>3500</v>
          </cell>
          <cell r="M2123">
            <v>3208.4</v>
          </cell>
          <cell r="N2123">
            <v>3016.8</v>
          </cell>
          <cell r="O2123">
            <v>957.78160349841789</v>
          </cell>
          <cell r="P2123">
            <v>0.29852312788256385</v>
          </cell>
          <cell r="Q2123">
            <v>0.15</v>
          </cell>
          <cell r="R2123">
            <v>53.473333333333336</v>
          </cell>
          <cell r="S2123">
            <v>50.28</v>
          </cell>
          <cell r="T2123">
            <v>83.333333333333329</v>
          </cell>
          <cell r="U2123">
            <v>52.8</v>
          </cell>
        </row>
        <row r="2124">
          <cell r="B2124" t="str">
            <v>Tapira</v>
          </cell>
          <cell r="C2124">
            <v>5400</v>
          </cell>
          <cell r="D2124">
            <v>5400</v>
          </cell>
          <cell r="E2124">
            <v>5400</v>
          </cell>
          <cell r="F2124">
            <v>5400</v>
          </cell>
          <cell r="G2124">
            <v>5400</v>
          </cell>
          <cell r="H2124">
            <v>5294</v>
          </cell>
          <cell r="I2124">
            <v>5294</v>
          </cell>
          <cell r="J2124">
            <v>6000</v>
          </cell>
          <cell r="K2124">
            <v>7800</v>
          </cell>
          <cell r="L2124">
            <v>9000</v>
          </cell>
          <cell r="M2124">
            <v>6038.8</v>
          </cell>
          <cell r="N2124">
            <v>6677.6</v>
          </cell>
          <cell r="O2124">
            <v>1291.9329875982141</v>
          </cell>
          <cell r="P2124">
            <v>0.21393869437607044</v>
          </cell>
          <cell r="Q2124">
            <v>0.15</v>
          </cell>
          <cell r="R2124">
            <v>100.64666666666668</v>
          </cell>
          <cell r="S2124">
            <v>111.29333333333334</v>
          </cell>
          <cell r="T2124">
            <v>150</v>
          </cell>
          <cell r="U2124">
            <v>116.9</v>
          </cell>
        </row>
        <row r="2125">
          <cell r="B2125" t="str">
            <v>Tapiraí</v>
          </cell>
          <cell r="C2125">
            <v>4500</v>
          </cell>
          <cell r="D2125">
            <v>5000</v>
          </cell>
          <cell r="E2125">
            <v>6310</v>
          </cell>
          <cell r="F2125">
            <v>6000</v>
          </cell>
          <cell r="G2125">
            <v>6000</v>
          </cell>
          <cell r="H2125">
            <v>5000</v>
          </cell>
          <cell r="I2125">
            <v>6000</v>
          </cell>
          <cell r="J2125">
            <v>6244</v>
          </cell>
          <cell r="K2125">
            <v>4500</v>
          </cell>
          <cell r="L2125">
            <v>4500</v>
          </cell>
          <cell r="M2125">
            <v>5405.4</v>
          </cell>
          <cell r="N2125">
            <v>5248.8</v>
          </cell>
          <cell r="O2125">
            <v>772.45240054718477</v>
          </cell>
          <cell r="P2125">
            <v>0.1429038370050662</v>
          </cell>
          <cell r="Q2125">
            <v>0.1429038370050662</v>
          </cell>
          <cell r="R2125">
            <v>90.089999999999989</v>
          </cell>
          <cell r="S2125">
            <v>87.48</v>
          </cell>
          <cell r="T2125">
            <v>105.16666666666667</v>
          </cell>
          <cell r="U2125">
            <v>91.9</v>
          </cell>
        </row>
        <row r="2126">
          <cell r="B2126" t="str">
            <v>Taquaraçu de Minas</v>
          </cell>
          <cell r="C2126">
            <v>3000</v>
          </cell>
          <cell r="D2126">
            <v>2000</v>
          </cell>
          <cell r="E2126">
            <v>3500</v>
          </cell>
          <cell r="F2126">
            <v>3500</v>
          </cell>
          <cell r="G2126">
            <v>3500</v>
          </cell>
          <cell r="H2126">
            <v>3500</v>
          </cell>
          <cell r="I2126">
            <v>3500</v>
          </cell>
          <cell r="J2126">
            <v>2000</v>
          </cell>
          <cell r="K2126">
            <v>2400</v>
          </cell>
          <cell r="L2126">
            <v>2400</v>
          </cell>
          <cell r="M2126">
            <v>2930</v>
          </cell>
          <cell r="N2126">
            <v>2760</v>
          </cell>
          <cell r="O2126">
            <v>660.05050311825892</v>
          </cell>
          <cell r="P2126">
            <v>0.22527320925537847</v>
          </cell>
          <cell r="Q2126">
            <v>0.15</v>
          </cell>
          <cell r="R2126">
            <v>48.833333333333336</v>
          </cell>
          <cell r="S2126">
            <v>46</v>
          </cell>
          <cell r="T2126">
            <v>58.333333333333336</v>
          </cell>
          <cell r="U2126">
            <v>48.3</v>
          </cell>
        </row>
        <row r="2127">
          <cell r="B2127" t="str">
            <v>Tarumirim</v>
          </cell>
          <cell r="C2127">
            <v>2500</v>
          </cell>
          <cell r="D2127">
            <v>4000</v>
          </cell>
          <cell r="E2127">
            <v>4000</v>
          </cell>
          <cell r="F2127">
            <v>4500</v>
          </cell>
          <cell r="G2127">
            <v>4500</v>
          </cell>
          <cell r="H2127">
            <v>4500</v>
          </cell>
          <cell r="I2127">
            <v>4500</v>
          </cell>
          <cell r="J2127">
            <v>1350</v>
          </cell>
          <cell r="K2127">
            <v>1800</v>
          </cell>
          <cell r="L2127">
            <v>1800</v>
          </cell>
          <cell r="M2127">
            <v>3345</v>
          </cell>
          <cell r="N2127">
            <v>2790</v>
          </cell>
          <cell r="O2127">
            <v>1319.1853546791672</v>
          </cell>
          <cell r="P2127">
            <v>0.39437529287867479</v>
          </cell>
          <cell r="Q2127">
            <v>0.15</v>
          </cell>
          <cell r="R2127">
            <v>55.75</v>
          </cell>
          <cell r="S2127">
            <v>46.5</v>
          </cell>
          <cell r="T2127">
            <v>75</v>
          </cell>
          <cell r="U2127">
            <v>48.8</v>
          </cell>
        </row>
        <row r="2128">
          <cell r="B2128" t="str">
            <v>Teixeiras</v>
          </cell>
          <cell r="C2128">
            <v>4000</v>
          </cell>
          <cell r="D2128">
            <v>4200</v>
          </cell>
          <cell r="E2128">
            <v>4201</v>
          </cell>
          <cell r="F2128">
            <v>4200</v>
          </cell>
          <cell r="G2128">
            <v>4200</v>
          </cell>
          <cell r="H2128">
            <v>4250</v>
          </cell>
          <cell r="I2128">
            <v>4250</v>
          </cell>
          <cell r="J2128">
            <v>2700</v>
          </cell>
          <cell r="K2128">
            <v>3600</v>
          </cell>
          <cell r="L2128">
            <v>3600</v>
          </cell>
          <cell r="M2128">
            <v>3920.1</v>
          </cell>
          <cell r="N2128">
            <v>3680</v>
          </cell>
          <cell r="O2128">
            <v>497.94699628686561</v>
          </cell>
          <cell r="P2128">
            <v>0.12702405456158405</v>
          </cell>
          <cell r="Q2128">
            <v>0.12702405456158405</v>
          </cell>
          <cell r="R2128">
            <v>65.334999999999994</v>
          </cell>
          <cell r="S2128">
            <v>61.333333333333336</v>
          </cell>
          <cell r="T2128">
            <v>70.833333333333329</v>
          </cell>
          <cell r="U2128">
            <v>64.400000000000006</v>
          </cell>
        </row>
        <row r="2129">
          <cell r="B2129" t="str">
            <v>Teófilo Otoni</v>
          </cell>
          <cell r="C2129">
            <v>1750</v>
          </cell>
          <cell r="D2129">
            <v>1500</v>
          </cell>
          <cell r="E2129">
            <v>2000</v>
          </cell>
          <cell r="F2129">
            <v>1800</v>
          </cell>
          <cell r="G2129">
            <v>1800</v>
          </cell>
          <cell r="H2129">
            <v>1833</v>
          </cell>
          <cell r="I2129">
            <v>1833</v>
          </cell>
          <cell r="J2129">
            <v>1857</v>
          </cell>
          <cell r="K2129">
            <v>3000</v>
          </cell>
          <cell r="L2129">
            <v>2700</v>
          </cell>
          <cell r="M2129">
            <v>2007.3</v>
          </cell>
          <cell r="N2129">
            <v>2244.6</v>
          </cell>
          <cell r="O2129">
            <v>466.4516290273005</v>
          </cell>
          <cell r="P2129">
            <v>0.23237763614173293</v>
          </cell>
          <cell r="Q2129">
            <v>0.15</v>
          </cell>
          <cell r="R2129">
            <v>33.454999999999998</v>
          </cell>
          <cell r="S2129">
            <v>37.409999999999997</v>
          </cell>
          <cell r="T2129">
            <v>50</v>
          </cell>
          <cell r="U2129">
            <v>39.299999999999997</v>
          </cell>
        </row>
        <row r="2130">
          <cell r="B2130" t="str">
            <v>Timóteo</v>
          </cell>
          <cell r="C2130">
            <v>1200</v>
          </cell>
          <cell r="D2130">
            <v>1200</v>
          </cell>
          <cell r="E2130">
            <v>2000</v>
          </cell>
          <cell r="F2130">
            <v>1857</v>
          </cell>
          <cell r="G2130">
            <v>3000</v>
          </cell>
          <cell r="M2130">
            <v>1851.4</v>
          </cell>
          <cell r="N2130" t="str">
            <v/>
          </cell>
          <cell r="O2130">
            <v>739.93905154411186</v>
          </cell>
          <cell r="P2130">
            <v>0.39966460599768383</v>
          </cell>
          <cell r="Q2130">
            <v>0.15</v>
          </cell>
          <cell r="R2130">
            <v>30.856666666666669</v>
          </cell>
          <cell r="S2130" t="str">
            <v/>
          </cell>
          <cell r="T2130">
            <v>50</v>
          </cell>
          <cell r="U2130" t="str">
            <v/>
          </cell>
        </row>
        <row r="2131">
          <cell r="B2131" t="str">
            <v>Tiradentes</v>
          </cell>
          <cell r="C2131">
            <v>6000</v>
          </cell>
          <cell r="D2131">
            <v>6000</v>
          </cell>
          <cell r="E2131">
            <v>6000</v>
          </cell>
          <cell r="F2131">
            <v>6000</v>
          </cell>
          <cell r="G2131">
            <v>6000</v>
          </cell>
          <cell r="H2131">
            <v>4800</v>
          </cell>
          <cell r="I2131">
            <v>4800</v>
          </cell>
          <cell r="J2131">
            <v>3077</v>
          </cell>
          <cell r="K2131">
            <v>3600</v>
          </cell>
          <cell r="L2131">
            <v>5000</v>
          </cell>
          <cell r="M2131">
            <v>5127.7</v>
          </cell>
          <cell r="N2131">
            <v>4255.3999999999996</v>
          </cell>
          <cell r="O2131">
            <v>1083.9667942843594</v>
          </cell>
          <cell r="P2131">
            <v>0.21139434722865211</v>
          </cell>
          <cell r="Q2131">
            <v>0.15</v>
          </cell>
          <cell r="R2131">
            <v>85.461666666666659</v>
          </cell>
          <cell r="S2131">
            <v>70.923333333333332</v>
          </cell>
          <cell r="T2131">
            <v>100</v>
          </cell>
          <cell r="U2131">
            <v>74.5</v>
          </cell>
        </row>
        <row r="2132">
          <cell r="B2132" t="str">
            <v>Tiros</v>
          </cell>
          <cell r="C2132">
            <v>6000</v>
          </cell>
          <cell r="D2132">
            <v>6000</v>
          </cell>
          <cell r="E2132">
            <v>7000</v>
          </cell>
          <cell r="F2132">
            <v>7000</v>
          </cell>
          <cell r="G2132">
            <v>3360</v>
          </cell>
          <cell r="H2132">
            <v>7000</v>
          </cell>
          <cell r="I2132">
            <v>9000</v>
          </cell>
          <cell r="J2132">
            <v>6150</v>
          </cell>
          <cell r="K2132">
            <v>7200</v>
          </cell>
          <cell r="L2132">
            <v>7200</v>
          </cell>
          <cell r="M2132">
            <v>6591</v>
          </cell>
          <cell r="N2132">
            <v>7310</v>
          </cell>
          <cell r="O2132">
            <v>1429.0358054763126</v>
          </cell>
          <cell r="P2132">
            <v>0.21681623508971515</v>
          </cell>
          <cell r="Q2132">
            <v>0.15</v>
          </cell>
          <cell r="R2132">
            <v>109.85</v>
          </cell>
          <cell r="S2132">
            <v>121.83333333333333</v>
          </cell>
          <cell r="T2132">
            <v>150</v>
          </cell>
          <cell r="U2132">
            <v>127.9</v>
          </cell>
        </row>
        <row r="2133">
          <cell r="B2133" t="str">
            <v>Tocantins</v>
          </cell>
          <cell r="C2133">
            <v>6000</v>
          </cell>
          <cell r="D2133">
            <v>5000</v>
          </cell>
          <cell r="E2133">
            <v>5000</v>
          </cell>
          <cell r="F2133">
            <v>5556</v>
          </cell>
          <cell r="G2133">
            <v>10000</v>
          </cell>
          <cell r="H2133">
            <v>3000</v>
          </cell>
          <cell r="I2133">
            <v>3000</v>
          </cell>
          <cell r="J2133">
            <v>3804</v>
          </cell>
          <cell r="K2133">
            <v>4000</v>
          </cell>
          <cell r="L2133">
            <v>4000</v>
          </cell>
          <cell r="M2133">
            <v>4936</v>
          </cell>
          <cell r="N2133">
            <v>3560.8</v>
          </cell>
          <cell r="O2133">
            <v>2046.6393049202502</v>
          </cell>
          <cell r="P2133">
            <v>0.41463519143441047</v>
          </cell>
          <cell r="Q2133">
            <v>0.15</v>
          </cell>
          <cell r="R2133">
            <v>82.266666666666666</v>
          </cell>
          <cell r="S2133">
            <v>59.346666666666671</v>
          </cell>
          <cell r="T2133">
            <v>166.66666666666666</v>
          </cell>
          <cell r="U2133">
            <v>62.3</v>
          </cell>
        </row>
        <row r="2134">
          <cell r="B2134" t="str">
            <v>Tocos do Moji</v>
          </cell>
          <cell r="C2134">
            <v>3700</v>
          </cell>
          <cell r="D2134">
            <v>3750</v>
          </cell>
          <cell r="E2134">
            <v>3750</v>
          </cell>
          <cell r="F2134">
            <v>3750</v>
          </cell>
          <cell r="G2134">
            <v>3750</v>
          </cell>
          <cell r="H2134">
            <v>3900</v>
          </cell>
          <cell r="I2134">
            <v>3900</v>
          </cell>
          <cell r="J2134">
            <v>4732</v>
          </cell>
          <cell r="K2134">
            <v>3900</v>
          </cell>
          <cell r="L2134">
            <v>3900</v>
          </cell>
          <cell r="M2134">
            <v>3903.2</v>
          </cell>
          <cell r="N2134">
            <v>4066.4</v>
          </cell>
          <cell r="O2134">
            <v>302.23640489597619</v>
          </cell>
          <cell r="P2134">
            <v>7.7432979323625792E-2</v>
          </cell>
          <cell r="Q2134">
            <v>7.7432979323625792E-2</v>
          </cell>
          <cell r="R2134">
            <v>65.053333333333327</v>
          </cell>
          <cell r="S2134">
            <v>67.773333333333341</v>
          </cell>
          <cell r="T2134">
            <v>78.86666666666666</v>
          </cell>
          <cell r="U2134">
            <v>71.2</v>
          </cell>
        </row>
        <row r="2135">
          <cell r="B2135" t="str">
            <v>Toledo</v>
          </cell>
          <cell r="C2135">
            <v>4000</v>
          </cell>
          <cell r="D2135">
            <v>4000</v>
          </cell>
          <cell r="E2135">
            <v>6500</v>
          </cell>
          <cell r="F2135">
            <v>6500</v>
          </cell>
          <cell r="G2135">
            <v>6500</v>
          </cell>
          <cell r="H2135">
            <v>6600</v>
          </cell>
          <cell r="I2135">
            <v>7000</v>
          </cell>
          <cell r="J2135">
            <v>7239</v>
          </cell>
          <cell r="K2135">
            <v>7200</v>
          </cell>
          <cell r="L2135">
            <v>7200</v>
          </cell>
          <cell r="M2135">
            <v>6273.9</v>
          </cell>
          <cell r="N2135">
            <v>7047.8</v>
          </cell>
          <cell r="O2135">
            <v>1237.152146396445</v>
          </cell>
          <cell r="P2135">
            <v>0.19719028776302541</v>
          </cell>
          <cell r="Q2135">
            <v>0.15</v>
          </cell>
          <cell r="R2135">
            <v>104.565</v>
          </cell>
          <cell r="S2135">
            <v>117.46333333333334</v>
          </cell>
          <cell r="T2135">
            <v>120.65</v>
          </cell>
          <cell r="U2135">
            <v>120.7</v>
          </cell>
        </row>
        <row r="2136">
          <cell r="B2136" t="str">
            <v>Tombos</v>
          </cell>
          <cell r="C2136">
            <v>3499</v>
          </cell>
          <cell r="D2136">
            <v>4000</v>
          </cell>
          <cell r="E2136">
            <v>4000</v>
          </cell>
          <cell r="F2136">
            <v>4000</v>
          </cell>
          <cell r="G2136">
            <v>5000</v>
          </cell>
          <cell r="H2136">
            <v>2000</v>
          </cell>
          <cell r="I2136">
            <v>5000</v>
          </cell>
          <cell r="J2136">
            <v>3604</v>
          </cell>
          <cell r="K2136">
            <v>3900</v>
          </cell>
          <cell r="L2136">
            <v>3900</v>
          </cell>
          <cell r="M2136">
            <v>3890.3</v>
          </cell>
          <cell r="N2136">
            <v>3680.8</v>
          </cell>
          <cell r="O2136">
            <v>837.15630426926668</v>
          </cell>
          <cell r="P2136">
            <v>0.21519068047946602</v>
          </cell>
          <cell r="Q2136">
            <v>0.15</v>
          </cell>
          <cell r="R2136">
            <v>64.838333333333338</v>
          </cell>
          <cell r="S2136">
            <v>61.346666666666671</v>
          </cell>
          <cell r="T2136">
            <v>83.333333333333329</v>
          </cell>
          <cell r="U2136">
            <v>64.400000000000006</v>
          </cell>
        </row>
        <row r="2137">
          <cell r="B2137" t="str">
            <v>Três Corações</v>
          </cell>
          <cell r="C2137">
            <v>8100</v>
          </cell>
          <cell r="D2137">
            <v>7000</v>
          </cell>
          <cell r="E2137">
            <v>8200</v>
          </cell>
          <cell r="F2137">
            <v>8400</v>
          </cell>
          <cell r="G2137">
            <v>6600</v>
          </cell>
          <cell r="H2137">
            <v>8400</v>
          </cell>
          <cell r="I2137">
            <v>8400</v>
          </cell>
          <cell r="J2137">
            <v>9900</v>
          </cell>
          <cell r="K2137">
            <v>9000</v>
          </cell>
          <cell r="L2137">
            <v>9000</v>
          </cell>
          <cell r="M2137">
            <v>8300</v>
          </cell>
          <cell r="N2137">
            <v>8940</v>
          </cell>
          <cell r="O2137">
            <v>954.52140421842353</v>
          </cell>
          <cell r="P2137">
            <v>0.11500257882149681</v>
          </cell>
          <cell r="Q2137">
            <v>0.11500257882149681</v>
          </cell>
          <cell r="R2137">
            <v>138.33333333333334</v>
          </cell>
          <cell r="S2137">
            <v>149</v>
          </cell>
          <cell r="T2137">
            <v>165</v>
          </cell>
          <cell r="U2137">
            <v>156.5</v>
          </cell>
        </row>
        <row r="2138">
          <cell r="B2138" t="str">
            <v>Três Marias</v>
          </cell>
          <cell r="C2138">
            <v>5000</v>
          </cell>
          <cell r="D2138">
            <v>5000</v>
          </cell>
          <cell r="E2138">
            <v>3500</v>
          </cell>
          <cell r="F2138">
            <v>3500</v>
          </cell>
          <cell r="G2138">
            <v>3500</v>
          </cell>
          <cell r="H2138">
            <v>5000</v>
          </cell>
          <cell r="I2138">
            <v>1920</v>
          </cell>
          <cell r="J2138">
            <v>8700</v>
          </cell>
          <cell r="K2138">
            <v>5100</v>
          </cell>
          <cell r="L2138">
            <v>5100</v>
          </cell>
          <cell r="M2138">
            <v>4632</v>
          </cell>
          <cell r="N2138">
            <v>5164</v>
          </cell>
          <cell r="O2138">
            <v>1782.3879113892874</v>
          </cell>
          <cell r="P2138">
            <v>0.38479877188887895</v>
          </cell>
          <cell r="Q2138">
            <v>0.15</v>
          </cell>
          <cell r="R2138">
            <v>77.2</v>
          </cell>
          <cell r="S2138">
            <v>86.066666666666663</v>
          </cell>
          <cell r="T2138">
            <v>145</v>
          </cell>
          <cell r="U2138">
            <v>90.4</v>
          </cell>
        </row>
        <row r="2139">
          <cell r="B2139" t="str">
            <v>Três Pontas</v>
          </cell>
          <cell r="C2139">
            <v>6000</v>
          </cell>
          <cell r="D2139">
            <v>6000</v>
          </cell>
          <cell r="E2139">
            <v>6000</v>
          </cell>
          <cell r="F2139">
            <v>6000</v>
          </cell>
          <cell r="G2139">
            <v>6000</v>
          </cell>
          <cell r="H2139">
            <v>6000</v>
          </cell>
          <cell r="I2139">
            <v>8000</v>
          </cell>
          <cell r="J2139">
            <v>5620</v>
          </cell>
          <cell r="K2139">
            <v>6900</v>
          </cell>
          <cell r="L2139">
            <v>6900</v>
          </cell>
          <cell r="M2139">
            <v>6342</v>
          </cell>
          <cell r="N2139">
            <v>6684</v>
          </cell>
          <cell r="O2139">
            <v>714.51304319017777</v>
          </cell>
          <cell r="P2139">
            <v>0.11266367757650232</v>
          </cell>
          <cell r="Q2139">
            <v>0.11266367757650232</v>
          </cell>
          <cell r="R2139">
            <v>105.7</v>
          </cell>
          <cell r="S2139">
            <v>111.4</v>
          </cell>
          <cell r="T2139">
            <v>133.33333333333334</v>
          </cell>
          <cell r="U2139">
            <v>117</v>
          </cell>
        </row>
        <row r="2140">
          <cell r="B2140" t="str">
            <v>Tumiritinga</v>
          </cell>
          <cell r="C2140">
            <v>1740</v>
          </cell>
          <cell r="D2140">
            <v>1740</v>
          </cell>
          <cell r="E2140">
            <v>2800</v>
          </cell>
          <cell r="F2140">
            <v>1740</v>
          </cell>
          <cell r="G2140">
            <v>1740</v>
          </cell>
          <cell r="H2140">
            <v>1800</v>
          </cell>
          <cell r="I2140">
            <v>1800</v>
          </cell>
          <cell r="J2140">
            <v>3800</v>
          </cell>
          <cell r="K2140">
            <v>3600</v>
          </cell>
          <cell r="L2140">
            <v>3600</v>
          </cell>
          <cell r="M2140">
            <v>2436</v>
          </cell>
          <cell r="N2140">
            <v>2920</v>
          </cell>
          <cell r="O2140">
            <v>909.78874226688231</v>
          </cell>
          <cell r="P2140">
            <v>0.37347649518344922</v>
          </cell>
          <cell r="Q2140">
            <v>0.15</v>
          </cell>
          <cell r="R2140">
            <v>40.6</v>
          </cell>
          <cell r="S2140">
            <v>48.666666666666664</v>
          </cell>
          <cell r="T2140">
            <v>63.333333333333336</v>
          </cell>
          <cell r="U2140">
            <v>51.1</v>
          </cell>
        </row>
        <row r="2141">
          <cell r="B2141" t="str">
            <v>Tupaciguara</v>
          </cell>
          <cell r="C2141">
            <v>8000</v>
          </cell>
          <cell r="D2141">
            <v>8000</v>
          </cell>
          <cell r="E2141">
            <v>8500</v>
          </cell>
          <cell r="F2141">
            <v>8000</v>
          </cell>
          <cell r="G2141">
            <v>4800</v>
          </cell>
          <cell r="H2141">
            <v>6800</v>
          </cell>
          <cell r="I2141">
            <v>9000</v>
          </cell>
          <cell r="J2141">
            <v>9000</v>
          </cell>
          <cell r="K2141">
            <v>5900</v>
          </cell>
          <cell r="L2141">
            <v>7200</v>
          </cell>
          <cell r="M2141">
            <v>7520</v>
          </cell>
          <cell r="N2141">
            <v>7580</v>
          </cell>
          <cell r="O2141">
            <v>1361.2086132877976</v>
          </cell>
          <cell r="P2141">
            <v>0.18101178368188797</v>
          </cell>
          <cell r="Q2141">
            <v>0.15</v>
          </cell>
          <cell r="R2141">
            <v>125.33333333333333</v>
          </cell>
          <cell r="S2141">
            <v>126.33333333333333</v>
          </cell>
          <cell r="T2141">
            <v>150</v>
          </cell>
          <cell r="U2141">
            <v>132.69999999999999</v>
          </cell>
        </row>
        <row r="2142">
          <cell r="B2142" t="str">
            <v>Turmalina</v>
          </cell>
          <cell r="C2142">
            <v>1200</v>
          </cell>
          <cell r="D2142">
            <v>2000</v>
          </cell>
          <cell r="E2142">
            <v>2026</v>
          </cell>
          <cell r="F2142">
            <v>1826</v>
          </cell>
          <cell r="G2142">
            <v>1800</v>
          </cell>
          <cell r="H2142">
            <v>1533</v>
          </cell>
          <cell r="I2142">
            <v>1600</v>
          </cell>
          <cell r="J2142">
            <v>1270</v>
          </cell>
          <cell r="K2142">
            <v>1500</v>
          </cell>
          <cell r="L2142">
            <v>1643</v>
          </cell>
          <cell r="M2142">
            <v>1639.8</v>
          </cell>
          <cell r="N2142">
            <v>1509.2</v>
          </cell>
          <cell r="O2142">
            <v>279.27477508718931</v>
          </cell>
          <cell r="P2142">
            <v>0.17031026654908485</v>
          </cell>
          <cell r="Q2142">
            <v>0.15</v>
          </cell>
          <cell r="R2142">
            <v>27.33</v>
          </cell>
          <cell r="S2142">
            <v>25.153333333333332</v>
          </cell>
          <cell r="T2142">
            <v>33.766666666666666</v>
          </cell>
          <cell r="U2142">
            <v>26.4</v>
          </cell>
        </row>
        <row r="2143">
          <cell r="B2143" t="str">
            <v>Turvolândia</v>
          </cell>
          <cell r="C2143">
            <v>5500</v>
          </cell>
          <cell r="D2143">
            <v>6000</v>
          </cell>
          <cell r="E2143">
            <v>6000</v>
          </cell>
          <cell r="F2143">
            <v>6000</v>
          </cell>
          <cell r="G2143">
            <v>3000</v>
          </cell>
          <cell r="H2143">
            <v>5000</v>
          </cell>
          <cell r="I2143">
            <v>6000</v>
          </cell>
          <cell r="J2143">
            <v>6500</v>
          </cell>
          <cell r="K2143">
            <v>6600</v>
          </cell>
          <cell r="L2143">
            <v>6500</v>
          </cell>
          <cell r="M2143">
            <v>5710</v>
          </cell>
          <cell r="N2143">
            <v>6120</v>
          </cell>
          <cell r="O2143">
            <v>1068.1760154581266</v>
          </cell>
          <cell r="P2143">
            <v>0.18707110603469818</v>
          </cell>
          <cell r="Q2143">
            <v>0.15</v>
          </cell>
          <cell r="R2143">
            <v>95.166666666666671</v>
          </cell>
          <cell r="S2143">
            <v>102</v>
          </cell>
          <cell r="T2143">
            <v>110</v>
          </cell>
          <cell r="U2143">
            <v>107.1</v>
          </cell>
        </row>
        <row r="2144">
          <cell r="B2144" t="str">
            <v>Ubá</v>
          </cell>
          <cell r="C2144">
            <v>4200</v>
          </cell>
          <cell r="D2144">
            <v>4200</v>
          </cell>
          <cell r="E2144">
            <v>4200</v>
          </cell>
          <cell r="F2144">
            <v>4667</v>
          </cell>
          <cell r="G2144">
            <v>4200</v>
          </cell>
          <cell r="H2144">
            <v>4800</v>
          </cell>
          <cell r="I2144">
            <v>4800</v>
          </cell>
          <cell r="J2144">
            <v>5000</v>
          </cell>
          <cell r="K2144">
            <v>4000</v>
          </cell>
          <cell r="L2144">
            <v>4000</v>
          </cell>
          <cell r="M2144">
            <v>4406.7</v>
          </cell>
          <cell r="N2144">
            <v>4520</v>
          </cell>
          <cell r="O2144">
            <v>369.81077744045143</v>
          </cell>
          <cell r="P2144">
            <v>8.3920116513593268E-2</v>
          </cell>
          <cell r="Q2144">
            <v>8.3920116513593268E-2</v>
          </cell>
          <cell r="R2144">
            <v>73.444999999999993</v>
          </cell>
          <cell r="S2144">
            <v>75.333333333333329</v>
          </cell>
          <cell r="T2144">
            <v>83.333333333333329</v>
          </cell>
          <cell r="U2144">
            <v>79.099999999999994</v>
          </cell>
        </row>
        <row r="2145">
          <cell r="B2145" t="str">
            <v>Ubaí</v>
          </cell>
          <cell r="C2145">
            <v>900</v>
          </cell>
          <cell r="D2145">
            <v>700</v>
          </cell>
          <cell r="E2145">
            <v>500</v>
          </cell>
          <cell r="F2145">
            <v>80</v>
          </cell>
          <cell r="G2145">
            <v>500</v>
          </cell>
          <cell r="H2145">
            <v>600</v>
          </cell>
          <cell r="I2145">
            <v>1000</v>
          </cell>
          <cell r="J2145">
            <v>867</v>
          </cell>
          <cell r="K2145">
            <v>840</v>
          </cell>
          <cell r="L2145">
            <v>720</v>
          </cell>
          <cell r="M2145">
            <v>670.7</v>
          </cell>
          <cell r="N2145">
            <v>805.4</v>
          </cell>
          <cell r="O2145">
            <v>267.43724082067877</v>
          </cell>
          <cell r="P2145">
            <v>0.39874346327818511</v>
          </cell>
          <cell r="Q2145">
            <v>0.15</v>
          </cell>
          <cell r="R2145">
            <v>11.178333333333335</v>
          </cell>
          <cell r="S2145">
            <v>13.423333333333334</v>
          </cell>
          <cell r="T2145">
            <v>16.666666666666668</v>
          </cell>
          <cell r="U2145">
            <v>14.1</v>
          </cell>
        </row>
        <row r="2146">
          <cell r="B2146" t="str">
            <v>Ubaporanga</v>
          </cell>
          <cell r="C2146">
            <v>3000</v>
          </cell>
          <cell r="D2146">
            <v>3000</v>
          </cell>
          <cell r="E2146">
            <v>3000</v>
          </cell>
          <cell r="F2146">
            <v>3000</v>
          </cell>
          <cell r="G2146">
            <v>4897</v>
          </cell>
          <cell r="H2146">
            <v>5000</v>
          </cell>
          <cell r="I2146">
            <v>3000</v>
          </cell>
          <cell r="J2146">
            <v>2000</v>
          </cell>
          <cell r="K2146">
            <v>2400</v>
          </cell>
          <cell r="L2146">
            <v>2400</v>
          </cell>
          <cell r="M2146">
            <v>3169.7</v>
          </cell>
          <cell r="N2146">
            <v>2960</v>
          </cell>
          <cell r="O2146">
            <v>1001.7001159140502</v>
          </cell>
          <cell r="P2146">
            <v>0.31602363501720993</v>
          </cell>
          <cell r="Q2146">
            <v>0.15</v>
          </cell>
          <cell r="R2146">
            <v>52.828333333333333</v>
          </cell>
          <cell r="S2146">
            <v>49.333333333333336</v>
          </cell>
          <cell r="T2146">
            <v>83.333333333333329</v>
          </cell>
          <cell r="U2146">
            <v>51.8</v>
          </cell>
        </row>
        <row r="2147">
          <cell r="B2147" t="str">
            <v>Uberaba</v>
          </cell>
          <cell r="C2147">
            <v>6900</v>
          </cell>
          <cell r="D2147">
            <v>6900</v>
          </cell>
          <cell r="E2147">
            <v>8500</v>
          </cell>
          <cell r="F2147">
            <v>8500</v>
          </cell>
          <cell r="G2147">
            <v>7250</v>
          </cell>
          <cell r="H2147">
            <v>6180</v>
          </cell>
          <cell r="I2147">
            <v>9000</v>
          </cell>
          <cell r="J2147">
            <v>9000</v>
          </cell>
          <cell r="K2147">
            <v>9000</v>
          </cell>
          <cell r="L2147">
            <v>8500</v>
          </cell>
          <cell r="M2147">
            <v>7973</v>
          </cell>
          <cell r="N2147">
            <v>8336</v>
          </cell>
          <cell r="O2147">
            <v>1056.0729141493971</v>
          </cell>
          <cell r="P2147">
            <v>0.13245615378770814</v>
          </cell>
          <cell r="Q2147">
            <v>0.13245615378770814</v>
          </cell>
          <cell r="R2147">
            <v>132.88333333333333</v>
          </cell>
          <cell r="S2147">
            <v>138.93333333333334</v>
          </cell>
          <cell r="T2147">
            <v>150</v>
          </cell>
          <cell r="U2147">
            <v>145.9</v>
          </cell>
        </row>
        <row r="2148">
          <cell r="B2148" t="str">
            <v>Uberlândia</v>
          </cell>
          <cell r="C2148">
            <v>8500</v>
          </cell>
          <cell r="D2148">
            <v>9000</v>
          </cell>
          <cell r="E2148">
            <v>9600</v>
          </cell>
          <cell r="F2148">
            <v>9000</v>
          </cell>
          <cell r="G2148">
            <v>7500</v>
          </cell>
          <cell r="H2148">
            <v>8200</v>
          </cell>
          <cell r="I2148">
            <v>9000</v>
          </cell>
          <cell r="J2148">
            <v>9000</v>
          </cell>
          <cell r="K2148">
            <v>9000</v>
          </cell>
          <cell r="L2148">
            <v>9000</v>
          </cell>
          <cell r="M2148">
            <v>8780</v>
          </cell>
          <cell r="N2148">
            <v>8840</v>
          </cell>
          <cell r="O2148">
            <v>578.88782256246429</v>
          </cell>
          <cell r="P2148">
            <v>6.5932553822604129E-2</v>
          </cell>
          <cell r="Q2148">
            <v>6.5932553822604129E-2</v>
          </cell>
          <cell r="R2148">
            <v>146.33333333333334</v>
          </cell>
          <cell r="S2148">
            <v>147.33333333333334</v>
          </cell>
          <cell r="T2148">
            <v>160</v>
          </cell>
          <cell r="U2148">
            <v>154.69999999999999</v>
          </cell>
        </row>
        <row r="2149">
          <cell r="B2149" t="str">
            <v>Umburatiba</v>
          </cell>
          <cell r="C2149">
            <v>0</v>
          </cell>
          <cell r="E2149">
            <v>1200</v>
          </cell>
          <cell r="F2149">
            <v>1200</v>
          </cell>
          <cell r="L2149">
            <v>1200</v>
          </cell>
          <cell r="M2149">
            <v>900</v>
          </cell>
          <cell r="N2149">
            <v>1200</v>
          </cell>
          <cell r="O2149">
            <v>600</v>
          </cell>
          <cell r="P2149">
            <v>0.66666666666666663</v>
          </cell>
          <cell r="Q2149">
            <v>0.15</v>
          </cell>
          <cell r="R2149">
            <v>15</v>
          </cell>
          <cell r="S2149">
            <v>20</v>
          </cell>
          <cell r="T2149">
            <v>20</v>
          </cell>
          <cell r="U2149">
            <v>20</v>
          </cell>
        </row>
        <row r="2150">
          <cell r="B2150" t="str">
            <v>Unaí</v>
          </cell>
          <cell r="C2150">
            <v>8500</v>
          </cell>
          <cell r="D2150">
            <v>8500</v>
          </cell>
          <cell r="E2150">
            <v>9000</v>
          </cell>
          <cell r="F2150">
            <v>8400</v>
          </cell>
          <cell r="G2150">
            <v>6600</v>
          </cell>
          <cell r="H2150">
            <v>6500</v>
          </cell>
          <cell r="I2150">
            <v>9600</v>
          </cell>
          <cell r="J2150">
            <v>10000</v>
          </cell>
          <cell r="K2150">
            <v>11000</v>
          </cell>
          <cell r="L2150">
            <v>9000</v>
          </cell>
          <cell r="M2150">
            <v>8710</v>
          </cell>
          <cell r="N2150">
            <v>9220</v>
          </cell>
          <cell r="O2150">
            <v>1390.0039967968116</v>
          </cell>
          <cell r="P2150">
            <v>0.15958714084923212</v>
          </cell>
          <cell r="Q2150">
            <v>0.15</v>
          </cell>
          <cell r="R2150">
            <v>145.16666666666666</v>
          </cell>
          <cell r="S2150">
            <v>153.66666666666666</v>
          </cell>
          <cell r="T2150">
            <v>183.33333333333334</v>
          </cell>
          <cell r="U2150">
            <v>161.4</v>
          </cell>
        </row>
        <row r="2151">
          <cell r="B2151" t="str">
            <v>União de Minas</v>
          </cell>
          <cell r="C2151">
            <v>4000</v>
          </cell>
          <cell r="D2151">
            <v>4000</v>
          </cell>
          <cell r="E2151">
            <v>4200</v>
          </cell>
          <cell r="F2151">
            <v>4200</v>
          </cell>
          <cell r="G2151">
            <v>4200</v>
          </cell>
          <cell r="H2151">
            <v>5000</v>
          </cell>
          <cell r="I2151">
            <v>4500</v>
          </cell>
          <cell r="J2151">
            <v>4200</v>
          </cell>
          <cell r="K2151">
            <v>4800</v>
          </cell>
          <cell r="L2151">
            <v>4200</v>
          </cell>
          <cell r="M2151">
            <v>4330</v>
          </cell>
          <cell r="N2151">
            <v>4540</v>
          </cell>
          <cell r="O2151">
            <v>333.49995835415365</v>
          </cell>
          <cell r="P2151">
            <v>7.7020775601421163E-2</v>
          </cell>
          <cell r="Q2151">
            <v>7.7020775601421163E-2</v>
          </cell>
          <cell r="R2151">
            <v>72.166666666666671</v>
          </cell>
          <cell r="S2151">
            <v>75.666666666666671</v>
          </cell>
          <cell r="T2151">
            <v>83.333333333333329</v>
          </cell>
          <cell r="U2151">
            <v>79.5</v>
          </cell>
        </row>
        <row r="2152">
          <cell r="B2152" t="str">
            <v>Uruana de Minas</v>
          </cell>
          <cell r="C2152">
            <v>5650</v>
          </cell>
          <cell r="D2152">
            <v>5400</v>
          </cell>
          <cell r="E2152">
            <v>8500</v>
          </cell>
          <cell r="F2152">
            <v>5700</v>
          </cell>
          <cell r="G2152">
            <v>6600</v>
          </cell>
          <cell r="H2152">
            <v>6600</v>
          </cell>
          <cell r="I2152">
            <v>8000</v>
          </cell>
          <cell r="J2152">
            <v>6600</v>
          </cell>
          <cell r="K2152">
            <v>6600</v>
          </cell>
          <cell r="L2152">
            <v>6600</v>
          </cell>
          <cell r="M2152">
            <v>6625</v>
          </cell>
          <cell r="N2152">
            <v>6880</v>
          </cell>
          <cell r="O2152">
            <v>984.10986288230151</v>
          </cell>
          <cell r="P2152">
            <v>0.14854488496336626</v>
          </cell>
          <cell r="Q2152">
            <v>0.14854488496336626</v>
          </cell>
          <cell r="R2152">
            <v>110.41666666666667</v>
          </cell>
          <cell r="S2152">
            <v>114.66666666666667</v>
          </cell>
          <cell r="T2152">
            <v>141.66666666666666</v>
          </cell>
          <cell r="U2152">
            <v>120.4</v>
          </cell>
        </row>
        <row r="2153">
          <cell r="B2153" t="str">
            <v>Urucânia</v>
          </cell>
          <cell r="C2153">
            <v>3500</v>
          </cell>
          <cell r="D2153">
            <v>3500</v>
          </cell>
          <cell r="E2153">
            <v>3500</v>
          </cell>
          <cell r="F2153">
            <v>3500</v>
          </cell>
          <cell r="G2153">
            <v>3500</v>
          </cell>
          <cell r="H2153">
            <v>3667</v>
          </cell>
          <cell r="I2153">
            <v>3667</v>
          </cell>
          <cell r="J2153">
            <v>1505</v>
          </cell>
          <cell r="K2153">
            <v>2400</v>
          </cell>
          <cell r="L2153">
            <v>2400</v>
          </cell>
          <cell r="M2153">
            <v>3113.9</v>
          </cell>
          <cell r="N2153">
            <v>2727.8</v>
          </cell>
          <cell r="O2153">
            <v>742.74796832064442</v>
          </cell>
          <cell r="P2153">
            <v>0.23852659633278026</v>
          </cell>
          <cell r="Q2153">
            <v>0.15</v>
          </cell>
          <cell r="R2153">
            <v>51.898333333333333</v>
          </cell>
          <cell r="S2153">
            <v>45.463333333333338</v>
          </cell>
          <cell r="T2153">
            <v>61.116666666666667</v>
          </cell>
          <cell r="U2153">
            <v>47.7</v>
          </cell>
        </row>
        <row r="2154">
          <cell r="B2154" t="str">
            <v>Urucuia</v>
          </cell>
          <cell r="C2154">
            <v>1600</v>
          </cell>
          <cell r="D2154">
            <v>600</v>
          </cell>
          <cell r="E2154">
            <v>450</v>
          </cell>
          <cell r="F2154">
            <v>360</v>
          </cell>
          <cell r="G2154">
            <v>300</v>
          </cell>
          <cell r="H2154">
            <v>1267</v>
          </cell>
          <cell r="I2154">
            <v>800</v>
          </cell>
          <cell r="J2154">
            <v>2790</v>
          </cell>
          <cell r="K2154">
            <v>1800</v>
          </cell>
          <cell r="L2154">
            <v>1200</v>
          </cell>
          <cell r="M2154">
            <v>1116.7</v>
          </cell>
          <cell r="N2154">
            <v>1571.4</v>
          </cell>
          <cell r="O2154">
            <v>787.49251142823925</v>
          </cell>
          <cell r="P2154">
            <v>0.70519612378278784</v>
          </cell>
          <cell r="Q2154">
            <v>0.15</v>
          </cell>
          <cell r="R2154">
            <v>18.611666666666668</v>
          </cell>
          <cell r="S2154">
            <v>26.19</v>
          </cell>
          <cell r="T2154">
            <v>46.5</v>
          </cell>
          <cell r="U2154">
            <v>27.5</v>
          </cell>
        </row>
        <row r="2155">
          <cell r="B2155" t="str">
            <v>Vargem Alegre</v>
          </cell>
          <cell r="C2155">
            <v>2500</v>
          </cell>
          <cell r="D2155">
            <v>5000</v>
          </cell>
          <cell r="E2155">
            <v>2500</v>
          </cell>
          <cell r="F2155">
            <v>5000</v>
          </cell>
          <cell r="G2155">
            <v>5000</v>
          </cell>
          <cell r="H2155">
            <v>5000</v>
          </cell>
          <cell r="I2155">
            <v>1800</v>
          </cell>
          <cell r="J2155">
            <v>3605</v>
          </cell>
          <cell r="K2155">
            <v>5400</v>
          </cell>
          <cell r="L2155">
            <v>5400</v>
          </cell>
          <cell r="M2155">
            <v>4120.5</v>
          </cell>
          <cell r="N2155">
            <v>4241</v>
          </cell>
          <cell r="O2155">
            <v>1385.2726366234835</v>
          </cell>
          <cell r="P2155">
            <v>0.33619042267285126</v>
          </cell>
          <cell r="Q2155">
            <v>0.15</v>
          </cell>
          <cell r="R2155">
            <v>68.674999999999997</v>
          </cell>
          <cell r="S2155">
            <v>70.683333333333337</v>
          </cell>
          <cell r="T2155">
            <v>90</v>
          </cell>
          <cell r="U2155">
            <v>74.2</v>
          </cell>
        </row>
        <row r="2156">
          <cell r="B2156" t="str">
            <v>Vargem Bonita</v>
          </cell>
          <cell r="C2156">
            <v>5100</v>
          </cell>
          <cell r="D2156">
            <v>5100</v>
          </cell>
          <cell r="E2156">
            <v>5400</v>
          </cell>
          <cell r="F2156">
            <v>5400</v>
          </cell>
          <cell r="G2156">
            <v>5401</v>
          </cell>
          <cell r="H2156">
            <v>6000</v>
          </cell>
          <cell r="I2156">
            <v>6000</v>
          </cell>
          <cell r="J2156">
            <v>7320</v>
          </cell>
          <cell r="K2156">
            <v>7200</v>
          </cell>
          <cell r="L2156">
            <v>7200</v>
          </cell>
          <cell r="M2156">
            <v>6012.1</v>
          </cell>
          <cell r="N2156">
            <v>6744</v>
          </cell>
          <cell r="O2156">
            <v>901.83374299257468</v>
          </cell>
          <cell r="P2156">
            <v>0.15000311754504658</v>
          </cell>
          <cell r="Q2156">
            <v>0.15</v>
          </cell>
          <cell r="R2156">
            <v>100.20166666666667</v>
          </cell>
          <cell r="S2156">
            <v>112.4</v>
          </cell>
          <cell r="T2156">
            <v>122</v>
          </cell>
          <cell r="U2156">
            <v>118</v>
          </cell>
        </row>
        <row r="2157">
          <cell r="B2157" t="str">
            <v>Vargem Grande do Rio Pardo</v>
          </cell>
          <cell r="C2157">
            <v>217</v>
          </cell>
          <cell r="D2157">
            <v>1200</v>
          </cell>
          <cell r="E2157">
            <v>1000</v>
          </cell>
          <cell r="F2157">
            <v>1200</v>
          </cell>
          <cell r="G2157">
            <v>1200</v>
          </cell>
          <cell r="H2157">
            <v>4800</v>
          </cell>
          <cell r="I2157">
            <v>600</v>
          </cell>
          <cell r="J2157">
            <v>517</v>
          </cell>
          <cell r="K2157">
            <v>1200</v>
          </cell>
          <cell r="L2157">
            <v>800</v>
          </cell>
          <cell r="M2157">
            <v>1273.4000000000001</v>
          </cell>
          <cell r="N2157">
            <v>1583.4</v>
          </cell>
          <cell r="O2157">
            <v>1286.6365454159927</v>
          </cell>
          <cell r="P2157">
            <v>1.0103946485126376</v>
          </cell>
          <cell r="Q2157">
            <v>0.15</v>
          </cell>
          <cell r="R2157">
            <v>21.223333333333336</v>
          </cell>
          <cell r="S2157">
            <v>26.39</v>
          </cell>
          <cell r="T2157">
            <v>80</v>
          </cell>
          <cell r="U2157">
            <v>27.7</v>
          </cell>
        </row>
        <row r="2158">
          <cell r="B2158" t="str">
            <v>Varginha</v>
          </cell>
          <cell r="C2158">
            <v>4500</v>
          </cell>
          <cell r="D2158">
            <v>4500</v>
          </cell>
          <cell r="E2158">
            <v>6000</v>
          </cell>
          <cell r="F2158">
            <v>6000</v>
          </cell>
          <cell r="G2158">
            <v>6000</v>
          </cell>
          <cell r="H2158">
            <v>6000</v>
          </cell>
          <cell r="I2158">
            <v>8000</v>
          </cell>
          <cell r="J2158">
            <v>6000</v>
          </cell>
          <cell r="K2158">
            <v>6300</v>
          </cell>
          <cell r="L2158">
            <v>6300</v>
          </cell>
          <cell r="M2158">
            <v>5960</v>
          </cell>
          <cell r="N2158">
            <v>6520</v>
          </cell>
          <cell r="O2158">
            <v>981.15578103921223</v>
          </cell>
          <cell r="P2158">
            <v>0.1646234531944987</v>
          </cell>
          <cell r="Q2158">
            <v>0.15</v>
          </cell>
          <cell r="R2158">
            <v>99.333333333333329</v>
          </cell>
          <cell r="S2158">
            <v>108.66666666666667</v>
          </cell>
          <cell r="T2158">
            <v>133.33333333333334</v>
          </cell>
          <cell r="U2158">
            <v>114.1</v>
          </cell>
        </row>
        <row r="2159">
          <cell r="B2159" t="str">
            <v>Varjão de Minas</v>
          </cell>
          <cell r="C2159">
            <v>6000</v>
          </cell>
          <cell r="D2159">
            <v>8700</v>
          </cell>
          <cell r="E2159">
            <v>6000</v>
          </cell>
          <cell r="F2159">
            <v>9000</v>
          </cell>
          <cell r="G2159">
            <v>9000</v>
          </cell>
          <cell r="H2159">
            <v>8000</v>
          </cell>
          <cell r="I2159">
            <v>8500</v>
          </cell>
          <cell r="J2159">
            <v>8400</v>
          </cell>
          <cell r="K2159">
            <v>8500</v>
          </cell>
          <cell r="L2159">
            <v>9400</v>
          </cell>
          <cell r="M2159">
            <v>8150</v>
          </cell>
          <cell r="N2159">
            <v>8560</v>
          </cell>
          <cell r="O2159">
            <v>1196.5227397198378</v>
          </cell>
          <cell r="P2159">
            <v>0.1468126061005936</v>
          </cell>
          <cell r="Q2159">
            <v>0.1468126061005936</v>
          </cell>
          <cell r="R2159">
            <v>135.83333333333334</v>
          </cell>
          <cell r="S2159">
            <v>142.66666666666666</v>
          </cell>
          <cell r="T2159">
            <v>156.66666666666666</v>
          </cell>
          <cell r="U2159">
            <v>149.80000000000001</v>
          </cell>
        </row>
        <row r="2160">
          <cell r="B2160" t="str">
            <v>Várzea da Palma</v>
          </cell>
          <cell r="C2160">
            <v>3500</v>
          </cell>
          <cell r="D2160">
            <v>3500</v>
          </cell>
          <cell r="E2160">
            <v>3500</v>
          </cell>
          <cell r="F2160">
            <v>3000</v>
          </cell>
          <cell r="G2160">
            <v>3500</v>
          </cell>
          <cell r="H2160">
            <v>3500</v>
          </cell>
          <cell r="I2160">
            <v>3500</v>
          </cell>
          <cell r="J2160">
            <v>1200</v>
          </cell>
          <cell r="K2160">
            <v>1800</v>
          </cell>
          <cell r="L2160">
            <v>4889</v>
          </cell>
          <cell r="M2160">
            <v>3188.9</v>
          </cell>
          <cell r="N2160">
            <v>2977.8</v>
          </cell>
          <cell r="O2160">
            <v>1021.5178738850668</v>
          </cell>
          <cell r="P2160">
            <v>0.32033549935246225</v>
          </cell>
          <cell r="Q2160">
            <v>0.15</v>
          </cell>
          <cell r="R2160">
            <v>53.148333333333333</v>
          </cell>
          <cell r="S2160">
            <v>49.63</v>
          </cell>
          <cell r="T2160">
            <v>81.483333333333334</v>
          </cell>
          <cell r="U2160">
            <v>52.1</v>
          </cell>
        </row>
        <row r="2161">
          <cell r="B2161" t="str">
            <v>Varzelândia</v>
          </cell>
          <cell r="C2161">
            <v>1200</v>
          </cell>
          <cell r="D2161">
            <v>1600</v>
          </cell>
          <cell r="E2161">
            <v>700</v>
          </cell>
          <cell r="F2161">
            <v>400</v>
          </cell>
          <cell r="G2161">
            <v>350</v>
          </cell>
          <cell r="H2161">
            <v>800</v>
          </cell>
          <cell r="I2161">
            <v>600</v>
          </cell>
          <cell r="J2161">
            <v>1225</v>
          </cell>
          <cell r="K2161">
            <v>1500</v>
          </cell>
          <cell r="L2161">
            <v>433</v>
          </cell>
          <cell r="M2161">
            <v>880.8</v>
          </cell>
          <cell r="N2161">
            <v>911.6</v>
          </cell>
          <cell r="O2161">
            <v>465.77624575659831</v>
          </cell>
          <cell r="P2161">
            <v>0.52881045158560214</v>
          </cell>
          <cell r="Q2161">
            <v>0.15</v>
          </cell>
          <cell r="R2161">
            <v>14.68</v>
          </cell>
          <cell r="S2161">
            <v>15.193333333333333</v>
          </cell>
          <cell r="T2161">
            <v>26.666666666666668</v>
          </cell>
          <cell r="U2161">
            <v>16</v>
          </cell>
        </row>
        <row r="2162">
          <cell r="B2162" t="str">
            <v>Vazante</v>
          </cell>
          <cell r="C2162">
            <v>6000</v>
          </cell>
          <cell r="D2162">
            <v>8400</v>
          </cell>
          <cell r="E2162">
            <v>9000</v>
          </cell>
          <cell r="F2162">
            <v>8400</v>
          </cell>
          <cell r="G2162">
            <v>8400</v>
          </cell>
          <cell r="H2162">
            <v>6000</v>
          </cell>
          <cell r="I2162">
            <v>8857</v>
          </cell>
          <cell r="J2162">
            <v>7200</v>
          </cell>
          <cell r="K2162">
            <v>7200</v>
          </cell>
          <cell r="L2162">
            <v>6667</v>
          </cell>
          <cell r="M2162">
            <v>7612.4</v>
          </cell>
          <cell r="N2162">
            <v>7184.8</v>
          </cell>
          <cell r="O2162">
            <v>1143.5325579584992</v>
          </cell>
          <cell r="P2162">
            <v>0.15021971493333236</v>
          </cell>
          <cell r="Q2162">
            <v>0.15</v>
          </cell>
          <cell r="R2162">
            <v>126.87333333333332</v>
          </cell>
          <cell r="S2162">
            <v>119.74666666666667</v>
          </cell>
          <cell r="T2162">
            <v>150</v>
          </cell>
          <cell r="U2162">
            <v>125.7</v>
          </cell>
        </row>
        <row r="2163">
          <cell r="B2163" t="str">
            <v>Verdelândia</v>
          </cell>
          <cell r="C2163">
            <v>600</v>
          </cell>
          <cell r="D2163">
            <v>178</v>
          </cell>
          <cell r="E2163">
            <v>267</v>
          </cell>
          <cell r="F2163">
            <v>7400</v>
          </cell>
          <cell r="G2163">
            <v>2017</v>
          </cell>
          <cell r="H2163">
            <v>8232</v>
          </cell>
          <cell r="I2163">
            <v>5260</v>
          </cell>
          <cell r="J2163">
            <v>600</v>
          </cell>
          <cell r="K2163">
            <v>2922</v>
          </cell>
          <cell r="L2163">
            <v>1000</v>
          </cell>
          <cell r="M2163">
            <v>2847.6</v>
          </cell>
          <cell r="N2163">
            <v>3602.8</v>
          </cell>
          <cell r="O2163">
            <v>3046.5738935546747</v>
          </cell>
          <cell r="P2163">
            <v>1.0698742427148036</v>
          </cell>
          <cell r="Q2163">
            <v>0.15</v>
          </cell>
          <cell r="R2163">
            <v>47.46</v>
          </cell>
          <cell r="S2163">
            <v>60.046666666666667</v>
          </cell>
          <cell r="T2163">
            <v>137.19999999999999</v>
          </cell>
          <cell r="U2163">
            <v>63</v>
          </cell>
        </row>
        <row r="2164">
          <cell r="B2164" t="str">
            <v>Veredinha</v>
          </cell>
          <cell r="C2164">
            <v>1200</v>
          </cell>
          <cell r="D2164">
            <v>2000</v>
          </cell>
          <cell r="E2164">
            <v>1964</v>
          </cell>
          <cell r="F2164">
            <v>1800</v>
          </cell>
          <cell r="G2164">
            <v>1800</v>
          </cell>
          <cell r="H2164">
            <v>1500</v>
          </cell>
          <cell r="I2164">
            <v>2000</v>
          </cell>
          <cell r="J2164">
            <v>817</v>
          </cell>
          <cell r="K2164">
            <v>900</v>
          </cell>
          <cell r="L2164">
            <v>1000</v>
          </cell>
          <cell r="M2164">
            <v>1498.1</v>
          </cell>
          <cell r="N2164">
            <v>1243.4000000000001</v>
          </cell>
          <cell r="O2164">
            <v>478.62637945594992</v>
          </cell>
          <cell r="P2164">
            <v>0.31948893895998259</v>
          </cell>
          <cell r="Q2164">
            <v>0.15</v>
          </cell>
          <cell r="R2164">
            <v>24.96833333333333</v>
          </cell>
          <cell r="S2164">
            <v>20.723333333333336</v>
          </cell>
          <cell r="T2164">
            <v>33.333333333333336</v>
          </cell>
          <cell r="U2164">
            <v>21.8</v>
          </cell>
        </row>
        <row r="2165">
          <cell r="B2165" t="str">
            <v>Veríssimo</v>
          </cell>
          <cell r="C2165">
            <v>4000</v>
          </cell>
          <cell r="D2165">
            <v>4000</v>
          </cell>
          <cell r="E2165">
            <v>4000</v>
          </cell>
          <cell r="F2165">
            <v>4000</v>
          </cell>
          <cell r="G2165">
            <v>4500</v>
          </cell>
          <cell r="H2165">
            <v>5000</v>
          </cell>
          <cell r="I2165">
            <v>5000</v>
          </cell>
          <cell r="J2165">
            <v>5000</v>
          </cell>
          <cell r="K2165">
            <v>6000</v>
          </cell>
          <cell r="L2165">
            <v>6000</v>
          </cell>
          <cell r="M2165">
            <v>4750</v>
          </cell>
          <cell r="N2165">
            <v>5400</v>
          </cell>
          <cell r="O2165">
            <v>790.56941504209487</v>
          </cell>
          <cell r="P2165">
            <v>0.16643566632465157</v>
          </cell>
          <cell r="Q2165">
            <v>0.15</v>
          </cell>
          <cell r="R2165">
            <v>79.166666666666671</v>
          </cell>
          <cell r="S2165">
            <v>90</v>
          </cell>
          <cell r="T2165">
            <v>100</v>
          </cell>
          <cell r="U2165">
            <v>94.5</v>
          </cell>
        </row>
        <row r="2166">
          <cell r="B2166" t="str">
            <v>Vermelho Novo</v>
          </cell>
          <cell r="C2166">
            <v>1500</v>
          </cell>
          <cell r="D2166">
            <v>1231</v>
          </cell>
          <cell r="E2166">
            <v>5000</v>
          </cell>
          <cell r="F2166">
            <v>4200</v>
          </cell>
          <cell r="G2166">
            <v>4200</v>
          </cell>
          <cell r="H2166">
            <v>4205</v>
          </cell>
          <cell r="I2166">
            <v>4205</v>
          </cell>
          <cell r="J2166">
            <v>2500</v>
          </cell>
          <cell r="K2166">
            <v>2700</v>
          </cell>
          <cell r="L2166">
            <v>2700</v>
          </cell>
          <cell r="M2166">
            <v>3244.1</v>
          </cell>
          <cell r="N2166">
            <v>3262</v>
          </cell>
          <cell r="O2166">
            <v>1290.8895683898675</v>
          </cell>
          <cell r="P2166">
            <v>0.39791916660703047</v>
          </cell>
          <cell r="Q2166">
            <v>0.15</v>
          </cell>
          <cell r="R2166">
            <v>54.068333333333335</v>
          </cell>
          <cell r="S2166">
            <v>54.366666666666667</v>
          </cell>
          <cell r="T2166">
            <v>83.333333333333329</v>
          </cell>
          <cell r="U2166">
            <v>57.1</v>
          </cell>
        </row>
        <row r="2167">
          <cell r="B2167" t="str">
            <v>Vespasiano</v>
          </cell>
          <cell r="E2167">
            <v>3800</v>
          </cell>
          <cell r="K2167">
            <v>3000</v>
          </cell>
          <cell r="L2167">
            <v>3000</v>
          </cell>
          <cell r="M2167">
            <v>3266.6666666666665</v>
          </cell>
          <cell r="N2167">
            <v>3000</v>
          </cell>
          <cell r="O2167">
            <v>461.88021535170128</v>
          </cell>
          <cell r="P2167">
            <v>0.14139190265868407</v>
          </cell>
          <cell r="Q2167">
            <v>0.14139190265868407</v>
          </cell>
          <cell r="R2167">
            <v>54.444444444444443</v>
          </cell>
          <cell r="S2167">
            <v>50</v>
          </cell>
          <cell r="T2167">
            <v>63.333333333333336</v>
          </cell>
          <cell r="U2167">
            <v>52.5</v>
          </cell>
        </row>
        <row r="2168">
          <cell r="B2168" t="str">
            <v>Viçosa</v>
          </cell>
          <cell r="C2168">
            <v>4500</v>
          </cell>
          <cell r="D2168">
            <v>4500</v>
          </cell>
          <cell r="E2168">
            <v>4200</v>
          </cell>
          <cell r="F2168">
            <v>4800</v>
          </cell>
          <cell r="G2168">
            <v>4800</v>
          </cell>
          <cell r="H2168">
            <v>5000</v>
          </cell>
          <cell r="I2168">
            <v>5625</v>
          </cell>
          <cell r="J2168">
            <v>4061</v>
          </cell>
          <cell r="K2168">
            <v>4800</v>
          </cell>
          <cell r="L2168">
            <v>4200</v>
          </cell>
          <cell r="M2168">
            <v>4648.6000000000004</v>
          </cell>
          <cell r="N2168">
            <v>4737.2</v>
          </cell>
          <cell r="O2168">
            <v>463.98352461171623</v>
          </cell>
          <cell r="P2168">
            <v>9.9811453902619321E-2</v>
          </cell>
          <cell r="Q2168">
            <v>9.9811453902619321E-2</v>
          </cell>
          <cell r="R2168">
            <v>77.476666666666674</v>
          </cell>
          <cell r="S2168">
            <v>78.953333333333333</v>
          </cell>
          <cell r="T2168">
            <v>93.75</v>
          </cell>
          <cell r="U2168">
            <v>82.9</v>
          </cell>
        </row>
        <row r="2169">
          <cell r="B2169" t="str">
            <v>Vieiras</v>
          </cell>
          <cell r="C2169">
            <v>2492</v>
          </cell>
          <cell r="D2169">
            <v>2500</v>
          </cell>
          <cell r="E2169">
            <v>2500</v>
          </cell>
          <cell r="F2169">
            <v>2500</v>
          </cell>
          <cell r="G2169">
            <v>2500</v>
          </cell>
          <cell r="H2169">
            <v>2500</v>
          </cell>
          <cell r="I2169">
            <v>2500</v>
          </cell>
          <cell r="J2169">
            <v>4571</v>
          </cell>
          <cell r="K2169">
            <v>4794</v>
          </cell>
          <cell r="L2169">
            <v>4794</v>
          </cell>
          <cell r="M2169">
            <v>3165.1</v>
          </cell>
          <cell r="N2169">
            <v>3831.8</v>
          </cell>
          <cell r="O2169">
            <v>1074.4712860027694</v>
          </cell>
          <cell r="P2169">
            <v>0.33947467252307018</v>
          </cell>
          <cell r="Q2169">
            <v>0.15</v>
          </cell>
          <cell r="R2169">
            <v>52.751666666666665</v>
          </cell>
          <cell r="S2169">
            <v>63.863333333333337</v>
          </cell>
          <cell r="T2169">
            <v>79.900000000000006</v>
          </cell>
          <cell r="U2169">
            <v>67.099999999999994</v>
          </cell>
        </row>
        <row r="2170">
          <cell r="B2170" t="str">
            <v>Virgem da Lapa</v>
          </cell>
          <cell r="C2170">
            <v>1500</v>
          </cell>
          <cell r="D2170">
            <v>900</v>
          </cell>
          <cell r="E2170">
            <v>1900</v>
          </cell>
          <cell r="F2170">
            <v>800</v>
          </cell>
          <cell r="G2170">
            <v>800</v>
          </cell>
          <cell r="H2170">
            <v>1200</v>
          </cell>
          <cell r="I2170">
            <v>1200</v>
          </cell>
          <cell r="J2170">
            <v>600</v>
          </cell>
          <cell r="K2170">
            <v>300</v>
          </cell>
          <cell r="L2170">
            <v>600</v>
          </cell>
          <cell r="M2170">
            <v>980</v>
          </cell>
          <cell r="N2170">
            <v>780</v>
          </cell>
          <cell r="O2170">
            <v>475.62823951298583</v>
          </cell>
          <cell r="P2170">
            <v>0.48533493827855695</v>
          </cell>
          <cell r="Q2170">
            <v>0.15</v>
          </cell>
          <cell r="R2170">
            <v>16.333333333333332</v>
          </cell>
          <cell r="S2170">
            <v>13</v>
          </cell>
          <cell r="T2170">
            <v>31.666666666666668</v>
          </cell>
          <cell r="U2170">
            <v>13.7</v>
          </cell>
        </row>
        <row r="2171">
          <cell r="B2171" t="str">
            <v>Virgínia</v>
          </cell>
          <cell r="C2171">
            <v>4500</v>
          </cell>
          <cell r="D2171">
            <v>4500</v>
          </cell>
          <cell r="E2171">
            <v>4500</v>
          </cell>
          <cell r="F2171">
            <v>4500</v>
          </cell>
          <cell r="G2171">
            <v>4500</v>
          </cell>
          <cell r="H2171">
            <v>6000</v>
          </cell>
          <cell r="I2171">
            <v>6000</v>
          </cell>
          <cell r="J2171">
            <v>6000</v>
          </cell>
          <cell r="K2171">
            <v>5400</v>
          </cell>
          <cell r="L2171">
            <v>4600</v>
          </cell>
          <cell r="M2171">
            <v>5050</v>
          </cell>
          <cell r="N2171">
            <v>5600</v>
          </cell>
          <cell r="O2171">
            <v>710.63352017759473</v>
          </cell>
          <cell r="P2171">
            <v>0.14071950894605836</v>
          </cell>
          <cell r="Q2171">
            <v>0.14071950894605836</v>
          </cell>
          <cell r="R2171">
            <v>84.166666666666671</v>
          </cell>
          <cell r="S2171">
            <v>93.333333333333329</v>
          </cell>
          <cell r="T2171">
            <v>100</v>
          </cell>
          <cell r="U2171">
            <v>98</v>
          </cell>
        </row>
        <row r="2172">
          <cell r="B2172" t="str">
            <v>Virginópolis</v>
          </cell>
          <cell r="C2172">
            <v>3400</v>
          </cell>
          <cell r="D2172">
            <v>3400</v>
          </cell>
          <cell r="E2172">
            <v>3400</v>
          </cell>
          <cell r="F2172">
            <v>3000</v>
          </cell>
          <cell r="G2172">
            <v>3000</v>
          </cell>
          <cell r="H2172">
            <v>3000</v>
          </cell>
          <cell r="I2172">
            <v>3000</v>
          </cell>
          <cell r="J2172">
            <v>2607</v>
          </cell>
          <cell r="K2172">
            <v>3000</v>
          </cell>
          <cell r="L2172">
            <v>3000</v>
          </cell>
          <cell r="M2172">
            <v>3080.7</v>
          </cell>
          <cell r="N2172">
            <v>2921.4</v>
          </cell>
          <cell r="O2172">
            <v>251.51189501360238</v>
          </cell>
          <cell r="P2172">
            <v>8.1641151366118866E-2</v>
          </cell>
          <cell r="Q2172">
            <v>8.1641151366118866E-2</v>
          </cell>
          <cell r="R2172">
            <v>51.344999999999999</v>
          </cell>
          <cell r="S2172">
            <v>48.690000000000005</v>
          </cell>
          <cell r="T2172">
            <v>56.666666666666664</v>
          </cell>
          <cell r="U2172">
            <v>51.1</v>
          </cell>
        </row>
        <row r="2173">
          <cell r="B2173" t="str">
            <v>Virgolândia</v>
          </cell>
          <cell r="C2173">
            <v>3000</v>
          </cell>
          <cell r="D2173">
            <v>3200</v>
          </cell>
          <cell r="E2173">
            <v>3200</v>
          </cell>
          <cell r="F2173">
            <v>3000</v>
          </cell>
          <cell r="G2173">
            <v>3000</v>
          </cell>
          <cell r="H2173">
            <v>3000</v>
          </cell>
          <cell r="I2173">
            <v>3000</v>
          </cell>
          <cell r="J2173">
            <v>1200</v>
          </cell>
          <cell r="K2173">
            <v>1200</v>
          </cell>
          <cell r="L2173">
            <v>2400</v>
          </cell>
          <cell r="M2173">
            <v>2620</v>
          </cell>
          <cell r="N2173">
            <v>2160</v>
          </cell>
          <cell r="O2173">
            <v>780.02848950820032</v>
          </cell>
          <cell r="P2173">
            <v>0.29772079752221386</v>
          </cell>
          <cell r="Q2173">
            <v>0.15</v>
          </cell>
          <cell r="R2173">
            <v>43.666666666666664</v>
          </cell>
          <cell r="S2173">
            <v>36</v>
          </cell>
          <cell r="T2173">
            <v>53.333333333333336</v>
          </cell>
          <cell r="U2173">
            <v>37.799999999999997</v>
          </cell>
        </row>
        <row r="2174">
          <cell r="B2174" t="str">
            <v>Visconde do Rio Branco</v>
          </cell>
          <cell r="C2174">
            <v>3500</v>
          </cell>
          <cell r="D2174">
            <v>3500</v>
          </cell>
          <cell r="E2174">
            <v>3684</v>
          </cell>
          <cell r="F2174">
            <v>4094</v>
          </cell>
          <cell r="G2174">
            <v>4200</v>
          </cell>
          <cell r="H2174">
            <v>3000</v>
          </cell>
          <cell r="I2174">
            <v>3000</v>
          </cell>
          <cell r="J2174">
            <v>3000</v>
          </cell>
          <cell r="K2174">
            <v>3600</v>
          </cell>
          <cell r="L2174">
            <v>3600</v>
          </cell>
          <cell r="M2174">
            <v>3517.8</v>
          </cell>
          <cell r="N2174">
            <v>3240</v>
          </cell>
          <cell r="O2174">
            <v>427.33328133124928</v>
          </cell>
          <cell r="P2174">
            <v>0.12147742376805085</v>
          </cell>
          <cell r="Q2174">
            <v>0.12147742376805085</v>
          </cell>
          <cell r="R2174">
            <v>58.63</v>
          </cell>
          <cell r="S2174">
            <v>54</v>
          </cell>
          <cell r="T2174">
            <v>70</v>
          </cell>
          <cell r="U2174">
            <v>56.7</v>
          </cell>
        </row>
        <row r="2175">
          <cell r="B2175" t="str">
            <v>Volta Grande</v>
          </cell>
          <cell r="C2175">
            <v>3500</v>
          </cell>
          <cell r="D2175">
            <v>3500</v>
          </cell>
          <cell r="E2175">
            <v>3500</v>
          </cell>
          <cell r="F2175">
            <v>3500</v>
          </cell>
          <cell r="G2175">
            <v>2200</v>
          </cell>
          <cell r="H2175">
            <v>2500</v>
          </cell>
          <cell r="I2175">
            <v>2500</v>
          </cell>
          <cell r="J2175">
            <v>2500</v>
          </cell>
          <cell r="K2175">
            <v>3500</v>
          </cell>
          <cell r="L2175">
            <v>3500</v>
          </cell>
          <cell r="M2175">
            <v>3070</v>
          </cell>
          <cell r="N2175">
            <v>2900</v>
          </cell>
          <cell r="O2175">
            <v>561.84220797895443</v>
          </cell>
          <cell r="P2175">
            <v>0.1830104911983565</v>
          </cell>
          <cell r="Q2175">
            <v>0.15</v>
          </cell>
          <cell r="R2175">
            <v>51.166666666666664</v>
          </cell>
          <cell r="S2175">
            <v>48.333333333333336</v>
          </cell>
          <cell r="T2175">
            <v>58.333333333333336</v>
          </cell>
          <cell r="U2175">
            <v>50.8</v>
          </cell>
        </row>
        <row r="2176">
          <cell r="B2176" t="str">
            <v>Wenceslau Braz</v>
          </cell>
          <cell r="C2176">
            <v>3000</v>
          </cell>
          <cell r="D2176">
            <v>3000</v>
          </cell>
          <cell r="E2176">
            <v>6000</v>
          </cell>
          <cell r="F2176">
            <v>3000</v>
          </cell>
          <cell r="G2176">
            <v>3500</v>
          </cell>
          <cell r="H2176">
            <v>4500</v>
          </cell>
          <cell r="I2176">
            <v>4000</v>
          </cell>
          <cell r="J2176">
            <v>3750</v>
          </cell>
          <cell r="K2176">
            <v>4000</v>
          </cell>
          <cell r="L2176">
            <v>4000</v>
          </cell>
          <cell r="M2176">
            <v>3875</v>
          </cell>
          <cell r="N2176">
            <v>4050</v>
          </cell>
          <cell r="O2176">
            <v>907.14754404488508</v>
          </cell>
          <cell r="P2176">
            <v>0.23410259201158326</v>
          </cell>
          <cell r="Q2176">
            <v>0.15</v>
          </cell>
          <cell r="R2176">
            <v>64.583333333333329</v>
          </cell>
          <cell r="S2176">
            <v>67.5</v>
          </cell>
          <cell r="T2176">
            <v>100</v>
          </cell>
          <cell r="U2176">
            <v>70.900000000000006</v>
          </cell>
        </row>
        <row r="2177">
          <cell r="B2177" t="str">
            <v>Água Clara</v>
          </cell>
          <cell r="C2177">
            <v>6000</v>
          </cell>
          <cell r="D2177">
            <v>6000</v>
          </cell>
          <cell r="E2177">
            <v>5700</v>
          </cell>
          <cell r="M2177">
            <v>5900</v>
          </cell>
          <cell r="N2177" t="str">
            <v/>
          </cell>
          <cell r="O2177">
            <v>173.20508075688772</v>
          </cell>
          <cell r="P2177">
            <v>2.9356793348625038E-2</v>
          </cell>
          <cell r="Q2177">
            <v>2.9356793348625038E-2</v>
          </cell>
          <cell r="R2177">
            <v>98.333333333333329</v>
          </cell>
          <cell r="S2177" t="str">
            <v/>
          </cell>
          <cell r="T2177">
            <v>100</v>
          </cell>
          <cell r="U2177" t="str">
            <v/>
          </cell>
        </row>
        <row r="2178">
          <cell r="B2178" t="str">
            <v>Alcinópolis</v>
          </cell>
          <cell r="C2178">
            <v>7500</v>
          </cell>
          <cell r="D2178">
            <v>10380</v>
          </cell>
          <cell r="E2178">
            <v>10200</v>
          </cell>
          <cell r="F2178">
            <v>10000</v>
          </cell>
          <cell r="G2178">
            <v>10500</v>
          </cell>
          <cell r="I2178">
            <v>9000</v>
          </cell>
          <cell r="J2178">
            <v>9000</v>
          </cell>
          <cell r="K2178">
            <v>9000</v>
          </cell>
          <cell r="L2178">
            <v>9000</v>
          </cell>
          <cell r="M2178">
            <v>9397.7777777777774</v>
          </cell>
          <cell r="N2178">
            <v>9000</v>
          </cell>
          <cell r="O2178">
            <v>963.09108834234587</v>
          </cell>
          <cell r="P2178">
            <v>0.10248072588178191</v>
          </cell>
          <cell r="Q2178">
            <v>0.10248072588178191</v>
          </cell>
          <cell r="R2178">
            <v>156.62962962962962</v>
          </cell>
          <cell r="S2178">
            <v>150</v>
          </cell>
          <cell r="T2178">
            <v>175</v>
          </cell>
          <cell r="U2178">
            <v>157.5</v>
          </cell>
        </row>
        <row r="2179">
          <cell r="B2179" t="str">
            <v>Amambai</v>
          </cell>
          <cell r="C2179">
            <v>6780</v>
          </cell>
          <cell r="D2179">
            <v>6780</v>
          </cell>
          <cell r="E2179">
            <v>3900</v>
          </cell>
          <cell r="F2179">
            <v>7200</v>
          </cell>
          <cell r="M2179">
            <v>6165</v>
          </cell>
          <cell r="N2179" t="str">
            <v/>
          </cell>
          <cell r="O2179">
            <v>1522.9248175796467</v>
          </cell>
          <cell r="P2179">
            <v>0.24702754543059963</v>
          </cell>
          <cell r="Q2179">
            <v>0.15</v>
          </cell>
          <cell r="R2179">
            <v>102.75</v>
          </cell>
          <cell r="S2179" t="str">
            <v/>
          </cell>
          <cell r="T2179">
            <v>120</v>
          </cell>
          <cell r="U2179" t="str">
            <v/>
          </cell>
        </row>
        <row r="2180">
          <cell r="B2180" t="str">
            <v>Anastácio</v>
          </cell>
          <cell r="C2180">
            <v>2400</v>
          </cell>
          <cell r="D2180">
            <v>2400</v>
          </cell>
          <cell r="E2180">
            <v>4080</v>
          </cell>
          <cell r="F2180">
            <v>2400</v>
          </cell>
          <cell r="G2180">
            <v>2400</v>
          </cell>
          <cell r="H2180">
            <v>2400</v>
          </cell>
          <cell r="I2180">
            <v>2400</v>
          </cell>
          <cell r="J2180">
            <v>2400</v>
          </cell>
          <cell r="K2180">
            <v>2400</v>
          </cell>
          <cell r="L2180">
            <v>2400</v>
          </cell>
          <cell r="M2180">
            <v>2568</v>
          </cell>
          <cell r="N2180">
            <v>2400</v>
          </cell>
          <cell r="O2180">
            <v>531.26264690828771</v>
          </cell>
          <cell r="P2180">
            <v>0.2068779777680248</v>
          </cell>
          <cell r="Q2180">
            <v>0.15</v>
          </cell>
          <cell r="R2180">
            <v>42.8</v>
          </cell>
          <cell r="S2180">
            <v>40</v>
          </cell>
          <cell r="T2180">
            <v>68</v>
          </cell>
          <cell r="U2180">
            <v>42</v>
          </cell>
        </row>
        <row r="2181">
          <cell r="B2181" t="str">
            <v>Anaurilândia</v>
          </cell>
          <cell r="F2181">
            <v>5400</v>
          </cell>
          <cell r="H2181">
            <v>5000</v>
          </cell>
          <cell r="J2181">
            <v>5000</v>
          </cell>
          <cell r="K2181">
            <v>5000</v>
          </cell>
          <cell r="L2181">
            <v>1700</v>
          </cell>
          <cell r="M2181">
            <v>4420</v>
          </cell>
          <cell r="N2181">
            <v>4175</v>
          </cell>
          <cell r="O2181">
            <v>1530.3594349041011</v>
          </cell>
          <cell r="P2181">
            <v>0.34623516626789619</v>
          </cell>
          <cell r="Q2181">
            <v>0.15</v>
          </cell>
          <cell r="R2181">
            <v>73.666666666666671</v>
          </cell>
          <cell r="S2181">
            <v>69.583333333333329</v>
          </cell>
          <cell r="T2181">
            <v>90</v>
          </cell>
          <cell r="U2181">
            <v>73.099999999999994</v>
          </cell>
        </row>
        <row r="2182">
          <cell r="B2182" t="str">
            <v>Angélica</v>
          </cell>
          <cell r="C2182">
            <v>3500</v>
          </cell>
          <cell r="D2182">
            <v>4500</v>
          </cell>
          <cell r="E2182">
            <v>4500</v>
          </cell>
          <cell r="F2182">
            <v>3000</v>
          </cell>
          <cell r="M2182">
            <v>3875</v>
          </cell>
          <cell r="N2182" t="str">
            <v/>
          </cell>
          <cell r="O2182">
            <v>750</v>
          </cell>
          <cell r="P2182">
            <v>0.19354838709677419</v>
          </cell>
          <cell r="Q2182">
            <v>0.15</v>
          </cell>
          <cell r="R2182">
            <v>64.583333333333329</v>
          </cell>
          <cell r="S2182" t="str">
            <v/>
          </cell>
          <cell r="T2182">
            <v>75</v>
          </cell>
          <cell r="U2182" t="str">
            <v/>
          </cell>
        </row>
        <row r="2183">
          <cell r="B2183" t="str">
            <v>Antônio João</v>
          </cell>
          <cell r="C2183">
            <v>5100</v>
          </cell>
          <cell r="D2183">
            <v>5100</v>
          </cell>
          <cell r="E2183">
            <v>4500</v>
          </cell>
          <cell r="F2183">
            <v>6000</v>
          </cell>
          <cell r="M2183">
            <v>5175</v>
          </cell>
          <cell r="N2183" t="str">
            <v/>
          </cell>
          <cell r="O2183">
            <v>618.46584384264906</v>
          </cell>
          <cell r="P2183">
            <v>0.11951030798891769</v>
          </cell>
          <cell r="Q2183">
            <v>0.11951030798891769</v>
          </cell>
          <cell r="R2183">
            <v>86.25</v>
          </cell>
          <cell r="S2183" t="str">
            <v/>
          </cell>
          <cell r="T2183">
            <v>100</v>
          </cell>
          <cell r="U2183" t="str">
            <v/>
          </cell>
        </row>
        <row r="2184">
          <cell r="B2184" t="str">
            <v>Aparecida do Taboado</v>
          </cell>
          <cell r="I2184">
            <v>5000</v>
          </cell>
          <cell r="J2184">
            <v>6292</v>
          </cell>
          <cell r="M2184">
            <v>5646</v>
          </cell>
          <cell r="N2184">
            <v>5646</v>
          </cell>
          <cell r="O2184">
            <v>913.58196129301939</v>
          </cell>
          <cell r="P2184">
            <v>0.16181047844368038</v>
          </cell>
          <cell r="Q2184">
            <v>0.15</v>
          </cell>
          <cell r="R2184">
            <v>94.1</v>
          </cell>
          <cell r="S2184">
            <v>94.1</v>
          </cell>
          <cell r="T2184">
            <v>104.86666666666666</v>
          </cell>
          <cell r="U2184">
            <v>98.8</v>
          </cell>
        </row>
        <row r="2185">
          <cell r="B2185" t="str">
            <v>Aquidauana</v>
          </cell>
          <cell r="C2185">
            <v>1800</v>
          </cell>
          <cell r="D2185">
            <v>2400</v>
          </cell>
          <cell r="E2185">
            <v>1500</v>
          </cell>
          <cell r="F2185">
            <v>1800</v>
          </cell>
          <cell r="G2185">
            <v>1800</v>
          </cell>
          <cell r="H2185">
            <v>2100</v>
          </cell>
          <cell r="I2185">
            <v>2400</v>
          </cell>
          <cell r="J2185">
            <v>2400</v>
          </cell>
          <cell r="L2185">
            <v>3000</v>
          </cell>
          <cell r="M2185">
            <v>2133.3333333333335</v>
          </cell>
          <cell r="N2185">
            <v>2475</v>
          </cell>
          <cell r="O2185">
            <v>460.97722286464438</v>
          </cell>
          <cell r="P2185">
            <v>0.21608307321780204</v>
          </cell>
          <cell r="Q2185">
            <v>0.15</v>
          </cell>
          <cell r="R2185">
            <v>35.555555555555557</v>
          </cell>
          <cell r="S2185">
            <v>41.25</v>
          </cell>
          <cell r="T2185">
            <v>50</v>
          </cell>
          <cell r="U2185">
            <v>43.3</v>
          </cell>
        </row>
        <row r="2186">
          <cell r="B2186" t="str">
            <v>Aral Moreira</v>
          </cell>
          <cell r="C2186">
            <v>7200</v>
          </cell>
          <cell r="D2186">
            <v>9000</v>
          </cell>
          <cell r="E2186">
            <v>3000</v>
          </cell>
          <cell r="F2186">
            <v>7200</v>
          </cell>
          <cell r="G2186">
            <v>7800</v>
          </cell>
          <cell r="H2186">
            <v>9600</v>
          </cell>
          <cell r="J2186">
            <v>8400</v>
          </cell>
          <cell r="L2186">
            <v>8500</v>
          </cell>
          <cell r="M2186">
            <v>7587.5</v>
          </cell>
          <cell r="N2186">
            <v>8833.3333333333339</v>
          </cell>
          <cell r="O2186">
            <v>2032.8990558875694</v>
          </cell>
          <cell r="P2186">
            <v>0.26792738792587406</v>
          </cell>
          <cell r="Q2186">
            <v>0.15</v>
          </cell>
          <cell r="R2186">
            <v>126.45833333333333</v>
          </cell>
          <cell r="S2186">
            <v>147.22222222222223</v>
          </cell>
          <cell r="T2186">
            <v>160</v>
          </cell>
          <cell r="U2186">
            <v>154.6</v>
          </cell>
        </row>
        <row r="2187">
          <cell r="B2187" t="str">
            <v>Bandeirantes</v>
          </cell>
          <cell r="C2187">
            <v>6000</v>
          </cell>
          <cell r="D2187">
            <v>6000</v>
          </cell>
          <cell r="E2187">
            <v>4320</v>
          </cell>
          <cell r="F2187">
            <v>6000</v>
          </cell>
          <cell r="G2187">
            <v>6000</v>
          </cell>
          <cell r="H2187">
            <v>6000</v>
          </cell>
          <cell r="J2187">
            <v>6900</v>
          </cell>
          <cell r="K2187">
            <v>5000</v>
          </cell>
          <cell r="L2187">
            <v>4500</v>
          </cell>
          <cell r="M2187">
            <v>5635.5555555555557</v>
          </cell>
          <cell r="N2187">
            <v>5600</v>
          </cell>
          <cell r="O2187">
            <v>843.13568171307759</v>
          </cell>
          <cell r="P2187">
            <v>0.14961003815886628</v>
          </cell>
          <cell r="Q2187">
            <v>0.14961003815886628</v>
          </cell>
          <cell r="R2187">
            <v>93.925925925925924</v>
          </cell>
          <cell r="S2187">
            <v>93.333333333333329</v>
          </cell>
          <cell r="T2187">
            <v>115</v>
          </cell>
          <cell r="U2187">
            <v>98</v>
          </cell>
        </row>
        <row r="2188">
          <cell r="B2188" t="str">
            <v>Bataguassu</v>
          </cell>
          <cell r="M2188" t="str">
            <v/>
          </cell>
          <cell r="N2188" t="str">
            <v/>
          </cell>
          <cell r="O2188" t="str">
            <v/>
          </cell>
          <cell r="P2188">
            <v>0</v>
          </cell>
          <cell r="Q2188">
            <v>0</v>
          </cell>
          <cell r="R2188" t="str">
            <v/>
          </cell>
          <cell r="S2188" t="str">
            <v/>
          </cell>
          <cell r="T2188">
            <v>0</v>
          </cell>
          <cell r="U2188" t="str">
            <v/>
          </cell>
        </row>
        <row r="2189">
          <cell r="B2189" t="str">
            <v>Batayporã</v>
          </cell>
          <cell r="C2189">
            <v>1500</v>
          </cell>
          <cell r="D2189">
            <v>3500</v>
          </cell>
          <cell r="E2189">
            <v>3493</v>
          </cell>
          <cell r="F2189">
            <v>4800</v>
          </cell>
          <cell r="J2189">
            <v>3600</v>
          </cell>
          <cell r="K2189">
            <v>5000</v>
          </cell>
          <cell r="L2189">
            <v>3000</v>
          </cell>
          <cell r="M2189">
            <v>3556.1428571428573</v>
          </cell>
          <cell r="N2189">
            <v>3866.6666666666665</v>
          </cell>
          <cell r="O2189">
            <v>1167.4748289322879</v>
          </cell>
          <cell r="P2189">
            <v>0.32829806783135879</v>
          </cell>
          <cell r="Q2189">
            <v>0.15</v>
          </cell>
          <cell r="R2189">
            <v>59.269047619047619</v>
          </cell>
          <cell r="S2189">
            <v>64.444444444444443</v>
          </cell>
          <cell r="T2189">
            <v>83.333333333333329</v>
          </cell>
          <cell r="U2189">
            <v>67.7</v>
          </cell>
        </row>
        <row r="2190">
          <cell r="B2190" t="str">
            <v>Bela Vista</v>
          </cell>
          <cell r="C2190">
            <v>4500</v>
          </cell>
          <cell r="D2190">
            <v>1200</v>
          </cell>
          <cell r="E2190">
            <v>4300</v>
          </cell>
          <cell r="H2190">
            <v>6000</v>
          </cell>
          <cell r="J2190">
            <v>4800</v>
          </cell>
          <cell r="L2190">
            <v>5700</v>
          </cell>
          <cell r="M2190">
            <v>4416.666666666667</v>
          </cell>
          <cell r="N2190">
            <v>5500</v>
          </cell>
          <cell r="O2190">
            <v>1712.7949867589716</v>
          </cell>
          <cell r="P2190">
            <v>0.38780263851146524</v>
          </cell>
          <cell r="Q2190">
            <v>0.15</v>
          </cell>
          <cell r="R2190">
            <v>73.611111111111114</v>
          </cell>
          <cell r="S2190">
            <v>91.666666666666671</v>
          </cell>
          <cell r="T2190">
            <v>100</v>
          </cell>
          <cell r="U2190">
            <v>96.3</v>
          </cell>
        </row>
        <row r="2191">
          <cell r="B2191" t="str">
            <v>Bodoquena</v>
          </cell>
          <cell r="C2191">
            <v>2400</v>
          </cell>
          <cell r="D2191">
            <v>2400</v>
          </cell>
          <cell r="E2191">
            <v>2400</v>
          </cell>
          <cell r="F2191">
            <v>2400</v>
          </cell>
          <cell r="G2191">
            <v>2400</v>
          </cell>
          <cell r="H2191">
            <v>1800</v>
          </cell>
          <cell r="J2191">
            <v>2100</v>
          </cell>
          <cell r="M2191">
            <v>2271.4285714285716</v>
          </cell>
          <cell r="N2191">
            <v>1950</v>
          </cell>
          <cell r="O2191">
            <v>236.03873774083294</v>
          </cell>
          <cell r="P2191">
            <v>0.10391642542049248</v>
          </cell>
          <cell r="Q2191">
            <v>0.10391642542049248</v>
          </cell>
          <cell r="R2191">
            <v>37.857142857142861</v>
          </cell>
          <cell r="S2191">
            <v>32.5</v>
          </cell>
          <cell r="T2191">
            <v>40</v>
          </cell>
          <cell r="U2191">
            <v>34.1</v>
          </cell>
        </row>
        <row r="2192">
          <cell r="B2192" t="str">
            <v>Bonito</v>
          </cell>
          <cell r="C2192">
            <v>4200</v>
          </cell>
          <cell r="D2192">
            <v>4200</v>
          </cell>
          <cell r="E2192">
            <v>3000</v>
          </cell>
          <cell r="F2192">
            <v>4200</v>
          </cell>
          <cell r="G2192">
            <v>4800</v>
          </cell>
          <cell r="H2192">
            <v>4200</v>
          </cell>
          <cell r="I2192">
            <v>5400</v>
          </cell>
          <cell r="K2192">
            <v>6000</v>
          </cell>
          <cell r="L2192">
            <v>5404</v>
          </cell>
          <cell r="M2192">
            <v>4600.4444444444443</v>
          </cell>
          <cell r="N2192">
            <v>5251</v>
          </cell>
          <cell r="O2192">
            <v>900.44532192564373</v>
          </cell>
          <cell r="P2192">
            <v>0.19573007190925498</v>
          </cell>
          <cell r="Q2192">
            <v>0.15</v>
          </cell>
          <cell r="R2192">
            <v>76.67407407407407</v>
          </cell>
          <cell r="S2192">
            <v>87.516666666666666</v>
          </cell>
          <cell r="T2192">
            <v>100</v>
          </cell>
          <cell r="U2192">
            <v>91.9</v>
          </cell>
        </row>
        <row r="2193">
          <cell r="B2193" t="str">
            <v>Brasilândia</v>
          </cell>
          <cell r="C2193">
            <v>2375</v>
          </cell>
          <cell r="D2193">
            <v>3000</v>
          </cell>
          <cell r="F2193">
            <v>4199</v>
          </cell>
          <cell r="H2193">
            <v>3000</v>
          </cell>
          <cell r="I2193">
            <v>3000</v>
          </cell>
          <cell r="J2193">
            <v>3000</v>
          </cell>
          <cell r="K2193">
            <v>5400</v>
          </cell>
          <cell r="M2193">
            <v>3424.8571428571427</v>
          </cell>
          <cell r="N2193">
            <v>3600</v>
          </cell>
          <cell r="O2193">
            <v>1026.7019087952494</v>
          </cell>
          <cell r="P2193">
            <v>0.29977948450683017</v>
          </cell>
          <cell r="Q2193">
            <v>0.15</v>
          </cell>
          <cell r="R2193">
            <v>57.080952380952375</v>
          </cell>
          <cell r="S2193">
            <v>60</v>
          </cell>
          <cell r="T2193">
            <v>90</v>
          </cell>
          <cell r="U2193">
            <v>63</v>
          </cell>
        </row>
        <row r="2194">
          <cell r="B2194" t="str">
            <v>Caarapó</v>
          </cell>
          <cell r="C2194">
            <v>5000</v>
          </cell>
          <cell r="D2194">
            <v>5000</v>
          </cell>
          <cell r="E2194">
            <v>5000</v>
          </cell>
          <cell r="F2194">
            <v>6000</v>
          </cell>
          <cell r="I2194">
            <v>8278</v>
          </cell>
          <cell r="J2194">
            <v>10081</v>
          </cell>
          <cell r="K2194">
            <v>5700</v>
          </cell>
          <cell r="M2194">
            <v>6437</v>
          </cell>
          <cell r="N2194">
            <v>8019.666666666667</v>
          </cell>
          <cell r="O2194">
            <v>1983.1398505064303</v>
          </cell>
          <cell r="P2194">
            <v>0.30808448819425671</v>
          </cell>
          <cell r="Q2194">
            <v>0.15</v>
          </cell>
          <cell r="R2194">
            <v>107.28333333333333</v>
          </cell>
          <cell r="S2194">
            <v>133.66111111111113</v>
          </cell>
          <cell r="T2194">
            <v>168.01666666666668</v>
          </cell>
          <cell r="U2194">
            <v>140.30000000000001</v>
          </cell>
        </row>
        <row r="2195">
          <cell r="B2195" t="str">
            <v>Camapuã</v>
          </cell>
          <cell r="D2195">
            <v>6600</v>
          </cell>
          <cell r="E2195">
            <v>7200</v>
          </cell>
          <cell r="F2195">
            <v>4800</v>
          </cell>
          <cell r="H2195">
            <v>9000</v>
          </cell>
          <cell r="I2195">
            <v>7199</v>
          </cell>
          <cell r="J2195">
            <v>7799</v>
          </cell>
          <cell r="K2195">
            <v>6000</v>
          </cell>
          <cell r="M2195">
            <v>6942.5714285714284</v>
          </cell>
          <cell r="N2195">
            <v>7499.5</v>
          </cell>
          <cell r="O2195">
            <v>1335.0977313968274</v>
          </cell>
          <cell r="P2195">
            <v>0.19230594098065334</v>
          </cell>
          <cell r="Q2195">
            <v>0.15</v>
          </cell>
          <cell r="R2195">
            <v>115.7095238095238</v>
          </cell>
          <cell r="S2195">
            <v>124.99166666666666</v>
          </cell>
          <cell r="T2195">
            <v>150</v>
          </cell>
          <cell r="U2195">
            <v>131.19999999999999</v>
          </cell>
        </row>
        <row r="2196">
          <cell r="B2196" t="str">
            <v>Campo Grande</v>
          </cell>
          <cell r="C2196">
            <v>4800</v>
          </cell>
          <cell r="D2196">
            <v>4800</v>
          </cell>
          <cell r="E2196">
            <v>5500</v>
          </cell>
          <cell r="F2196">
            <v>7200</v>
          </cell>
          <cell r="G2196">
            <v>4800</v>
          </cell>
          <cell r="J2196">
            <v>4200</v>
          </cell>
          <cell r="K2196">
            <v>6000</v>
          </cell>
          <cell r="M2196">
            <v>5328.5714285714284</v>
          </cell>
          <cell r="N2196">
            <v>5100</v>
          </cell>
          <cell r="O2196">
            <v>1007.8265156832715</v>
          </cell>
          <cell r="P2196">
            <v>0.18913634342581503</v>
          </cell>
          <cell r="Q2196">
            <v>0.15</v>
          </cell>
          <cell r="R2196">
            <v>88.80952380952381</v>
          </cell>
          <cell r="S2196">
            <v>85</v>
          </cell>
          <cell r="T2196">
            <v>120</v>
          </cell>
          <cell r="U2196">
            <v>89.3</v>
          </cell>
        </row>
        <row r="2197">
          <cell r="B2197" t="str">
            <v>Caracol</v>
          </cell>
          <cell r="C2197">
            <v>3600</v>
          </cell>
          <cell r="D2197">
            <v>3600</v>
          </cell>
          <cell r="M2197">
            <v>3600</v>
          </cell>
          <cell r="N2197" t="str">
            <v/>
          </cell>
          <cell r="O2197">
            <v>0</v>
          </cell>
          <cell r="P2197">
            <v>0</v>
          </cell>
          <cell r="Q2197">
            <v>0</v>
          </cell>
          <cell r="R2197">
            <v>60</v>
          </cell>
          <cell r="S2197" t="str">
            <v/>
          </cell>
          <cell r="T2197">
            <v>60</v>
          </cell>
          <cell r="U2197" t="str">
            <v/>
          </cell>
        </row>
        <row r="2198">
          <cell r="B2198" t="str">
            <v>Cassilândia</v>
          </cell>
          <cell r="C2198">
            <v>8000</v>
          </cell>
          <cell r="D2198">
            <v>9000</v>
          </cell>
          <cell r="E2198">
            <v>9000</v>
          </cell>
          <cell r="F2198">
            <v>9000</v>
          </cell>
          <cell r="G2198">
            <v>9000</v>
          </cell>
          <cell r="H2198">
            <v>7200</v>
          </cell>
          <cell r="J2198">
            <v>10800</v>
          </cell>
          <cell r="K2198">
            <v>9000</v>
          </cell>
          <cell r="L2198">
            <v>6000</v>
          </cell>
          <cell r="M2198">
            <v>8555.5555555555547</v>
          </cell>
          <cell r="N2198">
            <v>8250</v>
          </cell>
          <cell r="O2198">
            <v>1355.6466271775164</v>
          </cell>
          <cell r="P2198">
            <v>0.15845220317659284</v>
          </cell>
          <cell r="Q2198">
            <v>0.15</v>
          </cell>
          <cell r="R2198">
            <v>142.59259259259258</v>
          </cell>
          <cell r="S2198">
            <v>137.5</v>
          </cell>
          <cell r="T2198">
            <v>180</v>
          </cell>
          <cell r="U2198">
            <v>144.4</v>
          </cell>
        </row>
        <row r="2199">
          <cell r="B2199" t="str">
            <v>Chapadão do Sul</v>
          </cell>
          <cell r="C2199">
            <v>8000</v>
          </cell>
          <cell r="D2199">
            <v>9800</v>
          </cell>
          <cell r="E2199">
            <v>9600</v>
          </cell>
          <cell r="F2199">
            <v>10500</v>
          </cell>
          <cell r="G2199">
            <v>10500</v>
          </cell>
          <cell r="H2199">
            <v>10000</v>
          </cell>
          <cell r="I2199">
            <v>11000</v>
          </cell>
          <cell r="J2199">
            <v>10800</v>
          </cell>
          <cell r="K2199">
            <v>10800</v>
          </cell>
          <cell r="L2199">
            <v>5100</v>
          </cell>
          <cell r="M2199">
            <v>9610</v>
          </cell>
          <cell r="N2199">
            <v>9540</v>
          </cell>
          <cell r="O2199">
            <v>1809.5119047227442</v>
          </cell>
          <cell r="P2199">
            <v>0.18829468311370909</v>
          </cell>
          <cell r="Q2199">
            <v>0.15</v>
          </cell>
          <cell r="R2199">
            <v>160.16666666666666</v>
          </cell>
          <cell r="S2199">
            <v>159</v>
          </cell>
          <cell r="T2199">
            <v>183.33333333333334</v>
          </cell>
          <cell r="U2199">
            <v>167</v>
          </cell>
        </row>
        <row r="2200">
          <cell r="B2200" t="str">
            <v>Corguinho</v>
          </cell>
          <cell r="C2200">
            <v>3000</v>
          </cell>
          <cell r="D2200">
            <v>3000</v>
          </cell>
          <cell r="E2200">
            <v>3000</v>
          </cell>
          <cell r="F2200">
            <v>3000</v>
          </cell>
          <cell r="G2200">
            <v>4800</v>
          </cell>
          <cell r="M2200">
            <v>3360</v>
          </cell>
          <cell r="N2200" t="str">
            <v/>
          </cell>
          <cell r="O2200">
            <v>804.9844718999243</v>
          </cell>
          <cell r="P2200">
            <v>0.23957871187497748</v>
          </cell>
          <cell r="Q2200">
            <v>0.15</v>
          </cell>
          <cell r="R2200">
            <v>56</v>
          </cell>
          <cell r="S2200" t="str">
            <v/>
          </cell>
          <cell r="T2200">
            <v>80</v>
          </cell>
          <cell r="U2200" t="str">
            <v/>
          </cell>
        </row>
        <row r="2201">
          <cell r="B2201" t="str">
            <v>Coronel Sapucaia</v>
          </cell>
          <cell r="C2201">
            <v>4200</v>
          </cell>
          <cell r="D2201">
            <v>4200</v>
          </cell>
          <cell r="E2201">
            <v>2700</v>
          </cell>
          <cell r="K2201">
            <v>3000</v>
          </cell>
          <cell r="L2201">
            <v>5000</v>
          </cell>
          <cell r="M2201">
            <v>3820</v>
          </cell>
          <cell r="N2201">
            <v>4000</v>
          </cell>
          <cell r="O2201">
            <v>949.73680564670121</v>
          </cell>
          <cell r="P2201">
            <v>0.24862220043107361</v>
          </cell>
          <cell r="Q2201">
            <v>0.15</v>
          </cell>
          <cell r="R2201">
            <v>63.666666666666664</v>
          </cell>
          <cell r="S2201">
            <v>66.666666666666671</v>
          </cell>
          <cell r="T2201">
            <v>83.333333333333329</v>
          </cell>
          <cell r="U2201">
            <v>70</v>
          </cell>
        </row>
        <row r="2202">
          <cell r="B2202" t="str">
            <v>Corumbá</v>
          </cell>
          <cell r="C2202">
            <v>1500</v>
          </cell>
          <cell r="D2202">
            <v>1250</v>
          </cell>
          <cell r="E2202">
            <v>1500</v>
          </cell>
          <cell r="F2202">
            <v>3000</v>
          </cell>
          <cell r="G2202">
            <v>1500</v>
          </cell>
          <cell r="H2202">
            <v>2400</v>
          </cell>
          <cell r="I2202">
            <v>2400</v>
          </cell>
          <cell r="J2202">
            <v>2400</v>
          </cell>
          <cell r="K2202">
            <v>6960</v>
          </cell>
          <cell r="L2202">
            <v>6462</v>
          </cell>
          <cell r="M2202">
            <v>2937.2</v>
          </cell>
          <cell r="N2202">
            <v>4124.3999999999996</v>
          </cell>
          <cell r="O2202">
            <v>2068.8189223161444</v>
          </cell>
          <cell r="P2202">
            <v>0.70435071575519015</v>
          </cell>
          <cell r="Q2202">
            <v>0.15</v>
          </cell>
          <cell r="R2202">
            <v>48.953333333333333</v>
          </cell>
          <cell r="S2202">
            <v>68.739999999999995</v>
          </cell>
          <cell r="T2202">
            <v>116</v>
          </cell>
          <cell r="U2202">
            <v>72.2</v>
          </cell>
        </row>
        <row r="2203">
          <cell r="B2203" t="str">
            <v>Costa Rica</v>
          </cell>
          <cell r="C2203">
            <v>8400</v>
          </cell>
          <cell r="D2203">
            <v>8400</v>
          </cell>
          <cell r="E2203">
            <v>9000</v>
          </cell>
          <cell r="F2203">
            <v>10000</v>
          </cell>
          <cell r="G2203">
            <v>10200</v>
          </cell>
          <cell r="H2203">
            <v>10200</v>
          </cell>
          <cell r="I2203">
            <v>11100</v>
          </cell>
          <cell r="J2203">
            <v>10800</v>
          </cell>
          <cell r="K2203">
            <v>10800</v>
          </cell>
          <cell r="L2203">
            <v>10800</v>
          </cell>
          <cell r="M2203">
            <v>9970</v>
          </cell>
          <cell r="N2203">
            <v>10740</v>
          </cell>
          <cell r="O2203">
            <v>1017.677093515751</v>
          </cell>
          <cell r="P2203">
            <v>0.10207393114501014</v>
          </cell>
          <cell r="Q2203">
            <v>0.10207393114501014</v>
          </cell>
          <cell r="R2203">
            <v>166.16666666666666</v>
          </cell>
          <cell r="S2203">
            <v>179</v>
          </cell>
          <cell r="T2203">
            <v>185</v>
          </cell>
          <cell r="U2203">
            <v>185</v>
          </cell>
        </row>
        <row r="2204">
          <cell r="B2204" t="str">
            <v>Coxim</v>
          </cell>
          <cell r="C2204">
            <v>4800</v>
          </cell>
          <cell r="E2204">
            <v>6300</v>
          </cell>
          <cell r="F2204">
            <v>6000</v>
          </cell>
          <cell r="M2204">
            <v>5700</v>
          </cell>
          <cell r="N2204" t="str">
            <v/>
          </cell>
          <cell r="O2204">
            <v>793.72539331937719</v>
          </cell>
          <cell r="P2204">
            <v>0.13925006900339951</v>
          </cell>
          <cell r="Q2204">
            <v>0.13925006900339951</v>
          </cell>
          <cell r="R2204">
            <v>95</v>
          </cell>
          <cell r="S2204" t="str">
            <v/>
          </cell>
          <cell r="T2204">
            <v>105</v>
          </cell>
          <cell r="U2204" t="str">
            <v/>
          </cell>
        </row>
        <row r="2205">
          <cell r="B2205" t="str">
            <v>Deodápolis</v>
          </cell>
          <cell r="C2205">
            <v>4500</v>
          </cell>
          <cell r="M2205">
            <v>4500</v>
          </cell>
          <cell r="N2205" t="str">
            <v/>
          </cell>
          <cell r="O2205" t="str">
            <v/>
          </cell>
          <cell r="P2205">
            <v>0</v>
          </cell>
          <cell r="Q2205">
            <v>0</v>
          </cell>
          <cell r="R2205">
            <v>75</v>
          </cell>
          <cell r="S2205" t="str">
            <v/>
          </cell>
          <cell r="T2205">
            <v>75</v>
          </cell>
          <cell r="U2205" t="str">
            <v/>
          </cell>
        </row>
        <row r="2206">
          <cell r="B2206" t="str">
            <v>Dois Irmãos do Buriti</v>
          </cell>
          <cell r="C2206">
            <v>3000</v>
          </cell>
          <cell r="D2206">
            <v>3000</v>
          </cell>
          <cell r="E2206">
            <v>3000</v>
          </cell>
          <cell r="F2206">
            <v>3000</v>
          </cell>
          <cell r="G2206">
            <v>3000</v>
          </cell>
          <cell r="H2206">
            <v>3000</v>
          </cell>
          <cell r="I2206">
            <v>3600</v>
          </cell>
          <cell r="J2206">
            <v>2400</v>
          </cell>
          <cell r="K2206">
            <v>2400</v>
          </cell>
          <cell r="L2206">
            <v>2400</v>
          </cell>
          <cell r="M2206">
            <v>2880</v>
          </cell>
          <cell r="N2206">
            <v>2760</v>
          </cell>
          <cell r="O2206">
            <v>379.4733192202055</v>
          </cell>
          <cell r="P2206">
            <v>0.13176156917368245</v>
          </cell>
          <cell r="Q2206">
            <v>0.13176156917368245</v>
          </cell>
          <cell r="R2206">
            <v>48</v>
          </cell>
          <cell r="S2206">
            <v>46</v>
          </cell>
          <cell r="T2206">
            <v>60</v>
          </cell>
          <cell r="U2206">
            <v>48.3</v>
          </cell>
        </row>
        <row r="2207">
          <cell r="B2207" t="str">
            <v>Douradina</v>
          </cell>
          <cell r="C2207">
            <v>3600</v>
          </cell>
          <cell r="D2207">
            <v>5000</v>
          </cell>
          <cell r="E2207">
            <v>3000</v>
          </cell>
          <cell r="M2207">
            <v>3866.6666666666665</v>
          </cell>
          <cell r="N2207" t="str">
            <v/>
          </cell>
          <cell r="O2207">
            <v>1026.3202878893762</v>
          </cell>
          <cell r="P2207">
            <v>0.26542766066104556</v>
          </cell>
          <cell r="Q2207">
            <v>0.15</v>
          </cell>
          <cell r="R2207">
            <v>64.444444444444443</v>
          </cell>
          <cell r="S2207" t="str">
            <v/>
          </cell>
          <cell r="T2207">
            <v>83.333333333333329</v>
          </cell>
          <cell r="U2207" t="str">
            <v/>
          </cell>
        </row>
        <row r="2208">
          <cell r="B2208" t="str">
            <v>Dourados</v>
          </cell>
          <cell r="C2208">
            <v>6000</v>
          </cell>
          <cell r="D2208">
            <v>6000</v>
          </cell>
          <cell r="E2208">
            <v>4500</v>
          </cell>
          <cell r="F2208">
            <v>5560</v>
          </cell>
          <cell r="G2208">
            <v>6000</v>
          </cell>
          <cell r="H2208">
            <v>6600</v>
          </cell>
          <cell r="M2208">
            <v>5776.666666666667</v>
          </cell>
          <cell r="N2208">
            <v>6600</v>
          </cell>
          <cell r="O2208">
            <v>707.71934173559839</v>
          </cell>
          <cell r="P2208">
            <v>0.12251344634776659</v>
          </cell>
          <cell r="Q2208">
            <v>0.12251344634776659</v>
          </cell>
          <cell r="R2208">
            <v>96.277777777777786</v>
          </cell>
          <cell r="S2208">
            <v>110</v>
          </cell>
          <cell r="T2208">
            <v>110</v>
          </cell>
          <cell r="U2208">
            <v>110</v>
          </cell>
        </row>
        <row r="2209">
          <cell r="B2209" t="str">
            <v>Eldorado</v>
          </cell>
          <cell r="C2209">
            <v>6000</v>
          </cell>
          <cell r="D2209">
            <v>6197</v>
          </cell>
          <cell r="E2209">
            <v>3960</v>
          </cell>
          <cell r="F2209">
            <v>5700</v>
          </cell>
          <cell r="G2209">
            <v>3700</v>
          </cell>
          <cell r="H2209">
            <v>7500</v>
          </cell>
          <cell r="J2209">
            <v>5703</v>
          </cell>
          <cell r="M2209">
            <v>5537.1428571428569</v>
          </cell>
          <cell r="N2209">
            <v>6601.5</v>
          </cell>
          <cell r="O2209">
            <v>1317.7607810943828</v>
          </cell>
          <cell r="P2209">
            <v>0.2379856931801001</v>
          </cell>
          <cell r="Q2209">
            <v>0.15</v>
          </cell>
          <cell r="R2209">
            <v>92.285714285714278</v>
          </cell>
          <cell r="S2209">
            <v>110.02500000000001</v>
          </cell>
          <cell r="T2209">
            <v>125</v>
          </cell>
          <cell r="U2209">
            <v>115.5</v>
          </cell>
        </row>
        <row r="2210">
          <cell r="B2210" t="str">
            <v>Fátima do Sul</v>
          </cell>
          <cell r="J2210">
            <v>2000</v>
          </cell>
          <cell r="M2210">
            <v>2000</v>
          </cell>
          <cell r="N2210">
            <v>2000</v>
          </cell>
          <cell r="O2210" t="str">
            <v/>
          </cell>
          <cell r="P2210">
            <v>0</v>
          </cell>
          <cell r="Q2210">
            <v>0</v>
          </cell>
          <cell r="R2210">
            <v>33.333333333333336</v>
          </cell>
          <cell r="S2210">
            <v>33.333333333333336</v>
          </cell>
          <cell r="T2210">
            <v>33.333333333333336</v>
          </cell>
          <cell r="U2210">
            <v>33.299999999999997</v>
          </cell>
        </row>
        <row r="2211">
          <cell r="B2211" t="str">
            <v>Figueirão</v>
          </cell>
          <cell r="C2211">
            <v>4800</v>
          </cell>
          <cell r="E2211">
            <v>4800</v>
          </cell>
          <cell r="F2211">
            <v>4800</v>
          </cell>
          <cell r="H2211">
            <v>3000</v>
          </cell>
          <cell r="M2211">
            <v>4350</v>
          </cell>
          <cell r="N2211">
            <v>3000</v>
          </cell>
          <cell r="O2211">
            <v>900</v>
          </cell>
          <cell r="P2211">
            <v>0.20689655172413793</v>
          </cell>
          <cell r="Q2211">
            <v>0.15</v>
          </cell>
          <cell r="R2211">
            <v>72.5</v>
          </cell>
          <cell r="S2211">
            <v>50</v>
          </cell>
          <cell r="T2211">
            <v>80</v>
          </cell>
          <cell r="U2211">
            <v>52.5</v>
          </cell>
        </row>
        <row r="2212">
          <cell r="B2212" t="str">
            <v>Glória de Dourados</v>
          </cell>
          <cell r="M2212" t="str">
            <v/>
          </cell>
          <cell r="N2212" t="str">
            <v/>
          </cell>
          <cell r="O2212" t="str">
            <v/>
          </cell>
          <cell r="P2212">
            <v>0</v>
          </cell>
          <cell r="Q2212">
            <v>0</v>
          </cell>
          <cell r="R2212" t="str">
            <v/>
          </cell>
          <cell r="S2212" t="str">
            <v/>
          </cell>
          <cell r="T2212">
            <v>0</v>
          </cell>
          <cell r="U2212" t="str">
            <v/>
          </cell>
        </row>
        <row r="2213">
          <cell r="B2213" t="str">
            <v>Guia Lopes da Laguna</v>
          </cell>
          <cell r="D2213">
            <v>1800</v>
          </cell>
          <cell r="E2213">
            <v>4000</v>
          </cell>
          <cell r="M2213">
            <v>2900</v>
          </cell>
          <cell r="N2213" t="str">
            <v/>
          </cell>
          <cell r="O2213">
            <v>1555.6349186104046</v>
          </cell>
          <cell r="P2213">
            <v>0.53642583400358779</v>
          </cell>
          <cell r="Q2213">
            <v>0.15</v>
          </cell>
          <cell r="R2213">
            <v>48.333333333333336</v>
          </cell>
          <cell r="S2213" t="str">
            <v/>
          </cell>
          <cell r="T2213">
            <v>66.666666666666671</v>
          </cell>
          <cell r="U2213" t="str">
            <v/>
          </cell>
        </row>
        <row r="2214">
          <cell r="B2214" t="str">
            <v>Iguatemi</v>
          </cell>
          <cell r="C2214">
            <v>5453</v>
          </cell>
          <cell r="D2214">
            <v>4860</v>
          </cell>
          <cell r="E2214">
            <v>3000</v>
          </cell>
          <cell r="F2214">
            <v>3100</v>
          </cell>
          <cell r="H2214">
            <v>6000</v>
          </cell>
          <cell r="J2214">
            <v>5412</v>
          </cell>
          <cell r="M2214">
            <v>4637.5</v>
          </cell>
          <cell r="N2214">
            <v>5706</v>
          </cell>
          <cell r="O2214">
            <v>1281.8826389338456</v>
          </cell>
          <cell r="P2214">
            <v>0.27641674154907719</v>
          </cell>
          <cell r="Q2214">
            <v>0.15</v>
          </cell>
          <cell r="R2214">
            <v>77.291666666666671</v>
          </cell>
          <cell r="S2214">
            <v>95.1</v>
          </cell>
          <cell r="T2214">
            <v>100</v>
          </cell>
          <cell r="U2214">
            <v>99.9</v>
          </cell>
        </row>
        <row r="2215">
          <cell r="B2215" t="str">
            <v>Inocência</v>
          </cell>
          <cell r="C2215">
            <v>4000</v>
          </cell>
          <cell r="D2215">
            <v>4000</v>
          </cell>
          <cell r="E2215">
            <v>4000</v>
          </cell>
          <cell r="F2215">
            <v>4500</v>
          </cell>
          <cell r="G2215">
            <v>5000</v>
          </cell>
          <cell r="H2215">
            <v>5000</v>
          </cell>
          <cell r="K2215">
            <v>6000</v>
          </cell>
          <cell r="L2215">
            <v>5833</v>
          </cell>
          <cell r="M2215">
            <v>4791.625</v>
          </cell>
          <cell r="N2215">
            <v>5611</v>
          </cell>
          <cell r="O2215">
            <v>810.33748480846816</v>
          </cell>
          <cell r="P2215">
            <v>0.16911538044159719</v>
          </cell>
          <cell r="Q2215">
            <v>0.15</v>
          </cell>
          <cell r="R2215">
            <v>79.860416666666666</v>
          </cell>
          <cell r="S2215">
            <v>93.516666666666666</v>
          </cell>
          <cell r="T2215">
            <v>100</v>
          </cell>
          <cell r="U2215">
            <v>98.2</v>
          </cell>
        </row>
        <row r="2216">
          <cell r="B2216" t="str">
            <v>Itaporã</v>
          </cell>
          <cell r="M2216" t="str">
            <v/>
          </cell>
          <cell r="N2216" t="str">
            <v/>
          </cell>
          <cell r="O2216" t="str">
            <v/>
          </cell>
          <cell r="P2216">
            <v>0</v>
          </cell>
          <cell r="Q2216">
            <v>0</v>
          </cell>
          <cell r="R2216" t="str">
            <v/>
          </cell>
          <cell r="S2216" t="str">
            <v/>
          </cell>
          <cell r="T2216">
            <v>0</v>
          </cell>
          <cell r="U2216" t="str">
            <v/>
          </cell>
        </row>
        <row r="2217">
          <cell r="B2217" t="str">
            <v>Itaquiraí</v>
          </cell>
          <cell r="C2217">
            <v>4800</v>
          </cell>
          <cell r="D2217">
            <v>4800</v>
          </cell>
          <cell r="E2217">
            <v>3500</v>
          </cell>
          <cell r="F2217">
            <v>3000</v>
          </cell>
          <cell r="G2217">
            <v>4500</v>
          </cell>
          <cell r="J2217">
            <v>5400</v>
          </cell>
          <cell r="K2217">
            <v>6200</v>
          </cell>
          <cell r="L2217">
            <v>4000</v>
          </cell>
          <cell r="M2217">
            <v>4525</v>
          </cell>
          <cell r="N2217">
            <v>5200</v>
          </cell>
          <cell r="O2217">
            <v>1026.4362759428511</v>
          </cell>
          <cell r="P2217">
            <v>0.22683674606471849</v>
          </cell>
          <cell r="Q2217">
            <v>0.15</v>
          </cell>
          <cell r="R2217">
            <v>75.416666666666671</v>
          </cell>
          <cell r="S2217">
            <v>86.666666666666671</v>
          </cell>
          <cell r="T2217">
            <v>103.33333333333333</v>
          </cell>
          <cell r="U2217">
            <v>91</v>
          </cell>
        </row>
        <row r="2218">
          <cell r="B2218" t="str">
            <v>Ivinhema</v>
          </cell>
          <cell r="C2218">
            <v>3000</v>
          </cell>
          <cell r="D2218">
            <v>4467</v>
          </cell>
          <cell r="E2218">
            <v>3600</v>
          </cell>
          <cell r="F2218">
            <v>4000</v>
          </cell>
          <cell r="M2218">
            <v>3766.75</v>
          </cell>
          <cell r="N2218" t="str">
            <v/>
          </cell>
          <cell r="O2218">
            <v>621.95035975550331</v>
          </cell>
          <cell r="P2218">
            <v>0.16511591152996702</v>
          </cell>
          <cell r="Q2218">
            <v>0.15</v>
          </cell>
          <cell r="R2218">
            <v>62.779166666666669</v>
          </cell>
          <cell r="S2218" t="str">
            <v/>
          </cell>
          <cell r="T2218">
            <v>74.45</v>
          </cell>
          <cell r="U2218" t="str">
            <v/>
          </cell>
        </row>
        <row r="2219">
          <cell r="B2219" t="str">
            <v>Japorã</v>
          </cell>
          <cell r="C2219">
            <v>3000</v>
          </cell>
          <cell r="D2219">
            <v>3200</v>
          </cell>
          <cell r="E2219">
            <v>2642</v>
          </cell>
          <cell r="F2219">
            <v>3300</v>
          </cell>
          <cell r="G2219">
            <v>3000</v>
          </cell>
          <cell r="H2219">
            <v>3600</v>
          </cell>
          <cell r="I2219">
            <v>4491</v>
          </cell>
          <cell r="J2219">
            <v>4500</v>
          </cell>
          <cell r="K2219">
            <v>2400</v>
          </cell>
          <cell r="L2219">
            <v>2583</v>
          </cell>
          <cell r="M2219">
            <v>3271.6</v>
          </cell>
          <cell r="N2219">
            <v>3514.8</v>
          </cell>
          <cell r="O2219">
            <v>736.92065003258324</v>
          </cell>
          <cell r="P2219">
            <v>0.22524778396887862</v>
          </cell>
          <cell r="Q2219">
            <v>0.15</v>
          </cell>
          <cell r="R2219">
            <v>54.526666666666664</v>
          </cell>
          <cell r="S2219">
            <v>58.580000000000005</v>
          </cell>
          <cell r="T2219">
            <v>75</v>
          </cell>
          <cell r="U2219">
            <v>61.5</v>
          </cell>
        </row>
        <row r="2220">
          <cell r="B2220" t="str">
            <v>Jaraguari</v>
          </cell>
          <cell r="C2220">
            <v>4800</v>
          </cell>
          <cell r="D2220">
            <v>4800</v>
          </cell>
          <cell r="E2220">
            <v>4800</v>
          </cell>
          <cell r="F2220">
            <v>6000</v>
          </cell>
          <cell r="G2220">
            <v>4800</v>
          </cell>
          <cell r="H2220">
            <v>4800</v>
          </cell>
          <cell r="M2220">
            <v>5000</v>
          </cell>
          <cell r="N2220">
            <v>4800</v>
          </cell>
          <cell r="O2220">
            <v>489.89794855663564</v>
          </cell>
          <cell r="P2220">
            <v>9.7979589711327128E-2</v>
          </cell>
          <cell r="Q2220">
            <v>9.7979589711327128E-2</v>
          </cell>
          <cell r="R2220">
            <v>83.333333333333329</v>
          </cell>
          <cell r="S2220">
            <v>80</v>
          </cell>
          <cell r="T2220">
            <v>100</v>
          </cell>
          <cell r="U2220">
            <v>84</v>
          </cell>
        </row>
        <row r="2221">
          <cell r="B2221" t="str">
            <v>Jardim</v>
          </cell>
          <cell r="E2221">
            <v>5300</v>
          </cell>
          <cell r="M2221">
            <v>5300</v>
          </cell>
          <cell r="N2221" t="str">
            <v/>
          </cell>
          <cell r="O2221" t="str">
            <v/>
          </cell>
          <cell r="P2221">
            <v>0</v>
          </cell>
          <cell r="Q2221">
            <v>0</v>
          </cell>
          <cell r="R2221">
            <v>88.333333333333329</v>
          </cell>
          <cell r="S2221" t="str">
            <v/>
          </cell>
          <cell r="T2221">
            <v>88.333333333333329</v>
          </cell>
          <cell r="U2221" t="str">
            <v/>
          </cell>
        </row>
        <row r="2222">
          <cell r="B2222" t="str">
            <v>Jateí</v>
          </cell>
          <cell r="C2222">
            <v>3700</v>
          </cell>
          <cell r="F2222">
            <v>3500</v>
          </cell>
          <cell r="G2222">
            <v>3600</v>
          </cell>
          <cell r="H2222">
            <v>3600</v>
          </cell>
          <cell r="M2222">
            <v>3600</v>
          </cell>
          <cell r="N2222">
            <v>3600</v>
          </cell>
          <cell r="O2222">
            <v>81.649658092772611</v>
          </cell>
          <cell r="P2222">
            <v>2.2680460581325727E-2</v>
          </cell>
          <cell r="Q2222">
            <v>2.2680460581325727E-2</v>
          </cell>
          <cell r="R2222">
            <v>60</v>
          </cell>
          <cell r="S2222">
            <v>60</v>
          </cell>
          <cell r="T2222">
            <v>61.666666666666664</v>
          </cell>
          <cell r="U2222">
            <v>61.7</v>
          </cell>
        </row>
        <row r="2223">
          <cell r="B2223" t="str">
            <v>Juti</v>
          </cell>
          <cell r="L2223">
            <v>1200</v>
          </cell>
          <cell r="M2223">
            <v>1200</v>
          </cell>
          <cell r="N2223">
            <v>1200</v>
          </cell>
          <cell r="O2223" t="str">
            <v/>
          </cell>
          <cell r="P2223">
            <v>0</v>
          </cell>
          <cell r="Q2223">
            <v>0</v>
          </cell>
          <cell r="R2223">
            <v>20</v>
          </cell>
          <cell r="S2223">
            <v>20</v>
          </cell>
          <cell r="T2223">
            <v>20</v>
          </cell>
          <cell r="U2223">
            <v>20</v>
          </cell>
        </row>
        <row r="2224">
          <cell r="B2224" t="str">
            <v>Ladário</v>
          </cell>
          <cell r="C2224">
            <v>1500</v>
          </cell>
          <cell r="D2224">
            <v>1500</v>
          </cell>
          <cell r="E2224">
            <v>1500</v>
          </cell>
          <cell r="F2224">
            <v>3000</v>
          </cell>
          <cell r="G2224">
            <v>1500</v>
          </cell>
          <cell r="H2224">
            <v>2400</v>
          </cell>
          <cell r="I2224">
            <v>2400</v>
          </cell>
          <cell r="J2224">
            <v>3000</v>
          </cell>
          <cell r="L2224">
            <v>3000</v>
          </cell>
          <cell r="M2224">
            <v>2200</v>
          </cell>
          <cell r="N2224">
            <v>2700</v>
          </cell>
          <cell r="O2224">
            <v>703.56236397351438</v>
          </cell>
          <cell r="P2224">
            <v>0.31980107453341561</v>
          </cell>
          <cell r="Q2224">
            <v>0.15</v>
          </cell>
          <cell r="R2224">
            <v>36.666666666666664</v>
          </cell>
          <cell r="S2224">
            <v>45</v>
          </cell>
          <cell r="T2224">
            <v>50</v>
          </cell>
          <cell r="U2224">
            <v>47.3</v>
          </cell>
        </row>
        <row r="2225">
          <cell r="B2225" t="str">
            <v>Laguna Carapã</v>
          </cell>
          <cell r="C2225">
            <v>6000</v>
          </cell>
          <cell r="D2225">
            <v>7500</v>
          </cell>
          <cell r="E2225">
            <v>4320</v>
          </cell>
          <cell r="F2225">
            <v>5400</v>
          </cell>
          <cell r="G2225">
            <v>5400</v>
          </cell>
          <cell r="H2225">
            <v>6600</v>
          </cell>
          <cell r="M2225">
            <v>5870</v>
          </cell>
          <cell r="N2225">
            <v>6600</v>
          </cell>
          <cell r="O2225">
            <v>1100.0909053346454</v>
          </cell>
          <cell r="P2225">
            <v>0.18740901283384079</v>
          </cell>
          <cell r="Q2225">
            <v>0.15</v>
          </cell>
          <cell r="R2225">
            <v>97.833333333333329</v>
          </cell>
          <cell r="S2225">
            <v>110</v>
          </cell>
          <cell r="T2225">
            <v>125</v>
          </cell>
          <cell r="U2225">
            <v>115.5</v>
          </cell>
        </row>
        <row r="2226">
          <cell r="B2226" t="str">
            <v>Maracaju</v>
          </cell>
          <cell r="C2226">
            <v>5400</v>
          </cell>
          <cell r="D2226">
            <v>5100</v>
          </cell>
          <cell r="E2226">
            <v>5400</v>
          </cell>
          <cell r="F2226">
            <v>3900</v>
          </cell>
          <cell r="G2226">
            <v>6000</v>
          </cell>
          <cell r="H2226">
            <v>4200</v>
          </cell>
          <cell r="I2226">
            <v>5400</v>
          </cell>
          <cell r="J2226">
            <v>6000</v>
          </cell>
          <cell r="M2226">
            <v>5175</v>
          </cell>
          <cell r="N2226">
            <v>5200</v>
          </cell>
          <cell r="O2226">
            <v>764.85292703891776</v>
          </cell>
          <cell r="P2226">
            <v>0.14779766706066044</v>
          </cell>
          <cell r="Q2226">
            <v>0.14779766706066044</v>
          </cell>
          <cell r="R2226">
            <v>86.25</v>
          </cell>
          <cell r="S2226">
            <v>86.666666666666671</v>
          </cell>
          <cell r="T2226">
            <v>100</v>
          </cell>
          <cell r="U2226">
            <v>91</v>
          </cell>
        </row>
        <row r="2227">
          <cell r="B2227" t="str">
            <v>Miranda</v>
          </cell>
          <cell r="C2227">
            <v>1800</v>
          </cell>
          <cell r="D2227">
            <v>2400</v>
          </cell>
          <cell r="E2227">
            <v>2800</v>
          </cell>
          <cell r="F2227">
            <v>2800</v>
          </cell>
          <cell r="G2227">
            <v>2400</v>
          </cell>
          <cell r="H2227">
            <v>2100</v>
          </cell>
          <cell r="I2227">
            <v>2100</v>
          </cell>
          <cell r="J2227">
            <v>1680</v>
          </cell>
          <cell r="K2227">
            <v>1680</v>
          </cell>
          <cell r="L2227">
            <v>1680</v>
          </cell>
          <cell r="M2227">
            <v>2144</v>
          </cell>
          <cell r="N2227">
            <v>1848</v>
          </cell>
          <cell r="O2227">
            <v>442.19653750089202</v>
          </cell>
          <cell r="P2227">
            <v>0.20624838502840112</v>
          </cell>
          <cell r="Q2227">
            <v>0.15</v>
          </cell>
          <cell r="R2227">
            <v>35.733333333333334</v>
          </cell>
          <cell r="S2227">
            <v>30.8</v>
          </cell>
          <cell r="T2227">
            <v>46.666666666666664</v>
          </cell>
          <cell r="U2227">
            <v>32.299999999999997</v>
          </cell>
        </row>
        <row r="2228">
          <cell r="B2228" t="str">
            <v>Mundo Novo</v>
          </cell>
          <cell r="C2228">
            <v>5000</v>
          </cell>
          <cell r="D2228">
            <v>5000</v>
          </cell>
          <cell r="E2228">
            <v>3786</v>
          </cell>
          <cell r="F2228">
            <v>5168</v>
          </cell>
          <cell r="G2228">
            <v>5500</v>
          </cell>
          <cell r="J2228">
            <v>4897</v>
          </cell>
          <cell r="M2228">
            <v>4891.833333333333</v>
          </cell>
          <cell r="N2228">
            <v>4897</v>
          </cell>
          <cell r="O2228">
            <v>581.7952961881598</v>
          </cell>
          <cell r="P2228">
            <v>0.11893195383901602</v>
          </cell>
          <cell r="Q2228">
            <v>0.11893195383901602</v>
          </cell>
          <cell r="R2228">
            <v>81.530555555555551</v>
          </cell>
          <cell r="S2228">
            <v>81.61666666666666</v>
          </cell>
          <cell r="T2228">
            <v>91.666666666666671</v>
          </cell>
          <cell r="U2228">
            <v>85.7</v>
          </cell>
        </row>
        <row r="2229">
          <cell r="B2229" t="str">
            <v>Naviraí</v>
          </cell>
          <cell r="C2229">
            <v>4800</v>
          </cell>
          <cell r="D2229">
            <v>4800</v>
          </cell>
          <cell r="E2229">
            <v>8000</v>
          </cell>
          <cell r="F2229">
            <v>5100</v>
          </cell>
          <cell r="H2229">
            <v>4800</v>
          </cell>
          <cell r="J2229">
            <v>5000</v>
          </cell>
          <cell r="K2229">
            <v>4308</v>
          </cell>
          <cell r="M2229">
            <v>5258.2857142857147</v>
          </cell>
          <cell r="N2229">
            <v>4702.666666666667</v>
          </cell>
          <cell r="O2229">
            <v>1234.3610647194114</v>
          </cell>
          <cell r="P2229">
            <v>0.23474590993903172</v>
          </cell>
          <cell r="Q2229">
            <v>0.15</v>
          </cell>
          <cell r="R2229">
            <v>87.638095238095246</v>
          </cell>
          <cell r="S2229">
            <v>78.37777777777778</v>
          </cell>
          <cell r="T2229">
            <v>133.33333333333334</v>
          </cell>
          <cell r="U2229">
            <v>82.3</v>
          </cell>
        </row>
        <row r="2230">
          <cell r="B2230" t="str">
            <v>Nioaque</v>
          </cell>
          <cell r="C2230">
            <v>1800</v>
          </cell>
          <cell r="D2230">
            <v>1800</v>
          </cell>
          <cell r="E2230">
            <v>1800</v>
          </cell>
          <cell r="F2230">
            <v>1500</v>
          </cell>
          <cell r="G2230">
            <v>1500</v>
          </cell>
          <cell r="H2230">
            <v>2400</v>
          </cell>
          <cell r="I2230">
            <v>2400</v>
          </cell>
          <cell r="J2230">
            <v>2400</v>
          </cell>
          <cell r="K2230">
            <v>1800</v>
          </cell>
          <cell r="L2230">
            <v>2100</v>
          </cell>
          <cell r="M2230">
            <v>1950</v>
          </cell>
          <cell r="N2230">
            <v>2220</v>
          </cell>
          <cell r="O2230">
            <v>353.55339059327378</v>
          </cell>
          <cell r="P2230">
            <v>0.18130943107347372</v>
          </cell>
          <cell r="Q2230">
            <v>0.15</v>
          </cell>
          <cell r="R2230">
            <v>32.5</v>
          </cell>
          <cell r="S2230">
            <v>37</v>
          </cell>
          <cell r="T2230">
            <v>40</v>
          </cell>
          <cell r="U2230">
            <v>38.9</v>
          </cell>
        </row>
        <row r="2231">
          <cell r="B2231" t="str">
            <v>Nova Alvorada do Sul</v>
          </cell>
          <cell r="E2231">
            <v>7200</v>
          </cell>
          <cell r="F2231">
            <v>5000</v>
          </cell>
          <cell r="M2231">
            <v>6100</v>
          </cell>
          <cell r="N2231" t="str">
            <v/>
          </cell>
          <cell r="O2231">
            <v>1555.6349186104046</v>
          </cell>
          <cell r="P2231">
            <v>0.25502211780498435</v>
          </cell>
          <cell r="Q2231">
            <v>0.15</v>
          </cell>
          <cell r="R2231">
            <v>101.66666666666667</v>
          </cell>
          <cell r="S2231" t="str">
            <v/>
          </cell>
          <cell r="T2231">
            <v>120</v>
          </cell>
          <cell r="U2231" t="str">
            <v/>
          </cell>
        </row>
        <row r="2232">
          <cell r="B2232" t="str">
            <v>Nova Andradina</v>
          </cell>
          <cell r="C2232">
            <v>4000</v>
          </cell>
          <cell r="D2232">
            <v>5810</v>
          </cell>
          <cell r="E2232">
            <v>3100</v>
          </cell>
          <cell r="F2232">
            <v>4800</v>
          </cell>
          <cell r="G2232">
            <v>3000</v>
          </cell>
          <cell r="H2232">
            <v>4500</v>
          </cell>
          <cell r="I2232">
            <v>4500</v>
          </cell>
          <cell r="J2232">
            <v>3986</v>
          </cell>
          <cell r="K2232">
            <v>4000</v>
          </cell>
          <cell r="L2232">
            <v>3000</v>
          </cell>
          <cell r="M2232">
            <v>4069.6</v>
          </cell>
          <cell r="N2232">
            <v>3997.2</v>
          </cell>
          <cell r="O2232">
            <v>893.05060202531547</v>
          </cell>
          <cell r="P2232">
            <v>0.21944431934964506</v>
          </cell>
          <cell r="Q2232">
            <v>0.15</v>
          </cell>
          <cell r="R2232">
            <v>67.826666666666668</v>
          </cell>
          <cell r="S2232">
            <v>66.61999999999999</v>
          </cell>
          <cell r="T2232">
            <v>96.833333333333329</v>
          </cell>
          <cell r="U2232">
            <v>70</v>
          </cell>
        </row>
        <row r="2233">
          <cell r="B2233" t="str">
            <v>Novo Horizonte do Sul</v>
          </cell>
          <cell r="C2233">
            <v>2500</v>
          </cell>
          <cell r="D2233">
            <v>2500</v>
          </cell>
          <cell r="E2233">
            <v>3000</v>
          </cell>
          <cell r="J2233">
            <v>5000</v>
          </cell>
          <cell r="K2233">
            <v>5000</v>
          </cell>
          <cell r="L2233">
            <v>3000</v>
          </cell>
          <cell r="M2233">
            <v>3500</v>
          </cell>
          <cell r="N2233">
            <v>4333.333333333333</v>
          </cell>
          <cell r="O2233">
            <v>1183.2159566199232</v>
          </cell>
          <cell r="P2233">
            <v>0.33806170189140661</v>
          </cell>
          <cell r="Q2233">
            <v>0.15</v>
          </cell>
          <cell r="R2233">
            <v>58.333333333333336</v>
          </cell>
          <cell r="S2233">
            <v>72.222222222222214</v>
          </cell>
          <cell r="T2233">
            <v>83.333333333333329</v>
          </cell>
          <cell r="U2233">
            <v>75.8</v>
          </cell>
        </row>
        <row r="2234">
          <cell r="B2234" t="str">
            <v>Paraíso das Águas</v>
          </cell>
          <cell r="F2234">
            <v>7200</v>
          </cell>
          <cell r="G2234">
            <v>6600</v>
          </cell>
          <cell r="H2234">
            <v>6000</v>
          </cell>
          <cell r="J2234">
            <v>6600</v>
          </cell>
          <cell r="L2234">
            <v>7200</v>
          </cell>
          <cell r="M2234">
            <v>6720</v>
          </cell>
          <cell r="N2234">
            <v>6600</v>
          </cell>
          <cell r="O2234">
            <v>501.9960159204453</v>
          </cell>
          <cell r="P2234">
            <v>7.4701788083399598E-2</v>
          </cell>
          <cell r="Q2234">
            <v>7.4701788083399598E-2</v>
          </cell>
          <cell r="R2234">
            <v>112</v>
          </cell>
          <cell r="S2234">
            <v>110</v>
          </cell>
          <cell r="T2234">
            <v>120</v>
          </cell>
          <cell r="U2234">
            <v>115.5</v>
          </cell>
        </row>
        <row r="2235">
          <cell r="B2235" t="str">
            <v>Paranaíba</v>
          </cell>
          <cell r="C2235">
            <v>5000</v>
          </cell>
          <cell r="D2235">
            <v>5000</v>
          </cell>
          <cell r="E2235">
            <v>5000</v>
          </cell>
          <cell r="F2235">
            <v>5000</v>
          </cell>
          <cell r="G2235">
            <v>5000</v>
          </cell>
          <cell r="H2235">
            <v>5000</v>
          </cell>
          <cell r="I2235">
            <v>5000</v>
          </cell>
          <cell r="K2235">
            <v>5000</v>
          </cell>
          <cell r="L2235">
            <v>5000</v>
          </cell>
          <cell r="M2235">
            <v>5000</v>
          </cell>
          <cell r="N2235">
            <v>5000</v>
          </cell>
          <cell r="O2235">
            <v>0</v>
          </cell>
          <cell r="P2235">
            <v>0</v>
          </cell>
          <cell r="Q2235">
            <v>0</v>
          </cell>
          <cell r="R2235">
            <v>83.333333333333329</v>
          </cell>
          <cell r="S2235">
            <v>83.333333333333329</v>
          </cell>
          <cell r="T2235">
            <v>83.333333333333329</v>
          </cell>
          <cell r="U2235">
            <v>83.3</v>
          </cell>
        </row>
        <row r="2236">
          <cell r="B2236" t="str">
            <v>Paranhos</v>
          </cell>
          <cell r="C2236">
            <v>4800</v>
          </cell>
          <cell r="D2236">
            <v>4200</v>
          </cell>
          <cell r="E2236">
            <v>1800</v>
          </cell>
          <cell r="F2236">
            <v>6000</v>
          </cell>
          <cell r="G2236">
            <v>4200</v>
          </cell>
          <cell r="H2236">
            <v>4522</v>
          </cell>
          <cell r="M2236">
            <v>4253.666666666667</v>
          </cell>
          <cell r="N2236">
            <v>4522</v>
          </cell>
          <cell r="O2236">
            <v>1374.5110645850275</v>
          </cell>
          <cell r="P2236">
            <v>0.32313558449612745</v>
          </cell>
          <cell r="Q2236">
            <v>0.15</v>
          </cell>
          <cell r="R2236">
            <v>70.894444444444446</v>
          </cell>
          <cell r="S2236">
            <v>75.36666666666666</v>
          </cell>
          <cell r="T2236">
            <v>100</v>
          </cell>
          <cell r="U2236">
            <v>79.099999999999994</v>
          </cell>
        </row>
        <row r="2237">
          <cell r="B2237" t="str">
            <v>Pedro Gomes</v>
          </cell>
          <cell r="C2237">
            <v>4200</v>
          </cell>
          <cell r="D2237">
            <v>4200</v>
          </cell>
          <cell r="E2237">
            <v>6000</v>
          </cell>
          <cell r="F2237">
            <v>6000</v>
          </cell>
          <cell r="J2237">
            <v>6000</v>
          </cell>
          <cell r="K2237">
            <v>9000</v>
          </cell>
          <cell r="L2237">
            <v>7800</v>
          </cell>
          <cell r="M2237">
            <v>6171.4285714285716</v>
          </cell>
          <cell r="N2237">
            <v>7600</v>
          </cell>
          <cell r="O2237">
            <v>1756.6201313073591</v>
          </cell>
          <cell r="P2237">
            <v>0.28463752127665543</v>
          </cell>
          <cell r="Q2237">
            <v>0.15</v>
          </cell>
          <cell r="R2237">
            <v>102.85714285714286</v>
          </cell>
          <cell r="S2237">
            <v>126.66666666666667</v>
          </cell>
          <cell r="T2237">
            <v>150</v>
          </cell>
          <cell r="U2237">
            <v>133</v>
          </cell>
        </row>
        <row r="2238">
          <cell r="B2238" t="str">
            <v>Ponta Porã</v>
          </cell>
          <cell r="C2238">
            <v>6000</v>
          </cell>
          <cell r="D2238">
            <v>5100</v>
          </cell>
          <cell r="E2238">
            <v>3600</v>
          </cell>
          <cell r="F2238">
            <v>5000</v>
          </cell>
          <cell r="G2238">
            <v>5400</v>
          </cell>
          <cell r="H2238">
            <v>6000</v>
          </cell>
          <cell r="J2238">
            <v>6600</v>
          </cell>
          <cell r="K2238">
            <v>5000</v>
          </cell>
          <cell r="L2238">
            <v>5000</v>
          </cell>
          <cell r="M2238">
            <v>5300</v>
          </cell>
          <cell r="N2238">
            <v>5650</v>
          </cell>
          <cell r="O2238">
            <v>857.32140997411238</v>
          </cell>
          <cell r="P2238">
            <v>0.16175875659888914</v>
          </cell>
          <cell r="Q2238">
            <v>0.15</v>
          </cell>
          <cell r="R2238">
            <v>88.333333333333329</v>
          </cell>
          <cell r="S2238">
            <v>94.166666666666671</v>
          </cell>
          <cell r="T2238">
            <v>110</v>
          </cell>
          <cell r="U2238">
            <v>98.9</v>
          </cell>
        </row>
        <row r="2239">
          <cell r="B2239" t="str">
            <v>Porto Murtinho</v>
          </cell>
          <cell r="C2239">
            <v>2400</v>
          </cell>
          <cell r="D2239">
            <v>2400</v>
          </cell>
          <cell r="F2239">
            <v>4200</v>
          </cell>
          <cell r="J2239">
            <v>1800</v>
          </cell>
          <cell r="K2239">
            <v>6000</v>
          </cell>
          <cell r="L2239">
            <v>6000</v>
          </cell>
          <cell r="M2239">
            <v>3800</v>
          </cell>
          <cell r="N2239">
            <v>4600</v>
          </cell>
          <cell r="O2239">
            <v>1884.6750383023593</v>
          </cell>
          <cell r="P2239">
            <v>0.49596711534272614</v>
          </cell>
          <cell r="Q2239">
            <v>0.15</v>
          </cell>
          <cell r="R2239">
            <v>63.333333333333336</v>
          </cell>
          <cell r="S2239">
            <v>76.666666666666671</v>
          </cell>
          <cell r="T2239">
            <v>100</v>
          </cell>
          <cell r="U2239">
            <v>80.5</v>
          </cell>
        </row>
        <row r="2240">
          <cell r="B2240" t="str">
            <v>Ribas do Rio Pardo</v>
          </cell>
          <cell r="C2240">
            <v>6000</v>
          </cell>
          <cell r="D2240">
            <v>4800</v>
          </cell>
          <cell r="G2240">
            <v>4798</v>
          </cell>
          <cell r="H2240">
            <v>7200</v>
          </cell>
          <cell r="I2240">
            <v>6301</v>
          </cell>
          <cell r="J2240">
            <v>9479</v>
          </cell>
          <cell r="K2240">
            <v>6000</v>
          </cell>
          <cell r="M2240">
            <v>6368.2857142857147</v>
          </cell>
          <cell r="N2240">
            <v>7245</v>
          </cell>
          <cell r="O2240">
            <v>1610.8696113472067</v>
          </cell>
          <cell r="P2240">
            <v>0.25295184349747513</v>
          </cell>
          <cell r="Q2240">
            <v>0.15</v>
          </cell>
          <cell r="R2240">
            <v>106.13809523809525</v>
          </cell>
          <cell r="S2240">
            <v>120.75</v>
          </cell>
          <cell r="T2240">
            <v>157.98333333333332</v>
          </cell>
          <cell r="U2240">
            <v>126.8</v>
          </cell>
        </row>
        <row r="2241">
          <cell r="B2241" t="str">
            <v>Rio Brilhante</v>
          </cell>
          <cell r="C2241">
            <v>4800</v>
          </cell>
          <cell r="D2241">
            <v>4800</v>
          </cell>
          <cell r="E2241">
            <v>5400</v>
          </cell>
          <cell r="M2241">
            <v>5000</v>
          </cell>
          <cell r="N2241" t="str">
            <v/>
          </cell>
          <cell r="O2241">
            <v>346.41016151377545</v>
          </cell>
          <cell r="P2241">
            <v>6.9282032302755092E-2</v>
          </cell>
          <cell r="Q2241">
            <v>6.9282032302755092E-2</v>
          </cell>
          <cell r="R2241">
            <v>83.333333333333329</v>
          </cell>
          <cell r="S2241" t="str">
            <v/>
          </cell>
          <cell r="T2241">
            <v>90</v>
          </cell>
          <cell r="U2241" t="str">
            <v/>
          </cell>
        </row>
        <row r="2242">
          <cell r="B2242" t="str">
            <v>Rio Negro</v>
          </cell>
          <cell r="C2242">
            <v>3600</v>
          </cell>
          <cell r="D2242">
            <v>3000</v>
          </cell>
          <cell r="E2242">
            <v>7200</v>
          </cell>
          <cell r="M2242">
            <v>4600</v>
          </cell>
          <cell r="N2242" t="str">
            <v/>
          </cell>
          <cell r="O2242">
            <v>2271.5633383201093</v>
          </cell>
          <cell r="P2242">
            <v>0.49381811702611073</v>
          </cell>
          <cell r="Q2242">
            <v>0.15</v>
          </cell>
          <cell r="R2242">
            <v>76.666666666666671</v>
          </cell>
          <cell r="S2242" t="str">
            <v/>
          </cell>
          <cell r="T2242">
            <v>120</v>
          </cell>
          <cell r="U2242" t="str">
            <v/>
          </cell>
        </row>
        <row r="2243">
          <cell r="B2243" t="str">
            <v>Rio Verde de Mato Grosso</v>
          </cell>
          <cell r="C2243">
            <v>4200</v>
          </cell>
          <cell r="D2243">
            <v>4200</v>
          </cell>
          <cell r="E2243">
            <v>4200</v>
          </cell>
          <cell r="F2243">
            <v>4800</v>
          </cell>
          <cell r="G2243">
            <v>6600</v>
          </cell>
          <cell r="M2243">
            <v>4800</v>
          </cell>
          <cell r="N2243" t="str">
            <v/>
          </cell>
          <cell r="O2243">
            <v>1039.2304845413264</v>
          </cell>
          <cell r="P2243">
            <v>0.21650635094610968</v>
          </cell>
          <cell r="Q2243">
            <v>0.15</v>
          </cell>
          <cell r="R2243">
            <v>80</v>
          </cell>
          <cell r="S2243" t="str">
            <v/>
          </cell>
          <cell r="T2243">
            <v>110</v>
          </cell>
          <cell r="U2243" t="str">
            <v/>
          </cell>
        </row>
        <row r="2244">
          <cell r="B2244" t="str">
            <v>Rochedo</v>
          </cell>
          <cell r="F2244">
            <v>5400</v>
          </cell>
          <cell r="G2244">
            <v>4800</v>
          </cell>
          <cell r="H2244">
            <v>4788</v>
          </cell>
          <cell r="K2244">
            <v>3167</v>
          </cell>
          <cell r="L2244">
            <v>3200</v>
          </cell>
          <cell r="M2244">
            <v>4271</v>
          </cell>
          <cell r="N2244">
            <v>3718.3333333333335</v>
          </cell>
          <cell r="O2244">
            <v>1023.1847340534357</v>
          </cell>
          <cell r="P2244">
            <v>0.23956561321784961</v>
          </cell>
          <cell r="Q2244">
            <v>0.15</v>
          </cell>
          <cell r="R2244">
            <v>71.183333333333337</v>
          </cell>
          <cell r="S2244">
            <v>61.972222222222221</v>
          </cell>
          <cell r="T2244">
            <v>90</v>
          </cell>
          <cell r="U2244">
            <v>65.099999999999994</v>
          </cell>
        </row>
        <row r="2245">
          <cell r="B2245" t="str">
            <v>Santa Rita do Pardo</v>
          </cell>
          <cell r="H2245">
            <v>2400</v>
          </cell>
          <cell r="M2245">
            <v>2400</v>
          </cell>
          <cell r="N2245">
            <v>2400</v>
          </cell>
          <cell r="O2245" t="str">
            <v/>
          </cell>
          <cell r="P2245">
            <v>0</v>
          </cell>
          <cell r="Q2245">
            <v>0</v>
          </cell>
          <cell r="R2245">
            <v>40</v>
          </cell>
          <cell r="S2245">
            <v>40</v>
          </cell>
          <cell r="T2245">
            <v>40</v>
          </cell>
          <cell r="U2245">
            <v>40</v>
          </cell>
        </row>
        <row r="2246">
          <cell r="B2246" t="str">
            <v>São Gabriel do Oeste</v>
          </cell>
          <cell r="C2246">
            <v>9000</v>
          </cell>
          <cell r="D2246">
            <v>10200</v>
          </cell>
          <cell r="E2246">
            <v>10000</v>
          </cell>
          <cell r="F2246">
            <v>10250</v>
          </cell>
          <cell r="G2246">
            <v>10250</v>
          </cell>
          <cell r="H2246">
            <v>10800</v>
          </cell>
          <cell r="I2246">
            <v>9000</v>
          </cell>
          <cell r="J2246">
            <v>10200</v>
          </cell>
          <cell r="K2246">
            <v>10200</v>
          </cell>
          <cell r="L2246">
            <v>10800</v>
          </cell>
          <cell r="M2246">
            <v>10070</v>
          </cell>
          <cell r="N2246">
            <v>10200</v>
          </cell>
          <cell r="O2246">
            <v>621.46779660914228</v>
          </cell>
          <cell r="P2246">
            <v>6.1714776227322965E-2</v>
          </cell>
          <cell r="Q2246">
            <v>6.1714776227322965E-2</v>
          </cell>
          <cell r="R2246">
            <v>167.83333333333334</v>
          </cell>
          <cell r="S2246">
            <v>170</v>
          </cell>
          <cell r="T2246">
            <v>180</v>
          </cell>
          <cell r="U2246">
            <v>178.5</v>
          </cell>
        </row>
        <row r="2247">
          <cell r="B2247" t="str">
            <v>Selvíria</v>
          </cell>
          <cell r="C2247">
            <v>5500</v>
          </cell>
          <cell r="D2247">
            <v>5500</v>
          </cell>
          <cell r="F2247">
            <v>4800</v>
          </cell>
          <cell r="G2247">
            <v>4750</v>
          </cell>
          <cell r="H2247">
            <v>6000</v>
          </cell>
          <cell r="I2247">
            <v>6000</v>
          </cell>
          <cell r="J2247">
            <v>8400</v>
          </cell>
          <cell r="K2247">
            <v>6000</v>
          </cell>
          <cell r="L2247">
            <v>4793</v>
          </cell>
          <cell r="M2247">
            <v>5749.2222222222226</v>
          </cell>
          <cell r="N2247">
            <v>6238.6</v>
          </cell>
          <cell r="O2247">
            <v>1126.5735415162419</v>
          </cell>
          <cell r="P2247">
            <v>0.19595233893756017</v>
          </cell>
          <cell r="Q2247">
            <v>0.15</v>
          </cell>
          <cell r="R2247">
            <v>95.820370370370384</v>
          </cell>
          <cell r="S2247">
            <v>103.97666666666667</v>
          </cell>
          <cell r="T2247">
            <v>140</v>
          </cell>
          <cell r="U2247">
            <v>109.2</v>
          </cell>
        </row>
        <row r="2248">
          <cell r="B2248" t="str">
            <v>Sete Quedas</v>
          </cell>
          <cell r="C2248">
            <v>6000</v>
          </cell>
          <cell r="D2248">
            <v>5400</v>
          </cell>
          <cell r="E2248">
            <v>3990</v>
          </cell>
          <cell r="J2248">
            <v>6153</v>
          </cell>
          <cell r="K2248">
            <v>6000</v>
          </cell>
          <cell r="L2248">
            <v>5000</v>
          </cell>
          <cell r="M2248">
            <v>5423.833333333333</v>
          </cell>
          <cell r="N2248">
            <v>5717.666666666667</v>
          </cell>
          <cell r="O2248">
            <v>828.45649654442843</v>
          </cell>
          <cell r="P2248">
            <v>0.15274372305154937</v>
          </cell>
          <cell r="Q2248">
            <v>0.15</v>
          </cell>
          <cell r="R2248">
            <v>90.397222222222211</v>
          </cell>
          <cell r="S2248">
            <v>95.294444444444451</v>
          </cell>
          <cell r="T2248">
            <v>102.55</v>
          </cell>
          <cell r="U2248">
            <v>100.1</v>
          </cell>
        </row>
        <row r="2249">
          <cell r="B2249" t="str">
            <v>Sidrolândia</v>
          </cell>
          <cell r="C2249">
            <v>6000</v>
          </cell>
          <cell r="D2249">
            <v>6000</v>
          </cell>
          <cell r="E2249">
            <v>5100</v>
          </cell>
          <cell r="F2249">
            <v>4800</v>
          </cell>
          <cell r="G2249">
            <v>4800</v>
          </cell>
          <cell r="J2249">
            <v>9000</v>
          </cell>
          <cell r="K2249">
            <v>6000</v>
          </cell>
          <cell r="M2249">
            <v>5957.1428571428569</v>
          </cell>
          <cell r="N2249">
            <v>7500</v>
          </cell>
          <cell r="O2249">
            <v>1453.5670410604198</v>
          </cell>
          <cell r="P2249">
            <v>0.24400405965043021</v>
          </cell>
          <cell r="Q2249">
            <v>0.15</v>
          </cell>
          <cell r="R2249">
            <v>99.285714285714278</v>
          </cell>
          <cell r="S2249">
            <v>125</v>
          </cell>
          <cell r="T2249">
            <v>150</v>
          </cell>
          <cell r="U2249">
            <v>131.30000000000001</v>
          </cell>
        </row>
        <row r="2250">
          <cell r="B2250" t="str">
            <v>Sonora</v>
          </cell>
          <cell r="C2250">
            <v>7000</v>
          </cell>
          <cell r="D2250">
            <v>6600</v>
          </cell>
          <cell r="E2250">
            <v>8040</v>
          </cell>
          <cell r="F2250">
            <v>9000</v>
          </cell>
          <cell r="G2250">
            <v>9000</v>
          </cell>
          <cell r="H2250">
            <v>7800</v>
          </cell>
          <cell r="I2250">
            <v>8400</v>
          </cell>
          <cell r="J2250">
            <v>8041</v>
          </cell>
          <cell r="K2250">
            <v>9000</v>
          </cell>
          <cell r="L2250">
            <v>9000</v>
          </cell>
          <cell r="M2250">
            <v>8188.1</v>
          </cell>
          <cell r="N2250">
            <v>8448.2000000000007</v>
          </cell>
          <cell r="O2250">
            <v>869.83171424770921</v>
          </cell>
          <cell r="P2250">
            <v>0.10623120311765967</v>
          </cell>
          <cell r="Q2250">
            <v>0.10623120311765967</v>
          </cell>
          <cell r="R2250">
            <v>136.46833333333333</v>
          </cell>
          <cell r="S2250">
            <v>140.80333333333334</v>
          </cell>
          <cell r="T2250">
            <v>150</v>
          </cell>
          <cell r="U2250">
            <v>147.80000000000001</v>
          </cell>
        </row>
        <row r="2251">
          <cell r="B2251" t="str">
            <v>Tacuru</v>
          </cell>
          <cell r="C2251">
            <v>6000</v>
          </cell>
          <cell r="D2251">
            <v>6000</v>
          </cell>
          <cell r="E2251">
            <v>3600</v>
          </cell>
          <cell r="F2251">
            <v>6000</v>
          </cell>
          <cell r="G2251">
            <v>4800</v>
          </cell>
          <cell r="J2251">
            <v>5100</v>
          </cell>
          <cell r="K2251">
            <v>2500</v>
          </cell>
          <cell r="L2251">
            <v>4500</v>
          </cell>
          <cell r="M2251">
            <v>4812.5</v>
          </cell>
          <cell r="N2251">
            <v>4033.3333333333335</v>
          </cell>
          <cell r="O2251">
            <v>1266.533514304751</v>
          </cell>
          <cell r="P2251">
            <v>0.26317579518020801</v>
          </cell>
          <cell r="Q2251">
            <v>0.15</v>
          </cell>
          <cell r="R2251">
            <v>80.208333333333329</v>
          </cell>
          <cell r="S2251">
            <v>67.222222222222229</v>
          </cell>
          <cell r="T2251">
            <v>100</v>
          </cell>
          <cell r="U2251">
            <v>70.599999999999994</v>
          </cell>
        </row>
        <row r="2252">
          <cell r="B2252" t="str">
            <v>Taquarussu</v>
          </cell>
          <cell r="C2252">
            <v>4500</v>
          </cell>
          <cell r="D2252">
            <v>4500</v>
          </cell>
          <cell r="E2252">
            <v>5600</v>
          </cell>
          <cell r="F2252">
            <v>4500</v>
          </cell>
          <cell r="G2252">
            <v>4514</v>
          </cell>
          <cell r="H2252">
            <v>5000</v>
          </cell>
          <cell r="I2252">
            <v>5000</v>
          </cell>
          <cell r="L2252">
            <v>3000</v>
          </cell>
          <cell r="M2252">
            <v>4576.75</v>
          </cell>
          <cell r="N2252">
            <v>4333.333333333333</v>
          </cell>
          <cell r="O2252">
            <v>747.66985647792058</v>
          </cell>
          <cell r="P2252">
            <v>0.16336261680841657</v>
          </cell>
          <cell r="Q2252">
            <v>0.15</v>
          </cell>
          <cell r="R2252">
            <v>76.279166666666669</v>
          </cell>
          <cell r="S2252">
            <v>72.222222222222214</v>
          </cell>
          <cell r="T2252">
            <v>93.333333333333329</v>
          </cell>
          <cell r="U2252">
            <v>75.8</v>
          </cell>
        </row>
        <row r="2253">
          <cell r="B2253" t="str">
            <v>Terenos</v>
          </cell>
          <cell r="C2253">
            <v>4800</v>
          </cell>
          <cell r="D2253">
            <v>2700</v>
          </cell>
          <cell r="E2253">
            <v>5400</v>
          </cell>
          <cell r="F2253">
            <v>7200</v>
          </cell>
          <cell r="G2253">
            <v>4800</v>
          </cell>
          <cell r="H2253">
            <v>4800</v>
          </cell>
          <cell r="I2253">
            <v>4200</v>
          </cell>
          <cell r="J2253">
            <v>7503</v>
          </cell>
          <cell r="M2253">
            <v>5175.375</v>
          </cell>
          <cell r="N2253">
            <v>5501</v>
          </cell>
          <cell r="O2253">
            <v>1561.5449252491676</v>
          </cell>
          <cell r="P2253">
            <v>0.30172594744326114</v>
          </cell>
          <cell r="Q2253">
            <v>0.15</v>
          </cell>
          <cell r="R2253">
            <v>86.256249999999994</v>
          </cell>
          <cell r="S2253">
            <v>91.683333333333337</v>
          </cell>
          <cell r="T2253">
            <v>125.05</v>
          </cell>
          <cell r="U2253">
            <v>96.3</v>
          </cell>
        </row>
        <row r="2254">
          <cell r="B2254" t="str">
            <v>Três Lagoas</v>
          </cell>
          <cell r="C2254">
            <v>3000</v>
          </cell>
          <cell r="D2254">
            <v>3000</v>
          </cell>
          <cell r="M2254">
            <v>3000</v>
          </cell>
          <cell r="N2254" t="str">
            <v/>
          </cell>
          <cell r="O2254">
            <v>0</v>
          </cell>
          <cell r="P2254">
            <v>0</v>
          </cell>
          <cell r="Q2254">
            <v>0</v>
          </cell>
          <cell r="R2254">
            <v>50</v>
          </cell>
          <cell r="S2254" t="str">
            <v/>
          </cell>
          <cell r="T2254">
            <v>50</v>
          </cell>
          <cell r="U2254" t="str">
            <v/>
          </cell>
        </row>
        <row r="2255">
          <cell r="B2255" t="str">
            <v>Vicentina</v>
          </cell>
          <cell r="D2255">
            <v>4000</v>
          </cell>
          <cell r="M2255">
            <v>4000</v>
          </cell>
          <cell r="N2255" t="str">
            <v/>
          </cell>
          <cell r="O2255" t="str">
            <v/>
          </cell>
          <cell r="P2255">
            <v>0</v>
          </cell>
          <cell r="Q2255">
            <v>0</v>
          </cell>
          <cell r="R2255">
            <v>66.666666666666671</v>
          </cell>
          <cell r="S2255" t="str">
            <v/>
          </cell>
          <cell r="T2255">
            <v>66.666666666666671</v>
          </cell>
          <cell r="U2255" t="str">
            <v/>
          </cell>
        </row>
        <row r="2256">
          <cell r="B2256" t="str">
            <v>Acorizal</v>
          </cell>
          <cell r="C2256">
            <v>1800</v>
          </cell>
          <cell r="D2256">
            <v>1200</v>
          </cell>
          <cell r="E2256">
            <v>2000</v>
          </cell>
          <cell r="F2256">
            <v>1800</v>
          </cell>
          <cell r="G2256">
            <v>2700</v>
          </cell>
          <cell r="H2256">
            <v>2700</v>
          </cell>
          <cell r="I2256">
            <v>2700</v>
          </cell>
          <cell r="J2256">
            <v>2700</v>
          </cell>
          <cell r="K2256">
            <v>1200</v>
          </cell>
          <cell r="L2256">
            <v>1200</v>
          </cell>
          <cell r="M2256">
            <v>2000</v>
          </cell>
          <cell r="N2256">
            <v>2100</v>
          </cell>
          <cell r="O2256">
            <v>663.32495807108</v>
          </cell>
          <cell r="P2256">
            <v>0.33166247903554003</v>
          </cell>
          <cell r="Q2256">
            <v>0.15</v>
          </cell>
          <cell r="R2256">
            <v>33.333333333333336</v>
          </cell>
          <cell r="S2256">
            <v>35</v>
          </cell>
          <cell r="T2256">
            <v>45</v>
          </cell>
          <cell r="U2256">
            <v>36.799999999999997</v>
          </cell>
        </row>
        <row r="2257">
          <cell r="B2257" t="str">
            <v>Água Boa</v>
          </cell>
          <cell r="D2257">
            <v>4500</v>
          </cell>
          <cell r="E2257">
            <v>6000</v>
          </cell>
          <cell r="F2257">
            <v>6000</v>
          </cell>
          <cell r="G2257">
            <v>6000</v>
          </cell>
          <cell r="H2257">
            <v>5400</v>
          </cell>
          <cell r="I2257">
            <v>3900</v>
          </cell>
          <cell r="J2257">
            <v>6000</v>
          </cell>
          <cell r="K2257">
            <v>6600</v>
          </cell>
          <cell r="L2257">
            <v>6600</v>
          </cell>
          <cell r="M2257">
            <v>5666.666666666667</v>
          </cell>
          <cell r="N2257">
            <v>5700</v>
          </cell>
          <cell r="O2257">
            <v>917.87798753429092</v>
          </cell>
          <cell r="P2257">
            <v>0.16197846838840427</v>
          </cell>
          <cell r="Q2257">
            <v>0.15</v>
          </cell>
          <cell r="R2257">
            <v>94.444444444444443</v>
          </cell>
          <cell r="S2257">
            <v>95</v>
          </cell>
          <cell r="T2257">
            <v>110</v>
          </cell>
          <cell r="U2257">
            <v>99.8</v>
          </cell>
        </row>
        <row r="2258">
          <cell r="B2258" t="str">
            <v>Alta Floresta</v>
          </cell>
          <cell r="C2258">
            <v>3000</v>
          </cell>
          <cell r="D2258">
            <v>3000</v>
          </cell>
          <cell r="E2258">
            <v>3600</v>
          </cell>
          <cell r="F2258">
            <v>3960</v>
          </cell>
          <cell r="G2258">
            <v>4200</v>
          </cell>
          <cell r="H2258">
            <v>4200</v>
          </cell>
          <cell r="I2258">
            <v>4800</v>
          </cell>
          <cell r="J2258">
            <v>6000</v>
          </cell>
          <cell r="M2258">
            <v>4095</v>
          </cell>
          <cell r="N2258">
            <v>5000</v>
          </cell>
          <cell r="O2258">
            <v>986.2917563132263</v>
          </cell>
          <cell r="P2258">
            <v>0.2408526877443776</v>
          </cell>
          <cell r="Q2258">
            <v>0.15</v>
          </cell>
          <cell r="R2258">
            <v>68.25</v>
          </cell>
          <cell r="S2258">
            <v>83.333333333333329</v>
          </cell>
          <cell r="T2258">
            <v>100</v>
          </cell>
          <cell r="U2258">
            <v>87.5</v>
          </cell>
        </row>
        <row r="2259">
          <cell r="B2259" t="str">
            <v>Alto Araguaia</v>
          </cell>
          <cell r="C2259">
            <v>5631</v>
          </cell>
          <cell r="D2259">
            <v>4979</v>
          </cell>
          <cell r="E2259">
            <v>7800</v>
          </cell>
          <cell r="F2259">
            <v>7800</v>
          </cell>
          <cell r="H2259">
            <v>8400</v>
          </cell>
          <cell r="M2259">
            <v>6922</v>
          </cell>
          <cell r="N2259">
            <v>8400</v>
          </cell>
          <cell r="O2259">
            <v>1513.9502964100241</v>
          </cell>
          <cell r="P2259">
            <v>0.21871573192863683</v>
          </cell>
          <cell r="Q2259">
            <v>0.15</v>
          </cell>
          <cell r="R2259">
            <v>115.36666666666666</v>
          </cell>
          <cell r="S2259">
            <v>140</v>
          </cell>
          <cell r="T2259">
            <v>140</v>
          </cell>
          <cell r="U2259">
            <v>140</v>
          </cell>
        </row>
        <row r="2260">
          <cell r="B2260" t="str">
            <v>Alto Boa Vista</v>
          </cell>
          <cell r="C2260">
            <v>2800</v>
          </cell>
          <cell r="D2260">
            <v>2000</v>
          </cell>
          <cell r="E2260">
            <v>4800</v>
          </cell>
          <cell r="F2260">
            <v>4800</v>
          </cell>
          <cell r="G2260">
            <v>4800</v>
          </cell>
          <cell r="H2260">
            <v>4800</v>
          </cell>
          <cell r="I2260">
            <v>3000</v>
          </cell>
          <cell r="J2260">
            <v>3000</v>
          </cell>
          <cell r="K2260">
            <v>3000</v>
          </cell>
          <cell r="L2260">
            <v>3000</v>
          </cell>
          <cell r="M2260">
            <v>3600</v>
          </cell>
          <cell r="N2260">
            <v>3360</v>
          </cell>
          <cell r="O2260">
            <v>1074.9676997731399</v>
          </cell>
          <cell r="P2260">
            <v>0.29860213882587217</v>
          </cell>
          <cell r="Q2260">
            <v>0.15</v>
          </cell>
          <cell r="R2260">
            <v>60</v>
          </cell>
          <cell r="S2260">
            <v>56</v>
          </cell>
          <cell r="T2260">
            <v>80</v>
          </cell>
          <cell r="U2260">
            <v>58.8</v>
          </cell>
        </row>
        <row r="2261">
          <cell r="B2261" t="str">
            <v>Alto Garças</v>
          </cell>
          <cell r="C2261">
            <v>5400</v>
          </cell>
          <cell r="D2261">
            <v>6000</v>
          </cell>
          <cell r="E2261">
            <v>9600</v>
          </cell>
          <cell r="F2261">
            <v>9000</v>
          </cell>
          <cell r="G2261">
            <v>8400</v>
          </cell>
          <cell r="H2261">
            <v>8400</v>
          </cell>
          <cell r="I2261">
            <v>8400</v>
          </cell>
          <cell r="J2261">
            <v>8400</v>
          </cell>
          <cell r="K2261">
            <v>8400</v>
          </cell>
          <cell r="L2261">
            <v>8400</v>
          </cell>
          <cell r="M2261">
            <v>8040</v>
          </cell>
          <cell r="N2261">
            <v>8400</v>
          </cell>
          <cell r="O2261">
            <v>1302.3056476879765</v>
          </cell>
          <cell r="P2261">
            <v>0.1619783143890518</v>
          </cell>
          <cell r="Q2261">
            <v>0.15</v>
          </cell>
          <cell r="R2261">
            <v>134</v>
          </cell>
          <cell r="S2261">
            <v>140</v>
          </cell>
          <cell r="T2261">
            <v>160</v>
          </cell>
          <cell r="U2261">
            <v>147</v>
          </cell>
        </row>
        <row r="2262">
          <cell r="B2262" t="str">
            <v>Alto Paraguai</v>
          </cell>
          <cell r="M2262" t="str">
            <v/>
          </cell>
          <cell r="N2262" t="str">
            <v/>
          </cell>
          <cell r="O2262" t="str">
            <v/>
          </cell>
          <cell r="P2262">
            <v>0</v>
          </cell>
          <cell r="Q2262">
            <v>0</v>
          </cell>
          <cell r="R2262" t="str">
            <v/>
          </cell>
          <cell r="S2262" t="str">
            <v/>
          </cell>
          <cell r="T2262">
            <v>0</v>
          </cell>
          <cell r="U2262" t="str">
            <v/>
          </cell>
        </row>
        <row r="2263">
          <cell r="B2263" t="str">
            <v>Alto Taquari</v>
          </cell>
          <cell r="C2263">
            <v>7920</v>
          </cell>
          <cell r="D2263">
            <v>9270</v>
          </cell>
          <cell r="E2263">
            <v>8000</v>
          </cell>
          <cell r="F2263">
            <v>8400</v>
          </cell>
          <cell r="G2263">
            <v>10800</v>
          </cell>
          <cell r="H2263">
            <v>10800</v>
          </cell>
          <cell r="I2263">
            <v>8400</v>
          </cell>
          <cell r="J2263">
            <v>8400</v>
          </cell>
          <cell r="K2263">
            <v>8400</v>
          </cell>
          <cell r="L2263">
            <v>9200</v>
          </cell>
          <cell r="M2263">
            <v>8959</v>
          </cell>
          <cell r="N2263">
            <v>9040</v>
          </cell>
          <cell r="O2263">
            <v>1063.6671367386405</v>
          </cell>
          <cell r="P2263">
            <v>0.11872610076332632</v>
          </cell>
          <cell r="Q2263">
            <v>0.11872610076332632</v>
          </cell>
          <cell r="R2263">
            <v>149.31666666666666</v>
          </cell>
          <cell r="S2263">
            <v>150.66666666666666</v>
          </cell>
          <cell r="T2263">
            <v>180</v>
          </cell>
          <cell r="U2263">
            <v>158.19999999999999</v>
          </cell>
        </row>
        <row r="2264">
          <cell r="B2264" t="str">
            <v>Apiacás</v>
          </cell>
          <cell r="C2264">
            <v>2700</v>
          </cell>
          <cell r="D2264">
            <v>2700</v>
          </cell>
          <cell r="E2264">
            <v>4200</v>
          </cell>
          <cell r="F2264">
            <v>4200</v>
          </cell>
          <cell r="M2264">
            <v>3450</v>
          </cell>
          <cell r="N2264" t="str">
            <v/>
          </cell>
          <cell r="O2264">
            <v>866.02540378443859</v>
          </cell>
          <cell r="P2264">
            <v>0.25102185616940248</v>
          </cell>
          <cell r="Q2264">
            <v>0.15</v>
          </cell>
          <cell r="R2264">
            <v>57.5</v>
          </cell>
          <cell r="S2264" t="str">
            <v/>
          </cell>
          <cell r="T2264">
            <v>70</v>
          </cell>
          <cell r="U2264" t="str">
            <v/>
          </cell>
        </row>
        <row r="2265">
          <cell r="B2265" t="str">
            <v>Araguaiana</v>
          </cell>
          <cell r="C2265">
            <v>3000</v>
          </cell>
          <cell r="D2265">
            <v>2800</v>
          </cell>
          <cell r="E2265">
            <v>2800</v>
          </cell>
          <cell r="F2265">
            <v>2700</v>
          </cell>
          <cell r="G2265">
            <v>2700</v>
          </cell>
          <cell r="M2265">
            <v>2800</v>
          </cell>
          <cell r="N2265" t="str">
            <v/>
          </cell>
          <cell r="O2265">
            <v>122.47448713915891</v>
          </cell>
          <cell r="P2265">
            <v>4.3740888263985325E-2</v>
          </cell>
          <cell r="Q2265">
            <v>4.3740888263985325E-2</v>
          </cell>
          <cell r="R2265">
            <v>46.666666666666664</v>
          </cell>
          <cell r="S2265" t="str">
            <v/>
          </cell>
          <cell r="T2265">
            <v>50</v>
          </cell>
          <cell r="U2265" t="str">
            <v/>
          </cell>
        </row>
        <row r="2266">
          <cell r="B2266" t="str">
            <v>Araguainha</v>
          </cell>
          <cell r="C2266">
            <v>2400</v>
          </cell>
          <cell r="E2266">
            <v>3000</v>
          </cell>
          <cell r="F2266">
            <v>3000</v>
          </cell>
          <cell r="G2266">
            <v>3000</v>
          </cell>
          <cell r="M2266">
            <v>2850</v>
          </cell>
          <cell r="N2266" t="str">
            <v/>
          </cell>
          <cell r="O2266">
            <v>300</v>
          </cell>
          <cell r="P2266">
            <v>0.10526315789473684</v>
          </cell>
          <cell r="Q2266">
            <v>0.10526315789473684</v>
          </cell>
          <cell r="R2266">
            <v>47.5</v>
          </cell>
          <cell r="S2266" t="str">
            <v/>
          </cell>
          <cell r="T2266">
            <v>50</v>
          </cell>
          <cell r="U2266" t="str">
            <v/>
          </cell>
        </row>
        <row r="2267">
          <cell r="B2267" t="str">
            <v>Araputanga</v>
          </cell>
          <cell r="C2267">
            <v>3500</v>
          </cell>
          <cell r="D2267">
            <v>4000</v>
          </cell>
          <cell r="E2267">
            <v>3500</v>
          </cell>
          <cell r="F2267">
            <v>3500</v>
          </cell>
          <cell r="G2267">
            <v>5000</v>
          </cell>
          <cell r="H2267">
            <v>5000</v>
          </cell>
          <cell r="I2267">
            <v>6900</v>
          </cell>
          <cell r="J2267">
            <v>6000</v>
          </cell>
          <cell r="K2267">
            <v>6000</v>
          </cell>
          <cell r="L2267">
            <v>6000</v>
          </cell>
          <cell r="M2267">
            <v>4940</v>
          </cell>
          <cell r="N2267">
            <v>5980</v>
          </cell>
          <cell r="O2267">
            <v>1261.568688401688</v>
          </cell>
          <cell r="P2267">
            <v>0.25537827700439025</v>
          </cell>
          <cell r="Q2267">
            <v>0.15</v>
          </cell>
          <cell r="R2267">
            <v>82.333333333333329</v>
          </cell>
          <cell r="S2267">
            <v>99.666666666666671</v>
          </cell>
          <cell r="T2267">
            <v>115</v>
          </cell>
          <cell r="U2267">
            <v>104.7</v>
          </cell>
        </row>
        <row r="2268">
          <cell r="B2268" t="str">
            <v>Arenápolis</v>
          </cell>
          <cell r="E2268">
            <v>4200</v>
          </cell>
          <cell r="M2268">
            <v>4200</v>
          </cell>
          <cell r="N2268" t="str">
            <v/>
          </cell>
          <cell r="O2268" t="str">
            <v/>
          </cell>
          <cell r="P2268">
            <v>0</v>
          </cell>
          <cell r="Q2268">
            <v>0</v>
          </cell>
          <cell r="R2268">
            <v>70</v>
          </cell>
          <cell r="S2268" t="str">
            <v/>
          </cell>
          <cell r="T2268">
            <v>70</v>
          </cell>
          <cell r="U2268" t="str">
            <v/>
          </cell>
        </row>
        <row r="2269">
          <cell r="B2269" t="str">
            <v>Aripuanã</v>
          </cell>
          <cell r="C2269">
            <v>1800</v>
          </cell>
          <cell r="D2269">
            <v>1800</v>
          </cell>
          <cell r="E2269">
            <v>1800</v>
          </cell>
          <cell r="F2269">
            <v>1800</v>
          </cell>
          <cell r="G2269">
            <v>2000</v>
          </cell>
          <cell r="H2269">
            <v>3600</v>
          </cell>
          <cell r="I2269">
            <v>3086</v>
          </cell>
          <cell r="J2269">
            <v>4200</v>
          </cell>
          <cell r="K2269">
            <v>4800</v>
          </cell>
          <cell r="L2269">
            <v>4800</v>
          </cell>
          <cell r="M2269">
            <v>2968.6</v>
          </cell>
          <cell r="N2269">
            <v>4097.2</v>
          </cell>
          <cell r="O2269">
            <v>1292.6087489173894</v>
          </cell>
          <cell r="P2269">
            <v>0.43542705279168276</v>
          </cell>
          <cell r="Q2269">
            <v>0.15</v>
          </cell>
          <cell r="R2269">
            <v>49.476666666666667</v>
          </cell>
          <cell r="S2269">
            <v>68.286666666666662</v>
          </cell>
          <cell r="T2269">
            <v>80</v>
          </cell>
          <cell r="U2269">
            <v>71.7</v>
          </cell>
        </row>
        <row r="2270">
          <cell r="B2270" t="str">
            <v>Barão de Melgaço</v>
          </cell>
          <cell r="C2270">
            <v>1300</v>
          </cell>
          <cell r="D2270">
            <v>1299</v>
          </cell>
          <cell r="E2270">
            <v>2000</v>
          </cell>
          <cell r="F2270">
            <v>1800</v>
          </cell>
          <cell r="G2270">
            <v>2700</v>
          </cell>
          <cell r="H2270">
            <v>2400</v>
          </cell>
          <cell r="I2270">
            <v>2421</v>
          </cell>
          <cell r="J2270">
            <v>2526</v>
          </cell>
          <cell r="K2270">
            <v>2684</v>
          </cell>
          <cell r="L2270">
            <v>2684</v>
          </cell>
          <cell r="M2270">
            <v>2181.4</v>
          </cell>
          <cell r="N2270">
            <v>2543</v>
          </cell>
          <cell r="O2270">
            <v>550.95577559969956</v>
          </cell>
          <cell r="P2270">
            <v>0.25256980636274851</v>
          </cell>
          <cell r="Q2270">
            <v>0.15</v>
          </cell>
          <cell r="R2270">
            <v>36.356666666666669</v>
          </cell>
          <cell r="S2270">
            <v>42.383333333333333</v>
          </cell>
          <cell r="T2270">
            <v>45</v>
          </cell>
          <cell r="U2270">
            <v>44.5</v>
          </cell>
        </row>
        <row r="2271">
          <cell r="B2271" t="str">
            <v>Barra do Bugres</v>
          </cell>
          <cell r="C2271">
            <v>2400</v>
          </cell>
          <cell r="D2271">
            <v>2400</v>
          </cell>
          <cell r="E2271">
            <v>2500</v>
          </cell>
          <cell r="F2271">
            <v>2500</v>
          </cell>
          <cell r="G2271">
            <v>2500</v>
          </cell>
          <cell r="H2271">
            <v>2500</v>
          </cell>
          <cell r="I2271">
            <v>2500</v>
          </cell>
          <cell r="J2271">
            <v>3000</v>
          </cell>
          <cell r="K2271">
            <v>3000</v>
          </cell>
          <cell r="L2271">
            <v>3800</v>
          </cell>
          <cell r="M2271">
            <v>2710</v>
          </cell>
          <cell r="N2271">
            <v>2960</v>
          </cell>
          <cell r="O2271">
            <v>443.34586448455292</v>
          </cell>
          <cell r="P2271">
            <v>0.1635962599573996</v>
          </cell>
          <cell r="Q2271">
            <v>0.15</v>
          </cell>
          <cell r="R2271">
            <v>45.166666666666664</v>
          </cell>
          <cell r="S2271">
            <v>49.333333333333336</v>
          </cell>
          <cell r="T2271">
            <v>63.333333333333336</v>
          </cell>
          <cell r="U2271">
            <v>51.8</v>
          </cell>
        </row>
        <row r="2272">
          <cell r="B2272" t="str">
            <v>Barra do Garças</v>
          </cell>
          <cell r="D2272">
            <v>4200</v>
          </cell>
          <cell r="E2272">
            <v>5400</v>
          </cell>
          <cell r="M2272">
            <v>4800</v>
          </cell>
          <cell r="N2272" t="str">
            <v/>
          </cell>
          <cell r="O2272">
            <v>848.52813742385706</v>
          </cell>
          <cell r="P2272">
            <v>0.17677669529663689</v>
          </cell>
          <cell r="Q2272">
            <v>0.15</v>
          </cell>
          <cell r="R2272">
            <v>80</v>
          </cell>
          <cell r="S2272" t="str">
            <v/>
          </cell>
          <cell r="T2272">
            <v>90</v>
          </cell>
          <cell r="U2272" t="str">
            <v/>
          </cell>
        </row>
        <row r="2273">
          <cell r="B2273" t="str">
            <v>Bom Jesus do Araguaia</v>
          </cell>
          <cell r="J2273">
            <v>7800</v>
          </cell>
          <cell r="K2273">
            <v>7800</v>
          </cell>
          <cell r="L2273">
            <v>3000</v>
          </cell>
          <cell r="M2273">
            <v>6200</v>
          </cell>
          <cell r="N2273">
            <v>6200</v>
          </cell>
          <cell r="O2273">
            <v>2771.2812921102036</v>
          </cell>
          <cell r="P2273">
            <v>0.44698085356616185</v>
          </cell>
          <cell r="Q2273">
            <v>0.15</v>
          </cell>
          <cell r="R2273">
            <v>103.33333333333333</v>
          </cell>
          <cell r="S2273">
            <v>103.33333333333333</v>
          </cell>
          <cell r="T2273">
            <v>130</v>
          </cell>
          <cell r="U2273">
            <v>108.5</v>
          </cell>
        </row>
        <row r="2274">
          <cell r="B2274" t="str">
            <v>Brasnorte</v>
          </cell>
          <cell r="C2274">
            <v>2609</v>
          </cell>
          <cell r="D2274">
            <v>2000</v>
          </cell>
          <cell r="E2274">
            <v>2500</v>
          </cell>
          <cell r="F2274">
            <v>2533</v>
          </cell>
          <cell r="I2274">
            <v>5400</v>
          </cell>
          <cell r="J2274">
            <v>5400</v>
          </cell>
          <cell r="M2274">
            <v>3407</v>
          </cell>
          <cell r="N2274">
            <v>5400</v>
          </cell>
          <cell r="O2274">
            <v>1558.658140837817</v>
          </cell>
          <cell r="P2274">
            <v>0.45748697999348897</v>
          </cell>
          <cell r="Q2274">
            <v>0.15</v>
          </cell>
          <cell r="R2274">
            <v>56.783333333333331</v>
          </cell>
          <cell r="S2274">
            <v>90</v>
          </cell>
          <cell r="T2274">
            <v>90</v>
          </cell>
          <cell r="U2274">
            <v>90</v>
          </cell>
        </row>
        <row r="2275">
          <cell r="B2275" t="str">
            <v>Cáceres</v>
          </cell>
          <cell r="C2275">
            <v>3200</v>
          </cell>
          <cell r="D2275">
            <v>3500</v>
          </cell>
          <cell r="E2275">
            <v>3000</v>
          </cell>
          <cell r="F2275">
            <v>2657</v>
          </cell>
          <cell r="G2275">
            <v>3500</v>
          </cell>
          <cell r="H2275">
            <v>3600</v>
          </cell>
          <cell r="I2275">
            <v>3600</v>
          </cell>
          <cell r="J2275">
            <v>9000</v>
          </cell>
          <cell r="K2275">
            <v>5500</v>
          </cell>
          <cell r="L2275">
            <v>4800</v>
          </cell>
          <cell r="M2275">
            <v>4235.7</v>
          </cell>
          <cell r="N2275">
            <v>5300</v>
          </cell>
          <cell r="O2275">
            <v>1873.7396979184582</v>
          </cell>
          <cell r="P2275">
            <v>0.44236836837322246</v>
          </cell>
          <cell r="Q2275">
            <v>0.15</v>
          </cell>
          <cell r="R2275">
            <v>70.594999999999999</v>
          </cell>
          <cell r="S2275">
            <v>88.333333333333329</v>
          </cell>
          <cell r="T2275">
            <v>150</v>
          </cell>
          <cell r="U2275">
            <v>92.8</v>
          </cell>
        </row>
        <row r="2276">
          <cell r="B2276" t="str">
            <v>Campinápolis</v>
          </cell>
          <cell r="G2276">
            <v>4800</v>
          </cell>
          <cell r="H2276">
            <v>4800</v>
          </cell>
          <cell r="I2276">
            <v>4800</v>
          </cell>
          <cell r="J2276">
            <v>4800</v>
          </cell>
          <cell r="M2276">
            <v>4800</v>
          </cell>
          <cell r="N2276">
            <v>4800</v>
          </cell>
          <cell r="O2276">
            <v>0</v>
          </cell>
          <cell r="P2276">
            <v>0</v>
          </cell>
          <cell r="Q2276">
            <v>0</v>
          </cell>
          <cell r="R2276">
            <v>80</v>
          </cell>
          <cell r="S2276">
            <v>80</v>
          </cell>
          <cell r="T2276">
            <v>80</v>
          </cell>
          <cell r="U2276">
            <v>80</v>
          </cell>
        </row>
        <row r="2277">
          <cell r="B2277" t="str">
            <v>Campo Novo do Parecis</v>
          </cell>
          <cell r="C2277">
            <v>3393</v>
          </cell>
          <cell r="D2277">
            <v>7200</v>
          </cell>
          <cell r="E2277">
            <v>8000</v>
          </cell>
          <cell r="F2277">
            <v>9000</v>
          </cell>
          <cell r="G2277">
            <v>9000</v>
          </cell>
          <cell r="H2277">
            <v>9000</v>
          </cell>
          <cell r="J2277">
            <v>6600</v>
          </cell>
          <cell r="M2277">
            <v>7456.1428571428569</v>
          </cell>
          <cell r="N2277">
            <v>7800</v>
          </cell>
          <cell r="O2277">
            <v>2031.1730952474593</v>
          </cell>
          <cell r="P2277">
            <v>0.27241606473535179</v>
          </cell>
          <cell r="Q2277">
            <v>0.15</v>
          </cell>
          <cell r="R2277">
            <v>124.26904761904761</v>
          </cell>
          <cell r="S2277">
            <v>130</v>
          </cell>
          <cell r="T2277">
            <v>150</v>
          </cell>
          <cell r="U2277">
            <v>136.5</v>
          </cell>
        </row>
        <row r="2278">
          <cell r="B2278" t="str">
            <v>Campo Verde</v>
          </cell>
          <cell r="C2278">
            <v>7625</v>
          </cell>
          <cell r="D2278">
            <v>7500</v>
          </cell>
          <cell r="E2278">
            <v>8400</v>
          </cell>
          <cell r="F2278">
            <v>8400</v>
          </cell>
          <cell r="G2278">
            <v>8400</v>
          </cell>
          <cell r="H2278">
            <v>8400</v>
          </cell>
          <cell r="I2278">
            <v>8400</v>
          </cell>
          <cell r="J2278">
            <v>8400</v>
          </cell>
          <cell r="K2278">
            <v>8400</v>
          </cell>
          <cell r="L2278">
            <v>8400</v>
          </cell>
          <cell r="M2278">
            <v>8232.5</v>
          </cell>
          <cell r="N2278">
            <v>8400</v>
          </cell>
          <cell r="O2278">
            <v>354.34799279804025</v>
          </cell>
          <cell r="P2278">
            <v>4.3042574284608594E-2</v>
          </cell>
          <cell r="Q2278">
            <v>4.3042574284608594E-2</v>
          </cell>
          <cell r="R2278">
            <v>137.20833333333334</v>
          </cell>
          <cell r="S2278">
            <v>140</v>
          </cell>
          <cell r="T2278">
            <v>140</v>
          </cell>
          <cell r="U2278">
            <v>140</v>
          </cell>
        </row>
        <row r="2279">
          <cell r="B2279" t="str">
            <v>Campos de Júlio</v>
          </cell>
          <cell r="C2279">
            <v>2400</v>
          </cell>
          <cell r="D2279">
            <v>6000</v>
          </cell>
          <cell r="E2279">
            <v>7200</v>
          </cell>
          <cell r="F2279">
            <v>9000</v>
          </cell>
          <cell r="G2279">
            <v>6500</v>
          </cell>
          <cell r="H2279">
            <v>6600</v>
          </cell>
          <cell r="I2279">
            <v>4800</v>
          </cell>
          <cell r="J2279">
            <v>7200</v>
          </cell>
          <cell r="K2279">
            <v>6000</v>
          </cell>
          <cell r="L2279">
            <v>6000</v>
          </cell>
          <cell r="M2279">
            <v>6170</v>
          </cell>
          <cell r="N2279">
            <v>6120</v>
          </cell>
          <cell r="O2279">
            <v>1719.2052427405713</v>
          </cell>
          <cell r="P2279">
            <v>0.27863942345876358</v>
          </cell>
          <cell r="Q2279">
            <v>0.15</v>
          </cell>
          <cell r="R2279">
            <v>102.83333333333333</v>
          </cell>
          <cell r="S2279">
            <v>102</v>
          </cell>
          <cell r="T2279">
            <v>150</v>
          </cell>
          <cell r="U2279">
            <v>107.1</v>
          </cell>
        </row>
        <row r="2280">
          <cell r="B2280" t="str">
            <v>Canabrava do Norte</v>
          </cell>
          <cell r="C2280">
            <v>1800</v>
          </cell>
          <cell r="D2280">
            <v>3000</v>
          </cell>
          <cell r="M2280">
            <v>2400</v>
          </cell>
          <cell r="N2280" t="str">
            <v/>
          </cell>
          <cell r="O2280">
            <v>848.52813742385706</v>
          </cell>
          <cell r="P2280">
            <v>0.35355339059327379</v>
          </cell>
          <cell r="Q2280">
            <v>0.15</v>
          </cell>
          <cell r="R2280">
            <v>40</v>
          </cell>
          <cell r="S2280" t="str">
            <v/>
          </cell>
          <cell r="T2280">
            <v>50</v>
          </cell>
          <cell r="U2280" t="str">
            <v/>
          </cell>
        </row>
        <row r="2281">
          <cell r="B2281" t="str">
            <v>Canarana</v>
          </cell>
          <cell r="C2281">
            <v>5400</v>
          </cell>
          <cell r="D2281">
            <v>5400</v>
          </cell>
          <cell r="E2281">
            <v>5400</v>
          </cell>
          <cell r="F2281">
            <v>7800</v>
          </cell>
          <cell r="G2281">
            <v>6000</v>
          </cell>
          <cell r="H2281">
            <v>6000</v>
          </cell>
          <cell r="I2281">
            <v>3900</v>
          </cell>
          <cell r="J2281">
            <v>5400</v>
          </cell>
          <cell r="M2281">
            <v>5662.5</v>
          </cell>
          <cell r="N2281">
            <v>5100</v>
          </cell>
          <cell r="O2281">
            <v>1080.9222252978504</v>
          </cell>
          <cell r="P2281">
            <v>0.19089134221595594</v>
          </cell>
          <cell r="Q2281">
            <v>0.15</v>
          </cell>
          <cell r="R2281">
            <v>94.375</v>
          </cell>
          <cell r="S2281">
            <v>85</v>
          </cell>
          <cell r="T2281">
            <v>130</v>
          </cell>
          <cell r="U2281">
            <v>89.3</v>
          </cell>
        </row>
        <row r="2282">
          <cell r="B2282" t="str">
            <v>Carlinda</v>
          </cell>
          <cell r="C2282">
            <v>3000</v>
          </cell>
          <cell r="D2282">
            <v>3000</v>
          </cell>
          <cell r="F2282">
            <v>3600</v>
          </cell>
          <cell r="G2282">
            <v>4000</v>
          </cell>
          <cell r="H2282">
            <v>4200</v>
          </cell>
          <cell r="I2282">
            <v>4800</v>
          </cell>
          <cell r="J2282">
            <v>6000</v>
          </cell>
          <cell r="M2282">
            <v>4085.7142857142858</v>
          </cell>
          <cell r="N2282">
            <v>5000</v>
          </cell>
          <cell r="O2282">
            <v>1063.6863125135023</v>
          </cell>
          <cell r="P2282">
            <v>0.26034280376204605</v>
          </cell>
          <cell r="Q2282">
            <v>0.15</v>
          </cell>
          <cell r="R2282">
            <v>68.095238095238102</v>
          </cell>
          <cell r="S2282">
            <v>83.333333333333329</v>
          </cell>
          <cell r="T2282">
            <v>100</v>
          </cell>
          <cell r="U2282">
            <v>87.5</v>
          </cell>
        </row>
        <row r="2283">
          <cell r="B2283" t="str">
            <v>Castanheira</v>
          </cell>
          <cell r="C2283">
            <v>3200</v>
          </cell>
          <cell r="D2283">
            <v>3200</v>
          </cell>
          <cell r="E2283">
            <v>3200</v>
          </cell>
          <cell r="F2283">
            <v>3200</v>
          </cell>
          <cell r="G2283">
            <v>3200</v>
          </cell>
          <cell r="H2283">
            <v>3200</v>
          </cell>
          <cell r="I2283">
            <v>3200</v>
          </cell>
          <cell r="J2283">
            <v>3200</v>
          </cell>
          <cell r="K2283">
            <v>3100</v>
          </cell>
          <cell r="L2283">
            <v>3500</v>
          </cell>
          <cell r="M2283">
            <v>3220</v>
          </cell>
          <cell r="N2283">
            <v>3240</v>
          </cell>
          <cell r="O2283">
            <v>103.27955589886444</v>
          </cell>
          <cell r="P2283">
            <v>3.2074396241883366E-2</v>
          </cell>
          <cell r="Q2283">
            <v>3.2074396241883366E-2</v>
          </cell>
          <cell r="R2283">
            <v>53.666666666666664</v>
          </cell>
          <cell r="S2283">
            <v>54</v>
          </cell>
          <cell r="T2283">
            <v>58.333333333333336</v>
          </cell>
          <cell r="U2283">
            <v>56.7</v>
          </cell>
        </row>
        <row r="2284">
          <cell r="B2284" t="str">
            <v>Chapada dos Guimarães</v>
          </cell>
          <cell r="C2284">
            <v>4100</v>
          </cell>
          <cell r="D2284">
            <v>3300</v>
          </cell>
          <cell r="E2284">
            <v>4250</v>
          </cell>
          <cell r="F2284">
            <v>5625</v>
          </cell>
          <cell r="M2284">
            <v>4318.75</v>
          </cell>
          <cell r="N2284" t="str">
            <v/>
          </cell>
          <cell r="O2284">
            <v>965.52554773725865</v>
          </cell>
          <cell r="P2284">
            <v>0.22356597342686163</v>
          </cell>
          <cell r="Q2284">
            <v>0.15</v>
          </cell>
          <cell r="R2284">
            <v>71.979166666666671</v>
          </cell>
          <cell r="S2284" t="str">
            <v/>
          </cell>
          <cell r="T2284">
            <v>93.75</v>
          </cell>
          <cell r="U2284" t="str">
            <v/>
          </cell>
        </row>
        <row r="2285">
          <cell r="B2285" t="str">
            <v>Cláudia</v>
          </cell>
          <cell r="C2285">
            <v>4000</v>
          </cell>
          <cell r="F2285">
            <v>5100</v>
          </cell>
          <cell r="M2285">
            <v>4550</v>
          </cell>
          <cell r="N2285" t="str">
            <v/>
          </cell>
          <cell r="O2285">
            <v>777.81745930520231</v>
          </cell>
          <cell r="P2285">
            <v>0.17094889215498951</v>
          </cell>
          <cell r="Q2285">
            <v>0.15</v>
          </cell>
          <cell r="R2285">
            <v>75.833333333333329</v>
          </cell>
          <cell r="S2285" t="str">
            <v/>
          </cell>
          <cell r="T2285">
            <v>85</v>
          </cell>
          <cell r="U2285" t="str">
            <v/>
          </cell>
        </row>
        <row r="2286">
          <cell r="B2286" t="str">
            <v>Cocalinho</v>
          </cell>
          <cell r="C2286">
            <v>2000</v>
          </cell>
          <cell r="D2286">
            <v>3000</v>
          </cell>
          <cell r="G2286">
            <v>6000</v>
          </cell>
          <cell r="M2286">
            <v>3666.6666666666665</v>
          </cell>
          <cell r="N2286" t="str">
            <v/>
          </cell>
          <cell r="O2286">
            <v>2081.6659994661322</v>
          </cell>
          <cell r="P2286">
            <v>0.56772709076349059</v>
          </cell>
          <cell r="Q2286">
            <v>0.15</v>
          </cell>
          <cell r="R2286">
            <v>61.111111111111107</v>
          </cell>
          <cell r="S2286" t="str">
            <v/>
          </cell>
          <cell r="T2286">
            <v>100</v>
          </cell>
          <cell r="U2286" t="str">
            <v/>
          </cell>
        </row>
        <row r="2287">
          <cell r="B2287" t="str">
            <v>Colíder</v>
          </cell>
          <cell r="C2287">
            <v>3000</v>
          </cell>
          <cell r="D2287">
            <v>4200</v>
          </cell>
          <cell r="E2287">
            <v>4200</v>
          </cell>
          <cell r="F2287">
            <v>4200</v>
          </cell>
          <cell r="G2287">
            <v>4200</v>
          </cell>
          <cell r="M2287">
            <v>3960</v>
          </cell>
          <cell r="N2287" t="str">
            <v/>
          </cell>
          <cell r="O2287">
            <v>536.6563145999495</v>
          </cell>
          <cell r="P2287">
            <v>0.1355192713636236</v>
          </cell>
          <cell r="Q2287">
            <v>0.1355192713636236</v>
          </cell>
          <cell r="R2287">
            <v>66</v>
          </cell>
          <cell r="S2287" t="str">
            <v/>
          </cell>
          <cell r="T2287">
            <v>70</v>
          </cell>
          <cell r="U2287" t="str">
            <v/>
          </cell>
        </row>
        <row r="2288">
          <cell r="B2288" t="str">
            <v>Colniza</v>
          </cell>
          <cell r="C2288">
            <v>1800</v>
          </cell>
          <cell r="D2288">
            <v>1600</v>
          </cell>
          <cell r="E2288">
            <v>1600</v>
          </cell>
          <cell r="F2288">
            <v>1600</v>
          </cell>
          <cell r="G2288">
            <v>2500</v>
          </cell>
          <cell r="H2288">
            <v>2500</v>
          </cell>
          <cell r="I2288">
            <v>2500</v>
          </cell>
          <cell r="J2288">
            <v>3500</v>
          </cell>
          <cell r="K2288">
            <v>3500</v>
          </cell>
          <cell r="L2288">
            <v>3000</v>
          </cell>
          <cell r="M2288">
            <v>2410</v>
          </cell>
          <cell r="N2288">
            <v>3000</v>
          </cell>
          <cell r="O2288">
            <v>751.96040084863807</v>
          </cell>
          <cell r="P2288">
            <v>0.31201676383760918</v>
          </cell>
          <cell r="Q2288">
            <v>0.15</v>
          </cell>
          <cell r="R2288">
            <v>40.166666666666664</v>
          </cell>
          <cell r="S2288">
            <v>50</v>
          </cell>
          <cell r="T2288">
            <v>58.333333333333336</v>
          </cell>
          <cell r="U2288">
            <v>52.5</v>
          </cell>
        </row>
        <row r="2289">
          <cell r="B2289" t="str">
            <v>Comodoro</v>
          </cell>
          <cell r="I2289">
            <v>4800</v>
          </cell>
          <cell r="J2289">
            <v>4800</v>
          </cell>
          <cell r="K2289">
            <v>4800</v>
          </cell>
          <cell r="L2289">
            <v>4800</v>
          </cell>
          <cell r="M2289">
            <v>4800</v>
          </cell>
          <cell r="N2289">
            <v>4800</v>
          </cell>
          <cell r="O2289">
            <v>0</v>
          </cell>
          <cell r="P2289">
            <v>0</v>
          </cell>
          <cell r="Q2289">
            <v>0</v>
          </cell>
          <cell r="R2289">
            <v>80</v>
          </cell>
          <cell r="S2289">
            <v>80</v>
          </cell>
          <cell r="T2289">
            <v>80</v>
          </cell>
          <cell r="U2289">
            <v>80</v>
          </cell>
        </row>
        <row r="2290">
          <cell r="B2290" t="str">
            <v>Confresa</v>
          </cell>
          <cell r="C2290">
            <v>1800</v>
          </cell>
          <cell r="D2290">
            <v>3000</v>
          </cell>
          <cell r="M2290">
            <v>2400</v>
          </cell>
          <cell r="N2290" t="str">
            <v/>
          </cell>
          <cell r="O2290">
            <v>848.52813742385706</v>
          </cell>
          <cell r="P2290">
            <v>0.35355339059327379</v>
          </cell>
          <cell r="Q2290">
            <v>0.15</v>
          </cell>
          <cell r="R2290">
            <v>40</v>
          </cell>
          <cell r="S2290" t="str">
            <v/>
          </cell>
          <cell r="T2290">
            <v>50</v>
          </cell>
          <cell r="U2290" t="str">
            <v/>
          </cell>
        </row>
        <row r="2291">
          <cell r="B2291" t="str">
            <v>Conquista D'Oeste</v>
          </cell>
          <cell r="C2291">
            <v>3200</v>
          </cell>
          <cell r="D2291">
            <v>3500</v>
          </cell>
          <cell r="E2291">
            <v>3000</v>
          </cell>
          <cell r="F2291">
            <v>3000</v>
          </cell>
          <cell r="G2291">
            <v>3000</v>
          </cell>
          <cell r="H2291">
            <v>3600</v>
          </cell>
          <cell r="I2291">
            <v>3600</v>
          </cell>
          <cell r="J2291">
            <v>4500</v>
          </cell>
          <cell r="K2291">
            <v>4200</v>
          </cell>
          <cell r="L2291">
            <v>3800</v>
          </cell>
          <cell r="M2291">
            <v>3540</v>
          </cell>
          <cell r="N2291">
            <v>3940</v>
          </cell>
          <cell r="O2291">
            <v>518.97334549409504</v>
          </cell>
          <cell r="P2291">
            <v>0.14660263997008335</v>
          </cell>
          <cell r="Q2291">
            <v>0.14660263997008335</v>
          </cell>
          <cell r="R2291">
            <v>59</v>
          </cell>
          <cell r="S2291">
            <v>65.666666666666671</v>
          </cell>
          <cell r="T2291">
            <v>75</v>
          </cell>
          <cell r="U2291">
            <v>69</v>
          </cell>
        </row>
        <row r="2292">
          <cell r="B2292" t="str">
            <v>Cotriguaçu</v>
          </cell>
          <cell r="C2292">
            <v>2400</v>
          </cell>
          <cell r="D2292">
            <v>2708</v>
          </cell>
          <cell r="E2292">
            <v>3000</v>
          </cell>
          <cell r="F2292">
            <v>3000</v>
          </cell>
          <cell r="G2292">
            <v>3000</v>
          </cell>
          <cell r="H2292">
            <v>3500</v>
          </cell>
          <cell r="I2292">
            <v>3500</v>
          </cell>
          <cell r="J2292">
            <v>8000</v>
          </cell>
          <cell r="K2292">
            <v>3500</v>
          </cell>
          <cell r="L2292">
            <v>3800</v>
          </cell>
          <cell r="M2292">
            <v>3640.8</v>
          </cell>
          <cell r="N2292">
            <v>4460</v>
          </cell>
          <cell r="O2292">
            <v>1589.1653155037079</v>
          </cell>
          <cell r="P2292">
            <v>0.43648794646882766</v>
          </cell>
          <cell r="Q2292">
            <v>0.15</v>
          </cell>
          <cell r="R2292">
            <v>60.68</v>
          </cell>
          <cell r="S2292">
            <v>74.333333333333329</v>
          </cell>
          <cell r="T2292">
            <v>133.33333333333334</v>
          </cell>
          <cell r="U2292">
            <v>78.099999999999994</v>
          </cell>
        </row>
        <row r="2293">
          <cell r="B2293" t="str">
            <v>Cuiabá</v>
          </cell>
          <cell r="C2293">
            <v>2200</v>
          </cell>
          <cell r="D2293">
            <v>2800</v>
          </cell>
          <cell r="E2293">
            <v>3000</v>
          </cell>
          <cell r="F2293">
            <v>3000</v>
          </cell>
          <cell r="G2293">
            <v>3000</v>
          </cell>
          <cell r="H2293">
            <v>3000</v>
          </cell>
          <cell r="I2293">
            <v>3600</v>
          </cell>
          <cell r="J2293">
            <v>3600</v>
          </cell>
          <cell r="K2293">
            <v>3600</v>
          </cell>
          <cell r="L2293">
            <v>3600</v>
          </cell>
          <cell r="M2293">
            <v>3140</v>
          </cell>
          <cell r="N2293">
            <v>3480</v>
          </cell>
          <cell r="O2293">
            <v>462.36109025065872</v>
          </cell>
          <cell r="P2293">
            <v>0.14724875485689767</v>
          </cell>
          <cell r="Q2293">
            <v>0.14724875485689767</v>
          </cell>
          <cell r="R2293">
            <v>52.333333333333336</v>
          </cell>
          <cell r="S2293">
            <v>58</v>
          </cell>
          <cell r="T2293">
            <v>60</v>
          </cell>
          <cell r="U2293">
            <v>60</v>
          </cell>
        </row>
        <row r="2294">
          <cell r="B2294" t="str">
            <v>Curvelândia</v>
          </cell>
          <cell r="C2294">
            <v>3500</v>
          </cell>
          <cell r="D2294">
            <v>3200</v>
          </cell>
          <cell r="E2294">
            <v>3000</v>
          </cell>
          <cell r="F2294">
            <v>3500</v>
          </cell>
          <cell r="G2294">
            <v>3500</v>
          </cell>
          <cell r="H2294">
            <v>3600</v>
          </cell>
          <cell r="I2294">
            <v>3600</v>
          </cell>
          <cell r="J2294">
            <v>7000</v>
          </cell>
          <cell r="K2294">
            <v>3600</v>
          </cell>
          <cell r="L2294">
            <v>3615</v>
          </cell>
          <cell r="M2294">
            <v>3811.5</v>
          </cell>
          <cell r="N2294">
            <v>4283</v>
          </cell>
          <cell r="O2294">
            <v>1138.3663977628448</v>
          </cell>
          <cell r="P2294">
            <v>0.29866624629747995</v>
          </cell>
          <cell r="Q2294">
            <v>0.15</v>
          </cell>
          <cell r="R2294">
            <v>63.524999999999999</v>
          </cell>
          <cell r="S2294">
            <v>71.38333333333334</v>
          </cell>
          <cell r="T2294">
            <v>116.66666666666667</v>
          </cell>
          <cell r="U2294">
            <v>75</v>
          </cell>
        </row>
        <row r="2295">
          <cell r="B2295" t="str">
            <v>Denise</v>
          </cell>
          <cell r="C2295">
            <v>1800</v>
          </cell>
          <cell r="D2295">
            <v>2000</v>
          </cell>
          <cell r="E2295">
            <v>2000</v>
          </cell>
          <cell r="K2295">
            <v>3600</v>
          </cell>
          <cell r="L2295">
            <v>4200</v>
          </cell>
          <cell r="M2295">
            <v>2720</v>
          </cell>
          <cell r="N2295">
            <v>3900</v>
          </cell>
          <cell r="O2295">
            <v>1100.9087155618308</v>
          </cell>
          <cell r="P2295">
            <v>0.40474585130949664</v>
          </cell>
          <cell r="Q2295">
            <v>0.15</v>
          </cell>
          <cell r="R2295">
            <v>45.333333333333336</v>
          </cell>
          <cell r="S2295">
            <v>65</v>
          </cell>
          <cell r="T2295">
            <v>70</v>
          </cell>
          <cell r="U2295">
            <v>68.3</v>
          </cell>
        </row>
        <row r="2296">
          <cell r="B2296" t="str">
            <v>Diamantino</v>
          </cell>
          <cell r="C2296">
            <v>5100</v>
          </cell>
          <cell r="D2296">
            <v>6000</v>
          </cell>
          <cell r="E2296">
            <v>6000</v>
          </cell>
          <cell r="F2296">
            <v>6000</v>
          </cell>
          <cell r="G2296">
            <v>6000</v>
          </cell>
          <cell r="H2296">
            <v>6000</v>
          </cell>
          <cell r="J2296">
            <v>6900</v>
          </cell>
          <cell r="K2296">
            <v>6000</v>
          </cell>
          <cell r="L2296">
            <v>6000</v>
          </cell>
          <cell r="M2296">
            <v>6000</v>
          </cell>
          <cell r="N2296">
            <v>6225</v>
          </cell>
          <cell r="O2296">
            <v>450</v>
          </cell>
          <cell r="P2296">
            <v>7.4999999999999997E-2</v>
          </cell>
          <cell r="Q2296">
            <v>7.4999999999999997E-2</v>
          </cell>
          <cell r="R2296">
            <v>100</v>
          </cell>
          <cell r="S2296">
            <v>103.75</v>
          </cell>
          <cell r="T2296">
            <v>115</v>
          </cell>
          <cell r="U2296">
            <v>108.9</v>
          </cell>
        </row>
        <row r="2297">
          <cell r="B2297" t="str">
            <v>Dom Aquino</v>
          </cell>
          <cell r="C2297">
            <v>6300</v>
          </cell>
          <cell r="E2297">
            <v>6000</v>
          </cell>
          <cell r="F2297">
            <v>7200</v>
          </cell>
          <cell r="G2297">
            <v>8400</v>
          </cell>
          <cell r="H2297">
            <v>8400</v>
          </cell>
          <cell r="M2297">
            <v>7260</v>
          </cell>
          <cell r="N2297">
            <v>8400</v>
          </cell>
          <cell r="O2297">
            <v>1130.4866208850062</v>
          </cell>
          <cell r="P2297">
            <v>0.15571441059022123</v>
          </cell>
          <cell r="Q2297">
            <v>0.15</v>
          </cell>
          <cell r="R2297">
            <v>121</v>
          </cell>
          <cell r="S2297">
            <v>140</v>
          </cell>
          <cell r="T2297">
            <v>140</v>
          </cell>
          <cell r="U2297">
            <v>140</v>
          </cell>
        </row>
        <row r="2298">
          <cell r="B2298" t="str">
            <v>Feliz Natal</v>
          </cell>
          <cell r="C2298">
            <v>3200</v>
          </cell>
          <cell r="D2298">
            <v>6000</v>
          </cell>
          <cell r="J2298">
            <v>6180</v>
          </cell>
          <cell r="M2298">
            <v>5126.666666666667</v>
          </cell>
          <cell r="N2298">
            <v>6180</v>
          </cell>
          <cell r="O2298">
            <v>1670.9677834516547</v>
          </cell>
          <cell r="P2298">
            <v>0.32593649872268943</v>
          </cell>
          <cell r="Q2298">
            <v>0.15</v>
          </cell>
          <cell r="R2298">
            <v>85.444444444444443</v>
          </cell>
          <cell r="S2298">
            <v>103</v>
          </cell>
          <cell r="T2298">
            <v>103</v>
          </cell>
          <cell r="U2298">
            <v>103</v>
          </cell>
        </row>
        <row r="2299">
          <cell r="B2299" t="str">
            <v>Figueirópolis D'Oeste</v>
          </cell>
          <cell r="C2299">
            <v>3500</v>
          </cell>
          <cell r="D2299">
            <v>2700</v>
          </cell>
          <cell r="E2299">
            <v>2700</v>
          </cell>
          <cell r="F2299">
            <v>2702</v>
          </cell>
          <cell r="G2299">
            <v>3000</v>
          </cell>
          <cell r="H2299">
            <v>3600</v>
          </cell>
          <cell r="I2299">
            <v>3600</v>
          </cell>
          <cell r="J2299">
            <v>3700</v>
          </cell>
          <cell r="K2299">
            <v>3600</v>
          </cell>
          <cell r="L2299">
            <v>3600</v>
          </cell>
          <cell r="M2299">
            <v>3270.2</v>
          </cell>
          <cell r="N2299">
            <v>3620</v>
          </cell>
          <cell r="O2299">
            <v>437.00033053636037</v>
          </cell>
          <cell r="P2299">
            <v>0.13363107165811278</v>
          </cell>
          <cell r="Q2299">
            <v>0.13363107165811278</v>
          </cell>
          <cell r="R2299">
            <v>54.50333333333333</v>
          </cell>
          <cell r="S2299">
            <v>60.333333333333336</v>
          </cell>
          <cell r="T2299">
            <v>61.666666666666664</v>
          </cell>
          <cell r="U2299">
            <v>61.7</v>
          </cell>
        </row>
        <row r="2300">
          <cell r="B2300" t="str">
            <v>Gaúcha do Norte</v>
          </cell>
          <cell r="M2300" t="str">
            <v/>
          </cell>
          <cell r="N2300" t="str">
            <v/>
          </cell>
          <cell r="O2300" t="str">
            <v/>
          </cell>
          <cell r="P2300">
            <v>0</v>
          </cell>
          <cell r="Q2300">
            <v>0</v>
          </cell>
          <cell r="R2300" t="str">
            <v/>
          </cell>
          <cell r="S2300" t="str">
            <v/>
          </cell>
          <cell r="T2300">
            <v>0</v>
          </cell>
          <cell r="U2300" t="str">
            <v/>
          </cell>
        </row>
        <row r="2301">
          <cell r="B2301" t="str">
            <v>General Carneiro</v>
          </cell>
          <cell r="C2301">
            <v>6840</v>
          </cell>
          <cell r="D2301">
            <v>7200</v>
          </cell>
          <cell r="E2301">
            <v>7200</v>
          </cell>
          <cell r="F2301">
            <v>7439</v>
          </cell>
          <cell r="J2301">
            <v>6000</v>
          </cell>
          <cell r="M2301">
            <v>6935.8</v>
          </cell>
          <cell r="N2301">
            <v>6000</v>
          </cell>
          <cell r="O2301">
            <v>565.17979440174611</v>
          </cell>
          <cell r="P2301">
            <v>8.1487325817028472E-2</v>
          </cell>
          <cell r="Q2301">
            <v>8.1487325817028472E-2</v>
          </cell>
          <cell r="R2301">
            <v>115.59666666666666</v>
          </cell>
          <cell r="S2301">
            <v>100</v>
          </cell>
          <cell r="T2301">
            <v>123.98333333333333</v>
          </cell>
          <cell r="U2301">
            <v>105</v>
          </cell>
        </row>
        <row r="2302">
          <cell r="B2302" t="str">
            <v>Glória D'Oeste</v>
          </cell>
          <cell r="C2302">
            <v>3200</v>
          </cell>
          <cell r="D2302">
            <v>2700</v>
          </cell>
          <cell r="E2302">
            <v>2700</v>
          </cell>
          <cell r="F2302">
            <v>3000</v>
          </cell>
          <cell r="G2302">
            <v>3000</v>
          </cell>
          <cell r="H2302">
            <v>3600</v>
          </cell>
          <cell r="I2302">
            <v>3600</v>
          </cell>
          <cell r="J2302">
            <v>3360</v>
          </cell>
          <cell r="K2302">
            <v>1700</v>
          </cell>
          <cell r="L2302">
            <v>4200</v>
          </cell>
          <cell r="M2302">
            <v>3106</v>
          </cell>
          <cell r="N2302">
            <v>3292</v>
          </cell>
          <cell r="O2302">
            <v>673.89745345844551</v>
          </cell>
          <cell r="P2302">
            <v>0.21696634045667917</v>
          </cell>
          <cell r="Q2302">
            <v>0.15</v>
          </cell>
          <cell r="R2302">
            <v>51.766666666666666</v>
          </cell>
          <cell r="S2302">
            <v>54.866666666666667</v>
          </cell>
          <cell r="T2302">
            <v>70</v>
          </cell>
          <cell r="U2302">
            <v>57.6</v>
          </cell>
        </row>
        <row r="2303">
          <cell r="B2303" t="str">
            <v>Guarantã do Norte</v>
          </cell>
          <cell r="E2303">
            <v>3300</v>
          </cell>
          <cell r="F2303">
            <v>3300</v>
          </cell>
          <cell r="G2303">
            <v>3300</v>
          </cell>
          <cell r="M2303">
            <v>3300</v>
          </cell>
          <cell r="N2303" t="str">
            <v/>
          </cell>
          <cell r="O2303">
            <v>0</v>
          </cell>
          <cell r="P2303">
            <v>0</v>
          </cell>
          <cell r="Q2303">
            <v>0</v>
          </cell>
          <cell r="R2303">
            <v>55</v>
          </cell>
          <cell r="S2303" t="str">
            <v/>
          </cell>
          <cell r="T2303">
            <v>55</v>
          </cell>
          <cell r="U2303" t="str">
            <v/>
          </cell>
        </row>
        <row r="2304">
          <cell r="B2304" t="str">
            <v>Guiratinga</v>
          </cell>
          <cell r="C2304">
            <v>8400</v>
          </cell>
          <cell r="D2304">
            <v>8400</v>
          </cell>
          <cell r="E2304">
            <v>9600</v>
          </cell>
          <cell r="F2304">
            <v>8400</v>
          </cell>
          <cell r="G2304">
            <v>9600</v>
          </cell>
          <cell r="H2304">
            <v>9900</v>
          </cell>
          <cell r="I2304">
            <v>8400</v>
          </cell>
          <cell r="J2304">
            <v>10400</v>
          </cell>
          <cell r="K2304">
            <v>9000</v>
          </cell>
          <cell r="L2304">
            <v>9500</v>
          </cell>
          <cell r="M2304">
            <v>9160</v>
          </cell>
          <cell r="N2304">
            <v>9440</v>
          </cell>
          <cell r="O2304">
            <v>739.66959590827526</v>
          </cell>
          <cell r="P2304">
            <v>8.0749955885182884E-2</v>
          </cell>
          <cell r="Q2304">
            <v>8.0749955885182884E-2</v>
          </cell>
          <cell r="R2304">
            <v>152.66666666666666</v>
          </cell>
          <cell r="S2304">
            <v>157.33333333333334</v>
          </cell>
          <cell r="T2304">
            <v>173.33333333333334</v>
          </cell>
          <cell r="U2304">
            <v>165.2</v>
          </cell>
        </row>
        <row r="2305">
          <cell r="B2305" t="str">
            <v>Indiavaí</v>
          </cell>
          <cell r="C2305">
            <v>2500</v>
          </cell>
          <cell r="D2305">
            <v>2700</v>
          </cell>
          <cell r="E2305">
            <v>3000</v>
          </cell>
          <cell r="F2305">
            <v>3000</v>
          </cell>
          <cell r="G2305">
            <v>3000</v>
          </cell>
          <cell r="H2305">
            <v>3600</v>
          </cell>
          <cell r="I2305">
            <v>7200</v>
          </cell>
          <cell r="J2305">
            <v>7000</v>
          </cell>
          <cell r="K2305">
            <v>4800</v>
          </cell>
          <cell r="L2305">
            <v>3900</v>
          </cell>
          <cell r="M2305">
            <v>4070</v>
          </cell>
          <cell r="N2305">
            <v>5300</v>
          </cell>
          <cell r="O2305">
            <v>1730.1573467301882</v>
          </cell>
          <cell r="P2305">
            <v>0.42510008519169246</v>
          </cell>
          <cell r="Q2305">
            <v>0.15</v>
          </cell>
          <cell r="R2305">
            <v>67.833333333333329</v>
          </cell>
          <cell r="S2305">
            <v>88.333333333333329</v>
          </cell>
          <cell r="T2305">
            <v>120</v>
          </cell>
          <cell r="U2305">
            <v>92.8</v>
          </cell>
        </row>
        <row r="2306">
          <cell r="B2306" t="str">
            <v>Ipiranga do Norte</v>
          </cell>
          <cell r="M2306" t="str">
            <v/>
          </cell>
          <cell r="N2306" t="str">
            <v/>
          </cell>
          <cell r="O2306" t="str">
            <v/>
          </cell>
          <cell r="P2306">
            <v>0</v>
          </cell>
          <cell r="Q2306">
            <v>0</v>
          </cell>
          <cell r="R2306" t="str">
            <v/>
          </cell>
          <cell r="S2306" t="str">
            <v/>
          </cell>
          <cell r="T2306">
            <v>0</v>
          </cell>
          <cell r="U2306" t="str">
            <v/>
          </cell>
        </row>
        <row r="2307">
          <cell r="B2307" t="str">
            <v>Itanhangá</v>
          </cell>
          <cell r="C2307">
            <v>4200</v>
          </cell>
          <cell r="M2307">
            <v>4200</v>
          </cell>
          <cell r="N2307" t="str">
            <v/>
          </cell>
          <cell r="O2307" t="str">
            <v/>
          </cell>
          <cell r="P2307">
            <v>0</v>
          </cell>
          <cell r="Q2307">
            <v>0</v>
          </cell>
          <cell r="R2307">
            <v>70</v>
          </cell>
          <cell r="S2307" t="str">
            <v/>
          </cell>
          <cell r="T2307">
            <v>70</v>
          </cell>
          <cell r="U2307" t="str">
            <v/>
          </cell>
        </row>
        <row r="2308">
          <cell r="B2308" t="str">
            <v>Itaúba</v>
          </cell>
          <cell r="C2308">
            <v>2500</v>
          </cell>
          <cell r="D2308">
            <v>2500</v>
          </cell>
          <cell r="E2308">
            <v>3000</v>
          </cell>
          <cell r="F2308">
            <v>3000</v>
          </cell>
          <cell r="G2308">
            <v>3000</v>
          </cell>
          <cell r="H2308">
            <v>3000</v>
          </cell>
          <cell r="M2308">
            <v>2833.3333333333335</v>
          </cell>
          <cell r="N2308">
            <v>3000</v>
          </cell>
          <cell r="O2308">
            <v>258.19888974716116</v>
          </cell>
          <cell r="P2308">
            <v>9.1129019910762762E-2</v>
          </cell>
          <cell r="Q2308">
            <v>9.1129019910762762E-2</v>
          </cell>
          <cell r="R2308">
            <v>47.222222222222221</v>
          </cell>
          <cell r="S2308">
            <v>50</v>
          </cell>
          <cell r="T2308">
            <v>50</v>
          </cell>
          <cell r="U2308">
            <v>50</v>
          </cell>
        </row>
        <row r="2309">
          <cell r="B2309" t="str">
            <v>Itiquira</v>
          </cell>
          <cell r="C2309">
            <v>6000</v>
          </cell>
          <cell r="D2309">
            <v>6600</v>
          </cell>
          <cell r="E2309">
            <v>7800</v>
          </cell>
          <cell r="F2309">
            <v>7200</v>
          </cell>
          <cell r="G2309">
            <v>8400</v>
          </cell>
          <cell r="H2309">
            <v>5700</v>
          </cell>
          <cell r="I2309">
            <v>8100</v>
          </cell>
          <cell r="J2309">
            <v>8400</v>
          </cell>
          <cell r="K2309">
            <v>8400</v>
          </cell>
          <cell r="L2309">
            <v>6900</v>
          </cell>
          <cell r="M2309">
            <v>7350</v>
          </cell>
          <cell r="N2309">
            <v>7500</v>
          </cell>
          <cell r="O2309">
            <v>1022.2524150130437</v>
          </cell>
          <cell r="P2309">
            <v>0.13908196122626446</v>
          </cell>
          <cell r="Q2309">
            <v>0.13908196122626446</v>
          </cell>
          <cell r="R2309">
            <v>122.5</v>
          </cell>
          <cell r="S2309">
            <v>125</v>
          </cell>
          <cell r="T2309">
            <v>140</v>
          </cell>
          <cell r="U2309">
            <v>131.30000000000001</v>
          </cell>
        </row>
        <row r="2310">
          <cell r="B2310" t="str">
            <v>Jaciara</v>
          </cell>
          <cell r="C2310">
            <v>7050</v>
          </cell>
          <cell r="D2310">
            <v>6000</v>
          </cell>
          <cell r="E2310">
            <v>7800</v>
          </cell>
          <cell r="F2310">
            <v>9000</v>
          </cell>
          <cell r="G2310">
            <v>8100</v>
          </cell>
          <cell r="H2310">
            <v>8100</v>
          </cell>
          <cell r="I2310">
            <v>8100</v>
          </cell>
          <cell r="J2310">
            <v>6240</v>
          </cell>
          <cell r="K2310">
            <v>6600</v>
          </cell>
          <cell r="M2310">
            <v>7443.333333333333</v>
          </cell>
          <cell r="N2310">
            <v>7260</v>
          </cell>
          <cell r="O2310">
            <v>1014.9630535147572</v>
          </cell>
          <cell r="P2310">
            <v>0.13635867266208113</v>
          </cell>
          <cell r="Q2310">
            <v>0.13635867266208113</v>
          </cell>
          <cell r="R2310">
            <v>124.05555555555556</v>
          </cell>
          <cell r="S2310">
            <v>121</v>
          </cell>
          <cell r="T2310">
            <v>150</v>
          </cell>
          <cell r="U2310">
            <v>127.1</v>
          </cell>
        </row>
        <row r="2311">
          <cell r="B2311" t="str">
            <v>Jangada</v>
          </cell>
          <cell r="C2311">
            <v>1600</v>
          </cell>
          <cell r="D2311">
            <v>3000</v>
          </cell>
          <cell r="E2311">
            <v>2000</v>
          </cell>
          <cell r="F2311">
            <v>3000</v>
          </cell>
          <cell r="G2311">
            <v>4696</v>
          </cell>
          <cell r="H2311">
            <v>3000</v>
          </cell>
          <cell r="I2311">
            <v>3000</v>
          </cell>
          <cell r="J2311">
            <v>3200</v>
          </cell>
          <cell r="K2311">
            <v>3900</v>
          </cell>
          <cell r="L2311">
            <v>4800</v>
          </cell>
          <cell r="M2311">
            <v>3219.6</v>
          </cell>
          <cell r="N2311">
            <v>3580</v>
          </cell>
          <cell r="O2311">
            <v>1024.3791832671689</v>
          </cell>
          <cell r="P2311">
            <v>0.3181697053258693</v>
          </cell>
          <cell r="Q2311">
            <v>0.15</v>
          </cell>
          <cell r="R2311">
            <v>53.66</v>
          </cell>
          <cell r="S2311">
            <v>59.666666666666664</v>
          </cell>
          <cell r="T2311">
            <v>80</v>
          </cell>
          <cell r="U2311">
            <v>62.7</v>
          </cell>
        </row>
        <row r="2312">
          <cell r="B2312" t="str">
            <v>Jauru</v>
          </cell>
          <cell r="C2312">
            <v>3500</v>
          </cell>
          <cell r="D2312">
            <v>3500</v>
          </cell>
          <cell r="E2312">
            <v>3000</v>
          </cell>
          <cell r="F2312">
            <v>3000</v>
          </cell>
          <cell r="G2312">
            <v>3000</v>
          </cell>
          <cell r="H2312">
            <v>3000</v>
          </cell>
          <cell r="I2312">
            <v>3000</v>
          </cell>
          <cell r="J2312">
            <v>3300</v>
          </cell>
          <cell r="K2312">
            <v>4950</v>
          </cell>
          <cell r="L2312">
            <v>3600</v>
          </cell>
          <cell r="M2312">
            <v>3385</v>
          </cell>
          <cell r="N2312">
            <v>3570</v>
          </cell>
          <cell r="O2312">
            <v>602.79441861310488</v>
          </cell>
          <cell r="P2312">
            <v>0.17807811480446231</v>
          </cell>
          <cell r="Q2312">
            <v>0.15</v>
          </cell>
          <cell r="R2312">
            <v>56.416666666666664</v>
          </cell>
          <cell r="S2312">
            <v>59.5</v>
          </cell>
          <cell r="T2312">
            <v>82.5</v>
          </cell>
          <cell r="U2312">
            <v>62.5</v>
          </cell>
        </row>
        <row r="2313">
          <cell r="B2313" t="str">
            <v>Juara</v>
          </cell>
          <cell r="C2313">
            <v>2700</v>
          </cell>
          <cell r="D2313">
            <v>3000</v>
          </cell>
          <cell r="E2313">
            <v>3000</v>
          </cell>
          <cell r="F2313">
            <v>3000</v>
          </cell>
          <cell r="G2313">
            <v>3000</v>
          </cell>
          <cell r="M2313">
            <v>2940</v>
          </cell>
          <cell r="N2313" t="str">
            <v/>
          </cell>
          <cell r="O2313">
            <v>134.16407864998737</v>
          </cell>
          <cell r="P2313">
            <v>4.5634040357138562E-2</v>
          </cell>
          <cell r="Q2313">
            <v>4.5634040357138562E-2</v>
          </cell>
          <cell r="R2313">
            <v>49</v>
          </cell>
          <cell r="S2313" t="str">
            <v/>
          </cell>
          <cell r="T2313">
            <v>50</v>
          </cell>
          <cell r="U2313" t="str">
            <v/>
          </cell>
        </row>
        <row r="2314">
          <cell r="B2314" t="str">
            <v>Juína</v>
          </cell>
          <cell r="C2314">
            <v>3000</v>
          </cell>
          <cell r="D2314">
            <v>3000</v>
          </cell>
          <cell r="E2314">
            <v>3000</v>
          </cell>
          <cell r="F2314">
            <v>3000</v>
          </cell>
          <cell r="G2314">
            <v>3000</v>
          </cell>
          <cell r="H2314">
            <v>3300</v>
          </cell>
          <cell r="I2314">
            <v>3300</v>
          </cell>
          <cell r="J2314">
            <v>3500</v>
          </cell>
          <cell r="K2314">
            <v>3500</v>
          </cell>
          <cell r="L2314">
            <v>3500</v>
          </cell>
          <cell r="M2314">
            <v>3210</v>
          </cell>
          <cell r="N2314">
            <v>3420</v>
          </cell>
          <cell r="O2314">
            <v>233.09511649396117</v>
          </cell>
          <cell r="P2314">
            <v>7.2615301088461426E-2</v>
          </cell>
          <cell r="Q2314">
            <v>7.2615301088461426E-2</v>
          </cell>
          <cell r="R2314">
            <v>53.5</v>
          </cell>
          <cell r="S2314">
            <v>57</v>
          </cell>
          <cell r="T2314">
            <v>58.333333333333336</v>
          </cell>
          <cell r="U2314">
            <v>58.3</v>
          </cell>
        </row>
        <row r="2315">
          <cell r="B2315" t="str">
            <v>Juruena</v>
          </cell>
          <cell r="C2315">
            <v>2500</v>
          </cell>
          <cell r="D2315">
            <v>2200</v>
          </cell>
          <cell r="E2315">
            <v>2200</v>
          </cell>
          <cell r="F2315">
            <v>2500</v>
          </cell>
          <cell r="G2315">
            <v>2500</v>
          </cell>
          <cell r="H2315">
            <v>2925</v>
          </cell>
          <cell r="I2315">
            <v>4340</v>
          </cell>
          <cell r="J2315">
            <v>4877</v>
          </cell>
          <cell r="K2315">
            <v>4800</v>
          </cell>
          <cell r="L2315">
            <v>4800</v>
          </cell>
          <cell r="M2315">
            <v>3364.2</v>
          </cell>
          <cell r="N2315">
            <v>4348.3999999999996</v>
          </cell>
          <cell r="O2315">
            <v>1178.8854246467058</v>
          </cell>
          <cell r="P2315">
            <v>0.35042073142105279</v>
          </cell>
          <cell r="Q2315">
            <v>0.15</v>
          </cell>
          <cell r="R2315">
            <v>56.07</v>
          </cell>
          <cell r="S2315">
            <v>72.473333333333329</v>
          </cell>
          <cell r="T2315">
            <v>81.283333333333331</v>
          </cell>
          <cell r="U2315">
            <v>76.099999999999994</v>
          </cell>
        </row>
        <row r="2316">
          <cell r="B2316" t="str">
            <v>Juscimeira</v>
          </cell>
          <cell r="C2316">
            <v>4800</v>
          </cell>
          <cell r="D2316">
            <v>4500</v>
          </cell>
          <cell r="E2316">
            <v>6000</v>
          </cell>
          <cell r="F2316">
            <v>4800</v>
          </cell>
          <cell r="M2316">
            <v>5025</v>
          </cell>
          <cell r="N2316" t="str">
            <v/>
          </cell>
          <cell r="O2316">
            <v>665.20673478250353</v>
          </cell>
          <cell r="P2316">
            <v>0.13237944970796089</v>
          </cell>
          <cell r="Q2316">
            <v>0.13237944970796089</v>
          </cell>
          <cell r="R2316">
            <v>83.75</v>
          </cell>
          <cell r="S2316" t="str">
            <v/>
          </cell>
          <cell r="T2316">
            <v>100</v>
          </cell>
          <cell r="U2316" t="str">
            <v/>
          </cell>
        </row>
        <row r="2317">
          <cell r="B2317" t="str">
            <v>Lambari D'Oeste</v>
          </cell>
          <cell r="C2317">
            <v>3500</v>
          </cell>
          <cell r="D2317">
            <v>3500</v>
          </cell>
          <cell r="E2317">
            <v>3000</v>
          </cell>
          <cell r="F2317">
            <v>3500</v>
          </cell>
          <cell r="G2317">
            <v>3500</v>
          </cell>
          <cell r="H2317">
            <v>3625</v>
          </cell>
          <cell r="I2317">
            <v>3901</v>
          </cell>
          <cell r="J2317">
            <v>6000</v>
          </cell>
          <cell r="K2317">
            <v>2500</v>
          </cell>
          <cell r="L2317">
            <v>3600</v>
          </cell>
          <cell r="M2317">
            <v>3662.6</v>
          </cell>
          <cell r="N2317">
            <v>3925.2</v>
          </cell>
          <cell r="O2317">
            <v>908.11394292419823</v>
          </cell>
          <cell r="P2317">
            <v>0.24794242967405619</v>
          </cell>
          <cell r="Q2317">
            <v>0.15</v>
          </cell>
          <cell r="R2317">
            <v>61.043333333333329</v>
          </cell>
          <cell r="S2317">
            <v>65.42</v>
          </cell>
          <cell r="T2317">
            <v>100</v>
          </cell>
          <cell r="U2317">
            <v>68.7</v>
          </cell>
        </row>
        <row r="2318">
          <cell r="B2318" t="str">
            <v>Lucas do Rio Verde</v>
          </cell>
          <cell r="C2318">
            <v>2520</v>
          </cell>
          <cell r="M2318">
            <v>2520</v>
          </cell>
          <cell r="N2318" t="str">
            <v/>
          </cell>
          <cell r="O2318" t="str">
            <v/>
          </cell>
          <cell r="P2318">
            <v>0</v>
          </cell>
          <cell r="Q2318">
            <v>0</v>
          </cell>
          <cell r="R2318">
            <v>42</v>
          </cell>
          <cell r="S2318" t="str">
            <v/>
          </cell>
          <cell r="T2318">
            <v>42</v>
          </cell>
          <cell r="U2318" t="str">
            <v/>
          </cell>
        </row>
        <row r="2319">
          <cell r="B2319" t="str">
            <v>Luciara</v>
          </cell>
          <cell r="C2319">
            <v>2200</v>
          </cell>
          <cell r="D2319">
            <v>2400</v>
          </cell>
          <cell r="E2319">
            <v>3000</v>
          </cell>
          <cell r="F2319">
            <v>3000</v>
          </cell>
          <cell r="G2319">
            <v>3000</v>
          </cell>
          <cell r="H2319">
            <v>3000</v>
          </cell>
          <cell r="I2319">
            <v>3000</v>
          </cell>
          <cell r="J2319">
            <v>3000</v>
          </cell>
          <cell r="K2319">
            <v>3000</v>
          </cell>
          <cell r="L2319">
            <v>3000</v>
          </cell>
          <cell r="M2319">
            <v>2860</v>
          </cell>
          <cell r="N2319">
            <v>3000</v>
          </cell>
          <cell r="O2319">
            <v>298.88682361946525</v>
          </cell>
          <cell r="P2319">
            <v>0.10450588238442841</v>
          </cell>
          <cell r="Q2319">
            <v>0.10450588238442841</v>
          </cell>
          <cell r="R2319">
            <v>47.666666666666664</v>
          </cell>
          <cell r="S2319">
            <v>50</v>
          </cell>
          <cell r="T2319">
            <v>50</v>
          </cell>
          <cell r="U2319">
            <v>50</v>
          </cell>
        </row>
        <row r="2320">
          <cell r="B2320" t="str">
            <v>Marcelândia</v>
          </cell>
          <cell r="C2320">
            <v>3000</v>
          </cell>
          <cell r="D2320">
            <v>3600</v>
          </cell>
          <cell r="M2320">
            <v>3300</v>
          </cell>
          <cell r="N2320" t="str">
            <v/>
          </cell>
          <cell r="O2320">
            <v>424.26406871192853</v>
          </cell>
          <cell r="P2320">
            <v>0.12856486930664501</v>
          </cell>
          <cell r="Q2320">
            <v>0.12856486930664501</v>
          </cell>
          <cell r="R2320">
            <v>55</v>
          </cell>
          <cell r="S2320" t="str">
            <v/>
          </cell>
          <cell r="T2320">
            <v>60</v>
          </cell>
          <cell r="U2320" t="str">
            <v/>
          </cell>
        </row>
        <row r="2321">
          <cell r="B2321" t="str">
            <v>Matupá</v>
          </cell>
          <cell r="M2321" t="str">
            <v/>
          </cell>
          <cell r="N2321" t="str">
            <v/>
          </cell>
          <cell r="O2321" t="str">
            <v/>
          </cell>
          <cell r="P2321">
            <v>0</v>
          </cell>
          <cell r="Q2321">
            <v>0</v>
          </cell>
          <cell r="R2321" t="str">
            <v/>
          </cell>
          <cell r="S2321" t="str">
            <v/>
          </cell>
          <cell r="T2321">
            <v>0</v>
          </cell>
          <cell r="U2321" t="str">
            <v/>
          </cell>
        </row>
        <row r="2322">
          <cell r="B2322" t="str">
            <v>Mirassol d'Oeste</v>
          </cell>
          <cell r="C2322">
            <v>3600</v>
          </cell>
          <cell r="D2322">
            <v>2700</v>
          </cell>
          <cell r="E2322">
            <v>3000</v>
          </cell>
          <cell r="F2322">
            <v>2100</v>
          </cell>
          <cell r="G2322">
            <v>3000</v>
          </cell>
          <cell r="H2322">
            <v>3600</v>
          </cell>
          <cell r="I2322">
            <v>3600</v>
          </cell>
          <cell r="J2322">
            <v>5760</v>
          </cell>
          <cell r="K2322">
            <v>5700</v>
          </cell>
          <cell r="L2322">
            <v>3500</v>
          </cell>
          <cell r="M2322">
            <v>3656</v>
          </cell>
          <cell r="N2322">
            <v>4432</v>
          </cell>
          <cell r="O2322">
            <v>1194.1635845505702</v>
          </cell>
          <cell r="P2322">
            <v>0.32663117739348202</v>
          </cell>
          <cell r="Q2322">
            <v>0.15</v>
          </cell>
          <cell r="R2322">
            <v>60.93333333333333</v>
          </cell>
          <cell r="S2322">
            <v>73.86666666666666</v>
          </cell>
          <cell r="T2322">
            <v>96</v>
          </cell>
          <cell r="U2322">
            <v>77.599999999999994</v>
          </cell>
        </row>
        <row r="2323">
          <cell r="B2323" t="str">
            <v>Nobres</v>
          </cell>
          <cell r="C2323">
            <v>3180</v>
          </cell>
          <cell r="D2323">
            <v>3180</v>
          </cell>
          <cell r="E2323">
            <v>4200</v>
          </cell>
          <cell r="F2323">
            <v>4200</v>
          </cell>
          <cell r="G2323">
            <v>4200</v>
          </cell>
          <cell r="H2323">
            <v>4000</v>
          </cell>
          <cell r="I2323">
            <v>4800</v>
          </cell>
          <cell r="J2323">
            <v>4800</v>
          </cell>
          <cell r="K2323">
            <v>4800</v>
          </cell>
          <cell r="L2323">
            <v>4600</v>
          </cell>
          <cell r="M2323">
            <v>4196</v>
          </cell>
          <cell r="N2323">
            <v>4600</v>
          </cell>
          <cell r="O2323">
            <v>611.06828132741794</v>
          </cell>
          <cell r="P2323">
            <v>0.145631144262969</v>
          </cell>
          <cell r="Q2323">
            <v>0.145631144262969</v>
          </cell>
          <cell r="R2323">
            <v>69.933333333333337</v>
          </cell>
          <cell r="S2323">
            <v>76.666666666666671</v>
          </cell>
          <cell r="T2323">
            <v>80</v>
          </cell>
          <cell r="U2323">
            <v>80</v>
          </cell>
        </row>
        <row r="2324">
          <cell r="B2324" t="str">
            <v>Nortelândia</v>
          </cell>
          <cell r="M2324" t="str">
            <v/>
          </cell>
          <cell r="N2324" t="str">
            <v/>
          </cell>
          <cell r="O2324" t="str">
            <v/>
          </cell>
          <cell r="P2324">
            <v>0</v>
          </cell>
          <cell r="Q2324">
            <v>0</v>
          </cell>
          <cell r="R2324" t="str">
            <v/>
          </cell>
          <cell r="S2324" t="str">
            <v/>
          </cell>
          <cell r="T2324">
            <v>0</v>
          </cell>
          <cell r="U2324" t="str">
            <v/>
          </cell>
        </row>
        <row r="2325">
          <cell r="B2325" t="str">
            <v>Nossa Senhora do Livramento</v>
          </cell>
          <cell r="C2325">
            <v>1800</v>
          </cell>
          <cell r="D2325">
            <v>1800</v>
          </cell>
          <cell r="E2325">
            <v>2200</v>
          </cell>
          <cell r="F2325">
            <v>2400</v>
          </cell>
          <cell r="G2325">
            <v>3200</v>
          </cell>
          <cell r="H2325">
            <v>3300</v>
          </cell>
          <cell r="I2325">
            <v>3180</v>
          </cell>
          <cell r="J2325">
            <v>3600</v>
          </cell>
          <cell r="K2325">
            <v>3600</v>
          </cell>
          <cell r="L2325">
            <v>4800</v>
          </cell>
          <cell r="M2325">
            <v>2988</v>
          </cell>
          <cell r="N2325">
            <v>3696</v>
          </cell>
          <cell r="O2325">
            <v>942.86560842760377</v>
          </cell>
          <cell r="P2325">
            <v>0.31555073909893033</v>
          </cell>
          <cell r="Q2325">
            <v>0.15</v>
          </cell>
          <cell r="R2325">
            <v>49.8</v>
          </cell>
          <cell r="S2325">
            <v>61.6</v>
          </cell>
          <cell r="T2325">
            <v>80</v>
          </cell>
          <cell r="U2325">
            <v>64.7</v>
          </cell>
        </row>
        <row r="2326">
          <cell r="B2326" t="str">
            <v>Nova Bandeirantes</v>
          </cell>
          <cell r="C2326">
            <v>3000</v>
          </cell>
          <cell r="D2326">
            <v>3000</v>
          </cell>
          <cell r="E2326">
            <v>4202</v>
          </cell>
          <cell r="F2326">
            <v>4200</v>
          </cell>
          <cell r="G2326">
            <v>4600</v>
          </cell>
          <cell r="H2326">
            <v>4500</v>
          </cell>
          <cell r="I2326">
            <v>4800</v>
          </cell>
          <cell r="J2326">
            <v>3636</v>
          </cell>
          <cell r="K2326">
            <v>4500</v>
          </cell>
          <cell r="L2326">
            <v>4500</v>
          </cell>
          <cell r="M2326">
            <v>4093.8</v>
          </cell>
          <cell r="N2326">
            <v>4387.2</v>
          </cell>
          <cell r="O2326">
            <v>656.19404311698952</v>
          </cell>
          <cell r="P2326">
            <v>0.16028971691753127</v>
          </cell>
          <cell r="Q2326">
            <v>0.15</v>
          </cell>
          <cell r="R2326">
            <v>68.23</v>
          </cell>
          <cell r="S2326">
            <v>73.11999999999999</v>
          </cell>
          <cell r="T2326">
            <v>80</v>
          </cell>
          <cell r="U2326">
            <v>76.8</v>
          </cell>
        </row>
        <row r="2327">
          <cell r="B2327" t="str">
            <v>Nova Brasilândia</v>
          </cell>
          <cell r="C2327">
            <v>2500</v>
          </cell>
          <cell r="D2327">
            <v>3400</v>
          </cell>
          <cell r="E2327">
            <v>4292</v>
          </cell>
          <cell r="F2327">
            <v>4306</v>
          </cell>
          <cell r="G2327">
            <v>3300</v>
          </cell>
          <cell r="H2327">
            <v>2400</v>
          </cell>
          <cell r="M2327">
            <v>3366.3333333333335</v>
          </cell>
          <cell r="N2327">
            <v>2400</v>
          </cell>
          <cell r="O2327">
            <v>828.21486745087213</v>
          </cell>
          <cell r="P2327">
            <v>0.2460287753592055</v>
          </cell>
          <cell r="Q2327">
            <v>0.15</v>
          </cell>
          <cell r="R2327">
            <v>56.105555555555561</v>
          </cell>
          <cell r="S2327">
            <v>40</v>
          </cell>
          <cell r="T2327">
            <v>71.766666666666666</v>
          </cell>
          <cell r="U2327">
            <v>42</v>
          </cell>
        </row>
        <row r="2328">
          <cell r="B2328" t="str">
            <v>Nova Canaã do Norte</v>
          </cell>
          <cell r="M2328" t="str">
            <v/>
          </cell>
          <cell r="N2328" t="str">
            <v/>
          </cell>
          <cell r="O2328" t="str">
            <v/>
          </cell>
          <cell r="P2328">
            <v>0</v>
          </cell>
          <cell r="Q2328">
            <v>0</v>
          </cell>
          <cell r="R2328" t="str">
            <v/>
          </cell>
          <cell r="S2328" t="str">
            <v/>
          </cell>
          <cell r="T2328">
            <v>0</v>
          </cell>
          <cell r="U2328" t="str">
            <v/>
          </cell>
        </row>
        <row r="2329">
          <cell r="B2329" t="str">
            <v>Nova Guarita</v>
          </cell>
          <cell r="D2329">
            <v>3500</v>
          </cell>
          <cell r="E2329">
            <v>4500</v>
          </cell>
          <cell r="F2329">
            <v>4500</v>
          </cell>
          <cell r="G2329">
            <v>4500</v>
          </cell>
          <cell r="H2329">
            <v>4200</v>
          </cell>
          <cell r="J2329">
            <v>4800</v>
          </cell>
          <cell r="M2329">
            <v>4333.333333333333</v>
          </cell>
          <cell r="N2329">
            <v>4500</v>
          </cell>
          <cell r="O2329">
            <v>450.18514709691021</v>
          </cell>
          <cell r="P2329">
            <v>0.10388888009928698</v>
          </cell>
          <cell r="Q2329">
            <v>0.10388888009928698</v>
          </cell>
          <cell r="R2329">
            <v>72.222222222222214</v>
          </cell>
          <cell r="S2329">
            <v>75</v>
          </cell>
          <cell r="T2329">
            <v>80</v>
          </cell>
          <cell r="U2329">
            <v>78.8</v>
          </cell>
        </row>
        <row r="2330">
          <cell r="B2330" t="str">
            <v>Nova Lacerda</v>
          </cell>
          <cell r="C2330">
            <v>3200</v>
          </cell>
          <cell r="D2330">
            <v>3000</v>
          </cell>
          <cell r="E2330">
            <v>3000</v>
          </cell>
          <cell r="F2330">
            <v>3000</v>
          </cell>
          <cell r="G2330">
            <v>3000</v>
          </cell>
          <cell r="H2330">
            <v>3600</v>
          </cell>
          <cell r="I2330">
            <v>3600</v>
          </cell>
          <cell r="J2330">
            <v>6779</v>
          </cell>
          <cell r="K2330">
            <v>6000</v>
          </cell>
          <cell r="L2330">
            <v>4400</v>
          </cell>
          <cell r="M2330">
            <v>3957.9</v>
          </cell>
          <cell r="N2330">
            <v>4875.8</v>
          </cell>
          <cell r="O2330">
            <v>1367.2810367050859</v>
          </cell>
          <cell r="P2330">
            <v>0.34545618552896379</v>
          </cell>
          <cell r="Q2330">
            <v>0.15</v>
          </cell>
          <cell r="R2330">
            <v>65.965000000000003</v>
          </cell>
          <cell r="S2330">
            <v>81.263333333333335</v>
          </cell>
          <cell r="T2330">
            <v>112.98333333333333</v>
          </cell>
          <cell r="U2330">
            <v>85.3</v>
          </cell>
        </row>
        <row r="2331">
          <cell r="B2331" t="str">
            <v>Nova Marilândia</v>
          </cell>
          <cell r="M2331" t="str">
            <v/>
          </cell>
          <cell r="N2331" t="str">
            <v/>
          </cell>
          <cell r="O2331" t="str">
            <v/>
          </cell>
          <cell r="P2331">
            <v>0</v>
          </cell>
          <cell r="Q2331">
            <v>0</v>
          </cell>
          <cell r="R2331" t="str">
            <v/>
          </cell>
          <cell r="S2331" t="str">
            <v/>
          </cell>
          <cell r="T2331">
            <v>0</v>
          </cell>
          <cell r="U2331" t="str">
            <v/>
          </cell>
        </row>
        <row r="2332">
          <cell r="B2332" t="str">
            <v>Nova Maringá</v>
          </cell>
          <cell r="C2332">
            <v>2520</v>
          </cell>
          <cell r="M2332">
            <v>2520</v>
          </cell>
          <cell r="N2332" t="str">
            <v/>
          </cell>
          <cell r="O2332" t="str">
            <v/>
          </cell>
          <cell r="P2332">
            <v>0</v>
          </cell>
          <cell r="Q2332">
            <v>0</v>
          </cell>
          <cell r="R2332">
            <v>42</v>
          </cell>
          <cell r="S2332" t="str">
            <v/>
          </cell>
          <cell r="T2332">
            <v>42</v>
          </cell>
          <cell r="U2332" t="str">
            <v/>
          </cell>
        </row>
        <row r="2333">
          <cell r="B2333" t="str">
            <v>Nova Monte Verde</v>
          </cell>
          <cell r="C2333">
            <v>1800</v>
          </cell>
          <cell r="D2333">
            <v>2400</v>
          </cell>
          <cell r="E2333">
            <v>3000</v>
          </cell>
          <cell r="F2333">
            <v>1500</v>
          </cell>
          <cell r="G2333">
            <v>5400</v>
          </cell>
          <cell r="H2333">
            <v>5400</v>
          </cell>
          <cell r="I2333">
            <v>4800</v>
          </cell>
          <cell r="J2333">
            <v>4800</v>
          </cell>
          <cell r="M2333">
            <v>3637.5</v>
          </cell>
          <cell r="N2333">
            <v>5000</v>
          </cell>
          <cell r="O2333">
            <v>1638.7604200387907</v>
          </cell>
          <cell r="P2333">
            <v>0.45051832853300089</v>
          </cell>
          <cell r="Q2333">
            <v>0.15</v>
          </cell>
          <cell r="R2333">
            <v>60.625</v>
          </cell>
          <cell r="S2333">
            <v>83.333333333333329</v>
          </cell>
          <cell r="T2333">
            <v>90</v>
          </cell>
          <cell r="U2333">
            <v>87.5</v>
          </cell>
        </row>
        <row r="2334">
          <cell r="B2334" t="str">
            <v>Nova Mutum</v>
          </cell>
          <cell r="J2334">
            <v>7200</v>
          </cell>
          <cell r="K2334">
            <v>7200</v>
          </cell>
          <cell r="M2334">
            <v>7200</v>
          </cell>
          <cell r="N2334">
            <v>7200</v>
          </cell>
          <cell r="O2334">
            <v>0</v>
          </cell>
          <cell r="P2334">
            <v>0</v>
          </cell>
          <cell r="Q2334">
            <v>0</v>
          </cell>
          <cell r="R2334">
            <v>120</v>
          </cell>
          <cell r="S2334">
            <v>120</v>
          </cell>
          <cell r="T2334">
            <v>120</v>
          </cell>
          <cell r="U2334">
            <v>120</v>
          </cell>
        </row>
        <row r="2335">
          <cell r="B2335" t="str">
            <v>Nova Nazaré</v>
          </cell>
          <cell r="E2335">
            <v>3000</v>
          </cell>
          <cell r="M2335">
            <v>3000</v>
          </cell>
          <cell r="N2335" t="str">
            <v/>
          </cell>
          <cell r="O2335" t="str">
            <v/>
          </cell>
          <cell r="P2335">
            <v>0</v>
          </cell>
          <cell r="Q2335">
            <v>0</v>
          </cell>
          <cell r="R2335">
            <v>50</v>
          </cell>
          <cell r="S2335" t="str">
            <v/>
          </cell>
          <cell r="T2335">
            <v>50</v>
          </cell>
          <cell r="U2335" t="str">
            <v/>
          </cell>
        </row>
        <row r="2336">
          <cell r="B2336" t="str">
            <v>Nova Olímpia</v>
          </cell>
          <cell r="C2336">
            <v>1700</v>
          </cell>
          <cell r="D2336">
            <v>1700</v>
          </cell>
          <cell r="E2336">
            <v>2000</v>
          </cell>
          <cell r="F2336">
            <v>2000</v>
          </cell>
          <cell r="G2336">
            <v>2000</v>
          </cell>
          <cell r="H2336">
            <v>2000</v>
          </cell>
          <cell r="I2336">
            <v>2444</v>
          </cell>
          <cell r="J2336">
            <v>3000</v>
          </cell>
          <cell r="K2336">
            <v>3000</v>
          </cell>
          <cell r="L2336">
            <v>5000</v>
          </cell>
          <cell r="M2336">
            <v>2484.4</v>
          </cell>
          <cell r="N2336">
            <v>3088.8</v>
          </cell>
          <cell r="O2336">
            <v>1001.7042366775622</v>
          </cell>
          <cell r="P2336">
            <v>0.40319764799451063</v>
          </cell>
          <cell r="Q2336">
            <v>0.15</v>
          </cell>
          <cell r="R2336">
            <v>41.406666666666666</v>
          </cell>
          <cell r="S2336">
            <v>51.480000000000004</v>
          </cell>
          <cell r="T2336">
            <v>83.333333333333329</v>
          </cell>
          <cell r="U2336">
            <v>54.1</v>
          </cell>
        </row>
        <row r="2337">
          <cell r="B2337" t="str">
            <v>Nova Santa Helena</v>
          </cell>
          <cell r="C2337">
            <v>3000</v>
          </cell>
          <cell r="D2337">
            <v>3960</v>
          </cell>
          <cell r="E2337">
            <v>3960</v>
          </cell>
          <cell r="F2337">
            <v>3960</v>
          </cell>
          <cell r="G2337">
            <v>3960</v>
          </cell>
          <cell r="H2337">
            <v>3960</v>
          </cell>
          <cell r="J2337">
            <v>6306</v>
          </cell>
          <cell r="M2337">
            <v>4158</v>
          </cell>
          <cell r="N2337">
            <v>5133</v>
          </cell>
          <cell r="O2337">
            <v>1012.4959259177293</v>
          </cell>
          <cell r="P2337">
            <v>0.24350551368872758</v>
          </cell>
          <cell r="Q2337">
            <v>0.15</v>
          </cell>
          <cell r="R2337">
            <v>69.3</v>
          </cell>
          <cell r="S2337">
            <v>85.55</v>
          </cell>
          <cell r="T2337">
            <v>105.1</v>
          </cell>
          <cell r="U2337">
            <v>89.8</v>
          </cell>
        </row>
        <row r="2338">
          <cell r="B2338" t="str">
            <v>Nova Ubiratã</v>
          </cell>
          <cell r="E2338">
            <v>6000</v>
          </cell>
          <cell r="M2338">
            <v>6000</v>
          </cell>
          <cell r="N2338" t="str">
            <v/>
          </cell>
          <cell r="O2338" t="str">
            <v/>
          </cell>
          <cell r="P2338">
            <v>0</v>
          </cell>
          <cell r="Q2338">
            <v>0</v>
          </cell>
          <cell r="R2338">
            <v>100</v>
          </cell>
          <cell r="S2338" t="str">
            <v/>
          </cell>
          <cell r="T2338">
            <v>100</v>
          </cell>
          <cell r="U2338" t="str">
            <v/>
          </cell>
        </row>
        <row r="2339">
          <cell r="B2339" t="str">
            <v>Nova Xavantina</v>
          </cell>
          <cell r="C2339">
            <v>5400</v>
          </cell>
          <cell r="D2339">
            <v>6000</v>
          </cell>
          <cell r="E2339">
            <v>8400</v>
          </cell>
          <cell r="F2339">
            <v>6600</v>
          </cell>
          <cell r="G2339">
            <v>6000</v>
          </cell>
          <cell r="H2339">
            <v>6000</v>
          </cell>
          <cell r="I2339">
            <v>3000</v>
          </cell>
          <cell r="J2339">
            <v>6000</v>
          </cell>
          <cell r="K2339">
            <v>6000</v>
          </cell>
          <cell r="L2339">
            <v>4800</v>
          </cell>
          <cell r="M2339">
            <v>5820</v>
          </cell>
          <cell r="N2339">
            <v>5160</v>
          </cell>
          <cell r="O2339">
            <v>1357.9396157414365</v>
          </cell>
          <cell r="P2339">
            <v>0.23332295803117464</v>
          </cell>
          <cell r="Q2339">
            <v>0.15</v>
          </cell>
          <cell r="R2339">
            <v>97</v>
          </cell>
          <cell r="S2339">
            <v>86</v>
          </cell>
          <cell r="T2339">
            <v>140</v>
          </cell>
          <cell r="U2339">
            <v>90.3</v>
          </cell>
        </row>
        <row r="2340">
          <cell r="B2340" t="str">
            <v>Novo Horizonte do Norte</v>
          </cell>
          <cell r="C2340">
            <v>4200</v>
          </cell>
          <cell r="D2340">
            <v>3600</v>
          </cell>
          <cell r="E2340">
            <v>3600</v>
          </cell>
          <cell r="F2340">
            <v>3600</v>
          </cell>
          <cell r="G2340">
            <v>3600</v>
          </cell>
          <cell r="M2340">
            <v>3720</v>
          </cell>
          <cell r="N2340" t="str">
            <v/>
          </cell>
          <cell r="O2340">
            <v>268.32815729997475</v>
          </cell>
          <cell r="P2340">
            <v>7.2131225080638378E-2</v>
          </cell>
          <cell r="Q2340">
            <v>7.2131225080638378E-2</v>
          </cell>
          <cell r="R2340">
            <v>62</v>
          </cell>
          <cell r="S2340" t="str">
            <v/>
          </cell>
          <cell r="T2340">
            <v>70</v>
          </cell>
          <cell r="U2340" t="str">
            <v/>
          </cell>
        </row>
        <row r="2341">
          <cell r="B2341" t="str">
            <v>Novo Mundo</v>
          </cell>
          <cell r="C2341">
            <v>3600</v>
          </cell>
          <cell r="M2341">
            <v>3600</v>
          </cell>
          <cell r="N2341" t="str">
            <v/>
          </cell>
          <cell r="O2341" t="str">
            <v/>
          </cell>
          <cell r="P2341">
            <v>0</v>
          </cell>
          <cell r="Q2341">
            <v>0</v>
          </cell>
          <cell r="R2341">
            <v>60</v>
          </cell>
          <cell r="S2341" t="str">
            <v/>
          </cell>
          <cell r="T2341">
            <v>60</v>
          </cell>
          <cell r="U2341" t="str">
            <v/>
          </cell>
        </row>
        <row r="2342">
          <cell r="B2342" t="str">
            <v>Novo Santo Antônio</v>
          </cell>
          <cell r="C2342">
            <v>2400</v>
          </cell>
          <cell r="D2342">
            <v>2800</v>
          </cell>
          <cell r="E2342">
            <v>3000</v>
          </cell>
          <cell r="F2342">
            <v>3000</v>
          </cell>
          <cell r="G2342">
            <v>3000</v>
          </cell>
          <cell r="H2342">
            <v>3000</v>
          </cell>
          <cell r="I2342">
            <v>2700</v>
          </cell>
          <cell r="J2342">
            <v>3000</v>
          </cell>
          <cell r="K2342">
            <v>3000</v>
          </cell>
          <cell r="L2342">
            <v>3000</v>
          </cell>
          <cell r="M2342">
            <v>2890</v>
          </cell>
          <cell r="N2342">
            <v>2940</v>
          </cell>
          <cell r="O2342">
            <v>202.48456731316588</v>
          </cell>
          <cell r="P2342">
            <v>7.0063864122202724E-2</v>
          </cell>
          <cell r="Q2342">
            <v>7.0063864122202724E-2</v>
          </cell>
          <cell r="R2342">
            <v>48.166666666666664</v>
          </cell>
          <cell r="S2342">
            <v>49</v>
          </cell>
          <cell r="T2342">
            <v>50</v>
          </cell>
          <cell r="U2342">
            <v>50</v>
          </cell>
        </row>
        <row r="2343">
          <cell r="B2343" t="str">
            <v>Novo São Joaquim</v>
          </cell>
          <cell r="C2343">
            <v>3987</v>
          </cell>
          <cell r="D2343">
            <v>3000</v>
          </cell>
          <cell r="E2343">
            <v>4800</v>
          </cell>
          <cell r="F2343">
            <v>4800</v>
          </cell>
          <cell r="G2343">
            <v>6600</v>
          </cell>
          <cell r="H2343">
            <v>7200</v>
          </cell>
          <cell r="I2343">
            <v>5097</v>
          </cell>
          <cell r="J2343">
            <v>6000</v>
          </cell>
          <cell r="M2343">
            <v>5185.5</v>
          </cell>
          <cell r="N2343">
            <v>6099</v>
          </cell>
          <cell r="O2343">
            <v>1375.3075500203063</v>
          </cell>
          <cell r="P2343">
            <v>0.2652217818957297</v>
          </cell>
          <cell r="Q2343">
            <v>0.15</v>
          </cell>
          <cell r="R2343">
            <v>86.424999999999997</v>
          </cell>
          <cell r="S2343">
            <v>101.65</v>
          </cell>
          <cell r="T2343">
            <v>120</v>
          </cell>
          <cell r="U2343">
            <v>106.7</v>
          </cell>
        </row>
        <row r="2344">
          <cell r="B2344" t="str">
            <v>Paranaíta</v>
          </cell>
          <cell r="C2344">
            <v>2700</v>
          </cell>
          <cell r="D2344">
            <v>3600</v>
          </cell>
          <cell r="E2344">
            <v>3600</v>
          </cell>
          <cell r="F2344">
            <v>4200</v>
          </cell>
          <cell r="G2344">
            <v>4200</v>
          </cell>
          <cell r="H2344">
            <v>4200</v>
          </cell>
          <cell r="M2344">
            <v>3750</v>
          </cell>
          <cell r="N2344">
            <v>4200</v>
          </cell>
          <cell r="O2344">
            <v>592.45252974394498</v>
          </cell>
          <cell r="P2344">
            <v>0.15798734126505198</v>
          </cell>
          <cell r="Q2344">
            <v>0.15</v>
          </cell>
          <cell r="R2344">
            <v>62.5</v>
          </cell>
          <cell r="S2344">
            <v>70</v>
          </cell>
          <cell r="T2344">
            <v>70</v>
          </cell>
          <cell r="U2344">
            <v>70</v>
          </cell>
        </row>
        <row r="2345">
          <cell r="B2345" t="str">
            <v>Paranatinga</v>
          </cell>
          <cell r="C2345">
            <v>3200</v>
          </cell>
          <cell r="D2345">
            <v>4200</v>
          </cell>
          <cell r="E2345">
            <v>4500</v>
          </cell>
          <cell r="F2345">
            <v>4200</v>
          </cell>
          <cell r="M2345">
            <v>4025</v>
          </cell>
          <cell r="N2345" t="str">
            <v/>
          </cell>
          <cell r="O2345">
            <v>567.89083458002733</v>
          </cell>
          <cell r="P2345">
            <v>0.14109089057888877</v>
          </cell>
          <cell r="Q2345">
            <v>0.14109089057888877</v>
          </cell>
          <cell r="R2345">
            <v>67.083333333333329</v>
          </cell>
          <cell r="S2345" t="str">
            <v/>
          </cell>
          <cell r="T2345">
            <v>75</v>
          </cell>
          <cell r="U2345" t="str">
            <v/>
          </cell>
        </row>
        <row r="2346">
          <cell r="B2346" t="str">
            <v>Pedra Preta</v>
          </cell>
          <cell r="C2346">
            <v>6600</v>
          </cell>
          <cell r="D2346">
            <v>7200</v>
          </cell>
          <cell r="F2346">
            <v>8100</v>
          </cell>
          <cell r="G2346">
            <v>8100</v>
          </cell>
          <cell r="H2346">
            <v>9600</v>
          </cell>
          <cell r="I2346">
            <v>8400</v>
          </cell>
          <cell r="J2346">
            <v>9600</v>
          </cell>
          <cell r="K2346">
            <v>9000</v>
          </cell>
          <cell r="L2346">
            <v>7800</v>
          </cell>
          <cell r="M2346">
            <v>8266.6666666666661</v>
          </cell>
          <cell r="N2346">
            <v>8880</v>
          </cell>
          <cell r="O2346">
            <v>1018.5774393731681</v>
          </cell>
          <cell r="P2346">
            <v>0.12321501282739937</v>
          </cell>
          <cell r="Q2346">
            <v>0.12321501282739937</v>
          </cell>
          <cell r="R2346">
            <v>137.77777777777777</v>
          </cell>
          <cell r="S2346">
            <v>148</v>
          </cell>
          <cell r="T2346">
            <v>160</v>
          </cell>
          <cell r="U2346">
            <v>155.4</v>
          </cell>
        </row>
        <row r="2347">
          <cell r="B2347" t="str">
            <v>Peixoto de Azevedo</v>
          </cell>
          <cell r="C2347">
            <v>3000</v>
          </cell>
          <cell r="D2347">
            <v>3000</v>
          </cell>
          <cell r="E2347">
            <v>3000</v>
          </cell>
          <cell r="F2347">
            <v>3000</v>
          </cell>
          <cell r="G2347">
            <v>3000</v>
          </cell>
          <cell r="M2347">
            <v>3000</v>
          </cell>
          <cell r="N2347" t="str">
            <v/>
          </cell>
          <cell r="O2347">
            <v>0</v>
          </cell>
          <cell r="P2347">
            <v>0</v>
          </cell>
          <cell r="Q2347">
            <v>0</v>
          </cell>
          <cell r="R2347">
            <v>50</v>
          </cell>
          <cell r="S2347" t="str">
            <v/>
          </cell>
          <cell r="T2347">
            <v>50</v>
          </cell>
          <cell r="U2347" t="str">
            <v/>
          </cell>
        </row>
        <row r="2348">
          <cell r="B2348" t="str">
            <v>Planalto da Serra</v>
          </cell>
          <cell r="C2348">
            <v>3273</v>
          </cell>
          <cell r="D2348">
            <v>4513</v>
          </cell>
          <cell r="E2348">
            <v>5453</v>
          </cell>
          <cell r="F2348">
            <v>5700</v>
          </cell>
          <cell r="G2348">
            <v>6000</v>
          </cell>
          <cell r="M2348">
            <v>4987.8</v>
          </cell>
          <cell r="N2348" t="str">
            <v/>
          </cell>
          <cell r="O2348">
            <v>1108.3955521383145</v>
          </cell>
          <cell r="P2348">
            <v>0.22222133047401951</v>
          </cell>
          <cell r="Q2348">
            <v>0.15</v>
          </cell>
          <cell r="R2348">
            <v>83.13000000000001</v>
          </cell>
          <cell r="S2348" t="str">
            <v/>
          </cell>
          <cell r="T2348">
            <v>100</v>
          </cell>
          <cell r="U2348" t="str">
            <v/>
          </cell>
        </row>
        <row r="2349">
          <cell r="B2349" t="str">
            <v>Poconé</v>
          </cell>
          <cell r="C2349">
            <v>2100</v>
          </cell>
          <cell r="D2349">
            <v>2200</v>
          </cell>
          <cell r="E2349">
            <v>2400</v>
          </cell>
          <cell r="F2349">
            <v>3585</v>
          </cell>
          <cell r="G2349">
            <v>4079</v>
          </cell>
          <cell r="H2349">
            <v>4568</v>
          </cell>
          <cell r="I2349">
            <v>4200</v>
          </cell>
          <cell r="J2349">
            <v>6000</v>
          </cell>
          <cell r="K2349">
            <v>6225</v>
          </cell>
          <cell r="L2349">
            <v>6000</v>
          </cell>
          <cell r="M2349">
            <v>4135.7</v>
          </cell>
          <cell r="N2349">
            <v>5398.6</v>
          </cell>
          <cell r="O2349">
            <v>1588.7650724872935</v>
          </cell>
          <cell r="P2349">
            <v>0.38415868474195264</v>
          </cell>
          <cell r="Q2349">
            <v>0.15</v>
          </cell>
          <cell r="R2349">
            <v>68.928333333333327</v>
          </cell>
          <cell r="S2349">
            <v>89.976666666666674</v>
          </cell>
          <cell r="T2349">
            <v>103.75</v>
          </cell>
          <cell r="U2349">
            <v>94.5</v>
          </cell>
        </row>
        <row r="2350">
          <cell r="B2350" t="str">
            <v>Pontal do Araguaia</v>
          </cell>
          <cell r="C2350">
            <v>2700</v>
          </cell>
          <cell r="D2350">
            <v>2700</v>
          </cell>
          <cell r="E2350">
            <v>2700</v>
          </cell>
          <cell r="M2350">
            <v>2700</v>
          </cell>
          <cell r="N2350" t="str">
            <v/>
          </cell>
          <cell r="O2350">
            <v>0</v>
          </cell>
          <cell r="P2350">
            <v>0</v>
          </cell>
          <cell r="Q2350">
            <v>0</v>
          </cell>
          <cell r="R2350">
            <v>45</v>
          </cell>
          <cell r="S2350" t="str">
            <v/>
          </cell>
          <cell r="T2350">
            <v>45</v>
          </cell>
          <cell r="U2350" t="str">
            <v/>
          </cell>
        </row>
        <row r="2351">
          <cell r="B2351" t="str">
            <v>Ponte Branca</v>
          </cell>
          <cell r="C2351">
            <v>3000</v>
          </cell>
          <cell r="M2351">
            <v>3000</v>
          </cell>
          <cell r="N2351" t="str">
            <v/>
          </cell>
          <cell r="O2351" t="str">
            <v/>
          </cell>
          <cell r="P2351">
            <v>0</v>
          </cell>
          <cell r="Q2351">
            <v>0</v>
          </cell>
          <cell r="R2351">
            <v>50</v>
          </cell>
          <cell r="S2351" t="str">
            <v/>
          </cell>
          <cell r="T2351">
            <v>50</v>
          </cell>
          <cell r="U2351" t="str">
            <v/>
          </cell>
        </row>
        <row r="2352">
          <cell r="B2352" t="str">
            <v>Pontes e Lacerda</v>
          </cell>
          <cell r="C2352">
            <v>3500</v>
          </cell>
          <cell r="D2352">
            <v>3000</v>
          </cell>
          <cell r="E2352">
            <v>3000</v>
          </cell>
          <cell r="F2352">
            <v>3180</v>
          </cell>
          <cell r="G2352">
            <v>3500</v>
          </cell>
          <cell r="H2352">
            <v>3600</v>
          </cell>
          <cell r="I2352">
            <v>3600</v>
          </cell>
          <cell r="J2352">
            <v>3600</v>
          </cell>
          <cell r="K2352">
            <v>3600</v>
          </cell>
          <cell r="L2352">
            <v>3600</v>
          </cell>
          <cell r="M2352">
            <v>3418</v>
          </cell>
          <cell r="N2352">
            <v>3600</v>
          </cell>
          <cell r="O2352">
            <v>254.9858383867186</v>
          </cell>
          <cell r="P2352">
            <v>7.4600888937015386E-2</v>
          </cell>
          <cell r="Q2352">
            <v>7.4600888937015386E-2</v>
          </cell>
          <cell r="R2352">
            <v>56.966666666666669</v>
          </cell>
          <cell r="S2352">
            <v>60</v>
          </cell>
          <cell r="T2352">
            <v>60</v>
          </cell>
          <cell r="U2352">
            <v>60</v>
          </cell>
        </row>
        <row r="2353">
          <cell r="B2353" t="str">
            <v>Porto Alegre do Norte</v>
          </cell>
          <cell r="C2353">
            <v>2700</v>
          </cell>
          <cell r="D2353">
            <v>3000</v>
          </cell>
          <cell r="H2353">
            <v>6000</v>
          </cell>
          <cell r="M2353">
            <v>3900</v>
          </cell>
          <cell r="N2353">
            <v>6000</v>
          </cell>
          <cell r="O2353">
            <v>1824.8287590894658</v>
          </cell>
          <cell r="P2353">
            <v>0.46790481002293999</v>
          </cell>
          <cell r="Q2353">
            <v>0.15</v>
          </cell>
          <cell r="R2353">
            <v>65</v>
          </cell>
          <cell r="S2353">
            <v>100</v>
          </cell>
          <cell r="T2353">
            <v>100</v>
          </cell>
          <cell r="U2353">
            <v>100</v>
          </cell>
        </row>
        <row r="2354">
          <cell r="B2354" t="str">
            <v>Porto dos Gaúchos</v>
          </cell>
          <cell r="M2354" t="str">
            <v/>
          </cell>
          <cell r="N2354" t="str">
            <v/>
          </cell>
          <cell r="O2354" t="str">
            <v/>
          </cell>
          <cell r="P2354">
            <v>0</v>
          </cell>
          <cell r="Q2354">
            <v>0</v>
          </cell>
          <cell r="R2354" t="str">
            <v/>
          </cell>
          <cell r="S2354" t="str">
            <v/>
          </cell>
          <cell r="T2354">
            <v>0</v>
          </cell>
          <cell r="U2354" t="str">
            <v/>
          </cell>
        </row>
        <row r="2355">
          <cell r="B2355" t="str">
            <v>Porto Esperidião</v>
          </cell>
          <cell r="C2355">
            <v>3500</v>
          </cell>
          <cell r="D2355">
            <v>3000</v>
          </cell>
          <cell r="E2355">
            <v>3000</v>
          </cell>
          <cell r="F2355">
            <v>3000</v>
          </cell>
          <cell r="G2355">
            <v>3500</v>
          </cell>
          <cell r="H2355">
            <v>4020</v>
          </cell>
          <cell r="I2355">
            <v>3000</v>
          </cell>
          <cell r="J2355">
            <v>5000</v>
          </cell>
          <cell r="K2355">
            <v>4800</v>
          </cell>
          <cell r="L2355">
            <v>4200</v>
          </cell>
          <cell r="M2355">
            <v>3702</v>
          </cell>
          <cell r="N2355">
            <v>4204</v>
          </cell>
          <cell r="O2355">
            <v>766.8376620902236</v>
          </cell>
          <cell r="P2355">
            <v>0.2071414538331236</v>
          </cell>
          <cell r="Q2355">
            <v>0.15</v>
          </cell>
          <cell r="R2355">
            <v>61.7</v>
          </cell>
          <cell r="S2355">
            <v>70.066666666666663</v>
          </cell>
          <cell r="T2355">
            <v>83.333333333333329</v>
          </cell>
          <cell r="U2355">
            <v>73.599999999999994</v>
          </cell>
        </row>
        <row r="2356">
          <cell r="B2356" t="str">
            <v>Porto Estrela</v>
          </cell>
          <cell r="C2356">
            <v>2000</v>
          </cell>
          <cell r="D2356">
            <v>2000</v>
          </cell>
          <cell r="E2356">
            <v>2000</v>
          </cell>
          <cell r="F2356">
            <v>3000</v>
          </cell>
          <cell r="G2356">
            <v>3000</v>
          </cell>
          <cell r="H2356">
            <v>3000</v>
          </cell>
          <cell r="I2356">
            <v>2500</v>
          </cell>
          <cell r="L2356">
            <v>3800</v>
          </cell>
          <cell r="M2356">
            <v>2662.5</v>
          </cell>
          <cell r="N2356">
            <v>3100</v>
          </cell>
          <cell r="O2356">
            <v>652.33098522583941</v>
          </cell>
          <cell r="P2356">
            <v>0.24500694280782701</v>
          </cell>
          <cell r="Q2356">
            <v>0.15</v>
          </cell>
          <cell r="R2356">
            <v>44.375</v>
          </cell>
          <cell r="S2356">
            <v>51.666666666666664</v>
          </cell>
          <cell r="T2356">
            <v>63.333333333333336</v>
          </cell>
          <cell r="U2356">
            <v>54.3</v>
          </cell>
        </row>
        <row r="2357">
          <cell r="B2357" t="str">
            <v>Poxoréu</v>
          </cell>
          <cell r="C2357">
            <v>7260</v>
          </cell>
          <cell r="D2357">
            <v>8044</v>
          </cell>
          <cell r="E2357">
            <v>8100</v>
          </cell>
          <cell r="F2357">
            <v>8100</v>
          </cell>
          <cell r="G2357">
            <v>8460</v>
          </cell>
          <cell r="H2357">
            <v>8400</v>
          </cell>
          <cell r="I2357">
            <v>8400</v>
          </cell>
          <cell r="J2357">
            <v>8400</v>
          </cell>
          <cell r="K2357">
            <v>8400</v>
          </cell>
          <cell r="L2357">
            <v>8400</v>
          </cell>
          <cell r="M2357">
            <v>8196.4</v>
          </cell>
          <cell r="N2357">
            <v>8400</v>
          </cell>
          <cell r="O2357">
            <v>364.44880756195835</v>
          </cell>
          <cell r="P2357">
            <v>4.4464497530862131E-2</v>
          </cell>
          <cell r="Q2357">
            <v>4.4464497530862131E-2</v>
          </cell>
          <cell r="R2357">
            <v>136.60666666666665</v>
          </cell>
          <cell r="S2357">
            <v>140</v>
          </cell>
          <cell r="T2357">
            <v>141</v>
          </cell>
          <cell r="U2357">
            <v>141</v>
          </cell>
        </row>
        <row r="2358">
          <cell r="B2358" t="str">
            <v>Primavera do Leste</v>
          </cell>
          <cell r="C2358">
            <v>5821</v>
          </cell>
          <cell r="D2358">
            <v>7500</v>
          </cell>
          <cell r="E2358">
            <v>8100</v>
          </cell>
          <cell r="F2358">
            <v>7792</v>
          </cell>
          <cell r="G2358">
            <v>8100</v>
          </cell>
          <cell r="H2358">
            <v>8100</v>
          </cell>
          <cell r="I2358">
            <v>8100</v>
          </cell>
          <cell r="J2358">
            <v>8100</v>
          </cell>
          <cell r="K2358">
            <v>8100</v>
          </cell>
          <cell r="L2358">
            <v>8100</v>
          </cell>
          <cell r="M2358">
            <v>7781.3</v>
          </cell>
          <cell r="N2358">
            <v>8100</v>
          </cell>
          <cell r="O2358">
            <v>717.4807856505829</v>
          </cell>
          <cell r="P2358">
            <v>9.2205773540485897E-2</v>
          </cell>
          <cell r="Q2358">
            <v>9.2205773540485897E-2</v>
          </cell>
          <cell r="R2358">
            <v>129.68833333333333</v>
          </cell>
          <cell r="S2358">
            <v>135</v>
          </cell>
          <cell r="T2358">
            <v>135</v>
          </cell>
          <cell r="U2358">
            <v>135</v>
          </cell>
        </row>
        <row r="2359">
          <cell r="B2359" t="str">
            <v>Querência</v>
          </cell>
          <cell r="E2359">
            <v>8820</v>
          </cell>
          <cell r="F2359">
            <v>7200</v>
          </cell>
          <cell r="J2359">
            <v>6000</v>
          </cell>
          <cell r="M2359">
            <v>7340</v>
          </cell>
          <cell r="N2359">
            <v>6000</v>
          </cell>
          <cell r="O2359">
            <v>1415.2031656267591</v>
          </cell>
          <cell r="P2359">
            <v>0.19280697079383638</v>
          </cell>
          <cell r="Q2359">
            <v>0.15</v>
          </cell>
          <cell r="R2359">
            <v>122.33333333333333</v>
          </cell>
          <cell r="S2359">
            <v>100</v>
          </cell>
          <cell r="T2359">
            <v>147</v>
          </cell>
          <cell r="U2359">
            <v>105</v>
          </cell>
        </row>
        <row r="2360">
          <cell r="B2360" t="str">
            <v>Reserva do Cabaçal</v>
          </cell>
          <cell r="C2360">
            <v>3500</v>
          </cell>
          <cell r="D2360">
            <v>3000</v>
          </cell>
          <cell r="E2360">
            <v>3000</v>
          </cell>
          <cell r="F2360">
            <v>3500</v>
          </cell>
          <cell r="G2360">
            <v>3500</v>
          </cell>
          <cell r="H2360">
            <v>3600</v>
          </cell>
          <cell r="I2360">
            <v>3600</v>
          </cell>
          <cell r="J2360">
            <v>5000</v>
          </cell>
          <cell r="K2360">
            <v>5000</v>
          </cell>
          <cell r="L2360">
            <v>3600</v>
          </cell>
          <cell r="M2360">
            <v>3730</v>
          </cell>
          <cell r="N2360">
            <v>4160</v>
          </cell>
          <cell r="O2360">
            <v>707.18534424230756</v>
          </cell>
          <cell r="P2360">
            <v>0.18959392607032374</v>
          </cell>
          <cell r="Q2360">
            <v>0.15</v>
          </cell>
          <cell r="R2360">
            <v>62.166666666666664</v>
          </cell>
          <cell r="S2360">
            <v>69.333333333333329</v>
          </cell>
          <cell r="T2360">
            <v>83.333333333333329</v>
          </cell>
          <cell r="U2360">
            <v>72.8</v>
          </cell>
        </row>
        <row r="2361">
          <cell r="B2361" t="str">
            <v>Ribeirão Cascalheira</v>
          </cell>
          <cell r="D2361">
            <v>2600</v>
          </cell>
          <cell r="E2361">
            <v>5400</v>
          </cell>
          <cell r="F2361">
            <v>5400</v>
          </cell>
          <cell r="G2361">
            <v>5400</v>
          </cell>
          <cell r="H2361">
            <v>3000</v>
          </cell>
          <cell r="I2361">
            <v>3300</v>
          </cell>
          <cell r="J2361">
            <v>5400</v>
          </cell>
          <cell r="M2361">
            <v>4357.1428571428569</v>
          </cell>
          <cell r="N2361">
            <v>3900</v>
          </cell>
          <cell r="O2361">
            <v>1316.3803184707456</v>
          </cell>
          <cell r="P2361">
            <v>0.30212007309164657</v>
          </cell>
          <cell r="Q2361">
            <v>0.15</v>
          </cell>
          <cell r="R2361">
            <v>72.61904761904762</v>
          </cell>
          <cell r="S2361">
            <v>65</v>
          </cell>
          <cell r="T2361">
            <v>90</v>
          </cell>
          <cell r="U2361">
            <v>68.3</v>
          </cell>
        </row>
        <row r="2362">
          <cell r="B2362" t="str">
            <v>Ribeirãozinho</v>
          </cell>
          <cell r="E2362">
            <v>7800</v>
          </cell>
          <cell r="J2362">
            <v>4500</v>
          </cell>
          <cell r="K2362">
            <v>4500</v>
          </cell>
          <cell r="L2362">
            <v>4500</v>
          </cell>
          <cell r="M2362">
            <v>5325</v>
          </cell>
          <cell r="N2362">
            <v>4500</v>
          </cell>
          <cell r="O2362">
            <v>1650</v>
          </cell>
          <cell r="P2362">
            <v>0.30985915492957744</v>
          </cell>
          <cell r="Q2362">
            <v>0.15</v>
          </cell>
          <cell r="R2362">
            <v>88.75</v>
          </cell>
          <cell r="S2362">
            <v>75</v>
          </cell>
          <cell r="T2362">
            <v>130</v>
          </cell>
          <cell r="U2362">
            <v>78.8</v>
          </cell>
        </row>
        <row r="2363">
          <cell r="B2363" t="str">
            <v>Rio Branco</v>
          </cell>
          <cell r="C2363">
            <v>3300</v>
          </cell>
          <cell r="D2363">
            <v>3000</v>
          </cell>
          <cell r="E2363">
            <v>3000</v>
          </cell>
          <cell r="F2363">
            <v>3000</v>
          </cell>
          <cell r="G2363">
            <v>2500</v>
          </cell>
          <cell r="H2363">
            <v>2875</v>
          </cell>
          <cell r="I2363">
            <v>2875</v>
          </cell>
          <cell r="J2363">
            <v>4600</v>
          </cell>
          <cell r="K2363">
            <v>6000</v>
          </cell>
          <cell r="L2363">
            <v>3900</v>
          </cell>
          <cell r="M2363">
            <v>3505</v>
          </cell>
          <cell r="N2363">
            <v>4050</v>
          </cell>
          <cell r="O2363">
            <v>1064.1115229774243</v>
          </cell>
          <cell r="P2363">
            <v>0.30359815206203261</v>
          </cell>
          <cell r="Q2363">
            <v>0.15</v>
          </cell>
          <cell r="R2363">
            <v>58.416666666666664</v>
          </cell>
          <cell r="S2363">
            <v>67.5</v>
          </cell>
          <cell r="T2363">
            <v>100</v>
          </cell>
          <cell r="U2363">
            <v>70.900000000000006</v>
          </cell>
        </row>
        <row r="2364">
          <cell r="B2364" t="str">
            <v>Rondolândia</v>
          </cell>
          <cell r="C2364">
            <v>3000</v>
          </cell>
          <cell r="D2364">
            <v>2200</v>
          </cell>
          <cell r="E2364">
            <v>2700</v>
          </cell>
          <cell r="F2364">
            <v>1200</v>
          </cell>
          <cell r="G2364">
            <v>3000</v>
          </cell>
          <cell r="H2364">
            <v>3000</v>
          </cell>
          <cell r="I2364">
            <v>3000</v>
          </cell>
          <cell r="J2364">
            <v>3000</v>
          </cell>
          <cell r="K2364">
            <v>3000</v>
          </cell>
          <cell r="L2364">
            <v>3000</v>
          </cell>
          <cell r="M2364">
            <v>2710</v>
          </cell>
          <cell r="N2364">
            <v>3000</v>
          </cell>
          <cell r="O2364">
            <v>589.63265400303828</v>
          </cell>
          <cell r="P2364">
            <v>0.21757662509337206</v>
          </cell>
          <cell r="Q2364">
            <v>0.15</v>
          </cell>
          <cell r="R2364">
            <v>45.166666666666664</v>
          </cell>
          <cell r="S2364">
            <v>50</v>
          </cell>
          <cell r="T2364">
            <v>50</v>
          </cell>
          <cell r="U2364">
            <v>50</v>
          </cell>
        </row>
        <row r="2365">
          <cell r="B2365" t="str">
            <v>Rondonópolis</v>
          </cell>
          <cell r="C2365">
            <v>6000</v>
          </cell>
          <cell r="D2365">
            <v>6000</v>
          </cell>
          <cell r="E2365">
            <v>9000</v>
          </cell>
          <cell r="F2365">
            <v>7200</v>
          </cell>
          <cell r="G2365">
            <v>9000</v>
          </cell>
          <cell r="H2365">
            <v>9000</v>
          </cell>
          <cell r="I2365">
            <v>9000</v>
          </cell>
          <cell r="J2365">
            <v>9000</v>
          </cell>
          <cell r="K2365">
            <v>9000</v>
          </cell>
          <cell r="L2365">
            <v>7800</v>
          </cell>
          <cell r="M2365">
            <v>8100</v>
          </cell>
          <cell r="N2365">
            <v>8760</v>
          </cell>
          <cell r="O2365">
            <v>1272.7922061357856</v>
          </cell>
          <cell r="P2365">
            <v>0.15713484026367724</v>
          </cell>
          <cell r="Q2365">
            <v>0.15</v>
          </cell>
          <cell r="R2365">
            <v>135</v>
          </cell>
          <cell r="S2365">
            <v>146</v>
          </cell>
          <cell r="T2365">
            <v>150</v>
          </cell>
          <cell r="U2365">
            <v>150</v>
          </cell>
        </row>
        <row r="2366">
          <cell r="B2366" t="str">
            <v>Rosário Oeste</v>
          </cell>
          <cell r="C2366">
            <v>3600</v>
          </cell>
          <cell r="D2366">
            <v>3600</v>
          </cell>
          <cell r="E2366">
            <v>3600</v>
          </cell>
          <cell r="F2366">
            <v>3600</v>
          </cell>
          <cell r="G2366">
            <v>4200</v>
          </cell>
          <cell r="H2366">
            <v>4733</v>
          </cell>
          <cell r="I2366">
            <v>4200</v>
          </cell>
          <cell r="J2366">
            <v>4200</v>
          </cell>
          <cell r="K2366">
            <v>4200</v>
          </cell>
          <cell r="L2366">
            <v>4200</v>
          </cell>
          <cell r="M2366">
            <v>4013.3</v>
          </cell>
          <cell r="N2366">
            <v>4306.6000000000004</v>
          </cell>
          <cell r="O2366">
            <v>390.94189679115573</v>
          </cell>
          <cell r="P2366">
            <v>9.7411580691988062E-2</v>
          </cell>
          <cell r="Q2366">
            <v>9.7411580691988062E-2</v>
          </cell>
          <cell r="R2366">
            <v>66.888333333333335</v>
          </cell>
          <cell r="S2366">
            <v>71.776666666666671</v>
          </cell>
          <cell r="T2366">
            <v>78.88333333333334</v>
          </cell>
          <cell r="U2366">
            <v>75.400000000000006</v>
          </cell>
        </row>
        <row r="2367">
          <cell r="B2367" t="str">
            <v>Salto do Céu</v>
          </cell>
          <cell r="C2367">
            <v>3500</v>
          </cell>
          <cell r="D2367">
            <v>3000</v>
          </cell>
          <cell r="E2367">
            <v>3000</v>
          </cell>
          <cell r="F2367">
            <v>3500</v>
          </cell>
          <cell r="G2367">
            <v>3500</v>
          </cell>
          <cell r="H2367">
            <v>3600</v>
          </cell>
          <cell r="I2367">
            <v>6600</v>
          </cell>
          <cell r="J2367">
            <v>8000</v>
          </cell>
          <cell r="K2367">
            <v>2500</v>
          </cell>
          <cell r="L2367">
            <v>4500</v>
          </cell>
          <cell r="M2367">
            <v>4170</v>
          </cell>
          <cell r="N2367">
            <v>5040</v>
          </cell>
          <cell r="O2367">
            <v>1760.0820687936371</v>
          </cell>
          <cell r="P2367">
            <v>0.42208203088576429</v>
          </cell>
          <cell r="Q2367">
            <v>0.15</v>
          </cell>
          <cell r="R2367">
            <v>69.5</v>
          </cell>
          <cell r="S2367">
            <v>84</v>
          </cell>
          <cell r="T2367">
            <v>133.33333333333334</v>
          </cell>
          <cell r="U2367">
            <v>88.2</v>
          </cell>
        </row>
        <row r="2368">
          <cell r="B2368" t="str">
            <v>Santa Carmem</v>
          </cell>
          <cell r="M2368" t="str">
            <v/>
          </cell>
          <cell r="N2368" t="str">
            <v/>
          </cell>
          <cell r="O2368" t="str">
            <v/>
          </cell>
          <cell r="P2368">
            <v>0</v>
          </cell>
          <cell r="Q2368">
            <v>0</v>
          </cell>
          <cell r="R2368" t="str">
            <v/>
          </cell>
          <cell r="S2368" t="str">
            <v/>
          </cell>
          <cell r="T2368">
            <v>0</v>
          </cell>
          <cell r="U2368" t="str">
            <v/>
          </cell>
        </row>
        <row r="2369">
          <cell r="B2369" t="str">
            <v>Santa Cruz do Xingu</v>
          </cell>
          <cell r="C2369">
            <v>4800</v>
          </cell>
          <cell r="D2369">
            <v>3000</v>
          </cell>
          <cell r="M2369">
            <v>3900</v>
          </cell>
          <cell r="N2369" t="str">
            <v/>
          </cell>
          <cell r="O2369">
            <v>1272.7922061357856</v>
          </cell>
          <cell r="P2369">
            <v>0.32635697593225271</v>
          </cell>
          <cell r="Q2369">
            <v>0.15</v>
          </cell>
          <cell r="R2369">
            <v>65</v>
          </cell>
          <cell r="S2369" t="str">
            <v/>
          </cell>
          <cell r="T2369">
            <v>80</v>
          </cell>
          <cell r="U2369" t="str">
            <v/>
          </cell>
        </row>
        <row r="2370">
          <cell r="B2370" t="str">
            <v>Santa Rita do Trivelato</v>
          </cell>
          <cell r="E2370">
            <v>7800</v>
          </cell>
          <cell r="J2370">
            <v>6600</v>
          </cell>
          <cell r="K2370">
            <v>7800</v>
          </cell>
          <cell r="L2370">
            <v>7200</v>
          </cell>
          <cell r="M2370">
            <v>7350</v>
          </cell>
          <cell r="N2370">
            <v>7200</v>
          </cell>
          <cell r="O2370">
            <v>574.45626465380292</v>
          </cell>
          <cell r="P2370">
            <v>7.8157314918884752E-2</v>
          </cell>
          <cell r="Q2370">
            <v>7.8157314918884752E-2</v>
          </cell>
          <cell r="R2370">
            <v>122.5</v>
          </cell>
          <cell r="S2370">
            <v>120</v>
          </cell>
          <cell r="T2370">
            <v>130</v>
          </cell>
          <cell r="U2370">
            <v>126</v>
          </cell>
        </row>
        <row r="2371">
          <cell r="B2371" t="str">
            <v>Santa Terezinha</v>
          </cell>
          <cell r="C2371">
            <v>1800</v>
          </cell>
          <cell r="D2371">
            <v>3000</v>
          </cell>
          <cell r="M2371">
            <v>2400</v>
          </cell>
          <cell r="N2371" t="str">
            <v/>
          </cell>
          <cell r="O2371">
            <v>848.52813742385706</v>
          </cell>
          <cell r="P2371">
            <v>0.35355339059327379</v>
          </cell>
          <cell r="Q2371">
            <v>0.15</v>
          </cell>
          <cell r="R2371">
            <v>40</v>
          </cell>
          <cell r="S2371" t="str">
            <v/>
          </cell>
          <cell r="T2371">
            <v>50</v>
          </cell>
          <cell r="U2371" t="str">
            <v/>
          </cell>
        </row>
        <row r="2372">
          <cell r="B2372" t="str">
            <v>Santo Afonso</v>
          </cell>
          <cell r="C2372">
            <v>4200</v>
          </cell>
          <cell r="D2372">
            <v>3600</v>
          </cell>
          <cell r="G2372">
            <v>4600</v>
          </cell>
          <cell r="H2372">
            <v>3200</v>
          </cell>
          <cell r="M2372">
            <v>3900</v>
          </cell>
          <cell r="N2372">
            <v>3200</v>
          </cell>
          <cell r="O2372">
            <v>621.82527020592102</v>
          </cell>
          <cell r="P2372">
            <v>0.15944237697587718</v>
          </cell>
          <cell r="Q2372">
            <v>0.15</v>
          </cell>
          <cell r="R2372">
            <v>65</v>
          </cell>
          <cell r="S2372">
            <v>53.333333333333336</v>
          </cell>
          <cell r="T2372">
            <v>76.666666666666671</v>
          </cell>
          <cell r="U2372">
            <v>56</v>
          </cell>
        </row>
        <row r="2373">
          <cell r="B2373" t="str">
            <v>Santo Antônio do Leste</v>
          </cell>
          <cell r="C2373">
            <v>5400</v>
          </cell>
          <cell r="D2373">
            <v>5400</v>
          </cell>
          <cell r="E2373">
            <v>7800</v>
          </cell>
          <cell r="G2373">
            <v>6600</v>
          </cell>
          <cell r="H2373">
            <v>6600</v>
          </cell>
          <cell r="I2373">
            <v>6600</v>
          </cell>
          <cell r="J2373">
            <v>6600</v>
          </cell>
          <cell r="K2373">
            <v>6600</v>
          </cell>
          <cell r="L2373">
            <v>6600</v>
          </cell>
          <cell r="M2373">
            <v>6466.666666666667</v>
          </cell>
          <cell r="N2373">
            <v>6600</v>
          </cell>
          <cell r="O2373">
            <v>721.11025509279784</v>
          </cell>
          <cell r="P2373">
            <v>0.11151189511744296</v>
          </cell>
          <cell r="Q2373">
            <v>0.11151189511744296</v>
          </cell>
          <cell r="R2373">
            <v>107.77777777777779</v>
          </cell>
          <cell r="S2373">
            <v>110</v>
          </cell>
          <cell r="T2373">
            <v>130</v>
          </cell>
          <cell r="U2373">
            <v>115.5</v>
          </cell>
        </row>
        <row r="2374">
          <cell r="B2374" t="str">
            <v>Santo Antônio do Leverger</v>
          </cell>
          <cell r="C2374">
            <v>3800</v>
          </cell>
          <cell r="D2374">
            <v>4000</v>
          </cell>
          <cell r="E2374">
            <v>4000</v>
          </cell>
          <cell r="F2374">
            <v>4200</v>
          </cell>
          <cell r="M2374">
            <v>4000</v>
          </cell>
          <cell r="N2374" t="str">
            <v/>
          </cell>
          <cell r="O2374">
            <v>163.29931618554522</v>
          </cell>
          <cell r="P2374">
            <v>4.0824829046386304E-2</v>
          </cell>
          <cell r="Q2374">
            <v>4.0824829046386304E-2</v>
          </cell>
          <cell r="R2374">
            <v>66.666666666666671</v>
          </cell>
          <cell r="S2374" t="str">
            <v/>
          </cell>
          <cell r="T2374">
            <v>70</v>
          </cell>
          <cell r="U2374" t="str">
            <v/>
          </cell>
        </row>
        <row r="2375">
          <cell r="B2375" t="str">
            <v>São Félix do Araguaia</v>
          </cell>
          <cell r="C2375">
            <v>2400</v>
          </cell>
          <cell r="D2375">
            <v>3000</v>
          </cell>
          <cell r="E2375">
            <v>8400</v>
          </cell>
          <cell r="F2375">
            <v>8400</v>
          </cell>
          <cell r="J2375">
            <v>3000</v>
          </cell>
          <cell r="L2375">
            <v>4000</v>
          </cell>
          <cell r="M2375">
            <v>4866.666666666667</v>
          </cell>
          <cell r="N2375">
            <v>3500</v>
          </cell>
          <cell r="O2375">
            <v>2784.7202133547758</v>
          </cell>
          <cell r="P2375">
            <v>0.57220278356604981</v>
          </cell>
          <cell r="Q2375">
            <v>0.15</v>
          </cell>
          <cell r="R2375">
            <v>81.111111111111114</v>
          </cell>
          <cell r="S2375">
            <v>58.333333333333336</v>
          </cell>
          <cell r="T2375">
            <v>140</v>
          </cell>
          <cell r="U2375">
            <v>61.3</v>
          </cell>
        </row>
        <row r="2376">
          <cell r="B2376" t="str">
            <v>São José do Povo</v>
          </cell>
          <cell r="C2376">
            <v>4500</v>
          </cell>
          <cell r="D2376">
            <v>4500</v>
          </cell>
          <cell r="E2376">
            <v>4500</v>
          </cell>
          <cell r="F2376">
            <v>4500</v>
          </cell>
          <cell r="G2376">
            <v>4500</v>
          </cell>
          <cell r="H2376">
            <v>4500</v>
          </cell>
          <cell r="I2376">
            <v>4500</v>
          </cell>
          <cell r="J2376">
            <v>4500</v>
          </cell>
          <cell r="K2376">
            <v>4500</v>
          </cell>
          <cell r="L2376">
            <v>4600</v>
          </cell>
          <cell r="M2376">
            <v>4510</v>
          </cell>
          <cell r="N2376">
            <v>4520</v>
          </cell>
          <cell r="O2376">
            <v>31.622776601683793</v>
          </cell>
          <cell r="P2376">
            <v>7.0117021289764509E-3</v>
          </cell>
          <cell r="Q2376">
            <v>7.0117021289764509E-3</v>
          </cell>
          <cell r="R2376">
            <v>75.166666666666671</v>
          </cell>
          <cell r="S2376">
            <v>75.333333333333329</v>
          </cell>
          <cell r="T2376">
            <v>76.666666666666671</v>
          </cell>
          <cell r="U2376">
            <v>76.7</v>
          </cell>
        </row>
        <row r="2377">
          <cell r="B2377" t="str">
            <v>São José do Rio Claro</v>
          </cell>
          <cell r="D2377">
            <v>5400</v>
          </cell>
          <cell r="I2377">
            <v>5100</v>
          </cell>
          <cell r="M2377">
            <v>5250</v>
          </cell>
          <cell r="N2377">
            <v>5100</v>
          </cell>
          <cell r="O2377">
            <v>212.13203435596427</v>
          </cell>
          <cell r="P2377">
            <v>4.0406101782088429E-2</v>
          </cell>
          <cell r="Q2377">
            <v>4.0406101782088429E-2</v>
          </cell>
          <cell r="R2377">
            <v>87.5</v>
          </cell>
          <cell r="S2377">
            <v>85</v>
          </cell>
          <cell r="T2377">
            <v>90</v>
          </cell>
          <cell r="U2377">
            <v>89.3</v>
          </cell>
        </row>
        <row r="2378">
          <cell r="B2378" t="str">
            <v>São José do Xingu</v>
          </cell>
          <cell r="C2378">
            <v>3000</v>
          </cell>
          <cell r="D2378">
            <v>3000</v>
          </cell>
          <cell r="E2378">
            <v>6000</v>
          </cell>
          <cell r="M2378">
            <v>4000</v>
          </cell>
          <cell r="N2378" t="str">
            <v/>
          </cell>
          <cell r="O2378">
            <v>1732.0508075688772</v>
          </cell>
          <cell r="P2378">
            <v>0.4330127018922193</v>
          </cell>
          <cell r="Q2378">
            <v>0.15</v>
          </cell>
          <cell r="R2378">
            <v>66.666666666666671</v>
          </cell>
          <cell r="S2378" t="str">
            <v/>
          </cell>
          <cell r="T2378">
            <v>100</v>
          </cell>
          <cell r="U2378" t="str">
            <v/>
          </cell>
        </row>
        <row r="2379">
          <cell r="B2379" t="str">
            <v>São José dos Quatro Marcos</v>
          </cell>
          <cell r="C2379">
            <v>3600</v>
          </cell>
          <cell r="D2379">
            <v>3000</v>
          </cell>
          <cell r="E2379">
            <v>3000</v>
          </cell>
          <cell r="F2379">
            <v>1800</v>
          </cell>
          <cell r="G2379">
            <v>3501</v>
          </cell>
          <cell r="H2379">
            <v>3600</v>
          </cell>
          <cell r="I2379">
            <v>3000</v>
          </cell>
          <cell r="J2379">
            <v>3600</v>
          </cell>
          <cell r="K2379">
            <v>4800</v>
          </cell>
          <cell r="L2379">
            <v>6000</v>
          </cell>
          <cell r="M2379">
            <v>3590.1</v>
          </cell>
          <cell r="N2379">
            <v>4200</v>
          </cell>
          <cell r="O2379">
            <v>1131.8039141123345</v>
          </cell>
          <cell r="P2379">
            <v>0.31525693270726013</v>
          </cell>
          <cell r="Q2379">
            <v>0.15</v>
          </cell>
          <cell r="R2379">
            <v>59.835000000000001</v>
          </cell>
          <cell r="S2379">
            <v>70</v>
          </cell>
          <cell r="T2379">
            <v>100</v>
          </cell>
          <cell r="U2379">
            <v>73.5</v>
          </cell>
        </row>
        <row r="2380">
          <cell r="B2380" t="str">
            <v>São Pedro da Cipa</v>
          </cell>
          <cell r="C2380">
            <v>2400</v>
          </cell>
          <cell r="D2380">
            <v>3000</v>
          </cell>
          <cell r="E2380">
            <v>2700</v>
          </cell>
          <cell r="F2380">
            <v>2400</v>
          </cell>
          <cell r="M2380">
            <v>2625</v>
          </cell>
          <cell r="N2380" t="str">
            <v/>
          </cell>
          <cell r="O2380">
            <v>287.22813232690146</v>
          </cell>
          <cell r="P2380">
            <v>0.10942024088643865</v>
          </cell>
          <cell r="Q2380">
            <v>0.10942024088643865</v>
          </cell>
          <cell r="R2380">
            <v>43.75</v>
          </cell>
          <cell r="S2380" t="str">
            <v/>
          </cell>
          <cell r="T2380">
            <v>50</v>
          </cell>
          <cell r="U2380" t="str">
            <v/>
          </cell>
        </row>
        <row r="2381">
          <cell r="B2381" t="str">
            <v>Sapezal</v>
          </cell>
          <cell r="C2381">
            <v>2737</v>
          </cell>
          <cell r="D2381">
            <v>7200</v>
          </cell>
          <cell r="E2381">
            <v>8100</v>
          </cell>
          <cell r="F2381">
            <v>8160</v>
          </cell>
          <cell r="G2381">
            <v>7500</v>
          </cell>
          <cell r="H2381">
            <v>6600</v>
          </cell>
          <cell r="I2381">
            <v>9600</v>
          </cell>
          <cell r="J2381">
            <v>7500</v>
          </cell>
          <cell r="M2381">
            <v>7174.625</v>
          </cell>
          <cell r="N2381">
            <v>7900</v>
          </cell>
          <cell r="O2381">
            <v>1998.0282378599443</v>
          </cell>
          <cell r="P2381">
            <v>0.27848538953045548</v>
          </cell>
          <cell r="Q2381">
            <v>0.15</v>
          </cell>
          <cell r="R2381">
            <v>119.57708333333333</v>
          </cell>
          <cell r="S2381">
            <v>131.66666666666666</v>
          </cell>
          <cell r="T2381">
            <v>160</v>
          </cell>
          <cell r="U2381">
            <v>138.30000000000001</v>
          </cell>
        </row>
        <row r="2382">
          <cell r="B2382" t="str">
            <v>Serra Nova Dourada</v>
          </cell>
          <cell r="C2382">
            <v>2200</v>
          </cell>
          <cell r="D2382">
            <v>2200</v>
          </cell>
          <cell r="E2382">
            <v>3000</v>
          </cell>
          <cell r="F2382">
            <v>3000</v>
          </cell>
          <cell r="G2382">
            <v>3000</v>
          </cell>
          <cell r="H2382">
            <v>3000</v>
          </cell>
          <cell r="I2382">
            <v>3000</v>
          </cell>
          <cell r="J2382">
            <v>3000</v>
          </cell>
          <cell r="K2382">
            <v>3000</v>
          </cell>
          <cell r="L2382">
            <v>3000</v>
          </cell>
          <cell r="M2382">
            <v>2840</v>
          </cell>
          <cell r="N2382">
            <v>3000</v>
          </cell>
          <cell r="O2382">
            <v>337.30961708462712</v>
          </cell>
          <cell r="P2382">
            <v>0.11877099193120673</v>
          </cell>
          <cell r="Q2382">
            <v>0.11877099193120673</v>
          </cell>
          <cell r="R2382">
            <v>47.333333333333336</v>
          </cell>
          <cell r="S2382">
            <v>50</v>
          </cell>
          <cell r="T2382">
            <v>50</v>
          </cell>
          <cell r="U2382">
            <v>50</v>
          </cell>
        </row>
        <row r="2383">
          <cell r="B2383" t="str">
            <v>Sinop</v>
          </cell>
          <cell r="C2383">
            <v>4800</v>
          </cell>
          <cell r="M2383">
            <v>4800</v>
          </cell>
          <cell r="N2383" t="str">
            <v/>
          </cell>
          <cell r="O2383" t="str">
            <v/>
          </cell>
          <cell r="P2383">
            <v>0</v>
          </cell>
          <cell r="Q2383">
            <v>0</v>
          </cell>
          <cell r="R2383">
            <v>80</v>
          </cell>
          <cell r="S2383" t="str">
            <v/>
          </cell>
          <cell r="T2383">
            <v>80</v>
          </cell>
          <cell r="U2383" t="str">
            <v/>
          </cell>
        </row>
        <row r="2384">
          <cell r="B2384" t="str">
            <v>Sorriso</v>
          </cell>
          <cell r="C2384">
            <v>6000</v>
          </cell>
          <cell r="D2384">
            <v>8500</v>
          </cell>
          <cell r="E2384">
            <v>8100</v>
          </cell>
          <cell r="M2384">
            <v>7533.333333333333</v>
          </cell>
          <cell r="N2384" t="str">
            <v/>
          </cell>
          <cell r="O2384">
            <v>1342.8824718989106</v>
          </cell>
          <cell r="P2384">
            <v>0.17825873520781998</v>
          </cell>
          <cell r="Q2384">
            <v>0.15</v>
          </cell>
          <cell r="R2384">
            <v>125.55555555555556</v>
          </cell>
          <cell r="S2384" t="str">
            <v/>
          </cell>
          <cell r="T2384">
            <v>141.66666666666666</v>
          </cell>
          <cell r="U2384" t="str">
            <v/>
          </cell>
        </row>
        <row r="2385">
          <cell r="B2385" t="str">
            <v>Tabaporã</v>
          </cell>
          <cell r="D2385">
            <v>3111</v>
          </cell>
          <cell r="F2385">
            <v>4920</v>
          </cell>
          <cell r="H2385">
            <v>5100</v>
          </cell>
          <cell r="M2385">
            <v>4377</v>
          </cell>
          <cell r="N2385">
            <v>5100</v>
          </cell>
          <cell r="O2385">
            <v>1100.0759064719125</v>
          </cell>
          <cell r="P2385">
            <v>0.25133102729538781</v>
          </cell>
          <cell r="Q2385">
            <v>0.15</v>
          </cell>
          <cell r="R2385">
            <v>72.95</v>
          </cell>
          <cell r="S2385">
            <v>85</v>
          </cell>
          <cell r="T2385">
            <v>85</v>
          </cell>
          <cell r="U2385">
            <v>85</v>
          </cell>
        </row>
        <row r="2386">
          <cell r="B2386" t="str">
            <v>Tangará da Serra</v>
          </cell>
          <cell r="C2386">
            <v>3965</v>
          </cell>
          <cell r="D2386">
            <v>4200</v>
          </cell>
          <cell r="E2386">
            <v>5520</v>
          </cell>
          <cell r="F2386">
            <v>4400</v>
          </cell>
          <cell r="G2386">
            <v>3600</v>
          </cell>
          <cell r="H2386">
            <v>4200</v>
          </cell>
          <cell r="I2386">
            <v>4200</v>
          </cell>
          <cell r="J2386">
            <v>7500</v>
          </cell>
          <cell r="K2386">
            <v>4500</v>
          </cell>
          <cell r="L2386">
            <v>5591</v>
          </cell>
          <cell r="M2386">
            <v>4767.6000000000004</v>
          </cell>
          <cell r="N2386">
            <v>5198.2</v>
          </cell>
          <cell r="O2386">
            <v>1149.4350496367049</v>
          </cell>
          <cell r="P2386">
            <v>0.2410930131799448</v>
          </cell>
          <cell r="Q2386">
            <v>0.15</v>
          </cell>
          <cell r="R2386">
            <v>79.460000000000008</v>
          </cell>
          <cell r="S2386">
            <v>86.63666666666667</v>
          </cell>
          <cell r="T2386">
            <v>125</v>
          </cell>
          <cell r="U2386">
            <v>91</v>
          </cell>
        </row>
        <row r="2387">
          <cell r="B2387" t="str">
            <v>Tapurah</v>
          </cell>
          <cell r="C2387">
            <v>4500</v>
          </cell>
          <cell r="M2387">
            <v>4500</v>
          </cell>
          <cell r="N2387" t="str">
            <v/>
          </cell>
          <cell r="O2387" t="str">
            <v/>
          </cell>
          <cell r="P2387">
            <v>0</v>
          </cell>
          <cell r="Q2387">
            <v>0</v>
          </cell>
          <cell r="R2387">
            <v>75</v>
          </cell>
          <cell r="S2387" t="str">
            <v/>
          </cell>
          <cell r="T2387">
            <v>75</v>
          </cell>
          <cell r="U2387" t="str">
            <v/>
          </cell>
        </row>
        <row r="2388">
          <cell r="B2388" t="str">
            <v>Terra Nova do Norte</v>
          </cell>
          <cell r="C2388">
            <v>2700</v>
          </cell>
          <cell r="M2388">
            <v>2700</v>
          </cell>
          <cell r="N2388" t="str">
            <v/>
          </cell>
          <cell r="O2388" t="str">
            <v/>
          </cell>
          <cell r="P2388">
            <v>0</v>
          </cell>
          <cell r="Q2388">
            <v>0</v>
          </cell>
          <cell r="R2388">
            <v>45</v>
          </cell>
          <cell r="S2388" t="str">
            <v/>
          </cell>
          <cell r="T2388">
            <v>45</v>
          </cell>
          <cell r="U2388" t="str">
            <v/>
          </cell>
        </row>
        <row r="2389">
          <cell r="B2389" t="str">
            <v>Tesouro</v>
          </cell>
          <cell r="C2389">
            <v>7200</v>
          </cell>
          <cell r="E2389">
            <v>8400</v>
          </cell>
          <cell r="F2389">
            <v>8400</v>
          </cell>
          <cell r="J2389">
            <v>8400</v>
          </cell>
          <cell r="K2389">
            <v>9000</v>
          </cell>
          <cell r="L2389">
            <v>6600</v>
          </cell>
          <cell r="M2389">
            <v>8000</v>
          </cell>
          <cell r="N2389">
            <v>8000</v>
          </cell>
          <cell r="O2389">
            <v>903.32718325089718</v>
          </cell>
          <cell r="P2389">
            <v>0.11291589790636215</v>
          </cell>
          <cell r="Q2389">
            <v>0.11291589790636215</v>
          </cell>
          <cell r="R2389">
            <v>133.33333333333334</v>
          </cell>
          <cell r="S2389">
            <v>133.33333333333334</v>
          </cell>
          <cell r="T2389">
            <v>150</v>
          </cell>
          <cell r="U2389">
            <v>140</v>
          </cell>
        </row>
        <row r="2390">
          <cell r="B2390" t="str">
            <v>Torixoréu</v>
          </cell>
          <cell r="C2390">
            <v>2600</v>
          </cell>
          <cell r="D2390">
            <v>2600</v>
          </cell>
          <cell r="E2390">
            <v>4800</v>
          </cell>
          <cell r="M2390">
            <v>3333.3333333333335</v>
          </cell>
          <cell r="N2390" t="str">
            <v/>
          </cell>
          <cell r="O2390">
            <v>1270.1705922171768</v>
          </cell>
          <cell r="P2390">
            <v>0.38105117766515301</v>
          </cell>
          <cell r="Q2390">
            <v>0.15</v>
          </cell>
          <cell r="R2390">
            <v>55.555555555555557</v>
          </cell>
          <cell r="S2390" t="str">
            <v/>
          </cell>
          <cell r="T2390">
            <v>80</v>
          </cell>
          <cell r="U2390" t="str">
            <v/>
          </cell>
        </row>
        <row r="2391">
          <cell r="B2391" t="str">
            <v>União do Sul</v>
          </cell>
          <cell r="C2391">
            <v>4000</v>
          </cell>
          <cell r="D2391">
            <v>2400</v>
          </cell>
          <cell r="E2391">
            <v>2400</v>
          </cell>
          <cell r="F2391">
            <v>2400</v>
          </cell>
          <cell r="G2391">
            <v>2400</v>
          </cell>
          <cell r="H2391">
            <v>3601</v>
          </cell>
          <cell r="M2391">
            <v>2866.8333333333335</v>
          </cell>
          <cell r="N2391">
            <v>3601</v>
          </cell>
          <cell r="O2391">
            <v>734.1390649370644</v>
          </cell>
          <cell r="P2391">
            <v>0.25608013427256476</v>
          </cell>
          <cell r="Q2391">
            <v>0.15</v>
          </cell>
          <cell r="R2391">
            <v>47.780555555555559</v>
          </cell>
          <cell r="S2391">
            <v>60.016666666666666</v>
          </cell>
          <cell r="T2391">
            <v>66.666666666666671</v>
          </cell>
          <cell r="U2391">
            <v>63</v>
          </cell>
        </row>
        <row r="2392">
          <cell r="B2392" t="str">
            <v>Vale de São Domingos</v>
          </cell>
          <cell r="C2392">
            <v>3500</v>
          </cell>
          <cell r="D2392">
            <v>3000</v>
          </cell>
          <cell r="E2392">
            <v>2700</v>
          </cell>
          <cell r="F2392">
            <v>3000</v>
          </cell>
          <cell r="G2392">
            <v>3000</v>
          </cell>
          <cell r="I2392">
            <v>3900</v>
          </cell>
          <cell r="J2392">
            <v>4800</v>
          </cell>
          <cell r="K2392">
            <v>5000</v>
          </cell>
          <cell r="L2392">
            <v>4200</v>
          </cell>
          <cell r="M2392">
            <v>3677.7777777777778</v>
          </cell>
          <cell r="N2392">
            <v>4475</v>
          </cell>
          <cell r="O2392">
            <v>843.76800392314237</v>
          </cell>
          <cell r="P2392">
            <v>0.22942332432955531</v>
          </cell>
          <cell r="Q2392">
            <v>0.15</v>
          </cell>
          <cell r="R2392">
            <v>61.296296296296298</v>
          </cell>
          <cell r="S2392">
            <v>74.583333333333329</v>
          </cell>
          <cell r="T2392">
            <v>83.333333333333329</v>
          </cell>
          <cell r="U2392">
            <v>78.3</v>
          </cell>
        </row>
        <row r="2393">
          <cell r="B2393" t="str">
            <v>Várzea Grande</v>
          </cell>
          <cell r="C2393">
            <v>2200</v>
          </cell>
          <cell r="D2393">
            <v>2800</v>
          </cell>
          <cell r="E2393">
            <v>3000</v>
          </cell>
          <cell r="F2393">
            <v>2000</v>
          </cell>
          <cell r="G2393">
            <v>2702</v>
          </cell>
          <cell r="H2393">
            <v>3000</v>
          </cell>
          <cell r="I2393">
            <v>3000</v>
          </cell>
          <cell r="J2393">
            <v>3000</v>
          </cell>
          <cell r="K2393">
            <v>3000</v>
          </cell>
          <cell r="L2393">
            <v>3000</v>
          </cell>
          <cell r="M2393">
            <v>2770.2</v>
          </cell>
          <cell r="N2393">
            <v>3000</v>
          </cell>
          <cell r="O2393">
            <v>371.29257705720039</v>
          </cell>
          <cell r="P2393">
            <v>0.13403096421095964</v>
          </cell>
          <cell r="Q2393">
            <v>0.13403096421095964</v>
          </cell>
          <cell r="R2393">
            <v>46.169999999999995</v>
          </cell>
          <cell r="S2393">
            <v>50</v>
          </cell>
          <cell r="T2393">
            <v>50</v>
          </cell>
          <cell r="U2393">
            <v>50</v>
          </cell>
        </row>
        <row r="2394">
          <cell r="B2394" t="str">
            <v>Vera</v>
          </cell>
          <cell r="J2394">
            <v>6600</v>
          </cell>
          <cell r="M2394">
            <v>6600</v>
          </cell>
          <cell r="N2394">
            <v>6600</v>
          </cell>
          <cell r="O2394" t="str">
            <v/>
          </cell>
          <cell r="P2394">
            <v>0</v>
          </cell>
          <cell r="Q2394">
            <v>0</v>
          </cell>
          <cell r="R2394">
            <v>110</v>
          </cell>
          <cell r="S2394">
            <v>110</v>
          </cell>
          <cell r="T2394">
            <v>110</v>
          </cell>
          <cell r="U2394">
            <v>110</v>
          </cell>
        </row>
        <row r="2395">
          <cell r="B2395" t="str">
            <v>Vila Bela da Santíssima Trindade</v>
          </cell>
          <cell r="C2395">
            <v>3500</v>
          </cell>
          <cell r="D2395">
            <v>3500</v>
          </cell>
          <cell r="E2395">
            <v>3500</v>
          </cell>
          <cell r="F2395">
            <v>3500</v>
          </cell>
          <cell r="G2395">
            <v>3501</v>
          </cell>
          <cell r="H2395">
            <v>4080</v>
          </cell>
          <cell r="I2395">
            <v>4080</v>
          </cell>
          <cell r="J2395">
            <v>4800</v>
          </cell>
          <cell r="K2395">
            <v>2650</v>
          </cell>
          <cell r="L2395">
            <v>3887</v>
          </cell>
          <cell r="M2395">
            <v>3699.8</v>
          </cell>
          <cell r="N2395">
            <v>3899.4</v>
          </cell>
          <cell r="O2395">
            <v>561.33467933330257</v>
          </cell>
          <cell r="P2395">
            <v>0.15172027659151915</v>
          </cell>
          <cell r="Q2395">
            <v>0.15</v>
          </cell>
          <cell r="R2395">
            <v>61.663333333333334</v>
          </cell>
          <cell r="S2395">
            <v>64.989999999999995</v>
          </cell>
          <cell r="T2395">
            <v>80</v>
          </cell>
          <cell r="U2395">
            <v>68.2</v>
          </cell>
        </row>
        <row r="2396">
          <cell r="B2396" t="str">
            <v>Vila Rica</v>
          </cell>
          <cell r="C2396">
            <v>3000</v>
          </cell>
          <cell r="D2396">
            <v>4800</v>
          </cell>
          <cell r="M2396">
            <v>3900</v>
          </cell>
          <cell r="N2396" t="str">
            <v/>
          </cell>
          <cell r="O2396">
            <v>1272.7922061357856</v>
          </cell>
          <cell r="P2396">
            <v>0.32635697593225271</v>
          </cell>
          <cell r="Q2396">
            <v>0.15</v>
          </cell>
          <cell r="R2396">
            <v>65</v>
          </cell>
          <cell r="S2396" t="str">
            <v/>
          </cell>
          <cell r="T2396">
            <v>80</v>
          </cell>
          <cell r="U2396" t="str">
            <v/>
          </cell>
        </row>
        <row r="3143">
          <cell r="B3143" t="str">
            <v>Abatiá</v>
          </cell>
          <cell r="C3143">
            <v>7000</v>
          </cell>
          <cell r="D3143">
            <v>7450</v>
          </cell>
          <cell r="E3143">
            <v>4959</v>
          </cell>
          <cell r="F3143">
            <v>7421</v>
          </cell>
          <cell r="G3143">
            <v>4858</v>
          </cell>
          <cell r="H3143">
            <v>4980</v>
          </cell>
          <cell r="I3143">
            <v>8733</v>
          </cell>
          <cell r="J3143">
            <v>8000</v>
          </cell>
          <cell r="K3143">
            <v>8880</v>
          </cell>
          <cell r="L3143">
            <v>9000</v>
          </cell>
          <cell r="M3143">
            <v>7128.1</v>
          </cell>
          <cell r="N3143">
            <v>7918.6</v>
          </cell>
          <cell r="O3143">
            <v>1652.8621270726449</v>
          </cell>
          <cell r="P3143">
            <v>0.2318797613771755</v>
          </cell>
          <cell r="Q3143">
            <v>0.15</v>
          </cell>
          <cell r="R3143">
            <v>118.80166666666668</v>
          </cell>
          <cell r="S3143">
            <v>131.97666666666666</v>
          </cell>
          <cell r="T3143">
            <v>150</v>
          </cell>
          <cell r="U3143">
            <v>138.6</v>
          </cell>
        </row>
        <row r="3144">
          <cell r="B3144" t="str">
            <v>Adrianópolis</v>
          </cell>
          <cell r="C3144">
            <v>4450</v>
          </cell>
          <cell r="D3144">
            <v>3967</v>
          </cell>
          <cell r="E3144">
            <v>4413</v>
          </cell>
          <cell r="F3144">
            <v>2807</v>
          </cell>
          <cell r="G3144">
            <v>5330</v>
          </cell>
          <cell r="H3144">
            <v>5330</v>
          </cell>
          <cell r="I3144">
            <v>5500</v>
          </cell>
          <cell r="J3144">
            <v>6800</v>
          </cell>
          <cell r="K3144">
            <v>7700</v>
          </cell>
          <cell r="L3144">
            <v>7060</v>
          </cell>
          <cell r="M3144">
            <v>5335.7</v>
          </cell>
          <cell r="N3144">
            <v>6478</v>
          </cell>
          <cell r="O3144">
            <v>1514.2971270159935</v>
          </cell>
          <cell r="P3144">
            <v>0.28380477294750334</v>
          </cell>
          <cell r="Q3144">
            <v>0.15</v>
          </cell>
          <cell r="R3144">
            <v>88.928333333333327</v>
          </cell>
          <cell r="S3144">
            <v>107.96666666666667</v>
          </cell>
          <cell r="T3144">
            <v>128.33333333333334</v>
          </cell>
          <cell r="U3144">
            <v>113.4</v>
          </cell>
        </row>
        <row r="3145">
          <cell r="B3145" t="str">
            <v>Agudos do Sul</v>
          </cell>
          <cell r="C3145">
            <v>7000</v>
          </cell>
          <cell r="D3145">
            <v>7500</v>
          </cell>
          <cell r="E3145">
            <v>7882</v>
          </cell>
          <cell r="F3145">
            <v>7680</v>
          </cell>
          <cell r="G3145">
            <v>6950</v>
          </cell>
          <cell r="H3145">
            <v>7200</v>
          </cell>
          <cell r="I3145">
            <v>7800</v>
          </cell>
          <cell r="J3145">
            <v>7800</v>
          </cell>
          <cell r="K3145">
            <v>8306</v>
          </cell>
          <cell r="L3145">
            <v>8306</v>
          </cell>
          <cell r="M3145">
            <v>7642.4</v>
          </cell>
          <cell r="N3145">
            <v>7882.4</v>
          </cell>
          <cell r="O3145">
            <v>482.73737971880502</v>
          </cell>
          <cell r="P3145">
            <v>6.3165678284152232E-2</v>
          </cell>
          <cell r="Q3145">
            <v>6.3165678284152232E-2</v>
          </cell>
          <cell r="R3145">
            <v>127.37333333333332</v>
          </cell>
          <cell r="S3145">
            <v>131.37333333333333</v>
          </cell>
          <cell r="T3145">
            <v>138.43333333333334</v>
          </cell>
          <cell r="U3145">
            <v>137.9</v>
          </cell>
        </row>
        <row r="3146">
          <cell r="B3146" t="str">
            <v>Almirante Tamandaré</v>
          </cell>
          <cell r="C3146">
            <v>5019</v>
          </cell>
          <cell r="D3146">
            <v>7500</v>
          </cell>
          <cell r="E3146">
            <v>5702</v>
          </cell>
          <cell r="F3146">
            <v>5703</v>
          </cell>
          <cell r="G3146">
            <v>5578</v>
          </cell>
          <cell r="H3146">
            <v>6198</v>
          </cell>
          <cell r="I3146">
            <v>6500</v>
          </cell>
          <cell r="J3146">
            <v>7800</v>
          </cell>
          <cell r="K3146">
            <v>8182</v>
          </cell>
          <cell r="L3146">
            <v>10499</v>
          </cell>
          <cell r="M3146">
            <v>6868.1</v>
          </cell>
          <cell r="N3146">
            <v>7835.8</v>
          </cell>
          <cell r="O3146">
            <v>1652.0294219871232</v>
          </cell>
          <cell r="P3146">
            <v>0.24053659993114881</v>
          </cell>
          <cell r="Q3146">
            <v>0.15</v>
          </cell>
          <cell r="R3146">
            <v>114.46833333333333</v>
          </cell>
          <cell r="S3146">
            <v>130.59666666666666</v>
          </cell>
          <cell r="T3146">
            <v>174.98333333333332</v>
          </cell>
          <cell r="U3146">
            <v>137.1</v>
          </cell>
        </row>
        <row r="3147">
          <cell r="B3147" t="str">
            <v>Altamira do Paraná</v>
          </cell>
          <cell r="C3147">
            <v>6773</v>
          </cell>
          <cell r="D3147">
            <v>5400</v>
          </cell>
          <cell r="E3147">
            <v>5453</v>
          </cell>
          <cell r="F3147">
            <v>7438</v>
          </cell>
          <cell r="G3147">
            <v>7933</v>
          </cell>
          <cell r="H3147">
            <v>7440</v>
          </cell>
          <cell r="I3147">
            <v>6178</v>
          </cell>
          <cell r="J3147">
            <v>5852</v>
          </cell>
          <cell r="K3147">
            <v>8708</v>
          </cell>
          <cell r="L3147">
            <v>6200</v>
          </cell>
          <cell r="M3147">
            <v>6737.5</v>
          </cell>
          <cell r="N3147">
            <v>6875.6</v>
          </cell>
          <cell r="O3147">
            <v>1111.6784357198103</v>
          </cell>
          <cell r="P3147">
            <v>0.16499865465229097</v>
          </cell>
          <cell r="Q3147">
            <v>0.15</v>
          </cell>
          <cell r="R3147">
            <v>112.29166666666667</v>
          </cell>
          <cell r="S3147">
            <v>114.59333333333333</v>
          </cell>
          <cell r="T3147">
            <v>145.13333333333333</v>
          </cell>
          <cell r="U3147">
            <v>120.3</v>
          </cell>
        </row>
        <row r="3148">
          <cell r="B3148" t="str">
            <v>Alto Paraíso</v>
          </cell>
          <cell r="C3148">
            <v>4000</v>
          </cell>
          <cell r="D3148">
            <v>4500</v>
          </cell>
          <cell r="E3148">
            <v>1700</v>
          </cell>
          <cell r="F3148">
            <v>4000</v>
          </cell>
          <cell r="G3148">
            <v>4000</v>
          </cell>
          <cell r="L3148">
            <v>2000</v>
          </cell>
          <cell r="M3148">
            <v>3366.6666666666665</v>
          </cell>
          <cell r="N3148">
            <v>2000</v>
          </cell>
          <cell r="O3148">
            <v>1194.4315244779273</v>
          </cell>
          <cell r="P3148">
            <v>0.3547816409340378</v>
          </cell>
          <cell r="Q3148">
            <v>0.15</v>
          </cell>
          <cell r="R3148">
            <v>56.111111111111107</v>
          </cell>
          <cell r="S3148">
            <v>33.333333333333336</v>
          </cell>
          <cell r="T3148">
            <v>75</v>
          </cell>
          <cell r="U3148">
            <v>35</v>
          </cell>
        </row>
        <row r="3149">
          <cell r="B3149" t="str">
            <v>Alto Paraná</v>
          </cell>
          <cell r="C3149">
            <v>2000</v>
          </cell>
          <cell r="D3149">
            <v>3500</v>
          </cell>
          <cell r="E3149">
            <v>3500</v>
          </cell>
          <cell r="F3149">
            <v>4000</v>
          </cell>
          <cell r="G3149">
            <v>3200</v>
          </cell>
          <cell r="H3149">
            <v>3200</v>
          </cell>
          <cell r="I3149">
            <v>3200</v>
          </cell>
          <cell r="J3149">
            <v>3200</v>
          </cell>
          <cell r="L3149">
            <v>4000</v>
          </cell>
          <cell r="M3149">
            <v>3311.1111111111113</v>
          </cell>
          <cell r="N3149">
            <v>3400</v>
          </cell>
          <cell r="O3149">
            <v>590.43298613061245</v>
          </cell>
          <cell r="P3149">
            <v>0.17831868708642656</v>
          </cell>
          <cell r="Q3149">
            <v>0.15</v>
          </cell>
          <cell r="R3149">
            <v>55.18518518518519</v>
          </cell>
          <cell r="S3149">
            <v>56.666666666666664</v>
          </cell>
          <cell r="T3149">
            <v>66.666666666666671</v>
          </cell>
          <cell r="U3149">
            <v>59.5</v>
          </cell>
        </row>
        <row r="3150">
          <cell r="B3150" t="str">
            <v>Alto Piquiri</v>
          </cell>
          <cell r="C3150">
            <v>8200</v>
          </cell>
          <cell r="D3150">
            <v>9500</v>
          </cell>
          <cell r="E3150">
            <v>8000</v>
          </cell>
          <cell r="F3150">
            <v>8000</v>
          </cell>
          <cell r="J3150">
            <v>6000</v>
          </cell>
          <cell r="K3150">
            <v>10000</v>
          </cell>
          <cell r="L3150">
            <v>8393</v>
          </cell>
          <cell r="M3150">
            <v>8299</v>
          </cell>
          <cell r="N3150">
            <v>8131</v>
          </cell>
          <cell r="O3150">
            <v>1279.2342761720126</v>
          </cell>
          <cell r="P3150">
            <v>0.15414318305482741</v>
          </cell>
          <cell r="Q3150">
            <v>0.15</v>
          </cell>
          <cell r="R3150">
            <v>138.31666666666666</v>
          </cell>
          <cell r="S3150">
            <v>135.51666666666668</v>
          </cell>
          <cell r="T3150">
            <v>166.66666666666666</v>
          </cell>
          <cell r="U3150">
            <v>142.30000000000001</v>
          </cell>
        </row>
        <row r="3151">
          <cell r="B3151" t="str">
            <v>Altônia</v>
          </cell>
          <cell r="C3151">
            <v>4500</v>
          </cell>
          <cell r="D3151">
            <v>4000</v>
          </cell>
          <cell r="E3151">
            <v>3500</v>
          </cell>
          <cell r="F3151">
            <v>4000</v>
          </cell>
          <cell r="G3151">
            <v>4000</v>
          </cell>
          <cell r="J3151">
            <v>4000</v>
          </cell>
          <cell r="K3151">
            <v>4000</v>
          </cell>
          <cell r="M3151">
            <v>4000</v>
          </cell>
          <cell r="N3151">
            <v>4000</v>
          </cell>
          <cell r="O3151">
            <v>288.67513459481285</v>
          </cell>
          <cell r="P3151">
            <v>7.2168783648703216E-2</v>
          </cell>
          <cell r="Q3151">
            <v>7.2168783648703216E-2</v>
          </cell>
          <cell r="R3151">
            <v>66.666666666666671</v>
          </cell>
          <cell r="S3151">
            <v>66.666666666666671</v>
          </cell>
          <cell r="T3151">
            <v>75</v>
          </cell>
          <cell r="U3151">
            <v>70</v>
          </cell>
        </row>
        <row r="3152">
          <cell r="B3152" t="str">
            <v>Alvorada do Sul</v>
          </cell>
          <cell r="C3152">
            <v>7440</v>
          </cell>
          <cell r="D3152">
            <v>7440</v>
          </cell>
          <cell r="E3152">
            <v>5400</v>
          </cell>
          <cell r="G3152">
            <v>7200</v>
          </cell>
          <cell r="M3152">
            <v>6870</v>
          </cell>
          <cell r="N3152" t="str">
            <v/>
          </cell>
          <cell r="O3152">
            <v>986.50899641108185</v>
          </cell>
          <cell r="P3152">
            <v>0.14359665158822152</v>
          </cell>
          <cell r="Q3152">
            <v>0.14359665158822152</v>
          </cell>
          <cell r="R3152">
            <v>114.5</v>
          </cell>
          <cell r="S3152" t="str">
            <v/>
          </cell>
          <cell r="T3152">
            <v>124</v>
          </cell>
          <cell r="U3152" t="str">
            <v/>
          </cell>
        </row>
        <row r="3153">
          <cell r="B3153" t="str">
            <v>Amaporã</v>
          </cell>
          <cell r="C3153">
            <v>3000</v>
          </cell>
          <cell r="D3153">
            <v>3000</v>
          </cell>
          <cell r="E3153">
            <v>3000</v>
          </cell>
          <cell r="F3153">
            <v>3000</v>
          </cell>
          <cell r="G3153">
            <v>3000</v>
          </cell>
          <cell r="H3153">
            <v>3700</v>
          </cell>
          <cell r="I3153">
            <v>3700</v>
          </cell>
          <cell r="J3153">
            <v>3700</v>
          </cell>
          <cell r="K3153">
            <v>3700</v>
          </cell>
          <cell r="L3153">
            <v>4000</v>
          </cell>
          <cell r="M3153">
            <v>3380</v>
          </cell>
          <cell r="N3153">
            <v>3760</v>
          </cell>
          <cell r="O3153">
            <v>410.41983924323694</v>
          </cell>
          <cell r="P3153">
            <v>0.12142598794178608</v>
          </cell>
          <cell r="Q3153">
            <v>0.12142598794178608</v>
          </cell>
          <cell r="R3153">
            <v>56.333333333333336</v>
          </cell>
          <cell r="S3153">
            <v>62.666666666666664</v>
          </cell>
          <cell r="T3153">
            <v>66.666666666666671</v>
          </cell>
          <cell r="U3153">
            <v>65.8</v>
          </cell>
        </row>
        <row r="3154">
          <cell r="B3154" t="str">
            <v>Ampére</v>
          </cell>
          <cell r="C3154">
            <v>8300</v>
          </cell>
          <cell r="D3154">
            <v>8000</v>
          </cell>
          <cell r="E3154">
            <v>4200</v>
          </cell>
          <cell r="F3154">
            <v>8000</v>
          </cell>
          <cell r="G3154">
            <v>9000</v>
          </cell>
          <cell r="H3154">
            <v>9000</v>
          </cell>
          <cell r="I3154">
            <v>9000</v>
          </cell>
          <cell r="J3154">
            <v>10000</v>
          </cell>
          <cell r="K3154">
            <v>9000</v>
          </cell>
          <cell r="L3154">
            <v>9000</v>
          </cell>
          <cell r="M3154">
            <v>8350</v>
          </cell>
          <cell r="N3154">
            <v>9200</v>
          </cell>
          <cell r="O3154">
            <v>1574.2723186708624</v>
          </cell>
          <cell r="P3154">
            <v>0.18853560702645059</v>
          </cell>
          <cell r="Q3154">
            <v>0.15</v>
          </cell>
          <cell r="R3154">
            <v>139.16666666666666</v>
          </cell>
          <cell r="S3154">
            <v>153.33333333333334</v>
          </cell>
          <cell r="T3154">
            <v>166.66666666666666</v>
          </cell>
          <cell r="U3154">
            <v>161</v>
          </cell>
        </row>
        <row r="3155">
          <cell r="B3155" t="str">
            <v>Anahy</v>
          </cell>
          <cell r="C3155">
            <v>11987</v>
          </cell>
          <cell r="D3155">
            <v>11156</v>
          </cell>
          <cell r="E3155">
            <v>11900</v>
          </cell>
          <cell r="F3155">
            <v>10500</v>
          </cell>
          <cell r="G3155">
            <v>11158</v>
          </cell>
          <cell r="H3155">
            <v>11150</v>
          </cell>
          <cell r="I3155">
            <v>9700</v>
          </cell>
          <cell r="J3155">
            <v>7500</v>
          </cell>
          <cell r="K3155">
            <v>9670</v>
          </cell>
          <cell r="L3155">
            <v>10800</v>
          </cell>
          <cell r="M3155">
            <v>10552.1</v>
          </cell>
          <cell r="N3155">
            <v>9764</v>
          </cell>
          <cell r="O3155">
            <v>1327.0152347781632</v>
          </cell>
          <cell r="P3155">
            <v>0.12575840209798647</v>
          </cell>
          <cell r="Q3155">
            <v>0.12575840209798647</v>
          </cell>
          <cell r="R3155">
            <v>175.86833333333334</v>
          </cell>
          <cell r="S3155">
            <v>162.73333333333332</v>
          </cell>
          <cell r="T3155">
            <v>199.78333333333333</v>
          </cell>
          <cell r="U3155">
            <v>170.9</v>
          </cell>
        </row>
        <row r="3156">
          <cell r="B3156" t="str">
            <v>Andirá</v>
          </cell>
          <cell r="C3156">
            <v>7000</v>
          </cell>
          <cell r="D3156">
            <v>7450</v>
          </cell>
          <cell r="E3156">
            <v>7500</v>
          </cell>
          <cell r="F3156">
            <v>7800</v>
          </cell>
          <cell r="G3156">
            <v>4800</v>
          </cell>
          <cell r="H3156">
            <v>5457</v>
          </cell>
          <cell r="I3156">
            <v>7500</v>
          </cell>
          <cell r="J3156">
            <v>10000</v>
          </cell>
          <cell r="K3156">
            <v>10556</v>
          </cell>
          <cell r="L3156">
            <v>7650</v>
          </cell>
          <cell r="M3156">
            <v>7571.3</v>
          </cell>
          <cell r="N3156">
            <v>8232.6</v>
          </cell>
          <cell r="O3156">
            <v>1743.7873245706703</v>
          </cell>
          <cell r="P3156">
            <v>0.23031544445084334</v>
          </cell>
          <cell r="Q3156">
            <v>0.15</v>
          </cell>
          <cell r="R3156">
            <v>126.18833333333333</v>
          </cell>
          <cell r="S3156">
            <v>137.21</v>
          </cell>
          <cell r="T3156">
            <v>175.93333333333334</v>
          </cell>
          <cell r="U3156">
            <v>144.1</v>
          </cell>
        </row>
        <row r="3157">
          <cell r="B3157" t="str">
            <v>Ângulo</v>
          </cell>
          <cell r="D3157">
            <v>7433</v>
          </cell>
          <cell r="E3157">
            <v>6652</v>
          </cell>
          <cell r="F3157">
            <v>7390</v>
          </cell>
          <cell r="G3157">
            <v>6200</v>
          </cell>
          <cell r="J3157">
            <v>6000</v>
          </cell>
          <cell r="M3157">
            <v>6735</v>
          </cell>
          <cell r="N3157">
            <v>6000</v>
          </cell>
          <cell r="O3157">
            <v>661.35618240098131</v>
          </cell>
          <cell r="P3157">
            <v>9.8196909042461963E-2</v>
          </cell>
          <cell r="Q3157">
            <v>9.8196909042461963E-2</v>
          </cell>
          <cell r="R3157">
            <v>112.25</v>
          </cell>
          <cell r="S3157">
            <v>100</v>
          </cell>
          <cell r="T3157">
            <v>123.88333333333334</v>
          </cell>
          <cell r="U3157">
            <v>105</v>
          </cell>
        </row>
        <row r="3158">
          <cell r="B3158" t="str">
            <v>Antonina</v>
          </cell>
          <cell r="C3158">
            <v>2900</v>
          </cell>
          <cell r="D3158">
            <v>2700</v>
          </cell>
          <cell r="E3158">
            <v>2933</v>
          </cell>
          <cell r="F3158">
            <v>3100</v>
          </cell>
          <cell r="G3158">
            <v>3000</v>
          </cell>
          <cell r="H3158">
            <v>3200</v>
          </cell>
          <cell r="I3158">
            <v>3200</v>
          </cell>
          <cell r="J3158">
            <v>3000</v>
          </cell>
          <cell r="K3158">
            <v>3400</v>
          </cell>
          <cell r="L3158">
            <v>3200</v>
          </cell>
          <cell r="M3158">
            <v>3063.3</v>
          </cell>
          <cell r="N3158">
            <v>3200</v>
          </cell>
          <cell r="O3158">
            <v>198.44397474126322</v>
          </cell>
          <cell r="P3158">
            <v>6.4781110156126795E-2</v>
          </cell>
          <cell r="Q3158">
            <v>6.4781110156126795E-2</v>
          </cell>
          <cell r="R3158">
            <v>51.055</v>
          </cell>
          <cell r="S3158">
            <v>53.333333333333336</v>
          </cell>
          <cell r="T3158">
            <v>56.666666666666664</v>
          </cell>
          <cell r="U3158">
            <v>56</v>
          </cell>
        </row>
        <row r="3159">
          <cell r="B3159" t="str">
            <v>Antônio Olinto</v>
          </cell>
          <cell r="C3159">
            <v>7500</v>
          </cell>
          <cell r="D3159">
            <v>8500</v>
          </cell>
          <cell r="E3159">
            <v>7000</v>
          </cell>
          <cell r="F3159">
            <v>8500</v>
          </cell>
          <cell r="G3159">
            <v>8800</v>
          </cell>
          <cell r="H3159">
            <v>9050</v>
          </cell>
          <cell r="I3159">
            <v>8500</v>
          </cell>
          <cell r="J3159">
            <v>9300</v>
          </cell>
          <cell r="K3159">
            <v>8500</v>
          </cell>
          <cell r="L3159">
            <v>8500</v>
          </cell>
          <cell r="M3159">
            <v>8415</v>
          </cell>
          <cell r="N3159">
            <v>8770</v>
          </cell>
          <cell r="O3159">
            <v>683.96312441209545</v>
          </cell>
          <cell r="P3159">
            <v>8.1279040334176531E-2</v>
          </cell>
          <cell r="Q3159">
            <v>8.1279040334176531E-2</v>
          </cell>
          <cell r="R3159">
            <v>140.25</v>
          </cell>
          <cell r="S3159">
            <v>146.16666666666666</v>
          </cell>
          <cell r="T3159">
            <v>155</v>
          </cell>
          <cell r="U3159">
            <v>153.5</v>
          </cell>
        </row>
        <row r="3160">
          <cell r="B3160" t="str">
            <v>Apucarana</v>
          </cell>
          <cell r="C3160">
            <v>8100</v>
          </cell>
          <cell r="D3160">
            <v>9400</v>
          </cell>
          <cell r="E3160">
            <v>7400</v>
          </cell>
          <cell r="F3160">
            <v>9400</v>
          </cell>
          <cell r="G3160">
            <v>8000</v>
          </cell>
          <cell r="H3160">
            <v>8700</v>
          </cell>
          <cell r="I3160">
            <v>7900</v>
          </cell>
          <cell r="J3160">
            <v>8700</v>
          </cell>
          <cell r="K3160">
            <v>8000</v>
          </cell>
          <cell r="L3160">
            <v>9500</v>
          </cell>
          <cell r="M3160">
            <v>8510</v>
          </cell>
          <cell r="N3160">
            <v>8560</v>
          </cell>
          <cell r="O3160">
            <v>740.04504367414461</v>
          </cell>
          <cell r="P3160">
            <v>8.6961814767819584E-2</v>
          </cell>
          <cell r="Q3160">
            <v>8.6961814767819584E-2</v>
          </cell>
          <cell r="R3160">
            <v>141.83333333333334</v>
          </cell>
          <cell r="S3160">
            <v>142.66666666666666</v>
          </cell>
          <cell r="T3160">
            <v>158.33333333333334</v>
          </cell>
          <cell r="U3160">
            <v>149.80000000000001</v>
          </cell>
        </row>
        <row r="3161">
          <cell r="B3161" t="str">
            <v>Arapongas</v>
          </cell>
          <cell r="C3161">
            <v>8000</v>
          </cell>
          <cell r="D3161">
            <v>9500</v>
          </cell>
          <cell r="E3161">
            <v>7200</v>
          </cell>
          <cell r="F3161">
            <v>9400</v>
          </cell>
          <cell r="G3161">
            <v>8200</v>
          </cell>
          <cell r="H3161">
            <v>8000</v>
          </cell>
          <cell r="I3161">
            <v>8500</v>
          </cell>
          <cell r="J3161">
            <v>9400</v>
          </cell>
          <cell r="K3161">
            <v>8500</v>
          </cell>
          <cell r="L3161">
            <v>8700</v>
          </cell>
          <cell r="M3161">
            <v>8540</v>
          </cell>
          <cell r="N3161">
            <v>8620</v>
          </cell>
          <cell r="O3161">
            <v>739.66959590827526</v>
          </cell>
          <cell r="P3161">
            <v>8.6612364860453775E-2</v>
          </cell>
          <cell r="Q3161">
            <v>8.6612364860453775E-2</v>
          </cell>
          <cell r="R3161">
            <v>142.33333333333334</v>
          </cell>
          <cell r="S3161">
            <v>143.66666666666666</v>
          </cell>
          <cell r="T3161">
            <v>158.33333333333334</v>
          </cell>
          <cell r="U3161">
            <v>150.9</v>
          </cell>
        </row>
        <row r="3162">
          <cell r="B3162" t="str">
            <v>Arapoti</v>
          </cell>
          <cell r="C3162">
            <v>9536</v>
          </cell>
          <cell r="D3162">
            <v>10000</v>
          </cell>
          <cell r="E3162">
            <v>9000</v>
          </cell>
          <cell r="F3162">
            <v>9500</v>
          </cell>
          <cell r="G3162">
            <v>9500</v>
          </cell>
          <cell r="H3162">
            <v>10500</v>
          </cell>
          <cell r="I3162">
            <v>8000</v>
          </cell>
          <cell r="J3162">
            <v>11000</v>
          </cell>
          <cell r="K3162">
            <v>9000</v>
          </cell>
          <cell r="L3162">
            <v>8000</v>
          </cell>
          <cell r="M3162">
            <v>9403.6</v>
          </cell>
          <cell r="N3162">
            <v>9300</v>
          </cell>
          <cell r="O3162">
            <v>966.57277704957812</v>
          </cell>
          <cell r="P3162">
            <v>0.10278752574009721</v>
          </cell>
          <cell r="Q3162">
            <v>0.10278752574009721</v>
          </cell>
          <cell r="R3162">
            <v>156.72666666666666</v>
          </cell>
          <cell r="S3162">
            <v>155</v>
          </cell>
          <cell r="T3162">
            <v>183.33333333333334</v>
          </cell>
          <cell r="U3162">
            <v>162.80000000000001</v>
          </cell>
        </row>
        <row r="3163">
          <cell r="B3163" t="str">
            <v>Arapuã</v>
          </cell>
          <cell r="C3163">
            <v>6000</v>
          </cell>
          <cell r="D3163">
            <v>7000</v>
          </cell>
          <cell r="E3163">
            <v>6000</v>
          </cell>
          <cell r="F3163">
            <v>7000</v>
          </cell>
          <cell r="G3163">
            <v>6800</v>
          </cell>
          <cell r="H3163">
            <v>7000</v>
          </cell>
          <cell r="I3163">
            <v>6800</v>
          </cell>
          <cell r="J3163">
            <v>8600</v>
          </cell>
          <cell r="K3163">
            <v>8350</v>
          </cell>
          <cell r="L3163">
            <v>8357</v>
          </cell>
          <cell r="M3163">
            <v>7190.7</v>
          </cell>
          <cell r="N3163">
            <v>7821.4</v>
          </cell>
          <cell r="O3163">
            <v>939.28365730959649</v>
          </cell>
          <cell r="P3163">
            <v>0.1306247871986867</v>
          </cell>
          <cell r="Q3163">
            <v>0.1306247871986867</v>
          </cell>
          <cell r="R3163">
            <v>119.845</v>
          </cell>
          <cell r="S3163">
            <v>130.35666666666665</v>
          </cell>
          <cell r="T3163">
            <v>143.33333333333334</v>
          </cell>
          <cell r="U3163">
            <v>136.9</v>
          </cell>
        </row>
        <row r="3164">
          <cell r="B3164" t="str">
            <v>Araruna</v>
          </cell>
          <cell r="C3164">
            <v>7100</v>
          </cell>
          <cell r="D3164">
            <v>6950</v>
          </cell>
          <cell r="E3164">
            <v>7400</v>
          </cell>
          <cell r="F3164">
            <v>8925</v>
          </cell>
          <cell r="G3164">
            <v>7945</v>
          </cell>
          <cell r="H3164">
            <v>8700</v>
          </cell>
          <cell r="I3164">
            <v>8500</v>
          </cell>
          <cell r="J3164">
            <v>9420</v>
          </cell>
          <cell r="K3164">
            <v>7900</v>
          </cell>
          <cell r="L3164">
            <v>7900</v>
          </cell>
          <cell r="M3164">
            <v>8074</v>
          </cell>
          <cell r="N3164">
            <v>8484</v>
          </cell>
          <cell r="O3164">
            <v>806.41800575135971</v>
          </cell>
          <cell r="P3164">
            <v>9.9878375743294487E-2</v>
          </cell>
          <cell r="Q3164">
            <v>9.9878375743294487E-2</v>
          </cell>
          <cell r="R3164">
            <v>134.56666666666666</v>
          </cell>
          <cell r="S3164">
            <v>141.4</v>
          </cell>
          <cell r="T3164">
            <v>157</v>
          </cell>
          <cell r="U3164">
            <v>148.5</v>
          </cell>
        </row>
        <row r="3165">
          <cell r="B3165" t="str">
            <v>Araucária</v>
          </cell>
          <cell r="C3165">
            <v>8132</v>
          </cell>
          <cell r="D3165">
            <v>8132</v>
          </cell>
          <cell r="E3165">
            <v>8119</v>
          </cell>
          <cell r="F3165">
            <v>9669</v>
          </cell>
          <cell r="G3165">
            <v>9669</v>
          </cell>
          <cell r="H3165">
            <v>9669</v>
          </cell>
          <cell r="I3165">
            <v>10000</v>
          </cell>
          <cell r="J3165">
            <v>7700</v>
          </cell>
          <cell r="K3165">
            <v>10200</v>
          </cell>
          <cell r="L3165">
            <v>9545</v>
          </cell>
          <cell r="M3165">
            <v>9083.5</v>
          </cell>
          <cell r="N3165">
            <v>9422.7999999999993</v>
          </cell>
          <cell r="O3165">
            <v>941.80644980212833</v>
          </cell>
          <cell r="P3165">
            <v>0.10368321129543991</v>
          </cell>
          <cell r="Q3165">
            <v>0.10368321129543991</v>
          </cell>
          <cell r="R3165">
            <v>151.39166666666668</v>
          </cell>
          <cell r="S3165">
            <v>157.04666666666665</v>
          </cell>
          <cell r="T3165">
            <v>170</v>
          </cell>
          <cell r="U3165">
            <v>164.9</v>
          </cell>
        </row>
        <row r="3166">
          <cell r="B3166" t="str">
            <v>Ariranha do Ivaí</v>
          </cell>
          <cell r="C3166">
            <v>5500</v>
          </cell>
          <cell r="D3166">
            <v>9000</v>
          </cell>
          <cell r="E3166">
            <v>6000</v>
          </cell>
          <cell r="F3166">
            <v>7000</v>
          </cell>
          <cell r="G3166">
            <v>7000</v>
          </cell>
          <cell r="H3166">
            <v>7000</v>
          </cell>
          <cell r="I3166">
            <v>7000</v>
          </cell>
          <cell r="J3166">
            <v>9000</v>
          </cell>
          <cell r="K3166">
            <v>7000</v>
          </cell>
          <cell r="L3166">
            <v>7000</v>
          </cell>
          <cell r="M3166">
            <v>7150</v>
          </cell>
          <cell r="N3166">
            <v>7400</v>
          </cell>
          <cell r="O3166">
            <v>1106.7971810589327</v>
          </cell>
          <cell r="P3166">
            <v>0.15479680853971087</v>
          </cell>
          <cell r="Q3166">
            <v>0.15</v>
          </cell>
          <cell r="R3166">
            <v>119.16666666666667</v>
          </cell>
          <cell r="S3166">
            <v>123.33333333333333</v>
          </cell>
          <cell r="T3166">
            <v>150</v>
          </cell>
          <cell r="U3166">
            <v>129.5</v>
          </cell>
        </row>
        <row r="3167">
          <cell r="B3167" t="str">
            <v>Assaí</v>
          </cell>
          <cell r="C3167">
            <v>7000</v>
          </cell>
          <cell r="D3167">
            <v>9916</v>
          </cell>
          <cell r="E3167">
            <v>6943</v>
          </cell>
          <cell r="F3167">
            <v>8480</v>
          </cell>
          <cell r="G3167">
            <v>4980</v>
          </cell>
          <cell r="H3167">
            <v>6800</v>
          </cell>
          <cell r="I3167">
            <v>8882</v>
          </cell>
          <cell r="J3167">
            <v>8000</v>
          </cell>
          <cell r="K3167">
            <v>8940</v>
          </cell>
          <cell r="L3167">
            <v>9000</v>
          </cell>
          <cell r="M3167">
            <v>7894.1</v>
          </cell>
          <cell r="N3167">
            <v>8324.4</v>
          </cell>
          <cell r="O3167">
            <v>1457.8706275478164</v>
          </cell>
          <cell r="P3167">
            <v>0.18467851022254803</v>
          </cell>
          <cell r="Q3167">
            <v>0.15</v>
          </cell>
          <cell r="R3167">
            <v>131.56833333333333</v>
          </cell>
          <cell r="S3167">
            <v>138.73999999999998</v>
          </cell>
          <cell r="T3167">
            <v>165.26666666666668</v>
          </cell>
          <cell r="U3167">
            <v>145.69999999999999</v>
          </cell>
        </row>
        <row r="3168">
          <cell r="B3168" t="str">
            <v>Assis Chateaubriand</v>
          </cell>
          <cell r="C3168">
            <v>8300</v>
          </cell>
          <cell r="D3168">
            <v>11152</v>
          </cell>
          <cell r="E3168">
            <v>7000</v>
          </cell>
          <cell r="F3168">
            <v>8200</v>
          </cell>
          <cell r="G3168">
            <v>9900</v>
          </cell>
          <cell r="H3168">
            <v>9400</v>
          </cell>
          <cell r="I3168">
            <v>9400</v>
          </cell>
          <cell r="J3168">
            <v>9400</v>
          </cell>
          <cell r="L3168">
            <v>9300</v>
          </cell>
          <cell r="M3168">
            <v>9116.8888888888887</v>
          </cell>
          <cell r="N3168">
            <v>9375</v>
          </cell>
          <cell r="O3168">
            <v>1173.5702412344583</v>
          </cell>
          <cell r="P3168">
            <v>0.12872485949288409</v>
          </cell>
          <cell r="Q3168">
            <v>0.12872485949288409</v>
          </cell>
          <cell r="R3168">
            <v>151.94814814814814</v>
          </cell>
          <cell r="S3168">
            <v>156.25</v>
          </cell>
          <cell r="T3168">
            <v>185.86666666666667</v>
          </cell>
          <cell r="U3168">
            <v>164.1</v>
          </cell>
        </row>
        <row r="3169">
          <cell r="B3169" t="str">
            <v>Astorga</v>
          </cell>
          <cell r="C3169">
            <v>3750</v>
          </cell>
          <cell r="D3169">
            <v>7265</v>
          </cell>
          <cell r="E3169">
            <v>5500</v>
          </cell>
          <cell r="F3169">
            <v>7000</v>
          </cell>
          <cell r="G3169">
            <v>6511</v>
          </cell>
          <cell r="H3169">
            <v>5000</v>
          </cell>
          <cell r="I3169">
            <v>3700</v>
          </cell>
          <cell r="J3169">
            <v>7200</v>
          </cell>
          <cell r="K3169">
            <v>6000</v>
          </cell>
          <cell r="L3169">
            <v>5500</v>
          </cell>
          <cell r="M3169">
            <v>5742.6</v>
          </cell>
          <cell r="N3169">
            <v>5480</v>
          </cell>
          <cell r="O3169">
            <v>1311.9662258525466</v>
          </cell>
          <cell r="P3169">
            <v>0.22846206001681232</v>
          </cell>
          <cell r="Q3169">
            <v>0.15</v>
          </cell>
          <cell r="R3169">
            <v>95.710000000000008</v>
          </cell>
          <cell r="S3169">
            <v>91.333333333333329</v>
          </cell>
          <cell r="T3169">
            <v>121.08333333333333</v>
          </cell>
          <cell r="U3169">
            <v>95.9</v>
          </cell>
        </row>
        <row r="3170">
          <cell r="B3170" t="str">
            <v>Atalaia</v>
          </cell>
          <cell r="C3170">
            <v>7000</v>
          </cell>
          <cell r="D3170">
            <v>10100</v>
          </cell>
          <cell r="E3170">
            <v>7450</v>
          </cell>
          <cell r="F3170">
            <v>8940</v>
          </cell>
          <cell r="G3170">
            <v>4200</v>
          </cell>
          <cell r="H3170">
            <v>6200</v>
          </cell>
          <cell r="I3170">
            <v>6200</v>
          </cell>
          <cell r="J3170">
            <v>9717</v>
          </cell>
          <cell r="M3170">
            <v>7475.875</v>
          </cell>
          <cell r="N3170">
            <v>7372.333333333333</v>
          </cell>
          <cell r="O3170">
            <v>2009.4964854410669</v>
          </cell>
          <cell r="P3170">
            <v>0.26879749667310743</v>
          </cell>
          <cell r="Q3170">
            <v>0.15</v>
          </cell>
          <cell r="R3170">
            <v>124.59791666666666</v>
          </cell>
          <cell r="S3170">
            <v>122.87222222222222</v>
          </cell>
          <cell r="T3170">
            <v>168.33333333333334</v>
          </cell>
          <cell r="U3170">
            <v>129</v>
          </cell>
        </row>
        <row r="3171">
          <cell r="B3171" t="str">
            <v>Balsa Nova</v>
          </cell>
          <cell r="C3171">
            <v>8206</v>
          </cell>
          <cell r="D3171">
            <v>8206</v>
          </cell>
          <cell r="E3171">
            <v>9669</v>
          </cell>
          <cell r="F3171">
            <v>9545</v>
          </cell>
          <cell r="G3171">
            <v>9620</v>
          </cell>
          <cell r="H3171">
            <v>9620</v>
          </cell>
          <cell r="I3171">
            <v>10100</v>
          </cell>
          <cell r="J3171">
            <v>6500</v>
          </cell>
          <cell r="K3171">
            <v>9790</v>
          </cell>
          <cell r="L3171">
            <v>9790</v>
          </cell>
          <cell r="M3171">
            <v>9104.6</v>
          </cell>
          <cell r="N3171">
            <v>9160</v>
          </cell>
          <cell r="O3171">
            <v>1124.1315858128974</v>
          </cell>
          <cell r="P3171">
            <v>0.12346853083198574</v>
          </cell>
          <cell r="Q3171">
            <v>0.12346853083198574</v>
          </cell>
          <cell r="R3171">
            <v>151.74333333333334</v>
          </cell>
          <cell r="S3171">
            <v>152.66666666666666</v>
          </cell>
          <cell r="T3171">
            <v>168.33333333333334</v>
          </cell>
          <cell r="U3171">
            <v>160.30000000000001</v>
          </cell>
        </row>
        <row r="3172">
          <cell r="B3172" t="str">
            <v>Bandeirantes</v>
          </cell>
          <cell r="C3172">
            <v>5750</v>
          </cell>
          <cell r="D3172">
            <v>7449</v>
          </cell>
          <cell r="E3172">
            <v>4959</v>
          </cell>
          <cell r="F3172">
            <v>7951</v>
          </cell>
          <cell r="G3172">
            <v>5000</v>
          </cell>
          <cell r="H3172">
            <v>5333</v>
          </cell>
          <cell r="I3172">
            <v>7500</v>
          </cell>
          <cell r="J3172">
            <v>8013</v>
          </cell>
          <cell r="K3172">
            <v>8880</v>
          </cell>
          <cell r="L3172">
            <v>8021</v>
          </cell>
          <cell r="M3172">
            <v>6885.6</v>
          </cell>
          <cell r="N3172">
            <v>7549.4</v>
          </cell>
          <cell r="O3172">
            <v>1465.7272900812368</v>
          </cell>
          <cell r="P3172">
            <v>0.21286849222743648</v>
          </cell>
          <cell r="Q3172">
            <v>0.15</v>
          </cell>
          <cell r="R3172">
            <v>114.76</v>
          </cell>
          <cell r="S3172">
            <v>125.82333333333332</v>
          </cell>
          <cell r="T3172">
            <v>148</v>
          </cell>
          <cell r="U3172">
            <v>132.1</v>
          </cell>
        </row>
        <row r="3173">
          <cell r="B3173" t="str">
            <v>Barbosa Ferraz</v>
          </cell>
          <cell r="C3173">
            <v>9300</v>
          </cell>
          <cell r="D3173">
            <v>7000</v>
          </cell>
          <cell r="E3173">
            <v>4660</v>
          </cell>
          <cell r="F3173">
            <v>7000</v>
          </cell>
          <cell r="G3173">
            <v>6000</v>
          </cell>
          <cell r="H3173">
            <v>6500</v>
          </cell>
          <cell r="I3173">
            <v>7000</v>
          </cell>
          <cell r="J3173">
            <v>7500</v>
          </cell>
          <cell r="K3173">
            <v>7500</v>
          </cell>
          <cell r="L3173">
            <v>8500</v>
          </cell>
          <cell r="M3173">
            <v>7096</v>
          </cell>
          <cell r="N3173">
            <v>7400</v>
          </cell>
          <cell r="O3173">
            <v>1276.864214481016</v>
          </cell>
          <cell r="P3173">
            <v>0.17994140564839572</v>
          </cell>
          <cell r="Q3173">
            <v>0.15</v>
          </cell>
          <cell r="R3173">
            <v>118.26666666666667</v>
          </cell>
          <cell r="S3173">
            <v>123.33333333333333</v>
          </cell>
          <cell r="T3173">
            <v>155</v>
          </cell>
          <cell r="U3173">
            <v>129.5</v>
          </cell>
        </row>
        <row r="3174">
          <cell r="B3174" t="str">
            <v>Barra do Jacaré</v>
          </cell>
          <cell r="C3174">
            <v>6000</v>
          </cell>
          <cell r="D3174">
            <v>6700</v>
          </cell>
          <cell r="E3174">
            <v>3500</v>
          </cell>
          <cell r="F3174">
            <v>7438</v>
          </cell>
          <cell r="G3174">
            <v>5920</v>
          </cell>
          <cell r="H3174">
            <v>4800</v>
          </cell>
          <cell r="I3174">
            <v>6000</v>
          </cell>
          <cell r="J3174">
            <v>8182</v>
          </cell>
          <cell r="K3174">
            <v>11515</v>
          </cell>
          <cell r="L3174">
            <v>6000</v>
          </cell>
          <cell r="M3174">
            <v>6605.5</v>
          </cell>
          <cell r="N3174">
            <v>7299.4</v>
          </cell>
          <cell r="O3174">
            <v>2154.1765763795274</v>
          </cell>
          <cell r="P3174">
            <v>0.32611862483983461</v>
          </cell>
          <cell r="Q3174">
            <v>0.15</v>
          </cell>
          <cell r="R3174">
            <v>110.09166666666667</v>
          </cell>
          <cell r="S3174">
            <v>121.65666666666667</v>
          </cell>
          <cell r="T3174">
            <v>191.91666666666666</v>
          </cell>
          <cell r="U3174">
            <v>127.7</v>
          </cell>
        </row>
        <row r="3175">
          <cell r="B3175" t="str">
            <v>Barracão</v>
          </cell>
          <cell r="C3175">
            <v>8000</v>
          </cell>
          <cell r="D3175">
            <v>6000</v>
          </cell>
          <cell r="E3175">
            <v>3800</v>
          </cell>
          <cell r="F3175">
            <v>6000</v>
          </cell>
          <cell r="G3175">
            <v>7200</v>
          </cell>
          <cell r="H3175">
            <v>7500</v>
          </cell>
          <cell r="I3175">
            <v>8400</v>
          </cell>
          <cell r="J3175">
            <v>8500</v>
          </cell>
          <cell r="K3175">
            <v>9600</v>
          </cell>
          <cell r="L3175">
            <v>7800</v>
          </cell>
          <cell r="M3175">
            <v>7280</v>
          </cell>
          <cell r="N3175">
            <v>8360</v>
          </cell>
          <cell r="O3175">
            <v>1645.0599448719861</v>
          </cell>
          <cell r="P3175">
            <v>0.22596977264725085</v>
          </cell>
          <cell r="Q3175">
            <v>0.15</v>
          </cell>
          <cell r="R3175">
            <v>121.33333333333333</v>
          </cell>
          <cell r="S3175">
            <v>139.33333333333334</v>
          </cell>
          <cell r="T3175">
            <v>160</v>
          </cell>
          <cell r="U3175">
            <v>146.30000000000001</v>
          </cell>
        </row>
        <row r="3176">
          <cell r="B3176" t="str">
            <v>Bela Vista da Caroba</v>
          </cell>
          <cell r="C3176">
            <v>5500</v>
          </cell>
          <cell r="D3176">
            <v>7500</v>
          </cell>
          <cell r="E3176">
            <v>4200</v>
          </cell>
          <cell r="F3176">
            <v>8000</v>
          </cell>
          <cell r="G3176">
            <v>9800</v>
          </cell>
          <cell r="H3176">
            <v>9400</v>
          </cell>
          <cell r="I3176">
            <v>8700</v>
          </cell>
          <cell r="J3176">
            <v>9000</v>
          </cell>
          <cell r="K3176">
            <v>9000</v>
          </cell>
          <cell r="L3176">
            <v>8000</v>
          </cell>
          <cell r="M3176">
            <v>7910</v>
          </cell>
          <cell r="N3176">
            <v>8820</v>
          </cell>
          <cell r="O3176">
            <v>1781.0421418683811</v>
          </cell>
          <cell r="P3176">
            <v>0.22516335548272834</v>
          </cell>
          <cell r="Q3176">
            <v>0.15</v>
          </cell>
          <cell r="R3176">
            <v>131.83333333333334</v>
          </cell>
          <cell r="S3176">
            <v>147</v>
          </cell>
          <cell r="T3176">
            <v>163.33333333333334</v>
          </cell>
          <cell r="U3176">
            <v>154.4</v>
          </cell>
        </row>
        <row r="3177">
          <cell r="B3177" t="str">
            <v>Bela Vista do Paraíso</v>
          </cell>
          <cell r="C3177">
            <v>5400</v>
          </cell>
          <cell r="D3177">
            <v>5400</v>
          </cell>
          <cell r="E3177">
            <v>6000</v>
          </cell>
          <cell r="J3177">
            <v>10000</v>
          </cell>
          <cell r="K3177">
            <v>11200</v>
          </cell>
          <cell r="M3177">
            <v>7600</v>
          </cell>
          <cell r="N3177">
            <v>10600</v>
          </cell>
          <cell r="O3177">
            <v>2782.0855486487112</v>
          </cell>
          <cell r="P3177">
            <v>0.36606388798009359</v>
          </cell>
          <cell r="Q3177">
            <v>0.15</v>
          </cell>
          <cell r="R3177">
            <v>126.66666666666667</v>
          </cell>
          <cell r="S3177">
            <v>176.66666666666666</v>
          </cell>
          <cell r="T3177">
            <v>186.66666666666666</v>
          </cell>
          <cell r="U3177">
            <v>185.5</v>
          </cell>
        </row>
        <row r="3178">
          <cell r="B3178" t="str">
            <v>Bituruna</v>
          </cell>
          <cell r="C3178">
            <v>6000</v>
          </cell>
          <cell r="D3178">
            <v>4500</v>
          </cell>
          <cell r="E3178">
            <v>5500</v>
          </cell>
          <cell r="F3178">
            <v>7000</v>
          </cell>
          <cell r="G3178">
            <v>6500</v>
          </cell>
          <cell r="H3178">
            <v>6000</v>
          </cell>
          <cell r="I3178">
            <v>6000</v>
          </cell>
          <cell r="J3178">
            <v>7000</v>
          </cell>
          <cell r="K3178">
            <v>6000</v>
          </cell>
          <cell r="L3178">
            <v>6000</v>
          </cell>
          <cell r="M3178">
            <v>6050</v>
          </cell>
          <cell r="N3178">
            <v>6200</v>
          </cell>
          <cell r="O3178">
            <v>724.56883730947197</v>
          </cell>
          <cell r="P3178">
            <v>0.11976344418338379</v>
          </cell>
          <cell r="Q3178">
            <v>0.11976344418338379</v>
          </cell>
          <cell r="R3178">
            <v>100.83333333333333</v>
          </cell>
          <cell r="S3178">
            <v>103.33333333333333</v>
          </cell>
          <cell r="T3178">
            <v>116.66666666666667</v>
          </cell>
          <cell r="U3178">
            <v>108.5</v>
          </cell>
        </row>
        <row r="3179">
          <cell r="B3179" t="str">
            <v>Boa Esperança</v>
          </cell>
          <cell r="C3179">
            <v>9000</v>
          </cell>
          <cell r="D3179">
            <v>12345</v>
          </cell>
          <cell r="E3179">
            <v>8000</v>
          </cell>
          <cell r="F3179">
            <v>9300</v>
          </cell>
          <cell r="G3179">
            <v>9959</v>
          </cell>
          <cell r="H3179">
            <v>8700</v>
          </cell>
          <cell r="I3179">
            <v>8700</v>
          </cell>
          <cell r="J3179">
            <v>10597</v>
          </cell>
          <cell r="K3179">
            <v>7500</v>
          </cell>
          <cell r="L3179">
            <v>9500</v>
          </cell>
          <cell r="M3179">
            <v>9360.1</v>
          </cell>
          <cell r="N3179">
            <v>8999.4</v>
          </cell>
          <cell r="O3179">
            <v>1379.7099091234109</v>
          </cell>
          <cell r="P3179">
            <v>0.14740332999897551</v>
          </cell>
          <cell r="Q3179">
            <v>0.14740332999897551</v>
          </cell>
          <cell r="R3179">
            <v>156.00166666666667</v>
          </cell>
          <cell r="S3179">
            <v>149.98999999999998</v>
          </cell>
          <cell r="T3179">
            <v>205.75</v>
          </cell>
          <cell r="U3179">
            <v>157.5</v>
          </cell>
        </row>
        <row r="3180">
          <cell r="B3180" t="str">
            <v>Boa Esperança do Iguaçu</v>
          </cell>
          <cell r="C3180">
            <v>9200</v>
          </cell>
          <cell r="D3180">
            <v>9900</v>
          </cell>
          <cell r="E3180">
            <v>5000</v>
          </cell>
          <cell r="F3180">
            <v>9200</v>
          </cell>
          <cell r="G3180">
            <v>9500</v>
          </cell>
          <cell r="H3180">
            <v>10000</v>
          </cell>
          <cell r="I3180">
            <v>9000</v>
          </cell>
          <cell r="J3180">
            <v>10000</v>
          </cell>
          <cell r="K3180">
            <v>9500</v>
          </cell>
          <cell r="L3180">
            <v>9500</v>
          </cell>
          <cell r="M3180">
            <v>9080</v>
          </cell>
          <cell r="N3180">
            <v>9600</v>
          </cell>
          <cell r="O3180">
            <v>1474.8257900888195</v>
          </cell>
          <cell r="P3180">
            <v>0.16242574780713873</v>
          </cell>
          <cell r="Q3180">
            <v>0.15</v>
          </cell>
          <cell r="R3180">
            <v>151.33333333333334</v>
          </cell>
          <cell r="S3180">
            <v>160</v>
          </cell>
          <cell r="T3180">
            <v>166.66666666666666</v>
          </cell>
          <cell r="U3180">
            <v>166.7</v>
          </cell>
        </row>
        <row r="3181">
          <cell r="B3181" t="str">
            <v>Boa Ventura de São Roque</v>
          </cell>
          <cell r="C3181">
            <v>6200</v>
          </cell>
          <cell r="D3181">
            <v>7000</v>
          </cell>
          <cell r="E3181">
            <v>5000</v>
          </cell>
          <cell r="F3181">
            <v>6900</v>
          </cell>
          <cell r="G3181">
            <v>6800</v>
          </cell>
          <cell r="H3181">
            <v>4400</v>
          </cell>
          <cell r="I3181">
            <v>7200</v>
          </cell>
          <cell r="J3181">
            <v>10563</v>
          </cell>
          <cell r="K3181">
            <v>8500</v>
          </cell>
          <cell r="L3181">
            <v>8500</v>
          </cell>
          <cell r="M3181">
            <v>7106.3</v>
          </cell>
          <cell r="N3181">
            <v>7832.6</v>
          </cell>
          <cell r="O3181">
            <v>1781.7585601496824</v>
          </cell>
          <cell r="P3181">
            <v>0.25072943165215122</v>
          </cell>
          <cell r="Q3181">
            <v>0.15</v>
          </cell>
          <cell r="R3181">
            <v>118.43833333333333</v>
          </cell>
          <cell r="S3181">
            <v>130.54333333333335</v>
          </cell>
          <cell r="T3181">
            <v>176.05</v>
          </cell>
          <cell r="U3181">
            <v>137.1</v>
          </cell>
        </row>
        <row r="3182">
          <cell r="B3182" t="str">
            <v>Boa Vista da Aparecida</v>
          </cell>
          <cell r="C3182">
            <v>8000</v>
          </cell>
          <cell r="D3182">
            <v>6246</v>
          </cell>
          <cell r="E3182">
            <v>6000</v>
          </cell>
          <cell r="F3182">
            <v>7686</v>
          </cell>
          <cell r="G3182">
            <v>7500</v>
          </cell>
          <cell r="H3182">
            <v>8000</v>
          </cell>
          <cell r="I3182">
            <v>8927</v>
          </cell>
          <cell r="J3182">
            <v>8000</v>
          </cell>
          <cell r="K3182">
            <v>9000</v>
          </cell>
          <cell r="L3182">
            <v>8500</v>
          </cell>
          <cell r="M3182">
            <v>7785.9</v>
          </cell>
          <cell r="N3182">
            <v>8485.4</v>
          </cell>
          <cell r="O3182">
            <v>1004.2162726336492</v>
          </cell>
          <cell r="P3182">
            <v>0.12897883001755087</v>
          </cell>
          <cell r="Q3182">
            <v>0.12897883001755087</v>
          </cell>
          <cell r="R3182">
            <v>129.76499999999999</v>
          </cell>
          <cell r="S3182">
            <v>141.42333333333332</v>
          </cell>
          <cell r="T3182">
            <v>150</v>
          </cell>
          <cell r="U3182">
            <v>148.5</v>
          </cell>
        </row>
        <row r="3183">
          <cell r="B3183" t="str">
            <v>Bocaiúva do Sul</v>
          </cell>
          <cell r="C3183">
            <v>4720</v>
          </cell>
          <cell r="D3183">
            <v>4834</v>
          </cell>
          <cell r="E3183">
            <v>5584</v>
          </cell>
          <cell r="F3183">
            <v>5330</v>
          </cell>
          <cell r="G3183">
            <v>4742</v>
          </cell>
          <cell r="H3183">
            <v>5579</v>
          </cell>
          <cell r="I3183">
            <v>5800</v>
          </cell>
          <cell r="J3183">
            <v>7800</v>
          </cell>
          <cell r="K3183">
            <v>6500</v>
          </cell>
          <cell r="L3183">
            <v>7315</v>
          </cell>
          <cell r="M3183">
            <v>5820.4</v>
          </cell>
          <cell r="N3183">
            <v>6598.8</v>
          </cell>
          <cell r="O3183">
            <v>1070.6374217674656</v>
          </cell>
          <cell r="P3183">
            <v>0.18394567757670705</v>
          </cell>
          <cell r="Q3183">
            <v>0.15</v>
          </cell>
          <cell r="R3183">
            <v>97.006666666666661</v>
          </cell>
          <cell r="S3183">
            <v>109.98</v>
          </cell>
          <cell r="T3183">
            <v>130</v>
          </cell>
          <cell r="U3183">
            <v>115.5</v>
          </cell>
        </row>
        <row r="3184">
          <cell r="B3184" t="str">
            <v>Bom Jesus do Sul</v>
          </cell>
          <cell r="C3184">
            <v>8267</v>
          </cell>
          <cell r="D3184">
            <v>6000</v>
          </cell>
          <cell r="E3184">
            <v>3600</v>
          </cell>
          <cell r="F3184">
            <v>7000</v>
          </cell>
          <cell r="G3184">
            <v>7400</v>
          </cell>
          <cell r="H3184">
            <v>7500</v>
          </cell>
          <cell r="I3184">
            <v>7200</v>
          </cell>
          <cell r="J3184">
            <v>8000</v>
          </cell>
          <cell r="K3184">
            <v>8400</v>
          </cell>
          <cell r="L3184">
            <v>8500</v>
          </cell>
          <cell r="M3184">
            <v>7186.7</v>
          </cell>
          <cell r="N3184">
            <v>7920</v>
          </cell>
          <cell r="O3184">
            <v>1471.0812387870064</v>
          </cell>
          <cell r="P3184">
            <v>0.20469495579153249</v>
          </cell>
          <cell r="Q3184">
            <v>0.15</v>
          </cell>
          <cell r="R3184">
            <v>119.77833333333334</v>
          </cell>
          <cell r="S3184">
            <v>132</v>
          </cell>
          <cell r="T3184">
            <v>141.66666666666666</v>
          </cell>
          <cell r="U3184">
            <v>138.6</v>
          </cell>
        </row>
        <row r="3185">
          <cell r="B3185" t="str">
            <v>Bom Sucesso</v>
          </cell>
          <cell r="C3185">
            <v>6800</v>
          </cell>
          <cell r="D3185">
            <v>8600</v>
          </cell>
          <cell r="E3185">
            <v>6000</v>
          </cell>
          <cell r="F3185">
            <v>7500</v>
          </cell>
          <cell r="G3185">
            <v>6500</v>
          </cell>
          <cell r="H3185">
            <v>7453</v>
          </cell>
          <cell r="I3185">
            <v>6000</v>
          </cell>
          <cell r="J3185">
            <v>7000</v>
          </cell>
          <cell r="K3185">
            <v>6500</v>
          </cell>
          <cell r="L3185">
            <v>8500</v>
          </cell>
          <cell r="M3185">
            <v>7085.3</v>
          </cell>
          <cell r="N3185">
            <v>7090.6</v>
          </cell>
          <cell r="O3185">
            <v>926.90932674129601</v>
          </cell>
          <cell r="P3185">
            <v>0.13082146510963488</v>
          </cell>
          <cell r="Q3185">
            <v>0.13082146510963488</v>
          </cell>
          <cell r="R3185">
            <v>118.08833333333334</v>
          </cell>
          <cell r="S3185">
            <v>118.17666666666668</v>
          </cell>
          <cell r="T3185">
            <v>143.33333333333334</v>
          </cell>
          <cell r="U3185">
            <v>124.1</v>
          </cell>
        </row>
        <row r="3186">
          <cell r="B3186" t="str">
            <v>Bom Sucesso do Sul</v>
          </cell>
          <cell r="C3186">
            <v>10600</v>
          </cell>
          <cell r="D3186">
            <v>10400</v>
          </cell>
          <cell r="E3186">
            <v>8700</v>
          </cell>
          <cell r="F3186">
            <v>11100</v>
          </cell>
          <cell r="G3186">
            <v>11200</v>
          </cell>
          <cell r="H3186">
            <v>10600</v>
          </cell>
          <cell r="I3186">
            <v>9500</v>
          </cell>
          <cell r="J3186">
            <v>12300</v>
          </cell>
          <cell r="K3186">
            <v>11000</v>
          </cell>
          <cell r="L3186">
            <v>12100</v>
          </cell>
          <cell r="M3186">
            <v>10750</v>
          </cell>
          <cell r="N3186">
            <v>11100</v>
          </cell>
          <cell r="O3186">
            <v>1082.4355254086345</v>
          </cell>
          <cell r="P3186">
            <v>0.10069167678219855</v>
          </cell>
          <cell r="Q3186">
            <v>0.10069167678219855</v>
          </cell>
          <cell r="R3186">
            <v>179.16666666666666</v>
          </cell>
          <cell r="S3186">
            <v>185</v>
          </cell>
          <cell r="T3186">
            <v>205</v>
          </cell>
          <cell r="U3186">
            <v>194.3</v>
          </cell>
        </row>
        <row r="3187">
          <cell r="B3187" t="str">
            <v>Borrazópolis</v>
          </cell>
          <cell r="C3187">
            <v>6500</v>
          </cell>
          <cell r="D3187">
            <v>6885</v>
          </cell>
          <cell r="E3187">
            <v>4500</v>
          </cell>
          <cell r="F3187">
            <v>7000</v>
          </cell>
          <cell r="G3187">
            <v>6600</v>
          </cell>
          <cell r="H3187">
            <v>6640</v>
          </cell>
          <cell r="I3187">
            <v>2657</v>
          </cell>
          <cell r="J3187">
            <v>7000</v>
          </cell>
          <cell r="K3187">
            <v>7000</v>
          </cell>
          <cell r="L3187">
            <v>6900</v>
          </cell>
          <cell r="M3187">
            <v>6168.2</v>
          </cell>
          <cell r="N3187">
            <v>6039.4</v>
          </cell>
          <cell r="O3187">
            <v>1443.5897231862284</v>
          </cell>
          <cell r="P3187">
            <v>0.23403743769434007</v>
          </cell>
          <cell r="Q3187">
            <v>0.15</v>
          </cell>
          <cell r="R3187">
            <v>102.80333333333333</v>
          </cell>
          <cell r="S3187">
            <v>100.65666666666667</v>
          </cell>
          <cell r="T3187">
            <v>116.66666666666667</v>
          </cell>
          <cell r="U3187">
            <v>105.7</v>
          </cell>
        </row>
        <row r="3188">
          <cell r="B3188" t="str">
            <v>Braganey</v>
          </cell>
          <cell r="C3188">
            <v>9920</v>
          </cell>
          <cell r="D3188">
            <v>9918</v>
          </cell>
          <cell r="E3188">
            <v>8873</v>
          </cell>
          <cell r="F3188">
            <v>11000</v>
          </cell>
          <cell r="G3188">
            <v>11009</v>
          </cell>
          <cell r="H3188">
            <v>11000</v>
          </cell>
          <cell r="I3188">
            <v>9500</v>
          </cell>
          <cell r="J3188">
            <v>9000</v>
          </cell>
          <cell r="K3188">
            <v>9503</v>
          </cell>
          <cell r="L3188">
            <v>10000</v>
          </cell>
          <cell r="M3188">
            <v>9972.2999999999993</v>
          </cell>
          <cell r="N3188">
            <v>9800.6</v>
          </cell>
          <cell r="O3188">
            <v>802.12704036760215</v>
          </cell>
          <cell r="P3188">
            <v>8.0435510400569801E-2</v>
          </cell>
          <cell r="Q3188">
            <v>8.0435510400569801E-2</v>
          </cell>
          <cell r="R3188">
            <v>166.20499999999998</v>
          </cell>
          <cell r="S3188">
            <v>163.34333333333333</v>
          </cell>
          <cell r="T3188">
            <v>183.48333333333332</v>
          </cell>
          <cell r="U3188">
            <v>171.5</v>
          </cell>
        </row>
        <row r="3189">
          <cell r="B3189" t="str">
            <v>Brasilândia do Sul</v>
          </cell>
          <cell r="C3189">
            <v>8140</v>
          </cell>
          <cell r="D3189">
            <v>8000</v>
          </cell>
          <cell r="E3189">
            <v>8700</v>
          </cell>
          <cell r="F3189">
            <v>7500</v>
          </cell>
          <cell r="J3189">
            <v>6700</v>
          </cell>
          <cell r="K3189">
            <v>7000</v>
          </cell>
          <cell r="L3189">
            <v>4500</v>
          </cell>
          <cell r="M3189">
            <v>7220</v>
          </cell>
          <cell r="N3189">
            <v>6066.666666666667</v>
          </cell>
          <cell r="O3189">
            <v>1380.8692914247895</v>
          </cell>
          <cell r="P3189">
            <v>0.19125613454636972</v>
          </cell>
          <cell r="Q3189">
            <v>0.15</v>
          </cell>
          <cell r="R3189">
            <v>120.33333333333333</v>
          </cell>
          <cell r="S3189">
            <v>101.11111111111111</v>
          </cell>
          <cell r="T3189">
            <v>145</v>
          </cell>
          <cell r="U3189">
            <v>106.2</v>
          </cell>
        </row>
        <row r="3190">
          <cell r="B3190" t="str">
            <v>Cafeara</v>
          </cell>
          <cell r="C3190">
            <v>3114</v>
          </cell>
          <cell r="D3190">
            <v>3511</v>
          </cell>
          <cell r="E3190">
            <v>3240</v>
          </cell>
          <cell r="F3190">
            <v>6200</v>
          </cell>
          <cell r="G3190">
            <v>3600</v>
          </cell>
          <cell r="H3190">
            <v>4000</v>
          </cell>
          <cell r="I3190">
            <v>4188</v>
          </cell>
          <cell r="J3190">
            <v>4297</v>
          </cell>
          <cell r="K3190">
            <v>4304</v>
          </cell>
          <cell r="L3190">
            <v>5424</v>
          </cell>
          <cell r="M3190">
            <v>4187.8</v>
          </cell>
          <cell r="N3190">
            <v>4442.6000000000004</v>
          </cell>
          <cell r="O3190">
            <v>971.41212217632449</v>
          </cell>
          <cell r="P3190">
            <v>0.23196239604955451</v>
          </cell>
          <cell r="Q3190">
            <v>0.15</v>
          </cell>
          <cell r="R3190">
            <v>69.796666666666667</v>
          </cell>
          <cell r="S3190">
            <v>74.043333333333337</v>
          </cell>
          <cell r="T3190">
            <v>103.33333333333333</v>
          </cell>
          <cell r="U3190">
            <v>77.7</v>
          </cell>
        </row>
        <row r="3191">
          <cell r="B3191" t="str">
            <v>Cafelândia</v>
          </cell>
          <cell r="C3191">
            <v>9917</v>
          </cell>
          <cell r="D3191">
            <v>11653</v>
          </cell>
          <cell r="E3191">
            <v>10800</v>
          </cell>
          <cell r="F3191">
            <v>10000</v>
          </cell>
          <cell r="G3191">
            <v>11400</v>
          </cell>
          <cell r="H3191">
            <v>10780</v>
          </cell>
          <cell r="I3191">
            <v>9600</v>
          </cell>
          <cell r="J3191">
            <v>11910</v>
          </cell>
          <cell r="K3191">
            <v>12000</v>
          </cell>
          <cell r="L3191">
            <v>10800</v>
          </cell>
          <cell r="M3191">
            <v>10886</v>
          </cell>
          <cell r="N3191">
            <v>11018</v>
          </cell>
          <cell r="O3191">
            <v>852.82784507386566</v>
          </cell>
          <cell r="P3191">
            <v>7.834170908266265E-2</v>
          </cell>
          <cell r="Q3191">
            <v>7.834170908266265E-2</v>
          </cell>
          <cell r="R3191">
            <v>181.43333333333334</v>
          </cell>
          <cell r="S3191">
            <v>183.63333333333333</v>
          </cell>
          <cell r="T3191">
            <v>200</v>
          </cell>
          <cell r="U3191">
            <v>192.8</v>
          </cell>
        </row>
        <row r="3192">
          <cell r="B3192" t="str">
            <v>Cafezal do Sul</v>
          </cell>
          <cell r="C3192">
            <v>4500</v>
          </cell>
          <cell r="D3192">
            <v>3500</v>
          </cell>
          <cell r="E3192">
            <v>4200</v>
          </cell>
          <cell r="F3192">
            <v>6000</v>
          </cell>
          <cell r="G3192">
            <v>5000</v>
          </cell>
          <cell r="J3192">
            <v>5500</v>
          </cell>
          <cell r="M3192">
            <v>4783.333333333333</v>
          </cell>
          <cell r="N3192">
            <v>5500</v>
          </cell>
          <cell r="O3192">
            <v>906.45830939247753</v>
          </cell>
          <cell r="P3192">
            <v>0.18950347931550054</v>
          </cell>
          <cell r="Q3192">
            <v>0.15</v>
          </cell>
          <cell r="R3192">
            <v>79.722222222222214</v>
          </cell>
          <cell r="S3192">
            <v>91.666666666666671</v>
          </cell>
          <cell r="T3192">
            <v>100</v>
          </cell>
          <cell r="U3192">
            <v>96.3</v>
          </cell>
        </row>
        <row r="3193">
          <cell r="B3193" t="str">
            <v>Califórnia</v>
          </cell>
          <cell r="C3193">
            <v>8036</v>
          </cell>
          <cell r="D3193">
            <v>8835</v>
          </cell>
          <cell r="E3193">
            <v>6600</v>
          </cell>
          <cell r="F3193">
            <v>7500</v>
          </cell>
          <cell r="G3193">
            <v>7900</v>
          </cell>
          <cell r="H3193">
            <v>8700</v>
          </cell>
          <cell r="I3193">
            <v>7500</v>
          </cell>
          <cell r="J3193">
            <v>9000</v>
          </cell>
          <cell r="K3193">
            <v>8500</v>
          </cell>
          <cell r="L3193">
            <v>8800</v>
          </cell>
          <cell r="M3193">
            <v>8137.1</v>
          </cell>
          <cell r="N3193">
            <v>8500</v>
          </cell>
          <cell r="O3193">
            <v>771.76254983857132</v>
          </cell>
          <cell r="P3193">
            <v>9.484491401587436E-2</v>
          </cell>
          <cell r="Q3193">
            <v>9.484491401587436E-2</v>
          </cell>
          <cell r="R3193">
            <v>135.61833333333334</v>
          </cell>
          <cell r="S3193">
            <v>141.66666666666666</v>
          </cell>
          <cell r="T3193">
            <v>150</v>
          </cell>
          <cell r="U3193">
            <v>148.80000000000001</v>
          </cell>
        </row>
        <row r="3194">
          <cell r="B3194" t="str">
            <v>Cambará</v>
          </cell>
          <cell r="C3194">
            <v>6000</v>
          </cell>
          <cell r="D3194">
            <v>6700</v>
          </cell>
          <cell r="E3194">
            <v>3500</v>
          </cell>
          <cell r="F3194">
            <v>7438</v>
          </cell>
          <cell r="G3194">
            <v>5920</v>
          </cell>
          <cell r="H3194">
            <v>6000</v>
          </cell>
          <cell r="I3194">
            <v>10870</v>
          </cell>
          <cell r="J3194">
            <v>7143</v>
          </cell>
          <cell r="K3194">
            <v>9524</v>
          </cell>
          <cell r="L3194">
            <v>6000</v>
          </cell>
          <cell r="M3194">
            <v>6909.5</v>
          </cell>
          <cell r="N3194">
            <v>7907.4</v>
          </cell>
          <cell r="O3194">
            <v>2054.3792384940898</v>
          </cell>
          <cell r="P3194">
            <v>0.29732675859238583</v>
          </cell>
          <cell r="Q3194">
            <v>0.15</v>
          </cell>
          <cell r="R3194">
            <v>115.15833333333333</v>
          </cell>
          <cell r="S3194">
            <v>131.79</v>
          </cell>
          <cell r="T3194">
            <v>181.16666666666666</v>
          </cell>
          <cell r="U3194">
            <v>138.4</v>
          </cell>
        </row>
        <row r="3195">
          <cell r="B3195" t="str">
            <v>Cambé</v>
          </cell>
          <cell r="C3195">
            <v>7786</v>
          </cell>
          <cell r="D3195">
            <v>7980</v>
          </cell>
          <cell r="E3195">
            <v>7200</v>
          </cell>
          <cell r="F3195">
            <v>9125</v>
          </cell>
          <cell r="G3195">
            <v>8500</v>
          </cell>
          <cell r="H3195">
            <v>9000</v>
          </cell>
          <cell r="I3195">
            <v>8520</v>
          </cell>
          <cell r="J3195">
            <v>11000</v>
          </cell>
          <cell r="K3195">
            <v>7460</v>
          </cell>
          <cell r="L3195">
            <v>7500</v>
          </cell>
          <cell r="M3195">
            <v>8407.1</v>
          </cell>
          <cell r="N3195">
            <v>8696</v>
          </cell>
          <cell r="O3195">
            <v>1123.314386586012</v>
          </cell>
          <cell r="P3195">
            <v>0.13361496670504835</v>
          </cell>
          <cell r="Q3195">
            <v>0.13361496670504835</v>
          </cell>
          <cell r="R3195">
            <v>140.11833333333334</v>
          </cell>
          <cell r="S3195">
            <v>144.93333333333334</v>
          </cell>
          <cell r="T3195">
            <v>183.33333333333334</v>
          </cell>
          <cell r="U3195">
            <v>152.19999999999999</v>
          </cell>
        </row>
        <row r="3196">
          <cell r="B3196" t="str">
            <v>Cambira</v>
          </cell>
          <cell r="C3196">
            <v>8000</v>
          </cell>
          <cell r="D3196">
            <v>8400</v>
          </cell>
          <cell r="E3196">
            <v>7000</v>
          </cell>
          <cell r="F3196">
            <v>8700</v>
          </cell>
          <cell r="G3196">
            <v>7700</v>
          </cell>
          <cell r="H3196">
            <v>8000</v>
          </cell>
          <cell r="I3196">
            <v>7000</v>
          </cell>
          <cell r="J3196">
            <v>9000</v>
          </cell>
          <cell r="K3196">
            <v>7440</v>
          </cell>
          <cell r="L3196">
            <v>8400</v>
          </cell>
          <cell r="M3196">
            <v>7964</v>
          </cell>
          <cell r="N3196">
            <v>7968</v>
          </cell>
          <cell r="O3196">
            <v>683.18209708523375</v>
          </cell>
          <cell r="P3196">
            <v>8.5783789186995696E-2</v>
          </cell>
          <cell r="Q3196">
            <v>8.5783789186995696E-2</v>
          </cell>
          <cell r="R3196">
            <v>132.73333333333332</v>
          </cell>
          <cell r="S3196">
            <v>132.80000000000001</v>
          </cell>
          <cell r="T3196">
            <v>150</v>
          </cell>
          <cell r="U3196">
            <v>139.4</v>
          </cell>
        </row>
        <row r="3197">
          <cell r="B3197" t="str">
            <v>Campina da Lagoa</v>
          </cell>
          <cell r="C3197">
            <v>9920</v>
          </cell>
          <cell r="D3197">
            <v>10000</v>
          </cell>
          <cell r="E3197">
            <v>7920</v>
          </cell>
          <cell r="F3197">
            <v>8200</v>
          </cell>
          <cell r="G3197">
            <v>9669</v>
          </cell>
          <cell r="H3197">
            <v>10412</v>
          </cell>
          <cell r="I3197">
            <v>10000</v>
          </cell>
          <cell r="J3197">
            <v>11150</v>
          </cell>
          <cell r="K3197">
            <v>9917</v>
          </cell>
          <cell r="L3197">
            <v>9900</v>
          </cell>
          <cell r="M3197">
            <v>9708.7999999999993</v>
          </cell>
          <cell r="N3197">
            <v>10275.799999999999</v>
          </cell>
          <cell r="O3197">
            <v>962.83837342169397</v>
          </cell>
          <cell r="P3197">
            <v>9.9171717763440803E-2</v>
          </cell>
          <cell r="Q3197">
            <v>9.9171717763440803E-2</v>
          </cell>
          <cell r="R3197">
            <v>161.81333333333333</v>
          </cell>
          <cell r="S3197">
            <v>171.26333333333332</v>
          </cell>
          <cell r="T3197">
            <v>185.83333333333334</v>
          </cell>
          <cell r="U3197">
            <v>179.8</v>
          </cell>
        </row>
        <row r="3198">
          <cell r="B3198" t="str">
            <v>Campina do Simão</v>
          </cell>
          <cell r="C3198">
            <v>4800</v>
          </cell>
          <cell r="D3198">
            <v>5800</v>
          </cell>
          <cell r="E3198">
            <v>5300</v>
          </cell>
          <cell r="F3198">
            <v>6500</v>
          </cell>
          <cell r="G3198">
            <v>7900</v>
          </cell>
          <cell r="H3198">
            <v>7800</v>
          </cell>
          <cell r="I3198">
            <v>7500</v>
          </cell>
          <cell r="J3198">
            <v>9700</v>
          </cell>
          <cell r="K3198">
            <v>9000</v>
          </cell>
          <cell r="L3198">
            <v>8540</v>
          </cell>
          <cell r="M3198">
            <v>7284</v>
          </cell>
          <cell r="N3198">
            <v>8508</v>
          </cell>
          <cell r="O3198">
            <v>1632.1437845157311</v>
          </cell>
          <cell r="P3198">
            <v>0.22407245806091861</v>
          </cell>
          <cell r="Q3198">
            <v>0.15</v>
          </cell>
          <cell r="R3198">
            <v>121.4</v>
          </cell>
          <cell r="S3198">
            <v>141.80000000000001</v>
          </cell>
          <cell r="T3198">
            <v>161.66666666666666</v>
          </cell>
          <cell r="U3198">
            <v>148.9</v>
          </cell>
        </row>
        <row r="3199">
          <cell r="B3199" t="str">
            <v>Campina Grande do Sul</v>
          </cell>
          <cell r="C3199">
            <v>5010</v>
          </cell>
          <cell r="D3199">
            <v>5100</v>
          </cell>
          <cell r="E3199">
            <v>5578</v>
          </cell>
          <cell r="F3199">
            <v>5650</v>
          </cell>
          <cell r="G3199">
            <v>5826</v>
          </cell>
          <cell r="H3199">
            <v>5826</v>
          </cell>
          <cell r="I3199">
            <v>6100</v>
          </cell>
          <cell r="J3199">
            <v>6800</v>
          </cell>
          <cell r="K3199">
            <v>7438</v>
          </cell>
          <cell r="L3199">
            <v>7440</v>
          </cell>
          <cell r="M3199">
            <v>6076.8</v>
          </cell>
          <cell r="N3199">
            <v>6720.8</v>
          </cell>
          <cell r="O3199">
            <v>874.56005447818825</v>
          </cell>
          <cell r="P3199">
            <v>0.1439178604657366</v>
          </cell>
          <cell r="Q3199">
            <v>0.1439178604657366</v>
          </cell>
          <cell r="R3199">
            <v>101.28</v>
          </cell>
          <cell r="S3199">
            <v>112.01333333333334</v>
          </cell>
          <cell r="T3199">
            <v>124</v>
          </cell>
          <cell r="U3199">
            <v>117.6</v>
          </cell>
        </row>
        <row r="3200">
          <cell r="B3200" t="str">
            <v>Campo Bonito</v>
          </cell>
          <cell r="C3200">
            <v>10800</v>
          </cell>
          <cell r="D3200">
            <v>9500</v>
          </cell>
          <cell r="E3200">
            <v>9917</v>
          </cell>
          <cell r="F3200">
            <v>9700</v>
          </cell>
          <cell r="G3200">
            <v>10000</v>
          </cell>
          <cell r="H3200">
            <v>9580</v>
          </cell>
          <cell r="I3200">
            <v>9546</v>
          </cell>
          <cell r="J3200">
            <v>10000</v>
          </cell>
          <cell r="K3200">
            <v>10000</v>
          </cell>
          <cell r="L3200">
            <v>5000</v>
          </cell>
          <cell r="M3200">
            <v>9404.2999999999993</v>
          </cell>
          <cell r="N3200">
            <v>8825.2000000000007</v>
          </cell>
          <cell r="O3200">
            <v>1592.371400703297</v>
          </cell>
          <cell r="P3200">
            <v>0.16932375622888435</v>
          </cell>
          <cell r="Q3200">
            <v>0.15</v>
          </cell>
          <cell r="R3200">
            <v>156.73833333333332</v>
          </cell>
          <cell r="S3200">
            <v>147.08666666666667</v>
          </cell>
          <cell r="T3200">
            <v>180</v>
          </cell>
          <cell r="U3200">
            <v>154.4</v>
          </cell>
        </row>
        <row r="3201">
          <cell r="B3201" t="str">
            <v>Campo do Tenente</v>
          </cell>
          <cell r="C3201">
            <v>7900</v>
          </cell>
          <cell r="D3201">
            <v>8700</v>
          </cell>
          <cell r="E3201">
            <v>8700</v>
          </cell>
          <cell r="F3201">
            <v>9170</v>
          </cell>
          <cell r="G3201">
            <v>8000</v>
          </cell>
          <cell r="H3201">
            <v>9000</v>
          </cell>
          <cell r="I3201">
            <v>9000</v>
          </cell>
          <cell r="J3201">
            <v>9000</v>
          </cell>
          <cell r="K3201">
            <v>10190</v>
          </cell>
          <cell r="L3201">
            <v>10190</v>
          </cell>
          <cell r="M3201">
            <v>8985</v>
          </cell>
          <cell r="N3201">
            <v>9476</v>
          </cell>
          <cell r="O3201">
            <v>763.67896105337059</v>
          </cell>
          <cell r="P3201">
            <v>8.499487602152149E-2</v>
          </cell>
          <cell r="Q3201">
            <v>8.499487602152149E-2</v>
          </cell>
          <cell r="R3201">
            <v>149.75</v>
          </cell>
          <cell r="S3201">
            <v>157.93333333333334</v>
          </cell>
          <cell r="T3201">
            <v>169.83333333333334</v>
          </cell>
          <cell r="U3201">
            <v>165.8</v>
          </cell>
        </row>
        <row r="3202">
          <cell r="B3202" t="str">
            <v>Campo Largo</v>
          </cell>
          <cell r="C3202">
            <v>7888</v>
          </cell>
          <cell r="D3202">
            <v>7388</v>
          </cell>
          <cell r="E3202">
            <v>8045</v>
          </cell>
          <cell r="F3202">
            <v>8554</v>
          </cell>
          <cell r="G3202">
            <v>8628</v>
          </cell>
          <cell r="H3202">
            <v>8628</v>
          </cell>
          <cell r="I3202">
            <v>9000</v>
          </cell>
          <cell r="J3202">
            <v>7000</v>
          </cell>
          <cell r="K3202">
            <v>9000</v>
          </cell>
          <cell r="L3202">
            <v>12500</v>
          </cell>
          <cell r="M3202">
            <v>8663.1</v>
          </cell>
          <cell r="N3202">
            <v>9225.6</v>
          </cell>
          <cell r="O3202">
            <v>1503.247628746951</v>
          </cell>
          <cell r="P3202">
            <v>0.17352306088431982</v>
          </cell>
          <cell r="Q3202">
            <v>0.15</v>
          </cell>
          <cell r="R3202">
            <v>144.38500000000002</v>
          </cell>
          <cell r="S3202">
            <v>153.76000000000002</v>
          </cell>
          <cell r="T3202">
            <v>208.33333333333334</v>
          </cell>
          <cell r="U3202">
            <v>161.4</v>
          </cell>
        </row>
        <row r="3203">
          <cell r="B3203" t="str">
            <v>Campo Magro</v>
          </cell>
          <cell r="C3203">
            <v>7438</v>
          </cell>
          <cell r="D3203">
            <v>7450</v>
          </cell>
          <cell r="E3203">
            <v>8554</v>
          </cell>
          <cell r="F3203">
            <v>8306</v>
          </cell>
          <cell r="G3203">
            <v>8306</v>
          </cell>
          <cell r="H3203">
            <v>8306</v>
          </cell>
          <cell r="I3203">
            <v>8700</v>
          </cell>
          <cell r="J3203">
            <v>7000</v>
          </cell>
          <cell r="K3203">
            <v>10200</v>
          </cell>
          <cell r="L3203">
            <v>8925</v>
          </cell>
          <cell r="M3203">
            <v>8318.5</v>
          </cell>
          <cell r="N3203">
            <v>8626.2000000000007</v>
          </cell>
          <cell r="O3203">
            <v>905.37717738704532</v>
          </cell>
          <cell r="P3203">
            <v>0.10883899469700611</v>
          </cell>
          <cell r="Q3203">
            <v>0.10883899469700611</v>
          </cell>
          <cell r="R3203">
            <v>138.64166666666668</v>
          </cell>
          <cell r="S3203">
            <v>143.77000000000001</v>
          </cell>
          <cell r="T3203">
            <v>170</v>
          </cell>
          <cell r="U3203">
            <v>151</v>
          </cell>
        </row>
        <row r="3204">
          <cell r="B3204" t="str">
            <v>Campo Mourão</v>
          </cell>
          <cell r="C3204">
            <v>9000</v>
          </cell>
          <cell r="D3204">
            <v>9226</v>
          </cell>
          <cell r="E3204">
            <v>9800</v>
          </cell>
          <cell r="F3204">
            <v>9639</v>
          </cell>
          <cell r="G3204">
            <v>10500</v>
          </cell>
          <cell r="H3204">
            <v>11160</v>
          </cell>
          <cell r="I3204">
            <v>9700</v>
          </cell>
          <cell r="J3204">
            <v>11000</v>
          </cell>
          <cell r="K3204">
            <v>11000</v>
          </cell>
          <cell r="L3204">
            <v>9900</v>
          </cell>
          <cell r="M3204">
            <v>10092.5</v>
          </cell>
          <cell r="N3204">
            <v>10552</v>
          </cell>
          <cell r="O3204">
            <v>773.12026518805237</v>
          </cell>
          <cell r="P3204">
            <v>7.660344465573965E-2</v>
          </cell>
          <cell r="Q3204">
            <v>7.660344465573965E-2</v>
          </cell>
          <cell r="R3204">
            <v>168.20833333333334</v>
          </cell>
          <cell r="S3204">
            <v>175.86666666666667</v>
          </cell>
          <cell r="T3204">
            <v>186</v>
          </cell>
          <cell r="U3204">
            <v>184.7</v>
          </cell>
        </row>
        <row r="3205">
          <cell r="B3205" t="str">
            <v>Cândido de Abreu</v>
          </cell>
          <cell r="C3205">
            <v>4980</v>
          </cell>
          <cell r="D3205">
            <v>6000</v>
          </cell>
          <cell r="E3205">
            <v>6500</v>
          </cell>
          <cell r="F3205">
            <v>6629</v>
          </cell>
          <cell r="G3205">
            <v>6380</v>
          </cell>
          <cell r="H3205">
            <v>4545</v>
          </cell>
          <cell r="I3205">
            <v>7100</v>
          </cell>
          <cell r="J3205">
            <v>10917</v>
          </cell>
          <cell r="K3205">
            <v>7500</v>
          </cell>
          <cell r="L3205">
            <v>7200</v>
          </cell>
          <cell r="M3205">
            <v>6775.1</v>
          </cell>
          <cell r="N3205">
            <v>7452.4</v>
          </cell>
          <cell r="O3205">
            <v>1732.5817248641781</v>
          </cell>
          <cell r="P3205">
            <v>0.25572784532540893</v>
          </cell>
          <cell r="Q3205">
            <v>0.15</v>
          </cell>
          <cell r="R3205">
            <v>112.91833333333334</v>
          </cell>
          <cell r="S3205">
            <v>124.20666666666666</v>
          </cell>
          <cell r="T3205">
            <v>181.95</v>
          </cell>
          <cell r="U3205">
            <v>130.4</v>
          </cell>
        </row>
        <row r="3206">
          <cell r="B3206" t="str">
            <v>Candói</v>
          </cell>
          <cell r="C3206">
            <v>7700</v>
          </cell>
          <cell r="D3206">
            <v>8600</v>
          </cell>
          <cell r="E3206">
            <v>7550</v>
          </cell>
          <cell r="F3206">
            <v>8500</v>
          </cell>
          <cell r="G3206">
            <v>10400</v>
          </cell>
          <cell r="H3206">
            <v>10300</v>
          </cell>
          <cell r="I3206">
            <v>10500</v>
          </cell>
          <cell r="J3206">
            <v>12400</v>
          </cell>
          <cell r="K3206">
            <v>11900</v>
          </cell>
          <cell r="L3206">
            <v>8300</v>
          </cell>
          <cell r="M3206">
            <v>9615</v>
          </cell>
          <cell r="N3206">
            <v>10680</v>
          </cell>
          <cell r="O3206">
            <v>1724.9879226630353</v>
          </cell>
          <cell r="P3206">
            <v>0.17940592019376342</v>
          </cell>
          <cell r="Q3206">
            <v>0.15</v>
          </cell>
          <cell r="R3206">
            <v>160.25</v>
          </cell>
          <cell r="S3206">
            <v>178</v>
          </cell>
          <cell r="T3206">
            <v>206.66666666666666</v>
          </cell>
          <cell r="U3206">
            <v>186.9</v>
          </cell>
        </row>
        <row r="3207">
          <cell r="B3207" t="str">
            <v>Cantagalo</v>
          </cell>
          <cell r="C3207">
            <v>5800</v>
          </cell>
          <cell r="D3207">
            <v>5950</v>
          </cell>
          <cell r="E3207">
            <v>5200</v>
          </cell>
          <cell r="F3207">
            <v>7572</v>
          </cell>
          <cell r="G3207">
            <v>6800</v>
          </cell>
          <cell r="H3207">
            <v>6700</v>
          </cell>
          <cell r="I3207">
            <v>6750</v>
          </cell>
          <cell r="J3207">
            <v>9200</v>
          </cell>
          <cell r="K3207">
            <v>7600</v>
          </cell>
          <cell r="L3207">
            <v>8200</v>
          </cell>
          <cell r="M3207">
            <v>6977.2</v>
          </cell>
          <cell r="N3207">
            <v>7690</v>
          </cell>
          <cell r="O3207">
            <v>1198.9340450768955</v>
          </cell>
          <cell r="P3207">
            <v>0.17183598650990303</v>
          </cell>
          <cell r="Q3207">
            <v>0.15</v>
          </cell>
          <cell r="R3207">
            <v>116.28666666666666</v>
          </cell>
          <cell r="S3207">
            <v>128.16666666666666</v>
          </cell>
          <cell r="T3207">
            <v>153.33333333333334</v>
          </cell>
          <cell r="U3207">
            <v>134.6</v>
          </cell>
        </row>
        <row r="3208">
          <cell r="B3208" t="str">
            <v>Capanema</v>
          </cell>
          <cell r="C3208">
            <v>8000</v>
          </cell>
          <cell r="D3208">
            <v>8500</v>
          </cell>
          <cell r="E3208">
            <v>5070</v>
          </cell>
          <cell r="F3208">
            <v>8000</v>
          </cell>
          <cell r="G3208">
            <v>8000</v>
          </cell>
          <cell r="H3208">
            <v>7800</v>
          </cell>
          <cell r="I3208">
            <v>7800</v>
          </cell>
          <cell r="J3208">
            <v>9800</v>
          </cell>
          <cell r="K3208">
            <v>9000</v>
          </cell>
          <cell r="L3208">
            <v>8000</v>
          </cell>
          <cell r="M3208">
            <v>7997</v>
          </cell>
          <cell r="N3208">
            <v>8480</v>
          </cell>
          <cell r="O3208">
            <v>1208.9853413319599</v>
          </cell>
          <cell r="P3208">
            <v>0.15117986011403775</v>
          </cell>
          <cell r="Q3208">
            <v>0.15</v>
          </cell>
          <cell r="R3208">
            <v>133.28333333333333</v>
          </cell>
          <cell r="S3208">
            <v>141.33333333333334</v>
          </cell>
          <cell r="T3208">
            <v>163.33333333333334</v>
          </cell>
          <cell r="U3208">
            <v>148.4</v>
          </cell>
        </row>
        <row r="3209">
          <cell r="B3209" t="str">
            <v>Capitão Leônidas Marques</v>
          </cell>
          <cell r="C3209">
            <v>8000</v>
          </cell>
          <cell r="D3209">
            <v>8000</v>
          </cell>
          <cell r="E3209">
            <v>3700</v>
          </cell>
          <cell r="F3209">
            <v>9900</v>
          </cell>
          <cell r="G3209">
            <v>9800</v>
          </cell>
          <cell r="H3209">
            <v>9800</v>
          </cell>
          <cell r="I3209">
            <v>9900</v>
          </cell>
          <cell r="J3209">
            <v>9500</v>
          </cell>
          <cell r="K3209">
            <v>9000</v>
          </cell>
          <cell r="L3209">
            <v>11000</v>
          </cell>
          <cell r="M3209">
            <v>8860</v>
          </cell>
          <cell r="N3209">
            <v>9840</v>
          </cell>
          <cell r="O3209">
            <v>2028.7927444665213</v>
          </cell>
          <cell r="P3209">
            <v>0.22898337973662769</v>
          </cell>
          <cell r="Q3209">
            <v>0.15</v>
          </cell>
          <cell r="R3209">
            <v>147.66666666666666</v>
          </cell>
          <cell r="S3209">
            <v>164</v>
          </cell>
          <cell r="T3209">
            <v>183.33333333333334</v>
          </cell>
          <cell r="U3209">
            <v>172.2</v>
          </cell>
        </row>
        <row r="3210">
          <cell r="B3210" t="str">
            <v>Carambeí</v>
          </cell>
          <cell r="C3210">
            <v>9500</v>
          </cell>
          <cell r="D3210">
            <v>10000</v>
          </cell>
          <cell r="E3210">
            <v>10150</v>
          </cell>
          <cell r="F3210">
            <v>10500</v>
          </cell>
          <cell r="G3210">
            <v>9500</v>
          </cell>
          <cell r="H3210">
            <v>10500</v>
          </cell>
          <cell r="I3210">
            <v>9500</v>
          </cell>
          <cell r="J3210">
            <v>11000</v>
          </cell>
          <cell r="K3210">
            <v>9200</v>
          </cell>
          <cell r="L3210">
            <v>8800</v>
          </cell>
          <cell r="M3210">
            <v>9865</v>
          </cell>
          <cell r="N3210">
            <v>9800</v>
          </cell>
          <cell r="O3210">
            <v>680.70633250404774</v>
          </cell>
          <cell r="P3210">
            <v>6.9002162443390552E-2</v>
          </cell>
          <cell r="Q3210">
            <v>6.9002162443390552E-2</v>
          </cell>
          <cell r="R3210">
            <v>164.41666666666666</v>
          </cell>
          <cell r="S3210">
            <v>163.33333333333334</v>
          </cell>
          <cell r="T3210">
            <v>183.33333333333334</v>
          </cell>
          <cell r="U3210">
            <v>171.5</v>
          </cell>
        </row>
        <row r="3211">
          <cell r="B3211" t="str">
            <v>Carlópolis</v>
          </cell>
          <cell r="C3211">
            <v>7438</v>
          </cell>
          <cell r="D3211">
            <v>7000</v>
          </cell>
          <cell r="E3211">
            <v>4500</v>
          </cell>
          <cell r="F3211">
            <v>7438</v>
          </cell>
          <cell r="G3211">
            <v>6375</v>
          </cell>
          <cell r="H3211">
            <v>6500</v>
          </cell>
          <cell r="I3211">
            <v>6842</v>
          </cell>
          <cell r="J3211">
            <v>7900</v>
          </cell>
          <cell r="K3211">
            <v>7778</v>
          </cell>
          <cell r="L3211">
            <v>6500</v>
          </cell>
          <cell r="M3211">
            <v>6827.1</v>
          </cell>
          <cell r="N3211">
            <v>7104</v>
          </cell>
          <cell r="O3211">
            <v>981.24732979112844</v>
          </cell>
          <cell r="P3211">
            <v>0.14372827844782241</v>
          </cell>
          <cell r="Q3211">
            <v>0.14372827844782241</v>
          </cell>
          <cell r="R3211">
            <v>113.78500000000001</v>
          </cell>
          <cell r="S3211">
            <v>118.4</v>
          </cell>
          <cell r="T3211">
            <v>131.66666666666666</v>
          </cell>
          <cell r="U3211">
            <v>124.3</v>
          </cell>
        </row>
        <row r="3212">
          <cell r="B3212" t="str">
            <v>Cascavel</v>
          </cell>
          <cell r="C3212">
            <v>9669</v>
          </cell>
          <cell r="D3212">
            <v>10413</v>
          </cell>
          <cell r="E3212">
            <v>9250</v>
          </cell>
          <cell r="F3212">
            <v>9950</v>
          </cell>
          <cell r="G3212">
            <v>11600</v>
          </cell>
          <cell r="H3212">
            <v>11600</v>
          </cell>
          <cell r="I3212">
            <v>10200</v>
          </cell>
          <cell r="J3212">
            <v>10400</v>
          </cell>
          <cell r="K3212">
            <v>10400</v>
          </cell>
          <cell r="L3212">
            <v>11000</v>
          </cell>
          <cell r="M3212">
            <v>10448.200000000001</v>
          </cell>
          <cell r="N3212">
            <v>10720</v>
          </cell>
          <cell r="O3212">
            <v>768.56992741931651</v>
          </cell>
          <cell r="P3212">
            <v>7.3560032103071965E-2</v>
          </cell>
          <cell r="Q3212">
            <v>7.3560032103071965E-2</v>
          </cell>
          <cell r="R3212">
            <v>174.13666666666668</v>
          </cell>
          <cell r="S3212">
            <v>178.66666666666666</v>
          </cell>
          <cell r="T3212">
            <v>193.33333333333334</v>
          </cell>
          <cell r="U3212">
            <v>187.6</v>
          </cell>
        </row>
        <row r="3213">
          <cell r="B3213" t="str">
            <v>Castro</v>
          </cell>
          <cell r="C3213">
            <v>9500</v>
          </cell>
          <cell r="D3213">
            <v>10000</v>
          </cell>
          <cell r="E3213">
            <v>10000</v>
          </cell>
          <cell r="F3213">
            <v>10000</v>
          </cell>
          <cell r="G3213">
            <v>9500</v>
          </cell>
          <cell r="H3213">
            <v>10000</v>
          </cell>
          <cell r="I3213">
            <v>9500</v>
          </cell>
          <cell r="J3213">
            <v>11000</v>
          </cell>
          <cell r="K3213">
            <v>9000</v>
          </cell>
          <cell r="L3213">
            <v>9800</v>
          </cell>
          <cell r="M3213">
            <v>9830</v>
          </cell>
          <cell r="N3213">
            <v>9860</v>
          </cell>
          <cell r="O3213">
            <v>527.15167541125095</v>
          </cell>
          <cell r="P3213">
            <v>5.3626823541327667E-2</v>
          </cell>
          <cell r="Q3213">
            <v>5.3626823541327667E-2</v>
          </cell>
          <cell r="R3213">
            <v>163.83333333333334</v>
          </cell>
          <cell r="S3213">
            <v>164.33333333333334</v>
          </cell>
          <cell r="T3213">
            <v>183.33333333333334</v>
          </cell>
          <cell r="U3213">
            <v>172.6</v>
          </cell>
        </row>
        <row r="3214">
          <cell r="B3214" t="str">
            <v>Catanduvas</v>
          </cell>
          <cell r="C3214">
            <v>10800</v>
          </cell>
          <cell r="D3214">
            <v>11000</v>
          </cell>
          <cell r="E3214">
            <v>11157</v>
          </cell>
          <cell r="F3214">
            <v>10600</v>
          </cell>
          <cell r="G3214">
            <v>11157</v>
          </cell>
          <cell r="H3214">
            <v>10000</v>
          </cell>
          <cell r="I3214">
            <v>10000</v>
          </cell>
          <cell r="J3214">
            <v>11000</v>
          </cell>
          <cell r="K3214">
            <v>10000</v>
          </cell>
          <cell r="L3214">
            <v>10000</v>
          </cell>
          <cell r="M3214">
            <v>10571.4</v>
          </cell>
          <cell r="N3214">
            <v>10200</v>
          </cell>
          <cell r="O3214">
            <v>517.72133216410714</v>
          </cell>
          <cell r="P3214">
            <v>4.8973771890582815E-2</v>
          </cell>
          <cell r="Q3214">
            <v>4.8973771890582815E-2</v>
          </cell>
          <cell r="R3214">
            <v>176.19</v>
          </cell>
          <cell r="S3214">
            <v>170</v>
          </cell>
          <cell r="T3214">
            <v>185.95</v>
          </cell>
          <cell r="U3214">
            <v>178.5</v>
          </cell>
        </row>
        <row r="3215">
          <cell r="B3215" t="str">
            <v>Centenário do Sul</v>
          </cell>
          <cell r="C3215">
            <v>7000</v>
          </cell>
          <cell r="D3215">
            <v>4505</v>
          </cell>
          <cell r="E3215">
            <v>3000</v>
          </cell>
          <cell r="J3215">
            <v>4983</v>
          </cell>
          <cell r="L3215">
            <v>5000</v>
          </cell>
          <cell r="M3215">
            <v>4897.6000000000004</v>
          </cell>
          <cell r="N3215">
            <v>4991.5</v>
          </cell>
          <cell r="O3215">
            <v>1431.1608225493042</v>
          </cell>
          <cell r="P3215">
            <v>0.29221676383316403</v>
          </cell>
          <cell r="Q3215">
            <v>0.15</v>
          </cell>
          <cell r="R3215">
            <v>81.626666666666679</v>
          </cell>
          <cell r="S3215">
            <v>83.191666666666663</v>
          </cell>
          <cell r="T3215">
            <v>116.66666666666667</v>
          </cell>
          <cell r="U3215">
            <v>87.4</v>
          </cell>
        </row>
        <row r="3216">
          <cell r="B3216" t="str">
            <v>Cerro Azul</v>
          </cell>
          <cell r="C3216">
            <v>4710</v>
          </cell>
          <cell r="D3216">
            <v>4710</v>
          </cell>
          <cell r="E3216">
            <v>5522</v>
          </cell>
          <cell r="F3216">
            <v>5207</v>
          </cell>
          <cell r="G3216">
            <v>4842</v>
          </cell>
          <cell r="H3216">
            <v>5331</v>
          </cell>
          <cell r="I3216">
            <v>5600</v>
          </cell>
          <cell r="J3216">
            <v>7500</v>
          </cell>
          <cell r="K3216">
            <v>7190</v>
          </cell>
          <cell r="L3216">
            <v>7240</v>
          </cell>
          <cell r="M3216">
            <v>5785.2</v>
          </cell>
          <cell r="N3216">
            <v>6572.2</v>
          </cell>
          <cell r="O3216">
            <v>1099.3112793421576</v>
          </cell>
          <cell r="P3216">
            <v>0.19002130943479181</v>
          </cell>
          <cell r="Q3216">
            <v>0.15</v>
          </cell>
          <cell r="R3216">
            <v>96.42</v>
          </cell>
          <cell r="S3216">
            <v>109.53666666666666</v>
          </cell>
          <cell r="T3216">
            <v>125</v>
          </cell>
          <cell r="U3216">
            <v>115</v>
          </cell>
        </row>
        <row r="3217">
          <cell r="B3217" t="str">
            <v>Céu Azul</v>
          </cell>
          <cell r="C3217">
            <v>10000</v>
          </cell>
          <cell r="D3217">
            <v>10413</v>
          </cell>
          <cell r="E3217">
            <v>6000</v>
          </cell>
          <cell r="F3217">
            <v>11000</v>
          </cell>
          <cell r="G3217">
            <v>10537</v>
          </cell>
          <cell r="H3217">
            <v>10000</v>
          </cell>
          <cell r="I3217">
            <v>9000</v>
          </cell>
          <cell r="J3217">
            <v>11000</v>
          </cell>
          <cell r="K3217">
            <v>11000</v>
          </cell>
          <cell r="L3217">
            <v>9501</v>
          </cell>
          <cell r="M3217">
            <v>9845.1</v>
          </cell>
          <cell r="N3217">
            <v>10100.200000000001</v>
          </cell>
          <cell r="O3217">
            <v>1508.0524195133262</v>
          </cell>
          <cell r="P3217">
            <v>0.15317796868628314</v>
          </cell>
          <cell r="Q3217">
            <v>0.15</v>
          </cell>
          <cell r="R3217">
            <v>164.08500000000001</v>
          </cell>
          <cell r="S3217">
            <v>168.33666666666667</v>
          </cell>
          <cell r="T3217">
            <v>183.33333333333334</v>
          </cell>
          <cell r="U3217">
            <v>176.8</v>
          </cell>
        </row>
        <row r="3218">
          <cell r="B3218" t="str">
            <v>Chopinzinho</v>
          </cell>
          <cell r="C3218">
            <v>8625</v>
          </cell>
          <cell r="D3218">
            <v>9400</v>
          </cell>
          <cell r="E3218">
            <v>7000</v>
          </cell>
          <cell r="F3218">
            <v>8700</v>
          </cell>
          <cell r="G3218">
            <v>10000</v>
          </cell>
          <cell r="H3218">
            <v>8500</v>
          </cell>
          <cell r="I3218">
            <v>8700</v>
          </cell>
          <cell r="J3218">
            <v>11150</v>
          </cell>
          <cell r="K3218">
            <v>9400</v>
          </cell>
          <cell r="L3218">
            <v>11000</v>
          </cell>
          <cell r="M3218">
            <v>9247.5</v>
          </cell>
          <cell r="N3218">
            <v>9750</v>
          </cell>
          <cell r="O3218">
            <v>1242.7819376078994</v>
          </cell>
          <cell r="P3218">
            <v>0.13439112599166256</v>
          </cell>
          <cell r="Q3218">
            <v>0.13439112599166256</v>
          </cell>
          <cell r="R3218">
            <v>154.125</v>
          </cell>
          <cell r="S3218">
            <v>162.5</v>
          </cell>
          <cell r="T3218">
            <v>185.83333333333334</v>
          </cell>
          <cell r="U3218">
            <v>170.6</v>
          </cell>
        </row>
        <row r="3219">
          <cell r="B3219" t="str">
            <v>Cianorte</v>
          </cell>
          <cell r="C3219">
            <v>4000</v>
          </cell>
          <cell r="D3219">
            <v>4000</v>
          </cell>
          <cell r="E3219">
            <v>5000</v>
          </cell>
          <cell r="F3219">
            <v>5000</v>
          </cell>
          <cell r="G3219">
            <v>2500</v>
          </cell>
          <cell r="H3219">
            <v>5000</v>
          </cell>
          <cell r="I3219">
            <v>4000</v>
          </cell>
          <cell r="J3219">
            <v>4000</v>
          </cell>
          <cell r="K3219">
            <v>6050</v>
          </cell>
          <cell r="L3219">
            <v>3800</v>
          </cell>
          <cell r="M3219">
            <v>4335</v>
          </cell>
          <cell r="N3219">
            <v>4570</v>
          </cell>
          <cell r="O3219">
            <v>964.37947809862578</v>
          </cell>
          <cell r="P3219">
            <v>0.22246354742759533</v>
          </cell>
          <cell r="Q3219">
            <v>0.15</v>
          </cell>
          <cell r="R3219">
            <v>72.25</v>
          </cell>
          <cell r="S3219">
            <v>76.166666666666671</v>
          </cell>
          <cell r="T3219">
            <v>100.83333333333333</v>
          </cell>
          <cell r="U3219">
            <v>80</v>
          </cell>
        </row>
        <row r="3220">
          <cell r="B3220" t="str">
            <v>Cidade Gaúcha</v>
          </cell>
          <cell r="C3220">
            <v>3600</v>
          </cell>
          <cell r="D3220">
            <v>4457</v>
          </cell>
          <cell r="E3220">
            <v>1500</v>
          </cell>
          <cell r="F3220">
            <v>6500</v>
          </cell>
          <cell r="G3220">
            <v>2500</v>
          </cell>
          <cell r="H3220">
            <v>4400</v>
          </cell>
          <cell r="I3220">
            <v>3000</v>
          </cell>
          <cell r="J3220">
            <v>3500</v>
          </cell>
          <cell r="M3220">
            <v>3682.125</v>
          </cell>
          <cell r="N3220">
            <v>3633.3333333333335</v>
          </cell>
          <cell r="O3220">
            <v>1498.594240089215</v>
          </cell>
          <cell r="P3220">
            <v>0.40699168010027226</v>
          </cell>
          <cell r="Q3220">
            <v>0.15</v>
          </cell>
          <cell r="R3220">
            <v>61.368749999999999</v>
          </cell>
          <cell r="S3220">
            <v>60.555555555555557</v>
          </cell>
          <cell r="T3220">
            <v>108.33333333333333</v>
          </cell>
          <cell r="U3220">
            <v>63.6</v>
          </cell>
        </row>
        <row r="3221">
          <cell r="B3221" t="str">
            <v>Clevelândia</v>
          </cell>
          <cell r="C3221">
            <v>9000</v>
          </cell>
          <cell r="D3221">
            <v>10000</v>
          </cell>
          <cell r="E3221">
            <v>8000</v>
          </cell>
          <cell r="F3221">
            <v>10000</v>
          </cell>
          <cell r="G3221">
            <v>9500</v>
          </cell>
          <cell r="H3221">
            <v>10300</v>
          </cell>
          <cell r="I3221">
            <v>10550</v>
          </cell>
          <cell r="J3221">
            <v>12000</v>
          </cell>
          <cell r="K3221">
            <v>10000</v>
          </cell>
          <cell r="L3221">
            <v>10400</v>
          </cell>
          <cell r="M3221">
            <v>9975</v>
          </cell>
          <cell r="N3221">
            <v>10650</v>
          </cell>
          <cell r="O3221">
            <v>1043.2987214706161</v>
          </cell>
          <cell r="P3221">
            <v>0.10459135052337004</v>
          </cell>
          <cell r="Q3221">
            <v>0.10459135052337004</v>
          </cell>
          <cell r="R3221">
            <v>166.25</v>
          </cell>
          <cell r="S3221">
            <v>177.5</v>
          </cell>
          <cell r="T3221">
            <v>200</v>
          </cell>
          <cell r="U3221">
            <v>186.4</v>
          </cell>
        </row>
        <row r="3222">
          <cell r="B3222" t="str">
            <v>Colombo</v>
          </cell>
          <cell r="C3222">
            <v>5211</v>
          </cell>
          <cell r="D3222">
            <v>5320</v>
          </cell>
          <cell r="E3222">
            <v>5703</v>
          </cell>
          <cell r="F3222">
            <v>5703</v>
          </cell>
          <cell r="G3222">
            <v>5355</v>
          </cell>
          <cell r="H3222">
            <v>6075</v>
          </cell>
          <cell r="I3222">
            <v>6400</v>
          </cell>
          <cell r="J3222">
            <v>8300</v>
          </cell>
          <cell r="K3222">
            <v>7440</v>
          </cell>
          <cell r="L3222">
            <v>7500</v>
          </cell>
          <cell r="M3222">
            <v>6300.7</v>
          </cell>
          <cell r="N3222">
            <v>7143</v>
          </cell>
          <cell r="O3222">
            <v>1082.8144449637828</v>
          </cell>
          <cell r="P3222">
            <v>0.17185621358956668</v>
          </cell>
          <cell r="Q3222">
            <v>0.15</v>
          </cell>
          <cell r="R3222">
            <v>105.01166666666667</v>
          </cell>
          <cell r="S3222">
            <v>119.05</v>
          </cell>
          <cell r="T3222">
            <v>138.33333333333334</v>
          </cell>
          <cell r="U3222">
            <v>125</v>
          </cell>
        </row>
        <row r="3223">
          <cell r="B3223" t="str">
            <v>Colorado</v>
          </cell>
          <cell r="C3223">
            <v>5500</v>
          </cell>
          <cell r="D3223">
            <v>4500</v>
          </cell>
          <cell r="E3223">
            <v>4900</v>
          </cell>
          <cell r="F3223">
            <v>5000</v>
          </cell>
          <cell r="G3223">
            <v>2700</v>
          </cell>
          <cell r="H3223">
            <v>6200</v>
          </cell>
          <cell r="L3223">
            <v>4472</v>
          </cell>
          <cell r="M3223">
            <v>4753.1428571428569</v>
          </cell>
          <cell r="N3223">
            <v>5336</v>
          </cell>
          <cell r="O3223">
            <v>1087.2147025881368</v>
          </cell>
          <cell r="P3223">
            <v>0.22873596171306076</v>
          </cell>
          <cell r="Q3223">
            <v>0.15</v>
          </cell>
          <cell r="R3223">
            <v>79.219047619047615</v>
          </cell>
          <cell r="S3223">
            <v>88.933333333333337</v>
          </cell>
          <cell r="T3223">
            <v>103.33333333333333</v>
          </cell>
          <cell r="U3223">
            <v>93.4</v>
          </cell>
        </row>
        <row r="3224">
          <cell r="B3224" t="str">
            <v>Congonhinhas</v>
          </cell>
          <cell r="C3224">
            <v>10000</v>
          </cell>
          <cell r="D3224">
            <v>8689</v>
          </cell>
          <cell r="E3224">
            <v>6200</v>
          </cell>
          <cell r="F3224">
            <v>7420</v>
          </cell>
          <cell r="G3224">
            <v>5100</v>
          </cell>
          <cell r="H3224">
            <v>8600</v>
          </cell>
          <cell r="I3224">
            <v>8581</v>
          </cell>
          <cell r="J3224">
            <v>9717</v>
          </cell>
          <cell r="K3224">
            <v>6000</v>
          </cell>
          <cell r="L3224">
            <v>5143</v>
          </cell>
          <cell r="M3224">
            <v>7545</v>
          </cell>
          <cell r="N3224">
            <v>7608.2</v>
          </cell>
          <cell r="O3224">
            <v>1831.7863169898151</v>
          </cell>
          <cell r="P3224">
            <v>0.24278148667857058</v>
          </cell>
          <cell r="Q3224">
            <v>0.15</v>
          </cell>
          <cell r="R3224">
            <v>125.75</v>
          </cell>
          <cell r="S3224">
            <v>126.80333333333333</v>
          </cell>
          <cell r="T3224">
            <v>166.66666666666666</v>
          </cell>
          <cell r="U3224">
            <v>133.1</v>
          </cell>
        </row>
        <row r="3225">
          <cell r="B3225" t="str">
            <v>Conselheiro Mairinck</v>
          </cell>
          <cell r="C3225">
            <v>6500</v>
          </cell>
          <cell r="D3225">
            <v>6500</v>
          </cell>
          <cell r="E3225">
            <v>6500</v>
          </cell>
          <cell r="F3225">
            <v>4500</v>
          </cell>
          <cell r="G3225">
            <v>3100</v>
          </cell>
          <cell r="H3225">
            <v>4500</v>
          </cell>
          <cell r="I3225">
            <v>4500</v>
          </cell>
          <cell r="J3225">
            <v>5000</v>
          </cell>
          <cell r="K3225">
            <v>5000</v>
          </cell>
          <cell r="L3225">
            <v>4500</v>
          </cell>
          <cell r="M3225">
            <v>5060</v>
          </cell>
          <cell r="N3225">
            <v>4700</v>
          </cell>
          <cell r="O3225">
            <v>1121.7050513491602</v>
          </cell>
          <cell r="P3225">
            <v>0.22168084018758105</v>
          </cell>
          <cell r="Q3225">
            <v>0.15</v>
          </cell>
          <cell r="R3225">
            <v>84.333333333333329</v>
          </cell>
          <cell r="S3225">
            <v>78.333333333333329</v>
          </cell>
          <cell r="T3225">
            <v>108.33333333333333</v>
          </cell>
          <cell r="U3225">
            <v>82.3</v>
          </cell>
        </row>
        <row r="3226">
          <cell r="B3226" t="str">
            <v>Contenda</v>
          </cell>
          <cell r="C3226">
            <v>7983</v>
          </cell>
          <cell r="D3226">
            <v>7983</v>
          </cell>
          <cell r="E3226">
            <v>8678</v>
          </cell>
          <cell r="F3226">
            <v>9421</v>
          </cell>
          <cell r="G3226">
            <v>9546</v>
          </cell>
          <cell r="H3226">
            <v>9546</v>
          </cell>
          <cell r="I3226">
            <v>9900</v>
          </cell>
          <cell r="J3226">
            <v>8000</v>
          </cell>
          <cell r="K3226">
            <v>8000</v>
          </cell>
          <cell r="L3226">
            <v>9174</v>
          </cell>
          <cell r="M3226">
            <v>8823.1</v>
          </cell>
          <cell r="N3226">
            <v>8924</v>
          </cell>
          <cell r="O3226">
            <v>779.82012883313882</v>
          </cell>
          <cell r="P3226">
            <v>8.8383915951665379E-2</v>
          </cell>
          <cell r="Q3226">
            <v>8.8383915951665379E-2</v>
          </cell>
          <cell r="R3226">
            <v>147.05166666666668</v>
          </cell>
          <cell r="S3226">
            <v>148.73333333333332</v>
          </cell>
          <cell r="T3226">
            <v>165</v>
          </cell>
          <cell r="U3226">
            <v>156.19999999999999</v>
          </cell>
        </row>
        <row r="3227">
          <cell r="B3227" t="str">
            <v>Corbélia</v>
          </cell>
          <cell r="C3227">
            <v>11653</v>
          </cell>
          <cell r="D3227">
            <v>11776</v>
          </cell>
          <cell r="E3227">
            <v>11900</v>
          </cell>
          <cell r="F3227">
            <v>10413</v>
          </cell>
          <cell r="G3227">
            <v>11511</v>
          </cell>
          <cell r="H3227">
            <v>11529</v>
          </cell>
          <cell r="I3227">
            <v>11150</v>
          </cell>
          <cell r="J3227">
            <v>11500</v>
          </cell>
          <cell r="K3227">
            <v>11000</v>
          </cell>
          <cell r="L3227">
            <v>9320</v>
          </cell>
          <cell r="M3227">
            <v>11175.2</v>
          </cell>
          <cell r="N3227">
            <v>10899.8</v>
          </cell>
          <cell r="O3227">
            <v>782.59295507519948</v>
          </cell>
          <cell r="P3227">
            <v>7.0029436168945469E-2</v>
          </cell>
          <cell r="Q3227">
            <v>7.0029436168945469E-2</v>
          </cell>
          <cell r="R3227">
            <v>186.25333333333336</v>
          </cell>
          <cell r="S3227">
            <v>181.66333333333333</v>
          </cell>
          <cell r="T3227">
            <v>198.33333333333334</v>
          </cell>
          <cell r="U3227">
            <v>190.7</v>
          </cell>
        </row>
        <row r="3228">
          <cell r="B3228" t="str">
            <v>Cornélio Procópio</v>
          </cell>
          <cell r="C3228">
            <v>8000</v>
          </cell>
          <cell r="D3228">
            <v>8450</v>
          </cell>
          <cell r="E3228">
            <v>6200</v>
          </cell>
          <cell r="F3228">
            <v>8480</v>
          </cell>
          <cell r="G3228">
            <v>5460</v>
          </cell>
          <cell r="H3228">
            <v>6943</v>
          </cell>
          <cell r="I3228">
            <v>9122</v>
          </cell>
          <cell r="J3228">
            <v>9175</v>
          </cell>
          <cell r="M3228">
            <v>7728.75</v>
          </cell>
          <cell r="N3228">
            <v>8413.3333333333339</v>
          </cell>
          <cell r="O3228">
            <v>1378.0237142890021</v>
          </cell>
          <cell r="P3228">
            <v>0.17829839421497681</v>
          </cell>
          <cell r="Q3228">
            <v>0.15</v>
          </cell>
          <cell r="R3228">
            <v>128.8125</v>
          </cell>
          <cell r="S3228">
            <v>140.22222222222223</v>
          </cell>
          <cell r="T3228">
            <v>152.91666666666666</v>
          </cell>
          <cell r="U3228">
            <v>147.19999999999999</v>
          </cell>
        </row>
        <row r="3229">
          <cell r="B3229" t="str">
            <v>Coronel Domingos Soares</v>
          </cell>
          <cell r="C3229">
            <v>8000</v>
          </cell>
          <cell r="D3229">
            <v>8200</v>
          </cell>
          <cell r="E3229">
            <v>7412</v>
          </cell>
          <cell r="F3229">
            <v>7929</v>
          </cell>
          <cell r="G3229">
            <v>8500</v>
          </cell>
          <cell r="H3229">
            <v>9000</v>
          </cell>
          <cell r="I3229">
            <v>9600</v>
          </cell>
          <cell r="J3229">
            <v>10000</v>
          </cell>
          <cell r="K3229">
            <v>9615</v>
          </cell>
          <cell r="L3229">
            <v>10765</v>
          </cell>
          <cell r="M3229">
            <v>8902.1</v>
          </cell>
          <cell r="N3229">
            <v>9796</v>
          </cell>
          <cell r="O3229">
            <v>1070.6379666140897</v>
          </cell>
          <cell r="P3229">
            <v>0.12026802289505731</v>
          </cell>
          <cell r="Q3229">
            <v>0.12026802289505731</v>
          </cell>
          <cell r="R3229">
            <v>148.36833333333334</v>
          </cell>
          <cell r="S3229">
            <v>163.26666666666668</v>
          </cell>
          <cell r="T3229">
            <v>179.41666666666666</v>
          </cell>
          <cell r="U3229">
            <v>171.4</v>
          </cell>
        </row>
        <row r="3230">
          <cell r="B3230" t="str">
            <v>Coronel Vivida</v>
          </cell>
          <cell r="C3230">
            <v>9750</v>
          </cell>
          <cell r="D3230">
            <v>10400</v>
          </cell>
          <cell r="E3230">
            <v>7000</v>
          </cell>
          <cell r="F3230">
            <v>10818</v>
          </cell>
          <cell r="G3230">
            <v>10000</v>
          </cell>
          <cell r="H3230">
            <v>9500</v>
          </cell>
          <cell r="I3230">
            <v>10000</v>
          </cell>
          <cell r="J3230">
            <v>11500</v>
          </cell>
          <cell r="K3230">
            <v>10000</v>
          </cell>
          <cell r="L3230">
            <v>11200</v>
          </cell>
          <cell r="M3230">
            <v>10016.799999999999</v>
          </cell>
          <cell r="N3230">
            <v>10440</v>
          </cell>
          <cell r="O3230">
            <v>1239.5698895629539</v>
          </cell>
          <cell r="P3230">
            <v>0.1237490904842818</v>
          </cell>
          <cell r="Q3230">
            <v>0.1237490904842818</v>
          </cell>
          <cell r="R3230">
            <v>166.94666666666666</v>
          </cell>
          <cell r="S3230">
            <v>174</v>
          </cell>
          <cell r="T3230">
            <v>191.66666666666666</v>
          </cell>
          <cell r="U3230">
            <v>182.7</v>
          </cell>
        </row>
        <row r="3231">
          <cell r="B3231" t="str">
            <v>Corumbataí do Sul</v>
          </cell>
          <cell r="C3231">
            <v>5240</v>
          </cell>
          <cell r="D3231">
            <v>7200</v>
          </cell>
          <cell r="E3231">
            <v>7000</v>
          </cell>
          <cell r="F3231">
            <v>8500</v>
          </cell>
          <cell r="G3231">
            <v>8700</v>
          </cell>
          <cell r="H3231">
            <v>7500</v>
          </cell>
          <cell r="I3231">
            <v>8000</v>
          </cell>
          <cell r="J3231">
            <v>6200</v>
          </cell>
          <cell r="K3231">
            <v>9680</v>
          </cell>
          <cell r="L3231">
            <v>7500</v>
          </cell>
          <cell r="M3231">
            <v>7552</v>
          </cell>
          <cell r="N3231">
            <v>7776</v>
          </cell>
          <cell r="O3231">
            <v>1271.6114011582138</v>
          </cell>
          <cell r="P3231">
            <v>0.16838074697539906</v>
          </cell>
          <cell r="Q3231">
            <v>0.15</v>
          </cell>
          <cell r="R3231">
            <v>125.86666666666666</v>
          </cell>
          <cell r="S3231">
            <v>129.6</v>
          </cell>
          <cell r="T3231">
            <v>161.33333333333334</v>
          </cell>
          <cell r="U3231">
            <v>136.1</v>
          </cell>
        </row>
        <row r="3232">
          <cell r="B3232" t="str">
            <v>Cruz Machado</v>
          </cell>
          <cell r="C3232">
            <v>5844</v>
          </cell>
          <cell r="D3232">
            <v>7140</v>
          </cell>
          <cell r="E3232">
            <v>4500</v>
          </cell>
          <cell r="F3232">
            <v>6000</v>
          </cell>
          <cell r="G3232">
            <v>5600</v>
          </cell>
          <cell r="H3232">
            <v>4700</v>
          </cell>
          <cell r="I3232">
            <v>4700</v>
          </cell>
          <cell r="J3232">
            <v>5000</v>
          </cell>
          <cell r="K3232">
            <v>5543</v>
          </cell>
          <cell r="L3232">
            <v>5543</v>
          </cell>
          <cell r="M3232">
            <v>5457</v>
          </cell>
          <cell r="N3232">
            <v>5097.2</v>
          </cell>
          <cell r="O3232">
            <v>787.6225830518913</v>
          </cell>
          <cell r="P3232">
            <v>0.14433252392374771</v>
          </cell>
          <cell r="Q3232">
            <v>0.14433252392374771</v>
          </cell>
          <cell r="R3232">
            <v>90.95</v>
          </cell>
          <cell r="S3232">
            <v>84.953333333333333</v>
          </cell>
          <cell r="T3232">
            <v>119</v>
          </cell>
          <cell r="U3232">
            <v>89.2</v>
          </cell>
        </row>
        <row r="3233">
          <cell r="B3233" t="str">
            <v>Cruzeiro do Iguaçu</v>
          </cell>
          <cell r="C3233">
            <v>8600</v>
          </cell>
          <cell r="D3233">
            <v>10000</v>
          </cell>
          <cell r="E3233">
            <v>5021</v>
          </cell>
          <cell r="F3233">
            <v>9500</v>
          </cell>
          <cell r="G3233">
            <v>10300</v>
          </cell>
          <cell r="H3233">
            <v>9500</v>
          </cell>
          <cell r="I3233">
            <v>9000</v>
          </cell>
          <cell r="J3233">
            <v>10700</v>
          </cell>
          <cell r="K3233">
            <v>10000</v>
          </cell>
          <cell r="L3233">
            <v>10000</v>
          </cell>
          <cell r="M3233">
            <v>9262.1</v>
          </cell>
          <cell r="N3233">
            <v>9840</v>
          </cell>
          <cell r="O3233">
            <v>1611.9510917587481</v>
          </cell>
          <cell r="P3233">
            <v>0.17403732325916887</v>
          </cell>
          <cell r="Q3233">
            <v>0.15</v>
          </cell>
          <cell r="R3233">
            <v>154.36833333333334</v>
          </cell>
          <cell r="S3233">
            <v>164</v>
          </cell>
          <cell r="T3233">
            <v>178.33333333333334</v>
          </cell>
          <cell r="U3233">
            <v>172.2</v>
          </cell>
        </row>
        <row r="3234">
          <cell r="B3234" t="str">
            <v>Cruzeiro do Oeste</v>
          </cell>
          <cell r="C3234">
            <v>5000</v>
          </cell>
          <cell r="D3234">
            <v>3800</v>
          </cell>
          <cell r="E3234">
            <v>1740</v>
          </cell>
          <cell r="F3234">
            <v>4000</v>
          </cell>
          <cell r="G3234">
            <v>5000</v>
          </cell>
          <cell r="M3234">
            <v>3908</v>
          </cell>
          <cell r="N3234" t="str">
            <v/>
          </cell>
          <cell r="O3234">
            <v>1332.7865545540292</v>
          </cell>
          <cell r="P3234">
            <v>0.34104057178966968</v>
          </cell>
          <cell r="Q3234">
            <v>0.15</v>
          </cell>
          <cell r="R3234">
            <v>65.13333333333334</v>
          </cell>
          <cell r="S3234" t="str">
            <v/>
          </cell>
          <cell r="T3234">
            <v>83.333333333333329</v>
          </cell>
          <cell r="U3234" t="str">
            <v/>
          </cell>
        </row>
        <row r="3235">
          <cell r="B3235" t="str">
            <v>Cruzeiro do Sul</v>
          </cell>
          <cell r="E3235">
            <v>3500</v>
          </cell>
          <cell r="F3235">
            <v>4000</v>
          </cell>
          <cell r="G3235">
            <v>3600</v>
          </cell>
          <cell r="H3235">
            <v>4000</v>
          </cell>
          <cell r="I3235">
            <v>3500</v>
          </cell>
          <cell r="J3235">
            <v>4000</v>
          </cell>
          <cell r="M3235">
            <v>3766.6666666666665</v>
          </cell>
          <cell r="N3235">
            <v>3833.3333333333335</v>
          </cell>
          <cell r="O3235">
            <v>258.19888974716116</v>
          </cell>
          <cell r="P3235">
            <v>6.8548377808980848E-2</v>
          </cell>
          <cell r="Q3235">
            <v>6.8548377808980848E-2</v>
          </cell>
          <cell r="R3235">
            <v>62.777777777777779</v>
          </cell>
          <cell r="S3235">
            <v>63.888888888888893</v>
          </cell>
          <cell r="T3235">
            <v>66.666666666666671</v>
          </cell>
          <cell r="U3235">
            <v>66.7</v>
          </cell>
        </row>
        <row r="3236">
          <cell r="B3236" t="str">
            <v>Cruzmaltina</v>
          </cell>
          <cell r="C3236">
            <v>6000</v>
          </cell>
          <cell r="D3236">
            <v>7000</v>
          </cell>
          <cell r="E3236">
            <v>6000</v>
          </cell>
          <cell r="F3236">
            <v>8000</v>
          </cell>
          <cell r="G3236">
            <v>8000</v>
          </cell>
          <cell r="H3236">
            <v>8000</v>
          </cell>
          <cell r="I3236">
            <v>7000</v>
          </cell>
          <cell r="J3236">
            <v>7000</v>
          </cell>
          <cell r="K3236">
            <v>7000</v>
          </cell>
          <cell r="L3236">
            <v>7000</v>
          </cell>
          <cell r="M3236">
            <v>7100</v>
          </cell>
          <cell r="N3236">
            <v>7200</v>
          </cell>
          <cell r="O3236">
            <v>737.86478737262189</v>
          </cell>
          <cell r="P3236">
            <v>0.1039246179398059</v>
          </cell>
          <cell r="Q3236">
            <v>0.1039246179398059</v>
          </cell>
          <cell r="R3236">
            <v>118.33333333333333</v>
          </cell>
          <cell r="S3236">
            <v>120</v>
          </cell>
          <cell r="T3236">
            <v>133.33333333333334</v>
          </cell>
          <cell r="U3236">
            <v>126</v>
          </cell>
        </row>
        <row r="3237">
          <cell r="B3237" t="str">
            <v>Curitiba</v>
          </cell>
          <cell r="C3237">
            <v>5514</v>
          </cell>
          <cell r="D3237">
            <v>8000</v>
          </cell>
          <cell r="E3237">
            <v>5947</v>
          </cell>
          <cell r="F3237">
            <v>6325</v>
          </cell>
          <cell r="G3237">
            <v>5575</v>
          </cell>
          <cell r="H3237">
            <v>6200</v>
          </cell>
          <cell r="I3237">
            <v>6500</v>
          </cell>
          <cell r="J3237">
            <v>7507</v>
          </cell>
          <cell r="K3237">
            <v>7440</v>
          </cell>
          <cell r="L3237">
            <v>7427</v>
          </cell>
          <cell r="M3237">
            <v>6643.5</v>
          </cell>
          <cell r="N3237">
            <v>7014.8</v>
          </cell>
          <cell r="O3237">
            <v>885.39448207501778</v>
          </cell>
          <cell r="P3237">
            <v>0.13327229353127384</v>
          </cell>
          <cell r="Q3237">
            <v>0.13327229353127384</v>
          </cell>
          <cell r="R3237">
            <v>110.72499999999999</v>
          </cell>
          <cell r="S3237">
            <v>116.91333333333334</v>
          </cell>
          <cell r="T3237">
            <v>133.33333333333334</v>
          </cell>
          <cell r="U3237">
            <v>122.8</v>
          </cell>
        </row>
        <row r="3238">
          <cell r="B3238" t="str">
            <v>Curiúva</v>
          </cell>
          <cell r="C3238">
            <v>4500</v>
          </cell>
          <cell r="D3238">
            <v>4500</v>
          </cell>
          <cell r="E3238">
            <v>4500</v>
          </cell>
          <cell r="F3238">
            <v>4500</v>
          </cell>
          <cell r="G3238">
            <v>3100</v>
          </cell>
          <cell r="H3238">
            <v>5500</v>
          </cell>
          <cell r="I3238">
            <v>5500</v>
          </cell>
          <cell r="J3238">
            <v>5500</v>
          </cell>
          <cell r="K3238">
            <v>5100</v>
          </cell>
          <cell r="L3238">
            <v>5100</v>
          </cell>
          <cell r="M3238">
            <v>4780</v>
          </cell>
          <cell r="N3238">
            <v>5340</v>
          </cell>
          <cell r="O3238">
            <v>737.56355658343102</v>
          </cell>
          <cell r="P3238">
            <v>0.15430199928523661</v>
          </cell>
          <cell r="Q3238">
            <v>0.15</v>
          </cell>
          <cell r="R3238">
            <v>79.666666666666671</v>
          </cell>
          <cell r="S3238">
            <v>89</v>
          </cell>
          <cell r="T3238">
            <v>91.666666666666671</v>
          </cell>
          <cell r="U3238">
            <v>91.7</v>
          </cell>
        </row>
        <row r="3239">
          <cell r="B3239" t="str">
            <v>Diamante do Norte</v>
          </cell>
          <cell r="C3239">
            <v>2000</v>
          </cell>
          <cell r="D3239">
            <v>3000</v>
          </cell>
          <cell r="E3239">
            <v>4000</v>
          </cell>
          <cell r="F3239">
            <v>4300</v>
          </cell>
          <cell r="G3239">
            <v>4300</v>
          </cell>
          <cell r="H3239">
            <v>4300</v>
          </cell>
          <cell r="I3239">
            <v>4300</v>
          </cell>
          <cell r="J3239">
            <v>4300</v>
          </cell>
          <cell r="K3239">
            <v>4300</v>
          </cell>
          <cell r="L3239">
            <v>4300</v>
          </cell>
          <cell r="M3239">
            <v>3910</v>
          </cell>
          <cell r="N3239">
            <v>4300</v>
          </cell>
          <cell r="O3239">
            <v>785.21051671227349</v>
          </cell>
          <cell r="P3239">
            <v>0.20082110401848427</v>
          </cell>
          <cell r="Q3239">
            <v>0.15</v>
          </cell>
          <cell r="R3239">
            <v>65.166666666666671</v>
          </cell>
          <cell r="S3239">
            <v>71.666666666666671</v>
          </cell>
          <cell r="T3239">
            <v>71.666666666666671</v>
          </cell>
          <cell r="U3239">
            <v>71.7</v>
          </cell>
        </row>
        <row r="3240">
          <cell r="B3240" t="str">
            <v>Diamante do Sul</v>
          </cell>
          <cell r="C3240">
            <v>7100</v>
          </cell>
          <cell r="D3240">
            <v>7800</v>
          </cell>
          <cell r="E3240">
            <v>5000</v>
          </cell>
          <cell r="F3240">
            <v>6131</v>
          </cell>
          <cell r="G3240">
            <v>8430</v>
          </cell>
          <cell r="H3240">
            <v>8039</v>
          </cell>
          <cell r="I3240">
            <v>7940</v>
          </cell>
          <cell r="J3240">
            <v>9667</v>
          </cell>
          <cell r="K3240">
            <v>9470</v>
          </cell>
          <cell r="L3240">
            <v>9000</v>
          </cell>
          <cell r="M3240">
            <v>7857.7</v>
          </cell>
          <cell r="N3240">
            <v>8823.2000000000007</v>
          </cell>
          <cell r="O3240">
            <v>1463.2717564872685</v>
          </cell>
          <cell r="P3240">
            <v>0.18622138240035488</v>
          </cell>
          <cell r="Q3240">
            <v>0.15</v>
          </cell>
          <cell r="R3240">
            <v>130.96166666666667</v>
          </cell>
          <cell r="S3240">
            <v>147.05333333333334</v>
          </cell>
          <cell r="T3240">
            <v>161.11666666666667</v>
          </cell>
          <cell r="U3240">
            <v>154.4</v>
          </cell>
        </row>
        <row r="3241">
          <cell r="B3241" t="str">
            <v>Diamante D'Oeste</v>
          </cell>
          <cell r="C3241">
            <v>8677</v>
          </cell>
          <cell r="D3241">
            <v>7000</v>
          </cell>
          <cell r="E3241">
            <v>4800</v>
          </cell>
          <cell r="F3241">
            <v>7000</v>
          </cell>
          <cell r="G3241">
            <v>6200</v>
          </cell>
          <cell r="H3241">
            <v>8430</v>
          </cell>
          <cell r="I3241">
            <v>8200</v>
          </cell>
          <cell r="J3241">
            <v>6900</v>
          </cell>
          <cell r="K3241">
            <v>6900</v>
          </cell>
          <cell r="L3241">
            <v>8500</v>
          </cell>
          <cell r="M3241">
            <v>7260.7</v>
          </cell>
          <cell r="N3241">
            <v>7786</v>
          </cell>
          <cell r="O3241">
            <v>1218.7235626762226</v>
          </cell>
          <cell r="P3241">
            <v>0.16785207523740447</v>
          </cell>
          <cell r="Q3241">
            <v>0.15</v>
          </cell>
          <cell r="R3241">
            <v>121.01166666666667</v>
          </cell>
          <cell r="S3241">
            <v>129.76666666666668</v>
          </cell>
          <cell r="T3241">
            <v>144.61666666666667</v>
          </cell>
          <cell r="U3241">
            <v>136.30000000000001</v>
          </cell>
        </row>
        <row r="3242">
          <cell r="B3242" t="str">
            <v>Dois Vizinhos</v>
          </cell>
          <cell r="C3242">
            <v>9000</v>
          </cell>
          <cell r="D3242">
            <v>10500</v>
          </cell>
          <cell r="E3242">
            <v>5016</v>
          </cell>
          <cell r="F3242">
            <v>9000</v>
          </cell>
          <cell r="G3242">
            <v>9500</v>
          </cell>
          <cell r="H3242">
            <v>10000</v>
          </cell>
          <cell r="I3242">
            <v>9000</v>
          </cell>
          <cell r="J3242">
            <v>10000</v>
          </cell>
          <cell r="K3242">
            <v>10000</v>
          </cell>
          <cell r="L3242">
            <v>10000</v>
          </cell>
          <cell r="M3242">
            <v>9201.6</v>
          </cell>
          <cell r="N3242">
            <v>9800</v>
          </cell>
          <cell r="O3242">
            <v>1562.2572842596126</v>
          </cell>
          <cell r="P3242">
            <v>0.16978104723739484</v>
          </cell>
          <cell r="Q3242">
            <v>0.15</v>
          </cell>
          <cell r="R3242">
            <v>153.36000000000001</v>
          </cell>
          <cell r="S3242">
            <v>163.33333333333334</v>
          </cell>
          <cell r="T3242">
            <v>175</v>
          </cell>
          <cell r="U3242">
            <v>171.5</v>
          </cell>
        </row>
        <row r="3243">
          <cell r="B3243" t="str">
            <v>Douradina</v>
          </cell>
          <cell r="C3243">
            <v>4000</v>
          </cell>
          <cell r="D3243">
            <v>4500</v>
          </cell>
          <cell r="E3243">
            <v>2800</v>
          </cell>
          <cell r="F3243">
            <v>4000</v>
          </cell>
          <cell r="G3243">
            <v>4000</v>
          </cell>
          <cell r="M3243">
            <v>3860</v>
          </cell>
          <cell r="N3243" t="str">
            <v/>
          </cell>
          <cell r="O3243">
            <v>630.87241182350022</v>
          </cell>
          <cell r="P3243">
            <v>0.16343844865893789</v>
          </cell>
          <cell r="Q3243">
            <v>0.15</v>
          </cell>
          <cell r="R3243">
            <v>64.333333333333329</v>
          </cell>
          <cell r="S3243" t="str">
            <v/>
          </cell>
          <cell r="T3243">
            <v>75</v>
          </cell>
          <cell r="U3243" t="str">
            <v/>
          </cell>
        </row>
        <row r="3244">
          <cell r="B3244" t="str">
            <v>Doutor Camargo</v>
          </cell>
          <cell r="C3244">
            <v>6000</v>
          </cell>
          <cell r="D3244">
            <v>8514</v>
          </cell>
          <cell r="E3244">
            <v>8700</v>
          </cell>
          <cell r="F3244">
            <v>7500</v>
          </cell>
          <cell r="I3244">
            <v>6200</v>
          </cell>
          <cell r="J3244">
            <v>5000</v>
          </cell>
          <cell r="K3244">
            <v>7000</v>
          </cell>
          <cell r="L3244">
            <v>7000</v>
          </cell>
          <cell r="M3244">
            <v>6989.25</v>
          </cell>
          <cell r="N3244">
            <v>6300</v>
          </cell>
          <cell r="O3244">
            <v>1257.6208547434774</v>
          </cell>
          <cell r="P3244">
            <v>0.17993645308773865</v>
          </cell>
          <cell r="Q3244">
            <v>0.15</v>
          </cell>
          <cell r="R3244">
            <v>116.4875</v>
          </cell>
          <cell r="S3244">
            <v>105</v>
          </cell>
          <cell r="T3244">
            <v>145</v>
          </cell>
          <cell r="U3244">
            <v>110.3</v>
          </cell>
        </row>
        <row r="3245">
          <cell r="B3245" t="str">
            <v>Doutor Ulysses</v>
          </cell>
          <cell r="C3245">
            <v>4660</v>
          </cell>
          <cell r="D3245">
            <v>2000</v>
          </cell>
          <cell r="E3245">
            <v>3159</v>
          </cell>
          <cell r="F3245">
            <v>3452</v>
          </cell>
          <cell r="G3245">
            <v>4686</v>
          </cell>
          <cell r="H3245">
            <v>4000</v>
          </cell>
          <cell r="I3245">
            <v>2700</v>
          </cell>
          <cell r="J3245">
            <v>3500</v>
          </cell>
          <cell r="K3245">
            <v>3000</v>
          </cell>
          <cell r="L3245">
            <v>3000</v>
          </cell>
          <cell r="M3245">
            <v>3415.7</v>
          </cell>
          <cell r="N3245">
            <v>3240</v>
          </cell>
          <cell r="O3245">
            <v>845.88652377911217</v>
          </cell>
          <cell r="P3245">
            <v>0.24764660941508687</v>
          </cell>
          <cell r="Q3245">
            <v>0.15</v>
          </cell>
          <cell r="R3245">
            <v>56.928333333333327</v>
          </cell>
          <cell r="S3245">
            <v>54</v>
          </cell>
          <cell r="T3245">
            <v>78.099999999999994</v>
          </cell>
          <cell r="U3245">
            <v>56.7</v>
          </cell>
        </row>
        <row r="3246">
          <cell r="B3246" t="str">
            <v>Enéas Marques</v>
          </cell>
          <cell r="C3246">
            <v>8000</v>
          </cell>
          <cell r="D3246">
            <v>9000</v>
          </cell>
          <cell r="E3246">
            <v>4000</v>
          </cell>
          <cell r="F3246">
            <v>8000</v>
          </cell>
          <cell r="G3246">
            <v>9500</v>
          </cell>
          <cell r="H3246">
            <v>9500</v>
          </cell>
          <cell r="I3246">
            <v>9000</v>
          </cell>
          <cell r="J3246">
            <v>9000</v>
          </cell>
          <cell r="K3246">
            <v>9000</v>
          </cell>
          <cell r="L3246">
            <v>9000</v>
          </cell>
          <cell r="M3246">
            <v>8400</v>
          </cell>
          <cell r="N3246">
            <v>9100</v>
          </cell>
          <cell r="O3246">
            <v>1629.5875415440423</v>
          </cell>
          <cell r="P3246">
            <v>0.19399851685048122</v>
          </cell>
          <cell r="Q3246">
            <v>0.15</v>
          </cell>
          <cell r="R3246">
            <v>140</v>
          </cell>
          <cell r="S3246">
            <v>151.66666666666666</v>
          </cell>
          <cell r="T3246">
            <v>158.33333333333334</v>
          </cell>
          <cell r="U3246">
            <v>158.30000000000001</v>
          </cell>
        </row>
        <row r="3247">
          <cell r="B3247" t="str">
            <v>Engenheiro Beltrão</v>
          </cell>
          <cell r="C3247">
            <v>8125</v>
          </cell>
          <cell r="D3247">
            <v>8500</v>
          </cell>
          <cell r="E3247">
            <v>6700</v>
          </cell>
          <cell r="F3247">
            <v>7800</v>
          </cell>
          <cell r="G3247">
            <v>6000</v>
          </cell>
          <cell r="H3247">
            <v>7700</v>
          </cell>
          <cell r="I3247">
            <v>8400</v>
          </cell>
          <cell r="J3247">
            <v>9400</v>
          </cell>
          <cell r="K3247">
            <v>7500</v>
          </cell>
          <cell r="L3247">
            <v>7500</v>
          </cell>
          <cell r="M3247">
            <v>7762.5</v>
          </cell>
          <cell r="N3247">
            <v>8100</v>
          </cell>
          <cell r="O3247">
            <v>951.11411279380957</v>
          </cell>
          <cell r="P3247">
            <v>0.12252677781562764</v>
          </cell>
          <cell r="Q3247">
            <v>0.12252677781562764</v>
          </cell>
          <cell r="R3247">
            <v>129.375</v>
          </cell>
          <cell r="S3247">
            <v>135</v>
          </cell>
          <cell r="T3247">
            <v>156.66666666666666</v>
          </cell>
          <cell r="U3247">
            <v>141.80000000000001</v>
          </cell>
        </row>
        <row r="3248">
          <cell r="B3248" t="str">
            <v>Entre Rios do Oeste</v>
          </cell>
          <cell r="C3248">
            <v>8373</v>
          </cell>
          <cell r="D3248">
            <v>8700</v>
          </cell>
          <cell r="E3248">
            <v>6200</v>
          </cell>
          <cell r="F3248">
            <v>9100</v>
          </cell>
          <cell r="G3248">
            <v>8900</v>
          </cell>
          <cell r="H3248">
            <v>8600</v>
          </cell>
          <cell r="I3248">
            <v>7400</v>
          </cell>
          <cell r="J3248">
            <v>9000</v>
          </cell>
          <cell r="K3248">
            <v>9000</v>
          </cell>
          <cell r="L3248">
            <v>8300</v>
          </cell>
          <cell r="M3248">
            <v>8357.2999999999993</v>
          </cell>
          <cell r="N3248">
            <v>8460</v>
          </cell>
          <cell r="O3248">
            <v>908.1419431393374</v>
          </cell>
          <cell r="P3248">
            <v>0.10866451403435769</v>
          </cell>
          <cell r="Q3248">
            <v>0.10866451403435769</v>
          </cell>
          <cell r="R3248">
            <v>139.28833333333333</v>
          </cell>
          <cell r="S3248">
            <v>141</v>
          </cell>
          <cell r="T3248">
            <v>151.66666666666666</v>
          </cell>
          <cell r="U3248">
            <v>148.1</v>
          </cell>
        </row>
        <row r="3249">
          <cell r="B3249" t="str">
            <v>Esperança Nova</v>
          </cell>
          <cell r="C3249">
            <v>3000</v>
          </cell>
          <cell r="D3249">
            <v>4000</v>
          </cell>
          <cell r="E3249">
            <v>3000</v>
          </cell>
          <cell r="F3249">
            <v>4000</v>
          </cell>
          <cell r="H3249">
            <v>4000</v>
          </cell>
          <cell r="J3249">
            <v>3500</v>
          </cell>
          <cell r="K3249">
            <v>3500</v>
          </cell>
          <cell r="L3249">
            <v>3000</v>
          </cell>
          <cell r="M3249">
            <v>3500</v>
          </cell>
          <cell r="N3249">
            <v>3500</v>
          </cell>
          <cell r="O3249">
            <v>462.91004988627571</v>
          </cell>
          <cell r="P3249">
            <v>0.13226001425322162</v>
          </cell>
          <cell r="Q3249">
            <v>0.13226001425322162</v>
          </cell>
          <cell r="R3249">
            <v>58.333333333333336</v>
          </cell>
          <cell r="S3249">
            <v>58.333333333333336</v>
          </cell>
          <cell r="T3249">
            <v>66.666666666666671</v>
          </cell>
          <cell r="U3249">
            <v>61.3</v>
          </cell>
        </row>
        <row r="3250">
          <cell r="B3250" t="str">
            <v>Espigão Alto do Iguaçu</v>
          </cell>
          <cell r="C3250">
            <v>7800</v>
          </cell>
          <cell r="D3250">
            <v>8900</v>
          </cell>
          <cell r="E3250">
            <v>5950</v>
          </cell>
          <cell r="F3250">
            <v>9000</v>
          </cell>
          <cell r="G3250">
            <v>10100</v>
          </cell>
          <cell r="H3250">
            <v>8931</v>
          </cell>
          <cell r="I3250">
            <v>8680</v>
          </cell>
          <cell r="J3250">
            <v>11160</v>
          </cell>
          <cell r="K3250">
            <v>9800</v>
          </cell>
          <cell r="L3250">
            <v>9910</v>
          </cell>
          <cell r="M3250">
            <v>9023.1</v>
          </cell>
          <cell r="N3250">
            <v>9696.2000000000007</v>
          </cell>
          <cell r="O3250">
            <v>1421.9714366563992</v>
          </cell>
          <cell r="P3250">
            <v>0.1575923392909753</v>
          </cell>
          <cell r="Q3250">
            <v>0.15</v>
          </cell>
          <cell r="R3250">
            <v>150.38500000000002</v>
          </cell>
          <cell r="S3250">
            <v>161.60333333333335</v>
          </cell>
          <cell r="T3250">
            <v>186</v>
          </cell>
          <cell r="U3250">
            <v>169.7</v>
          </cell>
        </row>
        <row r="3251">
          <cell r="B3251" t="str">
            <v>Farol</v>
          </cell>
          <cell r="C3251">
            <v>9000</v>
          </cell>
          <cell r="D3251">
            <v>8000</v>
          </cell>
          <cell r="E3251">
            <v>6450</v>
          </cell>
          <cell r="F3251">
            <v>8961</v>
          </cell>
          <cell r="G3251">
            <v>10500</v>
          </cell>
          <cell r="H3251">
            <v>8700</v>
          </cell>
          <cell r="I3251">
            <v>9500</v>
          </cell>
          <cell r="J3251">
            <v>9450</v>
          </cell>
          <cell r="K3251">
            <v>8600</v>
          </cell>
          <cell r="L3251">
            <v>8700</v>
          </cell>
          <cell r="M3251">
            <v>8786.1</v>
          </cell>
          <cell r="N3251">
            <v>8990</v>
          </cell>
          <cell r="O3251">
            <v>1058.772292169881</v>
          </cell>
          <cell r="P3251">
            <v>0.12050537692148745</v>
          </cell>
          <cell r="Q3251">
            <v>0.12050537692148745</v>
          </cell>
          <cell r="R3251">
            <v>146.435</v>
          </cell>
          <cell r="S3251">
            <v>149.83333333333334</v>
          </cell>
          <cell r="T3251">
            <v>175</v>
          </cell>
          <cell r="U3251">
            <v>157.30000000000001</v>
          </cell>
        </row>
        <row r="3252">
          <cell r="B3252" t="str">
            <v>Faxinal</v>
          </cell>
          <cell r="C3252">
            <v>5500</v>
          </cell>
          <cell r="D3252">
            <v>7500</v>
          </cell>
          <cell r="E3252">
            <v>6000</v>
          </cell>
          <cell r="F3252">
            <v>7000</v>
          </cell>
          <cell r="G3252">
            <v>7000</v>
          </cell>
          <cell r="H3252">
            <v>7000</v>
          </cell>
          <cell r="I3252">
            <v>7000</v>
          </cell>
          <cell r="J3252">
            <v>7000</v>
          </cell>
          <cell r="K3252">
            <v>7000</v>
          </cell>
          <cell r="L3252">
            <v>7000</v>
          </cell>
          <cell r="M3252">
            <v>6800</v>
          </cell>
          <cell r="N3252">
            <v>7000</v>
          </cell>
          <cell r="O3252">
            <v>586.89389538863361</v>
          </cell>
          <cell r="P3252">
            <v>8.6307925792446116E-2</v>
          </cell>
          <cell r="Q3252">
            <v>8.6307925792446116E-2</v>
          </cell>
          <cell r="R3252">
            <v>113.33333333333333</v>
          </cell>
          <cell r="S3252">
            <v>116.66666666666667</v>
          </cell>
          <cell r="T3252">
            <v>125</v>
          </cell>
          <cell r="U3252">
            <v>122.5</v>
          </cell>
        </row>
        <row r="3253">
          <cell r="B3253" t="str">
            <v>Fazenda Rio Grande</v>
          </cell>
          <cell r="C3253">
            <v>7314</v>
          </cell>
          <cell r="D3253">
            <v>7351</v>
          </cell>
          <cell r="E3253">
            <v>8058</v>
          </cell>
          <cell r="F3253">
            <v>8058</v>
          </cell>
          <cell r="G3253">
            <v>7588</v>
          </cell>
          <cell r="H3253">
            <v>8430</v>
          </cell>
          <cell r="I3253">
            <v>8800</v>
          </cell>
          <cell r="J3253">
            <v>6500</v>
          </cell>
          <cell r="K3253">
            <v>8553</v>
          </cell>
          <cell r="L3253">
            <v>8680</v>
          </cell>
          <cell r="M3253">
            <v>7933.2</v>
          </cell>
          <cell r="N3253">
            <v>8192.6</v>
          </cell>
          <cell r="O3253">
            <v>735.35747920465337</v>
          </cell>
          <cell r="P3253">
            <v>9.2693677104403446E-2</v>
          </cell>
          <cell r="Q3253">
            <v>9.2693677104403446E-2</v>
          </cell>
          <cell r="R3253">
            <v>132.22</v>
          </cell>
          <cell r="S3253">
            <v>136.54333333333335</v>
          </cell>
          <cell r="T3253">
            <v>146.66666666666666</v>
          </cell>
          <cell r="U3253">
            <v>143.4</v>
          </cell>
        </row>
        <row r="3254">
          <cell r="B3254" t="str">
            <v>Fênix</v>
          </cell>
          <cell r="C3254">
            <v>8000</v>
          </cell>
          <cell r="D3254">
            <v>9000</v>
          </cell>
          <cell r="E3254">
            <v>7301</v>
          </cell>
          <cell r="F3254">
            <v>10784</v>
          </cell>
          <cell r="G3254">
            <v>8500</v>
          </cell>
          <cell r="H3254">
            <v>7800</v>
          </cell>
          <cell r="I3254">
            <v>7510</v>
          </cell>
          <cell r="J3254">
            <v>6700</v>
          </cell>
          <cell r="K3254">
            <v>9200</v>
          </cell>
          <cell r="L3254">
            <v>7900</v>
          </cell>
          <cell r="M3254">
            <v>8269.5</v>
          </cell>
          <cell r="N3254">
            <v>7822</v>
          </cell>
          <cell r="O3254">
            <v>1163.4744183789442</v>
          </cell>
          <cell r="P3254">
            <v>0.14069465123392516</v>
          </cell>
          <cell r="Q3254">
            <v>0.14069465123392516</v>
          </cell>
          <cell r="R3254">
            <v>137.82499999999999</v>
          </cell>
          <cell r="S3254">
            <v>130.36666666666667</v>
          </cell>
          <cell r="T3254">
            <v>179.73333333333332</v>
          </cell>
          <cell r="U3254">
            <v>136.9</v>
          </cell>
        </row>
        <row r="3255">
          <cell r="B3255" t="str">
            <v>Fernandes Pinheiro</v>
          </cell>
          <cell r="C3255">
            <v>7300</v>
          </cell>
          <cell r="D3255">
            <v>7100</v>
          </cell>
          <cell r="E3255">
            <v>5800</v>
          </cell>
          <cell r="F3255">
            <v>7114</v>
          </cell>
          <cell r="G3255">
            <v>7500</v>
          </cell>
          <cell r="H3255">
            <v>8500</v>
          </cell>
          <cell r="I3255">
            <v>8300</v>
          </cell>
          <cell r="J3255">
            <v>8600</v>
          </cell>
          <cell r="K3255">
            <v>8500</v>
          </cell>
          <cell r="L3255">
            <v>8400</v>
          </cell>
          <cell r="M3255">
            <v>7711.4</v>
          </cell>
          <cell r="N3255">
            <v>8460</v>
          </cell>
          <cell r="O3255">
            <v>909.9509388484131</v>
          </cell>
          <cell r="P3255">
            <v>0.11800074420318141</v>
          </cell>
          <cell r="Q3255">
            <v>0.11800074420318141</v>
          </cell>
          <cell r="R3255">
            <v>128.52333333333334</v>
          </cell>
          <cell r="S3255">
            <v>141</v>
          </cell>
          <cell r="T3255">
            <v>143.33333333333334</v>
          </cell>
          <cell r="U3255">
            <v>143.30000000000001</v>
          </cell>
        </row>
        <row r="3256">
          <cell r="B3256" t="str">
            <v>Figueira</v>
          </cell>
          <cell r="C3256">
            <v>4500</v>
          </cell>
          <cell r="D3256">
            <v>4500</v>
          </cell>
          <cell r="E3256">
            <v>4500</v>
          </cell>
          <cell r="F3256">
            <v>4500</v>
          </cell>
          <cell r="G3256">
            <v>3100</v>
          </cell>
          <cell r="H3256">
            <v>4500</v>
          </cell>
          <cell r="I3256">
            <v>4500</v>
          </cell>
          <cell r="J3256">
            <v>5000</v>
          </cell>
          <cell r="K3256">
            <v>5000</v>
          </cell>
          <cell r="L3256">
            <v>5000</v>
          </cell>
          <cell r="M3256">
            <v>4510</v>
          </cell>
          <cell r="N3256">
            <v>4800</v>
          </cell>
          <cell r="O3256">
            <v>548.63466897380806</v>
          </cell>
          <cell r="P3256">
            <v>0.12164848536004613</v>
          </cell>
          <cell r="Q3256">
            <v>0.12164848536004613</v>
          </cell>
          <cell r="R3256">
            <v>75.166666666666671</v>
          </cell>
          <cell r="S3256">
            <v>80</v>
          </cell>
          <cell r="T3256">
            <v>83.333333333333329</v>
          </cell>
          <cell r="U3256">
            <v>83.3</v>
          </cell>
        </row>
        <row r="3257">
          <cell r="B3257" t="str">
            <v>Flor da Serra do Sul</v>
          </cell>
          <cell r="C3257">
            <v>8400</v>
          </cell>
          <cell r="D3257">
            <v>8700</v>
          </cell>
          <cell r="E3257">
            <v>4300</v>
          </cell>
          <cell r="F3257">
            <v>7400</v>
          </cell>
          <cell r="G3257">
            <v>9500</v>
          </cell>
          <cell r="H3257">
            <v>8500</v>
          </cell>
          <cell r="I3257">
            <v>8100</v>
          </cell>
          <cell r="J3257">
            <v>9000</v>
          </cell>
          <cell r="K3257">
            <v>8500</v>
          </cell>
          <cell r="L3257">
            <v>7500</v>
          </cell>
          <cell r="M3257">
            <v>7990</v>
          </cell>
          <cell r="N3257">
            <v>8320</v>
          </cell>
          <cell r="O3257">
            <v>1441.796718604179</v>
          </cell>
          <cell r="P3257">
            <v>0.18045015251616758</v>
          </cell>
          <cell r="Q3257">
            <v>0.15</v>
          </cell>
          <cell r="R3257">
            <v>133.16666666666666</v>
          </cell>
          <cell r="S3257">
            <v>138.66666666666666</v>
          </cell>
          <cell r="T3257">
            <v>158.33333333333334</v>
          </cell>
          <cell r="U3257">
            <v>145.6</v>
          </cell>
        </row>
        <row r="3258">
          <cell r="B3258" t="str">
            <v>Floraí</v>
          </cell>
          <cell r="C3258">
            <v>6200</v>
          </cell>
          <cell r="D3258">
            <v>6000</v>
          </cell>
          <cell r="E3258">
            <v>6533</v>
          </cell>
          <cell r="F3258">
            <v>7000</v>
          </cell>
          <cell r="G3258">
            <v>4457</v>
          </cell>
          <cell r="I3258">
            <v>3000</v>
          </cell>
          <cell r="J3258">
            <v>5433</v>
          </cell>
          <cell r="K3258">
            <v>6000</v>
          </cell>
          <cell r="M3258">
            <v>5577.875</v>
          </cell>
          <cell r="N3258">
            <v>4811</v>
          </cell>
          <cell r="O3258">
            <v>1287.3511495092771</v>
          </cell>
          <cell r="P3258">
            <v>0.23079598404576601</v>
          </cell>
          <cell r="Q3258">
            <v>0.15</v>
          </cell>
          <cell r="R3258">
            <v>92.964583333333337</v>
          </cell>
          <cell r="S3258">
            <v>80.183333333333337</v>
          </cell>
          <cell r="T3258">
            <v>116.66666666666667</v>
          </cell>
          <cell r="U3258">
            <v>84.2</v>
          </cell>
        </row>
        <row r="3259">
          <cell r="B3259" t="str">
            <v>Floresta</v>
          </cell>
          <cell r="C3259">
            <v>7500</v>
          </cell>
          <cell r="D3259">
            <v>8500</v>
          </cell>
          <cell r="E3259">
            <v>7499</v>
          </cell>
          <cell r="F3259">
            <v>8800</v>
          </cell>
          <cell r="G3259">
            <v>8500</v>
          </cell>
          <cell r="H3259">
            <v>7000</v>
          </cell>
          <cell r="J3259">
            <v>9167</v>
          </cell>
          <cell r="K3259">
            <v>5000</v>
          </cell>
          <cell r="M3259">
            <v>7745.75</v>
          </cell>
          <cell r="N3259">
            <v>7055.666666666667</v>
          </cell>
          <cell r="O3259">
            <v>1335.5440571435406</v>
          </cell>
          <cell r="P3259">
            <v>0.17242281988749192</v>
          </cell>
          <cell r="Q3259">
            <v>0.15</v>
          </cell>
          <cell r="R3259">
            <v>129.09583333333333</v>
          </cell>
          <cell r="S3259">
            <v>117.59444444444445</v>
          </cell>
          <cell r="T3259">
            <v>152.78333333333333</v>
          </cell>
          <cell r="U3259">
            <v>123.5</v>
          </cell>
        </row>
        <row r="3260">
          <cell r="B3260" t="str">
            <v>Florestópolis</v>
          </cell>
          <cell r="C3260">
            <v>5100</v>
          </cell>
          <cell r="D3260">
            <v>8200</v>
          </cell>
          <cell r="E3260">
            <v>7746</v>
          </cell>
          <cell r="F3260">
            <v>8159</v>
          </cell>
          <cell r="G3260">
            <v>7320</v>
          </cell>
          <cell r="H3260">
            <v>6960</v>
          </cell>
          <cell r="I3260">
            <v>8700</v>
          </cell>
          <cell r="L3260">
            <v>4000</v>
          </cell>
          <cell r="M3260">
            <v>7023.125</v>
          </cell>
          <cell r="N3260">
            <v>6553.333333333333</v>
          </cell>
          <cell r="O3260">
            <v>1644.884662695664</v>
          </cell>
          <cell r="P3260">
            <v>0.23420979445697807</v>
          </cell>
          <cell r="Q3260">
            <v>0.15</v>
          </cell>
          <cell r="R3260">
            <v>117.05208333333333</v>
          </cell>
          <cell r="S3260">
            <v>109.22222222222221</v>
          </cell>
          <cell r="T3260">
            <v>145</v>
          </cell>
          <cell r="U3260">
            <v>114.7</v>
          </cell>
        </row>
        <row r="3261">
          <cell r="B3261" t="str">
            <v>Flórida</v>
          </cell>
          <cell r="C3261">
            <v>7000</v>
          </cell>
          <cell r="D3261">
            <v>6929</v>
          </cell>
          <cell r="K3261">
            <v>4235</v>
          </cell>
          <cell r="M3261">
            <v>6054.666666666667</v>
          </cell>
          <cell r="N3261">
            <v>4235</v>
          </cell>
          <cell r="O3261">
            <v>1576.277365609662</v>
          </cell>
          <cell r="P3261">
            <v>0.2603408994070131</v>
          </cell>
          <cell r="Q3261">
            <v>0.15</v>
          </cell>
          <cell r="R3261">
            <v>100.91111111111111</v>
          </cell>
          <cell r="S3261">
            <v>70.583333333333329</v>
          </cell>
          <cell r="T3261">
            <v>116.66666666666667</v>
          </cell>
          <cell r="U3261">
            <v>74.099999999999994</v>
          </cell>
        </row>
        <row r="3262">
          <cell r="B3262" t="str">
            <v>Formosa do Oeste</v>
          </cell>
          <cell r="C3262">
            <v>7500</v>
          </cell>
          <cell r="D3262">
            <v>7500</v>
          </cell>
          <cell r="E3262">
            <v>5500</v>
          </cell>
          <cell r="F3262">
            <v>7500</v>
          </cell>
          <cell r="G3262">
            <v>7500</v>
          </cell>
          <cell r="H3262">
            <v>8600</v>
          </cell>
          <cell r="I3262">
            <v>6950</v>
          </cell>
          <cell r="M3262">
            <v>7292.8571428571431</v>
          </cell>
          <cell r="N3262">
            <v>7775</v>
          </cell>
          <cell r="O3262">
            <v>932.03566251001234</v>
          </cell>
          <cell r="P3262">
            <v>0.12780116821880677</v>
          </cell>
          <cell r="Q3262">
            <v>0.12780116821880677</v>
          </cell>
          <cell r="R3262">
            <v>121.54761904761905</v>
          </cell>
          <cell r="S3262">
            <v>129.58333333333334</v>
          </cell>
          <cell r="T3262">
            <v>143.33333333333334</v>
          </cell>
          <cell r="U3262">
            <v>136.1</v>
          </cell>
        </row>
        <row r="3263">
          <cell r="B3263" t="str">
            <v>Foz do Iguaçu</v>
          </cell>
          <cell r="C3263">
            <v>7500</v>
          </cell>
          <cell r="D3263">
            <v>8677</v>
          </cell>
          <cell r="E3263">
            <v>7700</v>
          </cell>
          <cell r="F3263">
            <v>9000</v>
          </cell>
          <cell r="G3263">
            <v>9800</v>
          </cell>
          <cell r="H3263">
            <v>7500</v>
          </cell>
          <cell r="I3263">
            <v>7500</v>
          </cell>
          <cell r="J3263">
            <v>8500</v>
          </cell>
          <cell r="K3263">
            <v>5460</v>
          </cell>
          <cell r="L3263">
            <v>6000</v>
          </cell>
          <cell r="M3263">
            <v>7763.7</v>
          </cell>
          <cell r="N3263">
            <v>6992</v>
          </cell>
          <cell r="O3263">
            <v>1319.9979840051956</v>
          </cell>
          <cell r="P3263">
            <v>0.17002176591125309</v>
          </cell>
          <cell r="Q3263">
            <v>0.15</v>
          </cell>
          <cell r="R3263">
            <v>129.39500000000001</v>
          </cell>
          <cell r="S3263">
            <v>116.53333333333333</v>
          </cell>
          <cell r="T3263">
            <v>163.33333333333334</v>
          </cell>
          <cell r="U3263">
            <v>122.4</v>
          </cell>
        </row>
        <row r="3264">
          <cell r="B3264" t="str">
            <v>Foz do Jordão</v>
          </cell>
          <cell r="C3264">
            <v>8600</v>
          </cell>
          <cell r="D3264">
            <v>9500</v>
          </cell>
          <cell r="E3264">
            <v>8200</v>
          </cell>
          <cell r="F3264">
            <v>8800</v>
          </cell>
          <cell r="G3264">
            <v>10000</v>
          </cell>
          <cell r="H3264">
            <v>9900</v>
          </cell>
          <cell r="I3264">
            <v>10000</v>
          </cell>
          <cell r="J3264">
            <v>11500</v>
          </cell>
          <cell r="K3264">
            <v>11400</v>
          </cell>
          <cell r="L3264">
            <v>9800</v>
          </cell>
          <cell r="M3264">
            <v>9770</v>
          </cell>
          <cell r="N3264">
            <v>10520</v>
          </cell>
          <cell r="O3264">
            <v>1086.3291909504737</v>
          </cell>
          <cell r="P3264">
            <v>0.11119029590076497</v>
          </cell>
          <cell r="Q3264">
            <v>0.11119029590076497</v>
          </cell>
          <cell r="R3264">
            <v>162.83333333333334</v>
          </cell>
          <cell r="S3264">
            <v>175.33333333333334</v>
          </cell>
          <cell r="T3264">
            <v>191.66666666666666</v>
          </cell>
          <cell r="U3264">
            <v>184.1</v>
          </cell>
        </row>
        <row r="3265">
          <cell r="B3265" t="str">
            <v>Francisco Alves</v>
          </cell>
          <cell r="C3265">
            <v>5000</v>
          </cell>
          <cell r="D3265">
            <v>9400</v>
          </cell>
          <cell r="E3265">
            <v>6200</v>
          </cell>
          <cell r="F3265">
            <v>7000</v>
          </cell>
          <cell r="G3265">
            <v>8400</v>
          </cell>
          <cell r="H3265">
            <v>8000</v>
          </cell>
          <cell r="J3265">
            <v>7200</v>
          </cell>
          <cell r="M3265">
            <v>7314.2857142857147</v>
          </cell>
          <cell r="N3265">
            <v>7600</v>
          </cell>
          <cell r="O3265">
            <v>1455.3677329442321</v>
          </cell>
          <cell r="P3265">
            <v>0.19897605723846923</v>
          </cell>
          <cell r="Q3265">
            <v>0.15</v>
          </cell>
          <cell r="R3265">
            <v>121.90476190476191</v>
          </cell>
          <cell r="S3265">
            <v>126.66666666666667</v>
          </cell>
          <cell r="T3265">
            <v>156.66666666666666</v>
          </cell>
          <cell r="U3265">
            <v>133</v>
          </cell>
        </row>
        <row r="3266">
          <cell r="B3266" t="str">
            <v>Francisco Beltrão</v>
          </cell>
          <cell r="C3266">
            <v>9000</v>
          </cell>
          <cell r="D3266">
            <v>9500</v>
          </cell>
          <cell r="E3266">
            <v>4464</v>
          </cell>
          <cell r="F3266">
            <v>8000</v>
          </cell>
          <cell r="G3266">
            <v>9000</v>
          </cell>
          <cell r="H3266">
            <v>9000</v>
          </cell>
          <cell r="I3266">
            <v>9200</v>
          </cell>
          <cell r="J3266">
            <v>10000</v>
          </cell>
          <cell r="K3266">
            <v>9200</v>
          </cell>
          <cell r="L3266">
            <v>9200</v>
          </cell>
          <cell r="M3266">
            <v>8656.4</v>
          </cell>
          <cell r="N3266">
            <v>9320</v>
          </cell>
          <cell r="O3266">
            <v>1555.0879360630659</v>
          </cell>
          <cell r="P3266">
            <v>0.17964603484855898</v>
          </cell>
          <cell r="Q3266">
            <v>0.15</v>
          </cell>
          <cell r="R3266">
            <v>144.27333333333334</v>
          </cell>
          <cell r="S3266">
            <v>155.33333333333334</v>
          </cell>
          <cell r="T3266">
            <v>166.66666666666666</v>
          </cell>
          <cell r="U3266">
            <v>163.1</v>
          </cell>
        </row>
        <row r="3267">
          <cell r="B3267" t="str">
            <v>General Carneiro</v>
          </cell>
          <cell r="C3267">
            <v>3688</v>
          </cell>
          <cell r="D3267">
            <v>4000</v>
          </cell>
          <cell r="E3267">
            <v>4000</v>
          </cell>
          <cell r="F3267">
            <v>6000</v>
          </cell>
          <cell r="G3267">
            <v>5500</v>
          </cell>
          <cell r="H3267">
            <v>5500</v>
          </cell>
          <cell r="I3267">
            <v>5500</v>
          </cell>
          <cell r="J3267">
            <v>6000</v>
          </cell>
          <cell r="K3267">
            <v>5000</v>
          </cell>
          <cell r="L3267">
            <v>5000</v>
          </cell>
          <cell r="M3267">
            <v>5018.8</v>
          </cell>
          <cell r="N3267">
            <v>5400</v>
          </cell>
          <cell r="O3267">
            <v>847.72962146613145</v>
          </cell>
          <cell r="P3267">
            <v>0.1689108196114871</v>
          </cell>
          <cell r="Q3267">
            <v>0.15</v>
          </cell>
          <cell r="R3267">
            <v>83.646666666666675</v>
          </cell>
          <cell r="S3267">
            <v>90</v>
          </cell>
          <cell r="T3267">
            <v>100</v>
          </cell>
          <cell r="U3267">
            <v>94.5</v>
          </cell>
        </row>
        <row r="3268">
          <cell r="B3268" t="str">
            <v>Godoy Moreira</v>
          </cell>
          <cell r="C3268">
            <v>4128</v>
          </cell>
          <cell r="D3268">
            <v>5500</v>
          </cell>
          <cell r="E3268">
            <v>3000</v>
          </cell>
          <cell r="F3268">
            <v>6000</v>
          </cell>
          <cell r="G3268">
            <v>5950</v>
          </cell>
          <cell r="H3268">
            <v>6500</v>
          </cell>
          <cell r="I3268">
            <v>5950</v>
          </cell>
          <cell r="J3268">
            <v>6450</v>
          </cell>
          <cell r="K3268">
            <v>8350</v>
          </cell>
          <cell r="L3268">
            <v>8350</v>
          </cell>
          <cell r="M3268">
            <v>6017.8</v>
          </cell>
          <cell r="N3268">
            <v>7120</v>
          </cell>
          <cell r="O3268">
            <v>1641.602049489733</v>
          </cell>
          <cell r="P3268">
            <v>0.27279106143270515</v>
          </cell>
          <cell r="Q3268">
            <v>0.15</v>
          </cell>
          <cell r="R3268">
            <v>100.29666666666667</v>
          </cell>
          <cell r="S3268">
            <v>118.66666666666667</v>
          </cell>
          <cell r="T3268">
            <v>139.16666666666666</v>
          </cell>
          <cell r="U3268">
            <v>124.6</v>
          </cell>
        </row>
        <row r="3269">
          <cell r="B3269" t="str">
            <v>Goioerê</v>
          </cell>
          <cell r="C3269">
            <v>7100</v>
          </cell>
          <cell r="D3269">
            <v>9796</v>
          </cell>
          <cell r="E3269">
            <v>7510</v>
          </cell>
          <cell r="F3269">
            <v>8900</v>
          </cell>
          <cell r="G3269">
            <v>8678</v>
          </cell>
          <cell r="H3269">
            <v>5700</v>
          </cell>
          <cell r="I3269">
            <v>8600</v>
          </cell>
          <cell r="J3269">
            <v>8700</v>
          </cell>
          <cell r="K3269">
            <v>7000</v>
          </cell>
          <cell r="L3269">
            <v>6000</v>
          </cell>
          <cell r="M3269">
            <v>7798.4</v>
          </cell>
          <cell r="N3269">
            <v>7200</v>
          </cell>
          <cell r="O3269">
            <v>1344.9070352010694</v>
          </cell>
          <cell r="P3269">
            <v>0.17245935514991145</v>
          </cell>
          <cell r="Q3269">
            <v>0.15</v>
          </cell>
          <cell r="R3269">
            <v>129.97333333333333</v>
          </cell>
          <cell r="S3269">
            <v>120</v>
          </cell>
          <cell r="T3269">
            <v>163.26666666666668</v>
          </cell>
          <cell r="U3269">
            <v>126</v>
          </cell>
        </row>
        <row r="3270">
          <cell r="B3270" t="str">
            <v>Goioxim</v>
          </cell>
          <cell r="C3270">
            <v>5500</v>
          </cell>
          <cell r="D3270">
            <v>5960</v>
          </cell>
          <cell r="E3270">
            <v>5500</v>
          </cell>
          <cell r="F3270">
            <v>7530</v>
          </cell>
          <cell r="G3270">
            <v>8300</v>
          </cell>
          <cell r="H3270">
            <v>8200</v>
          </cell>
          <cell r="I3270">
            <v>8300</v>
          </cell>
          <cell r="J3270">
            <v>10000</v>
          </cell>
          <cell r="K3270">
            <v>9350</v>
          </cell>
          <cell r="L3270">
            <v>8300</v>
          </cell>
          <cell r="M3270">
            <v>7694</v>
          </cell>
          <cell r="N3270">
            <v>8830</v>
          </cell>
          <cell r="O3270">
            <v>1566.2637779832048</v>
          </cell>
          <cell r="P3270">
            <v>0.20356950584653039</v>
          </cell>
          <cell r="Q3270">
            <v>0.15</v>
          </cell>
          <cell r="R3270">
            <v>128.23333333333332</v>
          </cell>
          <cell r="S3270">
            <v>147.16666666666666</v>
          </cell>
          <cell r="T3270">
            <v>166.66666666666666</v>
          </cell>
          <cell r="U3270">
            <v>154.5</v>
          </cell>
        </row>
        <row r="3271">
          <cell r="B3271" t="str">
            <v>Grandes Rios</v>
          </cell>
          <cell r="C3271">
            <v>5000</v>
          </cell>
          <cell r="D3271">
            <v>6000</v>
          </cell>
          <cell r="E3271">
            <v>5000</v>
          </cell>
          <cell r="F3271">
            <v>7000</v>
          </cell>
          <cell r="G3271">
            <v>7000</v>
          </cell>
          <cell r="H3271">
            <v>7000</v>
          </cell>
          <cell r="I3271">
            <v>7000</v>
          </cell>
          <cell r="J3271">
            <v>7000</v>
          </cell>
          <cell r="K3271">
            <v>7000</v>
          </cell>
          <cell r="L3271">
            <v>7000</v>
          </cell>
          <cell r="M3271">
            <v>6500</v>
          </cell>
          <cell r="N3271">
            <v>7000</v>
          </cell>
          <cell r="O3271">
            <v>849.83658559879746</v>
          </cell>
          <cell r="P3271">
            <v>0.13074409009212268</v>
          </cell>
          <cell r="Q3271">
            <v>0.13074409009212268</v>
          </cell>
          <cell r="R3271">
            <v>108.33333333333333</v>
          </cell>
          <cell r="S3271">
            <v>116.66666666666667</v>
          </cell>
          <cell r="T3271">
            <v>116.66666666666667</v>
          </cell>
          <cell r="U3271">
            <v>116.7</v>
          </cell>
        </row>
        <row r="3272">
          <cell r="B3272" t="str">
            <v>Guaíra</v>
          </cell>
          <cell r="C3272">
            <v>7500</v>
          </cell>
          <cell r="D3272">
            <v>7800</v>
          </cell>
          <cell r="E3272">
            <v>8000</v>
          </cell>
          <cell r="F3272">
            <v>9000</v>
          </cell>
          <cell r="G3272">
            <v>8800</v>
          </cell>
          <cell r="H3272">
            <v>8700</v>
          </cell>
          <cell r="I3272">
            <v>9000</v>
          </cell>
          <cell r="J3272">
            <v>9000</v>
          </cell>
          <cell r="M3272">
            <v>8475</v>
          </cell>
          <cell r="N3272">
            <v>8900</v>
          </cell>
          <cell r="O3272">
            <v>611.20489900804012</v>
          </cell>
          <cell r="P3272">
            <v>7.2118572154341018E-2</v>
          </cell>
          <cell r="Q3272">
            <v>7.2118572154341018E-2</v>
          </cell>
          <cell r="R3272">
            <v>141.25</v>
          </cell>
          <cell r="S3272">
            <v>148.33333333333334</v>
          </cell>
          <cell r="T3272">
            <v>150</v>
          </cell>
          <cell r="U3272">
            <v>150</v>
          </cell>
        </row>
        <row r="3273">
          <cell r="B3273" t="str">
            <v>Guairaçá</v>
          </cell>
          <cell r="C3273">
            <v>2000</v>
          </cell>
          <cell r="D3273">
            <v>3000</v>
          </cell>
          <cell r="E3273">
            <v>3000</v>
          </cell>
          <cell r="F3273">
            <v>3000</v>
          </cell>
          <cell r="G3273">
            <v>3000</v>
          </cell>
          <cell r="H3273">
            <v>3000</v>
          </cell>
          <cell r="I3273">
            <v>3700</v>
          </cell>
          <cell r="J3273">
            <v>3700</v>
          </cell>
          <cell r="K3273">
            <v>3700</v>
          </cell>
          <cell r="L3273">
            <v>3700</v>
          </cell>
          <cell r="M3273">
            <v>3180</v>
          </cell>
          <cell r="N3273">
            <v>3560</v>
          </cell>
          <cell r="O3273">
            <v>541.1920998027307</v>
          </cell>
          <cell r="P3273">
            <v>0.17018619490651909</v>
          </cell>
          <cell r="Q3273">
            <v>0.15</v>
          </cell>
          <cell r="R3273">
            <v>53</v>
          </cell>
          <cell r="S3273">
            <v>59.333333333333336</v>
          </cell>
          <cell r="T3273">
            <v>61.666666666666664</v>
          </cell>
          <cell r="U3273">
            <v>61.7</v>
          </cell>
        </row>
        <row r="3274">
          <cell r="B3274" t="str">
            <v>Guamiranga</v>
          </cell>
          <cell r="C3274">
            <v>5800</v>
          </cell>
          <cell r="D3274">
            <v>5882</v>
          </cell>
          <cell r="E3274">
            <v>5239</v>
          </cell>
          <cell r="F3274">
            <v>6150</v>
          </cell>
          <cell r="G3274">
            <v>6800</v>
          </cell>
          <cell r="H3274">
            <v>7200</v>
          </cell>
          <cell r="I3274">
            <v>7800</v>
          </cell>
          <cell r="J3274">
            <v>8000</v>
          </cell>
          <cell r="K3274">
            <v>8000</v>
          </cell>
          <cell r="L3274">
            <v>7500</v>
          </cell>
          <cell r="M3274">
            <v>6837.1</v>
          </cell>
          <cell r="N3274">
            <v>7700</v>
          </cell>
          <cell r="O3274">
            <v>1012.048577007161</v>
          </cell>
          <cell r="P3274">
            <v>0.14802307659785011</v>
          </cell>
          <cell r="Q3274">
            <v>0.14802307659785011</v>
          </cell>
          <cell r="R3274">
            <v>113.95166666666667</v>
          </cell>
          <cell r="S3274">
            <v>128.33333333333334</v>
          </cell>
          <cell r="T3274">
            <v>133.33333333333334</v>
          </cell>
          <cell r="U3274">
            <v>133.30000000000001</v>
          </cell>
        </row>
        <row r="3275">
          <cell r="B3275" t="str">
            <v>Guapirama</v>
          </cell>
          <cell r="C3275">
            <v>7438</v>
          </cell>
          <cell r="D3275">
            <v>7000</v>
          </cell>
          <cell r="E3275">
            <v>7000</v>
          </cell>
          <cell r="F3275">
            <v>6446</v>
          </cell>
          <cell r="G3275">
            <v>3500</v>
          </cell>
          <cell r="H3275">
            <v>6000</v>
          </cell>
          <cell r="I3275">
            <v>6000</v>
          </cell>
          <cell r="J3275">
            <v>6000</v>
          </cell>
          <cell r="K3275">
            <v>6000</v>
          </cell>
          <cell r="L3275">
            <v>5500</v>
          </cell>
          <cell r="M3275">
            <v>6088.4</v>
          </cell>
          <cell r="N3275">
            <v>5900</v>
          </cell>
          <cell r="O3275">
            <v>1089.7815479361998</v>
          </cell>
          <cell r="P3275">
            <v>0.17899309308458705</v>
          </cell>
          <cell r="Q3275">
            <v>0.15</v>
          </cell>
          <cell r="R3275">
            <v>101.47333333333333</v>
          </cell>
          <cell r="S3275">
            <v>98.333333333333329</v>
          </cell>
          <cell r="T3275">
            <v>123.96666666666667</v>
          </cell>
          <cell r="U3275">
            <v>103.3</v>
          </cell>
        </row>
        <row r="3276">
          <cell r="B3276" t="str">
            <v>Guaporema</v>
          </cell>
          <cell r="C3276">
            <v>2600</v>
          </cell>
          <cell r="D3276">
            <v>4000</v>
          </cell>
          <cell r="E3276">
            <v>2500</v>
          </cell>
          <cell r="F3276">
            <v>3000</v>
          </cell>
          <cell r="G3276">
            <v>2000</v>
          </cell>
          <cell r="H3276">
            <v>3000</v>
          </cell>
          <cell r="I3276">
            <v>3000</v>
          </cell>
          <cell r="J3276">
            <v>3600</v>
          </cell>
          <cell r="K3276">
            <v>4520</v>
          </cell>
          <cell r="L3276">
            <v>3714</v>
          </cell>
          <cell r="M3276">
            <v>3193.4</v>
          </cell>
          <cell r="N3276">
            <v>3566.8</v>
          </cell>
          <cell r="O3276">
            <v>761.29716785088488</v>
          </cell>
          <cell r="P3276">
            <v>0.23839705888735668</v>
          </cell>
          <cell r="Q3276">
            <v>0.15</v>
          </cell>
          <cell r="R3276">
            <v>53.223333333333336</v>
          </cell>
          <cell r="S3276">
            <v>59.446666666666673</v>
          </cell>
          <cell r="T3276">
            <v>75.333333333333329</v>
          </cell>
          <cell r="U3276">
            <v>62.4</v>
          </cell>
        </row>
        <row r="3277">
          <cell r="B3277" t="str">
            <v>Guaraci</v>
          </cell>
          <cell r="C3277">
            <v>3158</v>
          </cell>
          <cell r="D3277">
            <v>5950</v>
          </cell>
          <cell r="E3277">
            <v>5400</v>
          </cell>
          <cell r="F3277">
            <v>8354</v>
          </cell>
          <cell r="M3277">
            <v>5715.5</v>
          </cell>
          <cell r="N3277" t="str">
            <v/>
          </cell>
          <cell r="O3277">
            <v>2133.6212566120225</v>
          </cell>
          <cell r="P3277">
            <v>0.37330439272365018</v>
          </cell>
          <cell r="Q3277">
            <v>0.15</v>
          </cell>
          <cell r="R3277">
            <v>95.25833333333334</v>
          </cell>
          <cell r="S3277" t="str">
            <v/>
          </cell>
          <cell r="T3277">
            <v>139.23333333333332</v>
          </cell>
          <cell r="U3277" t="str">
            <v/>
          </cell>
        </row>
        <row r="3278">
          <cell r="B3278" t="str">
            <v>Guaraniaçu</v>
          </cell>
          <cell r="C3278">
            <v>7630</v>
          </cell>
          <cell r="D3278">
            <v>7800</v>
          </cell>
          <cell r="E3278">
            <v>6800</v>
          </cell>
          <cell r="F3278">
            <v>8400</v>
          </cell>
          <cell r="G3278">
            <v>9420</v>
          </cell>
          <cell r="H3278">
            <v>8850</v>
          </cell>
          <cell r="I3278">
            <v>9170</v>
          </cell>
          <cell r="J3278">
            <v>10000</v>
          </cell>
          <cell r="K3278">
            <v>9600</v>
          </cell>
          <cell r="L3278">
            <v>9820</v>
          </cell>
          <cell r="M3278">
            <v>8749</v>
          </cell>
          <cell r="N3278">
            <v>9488</v>
          </cell>
          <cell r="O3278">
            <v>1061.8165775897664</v>
          </cell>
          <cell r="P3278">
            <v>0.12136433622011275</v>
          </cell>
          <cell r="Q3278">
            <v>0.12136433622011275</v>
          </cell>
          <cell r="R3278">
            <v>145.81666666666666</v>
          </cell>
          <cell r="S3278">
            <v>158.13333333333333</v>
          </cell>
          <cell r="T3278">
            <v>166.66666666666666</v>
          </cell>
          <cell r="U3278">
            <v>166</v>
          </cell>
        </row>
        <row r="3279">
          <cell r="B3279" t="str">
            <v>Guarapuava</v>
          </cell>
          <cell r="C3279">
            <v>8500</v>
          </cell>
          <cell r="D3279">
            <v>8796</v>
          </cell>
          <cell r="E3279">
            <v>8200</v>
          </cell>
          <cell r="F3279">
            <v>9256</v>
          </cell>
          <cell r="G3279">
            <v>10800</v>
          </cell>
          <cell r="H3279">
            <v>10700</v>
          </cell>
          <cell r="I3279">
            <v>11000</v>
          </cell>
          <cell r="J3279">
            <v>12300</v>
          </cell>
          <cell r="K3279">
            <v>11600</v>
          </cell>
          <cell r="L3279">
            <v>10900</v>
          </cell>
          <cell r="M3279">
            <v>10205.200000000001</v>
          </cell>
          <cell r="N3279">
            <v>11300</v>
          </cell>
          <cell r="O3279">
            <v>1408.785197726515</v>
          </cell>
          <cell r="P3279">
            <v>0.13804581955537518</v>
          </cell>
          <cell r="Q3279">
            <v>0.13804581955537518</v>
          </cell>
          <cell r="R3279">
            <v>170.08666666666667</v>
          </cell>
          <cell r="S3279">
            <v>188.33333333333334</v>
          </cell>
          <cell r="T3279">
            <v>205</v>
          </cell>
          <cell r="U3279">
            <v>197.8</v>
          </cell>
        </row>
        <row r="3280">
          <cell r="B3280" t="str">
            <v>Guaraqueçaba</v>
          </cell>
          <cell r="C3280">
            <v>2800</v>
          </cell>
          <cell r="D3280">
            <v>2800</v>
          </cell>
          <cell r="E3280">
            <v>2914</v>
          </cell>
          <cell r="F3280">
            <v>2933</v>
          </cell>
          <cell r="G3280">
            <v>3000</v>
          </cell>
          <cell r="H3280">
            <v>3000</v>
          </cell>
          <cell r="I3280">
            <v>3200</v>
          </cell>
          <cell r="J3280">
            <v>3000</v>
          </cell>
          <cell r="K3280">
            <v>3200</v>
          </cell>
          <cell r="L3280">
            <v>3000</v>
          </cell>
          <cell r="M3280">
            <v>2984.7</v>
          </cell>
          <cell r="N3280">
            <v>3080</v>
          </cell>
          <cell r="O3280">
            <v>137.25244381552312</v>
          </cell>
          <cell r="P3280">
            <v>4.5985339838349959E-2</v>
          </cell>
          <cell r="Q3280">
            <v>4.5985339838349959E-2</v>
          </cell>
          <cell r="R3280">
            <v>49.744999999999997</v>
          </cell>
          <cell r="S3280">
            <v>51.333333333333336</v>
          </cell>
          <cell r="T3280">
            <v>53.333333333333336</v>
          </cell>
          <cell r="U3280">
            <v>53.3</v>
          </cell>
        </row>
        <row r="3281">
          <cell r="B3281" t="str">
            <v>Guaratuba</v>
          </cell>
          <cell r="C3281">
            <v>3000</v>
          </cell>
          <cell r="D3281">
            <v>1900</v>
          </cell>
          <cell r="E3281">
            <v>3080</v>
          </cell>
          <cell r="F3281">
            <v>3100</v>
          </cell>
          <cell r="G3281">
            <v>3000</v>
          </cell>
          <cell r="H3281">
            <v>3067</v>
          </cell>
          <cell r="I3281">
            <v>3200</v>
          </cell>
          <cell r="J3281">
            <v>3500</v>
          </cell>
          <cell r="K3281">
            <v>3250</v>
          </cell>
          <cell r="L3281">
            <v>3500</v>
          </cell>
          <cell r="M3281">
            <v>3059.7</v>
          </cell>
          <cell r="N3281">
            <v>3303.4</v>
          </cell>
          <cell r="O3281">
            <v>446.93376342461335</v>
          </cell>
          <cell r="P3281">
            <v>0.14607110612955956</v>
          </cell>
          <cell r="Q3281">
            <v>0.14607110612955956</v>
          </cell>
          <cell r="R3281">
            <v>50.994999999999997</v>
          </cell>
          <cell r="S3281">
            <v>55.056666666666665</v>
          </cell>
          <cell r="T3281">
            <v>58.333333333333336</v>
          </cell>
          <cell r="U3281">
            <v>57.8</v>
          </cell>
        </row>
        <row r="3282">
          <cell r="B3282" t="str">
            <v>Honório Serpa</v>
          </cell>
          <cell r="C3282">
            <v>8700</v>
          </cell>
          <cell r="D3282">
            <v>9100</v>
          </cell>
          <cell r="E3282">
            <v>7500</v>
          </cell>
          <cell r="F3282">
            <v>9300</v>
          </cell>
          <cell r="G3282">
            <v>11000</v>
          </cell>
          <cell r="H3282">
            <v>10500</v>
          </cell>
          <cell r="I3282">
            <v>10400</v>
          </cell>
          <cell r="J3282">
            <v>11000</v>
          </cell>
          <cell r="K3282">
            <v>10500</v>
          </cell>
          <cell r="L3282">
            <v>10500</v>
          </cell>
          <cell r="M3282">
            <v>9850</v>
          </cell>
          <cell r="N3282">
            <v>10580</v>
          </cell>
          <cell r="O3282">
            <v>1151.0864433221338</v>
          </cell>
          <cell r="P3282">
            <v>0.11686156784996282</v>
          </cell>
          <cell r="Q3282">
            <v>0.11686156784996282</v>
          </cell>
          <cell r="R3282">
            <v>164.16666666666666</v>
          </cell>
          <cell r="S3282">
            <v>176.33333333333334</v>
          </cell>
          <cell r="T3282">
            <v>183.33333333333334</v>
          </cell>
          <cell r="U3282">
            <v>183.3</v>
          </cell>
        </row>
        <row r="3283">
          <cell r="B3283" t="str">
            <v>Ibaiti</v>
          </cell>
          <cell r="C3283">
            <v>4558</v>
          </cell>
          <cell r="D3283">
            <v>8000</v>
          </cell>
          <cell r="E3283">
            <v>4500</v>
          </cell>
          <cell r="F3283">
            <v>4500</v>
          </cell>
          <cell r="G3283">
            <v>2800</v>
          </cell>
          <cell r="H3283">
            <v>4500</v>
          </cell>
          <cell r="I3283">
            <v>4500</v>
          </cell>
          <cell r="J3283">
            <v>6000</v>
          </cell>
          <cell r="K3283">
            <v>5000</v>
          </cell>
          <cell r="L3283">
            <v>4500</v>
          </cell>
          <cell r="M3283">
            <v>4885.8</v>
          </cell>
          <cell r="N3283">
            <v>4900</v>
          </cell>
          <cell r="O3283">
            <v>1339.7739278616289</v>
          </cell>
          <cell r="P3283">
            <v>0.27421792293209479</v>
          </cell>
          <cell r="Q3283">
            <v>0.15</v>
          </cell>
          <cell r="R3283">
            <v>81.430000000000007</v>
          </cell>
          <cell r="S3283">
            <v>81.666666666666671</v>
          </cell>
          <cell r="T3283">
            <v>133.33333333333334</v>
          </cell>
          <cell r="U3283">
            <v>85.8</v>
          </cell>
        </row>
        <row r="3284">
          <cell r="B3284" t="str">
            <v>Ibema</v>
          </cell>
          <cell r="C3284">
            <v>10289</v>
          </cell>
          <cell r="D3284">
            <v>9918</v>
          </cell>
          <cell r="E3284">
            <v>9917</v>
          </cell>
          <cell r="F3284">
            <v>11157</v>
          </cell>
          <cell r="G3284">
            <v>12025</v>
          </cell>
          <cell r="H3284">
            <v>9421</v>
          </cell>
          <cell r="I3284">
            <v>10000</v>
          </cell>
          <cell r="J3284">
            <v>10000</v>
          </cell>
          <cell r="K3284">
            <v>10000</v>
          </cell>
          <cell r="L3284">
            <v>10000</v>
          </cell>
          <cell r="M3284">
            <v>10272.700000000001</v>
          </cell>
          <cell r="N3284">
            <v>9884.2000000000007</v>
          </cell>
          <cell r="O3284">
            <v>754.83597188027829</v>
          </cell>
          <cell r="P3284">
            <v>7.3479802961273891E-2</v>
          </cell>
          <cell r="Q3284">
            <v>7.3479802961273891E-2</v>
          </cell>
          <cell r="R3284">
            <v>171.21166666666667</v>
          </cell>
          <cell r="S3284">
            <v>164.73666666666668</v>
          </cell>
          <cell r="T3284">
            <v>200.41666666666666</v>
          </cell>
          <cell r="U3284">
            <v>173</v>
          </cell>
        </row>
        <row r="3285">
          <cell r="B3285" t="str">
            <v>Ibiporã</v>
          </cell>
          <cell r="C3285">
            <v>8340</v>
          </cell>
          <cell r="D3285">
            <v>8340</v>
          </cell>
          <cell r="E3285">
            <v>5880</v>
          </cell>
          <cell r="F3285">
            <v>9300</v>
          </cell>
          <cell r="G3285">
            <v>6900</v>
          </cell>
          <cell r="H3285">
            <v>6952</v>
          </cell>
          <cell r="I3285">
            <v>7450</v>
          </cell>
          <cell r="J3285">
            <v>9300</v>
          </cell>
          <cell r="K3285">
            <v>6000</v>
          </cell>
          <cell r="L3285">
            <v>8700</v>
          </cell>
          <cell r="M3285">
            <v>7716.2</v>
          </cell>
          <cell r="N3285">
            <v>7680.4</v>
          </cell>
          <cell r="O3285">
            <v>1264.9540878800492</v>
          </cell>
          <cell r="P3285">
            <v>0.16393484978098666</v>
          </cell>
          <cell r="Q3285">
            <v>0.15</v>
          </cell>
          <cell r="R3285">
            <v>128.60333333333332</v>
          </cell>
          <cell r="S3285">
            <v>128.00666666666666</v>
          </cell>
          <cell r="T3285">
            <v>155</v>
          </cell>
          <cell r="U3285">
            <v>134.4</v>
          </cell>
        </row>
        <row r="3286">
          <cell r="B3286" t="str">
            <v>Icaraíma</v>
          </cell>
          <cell r="C3286">
            <v>4000</v>
          </cell>
          <cell r="D3286">
            <v>4000</v>
          </cell>
          <cell r="E3286">
            <v>2600</v>
          </cell>
          <cell r="F3286">
            <v>4000</v>
          </cell>
          <cell r="G3286">
            <v>4000</v>
          </cell>
          <cell r="J3286">
            <v>3000</v>
          </cell>
          <cell r="K3286">
            <v>4000</v>
          </cell>
          <cell r="L3286">
            <v>2000</v>
          </cell>
          <cell r="M3286">
            <v>3450</v>
          </cell>
          <cell r="N3286">
            <v>3000</v>
          </cell>
          <cell r="O3286">
            <v>805.33932511173725</v>
          </cell>
          <cell r="P3286">
            <v>0.23343168843818471</v>
          </cell>
          <cell r="Q3286">
            <v>0.15</v>
          </cell>
          <cell r="R3286">
            <v>57.5</v>
          </cell>
          <cell r="S3286">
            <v>50</v>
          </cell>
          <cell r="T3286">
            <v>66.666666666666671</v>
          </cell>
          <cell r="U3286">
            <v>52.5</v>
          </cell>
        </row>
        <row r="3287">
          <cell r="B3287" t="str">
            <v>Iguaraçu</v>
          </cell>
          <cell r="C3287">
            <v>8000</v>
          </cell>
          <cell r="D3287">
            <v>8429</v>
          </cell>
          <cell r="E3287">
            <v>7125</v>
          </cell>
          <cell r="F3287">
            <v>7507</v>
          </cell>
          <cell r="G3287">
            <v>6200</v>
          </cell>
          <cell r="H3287">
            <v>6200</v>
          </cell>
          <cell r="J3287">
            <v>7452</v>
          </cell>
          <cell r="K3287">
            <v>6000</v>
          </cell>
          <cell r="M3287">
            <v>7114.125</v>
          </cell>
          <cell r="N3287">
            <v>6550.666666666667</v>
          </cell>
          <cell r="O3287">
            <v>901.96791794387013</v>
          </cell>
          <cell r="P3287">
            <v>0.12678550319875884</v>
          </cell>
          <cell r="Q3287">
            <v>0.12678550319875884</v>
          </cell>
          <cell r="R3287">
            <v>118.56874999999999</v>
          </cell>
          <cell r="S3287">
            <v>109.17777777777778</v>
          </cell>
          <cell r="T3287">
            <v>140.48333333333332</v>
          </cell>
          <cell r="U3287">
            <v>114.6</v>
          </cell>
        </row>
        <row r="3288">
          <cell r="B3288" t="str">
            <v>Iguatu</v>
          </cell>
          <cell r="C3288">
            <v>8680</v>
          </cell>
          <cell r="D3288">
            <v>9916</v>
          </cell>
          <cell r="E3288">
            <v>7810</v>
          </cell>
          <cell r="F3288">
            <v>10000</v>
          </cell>
          <cell r="G3288">
            <v>10000</v>
          </cell>
          <cell r="H3288">
            <v>9733</v>
          </cell>
          <cell r="I3288">
            <v>9600</v>
          </cell>
          <cell r="J3288">
            <v>10000</v>
          </cell>
          <cell r="K3288">
            <v>9000</v>
          </cell>
          <cell r="L3288">
            <v>8902</v>
          </cell>
          <cell r="M3288">
            <v>9364.1</v>
          </cell>
          <cell r="N3288">
            <v>9447</v>
          </cell>
          <cell r="O3288">
            <v>740.77743696140681</v>
          </cell>
          <cell r="P3288">
            <v>7.9108236452131733E-2</v>
          </cell>
          <cell r="Q3288">
            <v>7.9108236452131733E-2</v>
          </cell>
          <cell r="R3288">
            <v>156.06833333333333</v>
          </cell>
          <cell r="S3288">
            <v>157.44999999999999</v>
          </cell>
          <cell r="T3288">
            <v>166.66666666666666</v>
          </cell>
          <cell r="U3288">
            <v>165.3</v>
          </cell>
        </row>
        <row r="3289">
          <cell r="B3289" t="str">
            <v>Imbaú</v>
          </cell>
          <cell r="C3289">
            <v>6000</v>
          </cell>
          <cell r="D3289">
            <v>7000</v>
          </cell>
          <cell r="E3289">
            <v>7000</v>
          </cell>
          <cell r="F3289">
            <v>8000</v>
          </cell>
          <cell r="G3289">
            <v>7000</v>
          </cell>
          <cell r="H3289">
            <v>9000</v>
          </cell>
          <cell r="I3289">
            <v>7500</v>
          </cell>
          <cell r="J3289">
            <v>10000</v>
          </cell>
          <cell r="K3289">
            <v>8500</v>
          </cell>
          <cell r="L3289">
            <v>8000</v>
          </cell>
          <cell r="M3289">
            <v>7800</v>
          </cell>
          <cell r="N3289">
            <v>8600</v>
          </cell>
          <cell r="O3289">
            <v>1159.5018087284059</v>
          </cell>
          <cell r="P3289">
            <v>0.14865407804210332</v>
          </cell>
          <cell r="Q3289">
            <v>0.14865407804210332</v>
          </cell>
          <cell r="R3289">
            <v>130</v>
          </cell>
          <cell r="S3289">
            <v>143.33333333333334</v>
          </cell>
          <cell r="T3289">
            <v>166.66666666666666</v>
          </cell>
          <cell r="U3289">
            <v>150.5</v>
          </cell>
        </row>
        <row r="3290">
          <cell r="B3290" t="str">
            <v>Imbituva</v>
          </cell>
          <cell r="C3290">
            <v>6600</v>
          </cell>
          <cell r="D3290">
            <v>7746</v>
          </cell>
          <cell r="E3290">
            <v>7000</v>
          </cell>
          <cell r="F3290">
            <v>7650</v>
          </cell>
          <cell r="G3290">
            <v>8000</v>
          </cell>
          <cell r="H3290">
            <v>9500</v>
          </cell>
          <cell r="I3290">
            <v>8800</v>
          </cell>
          <cell r="J3290">
            <v>9200</v>
          </cell>
          <cell r="K3290">
            <v>9500</v>
          </cell>
          <cell r="L3290">
            <v>8800</v>
          </cell>
          <cell r="M3290">
            <v>8279.6</v>
          </cell>
          <cell r="N3290">
            <v>9160</v>
          </cell>
          <cell r="O3290">
            <v>1032.0020671813909</v>
          </cell>
          <cell r="P3290">
            <v>0.12464395226597792</v>
          </cell>
          <cell r="Q3290">
            <v>0.12464395226597792</v>
          </cell>
          <cell r="R3290">
            <v>137.99333333333334</v>
          </cell>
          <cell r="S3290">
            <v>152.66666666666666</v>
          </cell>
          <cell r="T3290">
            <v>158.33333333333334</v>
          </cell>
          <cell r="U3290">
            <v>158.30000000000001</v>
          </cell>
        </row>
        <row r="3291">
          <cell r="B3291" t="str">
            <v>Inácio Martins</v>
          </cell>
          <cell r="C3291">
            <v>2900</v>
          </cell>
          <cell r="D3291">
            <v>5300</v>
          </cell>
          <cell r="E3291">
            <v>4800</v>
          </cell>
          <cell r="F3291">
            <v>5402</v>
          </cell>
          <cell r="G3291">
            <v>6000</v>
          </cell>
          <cell r="H3291">
            <v>5200</v>
          </cell>
          <cell r="I3291">
            <v>6000</v>
          </cell>
          <cell r="J3291">
            <v>6500</v>
          </cell>
          <cell r="K3291">
            <v>6500</v>
          </cell>
          <cell r="L3291">
            <v>6000</v>
          </cell>
          <cell r="M3291">
            <v>5460.2</v>
          </cell>
          <cell r="N3291">
            <v>6040</v>
          </cell>
          <cell r="O3291">
            <v>1060.595409297167</v>
          </cell>
          <cell r="P3291">
            <v>0.1942411284013712</v>
          </cell>
          <cell r="Q3291">
            <v>0.15</v>
          </cell>
          <cell r="R3291">
            <v>91.00333333333333</v>
          </cell>
          <cell r="S3291">
            <v>100.66666666666667</v>
          </cell>
          <cell r="T3291">
            <v>108.33333333333333</v>
          </cell>
          <cell r="U3291">
            <v>105.7</v>
          </cell>
        </row>
        <row r="3292">
          <cell r="B3292" t="str">
            <v>Inajá</v>
          </cell>
          <cell r="J3292">
            <v>4000</v>
          </cell>
          <cell r="M3292">
            <v>4000</v>
          </cell>
          <cell r="N3292">
            <v>4000</v>
          </cell>
          <cell r="O3292" t="str">
            <v/>
          </cell>
          <cell r="P3292">
            <v>0</v>
          </cell>
          <cell r="Q3292">
            <v>0</v>
          </cell>
          <cell r="R3292">
            <v>66.666666666666671</v>
          </cell>
          <cell r="S3292">
            <v>66.666666666666671</v>
          </cell>
          <cell r="T3292">
            <v>66.666666666666671</v>
          </cell>
          <cell r="U3292">
            <v>66.7</v>
          </cell>
        </row>
        <row r="3293">
          <cell r="B3293" t="str">
            <v>Indianópolis</v>
          </cell>
          <cell r="C3293">
            <v>3000</v>
          </cell>
          <cell r="D3293">
            <v>3000</v>
          </cell>
          <cell r="E3293">
            <v>2400</v>
          </cell>
          <cell r="F3293">
            <v>2400</v>
          </cell>
          <cell r="G3293">
            <v>2000</v>
          </cell>
          <cell r="H3293">
            <v>2533</v>
          </cell>
          <cell r="I3293">
            <v>2500</v>
          </cell>
          <cell r="J3293">
            <v>3500</v>
          </cell>
          <cell r="K3293">
            <v>3333</v>
          </cell>
          <cell r="L3293">
            <v>2500</v>
          </cell>
          <cell r="M3293">
            <v>2716.6</v>
          </cell>
          <cell r="N3293">
            <v>2873.2</v>
          </cell>
          <cell r="O3293">
            <v>470.91192854337964</v>
          </cell>
          <cell r="P3293">
            <v>0.17334606807898831</v>
          </cell>
          <cell r="Q3293">
            <v>0.15</v>
          </cell>
          <cell r="R3293">
            <v>45.276666666666664</v>
          </cell>
          <cell r="S3293">
            <v>47.886666666666663</v>
          </cell>
          <cell r="T3293">
            <v>58.333333333333336</v>
          </cell>
          <cell r="U3293">
            <v>50.3</v>
          </cell>
        </row>
        <row r="3294">
          <cell r="B3294" t="str">
            <v>Ipiranga</v>
          </cell>
          <cell r="C3294">
            <v>9500</v>
          </cell>
          <cell r="D3294">
            <v>10000</v>
          </cell>
          <cell r="E3294">
            <v>8800</v>
          </cell>
          <cell r="F3294">
            <v>10000</v>
          </cell>
          <cell r="G3294">
            <v>9000</v>
          </cell>
          <cell r="H3294">
            <v>10000</v>
          </cell>
          <cell r="I3294">
            <v>8500</v>
          </cell>
          <cell r="J3294">
            <v>11000</v>
          </cell>
          <cell r="K3294">
            <v>9000</v>
          </cell>
          <cell r="L3294">
            <v>9000</v>
          </cell>
          <cell r="M3294">
            <v>9480</v>
          </cell>
          <cell r="N3294">
            <v>9500</v>
          </cell>
          <cell r="O3294">
            <v>762.74358586472408</v>
          </cell>
          <cell r="P3294">
            <v>8.0458184162945576E-2</v>
          </cell>
          <cell r="Q3294">
            <v>8.0458184162945576E-2</v>
          </cell>
          <cell r="R3294">
            <v>158</v>
          </cell>
          <cell r="S3294">
            <v>158.33333333333334</v>
          </cell>
          <cell r="T3294">
            <v>183.33333333333334</v>
          </cell>
          <cell r="U3294">
            <v>166.3</v>
          </cell>
        </row>
        <row r="3295">
          <cell r="B3295" t="str">
            <v>Iporã</v>
          </cell>
          <cell r="C3295">
            <v>4500</v>
          </cell>
          <cell r="D3295">
            <v>3500</v>
          </cell>
          <cell r="E3295">
            <v>4200</v>
          </cell>
          <cell r="F3295">
            <v>6000</v>
          </cell>
          <cell r="G3295">
            <v>5000</v>
          </cell>
          <cell r="J3295">
            <v>5000</v>
          </cell>
          <cell r="K3295">
            <v>5000</v>
          </cell>
          <cell r="L3295">
            <v>2500</v>
          </cell>
          <cell r="M3295">
            <v>4462.5</v>
          </cell>
          <cell r="N3295">
            <v>4166.666666666667</v>
          </cell>
          <cell r="O3295">
            <v>1074.2937879635826</v>
          </cell>
          <cell r="P3295">
            <v>0.24073810374534066</v>
          </cell>
          <cell r="Q3295">
            <v>0.15</v>
          </cell>
          <cell r="R3295">
            <v>74.375</v>
          </cell>
          <cell r="S3295">
            <v>69.444444444444443</v>
          </cell>
          <cell r="T3295">
            <v>100</v>
          </cell>
          <cell r="U3295">
            <v>72.900000000000006</v>
          </cell>
        </row>
        <row r="3296">
          <cell r="B3296" t="str">
            <v>Iracema do Oeste</v>
          </cell>
          <cell r="C3296">
            <v>8600</v>
          </cell>
          <cell r="D3296">
            <v>8500</v>
          </cell>
          <cell r="E3296">
            <v>9000</v>
          </cell>
          <cell r="F3296">
            <v>7000</v>
          </cell>
          <cell r="G3296">
            <v>9000</v>
          </cell>
          <cell r="H3296">
            <v>9500</v>
          </cell>
          <cell r="I3296">
            <v>8000</v>
          </cell>
          <cell r="J3296">
            <v>9000</v>
          </cell>
          <cell r="K3296">
            <v>9200</v>
          </cell>
          <cell r="L3296">
            <v>7000</v>
          </cell>
          <cell r="M3296">
            <v>8480</v>
          </cell>
          <cell r="N3296">
            <v>8540</v>
          </cell>
          <cell r="O3296">
            <v>881.66509136595255</v>
          </cell>
          <cell r="P3296">
            <v>0.10396994001956987</v>
          </cell>
          <cell r="Q3296">
            <v>0.10396994001956987</v>
          </cell>
          <cell r="R3296">
            <v>141.33333333333334</v>
          </cell>
          <cell r="S3296">
            <v>142.33333333333334</v>
          </cell>
          <cell r="T3296">
            <v>158.33333333333334</v>
          </cell>
          <cell r="U3296">
            <v>149.5</v>
          </cell>
        </row>
        <row r="3297">
          <cell r="B3297" t="str">
            <v>Irati</v>
          </cell>
          <cell r="C3297">
            <v>6600</v>
          </cell>
          <cell r="D3297">
            <v>6800</v>
          </cell>
          <cell r="E3297">
            <v>5800</v>
          </cell>
          <cell r="F3297">
            <v>6540</v>
          </cell>
          <cell r="G3297">
            <v>7200</v>
          </cell>
          <cell r="H3297">
            <v>8200</v>
          </cell>
          <cell r="I3297">
            <v>8350</v>
          </cell>
          <cell r="J3297">
            <v>8500</v>
          </cell>
          <cell r="K3297">
            <v>8500</v>
          </cell>
          <cell r="L3297">
            <v>8500</v>
          </cell>
          <cell r="M3297">
            <v>7499</v>
          </cell>
          <cell r="N3297">
            <v>8410</v>
          </cell>
          <cell r="O3297">
            <v>1022.7463028532541</v>
          </cell>
          <cell r="P3297">
            <v>0.13638435829487319</v>
          </cell>
          <cell r="Q3297">
            <v>0.13638435829487319</v>
          </cell>
          <cell r="R3297">
            <v>124.98333333333333</v>
          </cell>
          <cell r="S3297">
            <v>140.16666666666666</v>
          </cell>
          <cell r="T3297">
            <v>141.66666666666666</v>
          </cell>
          <cell r="U3297">
            <v>141.69999999999999</v>
          </cell>
        </row>
        <row r="3298">
          <cell r="B3298" t="str">
            <v>Iretama</v>
          </cell>
          <cell r="C3298">
            <v>8308</v>
          </cell>
          <cell r="D3298">
            <v>5500</v>
          </cell>
          <cell r="E3298">
            <v>7500</v>
          </cell>
          <cell r="F3298">
            <v>8676</v>
          </cell>
          <cell r="G3298">
            <v>8000</v>
          </cell>
          <cell r="H3298">
            <v>7743</v>
          </cell>
          <cell r="I3298">
            <v>6200</v>
          </cell>
          <cell r="J3298">
            <v>6500</v>
          </cell>
          <cell r="K3298">
            <v>8680</v>
          </cell>
          <cell r="L3298">
            <v>7953</v>
          </cell>
          <cell r="M3298">
            <v>7506</v>
          </cell>
          <cell r="N3298">
            <v>7415.2</v>
          </cell>
          <cell r="O3298">
            <v>1086.8986459954151</v>
          </cell>
          <cell r="P3298">
            <v>0.14480397628502734</v>
          </cell>
          <cell r="Q3298">
            <v>0.14480397628502734</v>
          </cell>
          <cell r="R3298">
            <v>125.1</v>
          </cell>
          <cell r="S3298">
            <v>123.58666666666666</v>
          </cell>
          <cell r="T3298">
            <v>144.66666666666666</v>
          </cell>
          <cell r="U3298">
            <v>129.80000000000001</v>
          </cell>
        </row>
        <row r="3299">
          <cell r="B3299" t="str">
            <v>Itaguajé</v>
          </cell>
          <cell r="C3299">
            <v>6000</v>
          </cell>
          <cell r="D3299">
            <v>3200</v>
          </cell>
          <cell r="F3299">
            <v>3000</v>
          </cell>
          <cell r="G3299">
            <v>2000</v>
          </cell>
          <cell r="H3299">
            <v>3000</v>
          </cell>
          <cell r="J3299">
            <v>3000</v>
          </cell>
          <cell r="K3299">
            <v>3000</v>
          </cell>
          <cell r="M3299">
            <v>3314.2857142857142</v>
          </cell>
          <cell r="N3299">
            <v>3000</v>
          </cell>
          <cell r="O3299">
            <v>1248.2368517614111</v>
          </cell>
          <cell r="P3299">
            <v>0.37662318803146028</v>
          </cell>
          <cell r="Q3299">
            <v>0.15</v>
          </cell>
          <cell r="R3299">
            <v>55.238095238095234</v>
          </cell>
          <cell r="S3299">
            <v>50</v>
          </cell>
          <cell r="T3299">
            <v>100</v>
          </cell>
          <cell r="U3299">
            <v>52.5</v>
          </cell>
        </row>
        <row r="3300">
          <cell r="B3300" t="str">
            <v>Itaipulândia</v>
          </cell>
          <cell r="C3300">
            <v>5700</v>
          </cell>
          <cell r="D3300">
            <v>6200</v>
          </cell>
          <cell r="E3300">
            <v>5702</v>
          </cell>
          <cell r="F3300">
            <v>8677</v>
          </cell>
          <cell r="G3300">
            <v>7500</v>
          </cell>
          <cell r="H3300">
            <v>8671</v>
          </cell>
          <cell r="I3300">
            <v>6500</v>
          </cell>
          <cell r="J3300">
            <v>7000</v>
          </cell>
          <cell r="K3300">
            <v>7943</v>
          </cell>
          <cell r="L3300">
            <v>6000</v>
          </cell>
          <cell r="M3300">
            <v>6989.3</v>
          </cell>
          <cell r="N3300">
            <v>7222.8</v>
          </cell>
          <cell r="O3300">
            <v>1155.0602725976407</v>
          </cell>
          <cell r="P3300">
            <v>0.16526122395628184</v>
          </cell>
          <cell r="Q3300">
            <v>0.15</v>
          </cell>
          <cell r="R3300">
            <v>116.48833333333333</v>
          </cell>
          <cell r="S3300">
            <v>120.38000000000001</v>
          </cell>
          <cell r="T3300">
            <v>144.61666666666667</v>
          </cell>
          <cell r="U3300">
            <v>126.4</v>
          </cell>
        </row>
        <row r="3301">
          <cell r="B3301" t="str">
            <v>Itambaracá</v>
          </cell>
          <cell r="C3301">
            <v>7000</v>
          </cell>
          <cell r="D3301">
            <v>7450</v>
          </cell>
          <cell r="E3301">
            <v>7000</v>
          </cell>
          <cell r="F3301">
            <v>7950</v>
          </cell>
          <cell r="G3301">
            <v>5760</v>
          </cell>
          <cell r="H3301">
            <v>5467</v>
          </cell>
          <cell r="I3301">
            <v>7778</v>
          </cell>
          <cell r="J3301">
            <v>10889</v>
          </cell>
          <cell r="M3301">
            <v>7411.75</v>
          </cell>
          <cell r="N3301">
            <v>8044.666666666667</v>
          </cell>
          <cell r="O3301">
            <v>1663.3009134162792</v>
          </cell>
          <cell r="P3301">
            <v>0.22441406056818958</v>
          </cell>
          <cell r="Q3301">
            <v>0.15</v>
          </cell>
          <cell r="R3301">
            <v>123.52916666666667</v>
          </cell>
          <cell r="S3301">
            <v>134.07777777777778</v>
          </cell>
          <cell r="T3301">
            <v>181.48333333333332</v>
          </cell>
          <cell r="U3301">
            <v>140.80000000000001</v>
          </cell>
        </row>
        <row r="3302">
          <cell r="B3302" t="str">
            <v>Itambé</v>
          </cell>
          <cell r="C3302">
            <v>6897</v>
          </cell>
          <cell r="D3302">
            <v>7200</v>
          </cell>
          <cell r="E3302">
            <v>6200</v>
          </cell>
          <cell r="F3302">
            <v>7953</v>
          </cell>
          <cell r="G3302">
            <v>6000</v>
          </cell>
          <cell r="H3302">
            <v>6200</v>
          </cell>
          <cell r="I3302">
            <v>6000</v>
          </cell>
          <cell r="J3302">
            <v>8600</v>
          </cell>
          <cell r="K3302">
            <v>8500</v>
          </cell>
          <cell r="L3302">
            <v>7400</v>
          </cell>
          <cell r="M3302">
            <v>7095</v>
          </cell>
          <cell r="N3302">
            <v>7340</v>
          </cell>
          <cell r="O3302">
            <v>1006.5655578362605</v>
          </cell>
          <cell r="P3302">
            <v>0.14186970512138977</v>
          </cell>
          <cell r="Q3302">
            <v>0.14186970512138977</v>
          </cell>
          <cell r="R3302">
            <v>118.25</v>
          </cell>
          <cell r="S3302">
            <v>122.33333333333333</v>
          </cell>
          <cell r="T3302">
            <v>143.33333333333334</v>
          </cell>
          <cell r="U3302">
            <v>128.5</v>
          </cell>
        </row>
        <row r="3303">
          <cell r="B3303" t="str">
            <v>Itapejara d'Oeste</v>
          </cell>
          <cell r="C3303">
            <v>9643</v>
          </cell>
          <cell r="D3303">
            <v>9300</v>
          </cell>
          <cell r="E3303">
            <v>7000</v>
          </cell>
          <cell r="F3303">
            <v>9400</v>
          </cell>
          <cell r="G3303">
            <v>10600</v>
          </cell>
          <cell r="H3303">
            <v>10400</v>
          </cell>
          <cell r="I3303">
            <v>8700</v>
          </cell>
          <cell r="J3303">
            <v>11900</v>
          </cell>
          <cell r="K3303">
            <v>8500</v>
          </cell>
          <cell r="L3303">
            <v>11100</v>
          </cell>
          <cell r="M3303">
            <v>9654.2999999999993</v>
          </cell>
          <cell r="N3303">
            <v>10120</v>
          </cell>
          <cell r="O3303">
            <v>1416.6613372448785</v>
          </cell>
          <cell r="P3303">
            <v>0.14673889740787821</v>
          </cell>
          <cell r="Q3303">
            <v>0.14673889740787821</v>
          </cell>
          <cell r="R3303">
            <v>160.905</v>
          </cell>
          <cell r="S3303">
            <v>168.66666666666666</v>
          </cell>
          <cell r="T3303">
            <v>198.33333333333334</v>
          </cell>
          <cell r="U3303">
            <v>177.1</v>
          </cell>
        </row>
        <row r="3304">
          <cell r="B3304" t="str">
            <v>Itaperuçu</v>
          </cell>
          <cell r="C3304">
            <v>4610</v>
          </cell>
          <cell r="D3304">
            <v>4663</v>
          </cell>
          <cell r="E3304">
            <v>5132</v>
          </cell>
          <cell r="F3304">
            <v>5132</v>
          </cell>
          <cell r="G3304">
            <v>4730</v>
          </cell>
          <cell r="H3304">
            <v>5330</v>
          </cell>
          <cell r="I3304">
            <v>5600</v>
          </cell>
          <cell r="J3304">
            <v>7800</v>
          </cell>
          <cell r="K3304">
            <v>7190</v>
          </cell>
          <cell r="L3304">
            <v>7241</v>
          </cell>
          <cell r="M3304">
            <v>5742.8</v>
          </cell>
          <cell r="N3304">
            <v>6632.2</v>
          </cell>
          <cell r="O3304">
            <v>1201.063399196267</v>
          </cell>
          <cell r="P3304">
            <v>0.20914247391451329</v>
          </cell>
          <cell r="Q3304">
            <v>0.15</v>
          </cell>
          <cell r="R3304">
            <v>95.713333333333338</v>
          </cell>
          <cell r="S3304">
            <v>110.53666666666666</v>
          </cell>
          <cell r="T3304">
            <v>130</v>
          </cell>
          <cell r="U3304">
            <v>116.1</v>
          </cell>
        </row>
        <row r="3305">
          <cell r="B3305" t="str">
            <v>Itaúna do Sul</v>
          </cell>
          <cell r="C3305">
            <v>2070</v>
          </cell>
          <cell r="D3305">
            <v>2400</v>
          </cell>
          <cell r="E3305">
            <v>1800</v>
          </cell>
          <cell r="F3305">
            <v>2500</v>
          </cell>
          <cell r="G3305">
            <v>4000</v>
          </cell>
          <cell r="H3305">
            <v>4000</v>
          </cell>
          <cell r="I3305">
            <v>4000</v>
          </cell>
          <cell r="J3305">
            <v>4000</v>
          </cell>
          <cell r="K3305">
            <v>4000</v>
          </cell>
          <cell r="L3305">
            <v>4000</v>
          </cell>
          <cell r="M3305">
            <v>3277</v>
          </cell>
          <cell r="N3305">
            <v>4000</v>
          </cell>
          <cell r="O3305">
            <v>951.46728792954309</v>
          </cell>
          <cell r="P3305">
            <v>0.29034705155005891</v>
          </cell>
          <cell r="Q3305">
            <v>0.15</v>
          </cell>
          <cell r="R3305">
            <v>54.616666666666667</v>
          </cell>
          <cell r="S3305">
            <v>66.666666666666671</v>
          </cell>
          <cell r="T3305">
            <v>66.666666666666671</v>
          </cell>
          <cell r="U3305">
            <v>66.7</v>
          </cell>
        </row>
        <row r="3306">
          <cell r="B3306" t="str">
            <v>Ivaí</v>
          </cell>
          <cell r="C3306">
            <v>9000</v>
          </cell>
          <cell r="D3306">
            <v>9500</v>
          </cell>
          <cell r="E3306">
            <v>8100</v>
          </cell>
          <cell r="F3306">
            <v>8000</v>
          </cell>
          <cell r="G3306">
            <v>7000</v>
          </cell>
          <cell r="H3306">
            <v>9000</v>
          </cell>
          <cell r="I3306">
            <v>7000</v>
          </cell>
          <cell r="J3306">
            <v>9000</v>
          </cell>
          <cell r="K3306">
            <v>8500</v>
          </cell>
          <cell r="L3306">
            <v>7500</v>
          </cell>
          <cell r="M3306">
            <v>8260</v>
          </cell>
          <cell r="N3306">
            <v>8200</v>
          </cell>
          <cell r="O3306">
            <v>887.19282634110107</v>
          </cell>
          <cell r="P3306">
            <v>0.10740833248681611</v>
          </cell>
          <cell r="Q3306">
            <v>0.10740833248681611</v>
          </cell>
          <cell r="R3306">
            <v>137.66666666666666</v>
          </cell>
          <cell r="S3306">
            <v>136.66666666666666</v>
          </cell>
          <cell r="T3306">
            <v>158.33333333333334</v>
          </cell>
          <cell r="U3306">
            <v>143.5</v>
          </cell>
        </row>
        <row r="3307">
          <cell r="B3307" t="str">
            <v>Ivaiporã</v>
          </cell>
          <cell r="C3307">
            <v>6000</v>
          </cell>
          <cell r="D3307">
            <v>6000</v>
          </cell>
          <cell r="E3307">
            <v>6100</v>
          </cell>
          <cell r="F3307">
            <v>7000</v>
          </cell>
          <cell r="G3307">
            <v>7000</v>
          </cell>
          <cell r="H3307">
            <v>7000</v>
          </cell>
          <cell r="I3307">
            <v>7000</v>
          </cell>
          <cell r="J3307">
            <v>8000</v>
          </cell>
          <cell r="K3307">
            <v>8357</v>
          </cell>
          <cell r="L3307">
            <v>8357</v>
          </cell>
          <cell r="M3307">
            <v>7081.4</v>
          </cell>
          <cell r="N3307">
            <v>7742.8</v>
          </cell>
          <cell r="O3307">
            <v>908.3953128701412</v>
          </cell>
          <cell r="P3307">
            <v>0.12827905680658361</v>
          </cell>
          <cell r="Q3307">
            <v>0.12827905680658361</v>
          </cell>
          <cell r="R3307">
            <v>118.02333333333333</v>
          </cell>
          <cell r="S3307">
            <v>129.04666666666668</v>
          </cell>
          <cell r="T3307">
            <v>139.28333333333333</v>
          </cell>
          <cell r="U3307">
            <v>135.5</v>
          </cell>
        </row>
        <row r="3308">
          <cell r="B3308" t="str">
            <v>Ivaté</v>
          </cell>
          <cell r="C3308">
            <v>4000</v>
          </cell>
          <cell r="D3308">
            <v>4000</v>
          </cell>
          <cell r="E3308">
            <v>2700</v>
          </cell>
          <cell r="F3308">
            <v>4560</v>
          </cell>
          <cell r="G3308">
            <v>4000</v>
          </cell>
          <cell r="J3308">
            <v>4000</v>
          </cell>
          <cell r="M3308">
            <v>3876.6666666666665</v>
          </cell>
          <cell r="N3308">
            <v>4000</v>
          </cell>
          <cell r="O3308">
            <v>618.43889485272973</v>
          </cell>
          <cell r="P3308">
            <v>0.15952851973845136</v>
          </cell>
          <cell r="Q3308">
            <v>0.15</v>
          </cell>
          <cell r="R3308">
            <v>64.611111111111114</v>
          </cell>
          <cell r="S3308">
            <v>66.666666666666671</v>
          </cell>
          <cell r="T3308">
            <v>76</v>
          </cell>
          <cell r="U3308">
            <v>70</v>
          </cell>
        </row>
        <row r="3309">
          <cell r="B3309" t="str">
            <v>Ivatuba</v>
          </cell>
          <cell r="C3309">
            <v>6500</v>
          </cell>
          <cell r="D3309">
            <v>10514</v>
          </cell>
          <cell r="E3309">
            <v>8700</v>
          </cell>
          <cell r="F3309">
            <v>9371</v>
          </cell>
          <cell r="G3309">
            <v>9086</v>
          </cell>
          <cell r="H3309">
            <v>7200</v>
          </cell>
          <cell r="I3309">
            <v>7931</v>
          </cell>
          <cell r="J3309">
            <v>7920</v>
          </cell>
          <cell r="K3309">
            <v>8714</v>
          </cell>
          <cell r="L3309">
            <v>8417</v>
          </cell>
          <cell r="M3309">
            <v>8435.2999999999993</v>
          </cell>
          <cell r="N3309">
            <v>8036.4</v>
          </cell>
          <cell r="O3309">
            <v>1133.2950042538214</v>
          </cell>
          <cell r="P3309">
            <v>0.1343514758519343</v>
          </cell>
          <cell r="Q3309">
            <v>0.1343514758519343</v>
          </cell>
          <cell r="R3309">
            <v>140.58833333333331</v>
          </cell>
          <cell r="S3309">
            <v>133.94</v>
          </cell>
          <cell r="T3309">
            <v>175.23333333333332</v>
          </cell>
          <cell r="U3309">
            <v>140.6</v>
          </cell>
        </row>
        <row r="3310">
          <cell r="B3310" t="str">
            <v>Jaboti</v>
          </cell>
          <cell r="C3310">
            <v>5000</v>
          </cell>
          <cell r="D3310">
            <v>5000</v>
          </cell>
          <cell r="E3310">
            <v>5000</v>
          </cell>
          <cell r="F3310">
            <v>4500</v>
          </cell>
          <cell r="G3310">
            <v>2800</v>
          </cell>
          <cell r="H3310">
            <v>4500</v>
          </cell>
          <cell r="I3310">
            <v>4500</v>
          </cell>
          <cell r="J3310">
            <v>5000</v>
          </cell>
          <cell r="K3310">
            <v>5000</v>
          </cell>
          <cell r="L3310">
            <v>4875</v>
          </cell>
          <cell r="M3310">
            <v>4617.5</v>
          </cell>
          <cell r="N3310">
            <v>4775</v>
          </cell>
          <cell r="O3310">
            <v>678.44286584960287</v>
          </cell>
          <cell r="P3310">
            <v>0.14692861198691995</v>
          </cell>
          <cell r="Q3310">
            <v>0.14692861198691995</v>
          </cell>
          <cell r="R3310">
            <v>76.958333333333329</v>
          </cell>
          <cell r="S3310">
            <v>79.583333333333329</v>
          </cell>
          <cell r="T3310">
            <v>83.333333333333329</v>
          </cell>
          <cell r="U3310">
            <v>83.3</v>
          </cell>
        </row>
        <row r="3311">
          <cell r="B3311" t="str">
            <v>Jacarezinho</v>
          </cell>
          <cell r="C3311">
            <v>5000</v>
          </cell>
          <cell r="D3311">
            <v>6200</v>
          </cell>
          <cell r="E3311">
            <v>4500</v>
          </cell>
          <cell r="F3311">
            <v>6942</v>
          </cell>
          <cell r="G3311">
            <v>4440</v>
          </cell>
          <cell r="H3311">
            <v>5000</v>
          </cell>
          <cell r="I3311">
            <v>5208</v>
          </cell>
          <cell r="J3311">
            <v>6061</v>
          </cell>
          <cell r="K3311">
            <v>8182</v>
          </cell>
          <cell r="L3311">
            <v>5000</v>
          </cell>
          <cell r="M3311">
            <v>5653.3</v>
          </cell>
          <cell r="N3311">
            <v>5890.2</v>
          </cell>
          <cell r="O3311">
            <v>1192.6191578016674</v>
          </cell>
          <cell r="P3311">
            <v>0.21095982130820359</v>
          </cell>
          <cell r="Q3311">
            <v>0.15</v>
          </cell>
          <cell r="R3311">
            <v>94.221666666666664</v>
          </cell>
          <cell r="S3311">
            <v>98.17</v>
          </cell>
          <cell r="T3311">
            <v>136.36666666666667</v>
          </cell>
          <cell r="U3311">
            <v>103.1</v>
          </cell>
        </row>
        <row r="3312">
          <cell r="B3312" t="str">
            <v>Jaguapitã</v>
          </cell>
          <cell r="C3312">
            <v>5350</v>
          </cell>
          <cell r="D3312">
            <v>8400</v>
          </cell>
          <cell r="E3312">
            <v>5400</v>
          </cell>
          <cell r="F3312">
            <v>8450</v>
          </cell>
          <cell r="G3312">
            <v>7559</v>
          </cell>
          <cell r="H3312">
            <v>4957</v>
          </cell>
          <cell r="J3312">
            <v>7400</v>
          </cell>
          <cell r="K3312">
            <v>10200</v>
          </cell>
          <cell r="M3312">
            <v>7214.5</v>
          </cell>
          <cell r="N3312">
            <v>7519</v>
          </cell>
          <cell r="O3312">
            <v>1846.3573404331646</v>
          </cell>
          <cell r="P3312">
            <v>0.25592311877928681</v>
          </cell>
          <cell r="Q3312">
            <v>0.15</v>
          </cell>
          <cell r="R3312">
            <v>120.24166666666666</v>
          </cell>
          <cell r="S3312">
            <v>125.31666666666666</v>
          </cell>
          <cell r="T3312">
            <v>170</v>
          </cell>
          <cell r="U3312">
            <v>131.6</v>
          </cell>
        </row>
        <row r="3313">
          <cell r="B3313" t="str">
            <v>Jaguariaíva</v>
          </cell>
          <cell r="C3313">
            <v>10000</v>
          </cell>
          <cell r="D3313">
            <v>10000</v>
          </cell>
          <cell r="E3313">
            <v>9000</v>
          </cell>
          <cell r="F3313">
            <v>9500</v>
          </cell>
          <cell r="G3313">
            <v>8000</v>
          </cell>
          <cell r="H3313">
            <v>10000</v>
          </cell>
          <cell r="I3313">
            <v>8000</v>
          </cell>
          <cell r="J3313">
            <v>11000</v>
          </cell>
          <cell r="K3313">
            <v>9000</v>
          </cell>
          <cell r="L3313">
            <v>8000</v>
          </cell>
          <cell r="M3313">
            <v>9250</v>
          </cell>
          <cell r="N3313">
            <v>9200</v>
          </cell>
          <cell r="O3313">
            <v>1034.1394704992381</v>
          </cell>
          <cell r="P3313">
            <v>0.1117988616755933</v>
          </cell>
          <cell r="Q3313">
            <v>0.1117988616755933</v>
          </cell>
          <cell r="R3313">
            <v>154.16666666666666</v>
          </cell>
          <cell r="S3313">
            <v>153.33333333333334</v>
          </cell>
          <cell r="T3313">
            <v>183.33333333333334</v>
          </cell>
          <cell r="U3313">
            <v>161</v>
          </cell>
        </row>
        <row r="3314">
          <cell r="B3314" t="str">
            <v>Jandaia do Sul</v>
          </cell>
          <cell r="C3314">
            <v>7000</v>
          </cell>
          <cell r="D3314">
            <v>7500</v>
          </cell>
          <cell r="E3314">
            <v>7000</v>
          </cell>
          <cell r="F3314">
            <v>8400</v>
          </cell>
          <cell r="G3314">
            <v>5600</v>
          </cell>
          <cell r="H3314">
            <v>7400</v>
          </cell>
          <cell r="I3314">
            <v>5384</v>
          </cell>
          <cell r="J3314">
            <v>8000</v>
          </cell>
          <cell r="K3314">
            <v>8000</v>
          </cell>
          <cell r="L3314">
            <v>8800</v>
          </cell>
          <cell r="M3314">
            <v>7308.4</v>
          </cell>
          <cell r="N3314">
            <v>7516.8</v>
          </cell>
          <cell r="O3314">
            <v>1117.057165552018</v>
          </cell>
          <cell r="P3314">
            <v>0.15284565233868125</v>
          </cell>
          <cell r="Q3314">
            <v>0.15</v>
          </cell>
          <cell r="R3314">
            <v>121.80666666666666</v>
          </cell>
          <cell r="S3314">
            <v>125.28</v>
          </cell>
          <cell r="T3314">
            <v>146.66666666666666</v>
          </cell>
          <cell r="U3314">
            <v>131.5</v>
          </cell>
        </row>
        <row r="3315">
          <cell r="B3315" t="str">
            <v>Janiópolis</v>
          </cell>
          <cell r="C3315">
            <v>8700</v>
          </cell>
          <cell r="D3315">
            <v>9900</v>
          </cell>
          <cell r="E3315">
            <v>8700</v>
          </cell>
          <cell r="F3315">
            <v>7900</v>
          </cell>
          <cell r="G3315">
            <v>8700</v>
          </cell>
          <cell r="H3315">
            <v>9400</v>
          </cell>
          <cell r="I3315">
            <v>8100</v>
          </cell>
          <cell r="J3315">
            <v>9920</v>
          </cell>
          <cell r="K3315">
            <v>8500</v>
          </cell>
          <cell r="L3315">
            <v>8700</v>
          </cell>
          <cell r="M3315">
            <v>8852</v>
          </cell>
          <cell r="N3315">
            <v>8924</v>
          </cell>
          <cell r="O3315">
            <v>685.35149132884123</v>
          </cell>
          <cell r="P3315">
            <v>7.7423349675648581E-2</v>
          </cell>
          <cell r="Q3315">
            <v>7.7423349675648581E-2</v>
          </cell>
          <cell r="R3315">
            <v>147.53333333333333</v>
          </cell>
          <cell r="S3315">
            <v>148.73333333333332</v>
          </cell>
          <cell r="T3315">
            <v>165.33333333333334</v>
          </cell>
          <cell r="U3315">
            <v>156.19999999999999</v>
          </cell>
        </row>
        <row r="3316">
          <cell r="B3316" t="str">
            <v>Japira</v>
          </cell>
          <cell r="C3316">
            <v>5000</v>
          </cell>
          <cell r="D3316">
            <v>5000</v>
          </cell>
          <cell r="E3316">
            <v>6000</v>
          </cell>
          <cell r="F3316">
            <v>4200</v>
          </cell>
          <cell r="G3316">
            <v>3200</v>
          </cell>
          <cell r="H3316">
            <v>4200</v>
          </cell>
          <cell r="I3316">
            <v>4200</v>
          </cell>
          <cell r="J3316">
            <v>5111</v>
          </cell>
          <cell r="K3316">
            <v>5100</v>
          </cell>
          <cell r="L3316">
            <v>4200</v>
          </cell>
          <cell r="M3316">
            <v>4621.1000000000004</v>
          </cell>
          <cell r="N3316">
            <v>4562.2</v>
          </cell>
          <cell r="O3316">
            <v>773.63994640056387</v>
          </cell>
          <cell r="P3316">
            <v>0.16741467321645578</v>
          </cell>
          <cell r="Q3316">
            <v>0.15</v>
          </cell>
          <cell r="R3316">
            <v>77.018333333333345</v>
          </cell>
          <cell r="S3316">
            <v>76.036666666666662</v>
          </cell>
          <cell r="T3316">
            <v>100</v>
          </cell>
          <cell r="U3316">
            <v>79.8</v>
          </cell>
        </row>
        <row r="3317">
          <cell r="B3317" t="str">
            <v>Japurá</v>
          </cell>
          <cell r="C3317">
            <v>6500</v>
          </cell>
          <cell r="D3317">
            <v>6000</v>
          </cell>
          <cell r="E3317">
            <v>5000</v>
          </cell>
          <cell r="F3317">
            <v>6400</v>
          </cell>
          <cell r="G3317">
            <v>2500</v>
          </cell>
          <cell r="H3317">
            <v>4500</v>
          </cell>
          <cell r="I3317">
            <v>4000</v>
          </cell>
          <cell r="J3317">
            <v>4000</v>
          </cell>
          <cell r="K3317">
            <v>4000</v>
          </cell>
          <cell r="L3317">
            <v>4000</v>
          </cell>
          <cell r="M3317">
            <v>4690</v>
          </cell>
          <cell r="N3317">
            <v>4100</v>
          </cell>
          <cell r="O3317">
            <v>1280.1475609388856</v>
          </cell>
          <cell r="P3317">
            <v>0.27295257162876024</v>
          </cell>
          <cell r="Q3317">
            <v>0.15</v>
          </cell>
          <cell r="R3317">
            <v>78.166666666666671</v>
          </cell>
          <cell r="S3317">
            <v>68.333333333333329</v>
          </cell>
          <cell r="T3317">
            <v>108.33333333333333</v>
          </cell>
          <cell r="U3317">
            <v>71.8</v>
          </cell>
        </row>
        <row r="3318">
          <cell r="B3318" t="str">
            <v>Jardim Alegre</v>
          </cell>
          <cell r="C3318">
            <v>5000</v>
          </cell>
          <cell r="D3318">
            <v>6900</v>
          </cell>
          <cell r="E3318">
            <v>5000</v>
          </cell>
          <cell r="F3318">
            <v>7000</v>
          </cell>
          <cell r="G3318">
            <v>6940</v>
          </cell>
          <cell r="H3318">
            <v>6900</v>
          </cell>
          <cell r="I3318">
            <v>6939</v>
          </cell>
          <cell r="J3318">
            <v>7439</v>
          </cell>
          <cell r="K3318">
            <v>8354</v>
          </cell>
          <cell r="L3318">
            <v>8356</v>
          </cell>
          <cell r="M3318">
            <v>6882.8</v>
          </cell>
          <cell r="N3318">
            <v>7597.6</v>
          </cell>
          <cell r="O3318">
            <v>1142.8393296230822</v>
          </cell>
          <cell r="P3318">
            <v>0.16604279212283987</v>
          </cell>
          <cell r="Q3318">
            <v>0.15</v>
          </cell>
          <cell r="R3318">
            <v>114.71333333333334</v>
          </cell>
          <cell r="S3318">
            <v>126.62666666666668</v>
          </cell>
          <cell r="T3318">
            <v>139.26666666666668</v>
          </cell>
          <cell r="U3318">
            <v>133</v>
          </cell>
        </row>
        <row r="3319">
          <cell r="B3319" t="str">
            <v>Jardim Olinda</v>
          </cell>
          <cell r="C3319">
            <v>7937</v>
          </cell>
          <cell r="D3319">
            <v>3493</v>
          </cell>
          <cell r="E3319">
            <v>4000</v>
          </cell>
          <cell r="F3319">
            <v>4000</v>
          </cell>
          <cell r="G3319">
            <v>3500</v>
          </cell>
          <cell r="H3319">
            <v>3500</v>
          </cell>
          <cell r="I3319">
            <v>3500</v>
          </cell>
          <cell r="J3319">
            <v>3500</v>
          </cell>
          <cell r="K3319">
            <v>3500</v>
          </cell>
          <cell r="M3319">
            <v>4103.333333333333</v>
          </cell>
          <cell r="N3319">
            <v>3500</v>
          </cell>
          <cell r="O3319">
            <v>1453.913597845484</v>
          </cell>
          <cell r="P3319">
            <v>0.35432500353667362</v>
          </cell>
          <cell r="Q3319">
            <v>0.15</v>
          </cell>
          <cell r="R3319">
            <v>68.388888888888886</v>
          </cell>
          <cell r="S3319">
            <v>58.333333333333336</v>
          </cell>
          <cell r="T3319">
            <v>132.28333333333333</v>
          </cell>
          <cell r="U3319">
            <v>61.3</v>
          </cell>
        </row>
        <row r="3320">
          <cell r="B3320" t="str">
            <v>Jataizinho</v>
          </cell>
          <cell r="C3320">
            <v>6000</v>
          </cell>
          <cell r="D3320">
            <v>6000</v>
          </cell>
          <cell r="E3320">
            <v>6746</v>
          </cell>
          <cell r="F3320">
            <v>7953</v>
          </cell>
          <cell r="G3320">
            <v>5100</v>
          </cell>
          <cell r="H3320">
            <v>6800</v>
          </cell>
          <cell r="I3320">
            <v>8760</v>
          </cell>
          <cell r="J3320">
            <v>8000</v>
          </cell>
          <cell r="K3320">
            <v>8857</v>
          </cell>
          <cell r="L3320">
            <v>9000</v>
          </cell>
          <cell r="M3320">
            <v>7321.6</v>
          </cell>
          <cell r="N3320">
            <v>8283.4</v>
          </cell>
          <cell r="O3320">
            <v>1379.7950089294657</v>
          </cell>
          <cell r="P3320">
            <v>0.18845539348359178</v>
          </cell>
          <cell r="Q3320">
            <v>0.15</v>
          </cell>
          <cell r="R3320">
            <v>122.02666666666667</v>
          </cell>
          <cell r="S3320">
            <v>138.05666666666667</v>
          </cell>
          <cell r="T3320">
            <v>150</v>
          </cell>
          <cell r="U3320">
            <v>145</v>
          </cell>
        </row>
        <row r="3321">
          <cell r="B3321" t="str">
            <v>Jesuítas</v>
          </cell>
          <cell r="C3321">
            <v>9400</v>
          </cell>
          <cell r="D3321">
            <v>9400</v>
          </cell>
          <cell r="E3321">
            <v>8600</v>
          </cell>
          <cell r="F3321">
            <v>8951</v>
          </cell>
          <cell r="G3321">
            <v>8500</v>
          </cell>
          <cell r="H3321">
            <v>8900</v>
          </cell>
          <cell r="I3321">
            <v>10500</v>
          </cell>
          <cell r="J3321">
            <v>10000</v>
          </cell>
          <cell r="K3321">
            <v>10000</v>
          </cell>
          <cell r="L3321">
            <v>8700</v>
          </cell>
          <cell r="M3321">
            <v>9295.1</v>
          </cell>
          <cell r="N3321">
            <v>9620</v>
          </cell>
          <cell r="O3321">
            <v>684.06959522486534</v>
          </cell>
          <cell r="P3321">
            <v>7.3594646128052985E-2</v>
          </cell>
          <cell r="Q3321">
            <v>7.3594646128052985E-2</v>
          </cell>
          <cell r="R3321">
            <v>154.91833333333335</v>
          </cell>
          <cell r="S3321">
            <v>160.33333333333334</v>
          </cell>
          <cell r="T3321">
            <v>175</v>
          </cell>
          <cell r="U3321">
            <v>168.4</v>
          </cell>
        </row>
        <row r="3322">
          <cell r="B3322" t="str">
            <v>Joaquim Távora</v>
          </cell>
          <cell r="C3322">
            <v>6000</v>
          </cell>
          <cell r="D3322">
            <v>4724</v>
          </cell>
          <cell r="E3322">
            <v>6200</v>
          </cell>
          <cell r="F3322">
            <v>6200</v>
          </cell>
          <cell r="G3322">
            <v>4900</v>
          </cell>
          <cell r="H3322">
            <v>5000</v>
          </cell>
          <cell r="I3322">
            <v>5000</v>
          </cell>
          <cell r="J3322">
            <v>5500</v>
          </cell>
          <cell r="K3322">
            <v>5500</v>
          </cell>
          <cell r="L3322">
            <v>5500</v>
          </cell>
          <cell r="M3322">
            <v>5452.4</v>
          </cell>
          <cell r="N3322">
            <v>5300</v>
          </cell>
          <cell r="O3322">
            <v>544.62202999470719</v>
          </cell>
          <cell r="P3322">
            <v>9.9886660918991121E-2</v>
          </cell>
          <cell r="Q3322">
            <v>9.9886660918991121E-2</v>
          </cell>
          <cell r="R3322">
            <v>90.873333333333321</v>
          </cell>
          <cell r="S3322">
            <v>88.333333333333329</v>
          </cell>
          <cell r="T3322">
            <v>103.33333333333333</v>
          </cell>
          <cell r="U3322">
            <v>92.8</v>
          </cell>
        </row>
        <row r="3323">
          <cell r="B3323" t="str">
            <v>Jundiaí do Sul</v>
          </cell>
          <cell r="C3323">
            <v>7438</v>
          </cell>
          <cell r="D3323">
            <v>6179</v>
          </cell>
          <cell r="E3323">
            <v>7200</v>
          </cell>
          <cell r="F3323">
            <v>6200</v>
          </cell>
          <cell r="G3323">
            <v>4341</v>
          </cell>
          <cell r="H3323">
            <v>5500</v>
          </cell>
          <cell r="I3323">
            <v>5500</v>
          </cell>
          <cell r="J3323">
            <v>5500</v>
          </cell>
          <cell r="K3323">
            <v>5500</v>
          </cell>
          <cell r="L3323">
            <v>6000</v>
          </cell>
          <cell r="M3323">
            <v>5935.8</v>
          </cell>
          <cell r="N3323">
            <v>5600</v>
          </cell>
          <cell r="O3323">
            <v>900.05861537519525</v>
          </cell>
          <cell r="P3323">
            <v>0.15163223413443769</v>
          </cell>
          <cell r="Q3323">
            <v>0.15</v>
          </cell>
          <cell r="R3323">
            <v>98.93</v>
          </cell>
          <cell r="S3323">
            <v>93.333333333333329</v>
          </cell>
          <cell r="T3323">
            <v>123.96666666666667</v>
          </cell>
          <cell r="U3323">
            <v>98</v>
          </cell>
        </row>
        <row r="3324">
          <cell r="B3324" t="str">
            <v>Juranda</v>
          </cell>
          <cell r="C3324">
            <v>10500</v>
          </cell>
          <cell r="D3324">
            <v>11000</v>
          </cell>
          <cell r="E3324">
            <v>11000</v>
          </cell>
          <cell r="F3324">
            <v>8500</v>
          </cell>
          <cell r="G3324">
            <v>9000</v>
          </cell>
          <cell r="H3324">
            <v>7200</v>
          </cell>
          <cell r="I3324">
            <v>7667</v>
          </cell>
          <cell r="J3324">
            <v>8500</v>
          </cell>
          <cell r="K3324">
            <v>5000</v>
          </cell>
          <cell r="L3324">
            <v>7500</v>
          </cell>
          <cell r="M3324">
            <v>8586.7000000000007</v>
          </cell>
          <cell r="N3324">
            <v>7173.4</v>
          </cell>
          <cell r="O3324">
            <v>1894.6920037011007</v>
          </cell>
          <cell r="P3324">
            <v>0.22065426807750366</v>
          </cell>
          <cell r="Q3324">
            <v>0.15</v>
          </cell>
          <cell r="R3324">
            <v>143.11166666666668</v>
          </cell>
          <cell r="S3324">
            <v>119.55666666666666</v>
          </cell>
          <cell r="T3324">
            <v>183.33333333333334</v>
          </cell>
          <cell r="U3324">
            <v>125.5</v>
          </cell>
        </row>
        <row r="3325">
          <cell r="B3325" t="str">
            <v>Jussara</v>
          </cell>
          <cell r="C3325">
            <v>3000</v>
          </cell>
          <cell r="D3325">
            <v>6000</v>
          </cell>
          <cell r="E3325">
            <v>6000</v>
          </cell>
          <cell r="F3325">
            <v>7000</v>
          </cell>
          <cell r="G3325">
            <v>3600</v>
          </cell>
          <cell r="H3325">
            <v>4000</v>
          </cell>
          <cell r="I3325">
            <v>4000</v>
          </cell>
          <cell r="J3325">
            <v>4000</v>
          </cell>
          <cell r="K3325">
            <v>4000</v>
          </cell>
          <cell r="L3325">
            <v>4000</v>
          </cell>
          <cell r="M3325">
            <v>4560</v>
          </cell>
          <cell r="N3325">
            <v>4000</v>
          </cell>
          <cell r="O3325">
            <v>1292.0268315067351</v>
          </cell>
          <cell r="P3325">
            <v>0.28333921743568752</v>
          </cell>
          <cell r="Q3325">
            <v>0.15</v>
          </cell>
          <cell r="R3325">
            <v>76</v>
          </cell>
          <cell r="S3325">
            <v>66.666666666666671</v>
          </cell>
          <cell r="T3325">
            <v>116.66666666666667</v>
          </cell>
          <cell r="U3325">
            <v>70</v>
          </cell>
        </row>
        <row r="3326">
          <cell r="B3326" t="str">
            <v>Kaloré</v>
          </cell>
          <cell r="C3326">
            <v>7500</v>
          </cell>
          <cell r="D3326">
            <v>9698</v>
          </cell>
          <cell r="E3326">
            <v>6000</v>
          </cell>
          <cell r="F3326">
            <v>7000</v>
          </cell>
          <cell r="G3326">
            <v>7100</v>
          </cell>
          <cell r="H3326">
            <v>5400</v>
          </cell>
          <cell r="I3326">
            <v>5500</v>
          </cell>
          <cell r="J3326">
            <v>9000</v>
          </cell>
          <cell r="K3326">
            <v>6711</v>
          </cell>
          <cell r="L3326">
            <v>8600</v>
          </cell>
          <cell r="M3326">
            <v>7250.9</v>
          </cell>
          <cell r="N3326">
            <v>7042.2</v>
          </cell>
          <cell r="O3326">
            <v>1466.7885138780034</v>
          </cell>
          <cell r="P3326">
            <v>0.20229054515687755</v>
          </cell>
          <cell r="Q3326">
            <v>0.15</v>
          </cell>
          <cell r="R3326">
            <v>120.84833333333333</v>
          </cell>
          <cell r="S3326">
            <v>117.36999999999999</v>
          </cell>
          <cell r="T3326">
            <v>161.63333333333333</v>
          </cell>
          <cell r="U3326">
            <v>123.2</v>
          </cell>
        </row>
        <row r="3327">
          <cell r="B3327" t="str">
            <v>Lapa</v>
          </cell>
          <cell r="C3327">
            <v>6598</v>
          </cell>
          <cell r="D3327">
            <v>6379</v>
          </cell>
          <cell r="E3327">
            <v>8168</v>
          </cell>
          <cell r="F3327">
            <v>8052</v>
          </cell>
          <cell r="G3327">
            <v>6980</v>
          </cell>
          <cell r="H3327">
            <v>8500</v>
          </cell>
          <cell r="I3327">
            <v>8500</v>
          </cell>
          <cell r="J3327">
            <v>8500</v>
          </cell>
          <cell r="K3327">
            <v>9917</v>
          </cell>
          <cell r="L3327">
            <v>9917</v>
          </cell>
          <cell r="M3327">
            <v>8151.1</v>
          </cell>
          <cell r="N3327">
            <v>9066.7999999999993</v>
          </cell>
          <cell r="O3327">
            <v>1226.3785395310126</v>
          </cell>
          <cell r="P3327">
            <v>0.15045558753186841</v>
          </cell>
          <cell r="Q3327">
            <v>0.15</v>
          </cell>
          <cell r="R3327">
            <v>135.85166666666666</v>
          </cell>
          <cell r="S3327">
            <v>151.11333333333332</v>
          </cell>
          <cell r="T3327">
            <v>165.28333333333333</v>
          </cell>
          <cell r="U3327">
            <v>158.69999999999999</v>
          </cell>
        </row>
        <row r="3328">
          <cell r="B3328" t="str">
            <v>Laranjal</v>
          </cell>
          <cell r="C3328">
            <v>3200</v>
          </cell>
          <cell r="D3328">
            <v>3600</v>
          </cell>
          <cell r="E3328">
            <v>4600</v>
          </cell>
          <cell r="F3328">
            <v>5600</v>
          </cell>
          <cell r="G3328">
            <v>5500</v>
          </cell>
          <cell r="H3328">
            <v>6700</v>
          </cell>
          <cell r="I3328">
            <v>6500</v>
          </cell>
          <cell r="J3328">
            <v>7600</v>
          </cell>
          <cell r="K3328">
            <v>7400</v>
          </cell>
          <cell r="L3328">
            <v>7400</v>
          </cell>
          <cell r="M3328">
            <v>5810</v>
          </cell>
          <cell r="N3328">
            <v>7120</v>
          </cell>
          <cell r="O3328">
            <v>1592.6567601198808</v>
          </cell>
          <cell r="P3328">
            <v>0.27412336662992787</v>
          </cell>
          <cell r="Q3328">
            <v>0.15</v>
          </cell>
          <cell r="R3328">
            <v>96.833333333333329</v>
          </cell>
          <cell r="S3328">
            <v>118.66666666666667</v>
          </cell>
          <cell r="T3328">
            <v>126.66666666666667</v>
          </cell>
          <cell r="U3328">
            <v>124.6</v>
          </cell>
        </row>
        <row r="3329">
          <cell r="B3329" t="str">
            <v>Laranjeiras do Sul</v>
          </cell>
          <cell r="C3329">
            <v>7500</v>
          </cell>
          <cell r="D3329">
            <v>8700</v>
          </cell>
          <cell r="E3329">
            <v>6200</v>
          </cell>
          <cell r="F3329">
            <v>8650</v>
          </cell>
          <cell r="G3329">
            <v>9560</v>
          </cell>
          <cell r="H3329">
            <v>8930</v>
          </cell>
          <cell r="I3329">
            <v>8451</v>
          </cell>
          <cell r="J3329">
            <v>9920</v>
          </cell>
          <cell r="K3329">
            <v>9550</v>
          </cell>
          <cell r="L3329">
            <v>10360</v>
          </cell>
          <cell r="M3329">
            <v>8782.1</v>
          </cell>
          <cell r="N3329">
            <v>9442.2000000000007</v>
          </cell>
          <cell r="O3329">
            <v>1222.2973315305339</v>
          </cell>
          <cell r="P3329">
            <v>0.13918052988812857</v>
          </cell>
          <cell r="Q3329">
            <v>0.13918052988812857</v>
          </cell>
          <cell r="R3329">
            <v>146.36833333333334</v>
          </cell>
          <cell r="S3329">
            <v>157.37</v>
          </cell>
          <cell r="T3329">
            <v>172.66666666666666</v>
          </cell>
          <cell r="U3329">
            <v>165.2</v>
          </cell>
        </row>
        <row r="3330">
          <cell r="B3330" t="str">
            <v>Leópolis</v>
          </cell>
          <cell r="C3330">
            <v>8000</v>
          </cell>
          <cell r="D3330">
            <v>7450</v>
          </cell>
          <cell r="E3330">
            <v>5820</v>
          </cell>
          <cell r="F3330">
            <v>7800</v>
          </cell>
          <cell r="G3330">
            <v>5400</v>
          </cell>
          <cell r="H3330">
            <v>6447</v>
          </cell>
          <cell r="I3330">
            <v>8700</v>
          </cell>
          <cell r="J3330">
            <v>8400</v>
          </cell>
          <cell r="K3330">
            <v>8940</v>
          </cell>
          <cell r="L3330">
            <v>8104</v>
          </cell>
          <cell r="M3330">
            <v>7506.1</v>
          </cell>
          <cell r="N3330">
            <v>8118.2</v>
          </cell>
          <cell r="O3330">
            <v>1218.913582754011</v>
          </cell>
          <cell r="P3330">
            <v>0.16238973405017398</v>
          </cell>
          <cell r="Q3330">
            <v>0.15</v>
          </cell>
          <cell r="R3330">
            <v>125.10166666666667</v>
          </cell>
          <cell r="S3330">
            <v>135.30333333333334</v>
          </cell>
          <cell r="T3330">
            <v>149</v>
          </cell>
          <cell r="U3330">
            <v>142.1</v>
          </cell>
        </row>
        <row r="3331">
          <cell r="B3331" t="str">
            <v>Lidianópolis</v>
          </cell>
          <cell r="C3331">
            <v>5000</v>
          </cell>
          <cell r="D3331">
            <v>6900</v>
          </cell>
          <cell r="E3331">
            <v>5000</v>
          </cell>
          <cell r="F3331">
            <v>7000</v>
          </cell>
          <cell r="G3331">
            <v>6700</v>
          </cell>
          <cell r="H3331">
            <v>6700</v>
          </cell>
          <cell r="I3331">
            <v>7000</v>
          </cell>
          <cell r="J3331">
            <v>6942</v>
          </cell>
          <cell r="K3331">
            <v>8333</v>
          </cell>
          <cell r="L3331">
            <v>8333</v>
          </cell>
          <cell r="M3331">
            <v>6790.8</v>
          </cell>
          <cell r="N3331">
            <v>7461.6</v>
          </cell>
          <cell r="O3331">
            <v>1120.9864505078663</v>
          </cell>
          <cell r="P3331">
            <v>0.16507428440064001</v>
          </cell>
          <cell r="Q3331">
            <v>0.15</v>
          </cell>
          <cell r="R3331">
            <v>113.18</v>
          </cell>
          <cell r="S3331">
            <v>124.36</v>
          </cell>
          <cell r="T3331">
            <v>138.88333333333333</v>
          </cell>
          <cell r="U3331">
            <v>130.6</v>
          </cell>
        </row>
        <row r="3332">
          <cell r="B3332" t="str">
            <v>Lindoeste</v>
          </cell>
          <cell r="C3332">
            <v>7926</v>
          </cell>
          <cell r="D3332">
            <v>9422</v>
          </cell>
          <cell r="E3332">
            <v>9200</v>
          </cell>
          <cell r="F3332">
            <v>9500</v>
          </cell>
          <cell r="G3332">
            <v>8000</v>
          </cell>
          <cell r="H3332">
            <v>8000</v>
          </cell>
          <cell r="I3332">
            <v>8800</v>
          </cell>
          <cell r="J3332">
            <v>8500</v>
          </cell>
          <cell r="K3332">
            <v>10200</v>
          </cell>
          <cell r="L3332">
            <v>9200</v>
          </cell>
          <cell r="M3332">
            <v>8874.7999999999993</v>
          </cell>
          <cell r="N3332">
            <v>8940</v>
          </cell>
          <cell r="O3332">
            <v>762.65687639403802</v>
          </cell>
          <cell r="P3332">
            <v>8.5935105736922313E-2</v>
          </cell>
          <cell r="Q3332">
            <v>8.5935105736922313E-2</v>
          </cell>
          <cell r="R3332">
            <v>147.91333333333333</v>
          </cell>
          <cell r="S3332">
            <v>149</v>
          </cell>
          <cell r="T3332">
            <v>170</v>
          </cell>
          <cell r="U3332">
            <v>156.5</v>
          </cell>
        </row>
        <row r="3333">
          <cell r="B3333" t="str">
            <v>Loanda</v>
          </cell>
          <cell r="C3333">
            <v>2000</v>
          </cell>
          <cell r="D3333">
            <v>2000</v>
          </cell>
          <cell r="E3333">
            <v>2000</v>
          </cell>
          <cell r="F3333">
            <v>2500</v>
          </cell>
          <cell r="G3333">
            <v>2000</v>
          </cell>
          <cell r="H3333">
            <v>3500</v>
          </cell>
          <cell r="I3333">
            <v>3500</v>
          </cell>
          <cell r="J3333">
            <v>3767</v>
          </cell>
          <cell r="K3333">
            <v>3500</v>
          </cell>
          <cell r="L3333">
            <v>3500</v>
          </cell>
          <cell r="M3333">
            <v>2826.7</v>
          </cell>
          <cell r="N3333">
            <v>3553.4</v>
          </cell>
          <cell r="O3333">
            <v>784.42902801974333</v>
          </cell>
          <cell r="P3333">
            <v>0.27750699685843683</v>
          </cell>
          <cell r="Q3333">
            <v>0.15</v>
          </cell>
          <cell r="R3333">
            <v>47.111666666666665</v>
          </cell>
          <cell r="S3333">
            <v>59.223333333333336</v>
          </cell>
          <cell r="T3333">
            <v>62.783333333333331</v>
          </cell>
          <cell r="U3333">
            <v>62.2</v>
          </cell>
        </row>
        <row r="3334">
          <cell r="B3334" t="str">
            <v>Lobato</v>
          </cell>
          <cell r="D3334">
            <v>5000</v>
          </cell>
          <cell r="E3334">
            <v>4500</v>
          </cell>
          <cell r="H3334">
            <v>5000</v>
          </cell>
          <cell r="J3334">
            <v>4000</v>
          </cell>
          <cell r="M3334">
            <v>4625</v>
          </cell>
          <cell r="N3334">
            <v>4500</v>
          </cell>
          <cell r="O3334">
            <v>478.71355387816902</v>
          </cell>
          <cell r="P3334">
            <v>0.10350563327095547</v>
          </cell>
          <cell r="Q3334">
            <v>0.10350563327095547</v>
          </cell>
          <cell r="R3334">
            <v>77.083333333333329</v>
          </cell>
          <cell r="S3334">
            <v>75</v>
          </cell>
          <cell r="T3334">
            <v>83.333333333333329</v>
          </cell>
          <cell r="U3334">
            <v>78.8</v>
          </cell>
        </row>
        <row r="3335">
          <cell r="B3335" t="str">
            <v>Londrina</v>
          </cell>
          <cell r="C3335">
            <v>10330</v>
          </cell>
          <cell r="D3335">
            <v>10031</v>
          </cell>
          <cell r="E3335">
            <v>6240</v>
          </cell>
          <cell r="F3335">
            <v>9000</v>
          </cell>
          <cell r="G3335">
            <v>8460</v>
          </cell>
          <cell r="H3335">
            <v>8000</v>
          </cell>
          <cell r="I3335">
            <v>7200</v>
          </cell>
          <cell r="J3335">
            <v>8000</v>
          </cell>
          <cell r="K3335">
            <v>7500</v>
          </cell>
          <cell r="L3335">
            <v>7950</v>
          </cell>
          <cell r="M3335">
            <v>8271.1</v>
          </cell>
          <cell r="N3335">
            <v>7730</v>
          </cell>
          <cell r="O3335">
            <v>1248.136784704838</v>
          </cell>
          <cell r="P3335">
            <v>0.15090336046049957</v>
          </cell>
          <cell r="Q3335">
            <v>0.15</v>
          </cell>
          <cell r="R3335">
            <v>137.85166666666666</v>
          </cell>
          <cell r="S3335">
            <v>128.83333333333334</v>
          </cell>
          <cell r="T3335">
            <v>172.16666666666666</v>
          </cell>
          <cell r="U3335">
            <v>135.30000000000001</v>
          </cell>
        </row>
        <row r="3336">
          <cell r="B3336" t="str">
            <v>Luiziana</v>
          </cell>
          <cell r="C3336">
            <v>9550</v>
          </cell>
          <cell r="D3336">
            <v>8410</v>
          </cell>
          <cell r="E3336">
            <v>10550</v>
          </cell>
          <cell r="F3336">
            <v>11280</v>
          </cell>
          <cell r="G3336">
            <v>11160</v>
          </cell>
          <cell r="H3336">
            <v>11160</v>
          </cell>
          <cell r="I3336">
            <v>11160</v>
          </cell>
          <cell r="J3336">
            <v>10760</v>
          </cell>
          <cell r="K3336">
            <v>11250</v>
          </cell>
          <cell r="L3336">
            <v>10413</v>
          </cell>
          <cell r="M3336">
            <v>10569.3</v>
          </cell>
          <cell r="N3336">
            <v>10948.6</v>
          </cell>
          <cell r="O3336">
            <v>929.63219130530933</v>
          </cell>
          <cell r="P3336">
            <v>8.7955890295980749E-2</v>
          </cell>
          <cell r="Q3336">
            <v>8.7955890295980749E-2</v>
          </cell>
          <cell r="R3336">
            <v>176.155</v>
          </cell>
          <cell r="S3336">
            <v>182.47666666666666</v>
          </cell>
          <cell r="T3336">
            <v>188</v>
          </cell>
          <cell r="U3336">
            <v>188</v>
          </cell>
        </row>
        <row r="3337">
          <cell r="B3337" t="str">
            <v>Lunardelli</v>
          </cell>
          <cell r="C3337">
            <v>5000</v>
          </cell>
          <cell r="D3337">
            <v>6500</v>
          </cell>
          <cell r="E3337">
            <v>6000</v>
          </cell>
          <cell r="F3337">
            <v>6000</v>
          </cell>
          <cell r="G3337">
            <v>6000</v>
          </cell>
          <cell r="H3337">
            <v>6500</v>
          </cell>
          <cell r="I3337">
            <v>6500</v>
          </cell>
          <cell r="J3337">
            <v>7438</v>
          </cell>
          <cell r="K3337">
            <v>7000</v>
          </cell>
          <cell r="L3337">
            <v>7000</v>
          </cell>
          <cell r="M3337">
            <v>6393.8</v>
          </cell>
          <cell r="N3337">
            <v>6887.6</v>
          </cell>
          <cell r="O3337">
            <v>688.5620766011848</v>
          </cell>
          <cell r="P3337">
            <v>0.10769215124044931</v>
          </cell>
          <cell r="Q3337">
            <v>0.10769215124044931</v>
          </cell>
          <cell r="R3337">
            <v>106.56333333333333</v>
          </cell>
          <cell r="S3337">
            <v>114.79333333333334</v>
          </cell>
          <cell r="T3337">
            <v>123.96666666666667</v>
          </cell>
          <cell r="U3337">
            <v>120.5</v>
          </cell>
        </row>
        <row r="3338">
          <cell r="B3338" t="str">
            <v>Lupionópolis</v>
          </cell>
          <cell r="C3338">
            <v>3500</v>
          </cell>
          <cell r="D3338">
            <v>3500</v>
          </cell>
          <cell r="E3338">
            <v>5400</v>
          </cell>
          <cell r="F3338">
            <v>5400</v>
          </cell>
          <cell r="G3338">
            <v>4000</v>
          </cell>
          <cell r="H3338">
            <v>3700</v>
          </cell>
          <cell r="I3338">
            <v>3700</v>
          </cell>
          <cell r="L3338">
            <v>2900</v>
          </cell>
          <cell r="M3338">
            <v>4012.5</v>
          </cell>
          <cell r="N3338">
            <v>3433.3333333333335</v>
          </cell>
          <cell r="O3338">
            <v>910.94534883901156</v>
          </cell>
          <cell r="P3338">
            <v>0.22702687821532999</v>
          </cell>
          <cell r="Q3338">
            <v>0.15</v>
          </cell>
          <cell r="R3338">
            <v>66.875</v>
          </cell>
          <cell r="S3338">
            <v>57.222222222222221</v>
          </cell>
          <cell r="T3338">
            <v>90</v>
          </cell>
          <cell r="U3338">
            <v>60.1</v>
          </cell>
        </row>
        <row r="3339">
          <cell r="B3339" t="str">
            <v>Mallet</v>
          </cell>
          <cell r="C3339">
            <v>5900</v>
          </cell>
          <cell r="D3339">
            <v>6600</v>
          </cell>
          <cell r="E3339">
            <v>4850</v>
          </cell>
          <cell r="F3339">
            <v>6300</v>
          </cell>
          <cell r="G3339">
            <v>6800</v>
          </cell>
          <cell r="H3339">
            <v>7000</v>
          </cell>
          <cell r="I3339">
            <v>7600</v>
          </cell>
          <cell r="J3339">
            <v>7800</v>
          </cell>
          <cell r="K3339">
            <v>7550</v>
          </cell>
          <cell r="L3339">
            <v>7600</v>
          </cell>
          <cell r="M3339">
            <v>6800</v>
          </cell>
          <cell r="N3339">
            <v>7510</v>
          </cell>
          <cell r="O3339">
            <v>930.05376188691366</v>
          </cell>
          <cell r="P3339">
            <v>0.13677261204219318</v>
          </cell>
          <cell r="Q3339">
            <v>0.13677261204219318</v>
          </cell>
          <cell r="R3339">
            <v>113.33333333333333</v>
          </cell>
          <cell r="S3339">
            <v>125.16666666666667</v>
          </cell>
          <cell r="T3339">
            <v>130</v>
          </cell>
          <cell r="U3339">
            <v>130</v>
          </cell>
        </row>
        <row r="3340">
          <cell r="B3340" t="str">
            <v>Mamborê</v>
          </cell>
          <cell r="C3340">
            <v>9000</v>
          </cell>
          <cell r="D3340">
            <v>8500</v>
          </cell>
          <cell r="E3340">
            <v>9875</v>
          </cell>
          <cell r="F3340">
            <v>9740</v>
          </cell>
          <cell r="G3340">
            <v>10000</v>
          </cell>
          <cell r="H3340">
            <v>11150</v>
          </cell>
          <cell r="I3340">
            <v>9350</v>
          </cell>
          <cell r="J3340">
            <v>9420</v>
          </cell>
          <cell r="K3340">
            <v>10000</v>
          </cell>
          <cell r="L3340">
            <v>9620</v>
          </cell>
          <cell r="M3340">
            <v>9665.5</v>
          </cell>
          <cell r="N3340">
            <v>9908</v>
          </cell>
          <cell r="O3340">
            <v>702.38660611122452</v>
          </cell>
          <cell r="P3340">
            <v>7.2669453842142101E-2</v>
          </cell>
          <cell r="Q3340">
            <v>7.2669453842142101E-2</v>
          </cell>
          <cell r="R3340">
            <v>161.09166666666667</v>
          </cell>
          <cell r="S3340">
            <v>165.13333333333333</v>
          </cell>
          <cell r="T3340">
            <v>185.83333333333334</v>
          </cell>
          <cell r="U3340">
            <v>173.4</v>
          </cell>
        </row>
        <row r="3341">
          <cell r="B3341" t="str">
            <v>Mandaguaçu</v>
          </cell>
          <cell r="C3341">
            <v>6000</v>
          </cell>
          <cell r="D3341">
            <v>7000</v>
          </cell>
          <cell r="E3341">
            <v>4500</v>
          </cell>
          <cell r="F3341">
            <v>4500</v>
          </cell>
          <cell r="I3341">
            <v>5000</v>
          </cell>
          <cell r="J3341">
            <v>7500</v>
          </cell>
          <cell r="K3341">
            <v>5000</v>
          </cell>
          <cell r="L3341">
            <v>5500</v>
          </cell>
          <cell r="M3341">
            <v>5625</v>
          </cell>
          <cell r="N3341">
            <v>5750</v>
          </cell>
          <cell r="O3341">
            <v>1125.9916264596034</v>
          </cell>
          <cell r="P3341">
            <v>0.20017628914837393</v>
          </cell>
          <cell r="Q3341">
            <v>0.15</v>
          </cell>
          <cell r="R3341">
            <v>93.75</v>
          </cell>
          <cell r="S3341">
            <v>95.833333333333329</v>
          </cell>
          <cell r="T3341">
            <v>125</v>
          </cell>
          <cell r="U3341">
            <v>100.6</v>
          </cell>
        </row>
        <row r="3342">
          <cell r="B3342" t="str">
            <v>Mandaguari</v>
          </cell>
          <cell r="C3342">
            <v>6000</v>
          </cell>
          <cell r="D3342">
            <v>7500</v>
          </cell>
          <cell r="E3342">
            <v>7000</v>
          </cell>
          <cell r="F3342">
            <v>7000</v>
          </cell>
          <cell r="G3342">
            <v>6900</v>
          </cell>
          <cell r="H3342">
            <v>6000</v>
          </cell>
          <cell r="I3342">
            <v>7400</v>
          </cell>
          <cell r="J3342">
            <v>8000</v>
          </cell>
          <cell r="K3342">
            <v>8000</v>
          </cell>
          <cell r="L3342">
            <v>8000</v>
          </cell>
          <cell r="M3342">
            <v>7180</v>
          </cell>
          <cell r="N3342">
            <v>7480</v>
          </cell>
          <cell r="O3342">
            <v>752.47738984119803</v>
          </cell>
          <cell r="P3342">
            <v>0.1048018648803897</v>
          </cell>
          <cell r="Q3342">
            <v>0.1048018648803897</v>
          </cell>
          <cell r="R3342">
            <v>119.66666666666667</v>
          </cell>
          <cell r="S3342">
            <v>124.66666666666667</v>
          </cell>
          <cell r="T3342">
            <v>133.33333333333334</v>
          </cell>
          <cell r="U3342">
            <v>130.9</v>
          </cell>
        </row>
        <row r="3343">
          <cell r="B3343" t="str">
            <v>Mandirituba</v>
          </cell>
          <cell r="C3343">
            <v>7066</v>
          </cell>
          <cell r="D3343">
            <v>7066</v>
          </cell>
          <cell r="E3343">
            <v>7686</v>
          </cell>
          <cell r="F3343">
            <v>7686</v>
          </cell>
          <cell r="G3343">
            <v>7137</v>
          </cell>
          <cell r="H3343">
            <v>7884</v>
          </cell>
          <cell r="I3343">
            <v>8200</v>
          </cell>
          <cell r="J3343">
            <v>8000</v>
          </cell>
          <cell r="K3343">
            <v>8306</v>
          </cell>
          <cell r="L3343">
            <v>8550</v>
          </cell>
          <cell r="M3343">
            <v>7758.1</v>
          </cell>
          <cell r="N3343">
            <v>8188</v>
          </cell>
          <cell r="O3343">
            <v>532.40637152878287</v>
          </cell>
          <cell r="P3343">
            <v>6.8625871222178475E-2</v>
          </cell>
          <cell r="Q3343">
            <v>6.8625871222178475E-2</v>
          </cell>
          <cell r="R3343">
            <v>129.30166666666668</v>
          </cell>
          <cell r="S3343">
            <v>136.46666666666667</v>
          </cell>
          <cell r="T3343">
            <v>142.5</v>
          </cell>
          <cell r="U3343">
            <v>142.5</v>
          </cell>
        </row>
        <row r="3344">
          <cell r="B3344" t="str">
            <v>Manfrinópolis</v>
          </cell>
          <cell r="C3344">
            <v>6000</v>
          </cell>
          <cell r="D3344">
            <v>6000</v>
          </cell>
          <cell r="E3344">
            <v>3600</v>
          </cell>
          <cell r="F3344">
            <v>7400</v>
          </cell>
          <cell r="G3344">
            <v>7500</v>
          </cell>
          <cell r="H3344">
            <v>7500</v>
          </cell>
          <cell r="I3344">
            <v>7500</v>
          </cell>
          <cell r="J3344">
            <v>8000</v>
          </cell>
          <cell r="K3344">
            <v>8000</v>
          </cell>
          <cell r="L3344">
            <v>8000</v>
          </cell>
          <cell r="M3344">
            <v>6950</v>
          </cell>
          <cell r="N3344">
            <v>7800</v>
          </cell>
          <cell r="O3344">
            <v>1392.2404006971401</v>
          </cell>
          <cell r="P3344">
            <v>0.20032235981253815</v>
          </cell>
          <cell r="Q3344">
            <v>0.15</v>
          </cell>
          <cell r="R3344">
            <v>115.83333333333333</v>
          </cell>
          <cell r="S3344">
            <v>130</v>
          </cell>
          <cell r="T3344">
            <v>133.33333333333334</v>
          </cell>
          <cell r="U3344">
            <v>133.30000000000001</v>
          </cell>
        </row>
        <row r="3345">
          <cell r="B3345" t="str">
            <v>Mangueirinha</v>
          </cell>
          <cell r="C3345">
            <v>8500</v>
          </cell>
          <cell r="D3345">
            <v>10000</v>
          </cell>
          <cell r="E3345">
            <v>10000</v>
          </cell>
          <cell r="F3345">
            <v>10300</v>
          </cell>
          <cell r="G3345">
            <v>10500</v>
          </cell>
          <cell r="H3345">
            <v>11000</v>
          </cell>
          <cell r="I3345">
            <v>10200</v>
          </cell>
          <cell r="J3345">
            <v>12000</v>
          </cell>
          <cell r="K3345">
            <v>11000</v>
          </cell>
          <cell r="L3345">
            <v>11400</v>
          </cell>
          <cell r="M3345">
            <v>10490</v>
          </cell>
          <cell r="N3345">
            <v>11120</v>
          </cell>
          <cell r="O3345">
            <v>953.88096159263443</v>
          </cell>
          <cell r="P3345">
            <v>9.0932408159450376E-2</v>
          </cell>
          <cell r="Q3345">
            <v>9.0932408159450376E-2</v>
          </cell>
          <cell r="R3345">
            <v>174.83333333333334</v>
          </cell>
          <cell r="S3345">
            <v>185.33333333333334</v>
          </cell>
          <cell r="T3345">
            <v>200</v>
          </cell>
          <cell r="U3345">
            <v>194.6</v>
          </cell>
        </row>
        <row r="3346">
          <cell r="B3346" t="str">
            <v>Manoel Ribas</v>
          </cell>
          <cell r="C3346">
            <v>6500</v>
          </cell>
          <cell r="D3346">
            <v>6500</v>
          </cell>
          <cell r="E3346">
            <v>6000</v>
          </cell>
          <cell r="F3346">
            <v>6000</v>
          </cell>
          <cell r="G3346">
            <v>7000</v>
          </cell>
          <cell r="H3346">
            <v>4083</v>
          </cell>
          <cell r="I3346">
            <v>6700</v>
          </cell>
          <cell r="J3346">
            <v>6000</v>
          </cell>
          <cell r="K3346">
            <v>7500</v>
          </cell>
          <cell r="L3346">
            <v>6900</v>
          </cell>
          <cell r="M3346">
            <v>6318.3</v>
          </cell>
          <cell r="N3346">
            <v>6236.6</v>
          </cell>
          <cell r="O3346">
            <v>925.66733285296061</v>
          </cell>
          <cell r="P3346">
            <v>0.14650575832944948</v>
          </cell>
          <cell r="Q3346">
            <v>0.14650575832944948</v>
          </cell>
          <cell r="R3346">
            <v>105.30500000000001</v>
          </cell>
          <cell r="S3346">
            <v>103.94333333333334</v>
          </cell>
          <cell r="T3346">
            <v>125</v>
          </cell>
          <cell r="U3346">
            <v>109.1</v>
          </cell>
        </row>
        <row r="3347">
          <cell r="B3347" t="str">
            <v>Marechal Cândido Rondon</v>
          </cell>
          <cell r="C3347">
            <v>8650</v>
          </cell>
          <cell r="D3347">
            <v>11209</v>
          </cell>
          <cell r="E3347">
            <v>7000</v>
          </cell>
          <cell r="F3347">
            <v>8200</v>
          </cell>
          <cell r="G3347">
            <v>9000</v>
          </cell>
          <cell r="H3347">
            <v>8000</v>
          </cell>
          <cell r="I3347">
            <v>8000</v>
          </cell>
          <cell r="J3347">
            <v>9000</v>
          </cell>
          <cell r="K3347">
            <v>8700</v>
          </cell>
          <cell r="L3347">
            <v>7438</v>
          </cell>
          <cell r="M3347">
            <v>8519.7000000000007</v>
          </cell>
          <cell r="N3347">
            <v>8227.6</v>
          </cell>
          <cell r="O3347">
            <v>1148.1939489670058</v>
          </cell>
          <cell r="P3347">
            <v>0.13476929339847715</v>
          </cell>
          <cell r="Q3347">
            <v>0.13476929339847715</v>
          </cell>
          <cell r="R3347">
            <v>141.995</v>
          </cell>
          <cell r="S3347">
            <v>137.12666666666667</v>
          </cell>
          <cell r="T3347">
            <v>186.81666666666666</v>
          </cell>
          <cell r="U3347">
            <v>144</v>
          </cell>
        </row>
        <row r="3348">
          <cell r="B3348" t="str">
            <v>Maria Helena</v>
          </cell>
          <cell r="C3348">
            <v>4000</v>
          </cell>
          <cell r="D3348">
            <v>4000</v>
          </cell>
          <cell r="E3348">
            <v>2000</v>
          </cell>
          <cell r="F3348">
            <v>5000</v>
          </cell>
          <cell r="G3348">
            <v>4000</v>
          </cell>
          <cell r="H3348">
            <v>5000</v>
          </cell>
          <cell r="I3348">
            <v>4000</v>
          </cell>
          <cell r="J3348">
            <v>4000</v>
          </cell>
          <cell r="K3348">
            <v>4000</v>
          </cell>
          <cell r="L3348">
            <v>3000</v>
          </cell>
          <cell r="M3348">
            <v>3900</v>
          </cell>
          <cell r="N3348">
            <v>4000</v>
          </cell>
          <cell r="O3348">
            <v>875.59503577091311</v>
          </cell>
          <cell r="P3348">
            <v>0.22451154763356745</v>
          </cell>
          <cell r="Q3348">
            <v>0.15</v>
          </cell>
          <cell r="R3348">
            <v>65</v>
          </cell>
          <cell r="S3348">
            <v>66.666666666666671</v>
          </cell>
          <cell r="T3348">
            <v>83.333333333333329</v>
          </cell>
          <cell r="U3348">
            <v>70</v>
          </cell>
        </row>
        <row r="3349">
          <cell r="B3349" t="str">
            <v>Marialva</v>
          </cell>
          <cell r="C3349">
            <v>6500</v>
          </cell>
          <cell r="D3349">
            <v>8650</v>
          </cell>
          <cell r="E3349">
            <v>6000</v>
          </cell>
          <cell r="F3349">
            <v>6600</v>
          </cell>
          <cell r="G3349">
            <v>6200</v>
          </cell>
          <cell r="H3349">
            <v>7000</v>
          </cell>
          <cell r="J3349">
            <v>7000</v>
          </cell>
          <cell r="K3349">
            <v>7533</v>
          </cell>
          <cell r="L3349">
            <v>7533</v>
          </cell>
          <cell r="M3349">
            <v>7001.7777777777774</v>
          </cell>
          <cell r="N3349">
            <v>7266.5</v>
          </cell>
          <cell r="O3349">
            <v>817.05642060046728</v>
          </cell>
          <cell r="P3349">
            <v>0.1166927095563699</v>
          </cell>
          <cell r="Q3349">
            <v>0.1166927095563699</v>
          </cell>
          <cell r="R3349">
            <v>116.6962962962963</v>
          </cell>
          <cell r="S3349">
            <v>121.10833333333333</v>
          </cell>
          <cell r="T3349">
            <v>144.16666666666666</v>
          </cell>
          <cell r="U3349">
            <v>127.2</v>
          </cell>
        </row>
        <row r="3350">
          <cell r="B3350" t="str">
            <v>Marilândia do Sul</v>
          </cell>
          <cell r="C3350">
            <v>8600</v>
          </cell>
          <cell r="D3350">
            <v>9500</v>
          </cell>
          <cell r="E3350">
            <v>8000</v>
          </cell>
          <cell r="F3350">
            <v>9446</v>
          </cell>
          <cell r="G3350">
            <v>8500</v>
          </cell>
          <cell r="H3350">
            <v>9000</v>
          </cell>
          <cell r="I3350">
            <v>7900</v>
          </cell>
          <cell r="J3350">
            <v>10000</v>
          </cell>
          <cell r="K3350">
            <v>10000</v>
          </cell>
          <cell r="L3350">
            <v>10400</v>
          </cell>
          <cell r="M3350">
            <v>9134.6</v>
          </cell>
          <cell r="N3350">
            <v>9460</v>
          </cell>
          <cell r="O3350">
            <v>872.2731733172177</v>
          </cell>
          <cell r="P3350">
            <v>9.5491118748190135E-2</v>
          </cell>
          <cell r="Q3350">
            <v>9.5491118748190135E-2</v>
          </cell>
          <cell r="R3350">
            <v>152.24333333333334</v>
          </cell>
          <cell r="S3350">
            <v>157.66666666666666</v>
          </cell>
          <cell r="T3350">
            <v>173.33333333333334</v>
          </cell>
          <cell r="U3350">
            <v>165.6</v>
          </cell>
        </row>
        <row r="3351">
          <cell r="B3351" t="str">
            <v>Marilena</v>
          </cell>
          <cell r="C3351">
            <v>3000</v>
          </cell>
          <cell r="D3351">
            <v>3500</v>
          </cell>
          <cell r="E3351">
            <v>3500</v>
          </cell>
          <cell r="F3351">
            <v>3500</v>
          </cell>
          <cell r="G3351">
            <v>4000</v>
          </cell>
          <cell r="H3351">
            <v>4000</v>
          </cell>
          <cell r="I3351">
            <v>4000</v>
          </cell>
          <cell r="J3351">
            <v>4000</v>
          </cell>
          <cell r="K3351">
            <v>4000</v>
          </cell>
          <cell r="L3351">
            <v>4000</v>
          </cell>
          <cell r="M3351">
            <v>3750</v>
          </cell>
          <cell r="N3351">
            <v>4000</v>
          </cell>
          <cell r="O3351">
            <v>353.55339059327378</v>
          </cell>
          <cell r="P3351">
            <v>9.4280904158206336E-2</v>
          </cell>
          <cell r="Q3351">
            <v>9.4280904158206336E-2</v>
          </cell>
          <cell r="R3351">
            <v>62.5</v>
          </cell>
          <cell r="S3351">
            <v>66.666666666666671</v>
          </cell>
          <cell r="T3351">
            <v>66.666666666666671</v>
          </cell>
          <cell r="U3351">
            <v>66.7</v>
          </cell>
        </row>
        <row r="3352">
          <cell r="B3352" t="str">
            <v>Mariluz</v>
          </cell>
          <cell r="C3352">
            <v>5000</v>
          </cell>
          <cell r="D3352">
            <v>5700</v>
          </cell>
          <cell r="E3352">
            <v>5760</v>
          </cell>
          <cell r="F3352">
            <v>8700</v>
          </cell>
          <cell r="H3352">
            <v>10000</v>
          </cell>
          <cell r="J3352">
            <v>8706</v>
          </cell>
          <cell r="M3352">
            <v>7311</v>
          </cell>
          <cell r="N3352">
            <v>9353</v>
          </cell>
          <cell r="O3352">
            <v>2071.1209525278819</v>
          </cell>
          <cell r="P3352">
            <v>0.28328832615618682</v>
          </cell>
          <cell r="Q3352">
            <v>0.15</v>
          </cell>
          <cell r="R3352">
            <v>121.85</v>
          </cell>
          <cell r="S3352">
            <v>155.88333333333333</v>
          </cell>
          <cell r="T3352">
            <v>166.66666666666666</v>
          </cell>
          <cell r="U3352">
            <v>163.69999999999999</v>
          </cell>
        </row>
        <row r="3353">
          <cell r="B3353" t="str">
            <v>Maringá</v>
          </cell>
          <cell r="C3353">
            <v>6500</v>
          </cell>
          <cell r="D3353">
            <v>9450</v>
          </cell>
          <cell r="E3353">
            <v>5000</v>
          </cell>
          <cell r="F3353">
            <v>7500</v>
          </cell>
          <cell r="G3353">
            <v>6950</v>
          </cell>
          <cell r="H3353">
            <v>5815</v>
          </cell>
          <cell r="J3353">
            <v>7000</v>
          </cell>
          <cell r="M3353">
            <v>6887.8571428571431</v>
          </cell>
          <cell r="N3353">
            <v>6407.5</v>
          </cell>
          <cell r="O3353">
            <v>1403.6377059354777</v>
          </cell>
          <cell r="P3353">
            <v>0.20378438124128059</v>
          </cell>
          <cell r="Q3353">
            <v>0.15</v>
          </cell>
          <cell r="R3353">
            <v>114.79761904761905</v>
          </cell>
          <cell r="S3353">
            <v>106.79166666666667</v>
          </cell>
          <cell r="T3353">
            <v>157.5</v>
          </cell>
          <cell r="U3353">
            <v>112.1</v>
          </cell>
        </row>
        <row r="3354">
          <cell r="B3354" t="str">
            <v>Mariópolis</v>
          </cell>
          <cell r="C3354">
            <v>10000</v>
          </cell>
          <cell r="D3354">
            <v>10520</v>
          </cell>
          <cell r="F3354">
            <v>10000</v>
          </cell>
          <cell r="G3354">
            <v>11400</v>
          </cell>
          <cell r="H3354">
            <v>10800</v>
          </cell>
          <cell r="I3354">
            <v>10600</v>
          </cell>
          <cell r="J3354">
            <v>12000</v>
          </cell>
          <cell r="K3354">
            <v>10600</v>
          </cell>
          <cell r="L3354">
            <v>9000</v>
          </cell>
          <cell r="M3354">
            <v>10546.666666666666</v>
          </cell>
          <cell r="N3354">
            <v>10600</v>
          </cell>
          <cell r="O3354">
            <v>858.83642214335555</v>
          </cell>
          <cell r="P3354">
            <v>8.1432024855564694E-2</v>
          </cell>
          <cell r="Q3354">
            <v>8.1432024855564694E-2</v>
          </cell>
          <cell r="R3354">
            <v>175.77777777777777</v>
          </cell>
          <cell r="S3354">
            <v>176.66666666666666</v>
          </cell>
          <cell r="T3354">
            <v>200</v>
          </cell>
          <cell r="U3354">
            <v>185.5</v>
          </cell>
        </row>
        <row r="3355">
          <cell r="B3355" t="str">
            <v>Maripá</v>
          </cell>
          <cell r="C3355">
            <v>8200</v>
          </cell>
          <cell r="D3355">
            <v>8200</v>
          </cell>
          <cell r="E3355">
            <v>7250</v>
          </cell>
          <cell r="F3355">
            <v>10000</v>
          </cell>
          <cell r="G3355">
            <v>9420</v>
          </cell>
          <cell r="H3355">
            <v>8500</v>
          </cell>
          <cell r="I3355">
            <v>9500</v>
          </cell>
          <cell r="J3355">
            <v>9000</v>
          </cell>
          <cell r="K3355">
            <v>7950</v>
          </cell>
          <cell r="L3355">
            <v>7900</v>
          </cell>
          <cell r="M3355">
            <v>8592</v>
          </cell>
          <cell r="N3355">
            <v>8570</v>
          </cell>
          <cell r="O3355">
            <v>860.66899044354511</v>
          </cell>
          <cell r="P3355">
            <v>0.10017097188588747</v>
          </cell>
          <cell r="Q3355">
            <v>0.10017097188588747</v>
          </cell>
          <cell r="R3355">
            <v>143.19999999999999</v>
          </cell>
          <cell r="S3355">
            <v>142.83333333333334</v>
          </cell>
          <cell r="T3355">
            <v>166.66666666666666</v>
          </cell>
          <cell r="U3355">
            <v>150</v>
          </cell>
        </row>
        <row r="3356">
          <cell r="B3356" t="str">
            <v>Marmeleiro</v>
          </cell>
          <cell r="C3356">
            <v>9000</v>
          </cell>
          <cell r="D3356">
            <v>9400</v>
          </cell>
          <cell r="E3356">
            <v>4000</v>
          </cell>
          <cell r="F3356">
            <v>8700</v>
          </cell>
          <cell r="G3356">
            <v>10700</v>
          </cell>
          <cell r="H3356">
            <v>10000</v>
          </cell>
          <cell r="I3356">
            <v>8200</v>
          </cell>
          <cell r="J3356">
            <v>10000</v>
          </cell>
          <cell r="K3356">
            <v>9000</v>
          </cell>
          <cell r="L3356">
            <v>8800</v>
          </cell>
          <cell r="M3356">
            <v>8780</v>
          </cell>
          <cell r="N3356">
            <v>9200</v>
          </cell>
          <cell r="O3356">
            <v>1835.9375443262406</v>
          </cell>
          <cell r="P3356">
            <v>0.20910450390959462</v>
          </cell>
          <cell r="Q3356">
            <v>0.15</v>
          </cell>
          <cell r="R3356">
            <v>146.33333333333334</v>
          </cell>
          <cell r="S3356">
            <v>153.33333333333334</v>
          </cell>
          <cell r="T3356">
            <v>178.33333333333334</v>
          </cell>
          <cell r="U3356">
            <v>161</v>
          </cell>
        </row>
        <row r="3357">
          <cell r="B3357" t="str">
            <v>Marquinho</v>
          </cell>
          <cell r="C3357">
            <v>6800</v>
          </cell>
          <cell r="D3357">
            <v>6471</v>
          </cell>
          <cell r="E3357">
            <v>4900</v>
          </cell>
          <cell r="F3357">
            <v>5900</v>
          </cell>
          <cell r="G3357">
            <v>8680</v>
          </cell>
          <cell r="H3357">
            <v>7439</v>
          </cell>
          <cell r="I3357">
            <v>8680</v>
          </cell>
          <cell r="J3357">
            <v>9810</v>
          </cell>
          <cell r="K3357">
            <v>8700</v>
          </cell>
          <cell r="L3357">
            <v>8680</v>
          </cell>
          <cell r="M3357">
            <v>7606</v>
          </cell>
          <cell r="N3357">
            <v>8661.7999999999993</v>
          </cell>
          <cell r="O3357">
            <v>1553.2582957555171</v>
          </cell>
          <cell r="P3357">
            <v>0.2042148692815563</v>
          </cell>
          <cell r="Q3357">
            <v>0.15</v>
          </cell>
          <cell r="R3357">
            <v>126.76666666666667</v>
          </cell>
          <cell r="S3357">
            <v>144.36333333333332</v>
          </cell>
          <cell r="T3357">
            <v>163.5</v>
          </cell>
          <cell r="U3357">
            <v>151.6</v>
          </cell>
        </row>
        <row r="3358">
          <cell r="B3358" t="str">
            <v>Marumbi</v>
          </cell>
          <cell r="C3358">
            <v>7000</v>
          </cell>
          <cell r="D3358">
            <v>9000</v>
          </cell>
          <cell r="E3358">
            <v>7200</v>
          </cell>
          <cell r="F3358">
            <v>6222</v>
          </cell>
          <cell r="G3358">
            <v>4000</v>
          </cell>
          <cell r="H3358">
            <v>6769</v>
          </cell>
          <cell r="I3358">
            <v>6875</v>
          </cell>
          <cell r="J3358">
            <v>8000</v>
          </cell>
          <cell r="K3358">
            <v>7200</v>
          </cell>
          <cell r="L3358">
            <v>7240</v>
          </cell>
          <cell r="M3358">
            <v>6950.6</v>
          </cell>
          <cell r="N3358">
            <v>7216.8</v>
          </cell>
          <cell r="O3358">
            <v>1281.8158300716291</v>
          </cell>
          <cell r="P3358">
            <v>0.18441801140500519</v>
          </cell>
          <cell r="Q3358">
            <v>0.15</v>
          </cell>
          <cell r="R3358">
            <v>115.84333333333333</v>
          </cell>
          <cell r="S3358">
            <v>120.28</v>
          </cell>
          <cell r="T3358">
            <v>150</v>
          </cell>
          <cell r="U3358">
            <v>126.3</v>
          </cell>
        </row>
        <row r="3359">
          <cell r="B3359" t="str">
            <v>Matelândia</v>
          </cell>
          <cell r="C3359">
            <v>8677</v>
          </cell>
          <cell r="D3359">
            <v>9920</v>
          </cell>
          <cell r="E3359">
            <v>6000</v>
          </cell>
          <cell r="F3359">
            <v>9918</v>
          </cell>
          <cell r="G3359">
            <v>10410</v>
          </cell>
          <cell r="H3359">
            <v>7810</v>
          </cell>
          <cell r="I3359">
            <v>9500</v>
          </cell>
          <cell r="J3359">
            <v>9500</v>
          </cell>
          <cell r="K3359">
            <v>9500</v>
          </cell>
          <cell r="L3359">
            <v>6200</v>
          </cell>
          <cell r="M3359">
            <v>8743.5</v>
          </cell>
          <cell r="N3359">
            <v>8502</v>
          </cell>
          <cell r="O3359">
            <v>1568.0749167193653</v>
          </cell>
          <cell r="P3359">
            <v>0.17934178723844746</v>
          </cell>
          <cell r="Q3359">
            <v>0.15</v>
          </cell>
          <cell r="R3359">
            <v>145.72499999999999</v>
          </cell>
          <cell r="S3359">
            <v>141.69999999999999</v>
          </cell>
          <cell r="T3359">
            <v>173.5</v>
          </cell>
          <cell r="U3359">
            <v>148.80000000000001</v>
          </cell>
        </row>
        <row r="3360">
          <cell r="B3360" t="str">
            <v>Mato Rico</v>
          </cell>
          <cell r="C3360">
            <v>6000</v>
          </cell>
          <cell r="D3360">
            <v>6000</v>
          </cell>
          <cell r="E3360">
            <v>4200</v>
          </cell>
          <cell r="F3360">
            <v>5917</v>
          </cell>
          <cell r="G3360">
            <v>6700</v>
          </cell>
          <cell r="H3360">
            <v>4000</v>
          </cell>
          <cell r="I3360">
            <v>7500</v>
          </cell>
          <cell r="J3360">
            <v>7400</v>
          </cell>
          <cell r="K3360">
            <v>7800</v>
          </cell>
          <cell r="L3360">
            <v>6900</v>
          </cell>
          <cell r="M3360">
            <v>6241.7</v>
          </cell>
          <cell r="N3360">
            <v>6720</v>
          </cell>
          <cell r="O3360">
            <v>1308.6337277226719</v>
          </cell>
          <cell r="P3360">
            <v>0.20965982468280628</v>
          </cell>
          <cell r="Q3360">
            <v>0.15</v>
          </cell>
          <cell r="R3360">
            <v>104.02833333333334</v>
          </cell>
          <cell r="S3360">
            <v>112</v>
          </cell>
          <cell r="T3360">
            <v>130</v>
          </cell>
          <cell r="U3360">
            <v>117.6</v>
          </cell>
        </row>
        <row r="3361">
          <cell r="B3361" t="str">
            <v>Mauá da Serra</v>
          </cell>
          <cell r="C3361">
            <v>9500</v>
          </cell>
          <cell r="D3361">
            <v>10000</v>
          </cell>
          <cell r="E3361">
            <v>9400</v>
          </cell>
          <cell r="F3361">
            <v>8900</v>
          </cell>
          <cell r="G3361">
            <v>9000</v>
          </cell>
          <cell r="H3361">
            <v>9000</v>
          </cell>
          <cell r="I3361">
            <v>8925</v>
          </cell>
          <cell r="J3361">
            <v>10400</v>
          </cell>
          <cell r="K3361">
            <v>9500</v>
          </cell>
          <cell r="L3361">
            <v>11152</v>
          </cell>
          <cell r="M3361">
            <v>9577.7000000000007</v>
          </cell>
          <cell r="N3361">
            <v>9795.4</v>
          </cell>
          <cell r="O3361">
            <v>740.07177579835684</v>
          </cell>
          <cell r="P3361">
            <v>7.7270302452400561E-2</v>
          </cell>
          <cell r="Q3361">
            <v>7.7270302452400561E-2</v>
          </cell>
          <cell r="R3361">
            <v>159.62833333333336</v>
          </cell>
          <cell r="S3361">
            <v>163.25666666666666</v>
          </cell>
          <cell r="T3361">
            <v>185.86666666666667</v>
          </cell>
          <cell r="U3361">
            <v>171.4</v>
          </cell>
        </row>
        <row r="3362">
          <cell r="B3362" t="str">
            <v>Medianeira</v>
          </cell>
          <cell r="C3362">
            <v>9624</v>
          </cell>
          <cell r="D3362">
            <v>9900</v>
          </cell>
          <cell r="E3362">
            <v>6942</v>
          </cell>
          <cell r="F3362">
            <v>7500</v>
          </cell>
          <cell r="G3362">
            <v>9400</v>
          </cell>
          <cell r="H3362">
            <v>9420</v>
          </cell>
          <cell r="M3362">
            <v>8797.6666666666661</v>
          </cell>
          <cell r="N3362">
            <v>9420</v>
          </cell>
          <cell r="O3362">
            <v>1247.0370750970728</v>
          </cell>
          <cell r="P3362">
            <v>0.14174634279131659</v>
          </cell>
          <cell r="Q3362">
            <v>0.14174634279131659</v>
          </cell>
          <cell r="R3362">
            <v>146.62777777777777</v>
          </cell>
          <cell r="S3362">
            <v>157</v>
          </cell>
          <cell r="T3362">
            <v>165</v>
          </cell>
          <cell r="U3362">
            <v>164.9</v>
          </cell>
        </row>
        <row r="3363">
          <cell r="B3363" t="str">
            <v>Mercedes</v>
          </cell>
          <cell r="C3363">
            <v>7000</v>
          </cell>
          <cell r="D3363">
            <v>8500</v>
          </cell>
          <cell r="E3363">
            <v>7500</v>
          </cell>
          <cell r="F3363">
            <v>8000</v>
          </cell>
          <cell r="G3363">
            <v>8500</v>
          </cell>
          <cell r="H3363">
            <v>8700</v>
          </cell>
          <cell r="I3363">
            <v>8700</v>
          </cell>
          <cell r="J3363">
            <v>8500</v>
          </cell>
          <cell r="K3363">
            <v>8500</v>
          </cell>
          <cell r="L3363">
            <v>9500</v>
          </cell>
          <cell r="M3363">
            <v>8340</v>
          </cell>
          <cell r="N3363">
            <v>8780</v>
          </cell>
          <cell r="O3363">
            <v>693.140998963735</v>
          </cell>
          <cell r="P3363">
            <v>8.3110431530423856E-2</v>
          </cell>
          <cell r="Q3363">
            <v>8.3110431530423856E-2</v>
          </cell>
          <cell r="R3363">
            <v>139</v>
          </cell>
          <cell r="S3363">
            <v>146.33333333333334</v>
          </cell>
          <cell r="T3363">
            <v>158.33333333333334</v>
          </cell>
          <cell r="U3363">
            <v>153.69999999999999</v>
          </cell>
        </row>
        <row r="3364">
          <cell r="B3364" t="str">
            <v>Mirador</v>
          </cell>
          <cell r="C3364">
            <v>2500</v>
          </cell>
          <cell r="D3364">
            <v>3700</v>
          </cell>
          <cell r="E3364">
            <v>3500</v>
          </cell>
          <cell r="F3364">
            <v>3000</v>
          </cell>
          <cell r="M3364">
            <v>3175</v>
          </cell>
          <cell r="N3364" t="str">
            <v/>
          </cell>
          <cell r="O3364">
            <v>537.74219349672262</v>
          </cell>
          <cell r="P3364">
            <v>0.16936761999896777</v>
          </cell>
          <cell r="Q3364">
            <v>0.15</v>
          </cell>
          <cell r="R3364">
            <v>52.916666666666664</v>
          </cell>
          <cell r="S3364" t="str">
            <v/>
          </cell>
          <cell r="T3364">
            <v>61.666666666666664</v>
          </cell>
          <cell r="U3364" t="str">
            <v/>
          </cell>
        </row>
        <row r="3365">
          <cell r="B3365" t="str">
            <v>Miraselva</v>
          </cell>
          <cell r="C3365">
            <v>3700</v>
          </cell>
          <cell r="E3365">
            <v>4900</v>
          </cell>
          <cell r="H3365">
            <v>5500</v>
          </cell>
          <cell r="I3365">
            <v>3661</v>
          </cell>
          <cell r="M3365">
            <v>4440.25</v>
          </cell>
          <cell r="N3365">
            <v>4580.5</v>
          </cell>
          <cell r="O3365">
            <v>910.97763419306841</v>
          </cell>
          <cell r="P3365">
            <v>0.20516359083228836</v>
          </cell>
          <cell r="Q3365">
            <v>0.15</v>
          </cell>
          <cell r="R3365">
            <v>74.004166666666663</v>
          </cell>
          <cell r="S3365">
            <v>76.341666666666669</v>
          </cell>
          <cell r="T3365">
            <v>91.666666666666671</v>
          </cell>
          <cell r="U3365">
            <v>80.2</v>
          </cell>
        </row>
        <row r="3366">
          <cell r="B3366" t="str">
            <v>Missal</v>
          </cell>
          <cell r="C3366">
            <v>6200</v>
          </cell>
          <cell r="D3366">
            <v>6940</v>
          </cell>
          <cell r="E3366">
            <v>6000</v>
          </cell>
          <cell r="F3366">
            <v>7931</v>
          </cell>
          <cell r="G3366">
            <v>7200</v>
          </cell>
          <cell r="H3366">
            <v>7200</v>
          </cell>
          <cell r="I3366">
            <v>8680</v>
          </cell>
          <cell r="J3366">
            <v>10000</v>
          </cell>
          <cell r="K3366">
            <v>10000</v>
          </cell>
          <cell r="L3366">
            <v>6000</v>
          </cell>
          <cell r="M3366">
            <v>7615.1</v>
          </cell>
          <cell r="N3366">
            <v>8376</v>
          </cell>
          <cell r="O3366">
            <v>1513.9822727569235</v>
          </cell>
          <cell r="P3366">
            <v>0.19881318337998496</v>
          </cell>
          <cell r="Q3366">
            <v>0.15</v>
          </cell>
          <cell r="R3366">
            <v>126.91833333333334</v>
          </cell>
          <cell r="S3366">
            <v>139.6</v>
          </cell>
          <cell r="T3366">
            <v>166.66666666666666</v>
          </cell>
          <cell r="U3366">
            <v>146.6</v>
          </cell>
        </row>
        <row r="3367">
          <cell r="B3367" t="str">
            <v>Moreira Sales</v>
          </cell>
          <cell r="C3367">
            <v>6500</v>
          </cell>
          <cell r="D3367">
            <v>7444</v>
          </cell>
          <cell r="E3367">
            <v>6362</v>
          </cell>
          <cell r="F3367">
            <v>8180</v>
          </cell>
          <cell r="G3367">
            <v>9900</v>
          </cell>
          <cell r="I3367">
            <v>7388</v>
          </cell>
          <cell r="J3367">
            <v>4967</v>
          </cell>
          <cell r="K3367">
            <v>6000</v>
          </cell>
          <cell r="M3367">
            <v>7092.625</v>
          </cell>
          <cell r="N3367">
            <v>6118.333333333333</v>
          </cell>
          <cell r="O3367">
            <v>1505.7782930621436</v>
          </cell>
          <cell r="P3367">
            <v>0.21230197466553549</v>
          </cell>
          <cell r="Q3367">
            <v>0.15</v>
          </cell>
          <cell r="R3367">
            <v>118.21041666666666</v>
          </cell>
          <cell r="S3367">
            <v>101.97222222222221</v>
          </cell>
          <cell r="T3367">
            <v>165</v>
          </cell>
          <cell r="U3367">
            <v>107.1</v>
          </cell>
        </row>
        <row r="3368">
          <cell r="B3368" t="str">
            <v>Morretes</v>
          </cell>
          <cell r="C3368">
            <v>3200</v>
          </cell>
          <cell r="D3368">
            <v>4000</v>
          </cell>
          <cell r="E3368">
            <v>3200</v>
          </cell>
          <cell r="F3368">
            <v>3200</v>
          </cell>
          <cell r="G3368">
            <v>3000</v>
          </cell>
          <cell r="H3368">
            <v>3200</v>
          </cell>
          <cell r="I3368">
            <v>3200</v>
          </cell>
          <cell r="J3368">
            <v>3200</v>
          </cell>
          <cell r="K3368">
            <v>3333</v>
          </cell>
          <cell r="L3368">
            <v>3200</v>
          </cell>
          <cell r="M3368">
            <v>3273.3</v>
          </cell>
          <cell r="N3368">
            <v>3226.6</v>
          </cell>
          <cell r="O3368">
            <v>267.49041519692292</v>
          </cell>
          <cell r="P3368">
            <v>8.1718881616999028E-2</v>
          </cell>
          <cell r="Q3368">
            <v>8.1718881616999028E-2</v>
          </cell>
          <cell r="R3368">
            <v>54.555</v>
          </cell>
          <cell r="S3368">
            <v>53.776666666666664</v>
          </cell>
          <cell r="T3368">
            <v>66.666666666666671</v>
          </cell>
          <cell r="U3368">
            <v>56.5</v>
          </cell>
        </row>
        <row r="3369">
          <cell r="B3369" t="str">
            <v>Munhoz de Melo</v>
          </cell>
          <cell r="C3369">
            <v>8180</v>
          </cell>
          <cell r="D3369">
            <v>5000</v>
          </cell>
          <cell r="E3369">
            <v>5000</v>
          </cell>
          <cell r="F3369">
            <v>5000</v>
          </cell>
          <cell r="I3369">
            <v>5000</v>
          </cell>
          <cell r="J3369">
            <v>6000</v>
          </cell>
          <cell r="K3369">
            <v>5000</v>
          </cell>
          <cell r="L3369">
            <v>4800</v>
          </cell>
          <cell r="M3369">
            <v>5497.5</v>
          </cell>
          <cell r="N3369">
            <v>5200</v>
          </cell>
          <cell r="O3369">
            <v>1144.6989622978238</v>
          </cell>
          <cell r="P3369">
            <v>0.20822173029519303</v>
          </cell>
          <cell r="Q3369">
            <v>0.15</v>
          </cell>
          <cell r="R3369">
            <v>91.625</v>
          </cell>
          <cell r="S3369">
            <v>86.666666666666671</v>
          </cell>
          <cell r="T3369">
            <v>136.33333333333334</v>
          </cell>
          <cell r="U3369">
            <v>91</v>
          </cell>
        </row>
        <row r="3370">
          <cell r="B3370" t="str">
            <v>Nossa Senhora das Graças</v>
          </cell>
          <cell r="C3370">
            <v>6000</v>
          </cell>
          <cell r="D3370">
            <v>3750</v>
          </cell>
          <cell r="F3370">
            <v>4000</v>
          </cell>
          <cell r="G3370">
            <v>5000</v>
          </cell>
          <cell r="H3370">
            <v>4000</v>
          </cell>
          <cell r="I3370">
            <v>3000</v>
          </cell>
          <cell r="J3370">
            <v>3500</v>
          </cell>
          <cell r="K3370">
            <v>3400</v>
          </cell>
          <cell r="L3370">
            <v>3700</v>
          </cell>
          <cell r="M3370">
            <v>4038.8888888888887</v>
          </cell>
          <cell r="N3370">
            <v>3520</v>
          </cell>
          <cell r="O3370">
            <v>918.48304889699079</v>
          </cell>
          <cell r="P3370">
            <v>0.2274098332894888</v>
          </cell>
          <cell r="Q3370">
            <v>0.15</v>
          </cell>
          <cell r="R3370">
            <v>67.31481481481481</v>
          </cell>
          <cell r="S3370">
            <v>58.666666666666664</v>
          </cell>
          <cell r="T3370">
            <v>100</v>
          </cell>
          <cell r="U3370">
            <v>61.6</v>
          </cell>
        </row>
        <row r="3371">
          <cell r="B3371" t="str">
            <v>Nova Aliança do Ivaí</v>
          </cell>
          <cell r="C3371">
            <v>3000</v>
          </cell>
          <cell r="D3371">
            <v>3200</v>
          </cell>
          <cell r="E3371">
            <v>4000</v>
          </cell>
          <cell r="M3371">
            <v>3400</v>
          </cell>
          <cell r="N3371" t="str">
            <v/>
          </cell>
          <cell r="O3371">
            <v>529.15026221291816</v>
          </cell>
          <cell r="P3371">
            <v>0.15563243006262298</v>
          </cell>
          <cell r="Q3371">
            <v>0.15</v>
          </cell>
          <cell r="R3371">
            <v>56.666666666666664</v>
          </cell>
          <cell r="S3371" t="str">
            <v/>
          </cell>
          <cell r="T3371">
            <v>66.666666666666671</v>
          </cell>
          <cell r="U3371" t="str">
            <v/>
          </cell>
        </row>
        <row r="3372">
          <cell r="B3372" t="str">
            <v>Nova América da Colina</v>
          </cell>
          <cell r="C3372">
            <v>7000</v>
          </cell>
          <cell r="D3372">
            <v>8693</v>
          </cell>
          <cell r="E3372">
            <v>5698</v>
          </cell>
          <cell r="F3372">
            <v>7421</v>
          </cell>
          <cell r="G3372">
            <v>4979</v>
          </cell>
          <cell r="H3372">
            <v>6200</v>
          </cell>
          <cell r="I3372">
            <v>8525</v>
          </cell>
          <cell r="J3372">
            <v>9000</v>
          </cell>
          <cell r="M3372">
            <v>7189.5</v>
          </cell>
          <cell r="N3372">
            <v>7908.333333333333</v>
          </cell>
          <cell r="O3372">
            <v>1488.11856286482</v>
          </cell>
          <cell r="P3372">
            <v>0.20698498683702901</v>
          </cell>
          <cell r="Q3372">
            <v>0.15</v>
          </cell>
          <cell r="R3372">
            <v>119.825</v>
          </cell>
          <cell r="S3372">
            <v>131.80555555555554</v>
          </cell>
          <cell r="T3372">
            <v>150</v>
          </cell>
          <cell r="U3372">
            <v>138.4</v>
          </cell>
        </row>
        <row r="3373">
          <cell r="B3373" t="str">
            <v>Nova Aurora</v>
          </cell>
          <cell r="C3373">
            <v>9700</v>
          </cell>
          <cell r="D3373">
            <v>11158</v>
          </cell>
          <cell r="E3373">
            <v>10000</v>
          </cell>
          <cell r="F3373">
            <v>9450</v>
          </cell>
          <cell r="G3373">
            <v>8678</v>
          </cell>
          <cell r="H3373">
            <v>9050</v>
          </cell>
          <cell r="I3373">
            <v>8930</v>
          </cell>
          <cell r="J3373">
            <v>10416</v>
          </cell>
          <cell r="K3373">
            <v>11500</v>
          </cell>
          <cell r="L3373">
            <v>9450</v>
          </cell>
          <cell r="M3373">
            <v>9833.2000000000007</v>
          </cell>
          <cell r="N3373">
            <v>9869.2000000000007</v>
          </cell>
          <cell r="O3373">
            <v>941.3867784639142</v>
          </cell>
          <cell r="P3373">
            <v>9.5735546766455903E-2</v>
          </cell>
          <cell r="Q3373">
            <v>9.5735546766455903E-2</v>
          </cell>
          <cell r="R3373">
            <v>163.88666666666668</v>
          </cell>
          <cell r="S3373">
            <v>164.48666666666668</v>
          </cell>
          <cell r="T3373">
            <v>191.66666666666666</v>
          </cell>
          <cell r="U3373">
            <v>172.7</v>
          </cell>
        </row>
        <row r="3374">
          <cell r="B3374" t="str">
            <v>Nova Cantu</v>
          </cell>
          <cell r="C3374">
            <v>10300</v>
          </cell>
          <cell r="D3374">
            <v>8000</v>
          </cell>
          <cell r="E3374">
            <v>7344</v>
          </cell>
          <cell r="F3374">
            <v>8677</v>
          </cell>
          <cell r="G3374">
            <v>9900</v>
          </cell>
          <cell r="H3374">
            <v>11200</v>
          </cell>
          <cell r="I3374">
            <v>10167</v>
          </cell>
          <cell r="J3374">
            <v>11776</v>
          </cell>
          <cell r="K3374">
            <v>11156</v>
          </cell>
          <cell r="L3374">
            <v>12800</v>
          </cell>
          <cell r="M3374">
            <v>10132</v>
          </cell>
          <cell r="N3374">
            <v>11419.8</v>
          </cell>
          <cell r="O3374">
            <v>1716.8713793797524</v>
          </cell>
          <cell r="P3374">
            <v>0.16945039275362736</v>
          </cell>
          <cell r="Q3374">
            <v>0.15</v>
          </cell>
          <cell r="R3374">
            <v>168.86666666666667</v>
          </cell>
          <cell r="S3374">
            <v>190.32999999999998</v>
          </cell>
          <cell r="T3374">
            <v>213.33333333333334</v>
          </cell>
          <cell r="U3374">
            <v>199.8</v>
          </cell>
        </row>
        <row r="3375">
          <cell r="B3375" t="str">
            <v>Nova Esperança</v>
          </cell>
          <cell r="C3375">
            <v>3500</v>
          </cell>
          <cell r="D3375">
            <v>4500</v>
          </cell>
          <cell r="E3375">
            <v>4000</v>
          </cell>
          <cell r="F3375">
            <v>4000</v>
          </cell>
          <cell r="H3375">
            <v>4000</v>
          </cell>
          <cell r="I3375">
            <v>4000</v>
          </cell>
          <cell r="K3375">
            <v>5000</v>
          </cell>
          <cell r="L3375">
            <v>4400</v>
          </cell>
          <cell r="M3375">
            <v>4175</v>
          </cell>
          <cell r="N3375">
            <v>4350</v>
          </cell>
          <cell r="O3375">
            <v>449.60299948160616</v>
          </cell>
          <cell r="P3375">
            <v>0.10768934119319908</v>
          </cell>
          <cell r="Q3375">
            <v>0.10768934119319908</v>
          </cell>
          <cell r="R3375">
            <v>69.583333333333329</v>
          </cell>
          <cell r="S3375">
            <v>72.5</v>
          </cell>
          <cell r="T3375">
            <v>83.333333333333329</v>
          </cell>
          <cell r="U3375">
            <v>76.099999999999994</v>
          </cell>
        </row>
        <row r="3376">
          <cell r="B3376" t="str">
            <v>Nova Esperança do Sudoeste</v>
          </cell>
          <cell r="C3376">
            <v>7600</v>
          </cell>
          <cell r="D3376">
            <v>8800</v>
          </cell>
          <cell r="E3376">
            <v>3600</v>
          </cell>
          <cell r="F3376">
            <v>7600</v>
          </cell>
          <cell r="G3376">
            <v>8500</v>
          </cell>
          <cell r="H3376">
            <v>10000</v>
          </cell>
          <cell r="I3376">
            <v>9000</v>
          </cell>
          <cell r="J3376">
            <v>9500</v>
          </cell>
          <cell r="K3376">
            <v>9300</v>
          </cell>
          <cell r="L3376">
            <v>9300</v>
          </cell>
          <cell r="M3376">
            <v>8320</v>
          </cell>
          <cell r="N3376">
            <v>9420</v>
          </cell>
          <cell r="O3376">
            <v>1831.0895360109753</v>
          </cell>
          <cell r="P3376">
            <v>0.22008287692439607</v>
          </cell>
          <cell r="Q3376">
            <v>0.15</v>
          </cell>
          <cell r="R3376">
            <v>138.66666666666666</v>
          </cell>
          <cell r="S3376">
            <v>157</v>
          </cell>
          <cell r="T3376">
            <v>166.66666666666666</v>
          </cell>
          <cell r="U3376">
            <v>164.9</v>
          </cell>
        </row>
        <row r="3377">
          <cell r="B3377" t="str">
            <v>Nova Fátima</v>
          </cell>
          <cell r="C3377">
            <v>10833</v>
          </cell>
          <cell r="D3377">
            <v>10413</v>
          </cell>
          <cell r="E3377">
            <v>8670</v>
          </cell>
          <cell r="F3377">
            <v>9297</v>
          </cell>
          <cell r="G3377">
            <v>5940</v>
          </cell>
          <cell r="H3377">
            <v>8678</v>
          </cell>
          <cell r="I3377">
            <v>10800</v>
          </cell>
          <cell r="J3377">
            <v>10500</v>
          </cell>
          <cell r="K3377">
            <v>10439</v>
          </cell>
          <cell r="L3377">
            <v>8042</v>
          </cell>
          <cell r="M3377">
            <v>9361.2000000000007</v>
          </cell>
          <cell r="N3377">
            <v>9691.7999999999993</v>
          </cell>
          <cell r="O3377">
            <v>1570.3743927272044</v>
          </cell>
          <cell r="P3377">
            <v>0.16775353509456098</v>
          </cell>
          <cell r="Q3377">
            <v>0.15</v>
          </cell>
          <cell r="R3377">
            <v>156.02000000000001</v>
          </cell>
          <cell r="S3377">
            <v>161.53</v>
          </cell>
          <cell r="T3377">
            <v>180.55</v>
          </cell>
          <cell r="U3377">
            <v>169.6</v>
          </cell>
        </row>
        <row r="3378">
          <cell r="B3378" t="str">
            <v>Nova Laranjeiras</v>
          </cell>
          <cell r="C3378">
            <v>6800</v>
          </cell>
          <cell r="D3378">
            <v>7100</v>
          </cell>
          <cell r="E3378">
            <v>5700</v>
          </cell>
          <cell r="F3378">
            <v>7700</v>
          </cell>
          <cell r="G3378">
            <v>8930</v>
          </cell>
          <cell r="H3378">
            <v>8429</v>
          </cell>
          <cell r="I3378">
            <v>8430</v>
          </cell>
          <cell r="J3378">
            <v>9920</v>
          </cell>
          <cell r="K3378">
            <v>9200</v>
          </cell>
          <cell r="L3378">
            <v>10060</v>
          </cell>
          <cell r="M3378">
            <v>8226.9</v>
          </cell>
          <cell r="N3378">
            <v>9207.7999999999993</v>
          </cell>
          <cell r="O3378">
            <v>1403.1316125803094</v>
          </cell>
          <cell r="P3378">
            <v>0.17055411061035256</v>
          </cell>
          <cell r="Q3378">
            <v>0.15</v>
          </cell>
          <cell r="R3378">
            <v>137.11499999999998</v>
          </cell>
          <cell r="S3378">
            <v>153.46333333333331</v>
          </cell>
          <cell r="T3378">
            <v>167.66666666666666</v>
          </cell>
          <cell r="U3378">
            <v>161.1</v>
          </cell>
        </row>
        <row r="3379">
          <cell r="B3379" t="str">
            <v>Nova Londrina</v>
          </cell>
          <cell r="C3379">
            <v>2500</v>
          </cell>
          <cell r="D3379">
            <v>3700</v>
          </cell>
          <cell r="E3379">
            <v>3000</v>
          </cell>
          <cell r="F3379">
            <v>3700</v>
          </cell>
          <cell r="G3379">
            <v>3700</v>
          </cell>
          <cell r="H3379">
            <v>3700</v>
          </cell>
          <cell r="I3379">
            <v>3700</v>
          </cell>
          <cell r="J3379">
            <v>4000</v>
          </cell>
          <cell r="K3379">
            <v>4000</v>
          </cell>
          <cell r="L3379">
            <v>4000</v>
          </cell>
          <cell r="M3379">
            <v>3600</v>
          </cell>
          <cell r="N3379">
            <v>3880</v>
          </cell>
          <cell r="O3379">
            <v>483.04589153964798</v>
          </cell>
          <cell r="P3379">
            <v>0.13417941431656888</v>
          </cell>
          <cell r="Q3379">
            <v>0.13417941431656888</v>
          </cell>
          <cell r="R3379">
            <v>60</v>
          </cell>
          <cell r="S3379">
            <v>64.666666666666671</v>
          </cell>
          <cell r="T3379">
            <v>66.666666666666671</v>
          </cell>
          <cell r="U3379">
            <v>66.7</v>
          </cell>
        </row>
        <row r="3380">
          <cell r="B3380" t="str">
            <v>Nova Olímpia</v>
          </cell>
          <cell r="C3380">
            <v>4000</v>
          </cell>
          <cell r="D3380">
            <v>4000</v>
          </cell>
          <cell r="E3380">
            <v>3700</v>
          </cell>
          <cell r="F3380">
            <v>4000</v>
          </cell>
          <cell r="G3380">
            <v>4000</v>
          </cell>
          <cell r="H3380">
            <v>6000</v>
          </cell>
          <cell r="I3380">
            <v>4000</v>
          </cell>
          <cell r="J3380">
            <v>3000</v>
          </cell>
          <cell r="L3380">
            <v>2300</v>
          </cell>
          <cell r="M3380">
            <v>3888.8888888888887</v>
          </cell>
          <cell r="N3380">
            <v>3825</v>
          </cell>
          <cell r="O3380">
            <v>991.77170312078977</v>
          </cell>
          <cell r="P3380">
            <v>0.25502700937391737</v>
          </cell>
          <cell r="Q3380">
            <v>0.15</v>
          </cell>
          <cell r="R3380">
            <v>64.81481481481481</v>
          </cell>
          <cell r="S3380">
            <v>63.75</v>
          </cell>
          <cell r="T3380">
            <v>100</v>
          </cell>
          <cell r="U3380">
            <v>66.900000000000006</v>
          </cell>
        </row>
        <row r="3381">
          <cell r="B3381" t="str">
            <v>Nova Prata do Iguaçu</v>
          </cell>
          <cell r="C3381">
            <v>7000</v>
          </cell>
          <cell r="D3381">
            <v>10000</v>
          </cell>
          <cell r="E3381">
            <v>4200</v>
          </cell>
          <cell r="F3381">
            <v>9600</v>
          </cell>
          <cell r="G3381">
            <v>9500</v>
          </cell>
          <cell r="H3381">
            <v>10000</v>
          </cell>
          <cell r="I3381">
            <v>9200</v>
          </cell>
          <cell r="J3381">
            <v>11500</v>
          </cell>
          <cell r="K3381">
            <v>10000</v>
          </cell>
          <cell r="L3381">
            <v>9900</v>
          </cell>
          <cell r="M3381">
            <v>9090</v>
          </cell>
          <cell r="N3381">
            <v>10120</v>
          </cell>
          <cell r="O3381">
            <v>2045.8358791565965</v>
          </cell>
          <cell r="P3381">
            <v>0.22506445315254087</v>
          </cell>
          <cell r="Q3381">
            <v>0.15</v>
          </cell>
          <cell r="R3381">
            <v>151.5</v>
          </cell>
          <cell r="S3381">
            <v>168.66666666666666</v>
          </cell>
          <cell r="T3381">
            <v>191.66666666666666</v>
          </cell>
          <cell r="U3381">
            <v>177.1</v>
          </cell>
        </row>
        <row r="3382">
          <cell r="B3382" t="str">
            <v>Nova Santa Bárbara</v>
          </cell>
          <cell r="C3382">
            <v>6000</v>
          </cell>
          <cell r="D3382">
            <v>9950</v>
          </cell>
          <cell r="E3382">
            <v>8432</v>
          </cell>
          <cell r="F3382">
            <v>7950</v>
          </cell>
          <cell r="G3382">
            <v>5581</v>
          </cell>
          <cell r="H3382">
            <v>8000</v>
          </cell>
          <cell r="I3382">
            <v>8600</v>
          </cell>
          <cell r="J3382">
            <v>9600</v>
          </cell>
          <cell r="K3382">
            <v>9113</v>
          </cell>
          <cell r="L3382">
            <v>8500</v>
          </cell>
          <cell r="M3382">
            <v>8172.6</v>
          </cell>
          <cell r="N3382">
            <v>8762.6</v>
          </cell>
          <cell r="O3382">
            <v>1412.4071808244398</v>
          </cell>
          <cell r="P3382">
            <v>0.17282225739965737</v>
          </cell>
          <cell r="Q3382">
            <v>0.15</v>
          </cell>
          <cell r="R3382">
            <v>136.21</v>
          </cell>
          <cell r="S3382">
            <v>146.04333333333335</v>
          </cell>
          <cell r="T3382">
            <v>165.83333333333334</v>
          </cell>
          <cell r="U3382">
            <v>153.30000000000001</v>
          </cell>
        </row>
        <row r="3383">
          <cell r="B3383" t="str">
            <v>Nova Santa Rosa</v>
          </cell>
          <cell r="C3383">
            <v>7900</v>
          </cell>
          <cell r="D3383">
            <v>7900</v>
          </cell>
          <cell r="E3383">
            <v>6450</v>
          </cell>
          <cell r="F3383">
            <v>9500</v>
          </cell>
          <cell r="G3383">
            <v>10400</v>
          </cell>
          <cell r="H3383">
            <v>8700</v>
          </cell>
          <cell r="I3383">
            <v>9200</v>
          </cell>
          <cell r="J3383">
            <v>9000</v>
          </cell>
          <cell r="K3383">
            <v>9000</v>
          </cell>
          <cell r="L3383">
            <v>9500</v>
          </cell>
          <cell r="M3383">
            <v>8755</v>
          </cell>
          <cell r="N3383">
            <v>9080</v>
          </cell>
          <cell r="O3383">
            <v>1101.1231639658763</v>
          </cell>
          <cell r="P3383">
            <v>0.12577077829421773</v>
          </cell>
          <cell r="Q3383">
            <v>0.12577077829421773</v>
          </cell>
          <cell r="R3383">
            <v>145.91666666666666</v>
          </cell>
          <cell r="S3383">
            <v>151.33333333333334</v>
          </cell>
          <cell r="T3383">
            <v>173.33333333333334</v>
          </cell>
          <cell r="U3383">
            <v>158.9</v>
          </cell>
        </row>
        <row r="3384">
          <cell r="B3384" t="str">
            <v>Nova Tebas</v>
          </cell>
          <cell r="C3384">
            <v>5000</v>
          </cell>
          <cell r="D3384">
            <v>6912</v>
          </cell>
          <cell r="E3384">
            <v>6000</v>
          </cell>
          <cell r="F3384">
            <v>5864</v>
          </cell>
          <cell r="G3384">
            <v>7008</v>
          </cell>
          <cell r="H3384">
            <v>4333</v>
          </cell>
          <cell r="I3384">
            <v>8000</v>
          </cell>
          <cell r="J3384">
            <v>9667</v>
          </cell>
          <cell r="K3384">
            <v>7900</v>
          </cell>
          <cell r="L3384">
            <v>7000</v>
          </cell>
          <cell r="M3384">
            <v>6768.4</v>
          </cell>
          <cell r="N3384">
            <v>7380</v>
          </cell>
          <cell r="O3384">
            <v>1556.2667723326435</v>
          </cell>
          <cell r="P3384">
            <v>0.22993126474981437</v>
          </cell>
          <cell r="Q3384">
            <v>0.15</v>
          </cell>
          <cell r="R3384">
            <v>112.80666666666666</v>
          </cell>
          <cell r="S3384">
            <v>123</v>
          </cell>
          <cell r="T3384">
            <v>161.11666666666667</v>
          </cell>
          <cell r="U3384">
            <v>129.19999999999999</v>
          </cell>
        </row>
        <row r="3385">
          <cell r="B3385" t="str">
            <v>Novo Itacolomi</v>
          </cell>
          <cell r="C3385">
            <v>6800</v>
          </cell>
          <cell r="D3385">
            <v>7200</v>
          </cell>
          <cell r="E3385">
            <v>6000</v>
          </cell>
          <cell r="F3385">
            <v>7500</v>
          </cell>
          <cell r="G3385">
            <v>7000</v>
          </cell>
          <cell r="H3385">
            <v>7900</v>
          </cell>
          <cell r="I3385">
            <v>7900</v>
          </cell>
          <cell r="J3385">
            <v>9000</v>
          </cell>
          <cell r="K3385">
            <v>7000</v>
          </cell>
          <cell r="L3385">
            <v>8300</v>
          </cell>
          <cell r="M3385">
            <v>7460</v>
          </cell>
          <cell r="N3385">
            <v>8020</v>
          </cell>
          <cell r="O3385">
            <v>851.404069105198</v>
          </cell>
          <cell r="P3385">
            <v>0.11412923178353861</v>
          </cell>
          <cell r="Q3385">
            <v>0.11412923178353861</v>
          </cell>
          <cell r="R3385">
            <v>124.33333333333333</v>
          </cell>
          <cell r="S3385">
            <v>133.66666666666666</v>
          </cell>
          <cell r="T3385">
            <v>150</v>
          </cell>
          <cell r="U3385">
            <v>140.4</v>
          </cell>
        </row>
        <row r="3386">
          <cell r="B3386" t="str">
            <v>Ortigueira</v>
          </cell>
          <cell r="C3386">
            <v>7000</v>
          </cell>
          <cell r="D3386">
            <v>7000</v>
          </cell>
          <cell r="E3386">
            <v>8000</v>
          </cell>
          <cell r="F3386">
            <v>9500</v>
          </cell>
          <cell r="G3386">
            <v>8000</v>
          </cell>
          <cell r="H3386">
            <v>10000</v>
          </cell>
          <cell r="I3386">
            <v>8000</v>
          </cell>
          <cell r="J3386">
            <v>10000</v>
          </cell>
          <cell r="K3386">
            <v>9000</v>
          </cell>
          <cell r="L3386">
            <v>9000</v>
          </cell>
          <cell r="M3386">
            <v>8550</v>
          </cell>
          <cell r="N3386">
            <v>9200</v>
          </cell>
          <cell r="O3386">
            <v>1116.7910378500637</v>
          </cell>
          <cell r="P3386">
            <v>0.13061883483626477</v>
          </cell>
          <cell r="Q3386">
            <v>0.13061883483626477</v>
          </cell>
          <cell r="R3386">
            <v>142.5</v>
          </cell>
          <cell r="S3386">
            <v>153.33333333333334</v>
          </cell>
          <cell r="T3386">
            <v>166.66666666666666</v>
          </cell>
          <cell r="U3386">
            <v>161</v>
          </cell>
        </row>
        <row r="3387">
          <cell r="B3387" t="str">
            <v>Ourizona</v>
          </cell>
          <cell r="C3387">
            <v>6000</v>
          </cell>
          <cell r="D3387">
            <v>10000</v>
          </cell>
          <cell r="E3387">
            <v>8000</v>
          </cell>
          <cell r="F3387">
            <v>7500</v>
          </cell>
          <cell r="G3387">
            <v>6200</v>
          </cell>
          <cell r="H3387">
            <v>6000</v>
          </cell>
          <cell r="I3387">
            <v>7450</v>
          </cell>
          <cell r="L3387">
            <v>7500</v>
          </cell>
          <cell r="M3387">
            <v>7331.25</v>
          </cell>
          <cell r="N3387">
            <v>6983.333333333333</v>
          </cell>
          <cell r="O3387">
            <v>1334.4173420849802</v>
          </cell>
          <cell r="P3387">
            <v>0.18201771077032977</v>
          </cell>
          <cell r="Q3387">
            <v>0.15</v>
          </cell>
          <cell r="R3387">
            <v>122.1875</v>
          </cell>
          <cell r="S3387">
            <v>116.38888888888889</v>
          </cell>
          <cell r="T3387">
            <v>166.66666666666666</v>
          </cell>
          <cell r="U3387">
            <v>122.2</v>
          </cell>
        </row>
        <row r="3388">
          <cell r="B3388" t="str">
            <v>Ouro Verde do Oeste</v>
          </cell>
          <cell r="C3388">
            <v>8700</v>
          </cell>
          <cell r="D3388">
            <v>9400</v>
          </cell>
          <cell r="E3388">
            <v>4456</v>
          </cell>
          <cell r="F3388">
            <v>9000</v>
          </cell>
          <cell r="G3388">
            <v>10000</v>
          </cell>
          <cell r="H3388">
            <v>9201</v>
          </cell>
          <cell r="I3388">
            <v>8670</v>
          </cell>
          <cell r="J3388">
            <v>9400</v>
          </cell>
          <cell r="K3388">
            <v>7500</v>
          </cell>
          <cell r="L3388">
            <v>6760</v>
          </cell>
          <cell r="M3388">
            <v>8308.7000000000007</v>
          </cell>
          <cell r="N3388">
            <v>8306.2000000000007</v>
          </cell>
          <cell r="O3388">
            <v>1656.498318072729</v>
          </cell>
          <cell r="P3388">
            <v>0.19936913332684161</v>
          </cell>
          <cell r="Q3388">
            <v>0.15</v>
          </cell>
          <cell r="R3388">
            <v>138.47833333333335</v>
          </cell>
          <cell r="S3388">
            <v>138.43666666666667</v>
          </cell>
          <cell r="T3388">
            <v>166.66666666666666</v>
          </cell>
          <cell r="U3388">
            <v>145.4</v>
          </cell>
        </row>
        <row r="3389">
          <cell r="B3389" t="str">
            <v>Paiçandu</v>
          </cell>
          <cell r="C3389">
            <v>6500</v>
          </cell>
          <cell r="D3389">
            <v>7520</v>
          </cell>
          <cell r="E3389">
            <v>4700</v>
          </cell>
          <cell r="F3389">
            <v>7517</v>
          </cell>
          <cell r="M3389">
            <v>6559.25</v>
          </cell>
          <cell r="N3389" t="str">
            <v/>
          </cell>
          <cell r="O3389">
            <v>1329.241230928382</v>
          </cell>
          <cell r="P3389">
            <v>0.20265140540890833</v>
          </cell>
          <cell r="Q3389">
            <v>0.15</v>
          </cell>
          <cell r="R3389">
            <v>109.32083333333334</v>
          </cell>
          <cell r="S3389" t="str">
            <v/>
          </cell>
          <cell r="T3389">
            <v>125.33333333333333</v>
          </cell>
          <cell r="U3389" t="str">
            <v/>
          </cell>
        </row>
        <row r="3390">
          <cell r="B3390" t="str">
            <v>Palmas</v>
          </cell>
          <cell r="C3390">
            <v>8500</v>
          </cell>
          <cell r="D3390">
            <v>8700</v>
          </cell>
          <cell r="E3390">
            <v>7800</v>
          </cell>
          <cell r="F3390">
            <v>9500</v>
          </cell>
          <cell r="G3390">
            <v>9500</v>
          </cell>
          <cell r="H3390">
            <v>10000</v>
          </cell>
          <cell r="I3390">
            <v>9700</v>
          </cell>
          <cell r="J3390">
            <v>10000</v>
          </cell>
          <cell r="K3390">
            <v>9500</v>
          </cell>
          <cell r="L3390">
            <v>11000</v>
          </cell>
          <cell r="M3390">
            <v>9420</v>
          </cell>
          <cell r="N3390">
            <v>10040</v>
          </cell>
          <cell r="O3390">
            <v>897.89878172443366</v>
          </cell>
          <cell r="P3390">
            <v>9.5318342008963233E-2</v>
          </cell>
          <cell r="Q3390">
            <v>9.5318342008963233E-2</v>
          </cell>
          <cell r="R3390">
            <v>157</v>
          </cell>
          <cell r="S3390">
            <v>167.33333333333334</v>
          </cell>
          <cell r="T3390">
            <v>183.33333333333334</v>
          </cell>
          <cell r="U3390">
            <v>175.7</v>
          </cell>
        </row>
        <row r="3391">
          <cell r="B3391" t="str">
            <v>Palmeira</v>
          </cell>
          <cell r="C3391">
            <v>8500</v>
          </cell>
          <cell r="D3391">
            <v>9400</v>
          </cell>
          <cell r="E3391">
            <v>9000</v>
          </cell>
          <cell r="F3391">
            <v>9000</v>
          </cell>
          <cell r="G3391">
            <v>9000</v>
          </cell>
          <cell r="H3391">
            <v>10000</v>
          </cell>
          <cell r="I3391">
            <v>9100</v>
          </cell>
          <cell r="J3391">
            <v>10500</v>
          </cell>
          <cell r="K3391">
            <v>10500</v>
          </cell>
          <cell r="L3391">
            <v>9500</v>
          </cell>
          <cell r="M3391">
            <v>9450</v>
          </cell>
          <cell r="N3391">
            <v>9920</v>
          </cell>
          <cell r="O3391">
            <v>678.64243571674444</v>
          </cell>
          <cell r="P3391">
            <v>7.1814014361560263E-2</v>
          </cell>
          <cell r="Q3391">
            <v>7.1814014361560263E-2</v>
          </cell>
          <cell r="R3391">
            <v>157.5</v>
          </cell>
          <cell r="S3391">
            <v>165.33333333333334</v>
          </cell>
          <cell r="T3391">
            <v>175</v>
          </cell>
          <cell r="U3391">
            <v>173.6</v>
          </cell>
        </row>
        <row r="3392">
          <cell r="B3392" t="str">
            <v>Palmital</v>
          </cell>
          <cell r="C3392">
            <v>4400</v>
          </cell>
          <cell r="D3392">
            <v>4300</v>
          </cell>
          <cell r="E3392">
            <v>4200</v>
          </cell>
          <cell r="F3392">
            <v>5000</v>
          </cell>
          <cell r="G3392">
            <v>6100</v>
          </cell>
          <cell r="H3392">
            <v>6700</v>
          </cell>
          <cell r="I3392">
            <v>7000</v>
          </cell>
          <cell r="J3392">
            <v>7400</v>
          </cell>
          <cell r="K3392">
            <v>7400</v>
          </cell>
          <cell r="L3392">
            <v>6900</v>
          </cell>
          <cell r="M3392">
            <v>5940</v>
          </cell>
          <cell r="N3392">
            <v>7080</v>
          </cell>
          <cell r="O3392">
            <v>1328.491207682192</v>
          </cell>
          <cell r="P3392">
            <v>0.2236517184650155</v>
          </cell>
          <cell r="Q3392">
            <v>0.15</v>
          </cell>
          <cell r="R3392">
            <v>99</v>
          </cell>
          <cell r="S3392">
            <v>118</v>
          </cell>
          <cell r="T3392">
            <v>123.33333333333333</v>
          </cell>
          <cell r="U3392">
            <v>123.3</v>
          </cell>
        </row>
        <row r="3393">
          <cell r="B3393" t="str">
            <v>Palotina</v>
          </cell>
          <cell r="C3393">
            <v>9500</v>
          </cell>
          <cell r="D3393">
            <v>8000</v>
          </cell>
          <cell r="E3393">
            <v>8000</v>
          </cell>
          <cell r="F3393">
            <v>9000</v>
          </cell>
          <cell r="G3393">
            <v>9000</v>
          </cell>
          <cell r="H3393">
            <v>9500</v>
          </cell>
          <cell r="I3393">
            <v>9500</v>
          </cell>
          <cell r="J3393">
            <v>10000</v>
          </cell>
          <cell r="M3393">
            <v>9062.5</v>
          </cell>
          <cell r="N3393">
            <v>9666.6666666666661</v>
          </cell>
          <cell r="O3393">
            <v>728.86898685566257</v>
          </cell>
          <cell r="P3393">
            <v>8.0426922687521385E-2</v>
          </cell>
          <cell r="Q3393">
            <v>8.0426922687521385E-2</v>
          </cell>
          <cell r="R3393">
            <v>151.04166666666666</v>
          </cell>
          <cell r="S3393">
            <v>161.11111111111111</v>
          </cell>
          <cell r="T3393">
            <v>166.66666666666666</v>
          </cell>
          <cell r="U3393">
            <v>166.7</v>
          </cell>
        </row>
        <row r="3394">
          <cell r="B3394" t="str">
            <v>Paraíso do Norte</v>
          </cell>
          <cell r="C3394">
            <v>4200</v>
          </cell>
          <cell r="D3394">
            <v>4000</v>
          </cell>
          <cell r="E3394">
            <v>4200</v>
          </cell>
          <cell r="F3394">
            <v>4200</v>
          </cell>
          <cell r="G3394">
            <v>4500</v>
          </cell>
          <cell r="H3394">
            <v>4500</v>
          </cell>
          <cell r="I3394">
            <v>4000</v>
          </cell>
          <cell r="M3394">
            <v>4228.5714285714284</v>
          </cell>
          <cell r="N3394">
            <v>4250</v>
          </cell>
          <cell r="O3394">
            <v>205.8663459163551</v>
          </cell>
          <cell r="P3394">
            <v>4.8684608831570463E-2</v>
          </cell>
          <cell r="Q3394">
            <v>4.8684608831570463E-2</v>
          </cell>
          <cell r="R3394">
            <v>70.476190476190467</v>
          </cell>
          <cell r="S3394">
            <v>70.833333333333329</v>
          </cell>
          <cell r="T3394">
            <v>75</v>
          </cell>
          <cell r="U3394">
            <v>74.400000000000006</v>
          </cell>
        </row>
        <row r="3395">
          <cell r="B3395" t="str">
            <v>Paranacity</v>
          </cell>
          <cell r="C3395">
            <v>3600</v>
          </cell>
          <cell r="D3395">
            <v>3400</v>
          </cell>
          <cell r="E3395">
            <v>3500</v>
          </cell>
          <cell r="F3395">
            <v>5800</v>
          </cell>
          <cell r="G3395">
            <v>3600</v>
          </cell>
          <cell r="H3395">
            <v>5000</v>
          </cell>
          <cell r="J3395">
            <v>4000</v>
          </cell>
          <cell r="M3395">
            <v>4128.5714285714284</v>
          </cell>
          <cell r="N3395">
            <v>4500</v>
          </cell>
          <cell r="O3395">
            <v>917.8131358729579</v>
          </cell>
          <cell r="P3395">
            <v>0.22230767996922857</v>
          </cell>
          <cell r="Q3395">
            <v>0.15</v>
          </cell>
          <cell r="R3395">
            <v>68.80952380952381</v>
          </cell>
          <cell r="S3395">
            <v>75</v>
          </cell>
          <cell r="T3395">
            <v>96.666666666666671</v>
          </cell>
          <cell r="U3395">
            <v>78.8</v>
          </cell>
        </row>
        <row r="3396">
          <cell r="B3396" t="str">
            <v>Paranaguá</v>
          </cell>
          <cell r="C3396">
            <v>3933</v>
          </cell>
          <cell r="D3396">
            <v>2900</v>
          </cell>
          <cell r="E3396">
            <v>3120</v>
          </cell>
          <cell r="F3396">
            <v>3118</v>
          </cell>
          <cell r="G3396">
            <v>3000</v>
          </cell>
          <cell r="H3396">
            <v>3000</v>
          </cell>
          <cell r="I3396">
            <v>3300</v>
          </cell>
          <cell r="J3396">
            <v>3300</v>
          </cell>
          <cell r="K3396">
            <v>3333</v>
          </cell>
          <cell r="L3396">
            <v>3250</v>
          </cell>
          <cell r="M3396">
            <v>3225.4</v>
          </cell>
          <cell r="N3396">
            <v>3236.6</v>
          </cell>
          <cell r="O3396">
            <v>289.47277745737836</v>
          </cell>
          <cell r="P3396">
            <v>8.9747869243311948E-2</v>
          </cell>
          <cell r="Q3396">
            <v>8.9747869243311948E-2</v>
          </cell>
          <cell r="R3396">
            <v>53.756666666666668</v>
          </cell>
          <cell r="S3396">
            <v>53.943333333333335</v>
          </cell>
          <cell r="T3396">
            <v>65.55</v>
          </cell>
          <cell r="U3396">
            <v>56.6</v>
          </cell>
        </row>
        <row r="3397">
          <cell r="B3397" t="str">
            <v>Paranapoema</v>
          </cell>
          <cell r="F3397">
            <v>5760</v>
          </cell>
          <cell r="G3397">
            <v>3600</v>
          </cell>
          <cell r="H3397">
            <v>3400</v>
          </cell>
          <cell r="I3397">
            <v>3400</v>
          </cell>
          <cell r="J3397">
            <v>4000</v>
          </cell>
          <cell r="M3397">
            <v>4032</v>
          </cell>
          <cell r="N3397">
            <v>3600</v>
          </cell>
          <cell r="O3397">
            <v>996.55406275826306</v>
          </cell>
          <cell r="P3397">
            <v>0.24716122588250572</v>
          </cell>
          <cell r="Q3397">
            <v>0.15</v>
          </cell>
          <cell r="R3397">
            <v>67.2</v>
          </cell>
          <cell r="S3397">
            <v>60</v>
          </cell>
          <cell r="T3397">
            <v>96</v>
          </cell>
          <cell r="U3397">
            <v>63</v>
          </cell>
        </row>
        <row r="3398">
          <cell r="B3398" t="str">
            <v>Paranavaí</v>
          </cell>
          <cell r="C3398">
            <v>3000</v>
          </cell>
          <cell r="I3398">
            <v>4500</v>
          </cell>
          <cell r="M3398">
            <v>3750</v>
          </cell>
          <cell r="N3398">
            <v>4500</v>
          </cell>
          <cell r="O3398">
            <v>1060.6601717798212</v>
          </cell>
          <cell r="P3398">
            <v>0.28284271247461901</v>
          </cell>
          <cell r="Q3398">
            <v>0.15</v>
          </cell>
          <cell r="R3398">
            <v>62.5</v>
          </cell>
          <cell r="S3398">
            <v>75</v>
          </cell>
          <cell r="T3398">
            <v>75</v>
          </cell>
          <cell r="U3398">
            <v>75</v>
          </cell>
        </row>
        <row r="3399">
          <cell r="B3399" t="str">
            <v>Pato Bragado</v>
          </cell>
          <cell r="C3399">
            <v>8400</v>
          </cell>
          <cell r="D3399">
            <v>9000</v>
          </cell>
          <cell r="E3399">
            <v>6300</v>
          </cell>
          <cell r="F3399">
            <v>8900</v>
          </cell>
          <cell r="G3399">
            <v>8700</v>
          </cell>
          <cell r="H3399">
            <v>8000</v>
          </cell>
          <cell r="I3399">
            <v>7000</v>
          </cell>
          <cell r="J3399">
            <v>9000</v>
          </cell>
          <cell r="K3399">
            <v>13500</v>
          </cell>
          <cell r="L3399">
            <v>8100</v>
          </cell>
          <cell r="M3399">
            <v>8690</v>
          </cell>
          <cell r="N3399">
            <v>9120</v>
          </cell>
          <cell r="O3399">
            <v>1910.4682381261639</v>
          </cell>
          <cell r="P3399">
            <v>0.21984674777055971</v>
          </cell>
          <cell r="Q3399">
            <v>0.15</v>
          </cell>
          <cell r="R3399">
            <v>144.83333333333334</v>
          </cell>
          <cell r="S3399">
            <v>152</v>
          </cell>
          <cell r="T3399">
            <v>225</v>
          </cell>
          <cell r="U3399">
            <v>159.6</v>
          </cell>
        </row>
        <row r="3400">
          <cell r="B3400" t="str">
            <v>Pato Branco</v>
          </cell>
          <cell r="C3400">
            <v>10000</v>
          </cell>
          <cell r="D3400">
            <v>10180</v>
          </cell>
          <cell r="E3400">
            <v>7500</v>
          </cell>
          <cell r="F3400">
            <v>10000</v>
          </cell>
          <cell r="G3400">
            <v>11000</v>
          </cell>
          <cell r="H3400">
            <v>10000</v>
          </cell>
          <cell r="I3400">
            <v>8600</v>
          </cell>
          <cell r="J3400">
            <v>10000</v>
          </cell>
          <cell r="K3400">
            <v>10500</v>
          </cell>
          <cell r="L3400">
            <v>11200</v>
          </cell>
          <cell r="M3400">
            <v>9898</v>
          </cell>
          <cell r="N3400">
            <v>10060</v>
          </cell>
          <cell r="O3400">
            <v>1096.8824509085334</v>
          </cell>
          <cell r="P3400">
            <v>0.11081859475737861</v>
          </cell>
          <cell r="Q3400">
            <v>0.11081859475737861</v>
          </cell>
          <cell r="R3400">
            <v>164.96666666666667</v>
          </cell>
          <cell r="S3400">
            <v>167.66666666666666</v>
          </cell>
          <cell r="T3400">
            <v>186.66666666666666</v>
          </cell>
          <cell r="U3400">
            <v>176.1</v>
          </cell>
        </row>
        <row r="3401">
          <cell r="B3401" t="str">
            <v>Paula Freitas</v>
          </cell>
          <cell r="C3401">
            <v>7500</v>
          </cell>
          <cell r="D3401">
            <v>6800</v>
          </cell>
          <cell r="E3401">
            <v>8100</v>
          </cell>
          <cell r="F3401">
            <v>8667</v>
          </cell>
          <cell r="G3401">
            <v>8800</v>
          </cell>
          <cell r="H3401">
            <v>11250</v>
          </cell>
          <cell r="I3401">
            <v>8750</v>
          </cell>
          <cell r="J3401">
            <v>9000</v>
          </cell>
          <cell r="K3401">
            <v>8700</v>
          </cell>
          <cell r="L3401">
            <v>8700</v>
          </cell>
          <cell r="M3401">
            <v>8626.7000000000007</v>
          </cell>
          <cell r="N3401">
            <v>9280</v>
          </cell>
          <cell r="O3401">
            <v>1152.8881655313428</v>
          </cell>
          <cell r="P3401">
            <v>0.13364185210235</v>
          </cell>
          <cell r="Q3401">
            <v>0.13364185210235</v>
          </cell>
          <cell r="R3401">
            <v>143.77833333333334</v>
          </cell>
          <cell r="S3401">
            <v>154.66666666666666</v>
          </cell>
          <cell r="T3401">
            <v>187.5</v>
          </cell>
          <cell r="U3401">
            <v>162.4</v>
          </cell>
        </row>
        <row r="3402">
          <cell r="B3402" t="str">
            <v>Paulo Frontin</v>
          </cell>
          <cell r="C3402">
            <v>7500</v>
          </cell>
          <cell r="D3402">
            <v>7000</v>
          </cell>
          <cell r="E3402">
            <v>7000</v>
          </cell>
          <cell r="F3402">
            <v>7900</v>
          </cell>
          <cell r="G3402">
            <v>8500</v>
          </cell>
          <cell r="H3402">
            <v>8500</v>
          </cell>
          <cell r="I3402">
            <v>7900</v>
          </cell>
          <cell r="J3402">
            <v>8500</v>
          </cell>
          <cell r="K3402">
            <v>8000</v>
          </cell>
          <cell r="L3402">
            <v>8000</v>
          </cell>
          <cell r="M3402">
            <v>7880</v>
          </cell>
          <cell r="N3402">
            <v>8180</v>
          </cell>
          <cell r="O3402">
            <v>565.29245135200199</v>
          </cell>
          <cell r="P3402">
            <v>7.1737620729949492E-2</v>
          </cell>
          <cell r="Q3402">
            <v>7.1737620729949492E-2</v>
          </cell>
          <cell r="R3402">
            <v>131.33333333333334</v>
          </cell>
          <cell r="S3402">
            <v>136.33333333333334</v>
          </cell>
          <cell r="T3402">
            <v>141.66666666666666</v>
          </cell>
          <cell r="U3402">
            <v>141.69999999999999</v>
          </cell>
        </row>
        <row r="3403">
          <cell r="B3403" t="str">
            <v>Peabiru</v>
          </cell>
          <cell r="C3403">
            <v>8000</v>
          </cell>
          <cell r="D3403">
            <v>8300</v>
          </cell>
          <cell r="E3403">
            <v>7683</v>
          </cell>
          <cell r="F3403">
            <v>8731</v>
          </cell>
          <cell r="G3403">
            <v>8430</v>
          </cell>
          <cell r="H3403">
            <v>6197</v>
          </cell>
          <cell r="I3403">
            <v>6950</v>
          </cell>
          <cell r="J3403">
            <v>10899</v>
          </cell>
          <cell r="K3403">
            <v>9627</v>
          </cell>
          <cell r="L3403">
            <v>9180</v>
          </cell>
          <cell r="M3403">
            <v>8399.7000000000007</v>
          </cell>
          <cell r="N3403">
            <v>8570.6</v>
          </cell>
          <cell r="O3403">
            <v>1337.8751021260884</v>
          </cell>
          <cell r="P3403">
            <v>0.15927653393884167</v>
          </cell>
          <cell r="Q3403">
            <v>0.15</v>
          </cell>
          <cell r="R3403">
            <v>139.995</v>
          </cell>
          <cell r="S3403">
            <v>142.84333333333333</v>
          </cell>
          <cell r="T3403">
            <v>181.65</v>
          </cell>
          <cell r="U3403">
            <v>150</v>
          </cell>
        </row>
        <row r="3404">
          <cell r="B3404" t="str">
            <v>Perobal</v>
          </cell>
          <cell r="C3404">
            <v>5000</v>
          </cell>
          <cell r="D3404">
            <v>4000</v>
          </cell>
          <cell r="E3404">
            <v>2500</v>
          </cell>
          <cell r="F3404">
            <v>5000</v>
          </cell>
          <cell r="G3404">
            <v>4000</v>
          </cell>
          <cell r="H3404">
            <v>4000</v>
          </cell>
          <cell r="I3404">
            <v>4000</v>
          </cell>
          <cell r="J3404">
            <v>3500</v>
          </cell>
          <cell r="M3404">
            <v>4000</v>
          </cell>
          <cell r="N3404">
            <v>3833.3333333333335</v>
          </cell>
          <cell r="O3404">
            <v>801.78372573727313</v>
          </cell>
          <cell r="P3404">
            <v>0.20044593143431827</v>
          </cell>
          <cell r="Q3404">
            <v>0.15</v>
          </cell>
          <cell r="R3404">
            <v>66.666666666666671</v>
          </cell>
          <cell r="S3404">
            <v>63.888888888888893</v>
          </cell>
          <cell r="T3404">
            <v>83.333333333333329</v>
          </cell>
          <cell r="U3404">
            <v>67.099999999999994</v>
          </cell>
        </row>
        <row r="3405">
          <cell r="B3405" t="str">
            <v>Pérola</v>
          </cell>
          <cell r="C3405">
            <v>3200</v>
          </cell>
          <cell r="D3405">
            <v>4200</v>
          </cell>
          <cell r="E3405">
            <v>4248</v>
          </cell>
          <cell r="F3405">
            <v>3000</v>
          </cell>
          <cell r="G3405">
            <v>3000</v>
          </cell>
          <cell r="I3405">
            <v>4000</v>
          </cell>
          <cell r="J3405">
            <v>3500</v>
          </cell>
          <cell r="K3405">
            <v>3000</v>
          </cell>
          <cell r="M3405">
            <v>3518.5</v>
          </cell>
          <cell r="N3405">
            <v>3500</v>
          </cell>
          <cell r="O3405">
            <v>552.4964123994705</v>
          </cell>
          <cell r="P3405">
            <v>0.15702612260891588</v>
          </cell>
          <cell r="Q3405">
            <v>0.15</v>
          </cell>
          <cell r="R3405">
            <v>58.641666666666666</v>
          </cell>
          <cell r="S3405">
            <v>58.333333333333336</v>
          </cell>
          <cell r="T3405">
            <v>70.8</v>
          </cell>
          <cell r="U3405">
            <v>61.3</v>
          </cell>
        </row>
        <row r="3406">
          <cell r="B3406" t="str">
            <v>Pérola d'Oeste</v>
          </cell>
          <cell r="C3406">
            <v>6500</v>
          </cell>
          <cell r="D3406">
            <v>7500</v>
          </cell>
          <cell r="E3406">
            <v>3800</v>
          </cell>
          <cell r="F3406">
            <v>8000</v>
          </cell>
          <cell r="G3406">
            <v>10000</v>
          </cell>
          <cell r="H3406">
            <v>9500</v>
          </cell>
          <cell r="I3406">
            <v>7800</v>
          </cell>
          <cell r="J3406">
            <v>9000</v>
          </cell>
          <cell r="K3406">
            <v>8500</v>
          </cell>
          <cell r="L3406">
            <v>9000</v>
          </cell>
          <cell r="M3406">
            <v>7960</v>
          </cell>
          <cell r="N3406">
            <v>8760</v>
          </cell>
          <cell r="O3406">
            <v>1784.6256999407155</v>
          </cell>
          <cell r="P3406">
            <v>0.22419920853526576</v>
          </cell>
          <cell r="Q3406">
            <v>0.15</v>
          </cell>
          <cell r="R3406">
            <v>132.66666666666666</v>
          </cell>
          <cell r="S3406">
            <v>146</v>
          </cell>
          <cell r="T3406">
            <v>166.66666666666666</v>
          </cell>
          <cell r="U3406">
            <v>153.30000000000001</v>
          </cell>
        </row>
        <row r="3407">
          <cell r="B3407" t="str">
            <v>Piên</v>
          </cell>
          <cell r="C3407">
            <v>6000</v>
          </cell>
          <cell r="D3407">
            <v>6000</v>
          </cell>
          <cell r="E3407">
            <v>7351</v>
          </cell>
          <cell r="F3407">
            <v>6500</v>
          </cell>
          <cell r="G3407">
            <v>6000</v>
          </cell>
          <cell r="H3407">
            <v>7000</v>
          </cell>
          <cell r="I3407">
            <v>7500</v>
          </cell>
          <cell r="J3407">
            <v>7500</v>
          </cell>
          <cell r="K3407">
            <v>8430</v>
          </cell>
          <cell r="L3407">
            <v>8430</v>
          </cell>
          <cell r="M3407">
            <v>7071.1</v>
          </cell>
          <cell r="N3407">
            <v>7772</v>
          </cell>
          <cell r="O3407">
            <v>937.63585089782396</v>
          </cell>
          <cell r="P3407">
            <v>0.13260113007846358</v>
          </cell>
          <cell r="Q3407">
            <v>0.13260113007846358</v>
          </cell>
          <cell r="R3407">
            <v>117.85166666666667</v>
          </cell>
          <cell r="S3407">
            <v>129.53333333333333</v>
          </cell>
          <cell r="T3407">
            <v>140.5</v>
          </cell>
          <cell r="U3407">
            <v>136</v>
          </cell>
        </row>
        <row r="3408">
          <cell r="B3408" t="str">
            <v>Pinhais</v>
          </cell>
          <cell r="C3408">
            <v>4650</v>
          </cell>
          <cell r="D3408">
            <v>4650</v>
          </cell>
          <cell r="E3408">
            <v>5050</v>
          </cell>
          <cell r="F3408">
            <v>5114</v>
          </cell>
          <cell r="G3408">
            <v>4475</v>
          </cell>
          <cell r="H3408">
            <v>5257</v>
          </cell>
          <cell r="I3408">
            <v>5600</v>
          </cell>
          <cell r="J3408">
            <v>6000</v>
          </cell>
          <cell r="K3408">
            <v>7200</v>
          </cell>
          <cell r="L3408">
            <v>7229</v>
          </cell>
          <cell r="M3408">
            <v>5522.5</v>
          </cell>
          <cell r="N3408">
            <v>6257.2</v>
          </cell>
          <cell r="O3408">
            <v>1002.250162828068</v>
          </cell>
          <cell r="P3408">
            <v>0.18148486425134777</v>
          </cell>
          <cell r="Q3408">
            <v>0.15</v>
          </cell>
          <cell r="R3408">
            <v>92.041666666666671</v>
          </cell>
          <cell r="S3408">
            <v>104.28666666666666</v>
          </cell>
          <cell r="T3408">
            <v>120.48333333333333</v>
          </cell>
          <cell r="U3408">
            <v>109.5</v>
          </cell>
        </row>
        <row r="3409">
          <cell r="B3409" t="str">
            <v>Pinhal de São Bento</v>
          </cell>
          <cell r="C3409">
            <v>6900</v>
          </cell>
          <cell r="D3409">
            <v>6900</v>
          </cell>
          <cell r="E3409">
            <v>3500</v>
          </cell>
          <cell r="F3409">
            <v>7000</v>
          </cell>
          <cell r="G3409">
            <v>7500</v>
          </cell>
          <cell r="H3409">
            <v>8000</v>
          </cell>
          <cell r="I3409">
            <v>8000</v>
          </cell>
          <cell r="J3409">
            <v>9000</v>
          </cell>
          <cell r="K3409">
            <v>8500</v>
          </cell>
          <cell r="L3409">
            <v>8000</v>
          </cell>
          <cell r="M3409">
            <v>7330</v>
          </cell>
          <cell r="N3409">
            <v>8300</v>
          </cell>
          <cell r="O3409">
            <v>1515.8789163019878</v>
          </cell>
          <cell r="P3409">
            <v>0.20680476347912521</v>
          </cell>
          <cell r="Q3409">
            <v>0.15</v>
          </cell>
          <cell r="R3409">
            <v>122.16666666666667</v>
          </cell>
          <cell r="S3409">
            <v>138.33333333333334</v>
          </cell>
          <cell r="T3409">
            <v>150</v>
          </cell>
          <cell r="U3409">
            <v>145.30000000000001</v>
          </cell>
        </row>
        <row r="3410">
          <cell r="B3410" t="str">
            <v>Pinhalão</v>
          </cell>
          <cell r="C3410">
            <v>6000</v>
          </cell>
          <cell r="D3410">
            <v>6000</v>
          </cell>
          <cell r="E3410">
            <v>6000</v>
          </cell>
          <cell r="F3410">
            <v>5000</v>
          </cell>
          <cell r="G3410">
            <v>3100</v>
          </cell>
          <cell r="H3410">
            <v>5000</v>
          </cell>
          <cell r="I3410">
            <v>5000</v>
          </cell>
          <cell r="J3410">
            <v>5000</v>
          </cell>
          <cell r="K3410">
            <v>5000</v>
          </cell>
          <cell r="L3410">
            <v>4500</v>
          </cell>
          <cell r="M3410">
            <v>5060</v>
          </cell>
          <cell r="N3410">
            <v>4900</v>
          </cell>
          <cell r="O3410">
            <v>870.7595662536371</v>
          </cell>
          <cell r="P3410">
            <v>0.17208687080111404</v>
          </cell>
          <cell r="Q3410">
            <v>0.15</v>
          </cell>
          <cell r="R3410">
            <v>84.333333333333329</v>
          </cell>
          <cell r="S3410">
            <v>81.666666666666671</v>
          </cell>
          <cell r="T3410">
            <v>100</v>
          </cell>
          <cell r="U3410">
            <v>85.8</v>
          </cell>
        </row>
        <row r="3411">
          <cell r="B3411" t="str">
            <v>Pinhão</v>
          </cell>
          <cell r="C3411">
            <v>6897</v>
          </cell>
          <cell r="D3411">
            <v>7250</v>
          </cell>
          <cell r="E3411">
            <v>7100</v>
          </cell>
          <cell r="F3411">
            <v>8200</v>
          </cell>
          <cell r="G3411">
            <v>10200</v>
          </cell>
          <cell r="H3411">
            <v>10100</v>
          </cell>
          <cell r="I3411">
            <v>10200</v>
          </cell>
          <cell r="J3411">
            <v>12000</v>
          </cell>
          <cell r="K3411">
            <v>11300</v>
          </cell>
          <cell r="L3411">
            <v>10700</v>
          </cell>
          <cell r="M3411">
            <v>9394.7000000000007</v>
          </cell>
          <cell r="N3411">
            <v>10860</v>
          </cell>
          <cell r="O3411">
            <v>1869.2609383271129</v>
          </cell>
          <cell r="P3411">
            <v>0.19896973169202983</v>
          </cell>
          <cell r="Q3411">
            <v>0.15</v>
          </cell>
          <cell r="R3411">
            <v>156.57833333333335</v>
          </cell>
          <cell r="S3411">
            <v>181</v>
          </cell>
          <cell r="T3411">
            <v>200</v>
          </cell>
          <cell r="U3411">
            <v>190.1</v>
          </cell>
        </row>
        <row r="3412">
          <cell r="B3412" t="str">
            <v>Piraí do Sul</v>
          </cell>
          <cell r="C3412">
            <v>10000</v>
          </cell>
          <cell r="D3412">
            <v>10000</v>
          </cell>
          <cell r="E3412">
            <v>9000</v>
          </cell>
          <cell r="F3412">
            <v>10000</v>
          </cell>
          <cell r="G3412">
            <v>9000</v>
          </cell>
          <cell r="H3412">
            <v>10000</v>
          </cell>
          <cell r="I3412">
            <v>9000</v>
          </cell>
          <cell r="J3412">
            <v>11000</v>
          </cell>
          <cell r="K3412">
            <v>9000</v>
          </cell>
          <cell r="L3412">
            <v>9000</v>
          </cell>
          <cell r="M3412">
            <v>9600</v>
          </cell>
          <cell r="N3412">
            <v>9600</v>
          </cell>
          <cell r="O3412">
            <v>699.20589878010105</v>
          </cell>
          <cell r="P3412">
            <v>7.2833947789593859E-2</v>
          </cell>
          <cell r="Q3412">
            <v>7.2833947789593859E-2</v>
          </cell>
          <cell r="R3412">
            <v>160</v>
          </cell>
          <cell r="S3412">
            <v>160</v>
          </cell>
          <cell r="T3412">
            <v>183.33333333333334</v>
          </cell>
          <cell r="U3412">
            <v>168</v>
          </cell>
        </row>
        <row r="3413">
          <cell r="B3413" t="str">
            <v>Piraquara</v>
          </cell>
          <cell r="C3413">
            <v>6149</v>
          </cell>
          <cell r="D3413">
            <v>6180</v>
          </cell>
          <cell r="E3413">
            <v>6693</v>
          </cell>
          <cell r="F3413">
            <v>6820</v>
          </cell>
          <cell r="G3413">
            <v>7190</v>
          </cell>
          <cell r="H3413">
            <v>7190</v>
          </cell>
          <cell r="I3413">
            <v>7500</v>
          </cell>
          <cell r="J3413">
            <v>7500</v>
          </cell>
          <cell r="K3413">
            <v>6500</v>
          </cell>
          <cell r="L3413">
            <v>8200</v>
          </cell>
          <cell r="M3413">
            <v>6992.2</v>
          </cell>
          <cell r="N3413">
            <v>7378</v>
          </cell>
          <cell r="O3413">
            <v>648.48897874640511</v>
          </cell>
          <cell r="P3413">
            <v>9.2744626690656029E-2</v>
          </cell>
          <cell r="Q3413">
            <v>9.2744626690656029E-2</v>
          </cell>
          <cell r="R3413">
            <v>116.53666666666666</v>
          </cell>
          <cell r="S3413">
            <v>122.96666666666667</v>
          </cell>
          <cell r="T3413">
            <v>136.66666666666666</v>
          </cell>
          <cell r="U3413">
            <v>129.1</v>
          </cell>
        </row>
        <row r="3414">
          <cell r="B3414" t="str">
            <v>Pitanga</v>
          </cell>
          <cell r="C3414">
            <v>7000</v>
          </cell>
          <cell r="D3414">
            <v>9300</v>
          </cell>
          <cell r="E3414">
            <v>6500</v>
          </cell>
          <cell r="F3414">
            <v>6300</v>
          </cell>
          <cell r="G3414">
            <v>6650</v>
          </cell>
          <cell r="H3414">
            <v>4250</v>
          </cell>
          <cell r="I3414">
            <v>6900</v>
          </cell>
          <cell r="J3414">
            <v>10137</v>
          </cell>
          <cell r="K3414">
            <v>7900</v>
          </cell>
          <cell r="L3414">
            <v>7200</v>
          </cell>
          <cell r="M3414">
            <v>7213.7</v>
          </cell>
          <cell r="N3414">
            <v>7277.4</v>
          </cell>
          <cell r="O3414">
            <v>1631.6008532862586</v>
          </cell>
          <cell r="P3414">
            <v>0.22618085771327595</v>
          </cell>
          <cell r="Q3414">
            <v>0.15</v>
          </cell>
          <cell r="R3414">
            <v>120.22833333333332</v>
          </cell>
          <cell r="S3414">
            <v>121.28999999999999</v>
          </cell>
          <cell r="T3414">
            <v>168.95</v>
          </cell>
          <cell r="U3414">
            <v>127.4</v>
          </cell>
        </row>
        <row r="3415">
          <cell r="B3415" t="str">
            <v>Pitangueiras</v>
          </cell>
          <cell r="C3415">
            <v>6500</v>
          </cell>
          <cell r="D3415">
            <v>9420</v>
          </cell>
          <cell r="E3415">
            <v>6180</v>
          </cell>
          <cell r="F3415">
            <v>8856</v>
          </cell>
          <cell r="G3415">
            <v>5960</v>
          </cell>
          <cell r="H3415">
            <v>6670</v>
          </cell>
          <cell r="I3415">
            <v>8520</v>
          </cell>
          <cell r="J3415">
            <v>10400</v>
          </cell>
          <cell r="K3415">
            <v>11000</v>
          </cell>
          <cell r="L3415">
            <v>10934</v>
          </cell>
          <cell r="M3415">
            <v>8444</v>
          </cell>
          <cell r="N3415">
            <v>9504.7999999999993</v>
          </cell>
          <cell r="O3415">
            <v>1997.4826379442923</v>
          </cell>
          <cell r="P3415">
            <v>0.23655644693797873</v>
          </cell>
          <cell r="Q3415">
            <v>0.15</v>
          </cell>
          <cell r="R3415">
            <v>140.73333333333332</v>
          </cell>
          <cell r="S3415">
            <v>158.41333333333333</v>
          </cell>
          <cell r="T3415">
            <v>183.33333333333334</v>
          </cell>
          <cell r="U3415">
            <v>166.3</v>
          </cell>
        </row>
        <row r="3416">
          <cell r="B3416" t="str">
            <v>Planaltina do Paraná</v>
          </cell>
          <cell r="C3416">
            <v>2000</v>
          </cell>
          <cell r="D3416">
            <v>3000</v>
          </cell>
          <cell r="E3416">
            <v>3000</v>
          </cell>
          <cell r="F3416">
            <v>3500</v>
          </cell>
          <cell r="G3416">
            <v>3500</v>
          </cell>
          <cell r="H3416">
            <v>3500</v>
          </cell>
          <cell r="I3416">
            <v>3500</v>
          </cell>
          <cell r="J3416">
            <v>3500</v>
          </cell>
          <cell r="K3416">
            <v>3500</v>
          </cell>
          <cell r="L3416">
            <v>4000</v>
          </cell>
          <cell r="M3416">
            <v>3300</v>
          </cell>
          <cell r="N3416">
            <v>3600</v>
          </cell>
          <cell r="O3416">
            <v>537.48384988656994</v>
          </cell>
          <cell r="P3416">
            <v>0.16287389390502119</v>
          </cell>
          <cell r="Q3416">
            <v>0.15</v>
          </cell>
          <cell r="R3416">
            <v>55</v>
          </cell>
          <cell r="S3416">
            <v>60</v>
          </cell>
          <cell r="T3416">
            <v>66.666666666666671</v>
          </cell>
          <cell r="U3416">
            <v>63</v>
          </cell>
        </row>
        <row r="3417">
          <cell r="B3417" t="str">
            <v>Planalto</v>
          </cell>
          <cell r="C3417">
            <v>6500</v>
          </cell>
          <cell r="D3417">
            <v>8500</v>
          </cell>
          <cell r="E3417">
            <v>5000</v>
          </cell>
          <cell r="F3417">
            <v>8900</v>
          </cell>
          <cell r="G3417">
            <v>9000</v>
          </cell>
          <cell r="H3417">
            <v>8500</v>
          </cell>
          <cell r="I3417">
            <v>9000</v>
          </cell>
          <cell r="J3417">
            <v>9800</v>
          </cell>
          <cell r="K3417">
            <v>8000</v>
          </cell>
          <cell r="L3417">
            <v>9900</v>
          </cell>
          <cell r="M3417">
            <v>8310</v>
          </cell>
          <cell r="N3417">
            <v>9040</v>
          </cell>
          <cell r="O3417">
            <v>1507.3523513469274</v>
          </cell>
          <cell r="P3417">
            <v>0.18139017465065313</v>
          </cell>
          <cell r="Q3417">
            <v>0.15</v>
          </cell>
          <cell r="R3417">
            <v>138.5</v>
          </cell>
          <cell r="S3417">
            <v>150.66666666666666</v>
          </cell>
          <cell r="T3417">
            <v>165</v>
          </cell>
          <cell r="U3417">
            <v>158.19999999999999</v>
          </cell>
        </row>
        <row r="3418">
          <cell r="B3418" t="str">
            <v>Ponta Grossa</v>
          </cell>
          <cell r="C3418">
            <v>10000</v>
          </cell>
          <cell r="D3418">
            <v>10000</v>
          </cell>
          <cell r="E3418">
            <v>9200</v>
          </cell>
          <cell r="F3418">
            <v>10000</v>
          </cell>
          <cell r="G3418">
            <v>9500</v>
          </cell>
          <cell r="H3418">
            <v>10000</v>
          </cell>
          <cell r="I3418">
            <v>9000</v>
          </cell>
          <cell r="J3418">
            <v>10500</v>
          </cell>
          <cell r="K3418">
            <v>9500</v>
          </cell>
          <cell r="L3418">
            <v>9000</v>
          </cell>
          <cell r="M3418">
            <v>9670</v>
          </cell>
          <cell r="N3418">
            <v>9600</v>
          </cell>
          <cell r="O3418">
            <v>505.63491440630031</v>
          </cell>
          <cell r="P3418">
            <v>5.2289029411199617E-2</v>
          </cell>
          <cell r="Q3418">
            <v>5.2289029411199617E-2</v>
          </cell>
          <cell r="R3418">
            <v>161.16666666666666</v>
          </cell>
          <cell r="S3418">
            <v>160</v>
          </cell>
          <cell r="T3418">
            <v>175</v>
          </cell>
          <cell r="U3418">
            <v>168</v>
          </cell>
        </row>
        <row r="3419">
          <cell r="B3419" t="str">
            <v>Porecatu</v>
          </cell>
          <cell r="C3419">
            <v>3700</v>
          </cell>
          <cell r="E3419">
            <v>4438</v>
          </cell>
          <cell r="F3419">
            <v>8819</v>
          </cell>
          <cell r="M3419">
            <v>5652.333333333333</v>
          </cell>
          <cell r="N3419" t="str">
            <v/>
          </cell>
          <cell r="O3419">
            <v>2767.1274515882596</v>
          </cell>
          <cell r="P3419">
            <v>0.48955489501473015</v>
          </cell>
          <cell r="Q3419">
            <v>0.15</v>
          </cell>
          <cell r="R3419">
            <v>94.205555555555549</v>
          </cell>
          <cell r="S3419" t="str">
            <v/>
          </cell>
          <cell r="T3419">
            <v>146.98333333333332</v>
          </cell>
          <cell r="U3419" t="str">
            <v/>
          </cell>
        </row>
        <row r="3420">
          <cell r="B3420" t="str">
            <v>Porto Amazonas</v>
          </cell>
          <cell r="C3420">
            <v>7500</v>
          </cell>
          <cell r="D3420">
            <v>9000</v>
          </cell>
          <cell r="E3420">
            <v>8500</v>
          </cell>
          <cell r="F3420">
            <v>8500</v>
          </cell>
          <cell r="G3420">
            <v>9412</v>
          </cell>
          <cell r="H3420">
            <v>9412</v>
          </cell>
          <cell r="I3420">
            <v>9412</v>
          </cell>
          <cell r="J3420">
            <v>10000</v>
          </cell>
          <cell r="K3420">
            <v>10000</v>
          </cell>
          <cell r="L3420">
            <v>9000</v>
          </cell>
          <cell r="M3420">
            <v>9073.6</v>
          </cell>
          <cell r="N3420">
            <v>9564.7999999999993</v>
          </cell>
          <cell r="O3420">
            <v>760.48686160029524</v>
          </cell>
          <cell r="P3420">
            <v>8.3813134985044002E-2</v>
          </cell>
          <cell r="Q3420">
            <v>8.3813134985044002E-2</v>
          </cell>
          <cell r="R3420">
            <v>151.22666666666666</v>
          </cell>
          <cell r="S3420">
            <v>159.41333333333333</v>
          </cell>
          <cell r="T3420">
            <v>166.66666666666666</v>
          </cell>
          <cell r="U3420">
            <v>166.7</v>
          </cell>
        </row>
        <row r="3421">
          <cell r="B3421" t="str">
            <v>Porto Barreiro</v>
          </cell>
          <cell r="C3421">
            <v>7600</v>
          </cell>
          <cell r="D3421">
            <v>8160</v>
          </cell>
          <cell r="E3421">
            <v>6700</v>
          </cell>
          <cell r="F3421">
            <v>7980</v>
          </cell>
          <cell r="G3421">
            <v>9180</v>
          </cell>
          <cell r="H3421">
            <v>8680</v>
          </cell>
          <cell r="I3421">
            <v>9180</v>
          </cell>
          <cell r="J3421">
            <v>10170</v>
          </cell>
          <cell r="K3421">
            <v>9700</v>
          </cell>
          <cell r="L3421">
            <v>10540</v>
          </cell>
          <cell r="M3421">
            <v>8789</v>
          </cell>
          <cell r="N3421">
            <v>9654</v>
          </cell>
          <cell r="O3421">
            <v>1199.4670112642161</v>
          </cell>
          <cell r="P3421">
            <v>0.13647366153876619</v>
          </cell>
          <cell r="Q3421">
            <v>0.13647366153876619</v>
          </cell>
          <cell r="R3421">
            <v>146.48333333333332</v>
          </cell>
          <cell r="S3421">
            <v>160.9</v>
          </cell>
          <cell r="T3421">
            <v>175.66666666666666</v>
          </cell>
          <cell r="U3421">
            <v>168.9</v>
          </cell>
        </row>
        <row r="3422">
          <cell r="B3422" t="str">
            <v>Porto Rico</v>
          </cell>
          <cell r="C3422">
            <v>2500</v>
          </cell>
          <cell r="D3422">
            <v>2000</v>
          </cell>
          <cell r="E3422">
            <v>2800</v>
          </cell>
          <cell r="F3422">
            <v>2800</v>
          </cell>
          <cell r="G3422">
            <v>2800</v>
          </cell>
          <cell r="H3422">
            <v>2800</v>
          </cell>
          <cell r="I3422">
            <v>2800</v>
          </cell>
          <cell r="J3422">
            <v>2800</v>
          </cell>
          <cell r="K3422">
            <v>2800</v>
          </cell>
          <cell r="L3422">
            <v>3533</v>
          </cell>
          <cell r="M3422">
            <v>2763.3</v>
          </cell>
          <cell r="N3422">
            <v>2946.6</v>
          </cell>
          <cell r="O3422">
            <v>373.24702871482287</v>
          </cell>
          <cell r="P3422">
            <v>0.13507293045084603</v>
          </cell>
          <cell r="Q3422">
            <v>0.13507293045084603</v>
          </cell>
          <cell r="R3422">
            <v>46.055</v>
          </cell>
          <cell r="S3422">
            <v>49.11</v>
          </cell>
          <cell r="T3422">
            <v>58.883333333333333</v>
          </cell>
          <cell r="U3422">
            <v>51.6</v>
          </cell>
        </row>
        <row r="3423">
          <cell r="B3423" t="str">
            <v>Porto Vitória</v>
          </cell>
          <cell r="C3423">
            <v>5000</v>
          </cell>
          <cell r="D3423">
            <v>5000</v>
          </cell>
          <cell r="E3423">
            <v>5000</v>
          </cell>
          <cell r="F3423">
            <v>5215</v>
          </cell>
          <cell r="G3423">
            <v>6500</v>
          </cell>
          <cell r="H3423">
            <v>6500</v>
          </cell>
          <cell r="I3423">
            <v>6000</v>
          </cell>
          <cell r="J3423">
            <v>7000</v>
          </cell>
          <cell r="K3423">
            <v>6000</v>
          </cell>
          <cell r="L3423">
            <v>8000</v>
          </cell>
          <cell r="M3423">
            <v>6021.5</v>
          </cell>
          <cell r="N3423">
            <v>6700</v>
          </cell>
          <cell r="O3423">
            <v>1006.1810362841161</v>
          </cell>
          <cell r="P3423">
            <v>0.16709807129189008</v>
          </cell>
          <cell r="Q3423">
            <v>0.15</v>
          </cell>
          <cell r="R3423">
            <v>100.35833333333333</v>
          </cell>
          <cell r="S3423">
            <v>111.66666666666667</v>
          </cell>
          <cell r="T3423">
            <v>133.33333333333334</v>
          </cell>
          <cell r="U3423">
            <v>117.3</v>
          </cell>
        </row>
        <row r="3424">
          <cell r="B3424" t="str">
            <v>Prado Ferreira</v>
          </cell>
          <cell r="C3424">
            <v>4700</v>
          </cell>
          <cell r="D3424">
            <v>8938</v>
          </cell>
          <cell r="E3424">
            <v>6603</v>
          </cell>
          <cell r="F3424">
            <v>8819</v>
          </cell>
          <cell r="G3424">
            <v>6600</v>
          </cell>
          <cell r="M3424">
            <v>7132</v>
          </cell>
          <cell r="N3424" t="str">
            <v/>
          </cell>
          <cell r="O3424">
            <v>1773.7738018135233</v>
          </cell>
          <cell r="P3424">
            <v>0.24870636593010703</v>
          </cell>
          <cell r="Q3424">
            <v>0.15</v>
          </cell>
          <cell r="R3424">
            <v>118.86666666666666</v>
          </cell>
          <cell r="S3424" t="str">
            <v/>
          </cell>
          <cell r="T3424">
            <v>148.96666666666667</v>
          </cell>
          <cell r="U3424" t="str">
            <v/>
          </cell>
        </row>
        <row r="3425">
          <cell r="B3425" t="str">
            <v>Pranchita</v>
          </cell>
          <cell r="C3425">
            <v>8700</v>
          </cell>
          <cell r="D3425">
            <v>9500</v>
          </cell>
          <cell r="E3425">
            <v>5000</v>
          </cell>
          <cell r="F3425">
            <v>8000</v>
          </cell>
          <cell r="G3425">
            <v>10000</v>
          </cell>
          <cell r="H3425">
            <v>9500</v>
          </cell>
          <cell r="I3425">
            <v>8700</v>
          </cell>
          <cell r="J3425">
            <v>10000</v>
          </cell>
          <cell r="K3425">
            <v>9000</v>
          </cell>
          <cell r="L3425">
            <v>9000</v>
          </cell>
          <cell r="M3425">
            <v>8740</v>
          </cell>
          <cell r="N3425">
            <v>9240</v>
          </cell>
          <cell r="O3425">
            <v>1453.1192502873105</v>
          </cell>
          <cell r="P3425">
            <v>0.16626078378573347</v>
          </cell>
          <cell r="Q3425">
            <v>0.15</v>
          </cell>
          <cell r="R3425">
            <v>145.66666666666666</v>
          </cell>
          <cell r="S3425">
            <v>154</v>
          </cell>
          <cell r="T3425">
            <v>166.66666666666666</v>
          </cell>
          <cell r="U3425">
            <v>161.69999999999999</v>
          </cell>
        </row>
        <row r="3426">
          <cell r="B3426" t="str">
            <v>Presidente Castelo Branco</v>
          </cell>
          <cell r="C3426">
            <v>4000</v>
          </cell>
          <cell r="D3426">
            <v>4600</v>
          </cell>
          <cell r="E3426">
            <v>3000</v>
          </cell>
          <cell r="H3426">
            <v>7520</v>
          </cell>
          <cell r="M3426">
            <v>4780</v>
          </cell>
          <cell r="N3426">
            <v>7520</v>
          </cell>
          <cell r="O3426">
            <v>1942.2323925490139</v>
          </cell>
          <cell r="P3426">
            <v>0.40632476831569325</v>
          </cell>
          <cell r="Q3426">
            <v>0.15</v>
          </cell>
          <cell r="R3426">
            <v>79.666666666666671</v>
          </cell>
          <cell r="S3426">
            <v>125.33333333333333</v>
          </cell>
          <cell r="T3426">
            <v>125.33333333333333</v>
          </cell>
          <cell r="U3426">
            <v>125.3</v>
          </cell>
        </row>
        <row r="3427">
          <cell r="B3427" t="str">
            <v>Primeiro de Maio</v>
          </cell>
          <cell r="C3427">
            <v>8690</v>
          </cell>
          <cell r="D3427">
            <v>8690</v>
          </cell>
          <cell r="E3427">
            <v>5000</v>
          </cell>
          <cell r="M3427">
            <v>7460</v>
          </cell>
          <cell r="N3427" t="str">
            <v/>
          </cell>
          <cell r="O3427">
            <v>2130.4224933097189</v>
          </cell>
          <cell r="P3427">
            <v>0.28557942269567277</v>
          </cell>
          <cell r="Q3427">
            <v>0.15</v>
          </cell>
          <cell r="R3427">
            <v>124.33333333333333</v>
          </cell>
          <cell r="S3427" t="str">
            <v/>
          </cell>
          <cell r="T3427">
            <v>144.83333333333334</v>
          </cell>
          <cell r="U3427" t="str">
            <v/>
          </cell>
        </row>
        <row r="3428">
          <cell r="B3428" t="str">
            <v>Prudentópolis</v>
          </cell>
          <cell r="C3428">
            <v>3950</v>
          </cell>
          <cell r="D3428">
            <v>5099</v>
          </cell>
          <cell r="E3428">
            <v>3798</v>
          </cell>
          <cell r="F3428">
            <v>5718</v>
          </cell>
          <cell r="G3428">
            <v>5700</v>
          </cell>
          <cell r="H3428">
            <v>528</v>
          </cell>
          <cell r="I3428">
            <v>5600</v>
          </cell>
          <cell r="J3428">
            <v>6500</v>
          </cell>
          <cell r="K3428">
            <v>6500</v>
          </cell>
          <cell r="L3428">
            <v>6300</v>
          </cell>
          <cell r="M3428">
            <v>4969.3</v>
          </cell>
          <cell r="N3428">
            <v>5085.6000000000004</v>
          </cell>
          <cell r="O3428">
            <v>1828.8426242967009</v>
          </cell>
          <cell r="P3428">
            <v>0.36802821811858832</v>
          </cell>
          <cell r="Q3428">
            <v>0.15</v>
          </cell>
          <cell r="R3428">
            <v>82.821666666666673</v>
          </cell>
          <cell r="S3428">
            <v>84.76</v>
          </cell>
          <cell r="T3428">
            <v>108.33333333333333</v>
          </cell>
          <cell r="U3428">
            <v>89</v>
          </cell>
        </row>
        <row r="3429">
          <cell r="B3429" t="str">
            <v>Quarto Centenário</v>
          </cell>
          <cell r="C3429">
            <v>7500</v>
          </cell>
          <cell r="D3429">
            <v>8600</v>
          </cell>
          <cell r="E3429">
            <v>5880</v>
          </cell>
          <cell r="F3429">
            <v>9670</v>
          </cell>
          <cell r="G3429">
            <v>9900</v>
          </cell>
          <cell r="H3429">
            <v>10164</v>
          </cell>
          <cell r="I3429">
            <v>9433</v>
          </cell>
          <cell r="J3429">
            <v>10400</v>
          </cell>
          <cell r="K3429">
            <v>8000</v>
          </cell>
          <cell r="M3429">
            <v>8838.5555555555547</v>
          </cell>
          <cell r="N3429">
            <v>9499.25</v>
          </cell>
          <cell r="O3429">
            <v>1486.2329150499179</v>
          </cell>
          <cell r="P3429">
            <v>0.16815337140871764</v>
          </cell>
          <cell r="Q3429">
            <v>0.15</v>
          </cell>
          <cell r="R3429">
            <v>147.30925925925925</v>
          </cell>
          <cell r="S3429">
            <v>158.32083333333333</v>
          </cell>
          <cell r="T3429">
            <v>173.33333333333334</v>
          </cell>
          <cell r="U3429">
            <v>166.2</v>
          </cell>
        </row>
        <row r="3430">
          <cell r="B3430" t="str">
            <v>Quatiguá</v>
          </cell>
          <cell r="C3430">
            <v>6000</v>
          </cell>
          <cell r="D3430">
            <v>6200</v>
          </cell>
          <cell r="E3430">
            <v>6200</v>
          </cell>
          <cell r="F3430">
            <v>5500</v>
          </cell>
          <cell r="G3430">
            <v>5950</v>
          </cell>
          <cell r="H3430">
            <v>6000</v>
          </cell>
          <cell r="I3430">
            <v>6000</v>
          </cell>
          <cell r="J3430">
            <v>6000</v>
          </cell>
          <cell r="K3430">
            <v>6000</v>
          </cell>
          <cell r="L3430">
            <v>5900</v>
          </cell>
          <cell r="M3430">
            <v>5975</v>
          </cell>
          <cell r="N3430">
            <v>5980</v>
          </cell>
          <cell r="O3430">
            <v>193.29022507905336</v>
          </cell>
          <cell r="P3430">
            <v>3.2349828465113535E-2</v>
          </cell>
          <cell r="Q3430">
            <v>3.2349828465113535E-2</v>
          </cell>
          <cell r="R3430">
            <v>99.583333333333329</v>
          </cell>
          <cell r="S3430">
            <v>99.666666666666671</v>
          </cell>
          <cell r="T3430">
            <v>103.33333333333333</v>
          </cell>
          <cell r="U3430">
            <v>103.3</v>
          </cell>
        </row>
        <row r="3431">
          <cell r="B3431" t="str">
            <v>Quatro Barras</v>
          </cell>
          <cell r="C3431">
            <v>5251</v>
          </cell>
          <cell r="D3431">
            <v>5280</v>
          </cell>
          <cell r="E3431">
            <v>5703</v>
          </cell>
          <cell r="F3431">
            <v>5750</v>
          </cell>
          <cell r="G3431">
            <v>5918</v>
          </cell>
          <cell r="H3431">
            <v>6074</v>
          </cell>
          <cell r="I3431">
            <v>6400</v>
          </cell>
          <cell r="J3431">
            <v>6500</v>
          </cell>
          <cell r="K3431">
            <v>6500</v>
          </cell>
          <cell r="L3431">
            <v>4369</v>
          </cell>
          <cell r="M3431">
            <v>5774.5</v>
          </cell>
          <cell r="N3431">
            <v>5968.6</v>
          </cell>
          <cell r="O3431">
            <v>671.14897336168553</v>
          </cell>
          <cell r="P3431">
            <v>0.11622633532975765</v>
          </cell>
          <cell r="Q3431">
            <v>0.11622633532975765</v>
          </cell>
          <cell r="R3431">
            <v>96.24166666666666</v>
          </cell>
          <cell r="S3431">
            <v>99.476666666666674</v>
          </cell>
          <cell r="T3431">
            <v>108.33333333333333</v>
          </cell>
          <cell r="U3431">
            <v>104.5</v>
          </cell>
        </row>
        <row r="3432">
          <cell r="B3432" t="str">
            <v>Quatro Pontes</v>
          </cell>
          <cell r="C3432">
            <v>9000</v>
          </cell>
          <cell r="D3432">
            <v>9500</v>
          </cell>
          <cell r="E3432">
            <v>6650</v>
          </cell>
          <cell r="F3432">
            <v>9000</v>
          </cell>
          <cell r="G3432">
            <v>9000</v>
          </cell>
          <cell r="H3432">
            <v>9000</v>
          </cell>
          <cell r="I3432">
            <v>8000</v>
          </cell>
          <cell r="J3432">
            <v>9800</v>
          </cell>
          <cell r="K3432">
            <v>9000</v>
          </cell>
          <cell r="L3432">
            <v>9500</v>
          </cell>
          <cell r="M3432">
            <v>8845</v>
          </cell>
          <cell r="N3432">
            <v>9060</v>
          </cell>
          <cell r="O3432">
            <v>908.12688785457976</v>
          </cell>
          <cell r="P3432">
            <v>0.10267121400277894</v>
          </cell>
          <cell r="Q3432">
            <v>0.10267121400277894</v>
          </cell>
          <cell r="R3432">
            <v>147.41666666666666</v>
          </cell>
          <cell r="S3432">
            <v>151</v>
          </cell>
          <cell r="T3432">
            <v>163.33333333333334</v>
          </cell>
          <cell r="U3432">
            <v>158.6</v>
          </cell>
        </row>
        <row r="3433">
          <cell r="B3433" t="str">
            <v>Quedas do Iguaçu</v>
          </cell>
          <cell r="C3433">
            <v>7200</v>
          </cell>
          <cell r="D3433">
            <v>8040</v>
          </cell>
          <cell r="E3433">
            <v>7600</v>
          </cell>
          <cell r="F3433">
            <v>8800</v>
          </cell>
          <cell r="G3433">
            <v>9670</v>
          </cell>
          <cell r="H3433">
            <v>9170</v>
          </cell>
          <cell r="I3433">
            <v>5250</v>
          </cell>
          <cell r="J3433">
            <v>10700</v>
          </cell>
          <cell r="K3433">
            <v>9600</v>
          </cell>
          <cell r="L3433">
            <v>9820</v>
          </cell>
          <cell r="M3433">
            <v>8585</v>
          </cell>
          <cell r="N3433">
            <v>8908</v>
          </cell>
          <cell r="O3433">
            <v>1595.2028780760841</v>
          </cell>
          <cell r="P3433">
            <v>0.18581279884404009</v>
          </cell>
          <cell r="Q3433">
            <v>0.15</v>
          </cell>
          <cell r="R3433">
            <v>143.08333333333334</v>
          </cell>
          <cell r="S3433">
            <v>148.46666666666667</v>
          </cell>
          <cell r="T3433">
            <v>178.33333333333334</v>
          </cell>
          <cell r="U3433">
            <v>155.9</v>
          </cell>
        </row>
        <row r="3434">
          <cell r="B3434" t="str">
            <v>Querência do Norte</v>
          </cell>
          <cell r="C3434">
            <v>5000</v>
          </cell>
          <cell r="D3434">
            <v>5000</v>
          </cell>
          <cell r="E3434">
            <v>4000</v>
          </cell>
          <cell r="F3434">
            <v>4000</v>
          </cell>
          <cell r="G3434">
            <v>4000</v>
          </cell>
          <cell r="H3434">
            <v>4000</v>
          </cell>
          <cell r="I3434">
            <v>4000</v>
          </cell>
          <cell r="J3434">
            <v>4000</v>
          </cell>
          <cell r="K3434">
            <v>4000</v>
          </cell>
          <cell r="L3434">
            <v>4000</v>
          </cell>
          <cell r="M3434">
            <v>4200</v>
          </cell>
          <cell r="N3434">
            <v>4000</v>
          </cell>
          <cell r="O3434">
            <v>421.63702135578393</v>
          </cell>
          <cell r="P3434">
            <v>0.10038976698947237</v>
          </cell>
          <cell r="Q3434">
            <v>0.10038976698947237</v>
          </cell>
          <cell r="R3434">
            <v>70</v>
          </cell>
          <cell r="S3434">
            <v>66.666666666666671</v>
          </cell>
          <cell r="T3434">
            <v>83.333333333333329</v>
          </cell>
          <cell r="U3434">
            <v>70</v>
          </cell>
        </row>
        <row r="3435">
          <cell r="B3435" t="str">
            <v>Quinta do Sol</v>
          </cell>
          <cell r="C3435">
            <v>8334</v>
          </cell>
          <cell r="D3435">
            <v>8700</v>
          </cell>
          <cell r="E3435">
            <v>7250</v>
          </cell>
          <cell r="F3435">
            <v>7767</v>
          </cell>
          <cell r="G3435">
            <v>6000</v>
          </cell>
          <cell r="H3435">
            <v>8500</v>
          </cell>
          <cell r="I3435">
            <v>7900</v>
          </cell>
          <cell r="M3435">
            <v>7778.7142857142853</v>
          </cell>
          <cell r="N3435">
            <v>8200</v>
          </cell>
          <cell r="O3435">
            <v>925.1642582600673</v>
          </cell>
          <cell r="P3435">
            <v>0.11893536955832715</v>
          </cell>
          <cell r="Q3435">
            <v>0.11893536955832715</v>
          </cell>
          <cell r="R3435">
            <v>129.64523809523808</v>
          </cell>
          <cell r="S3435">
            <v>136.66666666666666</v>
          </cell>
          <cell r="T3435">
            <v>145</v>
          </cell>
          <cell r="U3435">
            <v>143.5</v>
          </cell>
        </row>
        <row r="3436">
          <cell r="B3436" t="str">
            <v>Quitandinha</v>
          </cell>
          <cell r="C3436">
            <v>7258</v>
          </cell>
          <cell r="D3436">
            <v>7500</v>
          </cell>
          <cell r="E3436">
            <v>7557</v>
          </cell>
          <cell r="F3436">
            <v>7500</v>
          </cell>
          <cell r="G3436">
            <v>7000</v>
          </cell>
          <cell r="H3436">
            <v>7500</v>
          </cell>
          <cell r="I3436">
            <v>7650</v>
          </cell>
          <cell r="J3436">
            <v>7650</v>
          </cell>
          <cell r="K3436">
            <v>8677</v>
          </cell>
          <cell r="L3436">
            <v>8677</v>
          </cell>
          <cell r="M3436">
            <v>7696.9</v>
          </cell>
          <cell r="N3436">
            <v>8030.8</v>
          </cell>
          <cell r="O3436">
            <v>551.74218012884728</v>
          </cell>
          <cell r="P3436">
            <v>7.1683688254862002E-2</v>
          </cell>
          <cell r="Q3436">
            <v>7.1683688254862002E-2</v>
          </cell>
          <cell r="R3436">
            <v>128.28166666666667</v>
          </cell>
          <cell r="S3436">
            <v>133.84666666666666</v>
          </cell>
          <cell r="T3436">
            <v>144.61666666666667</v>
          </cell>
          <cell r="U3436">
            <v>140.5</v>
          </cell>
        </row>
        <row r="3437">
          <cell r="B3437" t="str">
            <v>Ramilândia</v>
          </cell>
          <cell r="C3437">
            <v>7000</v>
          </cell>
          <cell r="D3437">
            <v>6500</v>
          </cell>
          <cell r="E3437">
            <v>4900</v>
          </cell>
          <cell r="F3437">
            <v>7400</v>
          </cell>
          <cell r="G3437">
            <v>5000</v>
          </cell>
          <cell r="H3437">
            <v>6200</v>
          </cell>
          <cell r="I3437">
            <v>9420</v>
          </cell>
          <cell r="J3437">
            <v>9600</v>
          </cell>
          <cell r="K3437">
            <v>9600</v>
          </cell>
          <cell r="L3437">
            <v>8200</v>
          </cell>
          <cell r="M3437">
            <v>7382</v>
          </cell>
          <cell r="N3437">
            <v>8604</v>
          </cell>
          <cell r="O3437">
            <v>1789.3872321738149</v>
          </cell>
          <cell r="P3437">
            <v>0.24239870389783458</v>
          </cell>
          <cell r="Q3437">
            <v>0.15</v>
          </cell>
          <cell r="R3437">
            <v>123.03333333333333</v>
          </cell>
          <cell r="S3437">
            <v>143.4</v>
          </cell>
          <cell r="T3437">
            <v>160</v>
          </cell>
          <cell r="U3437">
            <v>150.6</v>
          </cell>
        </row>
        <row r="3438">
          <cell r="B3438" t="str">
            <v>Rancho Alegre</v>
          </cell>
          <cell r="C3438">
            <v>7000</v>
          </cell>
          <cell r="D3438">
            <v>6500</v>
          </cell>
          <cell r="E3438">
            <v>6697</v>
          </cell>
          <cell r="F3438">
            <v>7949</v>
          </cell>
          <cell r="G3438">
            <v>5400</v>
          </cell>
          <cell r="H3438">
            <v>6940</v>
          </cell>
          <cell r="I3438">
            <v>9540</v>
          </cell>
          <cell r="J3438">
            <v>8867</v>
          </cell>
          <cell r="M3438">
            <v>7361.625</v>
          </cell>
          <cell r="N3438">
            <v>8449</v>
          </cell>
          <cell r="O3438">
            <v>1346.8013892712083</v>
          </cell>
          <cell r="P3438">
            <v>0.18294892625897249</v>
          </cell>
          <cell r="Q3438">
            <v>0.15</v>
          </cell>
          <cell r="R3438">
            <v>122.69374999999999</v>
          </cell>
          <cell r="S3438">
            <v>140.81666666666666</v>
          </cell>
          <cell r="T3438">
            <v>159</v>
          </cell>
          <cell r="U3438">
            <v>147.9</v>
          </cell>
        </row>
        <row r="3439">
          <cell r="B3439" t="str">
            <v>Rancho Alegre D'Oeste</v>
          </cell>
          <cell r="C3439">
            <v>8000</v>
          </cell>
          <cell r="D3439">
            <v>10400</v>
          </cell>
          <cell r="E3439">
            <v>7765</v>
          </cell>
          <cell r="F3439">
            <v>9670</v>
          </cell>
          <cell r="G3439">
            <v>8556</v>
          </cell>
          <cell r="H3439">
            <v>9200</v>
          </cell>
          <cell r="I3439">
            <v>9900</v>
          </cell>
          <cell r="J3439">
            <v>6360</v>
          </cell>
          <cell r="K3439">
            <v>6000</v>
          </cell>
          <cell r="M3439">
            <v>8427.8888888888887</v>
          </cell>
          <cell r="N3439">
            <v>7865</v>
          </cell>
          <cell r="O3439">
            <v>1541.3087332235241</v>
          </cell>
          <cell r="P3439">
            <v>0.18288194748931086</v>
          </cell>
          <cell r="Q3439">
            <v>0.15</v>
          </cell>
          <cell r="R3439">
            <v>140.46481481481482</v>
          </cell>
          <cell r="S3439">
            <v>131.08333333333334</v>
          </cell>
          <cell r="T3439">
            <v>173.33333333333334</v>
          </cell>
          <cell r="U3439">
            <v>137.6</v>
          </cell>
        </row>
        <row r="3440">
          <cell r="B3440" t="str">
            <v>Realeza</v>
          </cell>
          <cell r="C3440">
            <v>8000</v>
          </cell>
          <cell r="D3440">
            <v>8000</v>
          </cell>
          <cell r="E3440">
            <v>4000</v>
          </cell>
          <cell r="F3440">
            <v>9000</v>
          </cell>
          <cell r="G3440">
            <v>10000</v>
          </cell>
          <cell r="H3440">
            <v>10000</v>
          </cell>
          <cell r="I3440">
            <v>8600</v>
          </cell>
          <cell r="J3440">
            <v>10000</v>
          </cell>
          <cell r="K3440">
            <v>10000</v>
          </cell>
          <cell r="L3440">
            <v>10200</v>
          </cell>
          <cell r="M3440">
            <v>8780</v>
          </cell>
          <cell r="N3440">
            <v>9760</v>
          </cell>
          <cell r="O3440">
            <v>1889.0326742659706</v>
          </cell>
          <cell r="P3440">
            <v>0.21515178522391465</v>
          </cell>
          <cell r="Q3440">
            <v>0.15</v>
          </cell>
          <cell r="R3440">
            <v>146.33333333333334</v>
          </cell>
          <cell r="S3440">
            <v>162.66666666666666</v>
          </cell>
          <cell r="T3440">
            <v>170</v>
          </cell>
          <cell r="U3440">
            <v>170</v>
          </cell>
        </row>
        <row r="3441">
          <cell r="B3441" t="str">
            <v>Rebouças</v>
          </cell>
          <cell r="C3441">
            <v>7600</v>
          </cell>
          <cell r="D3441">
            <v>7600</v>
          </cell>
          <cell r="E3441">
            <v>6200</v>
          </cell>
          <cell r="F3441">
            <v>7300</v>
          </cell>
          <cell r="G3441">
            <v>7500</v>
          </cell>
          <cell r="H3441">
            <v>8500</v>
          </cell>
          <cell r="I3441">
            <v>8200</v>
          </cell>
          <cell r="J3441">
            <v>8500</v>
          </cell>
          <cell r="K3441">
            <v>8500</v>
          </cell>
          <cell r="L3441">
            <v>8000</v>
          </cell>
          <cell r="M3441">
            <v>7790</v>
          </cell>
          <cell r="N3441">
            <v>8340</v>
          </cell>
          <cell r="O3441">
            <v>718.71799445648753</v>
          </cell>
          <cell r="P3441">
            <v>9.2261616746660793E-2</v>
          </cell>
          <cell r="Q3441">
            <v>9.2261616746660793E-2</v>
          </cell>
          <cell r="R3441">
            <v>129.83333333333334</v>
          </cell>
          <cell r="S3441">
            <v>139</v>
          </cell>
          <cell r="T3441">
            <v>141.66666666666666</v>
          </cell>
          <cell r="U3441">
            <v>141.69999999999999</v>
          </cell>
        </row>
        <row r="3442">
          <cell r="B3442" t="str">
            <v>Renascença</v>
          </cell>
          <cell r="C3442">
            <v>9500</v>
          </cell>
          <cell r="D3442">
            <v>11000</v>
          </cell>
          <cell r="E3442">
            <v>4000</v>
          </cell>
          <cell r="F3442">
            <v>9800</v>
          </cell>
          <cell r="G3442">
            <v>10700</v>
          </cell>
          <cell r="H3442">
            <v>10000</v>
          </cell>
          <cell r="I3442">
            <v>8800</v>
          </cell>
          <cell r="J3442">
            <v>11500</v>
          </cell>
          <cell r="K3442">
            <v>9500</v>
          </cell>
          <cell r="L3442">
            <v>11200</v>
          </cell>
          <cell r="M3442">
            <v>9600</v>
          </cell>
          <cell r="N3442">
            <v>10200</v>
          </cell>
          <cell r="O3442">
            <v>2148.9015281714928</v>
          </cell>
          <cell r="P3442">
            <v>0.22384390918453051</v>
          </cell>
          <cell r="Q3442">
            <v>0.15</v>
          </cell>
          <cell r="R3442">
            <v>160</v>
          </cell>
          <cell r="S3442">
            <v>170</v>
          </cell>
          <cell r="T3442">
            <v>191.66666666666666</v>
          </cell>
          <cell r="U3442">
            <v>178.5</v>
          </cell>
        </row>
        <row r="3443">
          <cell r="B3443" t="str">
            <v>Reserva</v>
          </cell>
          <cell r="C3443">
            <v>7000</v>
          </cell>
          <cell r="D3443">
            <v>7000</v>
          </cell>
          <cell r="E3443">
            <v>6500</v>
          </cell>
          <cell r="F3443">
            <v>6000</v>
          </cell>
          <cell r="G3443">
            <v>7200</v>
          </cell>
          <cell r="H3443">
            <v>8500</v>
          </cell>
          <cell r="I3443">
            <v>6000</v>
          </cell>
          <cell r="J3443">
            <v>9000</v>
          </cell>
          <cell r="K3443">
            <v>8500</v>
          </cell>
          <cell r="L3443">
            <v>7000</v>
          </cell>
          <cell r="M3443">
            <v>7270</v>
          </cell>
          <cell r="N3443">
            <v>7800</v>
          </cell>
          <cell r="O3443">
            <v>1057.3026477262265</v>
          </cell>
          <cell r="P3443">
            <v>0.1454336516817368</v>
          </cell>
          <cell r="Q3443">
            <v>0.1454336516817368</v>
          </cell>
          <cell r="R3443">
            <v>121.16666666666667</v>
          </cell>
          <cell r="S3443">
            <v>130</v>
          </cell>
          <cell r="T3443">
            <v>150</v>
          </cell>
          <cell r="U3443">
            <v>136.5</v>
          </cell>
        </row>
        <row r="3444">
          <cell r="B3444" t="str">
            <v>Reserva do Iguaçu</v>
          </cell>
          <cell r="C3444">
            <v>7600</v>
          </cell>
          <cell r="D3444">
            <v>7750</v>
          </cell>
          <cell r="E3444">
            <v>7600</v>
          </cell>
          <cell r="F3444">
            <v>8000</v>
          </cell>
          <cell r="G3444">
            <v>10100</v>
          </cell>
          <cell r="H3444">
            <v>10000</v>
          </cell>
          <cell r="I3444">
            <v>10100</v>
          </cell>
          <cell r="J3444">
            <v>11900</v>
          </cell>
          <cell r="K3444">
            <v>11150</v>
          </cell>
          <cell r="L3444">
            <v>10400</v>
          </cell>
          <cell r="M3444">
            <v>9460</v>
          </cell>
          <cell r="N3444">
            <v>10710</v>
          </cell>
          <cell r="O3444">
            <v>1590.911688309568</v>
          </cell>
          <cell r="P3444">
            <v>0.16817248290798817</v>
          </cell>
          <cell r="Q3444">
            <v>0.15</v>
          </cell>
          <cell r="R3444">
            <v>157.66666666666666</v>
          </cell>
          <cell r="S3444">
            <v>178.5</v>
          </cell>
          <cell r="T3444">
            <v>198.33333333333334</v>
          </cell>
          <cell r="U3444">
            <v>187.4</v>
          </cell>
        </row>
        <row r="3445">
          <cell r="B3445" t="str">
            <v>Ribeirão Claro</v>
          </cell>
          <cell r="C3445">
            <v>6200</v>
          </cell>
          <cell r="D3445">
            <v>6200</v>
          </cell>
          <cell r="E3445">
            <v>4700</v>
          </cell>
          <cell r="F3445">
            <v>6200</v>
          </cell>
          <cell r="G3445">
            <v>7500</v>
          </cell>
          <cell r="H3445">
            <v>6000</v>
          </cell>
          <cell r="I3445">
            <v>5789</v>
          </cell>
          <cell r="J3445">
            <v>6842</v>
          </cell>
          <cell r="K3445">
            <v>6342</v>
          </cell>
          <cell r="L3445">
            <v>6000</v>
          </cell>
          <cell r="M3445">
            <v>6177.3</v>
          </cell>
          <cell r="N3445">
            <v>6194.6</v>
          </cell>
          <cell r="O3445">
            <v>716.1700682566044</v>
          </cell>
          <cell r="P3445">
            <v>0.11593577586592919</v>
          </cell>
          <cell r="Q3445">
            <v>0.11593577586592919</v>
          </cell>
          <cell r="R3445">
            <v>102.955</v>
          </cell>
          <cell r="S3445">
            <v>103.24333333333334</v>
          </cell>
          <cell r="T3445">
            <v>125</v>
          </cell>
          <cell r="U3445">
            <v>108.4</v>
          </cell>
        </row>
        <row r="3446">
          <cell r="B3446" t="str">
            <v>Ribeirão do Pinhal</v>
          </cell>
          <cell r="C3446">
            <v>6000</v>
          </cell>
          <cell r="D3446">
            <v>8200</v>
          </cell>
          <cell r="E3446">
            <v>5830</v>
          </cell>
          <cell r="F3446">
            <v>7420</v>
          </cell>
          <cell r="G3446">
            <v>5160</v>
          </cell>
          <cell r="H3446">
            <v>4979</v>
          </cell>
          <cell r="I3446">
            <v>8643</v>
          </cell>
          <cell r="J3446">
            <v>8000</v>
          </cell>
          <cell r="K3446">
            <v>4979</v>
          </cell>
          <cell r="L3446">
            <v>5800</v>
          </cell>
          <cell r="M3446">
            <v>6501.1</v>
          </cell>
          <cell r="N3446">
            <v>6480.2</v>
          </cell>
          <cell r="O3446">
            <v>1421.6664282922809</v>
          </cell>
          <cell r="P3446">
            <v>0.21868090450728042</v>
          </cell>
          <cell r="Q3446">
            <v>0.15</v>
          </cell>
          <cell r="R3446">
            <v>108.35166666666667</v>
          </cell>
          <cell r="S3446">
            <v>108.00333333333333</v>
          </cell>
          <cell r="T3446">
            <v>144.05000000000001</v>
          </cell>
          <cell r="U3446">
            <v>113.4</v>
          </cell>
        </row>
        <row r="3447">
          <cell r="B3447" t="str">
            <v>Rio Azul</v>
          </cell>
          <cell r="C3447">
            <v>5900</v>
          </cell>
          <cell r="D3447">
            <v>5800</v>
          </cell>
          <cell r="E3447">
            <v>4650</v>
          </cell>
          <cell r="F3447">
            <v>6300</v>
          </cell>
          <cell r="G3447">
            <v>6800</v>
          </cell>
          <cell r="H3447">
            <v>6750</v>
          </cell>
          <cell r="I3447">
            <v>7850</v>
          </cell>
          <cell r="J3447">
            <v>8000</v>
          </cell>
          <cell r="K3447">
            <v>7650</v>
          </cell>
          <cell r="L3447">
            <v>7850</v>
          </cell>
          <cell r="M3447">
            <v>6755</v>
          </cell>
          <cell r="N3447">
            <v>7620</v>
          </cell>
          <cell r="O3447">
            <v>1107.161034156981</v>
          </cell>
          <cell r="P3447">
            <v>0.16390244769163301</v>
          </cell>
          <cell r="Q3447">
            <v>0.15</v>
          </cell>
          <cell r="R3447">
            <v>112.58333333333333</v>
          </cell>
          <cell r="S3447">
            <v>127</v>
          </cell>
          <cell r="T3447">
            <v>133.33333333333334</v>
          </cell>
          <cell r="U3447">
            <v>133.30000000000001</v>
          </cell>
        </row>
        <row r="3448">
          <cell r="B3448" t="str">
            <v>Rio Bom</v>
          </cell>
          <cell r="C3448">
            <v>8200</v>
          </cell>
          <cell r="D3448">
            <v>9000</v>
          </cell>
          <cell r="E3448">
            <v>5000</v>
          </cell>
          <cell r="F3448">
            <v>7200</v>
          </cell>
          <cell r="G3448">
            <v>7600</v>
          </cell>
          <cell r="H3448">
            <v>8200</v>
          </cell>
          <cell r="I3448">
            <v>7500</v>
          </cell>
          <cell r="J3448">
            <v>9900</v>
          </cell>
          <cell r="K3448">
            <v>9000</v>
          </cell>
          <cell r="L3448">
            <v>8900</v>
          </cell>
          <cell r="M3448">
            <v>8050</v>
          </cell>
          <cell r="N3448">
            <v>8700</v>
          </cell>
          <cell r="O3448">
            <v>1355.0317749451897</v>
          </cell>
          <cell r="P3448">
            <v>0.16832692856461984</v>
          </cell>
          <cell r="Q3448">
            <v>0.15</v>
          </cell>
          <cell r="R3448">
            <v>134.16666666666666</v>
          </cell>
          <cell r="S3448">
            <v>145</v>
          </cell>
          <cell r="T3448">
            <v>165</v>
          </cell>
          <cell r="U3448">
            <v>152.30000000000001</v>
          </cell>
        </row>
        <row r="3449">
          <cell r="B3449" t="str">
            <v>Rio Bonito do Iguaçu</v>
          </cell>
          <cell r="C3449">
            <v>6466</v>
          </cell>
          <cell r="D3449">
            <v>7692</v>
          </cell>
          <cell r="E3449">
            <v>4100</v>
          </cell>
          <cell r="F3449">
            <v>7510</v>
          </cell>
          <cell r="G3449">
            <v>9420</v>
          </cell>
          <cell r="H3449">
            <v>8930</v>
          </cell>
          <cell r="I3449">
            <v>8180</v>
          </cell>
          <cell r="J3449">
            <v>11160</v>
          </cell>
          <cell r="K3449">
            <v>9900</v>
          </cell>
          <cell r="L3449">
            <v>10660</v>
          </cell>
          <cell r="M3449">
            <v>8401.7999999999993</v>
          </cell>
          <cell r="N3449">
            <v>9766</v>
          </cell>
          <cell r="O3449">
            <v>2104.7192370163457</v>
          </cell>
          <cell r="P3449">
            <v>0.25050813361617102</v>
          </cell>
          <cell r="Q3449">
            <v>0.15</v>
          </cell>
          <cell r="R3449">
            <v>140.03</v>
          </cell>
          <cell r="S3449">
            <v>162.76666666666668</v>
          </cell>
          <cell r="T3449">
            <v>186</v>
          </cell>
          <cell r="U3449">
            <v>170.9</v>
          </cell>
        </row>
        <row r="3450">
          <cell r="B3450" t="str">
            <v>Rio Branco do Ivaí</v>
          </cell>
          <cell r="C3450">
            <v>4800</v>
          </cell>
          <cell r="D3450">
            <v>5000</v>
          </cell>
          <cell r="E3450">
            <v>6000</v>
          </cell>
          <cell r="F3450">
            <v>7000</v>
          </cell>
          <cell r="G3450">
            <v>6500</v>
          </cell>
          <cell r="H3450">
            <v>6500</v>
          </cell>
          <cell r="I3450">
            <v>6500</v>
          </cell>
          <cell r="J3450">
            <v>7000</v>
          </cell>
          <cell r="K3450">
            <v>6500</v>
          </cell>
          <cell r="L3450">
            <v>6500</v>
          </cell>
          <cell r="M3450">
            <v>6230</v>
          </cell>
          <cell r="N3450">
            <v>6600</v>
          </cell>
          <cell r="O3450">
            <v>757.26114679444936</v>
          </cell>
          <cell r="P3450">
            <v>0.12155074587390841</v>
          </cell>
          <cell r="Q3450">
            <v>0.12155074587390841</v>
          </cell>
          <cell r="R3450">
            <v>103.83333333333333</v>
          </cell>
          <cell r="S3450">
            <v>110</v>
          </cell>
          <cell r="T3450">
            <v>116.66666666666667</v>
          </cell>
          <cell r="U3450">
            <v>115.5</v>
          </cell>
        </row>
        <row r="3451">
          <cell r="B3451" t="str">
            <v>Rio Branco do Sul</v>
          </cell>
          <cell r="C3451">
            <v>4790</v>
          </cell>
          <cell r="D3451">
            <v>4661</v>
          </cell>
          <cell r="E3451">
            <v>5157</v>
          </cell>
          <cell r="F3451">
            <v>5157</v>
          </cell>
          <cell r="G3451">
            <v>4798</v>
          </cell>
          <cell r="H3451">
            <v>5331</v>
          </cell>
          <cell r="I3451">
            <v>5600</v>
          </cell>
          <cell r="J3451">
            <v>7500</v>
          </cell>
          <cell r="K3451">
            <v>7067</v>
          </cell>
          <cell r="L3451">
            <v>7140</v>
          </cell>
          <cell r="M3451">
            <v>5720.1</v>
          </cell>
          <cell r="N3451">
            <v>6527.6</v>
          </cell>
          <cell r="O3451">
            <v>1087.0619373133957</v>
          </cell>
          <cell r="P3451">
            <v>0.19004247081578918</v>
          </cell>
          <cell r="Q3451">
            <v>0.15</v>
          </cell>
          <cell r="R3451">
            <v>95.335000000000008</v>
          </cell>
          <cell r="S3451">
            <v>108.79333333333334</v>
          </cell>
          <cell r="T3451">
            <v>125</v>
          </cell>
          <cell r="U3451">
            <v>114.2</v>
          </cell>
        </row>
        <row r="3452">
          <cell r="B3452" t="str">
            <v>Rio Negro</v>
          </cell>
          <cell r="C3452">
            <v>7500</v>
          </cell>
          <cell r="D3452">
            <v>8000</v>
          </cell>
          <cell r="E3452">
            <v>8000</v>
          </cell>
          <cell r="F3452">
            <v>7500</v>
          </cell>
          <cell r="G3452">
            <v>6900</v>
          </cell>
          <cell r="H3452">
            <v>7000</v>
          </cell>
          <cell r="I3452">
            <v>7300</v>
          </cell>
          <cell r="J3452">
            <v>7300</v>
          </cell>
          <cell r="K3452">
            <v>8306</v>
          </cell>
          <cell r="L3452">
            <v>8306</v>
          </cell>
          <cell r="M3452">
            <v>7611.2</v>
          </cell>
          <cell r="N3452">
            <v>7642.4</v>
          </cell>
          <cell r="O3452">
            <v>512.68547863188019</v>
          </cell>
          <cell r="P3452">
            <v>6.7359349200110386E-2</v>
          </cell>
          <cell r="Q3452">
            <v>6.7359349200110386E-2</v>
          </cell>
          <cell r="R3452">
            <v>126.85333333333332</v>
          </cell>
          <cell r="S3452">
            <v>127.37333333333332</v>
          </cell>
          <cell r="T3452">
            <v>138.43333333333334</v>
          </cell>
          <cell r="U3452">
            <v>133.69999999999999</v>
          </cell>
        </row>
        <row r="3453">
          <cell r="B3453" t="str">
            <v>Rolândia</v>
          </cell>
          <cell r="C3453">
            <v>6317</v>
          </cell>
          <cell r="D3453">
            <v>7440</v>
          </cell>
          <cell r="E3453">
            <v>7200</v>
          </cell>
          <cell r="F3453">
            <v>9120</v>
          </cell>
          <cell r="G3453">
            <v>8700</v>
          </cell>
          <cell r="H3453">
            <v>9000</v>
          </cell>
          <cell r="I3453">
            <v>7950</v>
          </cell>
          <cell r="J3453">
            <v>8700</v>
          </cell>
          <cell r="K3453">
            <v>9900</v>
          </cell>
          <cell r="L3453">
            <v>7500</v>
          </cell>
          <cell r="M3453">
            <v>8182.7</v>
          </cell>
          <cell r="N3453">
            <v>8610</v>
          </cell>
          <cell r="O3453">
            <v>1082.6508670850465</v>
          </cell>
          <cell r="P3453">
            <v>0.13230973481675321</v>
          </cell>
          <cell r="Q3453">
            <v>0.13230973481675321</v>
          </cell>
          <cell r="R3453">
            <v>136.37833333333333</v>
          </cell>
          <cell r="S3453">
            <v>143.5</v>
          </cell>
          <cell r="T3453">
            <v>165</v>
          </cell>
          <cell r="U3453">
            <v>150.69999999999999</v>
          </cell>
        </row>
        <row r="3454">
          <cell r="B3454" t="str">
            <v>Roncador</v>
          </cell>
          <cell r="C3454">
            <v>8700</v>
          </cell>
          <cell r="D3454">
            <v>9000</v>
          </cell>
          <cell r="E3454">
            <v>10000</v>
          </cell>
          <cell r="F3454">
            <v>9215</v>
          </cell>
          <cell r="G3454">
            <v>10560</v>
          </cell>
          <cell r="H3454">
            <v>11250</v>
          </cell>
          <cell r="I3454">
            <v>7843</v>
          </cell>
          <cell r="J3454">
            <v>11500</v>
          </cell>
          <cell r="K3454">
            <v>10500</v>
          </cell>
          <cell r="L3454">
            <v>10500</v>
          </cell>
          <cell r="M3454">
            <v>9906.7999999999993</v>
          </cell>
          <cell r="N3454">
            <v>10318.6</v>
          </cell>
          <cell r="O3454">
            <v>1178.4222785855115</v>
          </cell>
          <cell r="P3454">
            <v>0.11895084977848666</v>
          </cell>
          <cell r="Q3454">
            <v>0.11895084977848666</v>
          </cell>
          <cell r="R3454">
            <v>165.11333333333332</v>
          </cell>
          <cell r="S3454">
            <v>171.97666666666666</v>
          </cell>
          <cell r="T3454">
            <v>191.66666666666666</v>
          </cell>
          <cell r="U3454">
            <v>180.6</v>
          </cell>
        </row>
        <row r="3455">
          <cell r="B3455" t="str">
            <v>Rondon</v>
          </cell>
          <cell r="C3455">
            <v>3600</v>
          </cell>
          <cell r="D3455">
            <v>3800</v>
          </cell>
          <cell r="E3455">
            <v>1300</v>
          </cell>
          <cell r="F3455">
            <v>4000</v>
          </cell>
          <cell r="G3455">
            <v>2200</v>
          </cell>
          <cell r="H3455">
            <v>3000</v>
          </cell>
          <cell r="I3455">
            <v>3000</v>
          </cell>
          <cell r="J3455">
            <v>4000</v>
          </cell>
          <cell r="K3455">
            <v>4000</v>
          </cell>
          <cell r="L3455">
            <v>4000</v>
          </cell>
          <cell r="M3455">
            <v>3290</v>
          </cell>
          <cell r="N3455">
            <v>3600</v>
          </cell>
          <cell r="O3455">
            <v>924.30153809962542</v>
          </cell>
          <cell r="P3455">
            <v>0.28094271674760651</v>
          </cell>
          <cell r="Q3455">
            <v>0.15</v>
          </cell>
          <cell r="R3455">
            <v>54.833333333333336</v>
          </cell>
          <cell r="S3455">
            <v>60</v>
          </cell>
          <cell r="T3455">
            <v>66.666666666666671</v>
          </cell>
          <cell r="U3455">
            <v>63</v>
          </cell>
        </row>
        <row r="3456">
          <cell r="B3456" t="str">
            <v>Rosário do Ivaí</v>
          </cell>
          <cell r="C3456">
            <v>4500</v>
          </cell>
          <cell r="D3456">
            <v>4500</v>
          </cell>
          <cell r="E3456">
            <v>3100</v>
          </cell>
          <cell r="F3456">
            <v>7000</v>
          </cell>
          <cell r="G3456">
            <v>6500</v>
          </cell>
          <cell r="H3456">
            <v>5600</v>
          </cell>
          <cell r="I3456">
            <v>5385</v>
          </cell>
          <cell r="J3456">
            <v>7000</v>
          </cell>
          <cell r="K3456">
            <v>7000</v>
          </cell>
          <cell r="L3456">
            <v>6365</v>
          </cell>
          <cell r="M3456">
            <v>5695</v>
          </cell>
          <cell r="N3456">
            <v>6270</v>
          </cell>
          <cell r="O3456">
            <v>1329.2102918650608</v>
          </cell>
          <cell r="P3456">
            <v>0.23339952447147685</v>
          </cell>
          <cell r="Q3456">
            <v>0.15</v>
          </cell>
          <cell r="R3456">
            <v>94.916666666666671</v>
          </cell>
          <cell r="S3456">
            <v>104.5</v>
          </cell>
          <cell r="T3456">
            <v>116.66666666666667</v>
          </cell>
          <cell r="U3456">
            <v>109.7</v>
          </cell>
        </row>
        <row r="3457">
          <cell r="B3457" t="str">
            <v>Sabáudia</v>
          </cell>
          <cell r="C3457">
            <v>8000</v>
          </cell>
          <cell r="D3457">
            <v>8800</v>
          </cell>
          <cell r="E3457">
            <v>7000</v>
          </cell>
          <cell r="F3457">
            <v>8700</v>
          </cell>
          <cell r="G3457">
            <v>7000</v>
          </cell>
          <cell r="H3457">
            <v>8000</v>
          </cell>
          <cell r="I3457">
            <v>8000</v>
          </cell>
          <cell r="J3457">
            <v>8500</v>
          </cell>
          <cell r="K3457">
            <v>8000</v>
          </cell>
          <cell r="L3457">
            <v>7500</v>
          </cell>
          <cell r="M3457">
            <v>7950</v>
          </cell>
          <cell r="N3457">
            <v>8000</v>
          </cell>
          <cell r="O3457">
            <v>632.89458486825083</v>
          </cell>
          <cell r="P3457">
            <v>7.9609381744434063E-2</v>
          </cell>
          <cell r="Q3457">
            <v>7.9609381744434063E-2</v>
          </cell>
          <cell r="R3457">
            <v>132.5</v>
          </cell>
          <cell r="S3457">
            <v>133.33333333333334</v>
          </cell>
          <cell r="T3457">
            <v>146.66666666666666</v>
          </cell>
          <cell r="U3457">
            <v>140</v>
          </cell>
        </row>
        <row r="3458">
          <cell r="B3458" t="str">
            <v>Salgado Filho</v>
          </cell>
          <cell r="C3458">
            <v>7000</v>
          </cell>
          <cell r="D3458">
            <v>7000</v>
          </cell>
          <cell r="E3458">
            <v>3895</v>
          </cell>
          <cell r="F3458">
            <v>7400</v>
          </cell>
          <cell r="G3458">
            <v>7500</v>
          </cell>
          <cell r="H3458">
            <v>7500</v>
          </cell>
          <cell r="I3458">
            <v>7000</v>
          </cell>
          <cell r="J3458">
            <v>9000</v>
          </cell>
          <cell r="K3458">
            <v>8000</v>
          </cell>
          <cell r="L3458">
            <v>8000</v>
          </cell>
          <cell r="M3458">
            <v>7229.5</v>
          </cell>
          <cell r="N3458">
            <v>7900</v>
          </cell>
          <cell r="O3458">
            <v>1323.8967104725352</v>
          </cell>
          <cell r="P3458">
            <v>0.18312424240577291</v>
          </cell>
          <cell r="Q3458">
            <v>0.15</v>
          </cell>
          <cell r="R3458">
            <v>120.49166666666666</v>
          </cell>
          <cell r="S3458">
            <v>131.66666666666666</v>
          </cell>
          <cell r="T3458">
            <v>150</v>
          </cell>
          <cell r="U3458">
            <v>138.30000000000001</v>
          </cell>
        </row>
        <row r="3459">
          <cell r="B3459" t="str">
            <v>Salto do Itararé</v>
          </cell>
          <cell r="C3459">
            <v>6500</v>
          </cell>
          <cell r="D3459">
            <v>7041</v>
          </cell>
          <cell r="E3459">
            <v>6700</v>
          </cell>
          <cell r="F3459">
            <v>6410</v>
          </cell>
          <cell r="G3459">
            <v>6375</v>
          </cell>
          <cell r="H3459">
            <v>6500</v>
          </cell>
          <cell r="I3459">
            <v>6500</v>
          </cell>
          <cell r="J3459">
            <v>6500</v>
          </cell>
          <cell r="K3459">
            <v>6500</v>
          </cell>
          <cell r="L3459">
            <v>5900</v>
          </cell>
          <cell r="M3459">
            <v>6492.6</v>
          </cell>
          <cell r="N3459">
            <v>6380</v>
          </cell>
          <cell r="O3459">
            <v>282.02805219024265</v>
          </cell>
          <cell r="P3459">
            <v>4.3438384035708752E-2</v>
          </cell>
          <cell r="Q3459">
            <v>4.3438384035708752E-2</v>
          </cell>
          <cell r="R3459">
            <v>108.21000000000001</v>
          </cell>
          <cell r="S3459">
            <v>106.33333333333333</v>
          </cell>
          <cell r="T3459">
            <v>117.35</v>
          </cell>
          <cell r="U3459">
            <v>111.7</v>
          </cell>
        </row>
        <row r="3460">
          <cell r="B3460" t="str">
            <v>Salto do Lontra</v>
          </cell>
          <cell r="C3460">
            <v>7000</v>
          </cell>
          <cell r="D3460">
            <v>9000</v>
          </cell>
          <cell r="E3460">
            <v>4800</v>
          </cell>
          <cell r="F3460">
            <v>9200</v>
          </cell>
          <cell r="G3460">
            <v>9500</v>
          </cell>
          <cell r="H3460">
            <v>8000</v>
          </cell>
          <cell r="I3460">
            <v>8200</v>
          </cell>
          <cell r="J3460">
            <v>10000</v>
          </cell>
          <cell r="K3460">
            <v>9500</v>
          </cell>
          <cell r="L3460">
            <v>9900</v>
          </cell>
          <cell r="M3460">
            <v>8510</v>
          </cell>
          <cell r="N3460">
            <v>9120</v>
          </cell>
          <cell r="O3460">
            <v>1606.5490966665163</v>
          </cell>
          <cell r="P3460">
            <v>0.18878367763413822</v>
          </cell>
          <cell r="Q3460">
            <v>0.15</v>
          </cell>
          <cell r="R3460">
            <v>141.83333333333334</v>
          </cell>
          <cell r="S3460">
            <v>152</v>
          </cell>
          <cell r="T3460">
            <v>166.66666666666666</v>
          </cell>
          <cell r="U3460">
            <v>159.6</v>
          </cell>
        </row>
        <row r="3461">
          <cell r="B3461" t="str">
            <v>Santa Amélia</v>
          </cell>
          <cell r="C3461">
            <v>6500</v>
          </cell>
          <cell r="D3461">
            <v>7450</v>
          </cell>
          <cell r="E3461">
            <v>7439</v>
          </cell>
          <cell r="F3461">
            <v>7950</v>
          </cell>
          <cell r="G3461">
            <v>5161</v>
          </cell>
          <cell r="H3461">
            <v>5033</v>
          </cell>
          <cell r="I3461">
            <v>8600</v>
          </cell>
          <cell r="J3461">
            <v>5033</v>
          </cell>
          <cell r="K3461">
            <v>8900</v>
          </cell>
          <cell r="L3461">
            <v>8250</v>
          </cell>
          <cell r="M3461">
            <v>7031.6</v>
          </cell>
          <cell r="N3461">
            <v>7163.2</v>
          </cell>
          <cell r="O3461">
            <v>1505.1885965257338</v>
          </cell>
          <cell r="P3461">
            <v>0.21406061159988249</v>
          </cell>
          <cell r="Q3461">
            <v>0.15</v>
          </cell>
          <cell r="R3461">
            <v>117.19333333333334</v>
          </cell>
          <cell r="S3461">
            <v>119.38666666666667</v>
          </cell>
          <cell r="T3461">
            <v>148.33333333333334</v>
          </cell>
          <cell r="U3461">
            <v>125.4</v>
          </cell>
        </row>
        <row r="3462">
          <cell r="B3462" t="str">
            <v>Santa Cecília do Pavão</v>
          </cell>
          <cell r="C3462">
            <v>6000</v>
          </cell>
          <cell r="D3462">
            <v>9950</v>
          </cell>
          <cell r="E3462">
            <v>7930</v>
          </cell>
          <cell r="F3462">
            <v>7950</v>
          </cell>
          <cell r="G3462">
            <v>5280</v>
          </cell>
          <cell r="H3462">
            <v>7961</v>
          </cell>
          <cell r="I3462">
            <v>8877</v>
          </cell>
          <cell r="J3462">
            <v>9600</v>
          </cell>
          <cell r="K3462">
            <v>9054</v>
          </cell>
          <cell r="M3462">
            <v>8066.8888888888887</v>
          </cell>
          <cell r="N3462">
            <v>8873</v>
          </cell>
          <cell r="O3462">
            <v>1565.6308189069046</v>
          </cell>
          <cell r="P3462">
            <v>0.19408111856646018</v>
          </cell>
          <cell r="Q3462">
            <v>0.15</v>
          </cell>
          <cell r="R3462">
            <v>134.44814814814814</v>
          </cell>
          <cell r="S3462">
            <v>147.88333333333333</v>
          </cell>
          <cell r="T3462">
            <v>165.83333333333334</v>
          </cell>
          <cell r="U3462">
            <v>155.30000000000001</v>
          </cell>
        </row>
        <row r="3463">
          <cell r="B3463" t="str">
            <v>Santa Cruz de Monte Castelo</v>
          </cell>
          <cell r="C3463">
            <v>4600</v>
          </cell>
          <cell r="D3463">
            <v>4600</v>
          </cell>
          <cell r="E3463">
            <v>4600</v>
          </cell>
          <cell r="F3463">
            <v>4960</v>
          </cell>
          <cell r="G3463">
            <v>4000</v>
          </cell>
          <cell r="H3463">
            <v>4000</v>
          </cell>
          <cell r="I3463">
            <v>4000</v>
          </cell>
          <cell r="J3463">
            <v>4000</v>
          </cell>
          <cell r="K3463">
            <v>4000</v>
          </cell>
          <cell r="L3463">
            <v>4000</v>
          </cell>
          <cell r="M3463">
            <v>4276</v>
          </cell>
          <cell r="N3463">
            <v>4000</v>
          </cell>
          <cell r="O3463">
            <v>371.16034270918544</v>
          </cell>
          <cell r="P3463">
            <v>8.6800828510099501E-2</v>
          </cell>
          <cell r="Q3463">
            <v>8.6800828510099501E-2</v>
          </cell>
          <cell r="R3463">
            <v>71.266666666666666</v>
          </cell>
          <cell r="S3463">
            <v>66.666666666666671</v>
          </cell>
          <cell r="T3463">
            <v>82.666666666666671</v>
          </cell>
          <cell r="U3463">
            <v>70</v>
          </cell>
        </row>
        <row r="3464">
          <cell r="B3464" t="str">
            <v>Santa Fé</v>
          </cell>
          <cell r="D3464">
            <v>3717</v>
          </cell>
          <cell r="F3464">
            <v>5000</v>
          </cell>
          <cell r="G3464">
            <v>4500</v>
          </cell>
          <cell r="I3464">
            <v>3720</v>
          </cell>
          <cell r="J3464">
            <v>3700</v>
          </cell>
          <cell r="L3464">
            <v>5000</v>
          </cell>
          <cell r="M3464">
            <v>4272.833333333333</v>
          </cell>
          <cell r="N3464">
            <v>4140</v>
          </cell>
          <cell r="O3464">
            <v>640.60297116596769</v>
          </cell>
          <cell r="P3464">
            <v>0.14992463342028342</v>
          </cell>
          <cell r="Q3464">
            <v>0.14992463342028342</v>
          </cell>
          <cell r="R3464">
            <v>71.213888888888889</v>
          </cell>
          <cell r="S3464">
            <v>69</v>
          </cell>
          <cell r="T3464">
            <v>83.333333333333329</v>
          </cell>
          <cell r="U3464">
            <v>72.5</v>
          </cell>
        </row>
        <row r="3465">
          <cell r="B3465" t="str">
            <v>Santa Helena</v>
          </cell>
          <cell r="C3465">
            <v>8700</v>
          </cell>
          <cell r="D3465">
            <v>7900</v>
          </cell>
          <cell r="E3465">
            <v>6700</v>
          </cell>
          <cell r="F3465">
            <v>7200</v>
          </cell>
          <cell r="G3465">
            <v>7000</v>
          </cell>
          <cell r="H3465">
            <v>8000</v>
          </cell>
          <cell r="I3465">
            <v>7400</v>
          </cell>
          <cell r="J3465">
            <v>7500</v>
          </cell>
          <cell r="K3465">
            <v>7985</v>
          </cell>
          <cell r="L3465">
            <v>7000</v>
          </cell>
          <cell r="M3465">
            <v>7538.5</v>
          </cell>
          <cell r="N3465">
            <v>7577</v>
          </cell>
          <cell r="O3465">
            <v>606.48371783585424</v>
          </cell>
          <cell r="P3465">
            <v>8.0451511286841443E-2</v>
          </cell>
          <cell r="Q3465">
            <v>8.0451511286841443E-2</v>
          </cell>
          <cell r="R3465">
            <v>125.64166666666667</v>
          </cell>
          <cell r="S3465">
            <v>126.28333333333333</v>
          </cell>
          <cell r="T3465">
            <v>145</v>
          </cell>
          <cell r="U3465">
            <v>132.6</v>
          </cell>
        </row>
        <row r="3466">
          <cell r="B3466" t="str">
            <v>Santa Inês</v>
          </cell>
          <cell r="C3466">
            <v>5529</v>
          </cell>
          <cell r="D3466">
            <v>4000</v>
          </cell>
          <cell r="F3466">
            <v>3500</v>
          </cell>
          <cell r="H3466">
            <v>4200</v>
          </cell>
          <cell r="M3466">
            <v>4307.25</v>
          </cell>
          <cell r="N3466">
            <v>4200</v>
          </cell>
          <cell r="O3466">
            <v>866.06981050413401</v>
          </cell>
          <cell r="P3466">
            <v>0.20107256613944721</v>
          </cell>
          <cell r="Q3466">
            <v>0.15</v>
          </cell>
          <cell r="R3466">
            <v>71.787499999999994</v>
          </cell>
          <cell r="S3466">
            <v>70</v>
          </cell>
          <cell r="T3466">
            <v>92.15</v>
          </cell>
          <cell r="U3466">
            <v>73.5</v>
          </cell>
        </row>
        <row r="3467">
          <cell r="B3467" t="str">
            <v>Santa Isabel do Ivaí</v>
          </cell>
          <cell r="C3467">
            <v>3000</v>
          </cell>
          <cell r="D3467">
            <v>3500</v>
          </cell>
          <cell r="E3467">
            <v>3000</v>
          </cell>
          <cell r="F3467">
            <v>3500</v>
          </cell>
          <cell r="G3467">
            <v>2500</v>
          </cell>
          <cell r="H3467">
            <v>3700</v>
          </cell>
          <cell r="I3467">
            <v>3700</v>
          </cell>
          <cell r="J3467">
            <v>4000</v>
          </cell>
          <cell r="K3467">
            <v>4000</v>
          </cell>
          <cell r="L3467">
            <v>4000</v>
          </cell>
          <cell r="M3467">
            <v>3490</v>
          </cell>
          <cell r="N3467">
            <v>3880</v>
          </cell>
          <cell r="O3467">
            <v>508.70205206759073</v>
          </cell>
          <cell r="P3467">
            <v>0.14575990030589991</v>
          </cell>
          <cell r="Q3467">
            <v>0.14575990030589991</v>
          </cell>
          <cell r="R3467">
            <v>58.166666666666664</v>
          </cell>
          <cell r="S3467">
            <v>64.666666666666671</v>
          </cell>
          <cell r="T3467">
            <v>66.666666666666671</v>
          </cell>
          <cell r="U3467">
            <v>66.7</v>
          </cell>
        </row>
        <row r="3468">
          <cell r="B3468" t="str">
            <v>Santa Izabel do Oeste</v>
          </cell>
          <cell r="C3468">
            <v>8000</v>
          </cell>
          <cell r="D3468">
            <v>8000</v>
          </cell>
          <cell r="E3468">
            <v>4000</v>
          </cell>
          <cell r="F3468">
            <v>8700</v>
          </cell>
          <cell r="G3468">
            <v>10000</v>
          </cell>
          <cell r="H3468">
            <v>10000</v>
          </cell>
          <cell r="I3468">
            <v>8000</v>
          </cell>
          <cell r="J3468">
            <v>10000</v>
          </cell>
          <cell r="K3468">
            <v>9900</v>
          </cell>
          <cell r="L3468">
            <v>10500</v>
          </cell>
          <cell r="M3468">
            <v>8710</v>
          </cell>
          <cell r="N3468">
            <v>9680</v>
          </cell>
          <cell r="O3468">
            <v>1923.7983262286095</v>
          </cell>
          <cell r="P3468">
            <v>0.22087236810891039</v>
          </cell>
          <cell r="Q3468">
            <v>0.15</v>
          </cell>
          <cell r="R3468">
            <v>145.16666666666666</v>
          </cell>
          <cell r="S3468">
            <v>161.33333333333334</v>
          </cell>
          <cell r="T3468">
            <v>175</v>
          </cell>
          <cell r="U3468">
            <v>169.4</v>
          </cell>
        </row>
        <row r="3469">
          <cell r="B3469" t="str">
            <v>Santa Lúcia</v>
          </cell>
          <cell r="C3469">
            <v>8500</v>
          </cell>
          <cell r="D3469">
            <v>8500</v>
          </cell>
          <cell r="E3469">
            <v>6198</v>
          </cell>
          <cell r="F3469">
            <v>9669</v>
          </cell>
          <cell r="G3469">
            <v>8430</v>
          </cell>
          <cell r="H3469">
            <v>8430</v>
          </cell>
          <cell r="I3469">
            <v>8700</v>
          </cell>
          <cell r="J3469">
            <v>11000</v>
          </cell>
          <cell r="K3469">
            <v>8700</v>
          </cell>
          <cell r="M3469">
            <v>8680.7777777777774</v>
          </cell>
          <cell r="N3469">
            <v>9207.5</v>
          </cell>
          <cell r="O3469">
            <v>1260.5276452519586</v>
          </cell>
          <cell r="P3469">
            <v>0.1452090673809007</v>
          </cell>
          <cell r="Q3469">
            <v>0.1452090673809007</v>
          </cell>
          <cell r="R3469">
            <v>144.67962962962963</v>
          </cell>
          <cell r="S3469">
            <v>153.45833333333334</v>
          </cell>
          <cell r="T3469">
            <v>183.33333333333334</v>
          </cell>
          <cell r="U3469">
            <v>161.1</v>
          </cell>
        </row>
        <row r="3470">
          <cell r="B3470" t="str">
            <v>Santa Maria do Oeste</v>
          </cell>
          <cell r="C3470">
            <v>5000</v>
          </cell>
          <cell r="D3470">
            <v>6000</v>
          </cell>
          <cell r="E3470">
            <v>4200</v>
          </cell>
          <cell r="F3470">
            <v>5000</v>
          </cell>
          <cell r="G3470">
            <v>7000</v>
          </cell>
          <cell r="H3470">
            <v>4000</v>
          </cell>
          <cell r="I3470">
            <v>7000</v>
          </cell>
          <cell r="J3470">
            <v>9400</v>
          </cell>
          <cell r="K3470">
            <v>7200</v>
          </cell>
          <cell r="L3470">
            <v>7000</v>
          </cell>
          <cell r="M3470">
            <v>6180</v>
          </cell>
          <cell r="N3470">
            <v>6920</v>
          </cell>
          <cell r="O3470">
            <v>1663.8643107069893</v>
          </cell>
          <cell r="P3470">
            <v>0.26923370723414064</v>
          </cell>
          <cell r="Q3470">
            <v>0.15</v>
          </cell>
          <cell r="R3470">
            <v>103</v>
          </cell>
          <cell r="S3470">
            <v>115.33333333333333</v>
          </cell>
          <cell r="T3470">
            <v>156.66666666666666</v>
          </cell>
          <cell r="U3470">
            <v>121.1</v>
          </cell>
        </row>
        <row r="3471">
          <cell r="B3471" t="str">
            <v>Santa Mariana</v>
          </cell>
          <cell r="C3471">
            <v>7000</v>
          </cell>
          <cell r="D3471">
            <v>7950</v>
          </cell>
          <cell r="E3471">
            <v>6570</v>
          </cell>
          <cell r="F3471">
            <v>8000</v>
          </cell>
          <cell r="G3471">
            <v>4981</v>
          </cell>
          <cell r="H3471">
            <v>6478</v>
          </cell>
          <cell r="I3471">
            <v>9050</v>
          </cell>
          <cell r="K3471">
            <v>8800</v>
          </cell>
          <cell r="L3471">
            <v>8222</v>
          </cell>
          <cell r="M3471">
            <v>7450.1111111111113</v>
          </cell>
          <cell r="N3471">
            <v>8137.5</v>
          </cell>
          <cell r="O3471">
            <v>1301.3756610260973</v>
          </cell>
          <cell r="P3471">
            <v>0.17467869158155547</v>
          </cell>
          <cell r="Q3471">
            <v>0.15</v>
          </cell>
          <cell r="R3471">
            <v>124.16851851851852</v>
          </cell>
          <cell r="S3471">
            <v>135.625</v>
          </cell>
          <cell r="T3471">
            <v>150.83333333333334</v>
          </cell>
          <cell r="U3471">
            <v>142.4</v>
          </cell>
        </row>
        <row r="3472">
          <cell r="B3472" t="str">
            <v>Santa Mônica</v>
          </cell>
          <cell r="C3472">
            <v>3000</v>
          </cell>
          <cell r="D3472">
            <v>3000</v>
          </cell>
          <cell r="E3472">
            <v>4000</v>
          </cell>
          <cell r="F3472">
            <v>4000</v>
          </cell>
          <cell r="G3472">
            <v>4000</v>
          </cell>
          <cell r="H3472">
            <v>4000</v>
          </cell>
          <cell r="I3472">
            <v>4000</v>
          </cell>
          <cell r="J3472">
            <v>4000</v>
          </cell>
          <cell r="K3472">
            <v>4000</v>
          </cell>
          <cell r="L3472">
            <v>4000</v>
          </cell>
          <cell r="M3472">
            <v>3800</v>
          </cell>
          <cell r="N3472">
            <v>4000</v>
          </cell>
          <cell r="O3472">
            <v>421.63702135578393</v>
          </cell>
          <cell r="P3472">
            <v>0.11095711088310103</v>
          </cell>
          <cell r="Q3472">
            <v>0.11095711088310103</v>
          </cell>
          <cell r="R3472">
            <v>63.333333333333336</v>
          </cell>
          <cell r="S3472">
            <v>66.666666666666671</v>
          </cell>
          <cell r="T3472">
            <v>66.666666666666671</v>
          </cell>
          <cell r="U3472">
            <v>66.7</v>
          </cell>
        </row>
        <row r="3473">
          <cell r="B3473" t="str">
            <v>Santa Tereza do Oeste</v>
          </cell>
          <cell r="C3473">
            <v>11157</v>
          </cell>
          <cell r="D3473">
            <v>11000</v>
          </cell>
          <cell r="E3473">
            <v>8958</v>
          </cell>
          <cell r="F3473">
            <v>11000</v>
          </cell>
          <cell r="G3473">
            <v>11000</v>
          </cell>
          <cell r="H3473">
            <v>11000</v>
          </cell>
          <cell r="I3473">
            <v>11000</v>
          </cell>
          <cell r="J3473">
            <v>11000</v>
          </cell>
          <cell r="K3473">
            <v>11000</v>
          </cell>
          <cell r="L3473">
            <v>11000</v>
          </cell>
          <cell r="M3473">
            <v>10811.5</v>
          </cell>
          <cell r="N3473">
            <v>11000</v>
          </cell>
          <cell r="O3473">
            <v>653.11990561543223</v>
          </cell>
          <cell r="P3473">
            <v>6.0409740148493013E-2</v>
          </cell>
          <cell r="Q3473">
            <v>6.0409740148493013E-2</v>
          </cell>
          <cell r="R3473">
            <v>180.19166666666666</v>
          </cell>
          <cell r="S3473">
            <v>183.33333333333334</v>
          </cell>
          <cell r="T3473">
            <v>185.95</v>
          </cell>
          <cell r="U3473">
            <v>186</v>
          </cell>
        </row>
        <row r="3474">
          <cell r="B3474" t="str">
            <v>Santa Terezinha de Itaipu</v>
          </cell>
          <cell r="C3474">
            <v>7500</v>
          </cell>
          <cell r="D3474">
            <v>6000</v>
          </cell>
          <cell r="E3474">
            <v>7700</v>
          </cell>
          <cell r="F3474">
            <v>6000</v>
          </cell>
          <cell r="G3474">
            <v>9923</v>
          </cell>
          <cell r="H3474">
            <v>7440</v>
          </cell>
          <cell r="I3474">
            <v>7000</v>
          </cell>
          <cell r="J3474">
            <v>5133</v>
          </cell>
          <cell r="K3474">
            <v>8200</v>
          </cell>
          <cell r="M3474">
            <v>7210.666666666667</v>
          </cell>
          <cell r="N3474">
            <v>6943.25</v>
          </cell>
          <cell r="O3474">
            <v>1414.3812251299153</v>
          </cell>
          <cell r="P3474">
            <v>0.19615124239042833</v>
          </cell>
          <cell r="Q3474">
            <v>0.15</v>
          </cell>
          <cell r="R3474">
            <v>120.17777777777778</v>
          </cell>
          <cell r="S3474">
            <v>115.72083333333333</v>
          </cell>
          <cell r="T3474">
            <v>165.38333333333333</v>
          </cell>
          <cell r="U3474">
            <v>121.5</v>
          </cell>
        </row>
        <row r="3475">
          <cell r="B3475" t="str">
            <v>Santana do Itararé</v>
          </cell>
          <cell r="C3475">
            <v>8182</v>
          </cell>
          <cell r="D3475">
            <v>7500</v>
          </cell>
          <cell r="E3475">
            <v>4500</v>
          </cell>
          <cell r="F3475">
            <v>7500</v>
          </cell>
          <cell r="G3475">
            <v>6000</v>
          </cell>
          <cell r="H3475">
            <v>7000</v>
          </cell>
          <cell r="I3475">
            <v>7000</v>
          </cell>
          <cell r="J3475">
            <v>7000</v>
          </cell>
          <cell r="K3475">
            <v>7000</v>
          </cell>
          <cell r="L3475">
            <v>5800</v>
          </cell>
          <cell r="M3475">
            <v>6748.2</v>
          </cell>
          <cell r="N3475">
            <v>6760</v>
          </cell>
          <cell r="O3475">
            <v>1051.6173575339412</v>
          </cell>
          <cell r="P3475">
            <v>0.15583672053791253</v>
          </cell>
          <cell r="Q3475">
            <v>0.15</v>
          </cell>
          <cell r="R3475">
            <v>112.47</v>
          </cell>
          <cell r="S3475">
            <v>112.66666666666667</v>
          </cell>
          <cell r="T3475">
            <v>136.36666666666667</v>
          </cell>
          <cell r="U3475">
            <v>118.3</v>
          </cell>
        </row>
        <row r="3476">
          <cell r="B3476" t="str">
            <v>Santo Antônio da Platina</v>
          </cell>
          <cell r="C3476">
            <v>7438</v>
          </cell>
          <cell r="D3476">
            <v>1950</v>
          </cell>
          <cell r="E3476">
            <v>6500</v>
          </cell>
          <cell r="F3476">
            <v>7438</v>
          </cell>
          <cell r="G3476">
            <v>5920</v>
          </cell>
          <cell r="H3476">
            <v>6000</v>
          </cell>
          <cell r="I3476">
            <v>6000</v>
          </cell>
          <cell r="J3476">
            <v>6000</v>
          </cell>
          <cell r="K3476">
            <v>6000</v>
          </cell>
          <cell r="L3476">
            <v>6000</v>
          </cell>
          <cell r="M3476">
            <v>5924.6</v>
          </cell>
          <cell r="N3476">
            <v>6000</v>
          </cell>
          <cell r="O3476">
            <v>1517.9568285472847</v>
          </cell>
          <cell r="P3476">
            <v>0.25621254237371038</v>
          </cell>
          <cell r="Q3476">
            <v>0.15</v>
          </cell>
          <cell r="R3476">
            <v>98.743333333333339</v>
          </cell>
          <cell r="S3476">
            <v>100</v>
          </cell>
          <cell r="T3476">
            <v>123.96666666666667</v>
          </cell>
          <cell r="U3476">
            <v>105</v>
          </cell>
        </row>
        <row r="3477">
          <cell r="B3477" t="str">
            <v>Santo Antônio do Caiuá</v>
          </cell>
          <cell r="C3477">
            <v>2000</v>
          </cell>
          <cell r="D3477">
            <v>3731</v>
          </cell>
          <cell r="M3477">
            <v>2865.5</v>
          </cell>
          <cell r="N3477" t="str">
            <v/>
          </cell>
          <cell r="O3477">
            <v>1224.0018382339138</v>
          </cell>
          <cell r="P3477">
            <v>0.42715122604568617</v>
          </cell>
          <cell r="Q3477">
            <v>0.15</v>
          </cell>
          <cell r="R3477">
            <v>47.758333333333333</v>
          </cell>
          <cell r="S3477" t="str">
            <v/>
          </cell>
          <cell r="T3477">
            <v>62.18333333333333</v>
          </cell>
          <cell r="U3477" t="str">
            <v/>
          </cell>
        </row>
        <row r="3478">
          <cell r="B3478" t="str">
            <v>Santo Antônio do Paraíso</v>
          </cell>
          <cell r="C3478">
            <v>7000</v>
          </cell>
          <cell r="D3478">
            <v>8686</v>
          </cell>
          <cell r="E3478">
            <v>6690</v>
          </cell>
          <cell r="F3478">
            <v>7950</v>
          </cell>
          <cell r="G3478">
            <v>5580</v>
          </cell>
          <cell r="H3478">
            <v>7300</v>
          </cell>
          <cell r="I3478">
            <v>8942</v>
          </cell>
          <cell r="J3478">
            <v>8929</v>
          </cell>
          <cell r="K3478">
            <v>9180</v>
          </cell>
          <cell r="L3478">
            <v>8341</v>
          </cell>
          <cell r="M3478">
            <v>7859.8</v>
          </cell>
          <cell r="N3478">
            <v>8538.4</v>
          </cell>
          <cell r="O3478">
            <v>1183.1277567908257</v>
          </cell>
          <cell r="P3478">
            <v>0.15052899015125393</v>
          </cell>
          <cell r="Q3478">
            <v>0.15</v>
          </cell>
          <cell r="R3478">
            <v>130.99666666666667</v>
          </cell>
          <cell r="S3478">
            <v>142.30666666666667</v>
          </cell>
          <cell r="T3478">
            <v>153</v>
          </cell>
          <cell r="U3478">
            <v>149.4</v>
          </cell>
        </row>
        <row r="3479">
          <cell r="B3479" t="str">
            <v>Santo Antônio do Sudoeste</v>
          </cell>
          <cell r="C3479">
            <v>7000</v>
          </cell>
          <cell r="D3479">
            <v>9500</v>
          </cell>
          <cell r="E3479">
            <v>5000</v>
          </cell>
          <cell r="F3479">
            <v>9000</v>
          </cell>
          <cell r="G3479">
            <v>9500</v>
          </cell>
          <cell r="H3479">
            <v>9500</v>
          </cell>
          <cell r="I3479">
            <v>8700</v>
          </cell>
          <cell r="J3479">
            <v>10000</v>
          </cell>
          <cell r="K3479">
            <v>9500</v>
          </cell>
          <cell r="L3479">
            <v>9000</v>
          </cell>
          <cell r="M3479">
            <v>8670</v>
          </cell>
          <cell r="N3479">
            <v>9340</v>
          </cell>
          <cell r="O3479">
            <v>1527.5616008673576</v>
          </cell>
          <cell r="P3479">
            <v>0.17618934266059488</v>
          </cell>
          <cell r="Q3479">
            <v>0.15</v>
          </cell>
          <cell r="R3479">
            <v>144.5</v>
          </cell>
          <cell r="S3479">
            <v>155.66666666666666</v>
          </cell>
          <cell r="T3479">
            <v>166.66666666666666</v>
          </cell>
          <cell r="U3479">
            <v>163.5</v>
          </cell>
        </row>
        <row r="3480">
          <cell r="B3480" t="str">
            <v>Santo Inácio</v>
          </cell>
          <cell r="C3480">
            <v>6000</v>
          </cell>
          <cell r="D3480">
            <v>3200</v>
          </cell>
          <cell r="E3480">
            <v>3000</v>
          </cell>
          <cell r="F3480">
            <v>3000</v>
          </cell>
          <cell r="G3480">
            <v>2100</v>
          </cell>
          <cell r="J3480">
            <v>3500</v>
          </cell>
          <cell r="K3480">
            <v>3500</v>
          </cell>
          <cell r="M3480">
            <v>3471.4285714285716</v>
          </cell>
          <cell r="N3480">
            <v>3500</v>
          </cell>
          <cell r="O3480">
            <v>1210.6668764421888</v>
          </cell>
          <cell r="P3480">
            <v>0.34875177510680333</v>
          </cell>
          <cell r="Q3480">
            <v>0.15</v>
          </cell>
          <cell r="R3480">
            <v>57.857142857142861</v>
          </cell>
          <cell r="S3480">
            <v>58.333333333333336</v>
          </cell>
          <cell r="T3480">
            <v>100</v>
          </cell>
          <cell r="U3480">
            <v>61.3</v>
          </cell>
        </row>
        <row r="3481">
          <cell r="B3481" t="str">
            <v>São Carlos do Ivaí</v>
          </cell>
          <cell r="C3481">
            <v>3000</v>
          </cell>
          <cell r="L3481">
            <v>3750</v>
          </cell>
          <cell r="M3481">
            <v>3375</v>
          </cell>
          <cell r="N3481">
            <v>3750</v>
          </cell>
          <cell r="O3481">
            <v>530.33008588991061</v>
          </cell>
          <cell r="P3481">
            <v>0.15713484026367722</v>
          </cell>
          <cell r="Q3481">
            <v>0.15</v>
          </cell>
          <cell r="R3481">
            <v>56.25</v>
          </cell>
          <cell r="S3481">
            <v>62.5</v>
          </cell>
          <cell r="T3481">
            <v>62.5</v>
          </cell>
          <cell r="U3481">
            <v>62.5</v>
          </cell>
        </row>
        <row r="3482">
          <cell r="B3482" t="str">
            <v>São Jerônimo da Serra</v>
          </cell>
          <cell r="C3482">
            <v>5500</v>
          </cell>
          <cell r="D3482">
            <v>6592</v>
          </cell>
          <cell r="E3482">
            <v>7809</v>
          </cell>
          <cell r="F3482">
            <v>7420</v>
          </cell>
          <cell r="G3482">
            <v>4919</v>
          </cell>
          <cell r="H3482">
            <v>7981</v>
          </cell>
          <cell r="I3482">
            <v>8579</v>
          </cell>
          <cell r="J3482">
            <v>9350</v>
          </cell>
          <cell r="K3482">
            <v>9058</v>
          </cell>
          <cell r="L3482">
            <v>8346</v>
          </cell>
          <cell r="M3482">
            <v>7555.4</v>
          </cell>
          <cell r="N3482">
            <v>8662.7999999999993</v>
          </cell>
          <cell r="O3482">
            <v>1472.6543080815363</v>
          </cell>
          <cell r="P3482">
            <v>0.19491414194900819</v>
          </cell>
          <cell r="Q3482">
            <v>0.15</v>
          </cell>
          <cell r="R3482">
            <v>125.92333333333333</v>
          </cell>
          <cell r="S3482">
            <v>144.38</v>
          </cell>
          <cell r="T3482">
            <v>155.83333333333334</v>
          </cell>
          <cell r="U3482">
            <v>151.6</v>
          </cell>
        </row>
        <row r="3483">
          <cell r="B3483" t="str">
            <v>São João</v>
          </cell>
          <cell r="C3483">
            <v>10200</v>
          </cell>
          <cell r="D3483">
            <v>9379</v>
          </cell>
          <cell r="E3483">
            <v>6200</v>
          </cell>
          <cell r="F3483">
            <v>9900</v>
          </cell>
          <cell r="G3483">
            <v>11000</v>
          </cell>
          <cell r="H3483">
            <v>9400</v>
          </cell>
          <cell r="I3483">
            <v>7500</v>
          </cell>
          <cell r="J3483">
            <v>10400</v>
          </cell>
          <cell r="K3483">
            <v>11100</v>
          </cell>
          <cell r="L3483">
            <v>10660</v>
          </cell>
          <cell r="M3483">
            <v>9573.9</v>
          </cell>
          <cell r="N3483">
            <v>9812</v>
          </cell>
          <cell r="O3483">
            <v>1580.282284909882</v>
          </cell>
          <cell r="P3483">
            <v>0.16506149896174829</v>
          </cell>
          <cell r="Q3483">
            <v>0.15</v>
          </cell>
          <cell r="R3483">
            <v>159.565</v>
          </cell>
          <cell r="S3483">
            <v>163.53333333333333</v>
          </cell>
          <cell r="T3483">
            <v>185</v>
          </cell>
          <cell r="U3483">
            <v>171.7</v>
          </cell>
        </row>
        <row r="3484">
          <cell r="B3484" t="str">
            <v>São João do Caiuá</v>
          </cell>
          <cell r="C3484">
            <v>2700</v>
          </cell>
          <cell r="D3484">
            <v>2700</v>
          </cell>
          <cell r="G3484">
            <v>3000</v>
          </cell>
          <cell r="M3484">
            <v>2800</v>
          </cell>
          <cell r="N3484" t="str">
            <v/>
          </cell>
          <cell r="O3484">
            <v>173.20508075688772</v>
          </cell>
          <cell r="P3484">
            <v>6.1858957413174188E-2</v>
          </cell>
          <cell r="Q3484">
            <v>6.1858957413174188E-2</v>
          </cell>
          <cell r="R3484">
            <v>46.666666666666664</v>
          </cell>
          <cell r="S3484" t="str">
            <v/>
          </cell>
          <cell r="T3484">
            <v>50</v>
          </cell>
          <cell r="U3484" t="str">
            <v/>
          </cell>
        </row>
        <row r="3485">
          <cell r="B3485" t="str">
            <v>São João do Ivaí</v>
          </cell>
          <cell r="C3485">
            <v>6000</v>
          </cell>
          <cell r="D3485">
            <v>6900</v>
          </cell>
          <cell r="E3485">
            <v>6000</v>
          </cell>
          <cell r="F3485">
            <v>6000</v>
          </cell>
          <cell r="G3485">
            <v>6753</v>
          </cell>
          <cell r="H3485">
            <v>6760</v>
          </cell>
          <cell r="I3485">
            <v>6750</v>
          </cell>
          <cell r="J3485">
            <v>6938</v>
          </cell>
          <cell r="K3485">
            <v>8350</v>
          </cell>
          <cell r="L3485">
            <v>8350</v>
          </cell>
          <cell r="M3485">
            <v>6880.1</v>
          </cell>
          <cell r="N3485">
            <v>7429.6</v>
          </cell>
          <cell r="O3485">
            <v>862.56677036234748</v>
          </cell>
          <cell r="P3485">
            <v>0.12537125483093958</v>
          </cell>
          <cell r="Q3485">
            <v>0.12537125483093958</v>
          </cell>
          <cell r="R3485">
            <v>114.66833333333334</v>
          </cell>
          <cell r="S3485">
            <v>123.82666666666667</v>
          </cell>
          <cell r="T3485">
            <v>139.16666666666666</v>
          </cell>
          <cell r="U3485">
            <v>130</v>
          </cell>
        </row>
        <row r="3486">
          <cell r="B3486" t="str">
            <v>São João do Triunfo</v>
          </cell>
          <cell r="C3486">
            <v>6500</v>
          </cell>
          <cell r="D3486">
            <v>7800</v>
          </cell>
          <cell r="E3486">
            <v>8000</v>
          </cell>
          <cell r="F3486">
            <v>8000</v>
          </cell>
          <cell r="G3486">
            <v>7500</v>
          </cell>
          <cell r="H3486">
            <v>9000</v>
          </cell>
          <cell r="I3486">
            <v>9000</v>
          </cell>
          <cell r="J3486">
            <v>9500</v>
          </cell>
          <cell r="K3486">
            <v>10000</v>
          </cell>
          <cell r="L3486">
            <v>9500</v>
          </cell>
          <cell r="M3486">
            <v>8480</v>
          </cell>
          <cell r="N3486">
            <v>9400</v>
          </cell>
          <cell r="O3486">
            <v>1092.194528867861</v>
          </cell>
          <cell r="P3486">
            <v>0.12879652463064398</v>
          </cell>
          <cell r="Q3486">
            <v>0.12879652463064398</v>
          </cell>
          <cell r="R3486">
            <v>141.33333333333334</v>
          </cell>
          <cell r="S3486">
            <v>156.66666666666666</v>
          </cell>
          <cell r="T3486">
            <v>166.66666666666666</v>
          </cell>
          <cell r="U3486">
            <v>164.5</v>
          </cell>
        </row>
        <row r="3487">
          <cell r="B3487" t="str">
            <v>São Jorge do Ivaí</v>
          </cell>
          <cell r="C3487">
            <v>7500</v>
          </cell>
          <cell r="D3487">
            <v>7520</v>
          </cell>
          <cell r="E3487">
            <v>6700</v>
          </cell>
          <cell r="F3487">
            <v>4656</v>
          </cell>
          <cell r="G3487">
            <v>7520</v>
          </cell>
          <cell r="H3487">
            <v>7446</v>
          </cell>
          <cell r="I3487">
            <v>6000</v>
          </cell>
          <cell r="K3487">
            <v>6000</v>
          </cell>
          <cell r="L3487">
            <v>6143</v>
          </cell>
          <cell r="M3487">
            <v>6609.4444444444443</v>
          </cell>
          <cell r="N3487">
            <v>6397.25</v>
          </cell>
          <cell r="O3487">
            <v>995.97303064780635</v>
          </cell>
          <cell r="P3487">
            <v>0.15068937170429952</v>
          </cell>
          <cell r="Q3487">
            <v>0.15</v>
          </cell>
          <cell r="R3487">
            <v>110.1574074074074</v>
          </cell>
          <cell r="S3487">
            <v>106.62083333333334</v>
          </cell>
          <cell r="T3487">
            <v>125.33333333333333</v>
          </cell>
          <cell r="U3487">
            <v>112</v>
          </cell>
        </row>
        <row r="3488">
          <cell r="B3488" t="str">
            <v>São Jorge do Patrocínio</v>
          </cell>
          <cell r="C3488">
            <v>3500</v>
          </cell>
          <cell r="D3488">
            <v>4240</v>
          </cell>
          <cell r="E3488">
            <v>3500</v>
          </cell>
          <cell r="F3488">
            <v>3500</v>
          </cell>
          <cell r="G3488">
            <v>3000</v>
          </cell>
          <cell r="I3488">
            <v>4000</v>
          </cell>
          <cell r="J3488">
            <v>3700</v>
          </cell>
          <cell r="K3488">
            <v>4000</v>
          </cell>
          <cell r="M3488">
            <v>3680</v>
          </cell>
          <cell r="N3488">
            <v>3900</v>
          </cell>
          <cell r="O3488">
            <v>392.50113739598623</v>
          </cell>
          <cell r="P3488">
            <v>0.10665791777064844</v>
          </cell>
          <cell r="Q3488">
            <v>0.10665791777064844</v>
          </cell>
          <cell r="R3488">
            <v>61.333333333333336</v>
          </cell>
          <cell r="S3488">
            <v>65</v>
          </cell>
          <cell r="T3488">
            <v>70.666666666666671</v>
          </cell>
          <cell r="U3488">
            <v>68.3</v>
          </cell>
        </row>
        <row r="3489">
          <cell r="B3489" t="str">
            <v>São Jorge d'Oeste</v>
          </cell>
          <cell r="C3489">
            <v>9200</v>
          </cell>
          <cell r="D3489">
            <v>9600</v>
          </cell>
          <cell r="E3489">
            <v>4500</v>
          </cell>
          <cell r="F3489">
            <v>9200</v>
          </cell>
          <cell r="G3489">
            <v>9500</v>
          </cell>
          <cell r="H3489">
            <v>10000</v>
          </cell>
          <cell r="I3489">
            <v>9200</v>
          </cell>
          <cell r="J3489">
            <v>9500</v>
          </cell>
          <cell r="K3489">
            <v>9500</v>
          </cell>
          <cell r="L3489">
            <v>9500</v>
          </cell>
          <cell r="M3489">
            <v>8970</v>
          </cell>
          <cell r="N3489">
            <v>9540</v>
          </cell>
          <cell r="O3489">
            <v>1588.8850038802543</v>
          </cell>
          <cell r="P3489">
            <v>0.17713322228319447</v>
          </cell>
          <cell r="Q3489">
            <v>0.15</v>
          </cell>
          <cell r="R3489">
            <v>149.5</v>
          </cell>
          <cell r="S3489">
            <v>159</v>
          </cell>
          <cell r="T3489">
            <v>166.66666666666666</v>
          </cell>
          <cell r="U3489">
            <v>166.7</v>
          </cell>
        </row>
        <row r="3490">
          <cell r="B3490" t="str">
            <v>São José da Boa Vista</v>
          </cell>
          <cell r="C3490">
            <v>8678</v>
          </cell>
          <cell r="D3490">
            <v>7500</v>
          </cell>
          <cell r="E3490">
            <v>5000</v>
          </cell>
          <cell r="F3490">
            <v>7500</v>
          </cell>
          <cell r="G3490">
            <v>6000</v>
          </cell>
          <cell r="H3490">
            <v>7000</v>
          </cell>
          <cell r="I3490">
            <v>7000</v>
          </cell>
          <cell r="J3490">
            <v>7000</v>
          </cell>
          <cell r="K3490">
            <v>6200</v>
          </cell>
          <cell r="L3490">
            <v>6200</v>
          </cell>
          <cell r="M3490">
            <v>6807.8</v>
          </cell>
          <cell r="N3490">
            <v>6680</v>
          </cell>
          <cell r="O3490">
            <v>1012.4928312503432</v>
          </cell>
          <cell r="P3490">
            <v>0.14872540780433374</v>
          </cell>
          <cell r="Q3490">
            <v>0.14872540780433374</v>
          </cell>
          <cell r="R3490">
            <v>113.46333333333334</v>
          </cell>
          <cell r="S3490">
            <v>111.33333333333333</v>
          </cell>
          <cell r="T3490">
            <v>144.63333333333333</v>
          </cell>
          <cell r="U3490">
            <v>116.9</v>
          </cell>
        </row>
        <row r="3491">
          <cell r="B3491" t="str">
            <v>São José das Palmeiras</v>
          </cell>
          <cell r="C3491">
            <v>8600</v>
          </cell>
          <cell r="D3491">
            <v>8600</v>
          </cell>
          <cell r="E3491">
            <v>6800</v>
          </cell>
          <cell r="F3491">
            <v>7440</v>
          </cell>
          <cell r="G3491">
            <v>7200</v>
          </cell>
          <cell r="H3491">
            <v>7200</v>
          </cell>
          <cell r="I3491">
            <v>7200</v>
          </cell>
          <cell r="J3491">
            <v>8700</v>
          </cell>
          <cell r="K3491">
            <v>8000</v>
          </cell>
          <cell r="L3491">
            <v>8680</v>
          </cell>
          <cell r="M3491">
            <v>7842</v>
          </cell>
          <cell r="N3491">
            <v>7956</v>
          </cell>
          <cell r="O3491">
            <v>752.50396824350514</v>
          </cell>
          <cell r="P3491">
            <v>9.5958169885680331E-2</v>
          </cell>
          <cell r="Q3491">
            <v>9.5958169885680331E-2</v>
          </cell>
          <cell r="R3491">
            <v>130.69999999999999</v>
          </cell>
          <cell r="S3491">
            <v>132.6</v>
          </cell>
          <cell r="T3491">
            <v>145</v>
          </cell>
          <cell r="U3491">
            <v>139.19999999999999</v>
          </cell>
        </row>
        <row r="3492">
          <cell r="B3492" t="str">
            <v>São José dos Pinhais</v>
          </cell>
          <cell r="C3492">
            <v>6820</v>
          </cell>
          <cell r="D3492">
            <v>6850</v>
          </cell>
          <cell r="E3492">
            <v>7562</v>
          </cell>
          <cell r="F3492">
            <v>7562</v>
          </cell>
          <cell r="G3492">
            <v>7096</v>
          </cell>
          <cell r="H3492">
            <v>7934</v>
          </cell>
          <cell r="I3492">
            <v>8300</v>
          </cell>
          <cell r="J3492">
            <v>7500</v>
          </cell>
          <cell r="K3492">
            <v>8801</v>
          </cell>
          <cell r="L3492">
            <v>8925</v>
          </cell>
          <cell r="M3492">
            <v>7735</v>
          </cell>
          <cell r="N3492">
            <v>8292</v>
          </cell>
          <cell r="O3492">
            <v>749.45432000741562</v>
          </cell>
          <cell r="P3492">
            <v>9.6891314803802919E-2</v>
          </cell>
          <cell r="Q3492">
            <v>9.6891314803802919E-2</v>
          </cell>
          <cell r="R3492">
            <v>128.91666666666666</v>
          </cell>
          <cell r="S3492">
            <v>138.19999999999999</v>
          </cell>
          <cell r="T3492">
            <v>148.75</v>
          </cell>
          <cell r="U3492">
            <v>145.1</v>
          </cell>
        </row>
        <row r="3493">
          <cell r="B3493" t="str">
            <v>São Manoel do Paraná</v>
          </cell>
          <cell r="C3493">
            <v>2700</v>
          </cell>
          <cell r="D3493">
            <v>4000</v>
          </cell>
          <cell r="E3493">
            <v>2000</v>
          </cell>
          <cell r="F3493">
            <v>2500</v>
          </cell>
          <cell r="G3493">
            <v>2600</v>
          </cell>
          <cell r="H3493">
            <v>2600</v>
          </cell>
          <cell r="I3493">
            <v>2500</v>
          </cell>
          <cell r="J3493">
            <v>3500</v>
          </cell>
          <cell r="K3493">
            <v>4000</v>
          </cell>
          <cell r="L3493">
            <v>4000</v>
          </cell>
          <cell r="M3493">
            <v>3040</v>
          </cell>
          <cell r="N3493">
            <v>3320</v>
          </cell>
          <cell r="O3493">
            <v>756.01293345785791</v>
          </cell>
          <cell r="P3493">
            <v>0.24868846495324273</v>
          </cell>
          <cell r="Q3493">
            <v>0.15</v>
          </cell>
          <cell r="R3493">
            <v>50.666666666666664</v>
          </cell>
          <cell r="S3493">
            <v>55.333333333333336</v>
          </cell>
          <cell r="T3493">
            <v>66.666666666666671</v>
          </cell>
          <cell r="U3493">
            <v>58.1</v>
          </cell>
        </row>
        <row r="3494">
          <cell r="B3494" t="str">
            <v>São Mateus do Sul</v>
          </cell>
          <cell r="C3494">
            <v>7800</v>
          </cell>
          <cell r="D3494">
            <v>8000</v>
          </cell>
          <cell r="E3494">
            <v>8000</v>
          </cell>
          <cell r="F3494">
            <v>8100</v>
          </cell>
          <cell r="G3494">
            <v>8500</v>
          </cell>
          <cell r="H3494">
            <v>8600</v>
          </cell>
          <cell r="I3494">
            <v>8500</v>
          </cell>
          <cell r="J3494">
            <v>8600</v>
          </cell>
          <cell r="K3494">
            <v>8500</v>
          </cell>
          <cell r="L3494">
            <v>8500</v>
          </cell>
          <cell r="M3494">
            <v>8310</v>
          </cell>
          <cell r="N3494">
            <v>8540</v>
          </cell>
          <cell r="O3494">
            <v>299.8147576235848</v>
          </cell>
          <cell r="P3494">
            <v>3.6078791531117302E-2</v>
          </cell>
          <cell r="Q3494">
            <v>3.6078791531117302E-2</v>
          </cell>
          <cell r="R3494">
            <v>138.5</v>
          </cell>
          <cell r="S3494">
            <v>142.33333333333334</v>
          </cell>
          <cell r="T3494">
            <v>143.33333333333334</v>
          </cell>
          <cell r="U3494">
            <v>143.30000000000001</v>
          </cell>
        </row>
        <row r="3495">
          <cell r="B3495" t="str">
            <v>São Miguel do Iguaçu</v>
          </cell>
          <cell r="C3495">
            <v>7500</v>
          </cell>
          <cell r="D3495">
            <v>7000</v>
          </cell>
          <cell r="E3495">
            <v>6000</v>
          </cell>
          <cell r="F3495">
            <v>8680</v>
          </cell>
          <cell r="G3495">
            <v>8500</v>
          </cell>
          <cell r="H3495">
            <v>7940</v>
          </cell>
          <cell r="I3495">
            <v>8500</v>
          </cell>
          <cell r="J3495">
            <v>8000</v>
          </cell>
          <cell r="K3495">
            <v>8500</v>
          </cell>
          <cell r="L3495">
            <v>7433</v>
          </cell>
          <cell r="M3495">
            <v>7805.3</v>
          </cell>
          <cell r="N3495">
            <v>8074.6</v>
          </cell>
          <cell r="O3495">
            <v>843.82779312158652</v>
          </cell>
          <cell r="P3495">
            <v>0.10810959131892259</v>
          </cell>
          <cell r="Q3495">
            <v>0.10810959131892259</v>
          </cell>
          <cell r="R3495">
            <v>130.08833333333334</v>
          </cell>
          <cell r="S3495">
            <v>134.57666666666668</v>
          </cell>
          <cell r="T3495">
            <v>144.66666666666666</v>
          </cell>
          <cell r="U3495">
            <v>141.30000000000001</v>
          </cell>
        </row>
        <row r="3496">
          <cell r="B3496" t="str">
            <v>São Pedro do Iguaçu</v>
          </cell>
          <cell r="C3496">
            <v>7000</v>
          </cell>
          <cell r="D3496">
            <v>10000</v>
          </cell>
          <cell r="E3496">
            <v>7200</v>
          </cell>
          <cell r="F3496">
            <v>10000</v>
          </cell>
          <cell r="G3496">
            <v>10500</v>
          </cell>
          <cell r="H3496">
            <v>9200</v>
          </cell>
          <cell r="I3496">
            <v>7900</v>
          </cell>
          <cell r="J3496">
            <v>8700</v>
          </cell>
          <cell r="K3496">
            <v>7400</v>
          </cell>
          <cell r="L3496">
            <v>9900</v>
          </cell>
          <cell r="M3496">
            <v>8780</v>
          </cell>
          <cell r="N3496">
            <v>8620</v>
          </cell>
          <cell r="O3496">
            <v>1321.4470183182609</v>
          </cell>
          <cell r="P3496">
            <v>0.15050649411369715</v>
          </cell>
          <cell r="Q3496">
            <v>0.15</v>
          </cell>
          <cell r="R3496">
            <v>146.33333333333334</v>
          </cell>
          <cell r="S3496">
            <v>143.66666666666666</v>
          </cell>
          <cell r="T3496">
            <v>175</v>
          </cell>
          <cell r="U3496">
            <v>150.9</v>
          </cell>
        </row>
        <row r="3497">
          <cell r="B3497" t="str">
            <v>São Pedro do Ivaí</v>
          </cell>
          <cell r="C3497">
            <v>6000</v>
          </cell>
          <cell r="D3497">
            <v>9900</v>
          </cell>
          <cell r="E3497">
            <v>3720</v>
          </cell>
          <cell r="F3497">
            <v>7000</v>
          </cell>
          <cell r="G3497">
            <v>6780</v>
          </cell>
          <cell r="H3497">
            <v>6760</v>
          </cell>
          <cell r="I3497">
            <v>6780</v>
          </cell>
          <cell r="J3497">
            <v>7440</v>
          </cell>
          <cell r="K3497">
            <v>7800</v>
          </cell>
          <cell r="L3497">
            <v>8000</v>
          </cell>
          <cell r="M3497">
            <v>7018</v>
          </cell>
          <cell r="N3497">
            <v>7356</v>
          </cell>
          <cell r="O3497">
            <v>1568.9047843072638</v>
          </cell>
          <cell r="P3497">
            <v>0.22355440072773777</v>
          </cell>
          <cell r="Q3497">
            <v>0.15</v>
          </cell>
          <cell r="R3497">
            <v>116.96666666666667</v>
          </cell>
          <cell r="S3497">
            <v>122.6</v>
          </cell>
          <cell r="T3497">
            <v>165</v>
          </cell>
          <cell r="U3497">
            <v>128.69999999999999</v>
          </cell>
        </row>
        <row r="3498">
          <cell r="B3498" t="str">
            <v>São Pedro do Paraná</v>
          </cell>
          <cell r="C3498">
            <v>2000</v>
          </cell>
          <cell r="D3498">
            <v>2800</v>
          </cell>
          <cell r="E3498">
            <v>2800</v>
          </cell>
          <cell r="F3498">
            <v>2800</v>
          </cell>
          <cell r="G3498">
            <v>3500</v>
          </cell>
          <cell r="H3498">
            <v>3500</v>
          </cell>
          <cell r="I3498">
            <v>3500</v>
          </cell>
          <cell r="J3498">
            <v>3700</v>
          </cell>
          <cell r="K3498">
            <v>3700</v>
          </cell>
          <cell r="L3498">
            <v>3700</v>
          </cell>
          <cell r="M3498">
            <v>3200</v>
          </cell>
          <cell r="N3498">
            <v>3620</v>
          </cell>
          <cell r="O3498">
            <v>571.54760664940829</v>
          </cell>
          <cell r="P3498">
            <v>0.17860862707794009</v>
          </cell>
          <cell r="Q3498">
            <v>0.15</v>
          </cell>
          <cell r="R3498">
            <v>53.333333333333336</v>
          </cell>
          <cell r="S3498">
            <v>60.333333333333336</v>
          </cell>
          <cell r="T3498">
            <v>61.666666666666664</v>
          </cell>
          <cell r="U3498">
            <v>61.7</v>
          </cell>
        </row>
        <row r="3499">
          <cell r="B3499" t="str">
            <v>São Sebastião da Amoreira</v>
          </cell>
          <cell r="C3499">
            <v>6500</v>
          </cell>
          <cell r="D3499">
            <v>11300</v>
          </cell>
          <cell r="E3499">
            <v>5650</v>
          </cell>
          <cell r="F3499">
            <v>9000</v>
          </cell>
          <cell r="G3499">
            <v>5820</v>
          </cell>
          <cell r="H3499">
            <v>7800</v>
          </cell>
          <cell r="I3499">
            <v>9600</v>
          </cell>
          <cell r="J3499">
            <v>9000</v>
          </cell>
          <cell r="K3499">
            <v>9240</v>
          </cell>
          <cell r="L3499">
            <v>8340</v>
          </cell>
          <cell r="M3499">
            <v>8225</v>
          </cell>
          <cell r="N3499">
            <v>8796</v>
          </cell>
          <cell r="O3499">
            <v>1800.0570978598305</v>
          </cell>
          <cell r="P3499">
            <v>0.21885192679146875</v>
          </cell>
          <cell r="Q3499">
            <v>0.15</v>
          </cell>
          <cell r="R3499">
            <v>137.08333333333334</v>
          </cell>
          <cell r="S3499">
            <v>146.6</v>
          </cell>
          <cell r="T3499">
            <v>188.33333333333334</v>
          </cell>
          <cell r="U3499">
            <v>153.9</v>
          </cell>
        </row>
        <row r="3500">
          <cell r="B3500" t="str">
            <v>São Tomé</v>
          </cell>
          <cell r="C3500">
            <v>4500</v>
          </cell>
          <cell r="D3500">
            <v>3500</v>
          </cell>
          <cell r="E3500">
            <v>4000</v>
          </cell>
          <cell r="F3500">
            <v>4520</v>
          </cell>
          <cell r="G3500">
            <v>3000</v>
          </cell>
          <cell r="H3500">
            <v>4000</v>
          </cell>
          <cell r="I3500">
            <v>4000</v>
          </cell>
          <cell r="J3500">
            <v>4000</v>
          </cell>
          <cell r="K3500">
            <v>4000</v>
          </cell>
          <cell r="L3500">
            <v>4000</v>
          </cell>
          <cell r="M3500">
            <v>3952</v>
          </cell>
          <cell r="N3500">
            <v>4000</v>
          </cell>
          <cell r="O3500">
            <v>440.62581757213354</v>
          </cell>
          <cell r="P3500">
            <v>0.11149438703748318</v>
          </cell>
          <cell r="Q3500">
            <v>0.11149438703748318</v>
          </cell>
          <cell r="R3500">
            <v>65.86666666666666</v>
          </cell>
          <cell r="S3500">
            <v>66.666666666666671</v>
          </cell>
          <cell r="T3500">
            <v>75.333333333333329</v>
          </cell>
          <cell r="U3500">
            <v>70</v>
          </cell>
        </row>
        <row r="3501">
          <cell r="B3501" t="str">
            <v>Sapopema</v>
          </cell>
          <cell r="C3501">
            <v>5031</v>
          </cell>
          <cell r="D3501">
            <v>5050</v>
          </cell>
          <cell r="E3501">
            <v>4000</v>
          </cell>
          <cell r="F3501">
            <v>5000</v>
          </cell>
          <cell r="G3501">
            <v>4461</v>
          </cell>
          <cell r="H3501">
            <v>7100</v>
          </cell>
          <cell r="I3501">
            <v>7918</v>
          </cell>
          <cell r="J3501">
            <v>8000</v>
          </cell>
          <cell r="K3501">
            <v>8880</v>
          </cell>
          <cell r="L3501">
            <v>7000</v>
          </cell>
          <cell r="M3501">
            <v>6244</v>
          </cell>
          <cell r="N3501">
            <v>7779.6</v>
          </cell>
          <cell r="O3501">
            <v>1725.5513128659297</v>
          </cell>
          <cell r="P3501">
            <v>0.27635350942759923</v>
          </cell>
          <cell r="Q3501">
            <v>0.15</v>
          </cell>
          <cell r="R3501">
            <v>104.06666666666666</v>
          </cell>
          <cell r="S3501">
            <v>129.66</v>
          </cell>
          <cell r="T3501">
            <v>148</v>
          </cell>
          <cell r="U3501">
            <v>136.1</v>
          </cell>
        </row>
        <row r="3502">
          <cell r="B3502" t="str">
            <v>Sarandi</v>
          </cell>
          <cell r="C3502">
            <v>8650</v>
          </cell>
          <cell r="D3502">
            <v>9400</v>
          </cell>
          <cell r="E3502">
            <v>7450</v>
          </cell>
          <cell r="F3502">
            <v>5550</v>
          </cell>
          <cell r="G3502">
            <v>6300</v>
          </cell>
          <cell r="H3502">
            <v>6200</v>
          </cell>
          <cell r="I3502">
            <v>6000</v>
          </cell>
          <cell r="K3502">
            <v>7500</v>
          </cell>
          <cell r="L3502">
            <v>7600</v>
          </cell>
          <cell r="M3502">
            <v>7183.333333333333</v>
          </cell>
          <cell r="N3502">
            <v>6825</v>
          </cell>
          <cell r="O3502">
            <v>1285.739087062379</v>
          </cell>
          <cell r="P3502">
            <v>0.17898920005508756</v>
          </cell>
          <cell r="Q3502">
            <v>0.15</v>
          </cell>
          <cell r="R3502">
            <v>119.72222222222221</v>
          </cell>
          <cell r="S3502">
            <v>113.75</v>
          </cell>
          <cell r="T3502">
            <v>156.66666666666666</v>
          </cell>
          <cell r="U3502">
            <v>119.4</v>
          </cell>
        </row>
        <row r="3503">
          <cell r="B3503" t="str">
            <v>Saudade do Iguaçu</v>
          </cell>
          <cell r="C3503">
            <v>9160</v>
          </cell>
          <cell r="D3503">
            <v>8700</v>
          </cell>
          <cell r="E3503">
            <v>5063</v>
          </cell>
          <cell r="F3503">
            <v>9000</v>
          </cell>
          <cell r="G3503">
            <v>10000</v>
          </cell>
          <cell r="H3503">
            <v>10000</v>
          </cell>
          <cell r="I3503">
            <v>9000</v>
          </cell>
          <cell r="J3503">
            <v>9700</v>
          </cell>
          <cell r="K3503">
            <v>8700</v>
          </cell>
          <cell r="L3503">
            <v>10500</v>
          </cell>
          <cell r="M3503">
            <v>8982.2999999999993</v>
          </cell>
          <cell r="N3503">
            <v>9580</v>
          </cell>
          <cell r="O3503">
            <v>1507.1104103180005</v>
          </cell>
          <cell r="P3503">
            <v>0.1677866927533038</v>
          </cell>
          <cell r="Q3503">
            <v>0.15</v>
          </cell>
          <cell r="R3503">
            <v>149.70499999999998</v>
          </cell>
          <cell r="S3503">
            <v>159.66666666666666</v>
          </cell>
          <cell r="T3503">
            <v>175</v>
          </cell>
          <cell r="U3503">
            <v>167.7</v>
          </cell>
        </row>
        <row r="3504">
          <cell r="B3504" t="str">
            <v>Sengés</v>
          </cell>
          <cell r="C3504">
            <v>9500</v>
          </cell>
          <cell r="D3504">
            <v>8500</v>
          </cell>
          <cell r="E3504">
            <v>8500</v>
          </cell>
          <cell r="F3504">
            <v>9000</v>
          </cell>
          <cell r="G3504">
            <v>5000</v>
          </cell>
          <cell r="H3504">
            <v>10000</v>
          </cell>
          <cell r="I3504">
            <v>8000</v>
          </cell>
          <cell r="J3504">
            <v>10500</v>
          </cell>
          <cell r="K3504">
            <v>9500</v>
          </cell>
          <cell r="L3504">
            <v>8000</v>
          </cell>
          <cell r="M3504">
            <v>8650</v>
          </cell>
          <cell r="N3504">
            <v>9200</v>
          </cell>
          <cell r="O3504">
            <v>1528.4342024147165</v>
          </cell>
          <cell r="P3504">
            <v>0.17669759565488052</v>
          </cell>
          <cell r="Q3504">
            <v>0.15</v>
          </cell>
          <cell r="R3504">
            <v>144.16666666666666</v>
          </cell>
          <cell r="S3504">
            <v>153.33333333333334</v>
          </cell>
          <cell r="T3504">
            <v>175</v>
          </cell>
          <cell r="U3504">
            <v>161</v>
          </cell>
        </row>
        <row r="3505">
          <cell r="B3505" t="str">
            <v>Serranópolis do Iguaçu</v>
          </cell>
          <cell r="C3505">
            <v>9200</v>
          </cell>
          <cell r="D3505">
            <v>7938</v>
          </cell>
          <cell r="E3505">
            <v>6200</v>
          </cell>
          <cell r="F3505">
            <v>9920</v>
          </cell>
          <cell r="G3505">
            <v>9920</v>
          </cell>
          <cell r="H3505">
            <v>10000</v>
          </cell>
          <cell r="I3505">
            <v>8680</v>
          </cell>
          <cell r="L3505">
            <v>9420</v>
          </cell>
          <cell r="M3505">
            <v>8909.75</v>
          </cell>
          <cell r="N3505">
            <v>9366.6666666666661</v>
          </cell>
          <cell r="O3505">
            <v>1304.6227424048686</v>
          </cell>
          <cell r="P3505">
            <v>0.14642641403012077</v>
          </cell>
          <cell r="Q3505">
            <v>0.14642641403012077</v>
          </cell>
          <cell r="R3505">
            <v>148.49583333333334</v>
          </cell>
          <cell r="S3505">
            <v>156.11111111111111</v>
          </cell>
          <cell r="T3505">
            <v>166.66666666666666</v>
          </cell>
          <cell r="U3505">
            <v>163.9</v>
          </cell>
        </row>
        <row r="3506">
          <cell r="B3506" t="str">
            <v>Sertaneja</v>
          </cell>
          <cell r="C3506">
            <v>11667</v>
          </cell>
          <cell r="D3506">
            <v>8690</v>
          </cell>
          <cell r="E3506">
            <v>6570</v>
          </cell>
          <cell r="F3506">
            <v>8480</v>
          </cell>
          <cell r="G3506">
            <v>5640</v>
          </cell>
          <cell r="H3506">
            <v>8000</v>
          </cell>
          <cell r="I3506">
            <v>10380</v>
          </cell>
          <cell r="J3506">
            <v>8430</v>
          </cell>
          <cell r="K3506">
            <v>9059</v>
          </cell>
          <cell r="L3506">
            <v>8340</v>
          </cell>
          <cell r="M3506">
            <v>8525.6</v>
          </cell>
          <cell r="N3506">
            <v>8841.7999999999993</v>
          </cell>
          <cell r="O3506">
            <v>1702.6683764021686</v>
          </cell>
          <cell r="P3506">
            <v>0.19971243975815997</v>
          </cell>
          <cell r="Q3506">
            <v>0.15</v>
          </cell>
          <cell r="R3506">
            <v>142.09333333333333</v>
          </cell>
          <cell r="S3506">
            <v>147.36333333333332</v>
          </cell>
          <cell r="T3506">
            <v>194.45</v>
          </cell>
          <cell r="U3506">
            <v>154.69999999999999</v>
          </cell>
        </row>
        <row r="3507">
          <cell r="B3507" t="str">
            <v>Sertanópolis</v>
          </cell>
          <cell r="C3507">
            <v>6000</v>
          </cell>
          <cell r="D3507">
            <v>6000</v>
          </cell>
          <cell r="E3507">
            <v>6067</v>
          </cell>
          <cell r="F3507">
            <v>6180</v>
          </cell>
          <cell r="G3507">
            <v>6000</v>
          </cell>
          <cell r="J3507">
            <v>8000</v>
          </cell>
          <cell r="M3507">
            <v>6374.5</v>
          </cell>
          <cell r="N3507">
            <v>8000</v>
          </cell>
          <cell r="O3507">
            <v>799.42322958493014</v>
          </cell>
          <cell r="P3507">
            <v>0.1254095583316229</v>
          </cell>
          <cell r="Q3507">
            <v>0.1254095583316229</v>
          </cell>
          <cell r="R3507">
            <v>106.24166666666666</v>
          </cell>
          <cell r="S3507">
            <v>133.33333333333334</v>
          </cell>
          <cell r="T3507">
            <v>133.33333333333334</v>
          </cell>
          <cell r="U3507">
            <v>133.30000000000001</v>
          </cell>
        </row>
        <row r="3508">
          <cell r="B3508" t="str">
            <v>Siqueira Campos</v>
          </cell>
          <cell r="C3508">
            <v>5500</v>
          </cell>
          <cell r="D3508">
            <v>8000</v>
          </cell>
          <cell r="E3508">
            <v>6000</v>
          </cell>
          <cell r="F3508">
            <v>7000</v>
          </cell>
          <cell r="G3508">
            <v>5950</v>
          </cell>
          <cell r="H3508">
            <v>6000</v>
          </cell>
          <cell r="I3508">
            <v>6000</v>
          </cell>
          <cell r="J3508">
            <v>6000</v>
          </cell>
          <cell r="K3508">
            <v>6000</v>
          </cell>
          <cell r="L3508">
            <v>5900</v>
          </cell>
          <cell r="M3508">
            <v>6235</v>
          </cell>
          <cell r="N3508">
            <v>5980</v>
          </cell>
          <cell r="O3508">
            <v>723.43701253883262</v>
          </cell>
          <cell r="P3508">
            <v>0.11602839014255535</v>
          </cell>
          <cell r="Q3508">
            <v>0.11602839014255535</v>
          </cell>
          <cell r="R3508">
            <v>103.91666666666667</v>
          </cell>
          <cell r="S3508">
            <v>99.666666666666671</v>
          </cell>
          <cell r="T3508">
            <v>133.33333333333334</v>
          </cell>
          <cell r="U3508">
            <v>104.7</v>
          </cell>
        </row>
        <row r="3509">
          <cell r="B3509" t="str">
            <v>Sulina</v>
          </cell>
          <cell r="C3509">
            <v>9900</v>
          </cell>
          <cell r="D3509">
            <v>10000</v>
          </cell>
          <cell r="E3509">
            <v>8900</v>
          </cell>
          <cell r="F3509">
            <v>10200</v>
          </cell>
          <cell r="G3509">
            <v>10500</v>
          </cell>
          <cell r="H3509">
            <v>9000</v>
          </cell>
          <cell r="I3509">
            <v>10500</v>
          </cell>
          <cell r="J3509">
            <v>11200</v>
          </cell>
          <cell r="K3509">
            <v>10200</v>
          </cell>
          <cell r="L3509">
            <v>10000</v>
          </cell>
          <cell r="M3509">
            <v>10040</v>
          </cell>
          <cell r="N3509">
            <v>10180</v>
          </cell>
          <cell r="O3509">
            <v>685.07907086214016</v>
          </cell>
          <cell r="P3509">
            <v>6.8234967217344636E-2</v>
          </cell>
          <cell r="Q3509">
            <v>6.8234967217344636E-2</v>
          </cell>
          <cell r="R3509">
            <v>167.33333333333334</v>
          </cell>
          <cell r="S3509">
            <v>169.66666666666666</v>
          </cell>
          <cell r="T3509">
            <v>186.66666666666666</v>
          </cell>
          <cell r="U3509">
            <v>178.2</v>
          </cell>
        </row>
        <row r="3510">
          <cell r="B3510" t="str">
            <v>Tamarana</v>
          </cell>
          <cell r="C3510">
            <v>9017</v>
          </cell>
          <cell r="D3510">
            <v>8682</v>
          </cell>
          <cell r="E3510">
            <v>7380</v>
          </cell>
          <cell r="F3510">
            <v>8940</v>
          </cell>
          <cell r="G3510">
            <v>8599</v>
          </cell>
          <cell r="H3510">
            <v>9420</v>
          </cell>
          <cell r="I3510">
            <v>7650</v>
          </cell>
          <cell r="J3510">
            <v>10400</v>
          </cell>
          <cell r="K3510">
            <v>9700</v>
          </cell>
          <cell r="L3510">
            <v>10050</v>
          </cell>
          <cell r="M3510">
            <v>8983.7999999999993</v>
          </cell>
          <cell r="N3510">
            <v>9444</v>
          </cell>
          <cell r="O3510">
            <v>968.33130235013766</v>
          </cell>
          <cell r="P3510">
            <v>0.10778638241614213</v>
          </cell>
          <cell r="Q3510">
            <v>0.10778638241614213</v>
          </cell>
          <cell r="R3510">
            <v>149.72999999999999</v>
          </cell>
          <cell r="S3510">
            <v>157.4</v>
          </cell>
          <cell r="T3510">
            <v>173.33333333333334</v>
          </cell>
          <cell r="U3510">
            <v>165.3</v>
          </cell>
        </row>
        <row r="3511">
          <cell r="B3511" t="str">
            <v>Tamboara</v>
          </cell>
          <cell r="C3511">
            <v>3000</v>
          </cell>
          <cell r="D3511">
            <v>3720</v>
          </cell>
          <cell r="E3511">
            <v>3720</v>
          </cell>
          <cell r="F3511">
            <v>4200</v>
          </cell>
          <cell r="G3511">
            <v>3000</v>
          </cell>
          <cell r="H3511">
            <v>3500</v>
          </cell>
          <cell r="I3511">
            <v>4000</v>
          </cell>
          <cell r="J3511">
            <v>4000</v>
          </cell>
          <cell r="K3511">
            <v>4000</v>
          </cell>
          <cell r="L3511">
            <v>3700</v>
          </cell>
          <cell r="M3511">
            <v>3684</v>
          </cell>
          <cell r="N3511">
            <v>3840</v>
          </cell>
          <cell r="O3511">
            <v>413.41934588932287</v>
          </cell>
          <cell r="P3511">
            <v>0.11222023504053281</v>
          </cell>
          <cell r="Q3511">
            <v>0.11222023504053281</v>
          </cell>
          <cell r="R3511">
            <v>61.4</v>
          </cell>
          <cell r="S3511">
            <v>64</v>
          </cell>
          <cell r="T3511">
            <v>70</v>
          </cell>
          <cell r="U3511">
            <v>67.2</v>
          </cell>
        </row>
        <row r="3512">
          <cell r="B3512" t="str">
            <v>Tapejara</v>
          </cell>
          <cell r="C3512">
            <v>3000</v>
          </cell>
          <cell r="D3512">
            <v>3000</v>
          </cell>
          <cell r="E3512">
            <v>4000</v>
          </cell>
          <cell r="F3512">
            <v>3000</v>
          </cell>
          <cell r="G3512">
            <v>3000</v>
          </cell>
          <cell r="H3512">
            <v>4000</v>
          </cell>
          <cell r="I3512">
            <v>4000</v>
          </cell>
          <cell r="J3512">
            <v>4000</v>
          </cell>
          <cell r="K3512">
            <v>4000</v>
          </cell>
          <cell r="L3512">
            <v>4000</v>
          </cell>
          <cell r="M3512">
            <v>3600</v>
          </cell>
          <cell r="N3512">
            <v>4000</v>
          </cell>
          <cell r="O3512">
            <v>516.39777949432232</v>
          </cell>
          <cell r="P3512">
            <v>0.14344382763731175</v>
          </cell>
          <cell r="Q3512">
            <v>0.14344382763731175</v>
          </cell>
          <cell r="R3512">
            <v>60</v>
          </cell>
          <cell r="S3512">
            <v>66.666666666666671</v>
          </cell>
          <cell r="T3512">
            <v>66.666666666666671</v>
          </cell>
          <cell r="U3512">
            <v>66.7</v>
          </cell>
        </row>
        <row r="3513">
          <cell r="B3513" t="str">
            <v>Tapira</v>
          </cell>
          <cell r="C3513">
            <v>4000</v>
          </cell>
          <cell r="D3513">
            <v>3000</v>
          </cell>
          <cell r="E3513">
            <v>2000</v>
          </cell>
          <cell r="F3513">
            <v>3500</v>
          </cell>
          <cell r="G3513">
            <v>2500</v>
          </cell>
          <cell r="I3513">
            <v>3500</v>
          </cell>
          <cell r="J3513">
            <v>4000</v>
          </cell>
          <cell r="M3513">
            <v>3214.2857142857142</v>
          </cell>
          <cell r="N3513">
            <v>3750</v>
          </cell>
          <cell r="O3513">
            <v>755.92894601845489</v>
          </cell>
          <cell r="P3513">
            <v>0.23517789431685263</v>
          </cell>
          <cell r="Q3513">
            <v>0.15</v>
          </cell>
          <cell r="R3513">
            <v>53.571428571428569</v>
          </cell>
          <cell r="S3513">
            <v>62.5</v>
          </cell>
          <cell r="T3513">
            <v>66.666666666666671</v>
          </cell>
          <cell r="U3513">
            <v>65.599999999999994</v>
          </cell>
        </row>
        <row r="3514">
          <cell r="B3514" t="str">
            <v>Teixeira Soares</v>
          </cell>
          <cell r="C3514">
            <v>7194</v>
          </cell>
          <cell r="D3514">
            <v>7846</v>
          </cell>
          <cell r="E3514">
            <v>7100</v>
          </cell>
          <cell r="F3514">
            <v>7166</v>
          </cell>
          <cell r="G3514">
            <v>8200</v>
          </cell>
          <cell r="H3514">
            <v>9800</v>
          </cell>
          <cell r="I3514">
            <v>7500</v>
          </cell>
          <cell r="J3514">
            <v>9500</v>
          </cell>
          <cell r="K3514">
            <v>9500</v>
          </cell>
          <cell r="L3514">
            <v>9200</v>
          </cell>
          <cell r="M3514">
            <v>8300.6</v>
          </cell>
          <cell r="N3514">
            <v>9100</v>
          </cell>
          <cell r="O3514">
            <v>1092.6677038839889</v>
          </cell>
          <cell r="P3514">
            <v>0.13163719536949001</v>
          </cell>
          <cell r="Q3514">
            <v>0.13163719536949001</v>
          </cell>
          <cell r="R3514">
            <v>138.34333333333333</v>
          </cell>
          <cell r="S3514">
            <v>151.66666666666666</v>
          </cell>
          <cell r="T3514">
            <v>163.33333333333334</v>
          </cell>
          <cell r="U3514">
            <v>159.30000000000001</v>
          </cell>
        </row>
        <row r="3515">
          <cell r="B3515" t="str">
            <v>Telêmaco Borba</v>
          </cell>
          <cell r="C3515">
            <v>6000</v>
          </cell>
          <cell r="D3515">
            <v>6200</v>
          </cell>
          <cell r="E3515">
            <v>6500</v>
          </cell>
          <cell r="F3515">
            <v>9000</v>
          </cell>
          <cell r="G3515">
            <v>8000</v>
          </cell>
          <cell r="H3515">
            <v>9000</v>
          </cell>
          <cell r="I3515">
            <v>7000</v>
          </cell>
          <cell r="J3515">
            <v>9500</v>
          </cell>
          <cell r="K3515">
            <v>8500</v>
          </cell>
          <cell r="L3515">
            <v>8000</v>
          </cell>
          <cell r="M3515">
            <v>7770</v>
          </cell>
          <cell r="N3515">
            <v>8400</v>
          </cell>
          <cell r="O3515">
            <v>1267.5873846712809</v>
          </cell>
          <cell r="P3515">
            <v>0.16313865954585341</v>
          </cell>
          <cell r="Q3515">
            <v>0.15</v>
          </cell>
          <cell r="R3515">
            <v>129.5</v>
          </cell>
          <cell r="S3515">
            <v>140</v>
          </cell>
          <cell r="T3515">
            <v>158.33333333333334</v>
          </cell>
          <cell r="U3515">
            <v>147</v>
          </cell>
        </row>
        <row r="3516">
          <cell r="B3516" t="str">
            <v>Terra Boa</v>
          </cell>
          <cell r="C3516">
            <v>5000</v>
          </cell>
          <cell r="D3516">
            <v>5000</v>
          </cell>
          <cell r="E3516">
            <v>7500</v>
          </cell>
          <cell r="F3516">
            <v>7500</v>
          </cell>
          <cell r="G3516">
            <v>2250</v>
          </cell>
          <cell r="H3516">
            <v>4000</v>
          </cell>
          <cell r="I3516">
            <v>3756</v>
          </cell>
          <cell r="J3516">
            <v>4000</v>
          </cell>
          <cell r="K3516">
            <v>3756</v>
          </cell>
          <cell r="L3516">
            <v>4000</v>
          </cell>
          <cell r="M3516">
            <v>4676.2</v>
          </cell>
          <cell r="N3516">
            <v>3902.4</v>
          </cell>
          <cell r="O3516">
            <v>1670.2996271461129</v>
          </cell>
          <cell r="P3516">
            <v>0.35719165714599738</v>
          </cell>
          <cell r="Q3516">
            <v>0.15</v>
          </cell>
          <cell r="R3516">
            <v>77.936666666666667</v>
          </cell>
          <cell r="S3516">
            <v>65.040000000000006</v>
          </cell>
          <cell r="T3516">
            <v>125</v>
          </cell>
          <cell r="U3516">
            <v>68.3</v>
          </cell>
        </row>
        <row r="3517">
          <cell r="B3517" t="str">
            <v>Terra Rica</v>
          </cell>
          <cell r="C3517">
            <v>3000</v>
          </cell>
          <cell r="D3517">
            <v>3463</v>
          </cell>
          <cell r="E3517">
            <v>3000</v>
          </cell>
          <cell r="F3517">
            <v>3000</v>
          </cell>
          <cell r="G3517">
            <v>3000</v>
          </cell>
          <cell r="H3517">
            <v>3800</v>
          </cell>
          <cell r="I3517">
            <v>3800</v>
          </cell>
          <cell r="J3517">
            <v>3800</v>
          </cell>
          <cell r="K3517">
            <v>3800</v>
          </cell>
          <cell r="L3517">
            <v>4000</v>
          </cell>
          <cell r="M3517">
            <v>3466.3</v>
          </cell>
          <cell r="N3517">
            <v>3840</v>
          </cell>
          <cell r="O3517">
            <v>421.63861566775591</v>
          </cell>
          <cell r="P3517">
            <v>0.12163938945496809</v>
          </cell>
          <cell r="Q3517">
            <v>0.12163938945496809</v>
          </cell>
          <cell r="R3517">
            <v>57.771666666666668</v>
          </cell>
          <cell r="S3517">
            <v>64</v>
          </cell>
          <cell r="T3517">
            <v>66.666666666666671</v>
          </cell>
          <cell r="U3517">
            <v>66.7</v>
          </cell>
        </row>
        <row r="3518">
          <cell r="B3518" t="str">
            <v>Terra Roxa</v>
          </cell>
          <cell r="C3518">
            <v>8800</v>
          </cell>
          <cell r="D3518">
            <v>9500</v>
          </cell>
          <cell r="E3518">
            <v>8700</v>
          </cell>
          <cell r="F3518">
            <v>9450</v>
          </cell>
          <cell r="G3518">
            <v>10000</v>
          </cell>
          <cell r="H3518">
            <v>9000</v>
          </cell>
          <cell r="I3518">
            <v>9500</v>
          </cell>
          <cell r="J3518">
            <v>10500</v>
          </cell>
          <cell r="K3518">
            <v>8700</v>
          </cell>
          <cell r="L3518">
            <v>7442</v>
          </cell>
          <cell r="M3518">
            <v>9159.2000000000007</v>
          </cell>
          <cell r="N3518">
            <v>9028.4</v>
          </cell>
          <cell r="O3518">
            <v>839.73657245061736</v>
          </cell>
          <cell r="P3518">
            <v>9.1682305490721608E-2</v>
          </cell>
          <cell r="Q3518">
            <v>9.1682305490721608E-2</v>
          </cell>
          <cell r="R3518">
            <v>152.65333333333334</v>
          </cell>
          <cell r="S3518">
            <v>150.47333333333333</v>
          </cell>
          <cell r="T3518">
            <v>175</v>
          </cell>
          <cell r="U3518">
            <v>158</v>
          </cell>
        </row>
        <row r="3519">
          <cell r="B3519" t="str">
            <v>Tibagi</v>
          </cell>
          <cell r="C3519">
            <v>9000</v>
          </cell>
          <cell r="D3519">
            <v>10000</v>
          </cell>
          <cell r="E3519">
            <v>8800</v>
          </cell>
          <cell r="F3519">
            <v>10000</v>
          </cell>
          <cell r="G3519">
            <v>9300</v>
          </cell>
          <cell r="H3519">
            <v>10000</v>
          </cell>
          <cell r="I3519">
            <v>8700</v>
          </cell>
          <cell r="J3519">
            <v>11000</v>
          </cell>
          <cell r="K3519">
            <v>9000</v>
          </cell>
          <cell r="L3519">
            <v>8500</v>
          </cell>
          <cell r="M3519">
            <v>9430</v>
          </cell>
          <cell r="N3519">
            <v>9440</v>
          </cell>
          <cell r="O3519">
            <v>790.28827370495355</v>
          </cell>
          <cell r="P3519">
            <v>8.380575543000568E-2</v>
          </cell>
          <cell r="Q3519">
            <v>8.380575543000568E-2</v>
          </cell>
          <cell r="R3519">
            <v>157.16666666666666</v>
          </cell>
          <cell r="S3519">
            <v>157.33333333333334</v>
          </cell>
          <cell r="T3519">
            <v>183.33333333333334</v>
          </cell>
          <cell r="U3519">
            <v>165.2</v>
          </cell>
        </row>
        <row r="3520">
          <cell r="B3520" t="str">
            <v>Tijucas do Sul</v>
          </cell>
          <cell r="C3520">
            <v>6322</v>
          </cell>
          <cell r="D3520">
            <v>6500</v>
          </cell>
          <cell r="E3520">
            <v>7190</v>
          </cell>
          <cell r="F3520">
            <v>7933</v>
          </cell>
          <cell r="G3520">
            <v>7140</v>
          </cell>
          <cell r="H3520">
            <v>8058</v>
          </cell>
          <cell r="I3520">
            <v>7800</v>
          </cell>
          <cell r="J3520">
            <v>9500</v>
          </cell>
          <cell r="K3520">
            <v>9546</v>
          </cell>
          <cell r="L3520">
            <v>9546</v>
          </cell>
          <cell r="M3520">
            <v>7953.5</v>
          </cell>
          <cell r="N3520">
            <v>8890</v>
          </cell>
          <cell r="O3520">
            <v>1225.5541377044283</v>
          </cell>
          <cell r="P3520">
            <v>0.15408991484307893</v>
          </cell>
          <cell r="Q3520">
            <v>0.15</v>
          </cell>
          <cell r="R3520">
            <v>132.55833333333334</v>
          </cell>
          <cell r="S3520">
            <v>148.16666666666666</v>
          </cell>
          <cell r="T3520">
            <v>159.1</v>
          </cell>
          <cell r="U3520">
            <v>155.6</v>
          </cell>
        </row>
        <row r="3521">
          <cell r="B3521" t="str">
            <v>Toledo</v>
          </cell>
          <cell r="C3521">
            <v>9500</v>
          </cell>
          <cell r="D3521">
            <v>10506</v>
          </cell>
          <cell r="E3521">
            <v>6930</v>
          </cell>
          <cell r="F3521">
            <v>9500</v>
          </cell>
          <cell r="G3521">
            <v>11000</v>
          </cell>
          <cell r="H3521">
            <v>10500</v>
          </cell>
          <cell r="I3521">
            <v>8600</v>
          </cell>
          <cell r="J3521">
            <v>10500</v>
          </cell>
          <cell r="K3521">
            <v>9400</v>
          </cell>
          <cell r="L3521">
            <v>8460</v>
          </cell>
          <cell r="M3521">
            <v>9489.6</v>
          </cell>
          <cell r="N3521">
            <v>9492</v>
          </cell>
          <cell r="O3521">
            <v>1236.817349310541</v>
          </cell>
          <cell r="P3521">
            <v>0.13033398133857496</v>
          </cell>
          <cell r="Q3521">
            <v>0.13033398133857496</v>
          </cell>
          <cell r="R3521">
            <v>158.16</v>
          </cell>
          <cell r="S3521">
            <v>158.19999999999999</v>
          </cell>
          <cell r="T3521">
            <v>183.33333333333334</v>
          </cell>
          <cell r="U3521">
            <v>166.1</v>
          </cell>
        </row>
        <row r="3522">
          <cell r="B3522" t="str">
            <v>Tomazina</v>
          </cell>
          <cell r="C3522">
            <v>5500</v>
          </cell>
          <cell r="D3522">
            <v>5500</v>
          </cell>
          <cell r="E3522">
            <v>5500</v>
          </cell>
          <cell r="F3522">
            <v>4500</v>
          </cell>
          <cell r="G3522">
            <v>3200</v>
          </cell>
          <cell r="H3522">
            <v>4500</v>
          </cell>
          <cell r="I3522">
            <v>6000</v>
          </cell>
          <cell r="J3522">
            <v>6000</v>
          </cell>
          <cell r="K3522">
            <v>6000</v>
          </cell>
          <cell r="L3522">
            <v>4900</v>
          </cell>
          <cell r="M3522">
            <v>5160</v>
          </cell>
          <cell r="N3522">
            <v>5480</v>
          </cell>
          <cell r="O3522">
            <v>897.15600030813414</v>
          </cell>
          <cell r="P3522">
            <v>0.17386744192018103</v>
          </cell>
          <cell r="Q3522">
            <v>0.15</v>
          </cell>
          <cell r="R3522">
            <v>86</v>
          </cell>
          <cell r="S3522">
            <v>91.333333333333329</v>
          </cell>
          <cell r="T3522">
            <v>100</v>
          </cell>
          <cell r="U3522">
            <v>95.9</v>
          </cell>
        </row>
        <row r="3523">
          <cell r="B3523" t="str">
            <v>Três Barras do Paraná</v>
          </cell>
          <cell r="C3523">
            <v>9950</v>
          </cell>
          <cell r="D3523">
            <v>10000</v>
          </cell>
          <cell r="E3523">
            <v>7000</v>
          </cell>
          <cell r="F3523">
            <v>9500</v>
          </cell>
          <cell r="G3523">
            <v>10000</v>
          </cell>
          <cell r="H3523">
            <v>9500</v>
          </cell>
          <cell r="I3523">
            <v>10600</v>
          </cell>
          <cell r="J3523">
            <v>10000</v>
          </cell>
          <cell r="K3523">
            <v>10500</v>
          </cell>
          <cell r="L3523">
            <v>11000</v>
          </cell>
          <cell r="M3523">
            <v>9805</v>
          </cell>
          <cell r="N3523">
            <v>10320</v>
          </cell>
          <cell r="O3523">
            <v>1092.0037647472752</v>
          </cell>
          <cell r="P3523">
            <v>0.11137213306958442</v>
          </cell>
          <cell r="Q3523">
            <v>0.11137213306958442</v>
          </cell>
          <cell r="R3523">
            <v>163.41666666666666</v>
          </cell>
          <cell r="S3523">
            <v>172</v>
          </cell>
          <cell r="T3523">
            <v>183.33333333333334</v>
          </cell>
          <cell r="U3523">
            <v>180.6</v>
          </cell>
        </row>
        <row r="3524">
          <cell r="B3524" t="str">
            <v>Tunas do Paraná</v>
          </cell>
          <cell r="C3524">
            <v>4560</v>
          </cell>
          <cell r="D3524">
            <v>4564</v>
          </cell>
          <cell r="E3524">
            <v>4959</v>
          </cell>
          <cell r="F3524">
            <v>5010</v>
          </cell>
          <cell r="G3524">
            <v>5157</v>
          </cell>
          <cell r="H3524">
            <v>5157</v>
          </cell>
          <cell r="I3524">
            <v>5300</v>
          </cell>
          <cell r="J3524">
            <v>5500</v>
          </cell>
          <cell r="K3524">
            <v>6500</v>
          </cell>
          <cell r="L3524">
            <v>6870</v>
          </cell>
          <cell r="M3524">
            <v>5357.7</v>
          </cell>
          <cell r="N3524">
            <v>5865.4</v>
          </cell>
          <cell r="O3524">
            <v>763.19373541570712</v>
          </cell>
          <cell r="P3524">
            <v>0.1424480160172662</v>
          </cell>
          <cell r="Q3524">
            <v>0.1424480160172662</v>
          </cell>
          <cell r="R3524">
            <v>89.295000000000002</v>
          </cell>
          <cell r="S3524">
            <v>97.756666666666661</v>
          </cell>
          <cell r="T3524">
            <v>114.5</v>
          </cell>
          <cell r="U3524">
            <v>102.6</v>
          </cell>
        </row>
        <row r="3525">
          <cell r="B3525" t="str">
            <v>Tuneiras do Oeste</v>
          </cell>
          <cell r="C3525">
            <v>5000</v>
          </cell>
          <cell r="D3525">
            <v>2500</v>
          </cell>
          <cell r="E3525">
            <v>4000</v>
          </cell>
          <cell r="F3525">
            <v>6660</v>
          </cell>
          <cell r="G3525">
            <v>3000</v>
          </cell>
          <cell r="H3525">
            <v>4000</v>
          </cell>
          <cell r="I3525">
            <v>4000</v>
          </cell>
          <cell r="J3525">
            <v>4000</v>
          </cell>
          <cell r="K3525">
            <v>4000</v>
          </cell>
          <cell r="L3525">
            <v>4000</v>
          </cell>
          <cell r="M3525">
            <v>4116</v>
          </cell>
          <cell r="N3525">
            <v>4000</v>
          </cell>
          <cell r="O3525">
            <v>1115.1003940851645</v>
          </cell>
          <cell r="P3525">
            <v>0.27091846309163375</v>
          </cell>
          <cell r="Q3525">
            <v>0.15</v>
          </cell>
          <cell r="R3525">
            <v>68.599999999999994</v>
          </cell>
          <cell r="S3525">
            <v>66.666666666666671</v>
          </cell>
          <cell r="T3525">
            <v>111</v>
          </cell>
          <cell r="U3525">
            <v>70</v>
          </cell>
        </row>
        <row r="3526">
          <cell r="B3526" t="str">
            <v>Tupãssi</v>
          </cell>
          <cell r="C3526">
            <v>10000</v>
          </cell>
          <cell r="D3526">
            <v>10000</v>
          </cell>
          <cell r="E3526">
            <v>10000</v>
          </cell>
          <cell r="F3526">
            <v>10000</v>
          </cell>
          <cell r="G3526">
            <v>10000</v>
          </cell>
          <cell r="H3526">
            <v>9450</v>
          </cell>
          <cell r="I3526">
            <v>9400</v>
          </cell>
          <cell r="J3526">
            <v>11151</v>
          </cell>
          <cell r="K3526">
            <v>10600</v>
          </cell>
          <cell r="L3526">
            <v>7500</v>
          </cell>
          <cell r="M3526">
            <v>9810.1</v>
          </cell>
          <cell r="N3526">
            <v>9620.2000000000007</v>
          </cell>
          <cell r="O3526">
            <v>956.65394300481864</v>
          </cell>
          <cell r="P3526">
            <v>9.7517246817547074E-2</v>
          </cell>
          <cell r="Q3526">
            <v>9.7517246817547074E-2</v>
          </cell>
          <cell r="R3526">
            <v>163.50166666666667</v>
          </cell>
          <cell r="S3526">
            <v>160.33666666666667</v>
          </cell>
          <cell r="T3526">
            <v>185.85</v>
          </cell>
          <cell r="U3526">
            <v>168.4</v>
          </cell>
        </row>
        <row r="3527">
          <cell r="B3527" t="str">
            <v>Turvo</v>
          </cell>
          <cell r="C3527">
            <v>4750</v>
          </cell>
          <cell r="D3527">
            <v>6400</v>
          </cell>
          <cell r="E3527">
            <v>6500</v>
          </cell>
          <cell r="F3527">
            <v>7500</v>
          </cell>
          <cell r="G3527">
            <v>7400</v>
          </cell>
          <cell r="H3527">
            <v>7200</v>
          </cell>
          <cell r="I3527">
            <v>7600</v>
          </cell>
          <cell r="J3527">
            <v>9000</v>
          </cell>
          <cell r="K3527">
            <v>8700</v>
          </cell>
          <cell r="L3527">
            <v>7500</v>
          </cell>
          <cell r="M3527">
            <v>7255</v>
          </cell>
          <cell r="N3527">
            <v>8000</v>
          </cell>
          <cell r="O3527">
            <v>1200.5669956779218</v>
          </cell>
          <cell r="P3527">
            <v>0.16548132262962395</v>
          </cell>
          <cell r="Q3527">
            <v>0.15</v>
          </cell>
          <cell r="R3527">
            <v>120.91666666666667</v>
          </cell>
          <cell r="S3527">
            <v>133.33333333333334</v>
          </cell>
          <cell r="T3527">
            <v>150</v>
          </cell>
          <cell r="U3527">
            <v>140</v>
          </cell>
        </row>
        <row r="3528">
          <cell r="B3528" t="str">
            <v>Ubiratã</v>
          </cell>
          <cell r="C3528">
            <v>9900</v>
          </cell>
          <cell r="D3528">
            <v>9400</v>
          </cell>
          <cell r="E3528">
            <v>10600</v>
          </cell>
          <cell r="F3528">
            <v>5500</v>
          </cell>
          <cell r="G3528">
            <v>9900</v>
          </cell>
          <cell r="H3528">
            <v>9000</v>
          </cell>
          <cell r="I3528">
            <v>9400</v>
          </cell>
          <cell r="J3528">
            <v>8700</v>
          </cell>
          <cell r="K3528">
            <v>7444</v>
          </cell>
          <cell r="L3528">
            <v>10661</v>
          </cell>
          <cell r="M3528">
            <v>9050.5</v>
          </cell>
          <cell r="N3528">
            <v>9041</v>
          </cell>
          <cell r="O3528">
            <v>1563.27841054909</v>
          </cell>
          <cell r="P3528">
            <v>0.17272840291134081</v>
          </cell>
          <cell r="Q3528">
            <v>0.15</v>
          </cell>
          <cell r="R3528">
            <v>150.84166666666667</v>
          </cell>
          <cell r="S3528">
            <v>150.68333333333334</v>
          </cell>
          <cell r="T3528">
            <v>177.68333333333334</v>
          </cell>
          <cell r="U3528">
            <v>158.19999999999999</v>
          </cell>
        </row>
        <row r="3529">
          <cell r="B3529" t="str">
            <v>Umuarama</v>
          </cell>
          <cell r="C3529">
            <v>5000</v>
          </cell>
          <cell r="D3529">
            <v>6200</v>
          </cell>
          <cell r="E3529">
            <v>3200</v>
          </cell>
          <cell r="F3529">
            <v>5000</v>
          </cell>
          <cell r="G3529">
            <v>4000</v>
          </cell>
          <cell r="H3529">
            <v>5000</v>
          </cell>
          <cell r="I3529">
            <v>3000</v>
          </cell>
          <cell r="J3529">
            <v>3500</v>
          </cell>
          <cell r="M3529">
            <v>4362.5</v>
          </cell>
          <cell r="N3529">
            <v>3833.3333333333335</v>
          </cell>
          <cell r="O3529">
            <v>1113.4726887406932</v>
          </cell>
          <cell r="P3529">
            <v>0.25523729254800992</v>
          </cell>
          <cell r="Q3529">
            <v>0.15</v>
          </cell>
          <cell r="R3529">
            <v>72.708333333333329</v>
          </cell>
          <cell r="S3529">
            <v>63.888888888888893</v>
          </cell>
          <cell r="T3529">
            <v>103.33333333333333</v>
          </cell>
          <cell r="U3529">
            <v>67.099999999999994</v>
          </cell>
        </row>
        <row r="3530">
          <cell r="B3530" t="str">
            <v>União da Vitória</v>
          </cell>
          <cell r="C3530">
            <v>4500</v>
          </cell>
          <cell r="D3530">
            <v>4500</v>
          </cell>
          <cell r="E3530">
            <v>5500</v>
          </cell>
          <cell r="F3530">
            <v>6500</v>
          </cell>
          <cell r="G3530">
            <v>7500</v>
          </cell>
          <cell r="H3530">
            <v>6250</v>
          </cell>
          <cell r="I3530">
            <v>6500</v>
          </cell>
          <cell r="J3530">
            <v>7000</v>
          </cell>
          <cell r="K3530">
            <v>4643</v>
          </cell>
          <cell r="L3530">
            <v>4643</v>
          </cell>
          <cell r="M3530">
            <v>5753.6</v>
          </cell>
          <cell r="N3530">
            <v>5807.2</v>
          </cell>
          <cell r="O3530">
            <v>1137.1635473111733</v>
          </cell>
          <cell r="P3530">
            <v>0.19764383122065718</v>
          </cell>
          <cell r="Q3530">
            <v>0.15</v>
          </cell>
          <cell r="R3530">
            <v>95.893333333333345</v>
          </cell>
          <cell r="S3530">
            <v>96.786666666666662</v>
          </cell>
          <cell r="T3530">
            <v>125</v>
          </cell>
          <cell r="U3530">
            <v>101.6</v>
          </cell>
        </row>
        <row r="3531">
          <cell r="B3531" t="str">
            <v>Uniflor</v>
          </cell>
          <cell r="C3531">
            <v>5000</v>
          </cell>
          <cell r="D3531">
            <v>7000</v>
          </cell>
          <cell r="E3531">
            <v>3000</v>
          </cell>
          <cell r="F3531">
            <v>7000</v>
          </cell>
          <cell r="G3531">
            <v>2705</v>
          </cell>
          <cell r="L3531">
            <v>4800</v>
          </cell>
          <cell r="M3531">
            <v>4917.5</v>
          </cell>
          <cell r="N3531">
            <v>4800</v>
          </cell>
          <cell r="O3531">
            <v>1858.2888634440019</v>
          </cell>
          <cell r="P3531">
            <v>0.37789300730940556</v>
          </cell>
          <cell r="Q3531">
            <v>0.15</v>
          </cell>
          <cell r="R3531">
            <v>81.958333333333329</v>
          </cell>
          <cell r="S3531">
            <v>80</v>
          </cell>
          <cell r="T3531">
            <v>116.66666666666667</v>
          </cell>
          <cell r="U3531">
            <v>84</v>
          </cell>
        </row>
        <row r="3532">
          <cell r="B3532" t="str">
            <v>Uraí</v>
          </cell>
          <cell r="C3532">
            <v>10000</v>
          </cell>
          <cell r="D3532">
            <v>8693</v>
          </cell>
          <cell r="E3532">
            <v>6699</v>
          </cell>
          <cell r="F3532">
            <v>7948</v>
          </cell>
          <cell r="G3532">
            <v>4980</v>
          </cell>
          <cell r="H3532">
            <v>6450</v>
          </cell>
          <cell r="I3532">
            <v>8933</v>
          </cell>
          <cell r="J3532">
            <v>8880</v>
          </cell>
          <cell r="K3532">
            <v>9000</v>
          </cell>
          <cell r="L3532">
            <v>8208</v>
          </cell>
          <cell r="M3532">
            <v>7979.1</v>
          </cell>
          <cell r="N3532">
            <v>8294.2000000000007</v>
          </cell>
          <cell r="O3532">
            <v>1504.8897670962842</v>
          </cell>
          <cell r="P3532">
            <v>0.18860394870302216</v>
          </cell>
          <cell r="Q3532">
            <v>0.15</v>
          </cell>
          <cell r="R3532">
            <v>132.98500000000001</v>
          </cell>
          <cell r="S3532">
            <v>138.23666666666668</v>
          </cell>
          <cell r="T3532">
            <v>166.66666666666666</v>
          </cell>
          <cell r="U3532">
            <v>145.1</v>
          </cell>
        </row>
        <row r="3533">
          <cell r="B3533" t="str">
            <v>Ventania</v>
          </cell>
          <cell r="C3533">
            <v>9000</v>
          </cell>
          <cell r="D3533">
            <v>10000</v>
          </cell>
          <cell r="E3533">
            <v>8800</v>
          </cell>
          <cell r="F3533">
            <v>10000</v>
          </cell>
          <cell r="G3533">
            <v>9000</v>
          </cell>
          <cell r="H3533">
            <v>10000</v>
          </cell>
          <cell r="I3533">
            <v>9000</v>
          </cell>
          <cell r="J3533">
            <v>10000</v>
          </cell>
          <cell r="K3533">
            <v>11000</v>
          </cell>
          <cell r="L3533">
            <v>11000</v>
          </cell>
          <cell r="M3533">
            <v>9780</v>
          </cell>
          <cell r="N3533">
            <v>10200</v>
          </cell>
          <cell r="O3533">
            <v>813.49725124168538</v>
          </cell>
          <cell r="P3533">
            <v>8.3179678041072125E-2</v>
          </cell>
          <cell r="Q3533">
            <v>8.3179678041072125E-2</v>
          </cell>
          <cell r="R3533">
            <v>163</v>
          </cell>
          <cell r="S3533">
            <v>170</v>
          </cell>
          <cell r="T3533">
            <v>183.33333333333334</v>
          </cell>
          <cell r="U3533">
            <v>178.5</v>
          </cell>
        </row>
        <row r="3534">
          <cell r="B3534" t="str">
            <v>Vera Cruz do Oeste</v>
          </cell>
          <cell r="C3534">
            <v>10500</v>
          </cell>
          <cell r="D3534">
            <v>11158</v>
          </cell>
          <cell r="E3534">
            <v>6950</v>
          </cell>
          <cell r="F3534">
            <v>10500</v>
          </cell>
          <cell r="G3534">
            <v>9600</v>
          </cell>
          <cell r="H3534">
            <v>8923</v>
          </cell>
          <cell r="I3534">
            <v>10000</v>
          </cell>
          <cell r="J3534">
            <v>9500</v>
          </cell>
          <cell r="K3534">
            <v>9500</v>
          </cell>
          <cell r="L3534">
            <v>10000</v>
          </cell>
          <cell r="M3534">
            <v>9663.1</v>
          </cell>
          <cell r="N3534">
            <v>9584.6</v>
          </cell>
          <cell r="O3534">
            <v>1146.413581566442</v>
          </cell>
          <cell r="P3534">
            <v>0.11863828187294366</v>
          </cell>
          <cell r="Q3534">
            <v>0.11863828187294366</v>
          </cell>
          <cell r="R3534">
            <v>161.05166666666668</v>
          </cell>
          <cell r="S3534">
            <v>159.74333333333334</v>
          </cell>
          <cell r="T3534">
            <v>185.96666666666667</v>
          </cell>
          <cell r="U3534">
            <v>167.7</v>
          </cell>
        </row>
        <row r="3535">
          <cell r="B3535" t="str">
            <v>Verê</v>
          </cell>
          <cell r="C3535">
            <v>9500</v>
          </cell>
          <cell r="D3535">
            <v>10600</v>
          </cell>
          <cell r="E3535">
            <v>5171</v>
          </cell>
          <cell r="F3535">
            <v>9600</v>
          </cell>
          <cell r="G3535">
            <v>11000</v>
          </cell>
          <cell r="H3535">
            <v>9200</v>
          </cell>
          <cell r="I3535">
            <v>8200</v>
          </cell>
          <cell r="J3535">
            <v>10000</v>
          </cell>
          <cell r="K3535">
            <v>10500</v>
          </cell>
          <cell r="L3535">
            <v>10000</v>
          </cell>
          <cell r="M3535">
            <v>9377.1</v>
          </cell>
          <cell r="N3535">
            <v>9580</v>
          </cell>
          <cell r="O3535">
            <v>1677.9351364764432</v>
          </cell>
          <cell r="P3535">
            <v>0.17893966540576969</v>
          </cell>
          <cell r="Q3535">
            <v>0.15</v>
          </cell>
          <cell r="R3535">
            <v>156.285</v>
          </cell>
          <cell r="S3535">
            <v>159.66666666666666</v>
          </cell>
          <cell r="T3535">
            <v>183.33333333333334</v>
          </cell>
          <cell r="U3535">
            <v>167.7</v>
          </cell>
        </row>
        <row r="3536">
          <cell r="B3536" t="str">
            <v>Virmond</v>
          </cell>
          <cell r="C3536">
            <v>7440</v>
          </cell>
          <cell r="D3536">
            <v>8800</v>
          </cell>
          <cell r="E3536">
            <v>7900</v>
          </cell>
          <cell r="F3536">
            <v>7470</v>
          </cell>
          <cell r="G3536">
            <v>9330</v>
          </cell>
          <cell r="H3536">
            <v>8800</v>
          </cell>
          <cell r="I3536">
            <v>8680</v>
          </cell>
          <cell r="J3536">
            <v>10170</v>
          </cell>
          <cell r="K3536">
            <v>9400</v>
          </cell>
          <cell r="L3536">
            <v>10150</v>
          </cell>
          <cell r="M3536">
            <v>8814</v>
          </cell>
          <cell r="N3536">
            <v>9440</v>
          </cell>
          <cell r="O3536">
            <v>987.77190349459397</v>
          </cell>
          <cell r="P3536">
            <v>0.11206851639375924</v>
          </cell>
          <cell r="Q3536">
            <v>0.11206851639375924</v>
          </cell>
          <cell r="R3536">
            <v>146.9</v>
          </cell>
          <cell r="S3536">
            <v>157.33333333333334</v>
          </cell>
          <cell r="T3536">
            <v>169.5</v>
          </cell>
          <cell r="U3536">
            <v>165.2</v>
          </cell>
        </row>
        <row r="3537">
          <cell r="B3537" t="str">
            <v>Vitorino</v>
          </cell>
          <cell r="C3537">
            <v>8766</v>
          </cell>
          <cell r="D3537">
            <v>9500</v>
          </cell>
          <cell r="E3537">
            <v>7000</v>
          </cell>
          <cell r="F3537">
            <v>10000</v>
          </cell>
          <cell r="G3537">
            <v>12000</v>
          </cell>
          <cell r="H3537">
            <v>10000</v>
          </cell>
          <cell r="I3537">
            <v>9000</v>
          </cell>
          <cell r="J3537">
            <v>11400</v>
          </cell>
          <cell r="K3537">
            <v>10000</v>
          </cell>
          <cell r="L3537">
            <v>11000</v>
          </cell>
          <cell r="M3537">
            <v>9866.6</v>
          </cell>
          <cell r="N3537">
            <v>10280</v>
          </cell>
          <cell r="O3537">
            <v>1435.8427800037462</v>
          </cell>
          <cell r="P3537">
            <v>0.14552558936246995</v>
          </cell>
          <cell r="Q3537">
            <v>0.14552558936246995</v>
          </cell>
          <cell r="R3537">
            <v>164.44333333333333</v>
          </cell>
          <cell r="S3537">
            <v>171.33333333333334</v>
          </cell>
          <cell r="T3537">
            <v>200</v>
          </cell>
          <cell r="U3537">
            <v>179.9</v>
          </cell>
        </row>
        <row r="3538">
          <cell r="B3538" t="str">
            <v>Wenceslau Braz</v>
          </cell>
          <cell r="C3538">
            <v>8678</v>
          </cell>
          <cell r="D3538">
            <v>6500</v>
          </cell>
          <cell r="E3538">
            <v>6000</v>
          </cell>
          <cell r="F3538">
            <v>7500</v>
          </cell>
          <cell r="G3538">
            <v>6000</v>
          </cell>
          <cell r="H3538">
            <v>7000</v>
          </cell>
          <cell r="I3538">
            <v>7000</v>
          </cell>
          <cell r="J3538">
            <v>7000</v>
          </cell>
          <cell r="K3538">
            <v>7000</v>
          </cell>
          <cell r="L3538">
            <v>5900</v>
          </cell>
          <cell r="M3538">
            <v>6857.8</v>
          </cell>
          <cell r="N3538">
            <v>6780</v>
          </cell>
          <cell r="O3538">
            <v>838.21739423612701</v>
          </cell>
          <cell r="P3538">
            <v>0.12222832311180364</v>
          </cell>
          <cell r="Q3538">
            <v>0.12222832311180364</v>
          </cell>
          <cell r="R3538">
            <v>114.29666666666667</v>
          </cell>
          <cell r="S3538">
            <v>113</v>
          </cell>
          <cell r="T3538">
            <v>144.63333333333333</v>
          </cell>
          <cell r="U3538">
            <v>118.7</v>
          </cell>
        </row>
        <row r="3539">
          <cell r="B3539" t="str">
            <v>Xambrê</v>
          </cell>
          <cell r="C3539">
            <v>3500</v>
          </cell>
          <cell r="D3539">
            <v>3500</v>
          </cell>
          <cell r="E3539">
            <v>2000</v>
          </cell>
          <cell r="F3539">
            <v>5000</v>
          </cell>
          <cell r="G3539">
            <v>3500</v>
          </cell>
          <cell r="L3539">
            <v>1000</v>
          </cell>
          <cell r="M3539">
            <v>3083.3333333333335</v>
          </cell>
          <cell r="N3539">
            <v>1000</v>
          </cell>
          <cell r="O3539">
            <v>1393.4369977385657</v>
          </cell>
          <cell r="P3539">
            <v>0.45192551278007531</v>
          </cell>
          <cell r="Q3539">
            <v>0.15</v>
          </cell>
          <cell r="R3539">
            <v>51.388888888888893</v>
          </cell>
          <cell r="S3539">
            <v>16.666666666666668</v>
          </cell>
          <cell r="T3539">
            <v>83.333333333333329</v>
          </cell>
          <cell r="U3539">
            <v>17.5</v>
          </cell>
        </row>
        <row r="3838">
          <cell r="B3838" t="str">
            <v>Aceguá</v>
          </cell>
          <cell r="C3838">
            <v>1380</v>
          </cell>
          <cell r="D3838">
            <v>1200</v>
          </cell>
          <cell r="E3838">
            <v>2100</v>
          </cell>
          <cell r="F3838">
            <v>2100</v>
          </cell>
          <cell r="G3838">
            <v>4000</v>
          </cell>
          <cell r="H3838">
            <v>3096</v>
          </cell>
          <cell r="I3838">
            <v>3096</v>
          </cell>
          <cell r="J3838">
            <v>3096</v>
          </cell>
          <cell r="K3838">
            <v>2700</v>
          </cell>
          <cell r="L3838">
            <v>3000</v>
          </cell>
          <cell r="M3838">
            <v>2576.8000000000002</v>
          </cell>
          <cell r="N3838">
            <v>2997.6</v>
          </cell>
          <cell r="O3838">
            <v>869.9339438524438</v>
          </cell>
          <cell r="P3838">
            <v>0.33760243086481051</v>
          </cell>
          <cell r="Q3838">
            <v>0.15</v>
          </cell>
          <cell r="R3838">
            <v>42.946666666666673</v>
          </cell>
          <cell r="S3838">
            <v>49.96</v>
          </cell>
          <cell r="T3838">
            <v>66.666666666666671</v>
          </cell>
          <cell r="U3838">
            <v>52.5</v>
          </cell>
        </row>
        <row r="3839">
          <cell r="B3839" t="str">
            <v>Água Santa</v>
          </cell>
          <cell r="C3839">
            <v>9000</v>
          </cell>
          <cell r="D3839">
            <v>9600</v>
          </cell>
          <cell r="E3839">
            <v>3300</v>
          </cell>
          <cell r="F3839">
            <v>7200</v>
          </cell>
          <cell r="G3839">
            <v>6000</v>
          </cell>
          <cell r="H3839">
            <v>11400</v>
          </cell>
          <cell r="I3839">
            <v>9600</v>
          </cell>
          <cell r="J3839">
            <v>9000</v>
          </cell>
          <cell r="K3839">
            <v>7800</v>
          </cell>
          <cell r="L3839">
            <v>10000</v>
          </cell>
          <cell r="M3839">
            <v>8290</v>
          </cell>
          <cell r="N3839">
            <v>9560</v>
          </cell>
          <cell r="O3839">
            <v>2324.0051635054515</v>
          </cell>
          <cell r="P3839">
            <v>0.28033837919245497</v>
          </cell>
          <cell r="Q3839">
            <v>0.15</v>
          </cell>
          <cell r="R3839">
            <v>138.16666666666666</v>
          </cell>
          <cell r="S3839">
            <v>159.33333333333334</v>
          </cell>
          <cell r="T3839">
            <v>190</v>
          </cell>
          <cell r="U3839">
            <v>167.3</v>
          </cell>
        </row>
        <row r="3840">
          <cell r="B3840" t="str">
            <v>Agudo</v>
          </cell>
          <cell r="C3840">
            <v>2600</v>
          </cell>
          <cell r="D3840">
            <v>3600</v>
          </cell>
          <cell r="E3840">
            <v>1020</v>
          </cell>
          <cell r="F3840">
            <v>4200</v>
          </cell>
          <cell r="G3840">
            <v>4200</v>
          </cell>
          <cell r="H3840">
            <v>4200</v>
          </cell>
          <cell r="I3840">
            <v>3600</v>
          </cell>
          <cell r="J3840">
            <v>4200</v>
          </cell>
          <cell r="K3840">
            <v>4462</v>
          </cell>
          <cell r="L3840">
            <v>5400</v>
          </cell>
          <cell r="M3840">
            <v>3748.2</v>
          </cell>
          <cell r="N3840">
            <v>4372.3999999999996</v>
          </cell>
          <cell r="O3840">
            <v>1195.3526490352356</v>
          </cell>
          <cell r="P3840">
            <v>0.31891378502620876</v>
          </cell>
          <cell r="Q3840">
            <v>0.15</v>
          </cell>
          <cell r="R3840">
            <v>62.47</v>
          </cell>
          <cell r="S3840">
            <v>72.873333333333321</v>
          </cell>
          <cell r="T3840">
            <v>90</v>
          </cell>
          <cell r="U3840">
            <v>76.5</v>
          </cell>
        </row>
        <row r="3841">
          <cell r="B3841" t="str">
            <v>Ajuricaba</v>
          </cell>
          <cell r="C3841">
            <v>7000</v>
          </cell>
          <cell r="D3841">
            <v>6856</v>
          </cell>
          <cell r="E3841">
            <v>3000</v>
          </cell>
          <cell r="F3841">
            <v>6150</v>
          </cell>
          <cell r="G3841">
            <v>4660</v>
          </cell>
          <cell r="H3841">
            <v>5400</v>
          </cell>
          <cell r="I3841">
            <v>7800</v>
          </cell>
          <cell r="J3841">
            <v>7030</v>
          </cell>
          <cell r="K3841">
            <v>8415</v>
          </cell>
          <cell r="L3841">
            <v>7600</v>
          </cell>
          <cell r="M3841">
            <v>6391.1</v>
          </cell>
          <cell r="N3841">
            <v>7249</v>
          </cell>
          <cell r="O3841">
            <v>1635.5212862502815</v>
          </cell>
          <cell r="P3841">
            <v>0.25590607035569485</v>
          </cell>
          <cell r="Q3841">
            <v>0.15</v>
          </cell>
          <cell r="R3841">
            <v>106.51833333333335</v>
          </cell>
          <cell r="S3841">
            <v>120.81666666666666</v>
          </cell>
          <cell r="T3841">
            <v>140.25</v>
          </cell>
          <cell r="U3841">
            <v>126.9</v>
          </cell>
        </row>
        <row r="3842">
          <cell r="B3842" t="str">
            <v>Alecrim</v>
          </cell>
          <cell r="C3842">
            <v>3600</v>
          </cell>
          <cell r="D3842">
            <v>3600</v>
          </cell>
          <cell r="E3842">
            <v>3000</v>
          </cell>
          <cell r="F3842">
            <v>4200</v>
          </cell>
          <cell r="G3842">
            <v>6000</v>
          </cell>
          <cell r="H3842">
            <v>6000</v>
          </cell>
          <cell r="I3842">
            <v>6000</v>
          </cell>
          <cell r="J3842">
            <v>7200</v>
          </cell>
          <cell r="K3842">
            <v>6600</v>
          </cell>
          <cell r="L3842">
            <v>6600</v>
          </cell>
          <cell r="M3842">
            <v>5280</v>
          </cell>
          <cell r="N3842">
            <v>6480</v>
          </cell>
          <cell r="O3842">
            <v>1517.893276880822</v>
          </cell>
          <cell r="P3842">
            <v>0.28747978728803447</v>
          </cell>
          <cell r="Q3842">
            <v>0.15</v>
          </cell>
          <cell r="R3842">
            <v>88</v>
          </cell>
          <cell r="S3842">
            <v>108</v>
          </cell>
          <cell r="T3842">
            <v>120</v>
          </cell>
          <cell r="U3842">
            <v>113.4</v>
          </cell>
        </row>
        <row r="3843">
          <cell r="B3843" t="str">
            <v>Alegrete</v>
          </cell>
          <cell r="C3843">
            <v>1800</v>
          </cell>
          <cell r="D3843">
            <v>1800</v>
          </cell>
          <cell r="E3843">
            <v>900</v>
          </cell>
          <cell r="F3843">
            <v>6000</v>
          </cell>
          <cell r="G3843">
            <v>1800</v>
          </cell>
          <cell r="H3843">
            <v>1800</v>
          </cell>
          <cell r="I3843">
            <v>3600</v>
          </cell>
          <cell r="J3843">
            <v>3600</v>
          </cell>
          <cell r="K3843">
            <v>5000</v>
          </cell>
          <cell r="L3843">
            <v>5000</v>
          </cell>
          <cell r="M3843">
            <v>3130</v>
          </cell>
          <cell r="N3843">
            <v>3800</v>
          </cell>
          <cell r="O3843">
            <v>1755.0245329086174</v>
          </cell>
          <cell r="P3843">
            <v>0.56071071338933465</v>
          </cell>
          <cell r="Q3843">
            <v>0.15</v>
          </cell>
          <cell r="R3843">
            <v>52.166666666666664</v>
          </cell>
          <cell r="S3843">
            <v>63.333333333333336</v>
          </cell>
          <cell r="T3843">
            <v>100</v>
          </cell>
          <cell r="U3843">
            <v>66.5</v>
          </cell>
        </row>
        <row r="3844">
          <cell r="B3844" t="str">
            <v>Alegria</v>
          </cell>
          <cell r="C3844">
            <v>3600</v>
          </cell>
          <cell r="D3844">
            <v>5400</v>
          </cell>
          <cell r="E3844">
            <v>1920</v>
          </cell>
          <cell r="F3844">
            <v>3300</v>
          </cell>
          <cell r="G3844">
            <v>5400</v>
          </cell>
          <cell r="H3844">
            <v>4400</v>
          </cell>
          <cell r="I3844">
            <v>5400</v>
          </cell>
          <cell r="J3844">
            <v>6143</v>
          </cell>
          <cell r="K3844">
            <v>6991</v>
          </cell>
          <cell r="L3844">
            <v>6600</v>
          </cell>
          <cell r="M3844">
            <v>4915.3999999999996</v>
          </cell>
          <cell r="N3844">
            <v>5906.8</v>
          </cell>
          <cell r="O3844">
            <v>1596.3624762426471</v>
          </cell>
          <cell r="P3844">
            <v>0.32476756240441207</v>
          </cell>
          <cell r="Q3844">
            <v>0.15</v>
          </cell>
          <cell r="R3844">
            <v>81.923333333333332</v>
          </cell>
          <cell r="S3844">
            <v>98.446666666666673</v>
          </cell>
          <cell r="T3844">
            <v>116.51666666666667</v>
          </cell>
          <cell r="U3844">
            <v>103.4</v>
          </cell>
        </row>
        <row r="3845">
          <cell r="B3845" t="str">
            <v>Almirante Tamandaré do Sul</v>
          </cell>
          <cell r="C3845">
            <v>7000</v>
          </cell>
          <cell r="D3845">
            <v>7800</v>
          </cell>
          <cell r="E3845">
            <v>3000</v>
          </cell>
          <cell r="F3845">
            <v>6500</v>
          </cell>
          <cell r="G3845">
            <v>5808</v>
          </cell>
          <cell r="H3845">
            <v>9822</v>
          </cell>
          <cell r="I3845">
            <v>9000</v>
          </cell>
          <cell r="J3845">
            <v>8441</v>
          </cell>
          <cell r="K3845">
            <v>10200</v>
          </cell>
          <cell r="L3845">
            <v>12000</v>
          </cell>
          <cell r="M3845">
            <v>7957.1</v>
          </cell>
          <cell r="N3845">
            <v>9892.6</v>
          </cell>
          <cell r="O3845">
            <v>2547.9975776196397</v>
          </cell>
          <cell r="P3845">
            <v>0.3202168601148207</v>
          </cell>
          <cell r="Q3845">
            <v>0.15</v>
          </cell>
          <cell r="R3845">
            <v>132.61833333333334</v>
          </cell>
          <cell r="S3845">
            <v>164.87666666666667</v>
          </cell>
          <cell r="T3845">
            <v>200</v>
          </cell>
          <cell r="U3845">
            <v>173.1</v>
          </cell>
        </row>
        <row r="3846">
          <cell r="B3846" t="str">
            <v>Alpestre</v>
          </cell>
          <cell r="C3846">
            <v>4626</v>
          </cell>
          <cell r="D3846">
            <v>4622</v>
          </cell>
          <cell r="E3846">
            <v>1278</v>
          </cell>
          <cell r="F3846">
            <v>4641</v>
          </cell>
          <cell r="G3846">
            <v>3960</v>
          </cell>
          <cell r="H3846">
            <v>5400</v>
          </cell>
          <cell r="I3846">
            <v>4883</v>
          </cell>
          <cell r="J3846">
            <v>4979</v>
          </cell>
          <cell r="K3846">
            <v>5072</v>
          </cell>
          <cell r="L3846">
            <v>4582</v>
          </cell>
          <cell r="M3846">
            <v>4404.3</v>
          </cell>
          <cell r="N3846">
            <v>4983.2</v>
          </cell>
          <cell r="O3846">
            <v>1161.989582091375</v>
          </cell>
          <cell r="P3846">
            <v>0.26383070683000137</v>
          </cell>
          <cell r="Q3846">
            <v>0.15</v>
          </cell>
          <cell r="R3846">
            <v>73.405000000000001</v>
          </cell>
          <cell r="S3846">
            <v>83.053333333333327</v>
          </cell>
          <cell r="T3846">
            <v>90</v>
          </cell>
          <cell r="U3846">
            <v>87.2</v>
          </cell>
        </row>
        <row r="3847">
          <cell r="B3847" t="str">
            <v>Alto Alegre</v>
          </cell>
          <cell r="C3847">
            <v>7200</v>
          </cell>
          <cell r="D3847">
            <v>10200</v>
          </cell>
          <cell r="E3847">
            <v>3000</v>
          </cell>
          <cell r="F3847">
            <v>4909</v>
          </cell>
          <cell r="G3847">
            <v>4000</v>
          </cell>
          <cell r="H3847">
            <v>6600</v>
          </cell>
          <cell r="I3847">
            <v>6600</v>
          </cell>
          <cell r="J3847">
            <v>6178</v>
          </cell>
          <cell r="K3847">
            <v>5868</v>
          </cell>
          <cell r="L3847">
            <v>9704</v>
          </cell>
          <cell r="M3847">
            <v>6425.9</v>
          </cell>
          <cell r="N3847">
            <v>6990</v>
          </cell>
          <cell r="O3847">
            <v>2259.4270881501498</v>
          </cell>
          <cell r="P3847">
            <v>0.3516125504832241</v>
          </cell>
          <cell r="Q3847">
            <v>0.15</v>
          </cell>
          <cell r="R3847">
            <v>107.09833333333333</v>
          </cell>
          <cell r="S3847">
            <v>116.5</v>
          </cell>
          <cell r="T3847">
            <v>170</v>
          </cell>
          <cell r="U3847">
            <v>122.3</v>
          </cell>
        </row>
        <row r="3848">
          <cell r="B3848" t="str">
            <v>Alto Feliz</v>
          </cell>
          <cell r="C3848">
            <v>5000</v>
          </cell>
          <cell r="D3848">
            <v>5500</v>
          </cell>
          <cell r="E3848">
            <v>4500</v>
          </cell>
          <cell r="F3848">
            <v>6000</v>
          </cell>
          <cell r="G3848">
            <v>6000</v>
          </cell>
          <cell r="H3848">
            <v>6000</v>
          </cell>
          <cell r="I3848">
            <v>7000</v>
          </cell>
          <cell r="J3848">
            <v>8000</v>
          </cell>
          <cell r="K3848">
            <v>6000</v>
          </cell>
          <cell r="L3848">
            <v>7500</v>
          </cell>
          <cell r="M3848">
            <v>6150</v>
          </cell>
          <cell r="N3848">
            <v>6900</v>
          </cell>
          <cell r="O3848">
            <v>1081.4085465005558</v>
          </cell>
          <cell r="P3848">
            <v>0.17583878804887085</v>
          </cell>
          <cell r="Q3848">
            <v>0.15</v>
          </cell>
          <cell r="R3848">
            <v>102.5</v>
          </cell>
          <cell r="S3848">
            <v>115</v>
          </cell>
          <cell r="T3848">
            <v>133.33333333333334</v>
          </cell>
          <cell r="U3848">
            <v>120.8</v>
          </cell>
        </row>
        <row r="3849">
          <cell r="B3849" t="str">
            <v>Alvorada</v>
          </cell>
          <cell r="C3849">
            <v>800</v>
          </cell>
          <cell r="D3849">
            <v>900</v>
          </cell>
          <cell r="E3849">
            <v>900</v>
          </cell>
          <cell r="F3849">
            <v>900</v>
          </cell>
          <cell r="G3849">
            <v>900</v>
          </cell>
          <cell r="H3849">
            <v>900</v>
          </cell>
          <cell r="I3849">
            <v>900</v>
          </cell>
          <cell r="J3849">
            <v>833</v>
          </cell>
          <cell r="K3849">
            <v>1500</v>
          </cell>
          <cell r="M3849">
            <v>948.11111111111109</v>
          </cell>
          <cell r="N3849">
            <v>1033.25</v>
          </cell>
          <cell r="O3849">
            <v>210.25487178924325</v>
          </cell>
          <cell r="P3849">
            <v>0.22176184766239182</v>
          </cell>
          <cell r="Q3849">
            <v>0.15</v>
          </cell>
          <cell r="R3849">
            <v>15.801851851851852</v>
          </cell>
          <cell r="S3849">
            <v>17.220833333333335</v>
          </cell>
          <cell r="T3849">
            <v>25</v>
          </cell>
          <cell r="U3849">
            <v>18.100000000000001</v>
          </cell>
        </row>
        <row r="3850">
          <cell r="B3850" t="str">
            <v>Amaral Ferrador</v>
          </cell>
          <cell r="C3850">
            <v>2400</v>
          </cell>
          <cell r="D3850">
            <v>1920</v>
          </cell>
          <cell r="E3850">
            <v>1920</v>
          </cell>
          <cell r="F3850">
            <v>2400</v>
          </cell>
          <cell r="G3850">
            <v>1533</v>
          </cell>
          <cell r="H3850">
            <v>2200</v>
          </cell>
          <cell r="I3850">
            <v>2200</v>
          </cell>
          <cell r="J3850">
            <v>3600</v>
          </cell>
          <cell r="K3850">
            <v>2339</v>
          </cell>
          <cell r="L3850">
            <v>3900</v>
          </cell>
          <cell r="M3850">
            <v>2441.1999999999998</v>
          </cell>
          <cell r="N3850">
            <v>2847.8</v>
          </cell>
          <cell r="O3850">
            <v>743.05941141263327</v>
          </cell>
          <cell r="P3850">
            <v>0.30438284917771313</v>
          </cell>
          <cell r="Q3850">
            <v>0.15</v>
          </cell>
          <cell r="R3850">
            <v>40.68666666666666</v>
          </cell>
          <cell r="S3850">
            <v>47.463333333333338</v>
          </cell>
          <cell r="T3850">
            <v>65</v>
          </cell>
          <cell r="U3850">
            <v>49.8</v>
          </cell>
        </row>
        <row r="3851">
          <cell r="B3851" t="str">
            <v>Ametista do Sul</v>
          </cell>
          <cell r="C3851">
            <v>3400</v>
          </cell>
          <cell r="D3851">
            <v>3600</v>
          </cell>
          <cell r="E3851">
            <v>1440</v>
          </cell>
          <cell r="F3851">
            <v>3600</v>
          </cell>
          <cell r="G3851">
            <v>4200</v>
          </cell>
          <cell r="H3851">
            <v>4800</v>
          </cell>
          <cell r="I3851">
            <v>4800</v>
          </cell>
          <cell r="J3851">
            <v>6900</v>
          </cell>
          <cell r="K3851">
            <v>4350</v>
          </cell>
          <cell r="L3851">
            <v>4350</v>
          </cell>
          <cell r="M3851">
            <v>4144</v>
          </cell>
          <cell r="N3851">
            <v>5040</v>
          </cell>
          <cell r="O3851">
            <v>1374.4186649877347</v>
          </cell>
          <cell r="P3851">
            <v>0.33166473575958849</v>
          </cell>
          <cell r="Q3851">
            <v>0.15</v>
          </cell>
          <cell r="R3851">
            <v>69.066666666666663</v>
          </cell>
          <cell r="S3851">
            <v>84</v>
          </cell>
          <cell r="T3851">
            <v>115</v>
          </cell>
          <cell r="U3851">
            <v>88.2</v>
          </cell>
        </row>
        <row r="3852">
          <cell r="B3852" t="str">
            <v>André da Rocha</v>
          </cell>
          <cell r="C3852">
            <v>5400</v>
          </cell>
          <cell r="D3852">
            <v>6000</v>
          </cell>
          <cell r="E3852">
            <v>1800</v>
          </cell>
          <cell r="F3852">
            <v>6000</v>
          </cell>
          <cell r="G3852">
            <v>6000</v>
          </cell>
          <cell r="H3852">
            <v>8000</v>
          </cell>
          <cell r="I3852">
            <v>5134</v>
          </cell>
          <cell r="J3852">
            <v>9900</v>
          </cell>
          <cell r="K3852">
            <v>7200</v>
          </cell>
          <cell r="L3852">
            <v>6900</v>
          </cell>
          <cell r="M3852">
            <v>6233.4</v>
          </cell>
          <cell r="N3852">
            <v>7426.8</v>
          </cell>
          <cell r="O3852">
            <v>2099.3438234098021</v>
          </cell>
          <cell r="P3852">
            <v>0.33678952472323326</v>
          </cell>
          <cell r="Q3852">
            <v>0.15</v>
          </cell>
          <cell r="R3852">
            <v>103.89</v>
          </cell>
          <cell r="S3852">
            <v>123.78</v>
          </cell>
          <cell r="T3852">
            <v>165</v>
          </cell>
          <cell r="U3852">
            <v>130</v>
          </cell>
        </row>
        <row r="3853">
          <cell r="B3853" t="str">
            <v>Anta Gorda</v>
          </cell>
          <cell r="C3853">
            <v>5100</v>
          </cell>
          <cell r="D3853">
            <v>6000</v>
          </cell>
          <cell r="E3853">
            <v>2520</v>
          </cell>
          <cell r="F3853">
            <v>6000</v>
          </cell>
          <cell r="G3853">
            <v>5550</v>
          </cell>
          <cell r="H3853">
            <v>6600</v>
          </cell>
          <cell r="I3853">
            <v>4550</v>
          </cell>
          <cell r="J3853">
            <v>7200</v>
          </cell>
          <cell r="K3853">
            <v>7200</v>
          </cell>
          <cell r="L3853">
            <v>7200</v>
          </cell>
          <cell r="M3853">
            <v>5792</v>
          </cell>
          <cell r="N3853">
            <v>6550</v>
          </cell>
          <cell r="O3853">
            <v>1470.9316775431821</v>
          </cell>
          <cell r="P3853">
            <v>0.25395919847085324</v>
          </cell>
          <cell r="Q3853">
            <v>0.15</v>
          </cell>
          <cell r="R3853">
            <v>96.533333333333331</v>
          </cell>
          <cell r="S3853">
            <v>109.16666666666667</v>
          </cell>
          <cell r="T3853">
            <v>120</v>
          </cell>
          <cell r="U3853">
            <v>114.6</v>
          </cell>
        </row>
        <row r="3854">
          <cell r="B3854" t="str">
            <v>Antônio Prado</v>
          </cell>
          <cell r="C3854">
            <v>5200</v>
          </cell>
          <cell r="D3854">
            <v>7000</v>
          </cell>
          <cell r="E3854">
            <v>2400</v>
          </cell>
          <cell r="F3854">
            <v>6000</v>
          </cell>
          <cell r="G3854">
            <v>3293</v>
          </cell>
          <cell r="H3854">
            <v>7200</v>
          </cell>
          <cell r="I3854">
            <v>6500</v>
          </cell>
          <cell r="J3854">
            <v>6500</v>
          </cell>
          <cell r="K3854">
            <v>6000</v>
          </cell>
          <cell r="L3854">
            <v>8000</v>
          </cell>
          <cell r="M3854">
            <v>5809.3</v>
          </cell>
          <cell r="N3854">
            <v>6840</v>
          </cell>
          <cell r="O3854">
            <v>1748.1477213197854</v>
          </cell>
          <cell r="P3854">
            <v>0.30092226624890872</v>
          </cell>
          <cell r="Q3854">
            <v>0.15</v>
          </cell>
          <cell r="R3854">
            <v>96.821666666666673</v>
          </cell>
          <cell r="S3854">
            <v>114</v>
          </cell>
          <cell r="T3854">
            <v>133.33333333333334</v>
          </cell>
          <cell r="U3854">
            <v>119.7</v>
          </cell>
        </row>
        <row r="3855">
          <cell r="B3855" t="str">
            <v>Arambaré</v>
          </cell>
          <cell r="C3855">
            <v>1200</v>
          </cell>
          <cell r="D3855">
            <v>1500</v>
          </cell>
          <cell r="E3855">
            <v>1500</v>
          </cell>
          <cell r="F3855">
            <v>1625</v>
          </cell>
          <cell r="G3855">
            <v>3000</v>
          </cell>
          <cell r="H3855">
            <v>2875</v>
          </cell>
          <cell r="I3855">
            <v>2875</v>
          </cell>
          <cell r="J3855">
            <v>3000</v>
          </cell>
          <cell r="K3855">
            <v>3000</v>
          </cell>
          <cell r="L3855">
            <v>4090</v>
          </cell>
          <cell r="M3855">
            <v>2466.5</v>
          </cell>
          <cell r="N3855">
            <v>3168</v>
          </cell>
          <cell r="O3855">
            <v>943.03013384161454</v>
          </cell>
          <cell r="P3855">
            <v>0.3823353471889781</v>
          </cell>
          <cell r="Q3855">
            <v>0.15</v>
          </cell>
          <cell r="R3855">
            <v>41.108333333333334</v>
          </cell>
          <cell r="S3855">
            <v>52.8</v>
          </cell>
          <cell r="T3855">
            <v>68.166666666666671</v>
          </cell>
          <cell r="U3855">
            <v>55.4</v>
          </cell>
        </row>
        <row r="3856">
          <cell r="B3856" t="str">
            <v>Araricá</v>
          </cell>
          <cell r="C3856">
            <v>2000</v>
          </cell>
          <cell r="D3856">
            <v>2000</v>
          </cell>
          <cell r="E3856">
            <v>1500</v>
          </cell>
          <cell r="F3856">
            <v>2200</v>
          </cell>
          <cell r="G3856">
            <v>2200</v>
          </cell>
          <cell r="H3856">
            <v>2200</v>
          </cell>
          <cell r="I3856">
            <v>3000</v>
          </cell>
          <cell r="J3856">
            <v>3000</v>
          </cell>
          <cell r="K3856">
            <v>2100</v>
          </cell>
          <cell r="L3856">
            <v>2700</v>
          </cell>
          <cell r="M3856">
            <v>2290</v>
          </cell>
          <cell r="N3856">
            <v>2600</v>
          </cell>
          <cell r="O3856">
            <v>474.80990348185077</v>
          </cell>
          <cell r="P3856">
            <v>0.20734056920604838</v>
          </cell>
          <cell r="Q3856">
            <v>0.15</v>
          </cell>
          <cell r="R3856">
            <v>38.166666666666664</v>
          </cell>
          <cell r="S3856">
            <v>43.333333333333336</v>
          </cell>
          <cell r="T3856">
            <v>50</v>
          </cell>
          <cell r="U3856">
            <v>45.5</v>
          </cell>
        </row>
        <row r="3857">
          <cell r="B3857" t="str">
            <v>Aratiba</v>
          </cell>
          <cell r="C3857">
            <v>6000</v>
          </cell>
          <cell r="D3857">
            <v>6000</v>
          </cell>
          <cell r="E3857">
            <v>3000</v>
          </cell>
          <cell r="F3857">
            <v>4800</v>
          </cell>
          <cell r="G3857">
            <v>7800</v>
          </cell>
          <cell r="H3857">
            <v>7200</v>
          </cell>
          <cell r="I3857">
            <v>7200</v>
          </cell>
          <cell r="J3857">
            <v>8400</v>
          </cell>
          <cell r="K3857">
            <v>6000</v>
          </cell>
          <cell r="L3857">
            <v>7800</v>
          </cell>
          <cell r="M3857">
            <v>6420</v>
          </cell>
          <cell r="N3857">
            <v>7320</v>
          </cell>
          <cell r="O3857">
            <v>1626.0381299342275</v>
          </cell>
          <cell r="P3857">
            <v>0.25327696727947469</v>
          </cell>
          <cell r="Q3857">
            <v>0.15</v>
          </cell>
          <cell r="R3857">
            <v>107</v>
          </cell>
          <cell r="S3857">
            <v>122</v>
          </cell>
          <cell r="T3857">
            <v>140</v>
          </cell>
          <cell r="U3857">
            <v>128.1</v>
          </cell>
        </row>
        <row r="3858">
          <cell r="B3858" t="str">
            <v>Arroio do Meio</v>
          </cell>
          <cell r="C3858">
            <v>4500</v>
          </cell>
          <cell r="D3858">
            <v>5400</v>
          </cell>
          <cell r="E3858">
            <v>1620</v>
          </cell>
          <cell r="F3858">
            <v>6600</v>
          </cell>
          <cell r="G3858">
            <v>6000</v>
          </cell>
          <cell r="H3858">
            <v>6000</v>
          </cell>
          <cell r="I3858">
            <v>4800</v>
          </cell>
          <cell r="J3858">
            <v>6000</v>
          </cell>
          <cell r="K3858">
            <v>6000</v>
          </cell>
          <cell r="L3858">
            <v>6000</v>
          </cell>
          <cell r="M3858">
            <v>5292</v>
          </cell>
          <cell r="N3858">
            <v>5760</v>
          </cell>
          <cell r="O3858">
            <v>1436.885520840126</v>
          </cell>
          <cell r="P3858">
            <v>0.27152031761907142</v>
          </cell>
          <cell r="Q3858">
            <v>0.15</v>
          </cell>
          <cell r="R3858">
            <v>88.2</v>
          </cell>
          <cell r="S3858">
            <v>96</v>
          </cell>
          <cell r="T3858">
            <v>110</v>
          </cell>
          <cell r="U3858">
            <v>100.8</v>
          </cell>
        </row>
        <row r="3859">
          <cell r="B3859" t="str">
            <v>Arroio do Padre</v>
          </cell>
          <cell r="C3859">
            <v>2500</v>
          </cell>
          <cell r="D3859">
            <v>3000</v>
          </cell>
          <cell r="E3859">
            <v>2000</v>
          </cell>
          <cell r="F3859">
            <v>3500</v>
          </cell>
          <cell r="G3859">
            <v>3000</v>
          </cell>
          <cell r="H3859">
            <v>3000</v>
          </cell>
          <cell r="I3859">
            <v>3000</v>
          </cell>
          <cell r="J3859">
            <v>4000</v>
          </cell>
          <cell r="K3859">
            <v>2000</v>
          </cell>
          <cell r="L3859">
            <v>4800</v>
          </cell>
          <cell r="M3859">
            <v>3080</v>
          </cell>
          <cell r="N3859">
            <v>3360</v>
          </cell>
          <cell r="O3859">
            <v>861.2652191849952</v>
          </cell>
          <cell r="P3859">
            <v>0.27963156467045297</v>
          </cell>
          <cell r="Q3859">
            <v>0.15</v>
          </cell>
          <cell r="R3859">
            <v>51.333333333333336</v>
          </cell>
          <cell r="S3859">
            <v>56</v>
          </cell>
          <cell r="T3859">
            <v>80</v>
          </cell>
          <cell r="U3859">
            <v>58.8</v>
          </cell>
        </row>
        <row r="3860">
          <cell r="B3860" t="str">
            <v>Arroio do Sal</v>
          </cell>
          <cell r="C3860">
            <v>1600</v>
          </cell>
          <cell r="D3860">
            <v>1600</v>
          </cell>
          <cell r="E3860">
            <v>1600</v>
          </cell>
          <cell r="F3860">
            <v>1600</v>
          </cell>
          <cell r="G3860">
            <v>1600</v>
          </cell>
          <cell r="H3860">
            <v>1600</v>
          </cell>
          <cell r="I3860">
            <v>1600</v>
          </cell>
          <cell r="J3860">
            <v>1600</v>
          </cell>
          <cell r="K3860">
            <v>1600</v>
          </cell>
          <cell r="L3860">
            <v>3500</v>
          </cell>
          <cell r="M3860">
            <v>1790</v>
          </cell>
          <cell r="N3860">
            <v>1980</v>
          </cell>
          <cell r="O3860">
            <v>600.83275543199204</v>
          </cell>
          <cell r="P3860">
            <v>0.33566075722457656</v>
          </cell>
          <cell r="Q3860">
            <v>0.15</v>
          </cell>
          <cell r="R3860">
            <v>29.833333333333332</v>
          </cell>
          <cell r="S3860">
            <v>33</v>
          </cell>
          <cell r="T3860">
            <v>58.333333333333336</v>
          </cell>
          <cell r="U3860">
            <v>34.700000000000003</v>
          </cell>
        </row>
        <row r="3861">
          <cell r="B3861" t="str">
            <v>Arroio do Tigre</v>
          </cell>
          <cell r="C3861">
            <v>3900</v>
          </cell>
          <cell r="D3861">
            <v>3900</v>
          </cell>
          <cell r="E3861">
            <v>2600</v>
          </cell>
          <cell r="F3861">
            <v>5400</v>
          </cell>
          <cell r="G3861">
            <v>5100</v>
          </cell>
          <cell r="H3861">
            <v>4800</v>
          </cell>
          <cell r="I3861">
            <v>5000</v>
          </cell>
          <cell r="J3861">
            <v>5000</v>
          </cell>
          <cell r="K3861">
            <v>5000</v>
          </cell>
          <cell r="L3861">
            <v>5400</v>
          </cell>
          <cell r="M3861">
            <v>4610</v>
          </cell>
          <cell r="N3861">
            <v>5040</v>
          </cell>
          <cell r="O3861">
            <v>883.74204381142806</v>
          </cell>
          <cell r="P3861">
            <v>0.19170109410226205</v>
          </cell>
          <cell r="Q3861">
            <v>0.15</v>
          </cell>
          <cell r="R3861">
            <v>76.833333333333329</v>
          </cell>
          <cell r="S3861">
            <v>84</v>
          </cell>
          <cell r="T3861">
            <v>90</v>
          </cell>
          <cell r="U3861">
            <v>88.2</v>
          </cell>
        </row>
        <row r="3862">
          <cell r="B3862" t="str">
            <v>Arroio dos Ratos</v>
          </cell>
          <cell r="C3862">
            <v>2400</v>
          </cell>
          <cell r="D3862">
            <v>3000</v>
          </cell>
          <cell r="E3862">
            <v>1500</v>
          </cell>
          <cell r="F3862">
            <v>3500</v>
          </cell>
          <cell r="G3862">
            <v>2000</v>
          </cell>
          <cell r="H3862">
            <v>3273</v>
          </cell>
          <cell r="I3862">
            <v>3000</v>
          </cell>
          <cell r="J3862">
            <v>3000</v>
          </cell>
          <cell r="K3862">
            <v>2400</v>
          </cell>
          <cell r="L3862">
            <v>3600</v>
          </cell>
          <cell r="M3862">
            <v>2767.3</v>
          </cell>
          <cell r="N3862">
            <v>3054.6</v>
          </cell>
          <cell r="O3862">
            <v>676.0207179599679</v>
          </cell>
          <cell r="P3862">
            <v>0.24428891625771251</v>
          </cell>
          <cell r="Q3862">
            <v>0.15</v>
          </cell>
          <cell r="R3862">
            <v>46.12166666666667</v>
          </cell>
          <cell r="S3862">
            <v>50.91</v>
          </cell>
          <cell r="T3862">
            <v>60</v>
          </cell>
          <cell r="U3862">
            <v>53.5</v>
          </cell>
        </row>
        <row r="3863">
          <cell r="B3863" t="str">
            <v>Arroio Grande</v>
          </cell>
          <cell r="C3863">
            <v>2400</v>
          </cell>
          <cell r="D3863">
            <v>2400</v>
          </cell>
          <cell r="E3863">
            <v>1800</v>
          </cell>
          <cell r="F3863">
            <v>5000</v>
          </cell>
          <cell r="G3863">
            <v>5000</v>
          </cell>
          <cell r="H3863">
            <v>1200</v>
          </cell>
          <cell r="I3863">
            <v>2800</v>
          </cell>
          <cell r="J3863">
            <v>3600</v>
          </cell>
          <cell r="K3863">
            <v>1800</v>
          </cell>
          <cell r="L3863">
            <v>3000</v>
          </cell>
          <cell r="M3863">
            <v>2900</v>
          </cell>
          <cell r="N3863">
            <v>2480</v>
          </cell>
          <cell r="O3863">
            <v>1297.0050972229146</v>
          </cell>
          <cell r="P3863">
            <v>0.44724313697341883</v>
          </cell>
          <cell r="Q3863">
            <v>0.15</v>
          </cell>
          <cell r="R3863">
            <v>48.333333333333336</v>
          </cell>
          <cell r="S3863">
            <v>41.333333333333336</v>
          </cell>
          <cell r="T3863">
            <v>83.333333333333329</v>
          </cell>
          <cell r="U3863">
            <v>43.4</v>
          </cell>
        </row>
        <row r="3864">
          <cell r="B3864" t="str">
            <v>Arvorezinha</v>
          </cell>
          <cell r="C3864">
            <v>4000</v>
          </cell>
          <cell r="D3864">
            <v>4800</v>
          </cell>
          <cell r="E3864">
            <v>2520</v>
          </cell>
          <cell r="F3864">
            <v>5400</v>
          </cell>
          <cell r="G3864">
            <v>5400</v>
          </cell>
          <cell r="H3864">
            <v>6000</v>
          </cell>
          <cell r="I3864">
            <v>5000</v>
          </cell>
          <cell r="J3864">
            <v>6600</v>
          </cell>
          <cell r="K3864">
            <v>6600</v>
          </cell>
          <cell r="L3864">
            <v>6000</v>
          </cell>
          <cell r="M3864">
            <v>5232</v>
          </cell>
          <cell r="N3864">
            <v>6040</v>
          </cell>
          <cell r="O3864">
            <v>1251.3175278703466</v>
          </cell>
          <cell r="P3864">
            <v>0.2391661941648216</v>
          </cell>
          <cell r="Q3864">
            <v>0.15</v>
          </cell>
          <cell r="R3864">
            <v>87.2</v>
          </cell>
          <cell r="S3864">
            <v>100.66666666666667</v>
          </cell>
          <cell r="T3864">
            <v>110</v>
          </cell>
          <cell r="U3864">
            <v>105.7</v>
          </cell>
        </row>
        <row r="3865">
          <cell r="B3865" t="str">
            <v>Augusto Pestana</v>
          </cell>
          <cell r="C3865">
            <v>5400</v>
          </cell>
          <cell r="D3865">
            <v>5600</v>
          </cell>
          <cell r="E3865">
            <v>1800</v>
          </cell>
          <cell r="F3865">
            <v>7629</v>
          </cell>
          <cell r="G3865">
            <v>6729</v>
          </cell>
          <cell r="H3865">
            <v>7396</v>
          </cell>
          <cell r="I3865">
            <v>5524</v>
          </cell>
          <cell r="J3865">
            <v>6929</v>
          </cell>
          <cell r="K3865">
            <v>7044</v>
          </cell>
          <cell r="L3865">
            <v>7946</v>
          </cell>
          <cell r="M3865">
            <v>6199.7</v>
          </cell>
          <cell r="N3865">
            <v>6967.8</v>
          </cell>
          <cell r="O3865">
            <v>1790.7653888150116</v>
          </cell>
          <cell r="P3865">
            <v>0.28884710370098743</v>
          </cell>
          <cell r="Q3865">
            <v>0.15</v>
          </cell>
          <cell r="R3865">
            <v>103.32833333333333</v>
          </cell>
          <cell r="S3865">
            <v>116.13000000000001</v>
          </cell>
          <cell r="T3865">
            <v>132.43333333333334</v>
          </cell>
          <cell r="U3865">
            <v>121.9</v>
          </cell>
        </row>
        <row r="3866">
          <cell r="B3866" t="str">
            <v>Áurea</v>
          </cell>
          <cell r="C3866">
            <v>6600</v>
          </cell>
          <cell r="D3866">
            <v>5500</v>
          </cell>
          <cell r="E3866">
            <v>2820</v>
          </cell>
          <cell r="F3866">
            <v>3120</v>
          </cell>
          <cell r="G3866">
            <v>7200</v>
          </cell>
          <cell r="H3866">
            <v>7200</v>
          </cell>
          <cell r="I3866">
            <v>9000</v>
          </cell>
          <cell r="J3866">
            <v>8000</v>
          </cell>
          <cell r="K3866">
            <v>5110</v>
          </cell>
          <cell r="L3866">
            <v>7000</v>
          </cell>
          <cell r="M3866">
            <v>6155</v>
          </cell>
          <cell r="N3866">
            <v>7262</v>
          </cell>
          <cell r="O3866">
            <v>2012.4239116051072</v>
          </cell>
          <cell r="P3866">
            <v>0.32695758108937567</v>
          </cell>
          <cell r="Q3866">
            <v>0.15</v>
          </cell>
          <cell r="R3866">
            <v>102.58333333333333</v>
          </cell>
          <cell r="S3866">
            <v>121.03333333333333</v>
          </cell>
          <cell r="T3866">
            <v>150</v>
          </cell>
          <cell r="U3866">
            <v>127.1</v>
          </cell>
        </row>
        <row r="3867">
          <cell r="B3867" t="str">
            <v>Bagé</v>
          </cell>
          <cell r="C3867">
            <v>1260</v>
          </cell>
          <cell r="D3867">
            <v>1440</v>
          </cell>
          <cell r="E3867">
            <v>1200</v>
          </cell>
          <cell r="F3867">
            <v>1800</v>
          </cell>
          <cell r="G3867">
            <v>1800</v>
          </cell>
          <cell r="H3867">
            <v>1800</v>
          </cell>
          <cell r="I3867">
            <v>3600</v>
          </cell>
          <cell r="J3867">
            <v>3600</v>
          </cell>
          <cell r="K3867">
            <v>2040</v>
          </cell>
          <cell r="L3867">
            <v>1800</v>
          </cell>
          <cell r="M3867">
            <v>2034</v>
          </cell>
          <cell r="N3867">
            <v>2568</v>
          </cell>
          <cell r="O3867">
            <v>867.38688023280588</v>
          </cell>
          <cell r="P3867">
            <v>0.42644389391976689</v>
          </cell>
          <cell r="Q3867">
            <v>0.15</v>
          </cell>
          <cell r="R3867">
            <v>33.9</v>
          </cell>
          <cell r="S3867">
            <v>42.8</v>
          </cell>
          <cell r="T3867">
            <v>60</v>
          </cell>
          <cell r="U3867">
            <v>44.9</v>
          </cell>
        </row>
        <row r="3868">
          <cell r="B3868" t="str">
            <v>Balneário Pinhal</v>
          </cell>
          <cell r="C3868">
            <v>646</v>
          </cell>
          <cell r="D3868">
            <v>646</v>
          </cell>
          <cell r="E3868">
            <v>646</v>
          </cell>
          <cell r="F3868">
            <v>646</v>
          </cell>
          <cell r="G3868">
            <v>2333</v>
          </cell>
          <cell r="H3868">
            <v>2333</v>
          </cell>
          <cell r="I3868">
            <v>2333</v>
          </cell>
          <cell r="J3868">
            <v>2400</v>
          </cell>
          <cell r="K3868">
            <v>2333</v>
          </cell>
          <cell r="L3868">
            <v>2750</v>
          </cell>
          <cell r="M3868">
            <v>1706.6</v>
          </cell>
          <cell r="N3868">
            <v>2429.8000000000002</v>
          </cell>
          <cell r="O3868">
            <v>921.26027206695971</v>
          </cell>
          <cell r="P3868">
            <v>0.539822027462182</v>
          </cell>
          <cell r="Q3868">
            <v>0.15</v>
          </cell>
          <cell r="R3868">
            <v>28.443333333333332</v>
          </cell>
          <cell r="S3868">
            <v>40.49666666666667</v>
          </cell>
          <cell r="T3868">
            <v>45.833333333333336</v>
          </cell>
          <cell r="U3868">
            <v>42.5</v>
          </cell>
        </row>
        <row r="3869">
          <cell r="B3869" t="str">
            <v>Barão</v>
          </cell>
          <cell r="C3869">
            <v>4100</v>
          </cell>
          <cell r="D3869">
            <v>4100</v>
          </cell>
          <cell r="E3869">
            <v>4100</v>
          </cell>
          <cell r="F3869">
            <v>4161</v>
          </cell>
          <cell r="G3869">
            <v>4500</v>
          </cell>
          <cell r="H3869">
            <v>5100</v>
          </cell>
          <cell r="I3869">
            <v>5100</v>
          </cell>
          <cell r="J3869">
            <v>7500</v>
          </cell>
          <cell r="K3869">
            <v>7000</v>
          </cell>
          <cell r="L3869">
            <v>6600</v>
          </cell>
          <cell r="M3869">
            <v>5226.1000000000004</v>
          </cell>
          <cell r="N3869">
            <v>6260</v>
          </cell>
          <cell r="O3869">
            <v>1320.8881229435485</v>
          </cell>
          <cell r="P3869">
            <v>0.25274834445256472</v>
          </cell>
          <cell r="Q3869">
            <v>0.15</v>
          </cell>
          <cell r="R3869">
            <v>87.101666666666674</v>
          </cell>
          <cell r="S3869">
            <v>104.33333333333333</v>
          </cell>
          <cell r="T3869">
            <v>125</v>
          </cell>
          <cell r="U3869">
            <v>109.6</v>
          </cell>
        </row>
        <row r="3870">
          <cell r="B3870" t="str">
            <v>Barão de Cotegipe</v>
          </cell>
          <cell r="C3870">
            <v>5400</v>
          </cell>
          <cell r="D3870">
            <v>7000</v>
          </cell>
          <cell r="E3870">
            <v>4260</v>
          </cell>
          <cell r="F3870">
            <v>7000</v>
          </cell>
          <cell r="G3870">
            <v>8000</v>
          </cell>
          <cell r="H3870">
            <v>8400</v>
          </cell>
          <cell r="I3870">
            <v>7800</v>
          </cell>
          <cell r="J3870">
            <v>9000</v>
          </cell>
          <cell r="K3870">
            <v>7800</v>
          </cell>
          <cell r="L3870">
            <v>9000</v>
          </cell>
          <cell r="M3870">
            <v>7366</v>
          </cell>
          <cell r="N3870">
            <v>8400</v>
          </cell>
          <cell r="O3870">
            <v>1526.3624150974833</v>
          </cell>
          <cell r="P3870">
            <v>0.20721727058070641</v>
          </cell>
          <cell r="Q3870">
            <v>0.15</v>
          </cell>
          <cell r="R3870">
            <v>122.76666666666667</v>
          </cell>
          <cell r="S3870">
            <v>140</v>
          </cell>
          <cell r="T3870">
            <v>150</v>
          </cell>
          <cell r="U3870">
            <v>147</v>
          </cell>
        </row>
        <row r="3871">
          <cell r="B3871" t="str">
            <v>Barão do Triunfo</v>
          </cell>
          <cell r="C3871">
            <v>2200</v>
          </cell>
          <cell r="D3871">
            <v>3300</v>
          </cell>
          <cell r="E3871">
            <v>2950</v>
          </cell>
          <cell r="F3871">
            <v>5000</v>
          </cell>
          <cell r="G3871">
            <v>5000</v>
          </cell>
          <cell r="H3871">
            <v>5500</v>
          </cell>
          <cell r="I3871">
            <v>5000</v>
          </cell>
          <cell r="J3871">
            <v>5500</v>
          </cell>
          <cell r="K3871">
            <v>2600</v>
          </cell>
          <cell r="L3871">
            <v>5700</v>
          </cell>
          <cell r="M3871">
            <v>4275</v>
          </cell>
          <cell r="N3871">
            <v>4860</v>
          </cell>
          <cell r="O3871">
            <v>1350.9770127166817</v>
          </cell>
          <cell r="P3871">
            <v>0.31601801467056878</v>
          </cell>
          <cell r="Q3871">
            <v>0.15</v>
          </cell>
          <cell r="R3871">
            <v>71.25</v>
          </cell>
          <cell r="S3871">
            <v>81</v>
          </cell>
          <cell r="T3871">
            <v>95</v>
          </cell>
          <cell r="U3871">
            <v>85.1</v>
          </cell>
        </row>
        <row r="3872">
          <cell r="B3872" t="str">
            <v>Barra do Guarita</v>
          </cell>
          <cell r="C3872">
            <v>4500</v>
          </cell>
          <cell r="D3872">
            <v>5631</v>
          </cell>
          <cell r="E3872">
            <v>3060</v>
          </cell>
          <cell r="F3872">
            <v>5400</v>
          </cell>
          <cell r="G3872">
            <v>6000</v>
          </cell>
          <cell r="H3872">
            <v>6000</v>
          </cell>
          <cell r="I3872">
            <v>6600</v>
          </cell>
          <cell r="J3872">
            <v>6600</v>
          </cell>
          <cell r="K3872">
            <v>6600</v>
          </cell>
          <cell r="L3872">
            <v>6600</v>
          </cell>
          <cell r="M3872">
            <v>5699.1</v>
          </cell>
          <cell r="N3872">
            <v>6480</v>
          </cell>
          <cell r="O3872">
            <v>1151.0552115341807</v>
          </cell>
          <cell r="P3872">
            <v>0.20197140101668343</v>
          </cell>
          <cell r="Q3872">
            <v>0.15</v>
          </cell>
          <cell r="R3872">
            <v>94.984999999999999</v>
          </cell>
          <cell r="S3872">
            <v>108</v>
          </cell>
          <cell r="T3872">
            <v>110</v>
          </cell>
          <cell r="U3872">
            <v>110</v>
          </cell>
        </row>
        <row r="3873">
          <cell r="B3873" t="str">
            <v>Barra do Quaraí</v>
          </cell>
          <cell r="H3873">
            <v>6000</v>
          </cell>
          <cell r="I3873">
            <v>6000</v>
          </cell>
          <cell r="J3873">
            <v>9000</v>
          </cell>
          <cell r="M3873">
            <v>7000</v>
          </cell>
          <cell r="N3873">
            <v>7000</v>
          </cell>
          <cell r="O3873">
            <v>1732.0508075688772</v>
          </cell>
          <cell r="P3873">
            <v>0.24743582965269675</v>
          </cell>
          <cell r="Q3873">
            <v>0.15</v>
          </cell>
          <cell r="R3873">
            <v>116.66666666666667</v>
          </cell>
          <cell r="S3873">
            <v>116.66666666666667</v>
          </cell>
          <cell r="T3873">
            <v>150</v>
          </cell>
          <cell r="U3873">
            <v>122.5</v>
          </cell>
        </row>
        <row r="3874">
          <cell r="B3874" t="str">
            <v>Barra do Ribeiro</v>
          </cell>
          <cell r="C3874">
            <v>1620</v>
          </cell>
          <cell r="D3874">
            <v>1800</v>
          </cell>
          <cell r="E3874">
            <v>1800</v>
          </cell>
          <cell r="F3874">
            <v>3600</v>
          </cell>
          <cell r="G3874">
            <v>2400</v>
          </cell>
          <cell r="H3874">
            <v>2400</v>
          </cell>
          <cell r="I3874">
            <v>3000</v>
          </cell>
          <cell r="J3874">
            <v>3000</v>
          </cell>
          <cell r="K3874">
            <v>2013</v>
          </cell>
          <cell r="L3874">
            <v>5000</v>
          </cell>
          <cell r="M3874">
            <v>2663.3</v>
          </cell>
          <cell r="N3874">
            <v>3082.6</v>
          </cell>
          <cell r="O3874">
            <v>1038.422954933746</v>
          </cell>
          <cell r="P3874">
            <v>0.38990085793329554</v>
          </cell>
          <cell r="Q3874">
            <v>0.15</v>
          </cell>
          <cell r="R3874">
            <v>44.388333333333335</v>
          </cell>
          <cell r="S3874">
            <v>51.376666666666665</v>
          </cell>
          <cell r="T3874">
            <v>83.333333333333329</v>
          </cell>
          <cell r="U3874">
            <v>53.9</v>
          </cell>
        </row>
        <row r="3875">
          <cell r="B3875" t="str">
            <v>Barra do Rio Azul</v>
          </cell>
          <cell r="C3875">
            <v>5940</v>
          </cell>
          <cell r="D3875">
            <v>6000</v>
          </cell>
          <cell r="E3875">
            <v>2310</v>
          </cell>
          <cell r="F3875">
            <v>4543</v>
          </cell>
          <cell r="G3875">
            <v>5640</v>
          </cell>
          <cell r="H3875">
            <v>6600</v>
          </cell>
          <cell r="I3875">
            <v>7000</v>
          </cell>
          <cell r="J3875">
            <v>7500</v>
          </cell>
          <cell r="K3875">
            <v>9000</v>
          </cell>
          <cell r="L3875">
            <v>9000</v>
          </cell>
          <cell r="M3875">
            <v>6353.3</v>
          </cell>
          <cell r="N3875">
            <v>7820</v>
          </cell>
          <cell r="O3875">
            <v>2006.4878131811433</v>
          </cell>
          <cell r="P3875">
            <v>0.31581820678720401</v>
          </cell>
          <cell r="Q3875">
            <v>0.15</v>
          </cell>
          <cell r="R3875">
            <v>105.88833333333334</v>
          </cell>
          <cell r="S3875">
            <v>130.33333333333334</v>
          </cell>
          <cell r="T3875">
            <v>150</v>
          </cell>
          <cell r="U3875">
            <v>136.9</v>
          </cell>
        </row>
        <row r="3876">
          <cell r="B3876" t="str">
            <v>Barra Funda</v>
          </cell>
          <cell r="C3876">
            <v>9000</v>
          </cell>
          <cell r="D3876">
            <v>9000</v>
          </cell>
          <cell r="E3876">
            <v>1800</v>
          </cell>
          <cell r="F3876">
            <v>7171</v>
          </cell>
          <cell r="G3876">
            <v>8100</v>
          </cell>
          <cell r="H3876">
            <v>9600</v>
          </cell>
          <cell r="I3876">
            <v>6400</v>
          </cell>
          <cell r="J3876">
            <v>9000</v>
          </cell>
          <cell r="K3876">
            <v>10200</v>
          </cell>
          <cell r="L3876">
            <v>11115</v>
          </cell>
          <cell r="M3876">
            <v>8138.6</v>
          </cell>
          <cell r="N3876">
            <v>9263</v>
          </cell>
          <cell r="O3876">
            <v>2616.3665730253551</v>
          </cell>
          <cell r="P3876">
            <v>0.32147624567190364</v>
          </cell>
          <cell r="Q3876">
            <v>0.15</v>
          </cell>
          <cell r="R3876">
            <v>135.64333333333335</v>
          </cell>
          <cell r="S3876">
            <v>154.38333333333333</v>
          </cell>
          <cell r="T3876">
            <v>185.25</v>
          </cell>
          <cell r="U3876">
            <v>162.1</v>
          </cell>
        </row>
        <row r="3877">
          <cell r="B3877" t="str">
            <v>Barracão</v>
          </cell>
          <cell r="C3877">
            <v>5400</v>
          </cell>
          <cell r="D3877">
            <v>6000</v>
          </cell>
          <cell r="E3877">
            <v>4800</v>
          </cell>
          <cell r="F3877">
            <v>4800</v>
          </cell>
          <cell r="G3877">
            <v>4800</v>
          </cell>
          <cell r="H3877">
            <v>7600</v>
          </cell>
          <cell r="I3877">
            <v>9000</v>
          </cell>
          <cell r="J3877">
            <v>7500</v>
          </cell>
          <cell r="K3877">
            <v>6800</v>
          </cell>
          <cell r="L3877">
            <v>8700</v>
          </cell>
          <cell r="M3877">
            <v>6540</v>
          </cell>
          <cell r="N3877">
            <v>7920</v>
          </cell>
          <cell r="O3877">
            <v>1616.03080278674</v>
          </cell>
          <cell r="P3877">
            <v>0.24709951112947096</v>
          </cell>
          <cell r="Q3877">
            <v>0.15</v>
          </cell>
          <cell r="R3877">
            <v>109</v>
          </cell>
          <cell r="S3877">
            <v>132</v>
          </cell>
          <cell r="T3877">
            <v>150</v>
          </cell>
          <cell r="U3877">
            <v>138.6</v>
          </cell>
        </row>
        <row r="3878">
          <cell r="B3878" t="str">
            <v>Barros Cassal</v>
          </cell>
          <cell r="C3878">
            <v>2400</v>
          </cell>
          <cell r="D3878">
            <v>3600</v>
          </cell>
          <cell r="E3878">
            <v>720</v>
          </cell>
          <cell r="F3878">
            <v>3600</v>
          </cell>
          <cell r="G3878">
            <v>3600</v>
          </cell>
          <cell r="H3878">
            <v>3600</v>
          </cell>
          <cell r="I3878">
            <v>3300</v>
          </cell>
          <cell r="J3878">
            <v>4200</v>
          </cell>
          <cell r="K3878">
            <v>4200</v>
          </cell>
          <cell r="L3878">
            <v>4200</v>
          </cell>
          <cell r="M3878">
            <v>3342</v>
          </cell>
          <cell r="N3878">
            <v>3900</v>
          </cell>
          <cell r="O3878">
            <v>1066.6020813780553</v>
          </cell>
          <cell r="P3878">
            <v>0.31915083224956775</v>
          </cell>
          <cell r="Q3878">
            <v>0.15</v>
          </cell>
          <cell r="R3878">
            <v>55.7</v>
          </cell>
          <cell r="S3878">
            <v>65</v>
          </cell>
          <cell r="T3878">
            <v>70</v>
          </cell>
          <cell r="U3878">
            <v>68.3</v>
          </cell>
        </row>
        <row r="3879">
          <cell r="B3879" t="str">
            <v>Benjamin Constant do Sul</v>
          </cell>
          <cell r="C3879">
            <v>5400</v>
          </cell>
          <cell r="D3879">
            <v>5400</v>
          </cell>
          <cell r="E3879">
            <v>1080</v>
          </cell>
          <cell r="F3879">
            <v>5400</v>
          </cell>
          <cell r="G3879">
            <v>6000</v>
          </cell>
          <cell r="H3879">
            <v>7200</v>
          </cell>
          <cell r="I3879">
            <v>8100</v>
          </cell>
          <cell r="J3879">
            <v>7800</v>
          </cell>
          <cell r="K3879">
            <v>7800</v>
          </cell>
          <cell r="L3879">
            <v>7800</v>
          </cell>
          <cell r="M3879">
            <v>6198</v>
          </cell>
          <cell r="N3879">
            <v>7740</v>
          </cell>
          <cell r="O3879">
            <v>2120.3867571742662</v>
          </cell>
          <cell r="P3879">
            <v>0.34210822155118847</v>
          </cell>
          <cell r="Q3879">
            <v>0.15</v>
          </cell>
          <cell r="R3879">
            <v>103.3</v>
          </cell>
          <cell r="S3879">
            <v>129</v>
          </cell>
          <cell r="T3879">
            <v>135</v>
          </cell>
          <cell r="U3879">
            <v>135</v>
          </cell>
        </row>
        <row r="3880">
          <cell r="B3880" t="str">
            <v>Bento Gonçalves</v>
          </cell>
          <cell r="C3880">
            <v>3150</v>
          </cell>
          <cell r="D3880">
            <v>3500</v>
          </cell>
          <cell r="E3880">
            <v>2100</v>
          </cell>
          <cell r="F3880">
            <v>3500</v>
          </cell>
          <cell r="G3880">
            <v>3500</v>
          </cell>
          <cell r="H3880">
            <v>3500</v>
          </cell>
          <cell r="I3880">
            <v>6000</v>
          </cell>
          <cell r="J3880">
            <v>4800</v>
          </cell>
          <cell r="K3880">
            <v>4800</v>
          </cell>
          <cell r="L3880">
            <v>4800</v>
          </cell>
          <cell r="M3880">
            <v>3965</v>
          </cell>
          <cell r="N3880">
            <v>4780</v>
          </cell>
          <cell r="O3880">
            <v>1117.5494023382889</v>
          </cell>
          <cell r="P3880">
            <v>0.28185356931608802</v>
          </cell>
          <cell r="Q3880">
            <v>0.15</v>
          </cell>
          <cell r="R3880">
            <v>66.083333333333329</v>
          </cell>
          <cell r="S3880">
            <v>79.666666666666671</v>
          </cell>
          <cell r="T3880">
            <v>100</v>
          </cell>
          <cell r="U3880">
            <v>83.7</v>
          </cell>
        </row>
        <row r="3881">
          <cell r="B3881" t="str">
            <v>Boa Vista das Missões</v>
          </cell>
          <cell r="C3881">
            <v>9000</v>
          </cell>
          <cell r="D3881">
            <v>9600</v>
          </cell>
          <cell r="E3881">
            <v>2871</v>
          </cell>
          <cell r="F3881">
            <v>8749</v>
          </cell>
          <cell r="G3881">
            <v>9000</v>
          </cell>
          <cell r="H3881">
            <v>11632</v>
          </cell>
          <cell r="I3881">
            <v>8250</v>
          </cell>
          <cell r="J3881">
            <v>7800</v>
          </cell>
          <cell r="K3881">
            <v>9214</v>
          </cell>
          <cell r="L3881">
            <v>9143</v>
          </cell>
          <cell r="M3881">
            <v>8525.9</v>
          </cell>
          <cell r="N3881">
            <v>9207.7999999999993</v>
          </cell>
          <cell r="O3881">
            <v>2229.501760483718</v>
          </cell>
          <cell r="P3881">
            <v>0.26149752641758855</v>
          </cell>
          <cell r="Q3881">
            <v>0.15</v>
          </cell>
          <cell r="R3881">
            <v>142.09833333333333</v>
          </cell>
          <cell r="S3881">
            <v>153.46333333333331</v>
          </cell>
          <cell r="T3881">
            <v>193.86666666666667</v>
          </cell>
          <cell r="U3881">
            <v>161.1</v>
          </cell>
        </row>
        <row r="3882">
          <cell r="B3882" t="str">
            <v>Boa Vista do Buricá</v>
          </cell>
          <cell r="C3882">
            <v>4500</v>
          </cell>
          <cell r="D3882">
            <v>4900</v>
          </cell>
          <cell r="E3882">
            <v>1470</v>
          </cell>
          <cell r="F3882">
            <v>4900</v>
          </cell>
          <cell r="G3882">
            <v>6000</v>
          </cell>
          <cell r="H3882">
            <v>6000</v>
          </cell>
          <cell r="I3882">
            <v>6600</v>
          </cell>
          <cell r="J3882">
            <v>6900</v>
          </cell>
          <cell r="K3882">
            <v>6000</v>
          </cell>
          <cell r="L3882">
            <v>7200</v>
          </cell>
          <cell r="M3882">
            <v>5447</v>
          </cell>
          <cell r="N3882">
            <v>6540</v>
          </cell>
          <cell r="O3882">
            <v>1658.0715036183183</v>
          </cell>
          <cell r="P3882">
            <v>0.30440086352456736</v>
          </cell>
          <cell r="Q3882">
            <v>0.15</v>
          </cell>
          <cell r="R3882">
            <v>90.783333333333331</v>
          </cell>
          <cell r="S3882">
            <v>109</v>
          </cell>
          <cell r="T3882">
            <v>120</v>
          </cell>
          <cell r="U3882">
            <v>114.5</v>
          </cell>
        </row>
        <row r="3883">
          <cell r="B3883" t="str">
            <v>Boa Vista do Cadeado</v>
          </cell>
          <cell r="C3883">
            <v>6600</v>
          </cell>
          <cell r="D3883">
            <v>6000</v>
          </cell>
          <cell r="E3883">
            <v>1277</v>
          </cell>
          <cell r="F3883">
            <v>8316</v>
          </cell>
          <cell r="G3883">
            <v>6300</v>
          </cell>
          <cell r="H3883">
            <v>9344</v>
          </cell>
          <cell r="I3883">
            <v>10286</v>
          </cell>
          <cell r="J3883">
            <v>8550</v>
          </cell>
          <cell r="K3883">
            <v>9279</v>
          </cell>
          <cell r="L3883">
            <v>9924</v>
          </cell>
          <cell r="M3883">
            <v>7587.6</v>
          </cell>
          <cell r="N3883">
            <v>9476.6</v>
          </cell>
          <cell r="O3883">
            <v>2689.9007912312795</v>
          </cell>
          <cell r="P3883">
            <v>0.35451273014276968</v>
          </cell>
          <cell r="Q3883">
            <v>0.15</v>
          </cell>
          <cell r="R3883">
            <v>126.46000000000001</v>
          </cell>
          <cell r="S3883">
            <v>157.94333333333333</v>
          </cell>
          <cell r="T3883">
            <v>171.43333333333334</v>
          </cell>
          <cell r="U3883">
            <v>165.8</v>
          </cell>
        </row>
        <row r="3884">
          <cell r="B3884" t="str">
            <v>Boa Vista do Incra</v>
          </cell>
          <cell r="C3884">
            <v>6000</v>
          </cell>
          <cell r="D3884">
            <v>7200</v>
          </cell>
          <cell r="E3884">
            <v>5440</v>
          </cell>
          <cell r="F3884">
            <v>6943</v>
          </cell>
          <cell r="G3884">
            <v>7746</v>
          </cell>
          <cell r="H3884">
            <v>8931</v>
          </cell>
          <cell r="I3884">
            <v>9185</v>
          </cell>
          <cell r="J3884">
            <v>9277</v>
          </cell>
          <cell r="K3884">
            <v>9415</v>
          </cell>
          <cell r="L3884">
            <v>10400</v>
          </cell>
          <cell r="M3884">
            <v>8053.7</v>
          </cell>
          <cell r="N3884">
            <v>9441.6</v>
          </cell>
          <cell r="O3884">
            <v>1633.3492550244396</v>
          </cell>
          <cell r="P3884">
            <v>0.20280731279094572</v>
          </cell>
          <cell r="Q3884">
            <v>0.15</v>
          </cell>
          <cell r="R3884">
            <v>134.22833333333332</v>
          </cell>
          <cell r="S3884">
            <v>157.36000000000001</v>
          </cell>
          <cell r="T3884">
            <v>173.33333333333334</v>
          </cell>
          <cell r="U3884">
            <v>165.2</v>
          </cell>
        </row>
        <row r="3885">
          <cell r="B3885" t="str">
            <v>Boa Vista do Sul</v>
          </cell>
          <cell r="C3885">
            <v>4200</v>
          </cell>
          <cell r="D3885">
            <v>4200</v>
          </cell>
          <cell r="E3885">
            <v>4500</v>
          </cell>
          <cell r="F3885">
            <v>4800</v>
          </cell>
          <cell r="G3885">
            <v>4800</v>
          </cell>
          <cell r="H3885">
            <v>5100</v>
          </cell>
          <cell r="I3885">
            <v>6000</v>
          </cell>
          <cell r="J3885">
            <v>6000</v>
          </cell>
          <cell r="K3885">
            <v>6000</v>
          </cell>
          <cell r="L3885">
            <v>6000</v>
          </cell>
          <cell r="M3885">
            <v>5160</v>
          </cell>
          <cell r="N3885">
            <v>5820</v>
          </cell>
          <cell r="O3885">
            <v>772.01036262475134</v>
          </cell>
          <cell r="P3885">
            <v>0.14961441136138592</v>
          </cell>
          <cell r="Q3885">
            <v>0.14961441136138592</v>
          </cell>
          <cell r="R3885">
            <v>86</v>
          </cell>
          <cell r="S3885">
            <v>97</v>
          </cell>
          <cell r="T3885">
            <v>100</v>
          </cell>
          <cell r="U3885">
            <v>100</v>
          </cell>
        </row>
        <row r="3886">
          <cell r="B3886" t="str">
            <v>Bom Jesus</v>
          </cell>
          <cell r="C3886">
            <v>4500</v>
          </cell>
          <cell r="D3886">
            <v>5100</v>
          </cell>
          <cell r="E3886">
            <v>3825</v>
          </cell>
          <cell r="F3886">
            <v>4500</v>
          </cell>
          <cell r="G3886">
            <v>4500</v>
          </cell>
          <cell r="H3886">
            <v>5294</v>
          </cell>
          <cell r="I3886">
            <v>6500</v>
          </cell>
          <cell r="J3886">
            <v>5500</v>
          </cell>
          <cell r="K3886">
            <v>5100</v>
          </cell>
          <cell r="L3886">
            <v>6000</v>
          </cell>
          <cell r="M3886">
            <v>5081.8999999999996</v>
          </cell>
          <cell r="N3886">
            <v>5678.8</v>
          </cell>
          <cell r="O3886">
            <v>793.72433641801797</v>
          </cell>
          <cell r="P3886">
            <v>0.15618653189122533</v>
          </cell>
          <cell r="Q3886">
            <v>0.15</v>
          </cell>
          <cell r="R3886">
            <v>84.698333333333323</v>
          </cell>
          <cell r="S3886">
            <v>94.646666666666675</v>
          </cell>
          <cell r="T3886">
            <v>108.33333333333333</v>
          </cell>
          <cell r="U3886">
            <v>99.4</v>
          </cell>
        </row>
        <row r="3887">
          <cell r="B3887" t="str">
            <v>Bom Princípio</v>
          </cell>
          <cell r="C3887">
            <v>5400</v>
          </cell>
          <cell r="D3887">
            <v>5400</v>
          </cell>
          <cell r="E3887">
            <v>6000</v>
          </cell>
          <cell r="F3887">
            <v>6000</v>
          </cell>
          <cell r="G3887">
            <v>5250</v>
          </cell>
          <cell r="H3887">
            <v>5250</v>
          </cell>
          <cell r="I3887">
            <v>4325</v>
          </cell>
          <cell r="J3887">
            <v>8000</v>
          </cell>
          <cell r="K3887">
            <v>5255</v>
          </cell>
          <cell r="L3887">
            <v>5250</v>
          </cell>
          <cell r="M3887">
            <v>5613</v>
          </cell>
          <cell r="N3887">
            <v>5616</v>
          </cell>
          <cell r="O3887">
            <v>958.61358221131002</v>
          </cell>
          <cell r="P3887">
            <v>0.17078453272961161</v>
          </cell>
          <cell r="Q3887">
            <v>0.15</v>
          </cell>
          <cell r="R3887">
            <v>93.55</v>
          </cell>
          <cell r="S3887">
            <v>93.6</v>
          </cell>
          <cell r="T3887">
            <v>133.33333333333334</v>
          </cell>
          <cell r="U3887">
            <v>98.3</v>
          </cell>
        </row>
        <row r="3888">
          <cell r="B3888" t="str">
            <v>Bom Progresso</v>
          </cell>
          <cell r="C3888">
            <v>6000</v>
          </cell>
          <cell r="D3888">
            <v>6000</v>
          </cell>
          <cell r="E3888">
            <v>3900</v>
          </cell>
          <cell r="F3888">
            <v>6600</v>
          </cell>
          <cell r="G3888">
            <v>7800</v>
          </cell>
          <cell r="H3888">
            <v>6840</v>
          </cell>
          <cell r="I3888">
            <v>7800</v>
          </cell>
          <cell r="J3888">
            <v>9000</v>
          </cell>
          <cell r="K3888">
            <v>9000</v>
          </cell>
          <cell r="L3888">
            <v>9000</v>
          </cell>
          <cell r="M3888">
            <v>7194</v>
          </cell>
          <cell r="N3888">
            <v>8328</v>
          </cell>
          <cell r="O3888">
            <v>1656.6109983940105</v>
          </cell>
          <cell r="P3888">
            <v>0.2302767581865458</v>
          </cell>
          <cell r="Q3888">
            <v>0.15</v>
          </cell>
          <cell r="R3888">
            <v>119.9</v>
          </cell>
          <cell r="S3888">
            <v>138.80000000000001</v>
          </cell>
          <cell r="T3888">
            <v>150</v>
          </cell>
          <cell r="U3888">
            <v>145.69999999999999</v>
          </cell>
        </row>
        <row r="3889">
          <cell r="B3889" t="str">
            <v>Bom Retiro do Sul</v>
          </cell>
          <cell r="C3889">
            <v>4200</v>
          </cell>
          <cell r="D3889">
            <v>4000</v>
          </cell>
          <cell r="E3889">
            <v>0</v>
          </cell>
          <cell r="F3889">
            <v>4801</v>
          </cell>
          <cell r="G3889">
            <v>4000</v>
          </cell>
          <cell r="H3889">
            <v>6000</v>
          </cell>
          <cell r="I3889">
            <v>6000</v>
          </cell>
          <cell r="J3889">
            <v>6000</v>
          </cell>
          <cell r="K3889">
            <v>6504</v>
          </cell>
          <cell r="L3889">
            <v>6500</v>
          </cell>
          <cell r="M3889">
            <v>4800.5</v>
          </cell>
          <cell r="N3889">
            <v>6200.8</v>
          </cell>
          <cell r="O3889">
            <v>1966.2037449528639</v>
          </cell>
          <cell r="P3889">
            <v>0.40958311529067054</v>
          </cell>
          <cell r="Q3889">
            <v>0.15</v>
          </cell>
          <cell r="R3889">
            <v>80.00833333333334</v>
          </cell>
          <cell r="S3889">
            <v>103.34666666666666</v>
          </cell>
          <cell r="T3889">
            <v>108.4</v>
          </cell>
          <cell r="U3889">
            <v>108.4</v>
          </cell>
        </row>
        <row r="3890">
          <cell r="B3890" t="str">
            <v>Boqueirão do Leão</v>
          </cell>
          <cell r="C3890">
            <v>3600</v>
          </cell>
          <cell r="D3890">
            <v>3600</v>
          </cell>
          <cell r="E3890">
            <v>900</v>
          </cell>
          <cell r="F3890">
            <v>4800</v>
          </cell>
          <cell r="G3890">
            <v>4800</v>
          </cell>
          <cell r="H3890">
            <v>4500</v>
          </cell>
          <cell r="I3890">
            <v>4000</v>
          </cell>
          <cell r="J3890">
            <v>4000</v>
          </cell>
          <cell r="K3890">
            <v>4000</v>
          </cell>
          <cell r="L3890">
            <v>4500</v>
          </cell>
          <cell r="M3890">
            <v>3870</v>
          </cell>
          <cell r="N3890">
            <v>4200</v>
          </cell>
          <cell r="O3890">
            <v>1132.4015777688289</v>
          </cell>
          <cell r="P3890">
            <v>0.2926102268136509</v>
          </cell>
          <cell r="Q3890">
            <v>0.15</v>
          </cell>
          <cell r="R3890">
            <v>64.5</v>
          </cell>
          <cell r="S3890">
            <v>70</v>
          </cell>
          <cell r="T3890">
            <v>80</v>
          </cell>
          <cell r="U3890">
            <v>73.5</v>
          </cell>
        </row>
        <row r="3891">
          <cell r="B3891" t="str">
            <v>Bossoroca</v>
          </cell>
          <cell r="C3891">
            <v>4260</v>
          </cell>
          <cell r="D3891">
            <v>1800</v>
          </cell>
          <cell r="E3891">
            <v>1588</v>
          </cell>
          <cell r="F3891">
            <v>4600</v>
          </cell>
          <cell r="G3891">
            <v>5000</v>
          </cell>
          <cell r="H3891">
            <v>5031</v>
          </cell>
          <cell r="I3891">
            <v>5640</v>
          </cell>
          <cell r="J3891">
            <v>7530</v>
          </cell>
          <cell r="K3891">
            <v>6400</v>
          </cell>
          <cell r="L3891">
            <v>9462</v>
          </cell>
          <cell r="M3891">
            <v>5131.1000000000004</v>
          </cell>
          <cell r="N3891">
            <v>6812.6</v>
          </cell>
          <cell r="O3891">
            <v>2382.7709569602644</v>
          </cell>
          <cell r="P3891">
            <v>0.46437819511610845</v>
          </cell>
          <cell r="Q3891">
            <v>0.15</v>
          </cell>
          <cell r="R3891">
            <v>85.518333333333345</v>
          </cell>
          <cell r="S3891">
            <v>113.54333333333334</v>
          </cell>
          <cell r="T3891">
            <v>157.69999999999999</v>
          </cell>
          <cell r="U3891">
            <v>119.2</v>
          </cell>
        </row>
        <row r="3892">
          <cell r="B3892" t="str">
            <v>Bozano</v>
          </cell>
          <cell r="C3892">
            <v>7000</v>
          </cell>
          <cell r="D3892">
            <v>6000</v>
          </cell>
          <cell r="E3892">
            <v>3600</v>
          </cell>
          <cell r="F3892">
            <v>6900</v>
          </cell>
          <cell r="G3892">
            <v>5512</v>
          </cell>
          <cell r="H3892">
            <v>5240</v>
          </cell>
          <cell r="I3892">
            <v>8714</v>
          </cell>
          <cell r="J3892">
            <v>9976</v>
          </cell>
          <cell r="K3892">
            <v>9348</v>
          </cell>
          <cell r="L3892">
            <v>10186</v>
          </cell>
          <cell r="M3892">
            <v>7247.6</v>
          </cell>
          <cell r="N3892">
            <v>8692.7999999999993</v>
          </cell>
          <cell r="O3892">
            <v>2229.2688985903474</v>
          </cell>
          <cell r="P3892">
            <v>0.30758718728825368</v>
          </cell>
          <cell r="Q3892">
            <v>0.15</v>
          </cell>
          <cell r="R3892">
            <v>120.79333333333334</v>
          </cell>
          <cell r="S3892">
            <v>144.88</v>
          </cell>
          <cell r="T3892">
            <v>169.76666666666668</v>
          </cell>
          <cell r="U3892">
            <v>152.1</v>
          </cell>
        </row>
        <row r="3893">
          <cell r="B3893" t="str">
            <v>Braga</v>
          </cell>
          <cell r="C3893">
            <v>5400</v>
          </cell>
          <cell r="D3893">
            <v>5400</v>
          </cell>
          <cell r="E3893">
            <v>4800</v>
          </cell>
          <cell r="F3893">
            <v>7302</v>
          </cell>
          <cell r="G3893">
            <v>8283</v>
          </cell>
          <cell r="H3893">
            <v>8283</v>
          </cell>
          <cell r="I3893">
            <v>6600</v>
          </cell>
          <cell r="J3893">
            <v>7661</v>
          </cell>
          <cell r="K3893">
            <v>8400</v>
          </cell>
          <cell r="L3893">
            <v>8400</v>
          </cell>
          <cell r="M3893">
            <v>7052.9</v>
          </cell>
          <cell r="N3893">
            <v>7868.8</v>
          </cell>
          <cell r="O3893">
            <v>1407.6110139760431</v>
          </cell>
          <cell r="P3893">
            <v>0.19957904039133451</v>
          </cell>
          <cell r="Q3893">
            <v>0.15</v>
          </cell>
          <cell r="R3893">
            <v>117.54833333333333</v>
          </cell>
          <cell r="S3893">
            <v>131.14666666666668</v>
          </cell>
          <cell r="T3893">
            <v>140</v>
          </cell>
          <cell r="U3893">
            <v>137.69999999999999</v>
          </cell>
        </row>
        <row r="3894">
          <cell r="B3894" t="str">
            <v>Brochier</v>
          </cell>
          <cell r="C3894">
            <v>3000</v>
          </cell>
          <cell r="D3894">
            <v>1800</v>
          </cell>
          <cell r="E3894">
            <v>1800</v>
          </cell>
          <cell r="F3894">
            <v>1800</v>
          </cell>
          <cell r="G3894">
            <v>1800</v>
          </cell>
          <cell r="H3894">
            <v>1800</v>
          </cell>
          <cell r="I3894">
            <v>1800</v>
          </cell>
          <cell r="J3894">
            <v>4000</v>
          </cell>
          <cell r="K3894">
            <v>1800</v>
          </cell>
          <cell r="L3894">
            <v>1800</v>
          </cell>
          <cell r="M3894">
            <v>2140</v>
          </cell>
          <cell r="N3894">
            <v>2240</v>
          </cell>
          <cell r="O3894">
            <v>754.54180356911525</v>
          </cell>
          <cell r="P3894">
            <v>0.35258962783603515</v>
          </cell>
          <cell r="Q3894">
            <v>0.15</v>
          </cell>
          <cell r="R3894">
            <v>35.666666666666664</v>
          </cell>
          <cell r="S3894">
            <v>37.333333333333336</v>
          </cell>
          <cell r="T3894">
            <v>66.666666666666671</v>
          </cell>
          <cell r="U3894">
            <v>39.200000000000003</v>
          </cell>
        </row>
        <row r="3895">
          <cell r="B3895" t="str">
            <v>Butiá</v>
          </cell>
          <cell r="C3895">
            <v>3000</v>
          </cell>
          <cell r="D3895">
            <v>3100</v>
          </cell>
          <cell r="E3895">
            <v>1260</v>
          </cell>
          <cell r="F3895">
            <v>3200</v>
          </cell>
          <cell r="G3895">
            <v>3000</v>
          </cell>
          <cell r="H3895">
            <v>3000</v>
          </cell>
          <cell r="I3895">
            <v>3000</v>
          </cell>
          <cell r="J3895">
            <v>2877</v>
          </cell>
          <cell r="K3895">
            <v>3033</v>
          </cell>
          <cell r="L3895">
            <v>3333</v>
          </cell>
          <cell r="M3895">
            <v>2880.3</v>
          </cell>
          <cell r="N3895">
            <v>3048.6</v>
          </cell>
          <cell r="O3895">
            <v>583.23104817521062</v>
          </cell>
          <cell r="P3895">
            <v>0.20248968794056543</v>
          </cell>
          <cell r="Q3895">
            <v>0.15</v>
          </cell>
          <cell r="R3895">
            <v>48.005000000000003</v>
          </cell>
          <cell r="S3895">
            <v>50.809999999999995</v>
          </cell>
          <cell r="T3895">
            <v>55.55</v>
          </cell>
          <cell r="U3895">
            <v>53.4</v>
          </cell>
        </row>
        <row r="3896">
          <cell r="B3896" t="str">
            <v>Caçapava do Sul</v>
          </cell>
          <cell r="C3896">
            <v>1560</v>
          </cell>
          <cell r="D3896">
            <v>1500</v>
          </cell>
          <cell r="E3896">
            <v>1200</v>
          </cell>
          <cell r="F3896">
            <v>2400</v>
          </cell>
          <cell r="G3896">
            <v>1800</v>
          </cell>
          <cell r="H3896">
            <v>2112</v>
          </cell>
          <cell r="I3896">
            <v>2000</v>
          </cell>
          <cell r="J3896">
            <v>2000</v>
          </cell>
          <cell r="K3896">
            <v>3000</v>
          </cell>
          <cell r="L3896">
            <v>3200</v>
          </cell>
          <cell r="M3896">
            <v>2077.1999999999998</v>
          </cell>
          <cell r="N3896">
            <v>2462.4</v>
          </cell>
          <cell r="O3896">
            <v>639.14401089790931</v>
          </cell>
          <cell r="P3896">
            <v>0.30769497924990824</v>
          </cell>
          <cell r="Q3896">
            <v>0.15</v>
          </cell>
          <cell r="R3896">
            <v>34.619999999999997</v>
          </cell>
          <cell r="S3896">
            <v>41.04</v>
          </cell>
          <cell r="T3896">
            <v>53.333333333333336</v>
          </cell>
          <cell r="U3896">
            <v>43.1</v>
          </cell>
        </row>
        <row r="3897">
          <cell r="B3897" t="str">
            <v>Cacequi</v>
          </cell>
          <cell r="C3897">
            <v>2000</v>
          </cell>
          <cell r="D3897">
            <v>2000</v>
          </cell>
          <cell r="E3897">
            <v>1680</v>
          </cell>
          <cell r="F3897">
            <v>2400</v>
          </cell>
          <cell r="G3897">
            <v>2400</v>
          </cell>
          <cell r="H3897">
            <v>3000</v>
          </cell>
          <cell r="I3897">
            <v>3000</v>
          </cell>
          <cell r="J3897">
            <v>4800</v>
          </cell>
          <cell r="K3897">
            <v>3000</v>
          </cell>
          <cell r="L3897">
            <v>3500</v>
          </cell>
          <cell r="M3897">
            <v>2778</v>
          </cell>
          <cell r="N3897">
            <v>3460</v>
          </cell>
          <cell r="O3897">
            <v>910.40650261298117</v>
          </cell>
          <cell r="P3897">
            <v>0.32772012333080675</v>
          </cell>
          <cell r="Q3897">
            <v>0.15</v>
          </cell>
          <cell r="R3897">
            <v>46.3</v>
          </cell>
          <cell r="S3897">
            <v>57.666666666666664</v>
          </cell>
          <cell r="T3897">
            <v>80</v>
          </cell>
          <cell r="U3897">
            <v>60.6</v>
          </cell>
        </row>
        <row r="3898">
          <cell r="B3898" t="str">
            <v>Cachoeira do Sul</v>
          </cell>
          <cell r="C3898">
            <v>3848</v>
          </cell>
          <cell r="D3898">
            <v>4800</v>
          </cell>
          <cell r="E3898">
            <v>4775</v>
          </cell>
          <cell r="F3898">
            <v>5880</v>
          </cell>
          <cell r="G3898">
            <v>7022</v>
          </cell>
          <cell r="H3898">
            <v>8109</v>
          </cell>
          <cell r="I3898">
            <v>6960</v>
          </cell>
          <cell r="J3898">
            <v>8051</v>
          </cell>
          <cell r="K3898">
            <v>5400</v>
          </cell>
          <cell r="L3898">
            <v>7629</v>
          </cell>
          <cell r="M3898">
            <v>6247.4</v>
          </cell>
          <cell r="N3898">
            <v>7229.8</v>
          </cell>
          <cell r="O3898">
            <v>1513.2110229574714</v>
          </cell>
          <cell r="P3898">
            <v>0.24221452491556031</v>
          </cell>
          <cell r="Q3898">
            <v>0.15</v>
          </cell>
          <cell r="R3898">
            <v>104.12333333333332</v>
          </cell>
          <cell r="S3898">
            <v>120.49666666666667</v>
          </cell>
          <cell r="T3898">
            <v>135.15</v>
          </cell>
          <cell r="U3898">
            <v>126.5</v>
          </cell>
        </row>
        <row r="3899">
          <cell r="B3899" t="str">
            <v>Cachoeirinha</v>
          </cell>
          <cell r="M3899" t="str">
            <v/>
          </cell>
          <cell r="N3899" t="str">
            <v/>
          </cell>
          <cell r="O3899" t="str">
            <v/>
          </cell>
          <cell r="P3899">
            <v>0</v>
          </cell>
          <cell r="Q3899">
            <v>0</v>
          </cell>
          <cell r="R3899" t="str">
            <v/>
          </cell>
          <cell r="S3899" t="str">
            <v/>
          </cell>
          <cell r="T3899">
            <v>0</v>
          </cell>
          <cell r="U3899" t="str">
            <v/>
          </cell>
        </row>
        <row r="3900">
          <cell r="B3900" t="str">
            <v>Cacique Doble</v>
          </cell>
          <cell r="C3900">
            <v>6600</v>
          </cell>
          <cell r="D3900">
            <v>6900</v>
          </cell>
          <cell r="E3900">
            <v>6000</v>
          </cell>
          <cell r="F3900">
            <v>5000</v>
          </cell>
          <cell r="G3900">
            <v>8000</v>
          </cell>
          <cell r="H3900">
            <v>9200</v>
          </cell>
          <cell r="I3900">
            <v>9000</v>
          </cell>
          <cell r="J3900">
            <v>9200</v>
          </cell>
          <cell r="K3900">
            <v>8300</v>
          </cell>
          <cell r="L3900">
            <v>7900</v>
          </cell>
          <cell r="M3900">
            <v>7610</v>
          </cell>
          <cell r="N3900">
            <v>8720</v>
          </cell>
          <cell r="O3900">
            <v>1438.7108426952543</v>
          </cell>
          <cell r="P3900">
            <v>0.18905530127401501</v>
          </cell>
          <cell r="Q3900">
            <v>0.15</v>
          </cell>
          <cell r="R3900">
            <v>126.83333333333333</v>
          </cell>
          <cell r="S3900">
            <v>145.33333333333334</v>
          </cell>
          <cell r="T3900">
            <v>153.33333333333334</v>
          </cell>
          <cell r="U3900">
            <v>152.6</v>
          </cell>
        </row>
        <row r="3901">
          <cell r="B3901" t="str">
            <v>Caibaté</v>
          </cell>
          <cell r="C3901">
            <v>4200</v>
          </cell>
          <cell r="D3901">
            <v>3600</v>
          </cell>
          <cell r="E3901">
            <v>830</v>
          </cell>
          <cell r="F3901">
            <v>3500</v>
          </cell>
          <cell r="G3901">
            <v>6600</v>
          </cell>
          <cell r="H3901">
            <v>5261</v>
          </cell>
          <cell r="I3901">
            <v>6012</v>
          </cell>
          <cell r="J3901">
            <v>7207</v>
          </cell>
          <cell r="K3901">
            <v>6862</v>
          </cell>
          <cell r="L3901">
            <v>8091</v>
          </cell>
          <cell r="M3901">
            <v>5216.3</v>
          </cell>
          <cell r="N3901">
            <v>6686.6</v>
          </cell>
          <cell r="O3901">
            <v>2193.8166159559569</v>
          </cell>
          <cell r="P3901">
            <v>0.42056948717595938</v>
          </cell>
          <cell r="Q3901">
            <v>0.15</v>
          </cell>
          <cell r="R3901">
            <v>86.938333333333333</v>
          </cell>
          <cell r="S3901">
            <v>111.44333333333334</v>
          </cell>
          <cell r="T3901">
            <v>134.85</v>
          </cell>
          <cell r="U3901">
            <v>117</v>
          </cell>
        </row>
        <row r="3902">
          <cell r="B3902" t="str">
            <v>Caiçara</v>
          </cell>
          <cell r="C3902">
            <v>3660</v>
          </cell>
          <cell r="D3902">
            <v>3660</v>
          </cell>
          <cell r="E3902">
            <v>2340</v>
          </cell>
          <cell r="F3902">
            <v>4800</v>
          </cell>
          <cell r="G3902">
            <v>5400</v>
          </cell>
          <cell r="H3902">
            <v>4800</v>
          </cell>
          <cell r="I3902">
            <v>4800</v>
          </cell>
          <cell r="J3902">
            <v>6000</v>
          </cell>
          <cell r="K3902">
            <v>5700</v>
          </cell>
          <cell r="L3902">
            <v>6000</v>
          </cell>
          <cell r="M3902">
            <v>4716</v>
          </cell>
          <cell r="N3902">
            <v>5460</v>
          </cell>
          <cell r="O3902">
            <v>1184.6349648731461</v>
          </cell>
          <cell r="P3902">
            <v>0.25119486108421252</v>
          </cell>
          <cell r="Q3902">
            <v>0.15</v>
          </cell>
          <cell r="R3902">
            <v>78.599999999999994</v>
          </cell>
          <cell r="S3902">
            <v>91</v>
          </cell>
          <cell r="T3902">
            <v>100</v>
          </cell>
          <cell r="U3902">
            <v>95.6</v>
          </cell>
        </row>
        <row r="3903">
          <cell r="B3903" t="str">
            <v>Camaquã</v>
          </cell>
          <cell r="C3903">
            <v>3060</v>
          </cell>
          <cell r="D3903">
            <v>3600</v>
          </cell>
          <cell r="E3903">
            <v>3600</v>
          </cell>
          <cell r="F3903">
            <v>4000</v>
          </cell>
          <cell r="G3903">
            <v>2495</v>
          </cell>
          <cell r="H3903">
            <v>4140</v>
          </cell>
          <cell r="I3903">
            <v>3726</v>
          </cell>
          <cell r="J3903">
            <v>4620</v>
          </cell>
          <cell r="K3903">
            <v>2400</v>
          </cell>
          <cell r="L3903">
            <v>4200</v>
          </cell>
          <cell r="M3903">
            <v>3584.1</v>
          </cell>
          <cell r="N3903">
            <v>3817.2</v>
          </cell>
          <cell r="O3903">
            <v>731.66271069545621</v>
          </cell>
          <cell r="P3903">
            <v>0.20414126578372707</v>
          </cell>
          <cell r="Q3903">
            <v>0.15</v>
          </cell>
          <cell r="R3903">
            <v>59.734999999999999</v>
          </cell>
          <cell r="S3903">
            <v>63.62</v>
          </cell>
          <cell r="T3903">
            <v>77</v>
          </cell>
          <cell r="U3903">
            <v>66.8</v>
          </cell>
        </row>
        <row r="3904">
          <cell r="B3904" t="str">
            <v>Camargo</v>
          </cell>
          <cell r="C3904">
            <v>8000</v>
          </cell>
          <cell r="D3904">
            <v>6000</v>
          </cell>
          <cell r="E3904">
            <v>4500</v>
          </cell>
          <cell r="F3904">
            <v>7200</v>
          </cell>
          <cell r="G3904">
            <v>7200</v>
          </cell>
          <cell r="H3904">
            <v>8000</v>
          </cell>
          <cell r="I3904">
            <v>9000</v>
          </cell>
          <cell r="J3904">
            <v>9000</v>
          </cell>
          <cell r="K3904">
            <v>7468</v>
          </cell>
          <cell r="L3904">
            <v>8406</v>
          </cell>
          <cell r="M3904">
            <v>7477.4</v>
          </cell>
          <cell r="N3904">
            <v>8374.7999999999993</v>
          </cell>
          <cell r="O3904">
            <v>1384.3069826531323</v>
          </cell>
          <cell r="P3904">
            <v>0.18513212916964886</v>
          </cell>
          <cell r="Q3904">
            <v>0.15</v>
          </cell>
          <cell r="R3904">
            <v>124.62333333333332</v>
          </cell>
          <cell r="S3904">
            <v>139.57999999999998</v>
          </cell>
          <cell r="T3904">
            <v>150</v>
          </cell>
          <cell r="U3904">
            <v>146.6</v>
          </cell>
        </row>
        <row r="3905">
          <cell r="B3905" t="str">
            <v>Cambará do Sul</v>
          </cell>
          <cell r="C3905">
            <v>2500</v>
          </cell>
          <cell r="D3905">
            <v>3600</v>
          </cell>
          <cell r="E3905">
            <v>2988</v>
          </cell>
          <cell r="F3905">
            <v>3700</v>
          </cell>
          <cell r="G3905">
            <v>3600</v>
          </cell>
          <cell r="H3905">
            <v>3600</v>
          </cell>
          <cell r="I3905">
            <v>3600</v>
          </cell>
          <cell r="J3905">
            <v>3600</v>
          </cell>
          <cell r="K3905">
            <v>6000</v>
          </cell>
          <cell r="L3905">
            <v>6000</v>
          </cell>
          <cell r="M3905">
            <v>3918.8</v>
          </cell>
          <cell r="N3905">
            <v>4560</v>
          </cell>
          <cell r="O3905">
            <v>1159.416021586346</v>
          </cell>
          <cell r="P3905">
            <v>0.29585996263814074</v>
          </cell>
          <cell r="Q3905">
            <v>0.15</v>
          </cell>
          <cell r="R3905">
            <v>65.313333333333333</v>
          </cell>
          <cell r="S3905">
            <v>76</v>
          </cell>
          <cell r="T3905">
            <v>100</v>
          </cell>
          <cell r="U3905">
            <v>79.8</v>
          </cell>
        </row>
        <row r="3906">
          <cell r="B3906" t="str">
            <v>Campestre da Serra</v>
          </cell>
          <cell r="C3906">
            <v>6600</v>
          </cell>
          <cell r="D3906">
            <v>6000</v>
          </cell>
          <cell r="E3906">
            <v>5400</v>
          </cell>
          <cell r="F3906">
            <v>6600</v>
          </cell>
          <cell r="G3906">
            <v>5050</v>
          </cell>
          <cell r="H3906">
            <v>6600</v>
          </cell>
          <cell r="I3906">
            <v>6436</v>
          </cell>
          <cell r="J3906">
            <v>10200</v>
          </cell>
          <cell r="K3906">
            <v>7000</v>
          </cell>
          <cell r="L3906">
            <v>7200</v>
          </cell>
          <cell r="M3906">
            <v>6708.6</v>
          </cell>
          <cell r="N3906">
            <v>7487.2</v>
          </cell>
          <cell r="O3906">
            <v>1398.0723395685447</v>
          </cell>
          <cell r="P3906">
            <v>0.208400014841926</v>
          </cell>
          <cell r="Q3906">
            <v>0.15</v>
          </cell>
          <cell r="R3906">
            <v>111.81</v>
          </cell>
          <cell r="S3906">
            <v>124.78666666666666</v>
          </cell>
          <cell r="T3906">
            <v>170</v>
          </cell>
          <cell r="U3906">
            <v>131</v>
          </cell>
        </row>
        <row r="3907">
          <cell r="B3907" t="str">
            <v>Campina das Missões</v>
          </cell>
          <cell r="C3907">
            <v>2592</v>
          </cell>
          <cell r="D3907">
            <v>3000</v>
          </cell>
          <cell r="E3907">
            <v>900</v>
          </cell>
          <cell r="F3907">
            <v>2900</v>
          </cell>
          <cell r="G3907">
            <v>4500</v>
          </cell>
          <cell r="H3907">
            <v>4525</v>
          </cell>
          <cell r="I3907">
            <v>5460</v>
          </cell>
          <cell r="J3907">
            <v>6083</v>
          </cell>
          <cell r="K3907">
            <v>5498</v>
          </cell>
          <cell r="L3907">
            <v>6059</v>
          </cell>
          <cell r="M3907">
            <v>4151.7</v>
          </cell>
          <cell r="N3907">
            <v>5525</v>
          </cell>
          <cell r="O3907">
            <v>1733.715794343339</v>
          </cell>
          <cell r="P3907">
            <v>0.4175917803173011</v>
          </cell>
          <cell r="Q3907">
            <v>0.15</v>
          </cell>
          <cell r="R3907">
            <v>69.194999999999993</v>
          </cell>
          <cell r="S3907">
            <v>92.083333333333329</v>
          </cell>
          <cell r="T3907">
            <v>101.38333333333334</v>
          </cell>
          <cell r="U3907">
            <v>96.7</v>
          </cell>
        </row>
        <row r="3908">
          <cell r="B3908" t="str">
            <v>Campinas do Sul</v>
          </cell>
          <cell r="C3908">
            <v>8400</v>
          </cell>
          <cell r="D3908">
            <v>7200</v>
          </cell>
          <cell r="E3908">
            <v>2880</v>
          </cell>
          <cell r="F3908">
            <v>8400</v>
          </cell>
          <cell r="G3908">
            <v>10000</v>
          </cell>
          <cell r="H3908">
            <v>10000</v>
          </cell>
          <cell r="I3908">
            <v>9000</v>
          </cell>
          <cell r="J3908">
            <v>9000</v>
          </cell>
          <cell r="K3908">
            <v>9000</v>
          </cell>
          <cell r="L3908">
            <v>10000</v>
          </cell>
          <cell r="M3908">
            <v>8388</v>
          </cell>
          <cell r="N3908">
            <v>9400</v>
          </cell>
          <cell r="O3908">
            <v>2125.7406552383886</v>
          </cell>
          <cell r="P3908">
            <v>0.25342640143519179</v>
          </cell>
          <cell r="Q3908">
            <v>0.15</v>
          </cell>
          <cell r="R3908">
            <v>139.80000000000001</v>
          </cell>
          <cell r="S3908">
            <v>156.66666666666666</v>
          </cell>
          <cell r="T3908">
            <v>166.66666666666666</v>
          </cell>
          <cell r="U3908">
            <v>164.5</v>
          </cell>
        </row>
        <row r="3909">
          <cell r="B3909" t="str">
            <v>Campo Bom</v>
          </cell>
          <cell r="C3909">
            <v>4000</v>
          </cell>
          <cell r="D3909">
            <v>4100</v>
          </cell>
          <cell r="E3909">
            <v>2520</v>
          </cell>
          <cell r="F3909">
            <v>4000</v>
          </cell>
          <cell r="G3909">
            <v>4000</v>
          </cell>
          <cell r="H3909">
            <v>4000</v>
          </cell>
          <cell r="I3909">
            <v>4000</v>
          </cell>
          <cell r="J3909">
            <v>4000</v>
          </cell>
          <cell r="K3909">
            <v>4000</v>
          </cell>
          <cell r="L3909">
            <v>4000</v>
          </cell>
          <cell r="M3909">
            <v>3862</v>
          </cell>
          <cell r="N3909">
            <v>4000</v>
          </cell>
          <cell r="O3909">
            <v>472.57686029776033</v>
          </cell>
          <cell r="P3909">
            <v>0.12236583643132065</v>
          </cell>
          <cell r="Q3909">
            <v>0.12236583643132065</v>
          </cell>
          <cell r="R3909">
            <v>64.36666666666666</v>
          </cell>
          <cell r="S3909">
            <v>66.666666666666671</v>
          </cell>
          <cell r="T3909">
            <v>68.333333333333329</v>
          </cell>
          <cell r="U3909">
            <v>68.3</v>
          </cell>
        </row>
        <row r="3910">
          <cell r="B3910" t="str">
            <v>Campo Novo</v>
          </cell>
          <cell r="C3910">
            <v>6000</v>
          </cell>
          <cell r="D3910">
            <v>7000</v>
          </cell>
          <cell r="E3910">
            <v>4800</v>
          </cell>
          <cell r="F3910">
            <v>6750</v>
          </cell>
          <cell r="G3910">
            <v>9059</v>
          </cell>
          <cell r="H3910">
            <v>9035</v>
          </cell>
          <cell r="I3910">
            <v>8731</v>
          </cell>
          <cell r="J3910">
            <v>9145</v>
          </cell>
          <cell r="K3910">
            <v>9500</v>
          </cell>
          <cell r="L3910">
            <v>9500</v>
          </cell>
          <cell r="M3910">
            <v>7952</v>
          </cell>
          <cell r="N3910">
            <v>9182.2000000000007</v>
          </cell>
          <cell r="O3910">
            <v>1677.2183320406839</v>
          </cell>
          <cell r="P3910">
            <v>0.2109177982948546</v>
          </cell>
          <cell r="Q3910">
            <v>0.15</v>
          </cell>
          <cell r="R3910">
            <v>132.53333333333333</v>
          </cell>
          <cell r="S3910">
            <v>153.03666666666669</v>
          </cell>
          <cell r="T3910">
            <v>158.33333333333334</v>
          </cell>
          <cell r="U3910">
            <v>158.30000000000001</v>
          </cell>
        </row>
        <row r="3911">
          <cell r="B3911" t="str">
            <v>Campos Borges</v>
          </cell>
          <cell r="C3911">
            <v>6000</v>
          </cell>
          <cell r="D3911">
            <v>8000</v>
          </cell>
          <cell r="E3911">
            <v>2000</v>
          </cell>
          <cell r="F3911">
            <v>9000</v>
          </cell>
          <cell r="G3911">
            <v>9333</v>
          </cell>
          <cell r="H3911">
            <v>8667</v>
          </cell>
          <cell r="I3911">
            <v>8802</v>
          </cell>
          <cell r="J3911">
            <v>9070</v>
          </cell>
          <cell r="K3911">
            <v>9000</v>
          </cell>
          <cell r="L3911">
            <v>12109</v>
          </cell>
          <cell r="M3911">
            <v>8198.1</v>
          </cell>
          <cell r="N3911">
            <v>9529.6</v>
          </cell>
          <cell r="O3911">
            <v>2635.25935683336</v>
          </cell>
          <cell r="P3911">
            <v>0.32144757405171442</v>
          </cell>
          <cell r="Q3911">
            <v>0.15</v>
          </cell>
          <cell r="R3911">
            <v>136.63500000000002</v>
          </cell>
          <cell r="S3911">
            <v>158.82666666666668</v>
          </cell>
          <cell r="T3911">
            <v>201.81666666666666</v>
          </cell>
          <cell r="U3911">
            <v>166.8</v>
          </cell>
        </row>
        <row r="3912">
          <cell r="B3912" t="str">
            <v>Candelária</v>
          </cell>
          <cell r="C3912">
            <v>3300</v>
          </cell>
          <cell r="D3912">
            <v>4500</v>
          </cell>
          <cell r="E3912">
            <v>3900</v>
          </cell>
          <cell r="F3912">
            <v>4500</v>
          </cell>
          <cell r="G3912">
            <v>4279</v>
          </cell>
          <cell r="H3912">
            <v>4873</v>
          </cell>
          <cell r="I3912">
            <v>5414</v>
          </cell>
          <cell r="J3912">
            <v>5035</v>
          </cell>
          <cell r="K3912">
            <v>4646</v>
          </cell>
          <cell r="L3912">
            <v>4838</v>
          </cell>
          <cell r="M3912">
            <v>4528.5</v>
          </cell>
          <cell r="N3912">
            <v>4961.2</v>
          </cell>
          <cell r="O3912">
            <v>599.72479799765938</v>
          </cell>
          <cell r="P3912">
            <v>0.13243343226182167</v>
          </cell>
          <cell r="Q3912">
            <v>0.13243343226182167</v>
          </cell>
          <cell r="R3912">
            <v>75.474999999999994</v>
          </cell>
          <cell r="S3912">
            <v>82.686666666666667</v>
          </cell>
          <cell r="T3912">
            <v>90.233333333333334</v>
          </cell>
          <cell r="U3912">
            <v>86.8</v>
          </cell>
        </row>
        <row r="3913">
          <cell r="B3913" t="str">
            <v>Cândido Godói</v>
          </cell>
          <cell r="C3913">
            <v>4200</v>
          </cell>
          <cell r="D3913">
            <v>3570</v>
          </cell>
          <cell r="E3913">
            <v>1586</v>
          </cell>
          <cell r="F3913">
            <v>2940</v>
          </cell>
          <cell r="G3913">
            <v>6000</v>
          </cell>
          <cell r="H3913">
            <v>6000</v>
          </cell>
          <cell r="I3913">
            <v>6600</v>
          </cell>
          <cell r="J3913">
            <v>7200</v>
          </cell>
          <cell r="K3913">
            <v>7222</v>
          </cell>
          <cell r="L3913">
            <v>7800</v>
          </cell>
          <cell r="M3913">
            <v>5311.8</v>
          </cell>
          <cell r="N3913">
            <v>6964.4</v>
          </cell>
          <cell r="O3913">
            <v>2102.6170888257866</v>
          </cell>
          <cell r="P3913">
            <v>0.39583890372863934</v>
          </cell>
          <cell r="Q3913">
            <v>0.15</v>
          </cell>
          <cell r="R3913">
            <v>88.53</v>
          </cell>
          <cell r="S3913">
            <v>116.07333333333332</v>
          </cell>
          <cell r="T3913">
            <v>130</v>
          </cell>
          <cell r="U3913">
            <v>121.9</v>
          </cell>
        </row>
        <row r="3914">
          <cell r="B3914" t="str">
            <v>Candiota</v>
          </cell>
          <cell r="C3914">
            <v>1500</v>
          </cell>
          <cell r="D3914">
            <v>1500</v>
          </cell>
          <cell r="E3914">
            <v>1080</v>
          </cell>
          <cell r="F3914">
            <v>2500</v>
          </cell>
          <cell r="G3914">
            <v>2200</v>
          </cell>
          <cell r="H3914">
            <v>1800</v>
          </cell>
          <cell r="I3914">
            <v>3060</v>
          </cell>
          <cell r="J3914">
            <v>3000</v>
          </cell>
          <cell r="K3914">
            <v>2200</v>
          </cell>
          <cell r="L3914">
            <v>2280</v>
          </cell>
          <cell r="M3914">
            <v>2112</v>
          </cell>
          <cell r="N3914">
            <v>2468</v>
          </cell>
          <cell r="O3914">
            <v>649.1841033173871</v>
          </cell>
          <cell r="P3914">
            <v>0.30737883679800526</v>
          </cell>
          <cell r="Q3914">
            <v>0.15</v>
          </cell>
          <cell r="R3914">
            <v>35.200000000000003</v>
          </cell>
          <cell r="S3914">
            <v>41.133333333333333</v>
          </cell>
          <cell r="T3914">
            <v>51</v>
          </cell>
          <cell r="U3914">
            <v>43.2</v>
          </cell>
        </row>
        <row r="3915">
          <cell r="B3915" t="str">
            <v>Canela</v>
          </cell>
          <cell r="C3915">
            <v>4200</v>
          </cell>
          <cell r="D3915">
            <v>5000</v>
          </cell>
          <cell r="E3915">
            <v>5000</v>
          </cell>
          <cell r="F3915">
            <v>5000</v>
          </cell>
          <cell r="G3915">
            <v>5000</v>
          </cell>
          <cell r="H3915">
            <v>5000</v>
          </cell>
          <cell r="I3915">
            <v>6000</v>
          </cell>
          <cell r="J3915">
            <v>7000</v>
          </cell>
          <cell r="K3915">
            <v>6000</v>
          </cell>
          <cell r="L3915">
            <v>7200</v>
          </cell>
          <cell r="M3915">
            <v>5540</v>
          </cell>
          <cell r="N3915">
            <v>6240</v>
          </cell>
          <cell r="O3915">
            <v>975.47709125102244</v>
          </cell>
          <cell r="P3915">
            <v>0.17607889733772969</v>
          </cell>
          <cell r="Q3915">
            <v>0.15</v>
          </cell>
          <cell r="R3915">
            <v>92.333333333333329</v>
          </cell>
          <cell r="S3915">
            <v>104</v>
          </cell>
          <cell r="T3915">
            <v>120</v>
          </cell>
          <cell r="U3915">
            <v>109.2</v>
          </cell>
        </row>
        <row r="3916">
          <cell r="B3916" t="str">
            <v>Canguçu</v>
          </cell>
          <cell r="C3916">
            <v>2400</v>
          </cell>
          <cell r="D3916">
            <v>2400</v>
          </cell>
          <cell r="E3916">
            <v>960</v>
          </cell>
          <cell r="F3916">
            <v>3000</v>
          </cell>
          <cell r="G3916">
            <v>3000</v>
          </cell>
          <cell r="H3916">
            <v>4200</v>
          </cell>
          <cell r="I3916">
            <v>4200</v>
          </cell>
          <cell r="J3916">
            <v>4800</v>
          </cell>
          <cell r="K3916">
            <v>2500</v>
          </cell>
          <cell r="L3916">
            <v>4000</v>
          </cell>
          <cell r="M3916">
            <v>3146</v>
          </cell>
          <cell r="N3916">
            <v>3940</v>
          </cell>
          <cell r="O3916">
            <v>1156.5485050115471</v>
          </cell>
          <cell r="P3916">
            <v>0.36762508105897873</v>
          </cell>
          <cell r="Q3916">
            <v>0.15</v>
          </cell>
          <cell r="R3916">
            <v>52.43333333333333</v>
          </cell>
          <cell r="S3916">
            <v>65.666666666666671</v>
          </cell>
          <cell r="T3916">
            <v>80</v>
          </cell>
          <cell r="U3916">
            <v>69</v>
          </cell>
        </row>
        <row r="3917">
          <cell r="B3917" t="str">
            <v>Canoas</v>
          </cell>
          <cell r="M3917" t="str">
            <v/>
          </cell>
          <cell r="N3917" t="str">
            <v/>
          </cell>
          <cell r="O3917" t="str">
            <v/>
          </cell>
          <cell r="P3917">
            <v>0</v>
          </cell>
          <cell r="Q3917">
            <v>0</v>
          </cell>
          <cell r="R3917" t="str">
            <v/>
          </cell>
          <cell r="S3917" t="str">
            <v/>
          </cell>
          <cell r="T3917">
            <v>0</v>
          </cell>
          <cell r="U3917" t="str">
            <v/>
          </cell>
        </row>
        <row r="3918">
          <cell r="B3918" t="str">
            <v>Canudos do Vale</v>
          </cell>
          <cell r="C3918">
            <v>3600</v>
          </cell>
          <cell r="D3918">
            <v>3600</v>
          </cell>
          <cell r="E3918">
            <v>2500</v>
          </cell>
          <cell r="F3918">
            <v>3600</v>
          </cell>
          <cell r="G3918">
            <v>3000</v>
          </cell>
          <cell r="H3918">
            <v>4000</v>
          </cell>
          <cell r="I3918">
            <v>4000</v>
          </cell>
          <cell r="J3918">
            <v>4200</v>
          </cell>
          <cell r="K3918">
            <v>4200</v>
          </cell>
          <cell r="L3918">
            <v>4200</v>
          </cell>
          <cell r="M3918">
            <v>3690</v>
          </cell>
          <cell r="N3918">
            <v>4120</v>
          </cell>
          <cell r="O3918">
            <v>566.56861896861176</v>
          </cell>
          <cell r="P3918">
            <v>0.15354163115680536</v>
          </cell>
          <cell r="Q3918">
            <v>0.15</v>
          </cell>
          <cell r="R3918">
            <v>61.5</v>
          </cell>
          <cell r="S3918">
            <v>68.666666666666671</v>
          </cell>
          <cell r="T3918">
            <v>70</v>
          </cell>
          <cell r="U3918">
            <v>70</v>
          </cell>
        </row>
        <row r="3919">
          <cell r="B3919" t="str">
            <v>Capão Bonito do Sul</v>
          </cell>
          <cell r="C3919">
            <v>8400</v>
          </cell>
          <cell r="D3919">
            <v>6600</v>
          </cell>
          <cell r="E3919">
            <v>5400</v>
          </cell>
          <cell r="F3919">
            <v>7200</v>
          </cell>
          <cell r="G3919">
            <v>6840</v>
          </cell>
          <cell r="H3919">
            <v>8160</v>
          </cell>
          <cell r="I3919">
            <v>7680</v>
          </cell>
          <cell r="J3919">
            <v>9000</v>
          </cell>
          <cell r="K3919">
            <v>8100</v>
          </cell>
          <cell r="L3919">
            <v>8500</v>
          </cell>
          <cell r="M3919">
            <v>7588</v>
          </cell>
          <cell r="N3919">
            <v>8288</v>
          </cell>
          <cell r="O3919">
            <v>1083.0081563250883</v>
          </cell>
          <cell r="P3919">
            <v>0.14272643072286351</v>
          </cell>
          <cell r="Q3919">
            <v>0.14272643072286351</v>
          </cell>
          <cell r="R3919">
            <v>126.46666666666667</v>
          </cell>
          <cell r="S3919">
            <v>138.13333333333333</v>
          </cell>
          <cell r="T3919">
            <v>150</v>
          </cell>
          <cell r="U3919">
            <v>145</v>
          </cell>
        </row>
        <row r="3920">
          <cell r="B3920" t="str">
            <v>Capão da Canoa</v>
          </cell>
          <cell r="C3920">
            <v>1800</v>
          </cell>
          <cell r="D3920">
            <v>1800</v>
          </cell>
          <cell r="E3920">
            <v>1800</v>
          </cell>
          <cell r="F3920">
            <v>1800</v>
          </cell>
          <cell r="G3920">
            <v>1800</v>
          </cell>
          <cell r="H3920">
            <v>1800</v>
          </cell>
          <cell r="I3920">
            <v>1750</v>
          </cell>
          <cell r="J3920">
            <v>1750</v>
          </cell>
          <cell r="K3920">
            <v>1750</v>
          </cell>
          <cell r="L3920">
            <v>1750</v>
          </cell>
          <cell r="M3920">
            <v>1780</v>
          </cell>
          <cell r="N3920">
            <v>1760</v>
          </cell>
          <cell r="O3920">
            <v>25.819888974716111</v>
          </cell>
          <cell r="P3920">
            <v>1.4505555603773096E-2</v>
          </cell>
          <cell r="Q3920">
            <v>1.4505555603773096E-2</v>
          </cell>
          <cell r="R3920">
            <v>29.666666666666668</v>
          </cell>
          <cell r="S3920">
            <v>29.333333333333332</v>
          </cell>
          <cell r="T3920">
            <v>30</v>
          </cell>
          <cell r="U3920">
            <v>30</v>
          </cell>
        </row>
        <row r="3921">
          <cell r="B3921" t="str">
            <v>Capão do Cipó</v>
          </cell>
          <cell r="C3921">
            <v>4200</v>
          </cell>
          <cell r="D3921">
            <v>2100</v>
          </cell>
          <cell r="E3921">
            <v>3692</v>
          </cell>
          <cell r="F3921">
            <v>5040</v>
          </cell>
          <cell r="G3921">
            <v>9002</v>
          </cell>
          <cell r="H3921">
            <v>8064</v>
          </cell>
          <cell r="I3921">
            <v>7200</v>
          </cell>
          <cell r="J3921">
            <v>8435</v>
          </cell>
          <cell r="K3921">
            <v>7144</v>
          </cell>
          <cell r="L3921">
            <v>7400</v>
          </cell>
          <cell r="M3921">
            <v>6227.7</v>
          </cell>
          <cell r="N3921">
            <v>7648.6</v>
          </cell>
          <cell r="O3921">
            <v>2311.5663785022971</v>
          </cell>
          <cell r="P3921">
            <v>0.37117497286354467</v>
          </cell>
          <cell r="Q3921">
            <v>0.15</v>
          </cell>
          <cell r="R3921">
            <v>103.795</v>
          </cell>
          <cell r="S3921">
            <v>127.47666666666667</v>
          </cell>
          <cell r="T3921">
            <v>150.03333333333333</v>
          </cell>
          <cell r="U3921">
            <v>133.9</v>
          </cell>
        </row>
        <row r="3922">
          <cell r="B3922" t="str">
            <v>Capão do Leão</v>
          </cell>
          <cell r="C3922">
            <v>3000</v>
          </cell>
          <cell r="D3922">
            <v>2000</v>
          </cell>
          <cell r="E3922">
            <v>1619</v>
          </cell>
          <cell r="F3922">
            <v>2700</v>
          </cell>
          <cell r="G3922">
            <v>2700</v>
          </cell>
          <cell r="H3922">
            <v>3000</v>
          </cell>
          <cell r="I3922">
            <v>2517</v>
          </cell>
          <cell r="J3922">
            <v>4200</v>
          </cell>
          <cell r="K3922">
            <v>2100</v>
          </cell>
          <cell r="L3922">
            <v>4200</v>
          </cell>
          <cell r="M3922">
            <v>2803.6</v>
          </cell>
          <cell r="N3922">
            <v>3203.4</v>
          </cell>
          <cell r="O3922">
            <v>857.95107345608301</v>
          </cell>
          <cell r="P3922">
            <v>0.30601764640322549</v>
          </cell>
          <cell r="Q3922">
            <v>0.15</v>
          </cell>
          <cell r="R3922">
            <v>46.726666666666667</v>
          </cell>
          <cell r="S3922">
            <v>53.39</v>
          </cell>
          <cell r="T3922">
            <v>70</v>
          </cell>
          <cell r="U3922">
            <v>56.1</v>
          </cell>
        </row>
        <row r="3923">
          <cell r="B3923" t="str">
            <v>Capela de Santana</v>
          </cell>
          <cell r="C3923">
            <v>2160</v>
          </cell>
          <cell r="D3923">
            <v>2175</v>
          </cell>
          <cell r="E3923">
            <v>2200</v>
          </cell>
          <cell r="F3923">
            <v>2200</v>
          </cell>
          <cell r="G3923">
            <v>4400</v>
          </cell>
          <cell r="H3923">
            <v>4400</v>
          </cell>
          <cell r="I3923">
            <v>4400</v>
          </cell>
          <cell r="J3923">
            <v>5467</v>
          </cell>
          <cell r="K3923">
            <v>3500</v>
          </cell>
          <cell r="L3923">
            <v>3500</v>
          </cell>
          <cell r="M3923">
            <v>3440.2</v>
          </cell>
          <cell r="N3923">
            <v>4253.3999999999996</v>
          </cell>
          <cell r="O3923">
            <v>1210.8102704846497</v>
          </cell>
          <cell r="P3923">
            <v>0.35195926704396541</v>
          </cell>
          <cell r="Q3923">
            <v>0.15</v>
          </cell>
          <cell r="R3923">
            <v>57.336666666666666</v>
          </cell>
          <cell r="S3923">
            <v>70.89</v>
          </cell>
          <cell r="T3923">
            <v>91.11666666666666</v>
          </cell>
          <cell r="U3923">
            <v>74.400000000000006</v>
          </cell>
        </row>
        <row r="3924">
          <cell r="B3924" t="str">
            <v>Capitão</v>
          </cell>
          <cell r="C3924">
            <v>3000</v>
          </cell>
          <cell r="D3924">
            <v>3000</v>
          </cell>
          <cell r="E3924">
            <v>1800</v>
          </cell>
          <cell r="F3924">
            <v>3600</v>
          </cell>
          <cell r="G3924">
            <v>3600</v>
          </cell>
          <cell r="H3924">
            <v>3600</v>
          </cell>
          <cell r="I3924">
            <v>3600</v>
          </cell>
          <cell r="J3924">
            <v>5100</v>
          </cell>
          <cell r="K3924">
            <v>5100</v>
          </cell>
          <cell r="L3924">
            <v>4500</v>
          </cell>
          <cell r="M3924">
            <v>3690</v>
          </cell>
          <cell r="N3924">
            <v>4380</v>
          </cell>
          <cell r="O3924">
            <v>1010.4454463255303</v>
          </cell>
          <cell r="P3924">
            <v>0.2738334542887616</v>
          </cell>
          <cell r="Q3924">
            <v>0.15</v>
          </cell>
          <cell r="R3924">
            <v>61.5</v>
          </cell>
          <cell r="S3924">
            <v>73</v>
          </cell>
          <cell r="T3924">
            <v>85</v>
          </cell>
          <cell r="U3924">
            <v>76.7</v>
          </cell>
        </row>
        <row r="3925">
          <cell r="B3925" t="str">
            <v>Capivari do Sul</v>
          </cell>
          <cell r="C3925">
            <v>905</v>
          </cell>
          <cell r="D3925">
            <v>810</v>
          </cell>
          <cell r="E3925">
            <v>857</v>
          </cell>
          <cell r="F3925">
            <v>857</v>
          </cell>
          <cell r="G3925">
            <v>857</v>
          </cell>
          <cell r="H3925">
            <v>865</v>
          </cell>
          <cell r="I3925">
            <v>800</v>
          </cell>
          <cell r="J3925">
            <v>3500</v>
          </cell>
          <cell r="K3925">
            <v>3500</v>
          </cell>
          <cell r="L3925">
            <v>4000</v>
          </cell>
          <cell r="M3925">
            <v>1695.1</v>
          </cell>
          <cell r="N3925">
            <v>2533</v>
          </cell>
          <cell r="O3925">
            <v>1367.6036178496879</v>
          </cell>
          <cell r="P3925">
            <v>0.80679819352822135</v>
          </cell>
          <cell r="Q3925">
            <v>0.15</v>
          </cell>
          <cell r="R3925">
            <v>28.251666666666665</v>
          </cell>
          <cell r="S3925">
            <v>42.216666666666669</v>
          </cell>
          <cell r="T3925">
            <v>66.666666666666671</v>
          </cell>
          <cell r="U3925">
            <v>44.3</v>
          </cell>
        </row>
        <row r="3926">
          <cell r="B3926" t="str">
            <v>Caraá</v>
          </cell>
          <cell r="C3926">
            <v>1800</v>
          </cell>
          <cell r="D3926">
            <v>1800</v>
          </cell>
          <cell r="E3926">
            <v>1800</v>
          </cell>
          <cell r="F3926">
            <v>1800</v>
          </cell>
          <cell r="G3926">
            <v>1800</v>
          </cell>
          <cell r="H3926">
            <v>1800</v>
          </cell>
          <cell r="I3926">
            <v>1800</v>
          </cell>
          <cell r="J3926">
            <v>1800</v>
          </cell>
          <cell r="K3926">
            <v>1800</v>
          </cell>
          <cell r="L3926">
            <v>2500</v>
          </cell>
          <cell r="M3926">
            <v>1870</v>
          </cell>
          <cell r="N3926">
            <v>1940</v>
          </cell>
          <cell r="O3926">
            <v>221.35943621178654</v>
          </cell>
          <cell r="P3926">
            <v>0.1183740300597789</v>
          </cell>
          <cell r="Q3926">
            <v>0.1183740300597789</v>
          </cell>
          <cell r="R3926">
            <v>31.166666666666668</v>
          </cell>
          <cell r="S3926">
            <v>32.333333333333336</v>
          </cell>
          <cell r="T3926">
            <v>41.666666666666664</v>
          </cell>
          <cell r="U3926">
            <v>34</v>
          </cell>
        </row>
        <row r="3927">
          <cell r="B3927" t="str">
            <v>Carazinho</v>
          </cell>
          <cell r="C3927">
            <v>6600</v>
          </cell>
          <cell r="D3927">
            <v>7500</v>
          </cell>
          <cell r="E3927">
            <v>1500</v>
          </cell>
          <cell r="F3927">
            <v>7500</v>
          </cell>
          <cell r="G3927">
            <v>6715</v>
          </cell>
          <cell r="H3927">
            <v>8564</v>
          </cell>
          <cell r="I3927">
            <v>7431</v>
          </cell>
          <cell r="J3927">
            <v>9162</v>
          </cell>
          <cell r="K3927">
            <v>10650</v>
          </cell>
          <cell r="L3927">
            <v>12235</v>
          </cell>
          <cell r="M3927">
            <v>7785.7</v>
          </cell>
          <cell r="N3927">
            <v>9608.4</v>
          </cell>
          <cell r="O3927">
            <v>2845.1089824859478</v>
          </cell>
          <cell r="P3927">
            <v>0.36542751229638282</v>
          </cell>
          <cell r="Q3927">
            <v>0.15</v>
          </cell>
          <cell r="R3927">
            <v>129.76166666666666</v>
          </cell>
          <cell r="S3927">
            <v>160.13999999999999</v>
          </cell>
          <cell r="T3927">
            <v>203.91666666666666</v>
          </cell>
          <cell r="U3927">
            <v>168.1</v>
          </cell>
        </row>
        <row r="3928">
          <cell r="B3928" t="str">
            <v>Carlos Barbosa</v>
          </cell>
          <cell r="C3928">
            <v>4500</v>
          </cell>
          <cell r="D3928">
            <v>5100</v>
          </cell>
          <cell r="E3928">
            <v>5100</v>
          </cell>
          <cell r="F3928">
            <v>5400</v>
          </cell>
          <cell r="G3928">
            <v>6000</v>
          </cell>
          <cell r="H3928">
            <v>7200</v>
          </cell>
          <cell r="I3928">
            <v>7200</v>
          </cell>
          <cell r="J3928">
            <v>7200</v>
          </cell>
          <cell r="K3928">
            <v>7200</v>
          </cell>
          <cell r="L3928">
            <v>7200</v>
          </cell>
          <cell r="M3928">
            <v>6210</v>
          </cell>
          <cell r="N3928">
            <v>7200</v>
          </cell>
          <cell r="O3928">
            <v>1104.9886877249016</v>
          </cell>
          <cell r="P3928">
            <v>0.17793698675119188</v>
          </cell>
          <cell r="Q3928">
            <v>0.15</v>
          </cell>
          <cell r="R3928">
            <v>103.5</v>
          </cell>
          <cell r="S3928">
            <v>120</v>
          </cell>
          <cell r="T3928">
            <v>120</v>
          </cell>
          <cell r="U3928">
            <v>120</v>
          </cell>
        </row>
        <row r="3929">
          <cell r="B3929" t="str">
            <v>Carlos Gomes</v>
          </cell>
          <cell r="C3929">
            <v>6000</v>
          </cell>
          <cell r="D3929">
            <v>6000</v>
          </cell>
          <cell r="E3929">
            <v>4200</v>
          </cell>
          <cell r="F3929">
            <v>4146</v>
          </cell>
          <cell r="G3929">
            <v>6600</v>
          </cell>
          <cell r="H3929">
            <v>6600</v>
          </cell>
          <cell r="I3929">
            <v>7200</v>
          </cell>
          <cell r="J3929">
            <v>7200</v>
          </cell>
          <cell r="K3929">
            <v>7200</v>
          </cell>
          <cell r="L3929">
            <v>9000</v>
          </cell>
          <cell r="M3929">
            <v>6414.6</v>
          </cell>
          <cell r="N3929">
            <v>7440</v>
          </cell>
          <cell r="O3929">
            <v>1452.9045391903755</v>
          </cell>
          <cell r="P3929">
            <v>0.2264996319630804</v>
          </cell>
          <cell r="Q3929">
            <v>0.15</v>
          </cell>
          <cell r="R3929">
            <v>106.91000000000001</v>
          </cell>
          <cell r="S3929">
            <v>124</v>
          </cell>
          <cell r="T3929">
            <v>150</v>
          </cell>
          <cell r="U3929">
            <v>130.19999999999999</v>
          </cell>
        </row>
        <row r="3930">
          <cell r="B3930" t="str">
            <v>Casca</v>
          </cell>
          <cell r="C3930">
            <v>8400</v>
          </cell>
          <cell r="D3930">
            <v>8400</v>
          </cell>
          <cell r="E3930">
            <v>3600</v>
          </cell>
          <cell r="F3930">
            <v>8400</v>
          </cell>
          <cell r="G3930">
            <v>7800</v>
          </cell>
          <cell r="H3930">
            <v>9000</v>
          </cell>
          <cell r="I3930">
            <v>9000</v>
          </cell>
          <cell r="J3930">
            <v>10000</v>
          </cell>
          <cell r="K3930">
            <v>9000</v>
          </cell>
          <cell r="L3930">
            <v>9000</v>
          </cell>
          <cell r="M3930">
            <v>8260</v>
          </cell>
          <cell r="N3930">
            <v>9200</v>
          </cell>
          <cell r="O3930">
            <v>1738.5817975196526</v>
          </cell>
          <cell r="P3930">
            <v>0.21048205781109594</v>
          </cell>
          <cell r="Q3930">
            <v>0.15</v>
          </cell>
          <cell r="R3930">
            <v>137.66666666666666</v>
          </cell>
          <cell r="S3930">
            <v>153.33333333333334</v>
          </cell>
          <cell r="T3930">
            <v>166.66666666666666</v>
          </cell>
          <cell r="U3930">
            <v>161</v>
          </cell>
        </row>
        <row r="3931">
          <cell r="B3931" t="str">
            <v>Caseiros</v>
          </cell>
          <cell r="C3931">
            <v>5400</v>
          </cell>
          <cell r="D3931">
            <v>7200</v>
          </cell>
          <cell r="E3931">
            <v>4550</v>
          </cell>
          <cell r="F3931">
            <v>6000</v>
          </cell>
          <cell r="G3931">
            <v>6000</v>
          </cell>
          <cell r="H3931">
            <v>9000</v>
          </cell>
          <cell r="I3931">
            <v>7800</v>
          </cell>
          <cell r="J3931">
            <v>9000</v>
          </cell>
          <cell r="K3931">
            <v>9000</v>
          </cell>
          <cell r="L3931">
            <v>9000</v>
          </cell>
          <cell r="M3931">
            <v>7295</v>
          </cell>
          <cell r="N3931">
            <v>8760</v>
          </cell>
          <cell r="O3931">
            <v>1711.797301084448</v>
          </cell>
          <cell r="P3931">
            <v>0.23465350254755971</v>
          </cell>
          <cell r="Q3931">
            <v>0.15</v>
          </cell>
          <cell r="R3931">
            <v>121.58333333333333</v>
          </cell>
          <cell r="S3931">
            <v>146</v>
          </cell>
          <cell r="T3931">
            <v>150</v>
          </cell>
          <cell r="U3931">
            <v>150</v>
          </cell>
        </row>
        <row r="3932">
          <cell r="B3932" t="str">
            <v>Catuípe</v>
          </cell>
          <cell r="C3932">
            <v>4680</v>
          </cell>
          <cell r="D3932">
            <v>4750</v>
          </cell>
          <cell r="E3932">
            <v>5846</v>
          </cell>
          <cell r="F3932">
            <v>7642</v>
          </cell>
          <cell r="G3932">
            <v>7971</v>
          </cell>
          <cell r="H3932">
            <v>7433</v>
          </cell>
          <cell r="I3932">
            <v>8640</v>
          </cell>
          <cell r="J3932">
            <v>8675</v>
          </cell>
          <cell r="K3932">
            <v>7800</v>
          </cell>
          <cell r="L3932">
            <v>8077</v>
          </cell>
          <cell r="M3932">
            <v>7151.4</v>
          </cell>
          <cell r="N3932">
            <v>8125</v>
          </cell>
          <cell r="O3932">
            <v>1504.9933333185668</v>
          </cell>
          <cell r="P3932">
            <v>0.21044737160815599</v>
          </cell>
          <cell r="Q3932">
            <v>0.15</v>
          </cell>
          <cell r="R3932">
            <v>119.19</v>
          </cell>
          <cell r="S3932">
            <v>135.41666666666666</v>
          </cell>
          <cell r="T3932">
            <v>144.58333333333334</v>
          </cell>
          <cell r="U3932">
            <v>142.19999999999999</v>
          </cell>
        </row>
        <row r="3933">
          <cell r="B3933" t="str">
            <v>Caxias do Sul</v>
          </cell>
          <cell r="C3933">
            <v>4800</v>
          </cell>
          <cell r="D3933">
            <v>6000</v>
          </cell>
          <cell r="E3933">
            <v>5100</v>
          </cell>
          <cell r="F3933">
            <v>5400</v>
          </cell>
          <cell r="G3933">
            <v>6600</v>
          </cell>
          <cell r="H3933">
            <v>6000</v>
          </cell>
          <cell r="I3933">
            <v>7000</v>
          </cell>
          <cell r="J3933">
            <v>7500</v>
          </cell>
          <cell r="K3933">
            <v>7500</v>
          </cell>
          <cell r="L3933">
            <v>7500</v>
          </cell>
          <cell r="M3933">
            <v>6340</v>
          </cell>
          <cell r="N3933">
            <v>7100</v>
          </cell>
          <cell r="O3933">
            <v>1030.857248442609</v>
          </cell>
          <cell r="P3933">
            <v>0.16259578051145254</v>
          </cell>
          <cell r="Q3933">
            <v>0.15</v>
          </cell>
          <cell r="R3933">
            <v>105.66666666666667</v>
          </cell>
          <cell r="S3933">
            <v>118.33333333333333</v>
          </cell>
          <cell r="T3933">
            <v>125</v>
          </cell>
          <cell r="U3933">
            <v>124.3</v>
          </cell>
        </row>
        <row r="3934">
          <cell r="B3934" t="str">
            <v>Centenário</v>
          </cell>
          <cell r="C3934">
            <v>5400</v>
          </cell>
          <cell r="D3934">
            <v>6000</v>
          </cell>
          <cell r="E3934">
            <v>3900</v>
          </cell>
          <cell r="F3934">
            <v>3900</v>
          </cell>
          <cell r="G3934">
            <v>7000</v>
          </cell>
          <cell r="H3934">
            <v>8000</v>
          </cell>
          <cell r="I3934">
            <v>8000</v>
          </cell>
          <cell r="J3934">
            <v>8000</v>
          </cell>
          <cell r="K3934">
            <v>6000</v>
          </cell>
          <cell r="L3934">
            <v>9500</v>
          </cell>
          <cell r="M3934">
            <v>6570</v>
          </cell>
          <cell r="N3934">
            <v>7900</v>
          </cell>
          <cell r="O3934">
            <v>1861.3316618903671</v>
          </cell>
          <cell r="P3934">
            <v>0.28330771109442421</v>
          </cell>
          <cell r="Q3934">
            <v>0.15</v>
          </cell>
          <cell r="R3934">
            <v>109.5</v>
          </cell>
          <cell r="S3934">
            <v>131.66666666666666</v>
          </cell>
          <cell r="T3934">
            <v>158.33333333333334</v>
          </cell>
          <cell r="U3934">
            <v>138.30000000000001</v>
          </cell>
        </row>
        <row r="3935">
          <cell r="B3935" t="str">
            <v>Cerrito</v>
          </cell>
          <cell r="C3935">
            <v>2100</v>
          </cell>
          <cell r="D3935">
            <v>1500</v>
          </cell>
          <cell r="E3935">
            <v>1800</v>
          </cell>
          <cell r="F3935">
            <v>3000</v>
          </cell>
          <cell r="G3935">
            <v>3000</v>
          </cell>
          <cell r="H3935">
            <v>2500</v>
          </cell>
          <cell r="I3935">
            <v>2500</v>
          </cell>
          <cell r="J3935">
            <v>5000</v>
          </cell>
          <cell r="K3935">
            <v>3500</v>
          </cell>
          <cell r="L3935">
            <v>3600</v>
          </cell>
          <cell r="M3935">
            <v>2850</v>
          </cell>
          <cell r="N3935">
            <v>3420</v>
          </cell>
          <cell r="O3935">
            <v>1021.164912136026</v>
          </cell>
          <cell r="P3935">
            <v>0.35830347794246525</v>
          </cell>
          <cell r="Q3935">
            <v>0.15</v>
          </cell>
          <cell r="R3935">
            <v>47.5</v>
          </cell>
          <cell r="S3935">
            <v>57</v>
          </cell>
          <cell r="T3935">
            <v>83.333333333333329</v>
          </cell>
          <cell r="U3935">
            <v>59.9</v>
          </cell>
        </row>
        <row r="3936">
          <cell r="B3936" t="str">
            <v>Cerro Branco</v>
          </cell>
          <cell r="C3936">
            <v>2400</v>
          </cell>
          <cell r="D3936">
            <v>3600</v>
          </cell>
          <cell r="E3936">
            <v>3300</v>
          </cell>
          <cell r="F3936">
            <v>3600</v>
          </cell>
          <cell r="G3936">
            <v>3600</v>
          </cell>
          <cell r="H3936">
            <v>4208</v>
          </cell>
          <cell r="I3936">
            <v>4207</v>
          </cell>
          <cell r="J3936">
            <v>4219</v>
          </cell>
          <cell r="K3936">
            <v>5100</v>
          </cell>
          <cell r="L3936">
            <v>4800</v>
          </cell>
          <cell r="M3936">
            <v>3903.4</v>
          </cell>
          <cell r="N3936">
            <v>4506.8</v>
          </cell>
          <cell r="O3936">
            <v>776.08407333799187</v>
          </cell>
          <cell r="P3936">
            <v>0.19882258373161651</v>
          </cell>
          <cell r="Q3936">
            <v>0.15</v>
          </cell>
          <cell r="R3936">
            <v>65.056666666666672</v>
          </cell>
          <cell r="S3936">
            <v>75.11333333333333</v>
          </cell>
          <cell r="T3936">
            <v>85</v>
          </cell>
          <cell r="U3936">
            <v>78.900000000000006</v>
          </cell>
        </row>
        <row r="3937">
          <cell r="B3937" t="str">
            <v>Cerro Grande</v>
          </cell>
          <cell r="C3937">
            <v>5400</v>
          </cell>
          <cell r="D3937">
            <v>6000</v>
          </cell>
          <cell r="E3937">
            <v>1800</v>
          </cell>
          <cell r="F3937">
            <v>5400</v>
          </cell>
          <cell r="G3937">
            <v>5300</v>
          </cell>
          <cell r="H3937">
            <v>7500</v>
          </cell>
          <cell r="I3937">
            <v>7000</v>
          </cell>
          <cell r="J3937">
            <v>7800</v>
          </cell>
          <cell r="K3937">
            <v>7200</v>
          </cell>
          <cell r="L3937">
            <v>7200</v>
          </cell>
          <cell r="M3937">
            <v>6060</v>
          </cell>
          <cell r="N3937">
            <v>7340</v>
          </cell>
          <cell r="O3937">
            <v>1769.6201726798763</v>
          </cell>
          <cell r="P3937">
            <v>0.29201653014519413</v>
          </cell>
          <cell r="Q3937">
            <v>0.15</v>
          </cell>
          <cell r="R3937">
            <v>101</v>
          </cell>
          <cell r="S3937">
            <v>122.33333333333333</v>
          </cell>
          <cell r="T3937">
            <v>130</v>
          </cell>
          <cell r="U3937">
            <v>128.5</v>
          </cell>
        </row>
        <row r="3938">
          <cell r="B3938" t="str">
            <v>Cerro Grande do Sul</v>
          </cell>
          <cell r="C3938">
            <v>2400</v>
          </cell>
          <cell r="D3938">
            <v>2400</v>
          </cell>
          <cell r="E3938">
            <v>2400</v>
          </cell>
          <cell r="F3938">
            <v>3600</v>
          </cell>
          <cell r="G3938">
            <v>3840</v>
          </cell>
          <cell r="H3938">
            <v>3750</v>
          </cell>
          <cell r="I3938">
            <v>3600</v>
          </cell>
          <cell r="J3938">
            <v>3720</v>
          </cell>
          <cell r="K3938">
            <v>1821</v>
          </cell>
          <cell r="L3938">
            <v>4000</v>
          </cell>
          <cell r="M3938">
            <v>3153.1</v>
          </cell>
          <cell r="N3938">
            <v>3378.2</v>
          </cell>
          <cell r="O3938">
            <v>798.75910010465645</v>
          </cell>
          <cell r="P3938">
            <v>0.25332501351199027</v>
          </cell>
          <cell r="Q3938">
            <v>0.15</v>
          </cell>
          <cell r="R3938">
            <v>52.551666666666662</v>
          </cell>
          <cell r="S3938">
            <v>56.303333333333327</v>
          </cell>
          <cell r="T3938">
            <v>66.666666666666671</v>
          </cell>
          <cell r="U3938">
            <v>59.1</v>
          </cell>
        </row>
        <row r="3939">
          <cell r="B3939" t="str">
            <v>Cerro Largo</v>
          </cell>
          <cell r="C3939">
            <v>4200</v>
          </cell>
          <cell r="D3939">
            <v>4000</v>
          </cell>
          <cell r="E3939">
            <v>2100</v>
          </cell>
          <cell r="F3939">
            <v>4200</v>
          </cell>
          <cell r="G3939">
            <v>5400</v>
          </cell>
          <cell r="H3939">
            <v>5000</v>
          </cell>
          <cell r="I3939">
            <v>6000</v>
          </cell>
          <cell r="J3939">
            <v>7200</v>
          </cell>
          <cell r="K3939">
            <v>6600</v>
          </cell>
          <cell r="L3939">
            <v>7200</v>
          </cell>
          <cell r="M3939">
            <v>5190</v>
          </cell>
          <cell r="N3939">
            <v>6400</v>
          </cell>
          <cell r="O3939">
            <v>1623.7473804614915</v>
          </cell>
          <cell r="P3939">
            <v>0.31286076694826426</v>
          </cell>
          <cell r="Q3939">
            <v>0.15</v>
          </cell>
          <cell r="R3939">
            <v>86.5</v>
          </cell>
          <cell r="S3939">
            <v>106.66666666666667</v>
          </cell>
          <cell r="T3939">
            <v>120</v>
          </cell>
          <cell r="U3939">
            <v>112</v>
          </cell>
        </row>
        <row r="3940">
          <cell r="B3940" t="str">
            <v>Chapada</v>
          </cell>
          <cell r="C3940">
            <v>7200</v>
          </cell>
          <cell r="D3940">
            <v>10000</v>
          </cell>
          <cell r="E3940">
            <v>2731</v>
          </cell>
          <cell r="F3940">
            <v>8017</v>
          </cell>
          <cell r="G3940">
            <v>5085</v>
          </cell>
          <cell r="H3940">
            <v>9170</v>
          </cell>
          <cell r="I3940">
            <v>10000</v>
          </cell>
          <cell r="J3940">
            <v>9556</v>
          </cell>
          <cell r="K3940">
            <v>7665</v>
          </cell>
          <cell r="L3940">
            <v>11024</v>
          </cell>
          <cell r="M3940">
            <v>8044.8</v>
          </cell>
          <cell r="N3940">
            <v>9483</v>
          </cell>
          <cell r="O3940">
            <v>2536.9851223669234</v>
          </cell>
          <cell r="P3940">
            <v>0.31535714031012868</v>
          </cell>
          <cell r="Q3940">
            <v>0.15</v>
          </cell>
          <cell r="R3940">
            <v>134.08000000000001</v>
          </cell>
          <cell r="S3940">
            <v>158.05000000000001</v>
          </cell>
          <cell r="T3940">
            <v>183.73333333333332</v>
          </cell>
          <cell r="U3940">
            <v>166</v>
          </cell>
        </row>
        <row r="3941">
          <cell r="B3941" t="str">
            <v>Charqueadas</v>
          </cell>
          <cell r="C3941">
            <v>1750</v>
          </cell>
          <cell r="D3941">
            <v>2400</v>
          </cell>
          <cell r="E3941">
            <v>1400</v>
          </cell>
          <cell r="F3941">
            <v>9000</v>
          </cell>
          <cell r="G3941">
            <v>3000</v>
          </cell>
          <cell r="H3941">
            <v>6000</v>
          </cell>
          <cell r="I3941">
            <v>5400</v>
          </cell>
          <cell r="J3941">
            <v>5400</v>
          </cell>
          <cell r="K3941">
            <v>4900</v>
          </cell>
          <cell r="L3941">
            <v>6000</v>
          </cell>
          <cell r="M3941">
            <v>4525</v>
          </cell>
          <cell r="N3941">
            <v>5540</v>
          </cell>
          <cell r="O3941">
            <v>2365.4045930641314</v>
          </cell>
          <cell r="P3941">
            <v>0.52274134653350968</v>
          </cell>
          <cell r="Q3941">
            <v>0.15</v>
          </cell>
          <cell r="R3941">
            <v>75.416666666666671</v>
          </cell>
          <cell r="S3941">
            <v>92.333333333333329</v>
          </cell>
          <cell r="T3941">
            <v>150</v>
          </cell>
          <cell r="U3941">
            <v>97</v>
          </cell>
        </row>
        <row r="3942">
          <cell r="B3942" t="str">
            <v>Charrua</v>
          </cell>
          <cell r="C3942">
            <v>7800</v>
          </cell>
          <cell r="D3942">
            <v>8400</v>
          </cell>
          <cell r="E3942">
            <v>7000</v>
          </cell>
          <cell r="F3942">
            <v>7800</v>
          </cell>
          <cell r="G3942">
            <v>9000</v>
          </cell>
          <cell r="H3942">
            <v>9600</v>
          </cell>
          <cell r="I3942">
            <v>9500</v>
          </cell>
          <cell r="J3942">
            <v>9600</v>
          </cell>
          <cell r="K3942">
            <v>9480</v>
          </cell>
          <cell r="L3942">
            <v>10200</v>
          </cell>
          <cell r="M3942">
            <v>8838</v>
          </cell>
          <cell r="N3942">
            <v>9676</v>
          </cell>
          <cell r="O3942">
            <v>1033.7612017396582</v>
          </cell>
          <cell r="P3942">
            <v>0.11696777571166081</v>
          </cell>
          <cell r="Q3942">
            <v>0.11696777571166081</v>
          </cell>
          <cell r="R3942">
            <v>147.30000000000001</v>
          </cell>
          <cell r="S3942">
            <v>161.26666666666668</v>
          </cell>
          <cell r="T3942">
            <v>170</v>
          </cell>
          <cell r="U3942">
            <v>169.3</v>
          </cell>
        </row>
        <row r="3943">
          <cell r="B3943" t="str">
            <v>Chiapetta</v>
          </cell>
          <cell r="C3943">
            <v>6000</v>
          </cell>
          <cell r="D3943">
            <v>6000</v>
          </cell>
          <cell r="E3943">
            <v>5072</v>
          </cell>
          <cell r="F3943">
            <v>9307</v>
          </cell>
          <cell r="G3943">
            <v>9555</v>
          </cell>
          <cell r="H3943">
            <v>9111</v>
          </cell>
          <cell r="I3943">
            <v>11091</v>
          </cell>
          <cell r="J3943">
            <v>11337</v>
          </cell>
          <cell r="K3943">
            <v>10468</v>
          </cell>
          <cell r="L3943">
            <v>9700</v>
          </cell>
          <cell r="M3943">
            <v>8764.1</v>
          </cell>
          <cell r="N3943">
            <v>10341.4</v>
          </cell>
          <cell r="O3943">
            <v>2255.023155830851</v>
          </cell>
          <cell r="P3943">
            <v>0.25730230780466345</v>
          </cell>
          <cell r="Q3943">
            <v>0.15</v>
          </cell>
          <cell r="R3943">
            <v>146.06833333333333</v>
          </cell>
          <cell r="S3943">
            <v>172.35666666666665</v>
          </cell>
          <cell r="T3943">
            <v>188.95</v>
          </cell>
          <cell r="U3943">
            <v>181</v>
          </cell>
        </row>
        <row r="3944">
          <cell r="B3944" t="str">
            <v>Chuí</v>
          </cell>
          <cell r="C3944">
            <v>1800</v>
          </cell>
          <cell r="D3944">
            <v>900</v>
          </cell>
          <cell r="E3944">
            <v>1500</v>
          </cell>
          <cell r="F3944">
            <v>1800</v>
          </cell>
          <cell r="G3944">
            <v>1800</v>
          </cell>
          <cell r="H3944">
            <v>1800</v>
          </cell>
          <cell r="I3944">
            <v>3600</v>
          </cell>
          <cell r="J3944">
            <v>3600</v>
          </cell>
          <cell r="K3944">
            <v>2100</v>
          </cell>
          <cell r="L3944">
            <v>2571</v>
          </cell>
          <cell r="M3944">
            <v>2147.1</v>
          </cell>
          <cell r="N3944">
            <v>2734.2</v>
          </cell>
          <cell r="O3944">
            <v>873.03155727613876</v>
          </cell>
          <cell r="P3944">
            <v>0.40660963964237284</v>
          </cell>
          <cell r="Q3944">
            <v>0.15</v>
          </cell>
          <cell r="R3944">
            <v>35.784999999999997</v>
          </cell>
          <cell r="S3944">
            <v>45.57</v>
          </cell>
          <cell r="T3944">
            <v>60</v>
          </cell>
          <cell r="U3944">
            <v>47.8</v>
          </cell>
        </row>
        <row r="3945">
          <cell r="B3945" t="str">
            <v>Chuvisca</v>
          </cell>
          <cell r="C3945">
            <v>3000</v>
          </cell>
          <cell r="D3945">
            <v>3500</v>
          </cell>
          <cell r="E3945">
            <v>3150</v>
          </cell>
          <cell r="F3945">
            <v>3600</v>
          </cell>
          <cell r="G3945">
            <v>3099</v>
          </cell>
          <cell r="H3945">
            <v>3900</v>
          </cell>
          <cell r="I3945">
            <v>4800</v>
          </cell>
          <cell r="J3945">
            <v>4200</v>
          </cell>
          <cell r="K3945">
            <v>4000</v>
          </cell>
          <cell r="L3945">
            <v>4800</v>
          </cell>
          <cell r="M3945">
            <v>3804.9</v>
          </cell>
          <cell r="N3945">
            <v>4340</v>
          </cell>
          <cell r="O3945">
            <v>657.74538302362078</v>
          </cell>
          <cell r="P3945">
            <v>0.17286798155631442</v>
          </cell>
          <cell r="Q3945">
            <v>0.15</v>
          </cell>
          <cell r="R3945">
            <v>63.414999999999999</v>
          </cell>
          <cell r="S3945">
            <v>72.333333333333329</v>
          </cell>
          <cell r="T3945">
            <v>80</v>
          </cell>
          <cell r="U3945">
            <v>76</v>
          </cell>
        </row>
        <row r="3946">
          <cell r="B3946" t="str">
            <v>Cidreira</v>
          </cell>
          <cell r="C3946">
            <v>800</v>
          </cell>
          <cell r="D3946">
            <v>703</v>
          </cell>
          <cell r="E3946">
            <v>757</v>
          </cell>
          <cell r="F3946">
            <v>757</v>
          </cell>
          <cell r="G3946">
            <v>1400</v>
          </cell>
          <cell r="H3946">
            <v>1400</v>
          </cell>
          <cell r="I3946">
            <v>1400</v>
          </cell>
          <cell r="J3946">
            <v>1400</v>
          </cell>
          <cell r="K3946">
            <v>1900</v>
          </cell>
          <cell r="L3946">
            <v>1400</v>
          </cell>
          <cell r="M3946">
            <v>1191.7</v>
          </cell>
          <cell r="N3946">
            <v>1500</v>
          </cell>
          <cell r="O3946">
            <v>406.72378014241224</v>
          </cell>
          <cell r="P3946">
            <v>0.34129712187833533</v>
          </cell>
          <cell r="Q3946">
            <v>0.15</v>
          </cell>
          <cell r="R3946">
            <v>19.861666666666668</v>
          </cell>
          <cell r="S3946">
            <v>25</v>
          </cell>
          <cell r="T3946">
            <v>31.666666666666668</v>
          </cell>
          <cell r="U3946">
            <v>26.3</v>
          </cell>
        </row>
        <row r="3947">
          <cell r="B3947" t="str">
            <v>Ciríaco</v>
          </cell>
          <cell r="C3947">
            <v>7200</v>
          </cell>
          <cell r="D3947">
            <v>7200</v>
          </cell>
          <cell r="E3947">
            <v>3210</v>
          </cell>
          <cell r="F3947">
            <v>7200</v>
          </cell>
          <cell r="G3947">
            <v>5040</v>
          </cell>
          <cell r="H3947">
            <v>7200</v>
          </cell>
          <cell r="I3947">
            <v>7200</v>
          </cell>
          <cell r="J3947">
            <v>9000</v>
          </cell>
          <cell r="K3947">
            <v>6660</v>
          </cell>
          <cell r="L3947">
            <v>9000</v>
          </cell>
          <cell r="M3947">
            <v>6891</v>
          </cell>
          <cell r="N3947">
            <v>7812</v>
          </cell>
          <cell r="O3947">
            <v>1712.7784445163945</v>
          </cell>
          <cell r="P3947">
            <v>0.24855295958734502</v>
          </cell>
          <cell r="Q3947">
            <v>0.15</v>
          </cell>
          <cell r="R3947">
            <v>114.85</v>
          </cell>
          <cell r="S3947">
            <v>130.19999999999999</v>
          </cell>
          <cell r="T3947">
            <v>150</v>
          </cell>
          <cell r="U3947">
            <v>136.69999999999999</v>
          </cell>
        </row>
        <row r="3948">
          <cell r="B3948" t="str">
            <v>Colinas</v>
          </cell>
          <cell r="C3948">
            <v>5040</v>
          </cell>
          <cell r="D3948">
            <v>5400</v>
          </cell>
          <cell r="E3948">
            <v>2200</v>
          </cell>
          <cell r="F3948">
            <v>7200</v>
          </cell>
          <cell r="G3948">
            <v>6000</v>
          </cell>
          <cell r="H3948">
            <v>6600</v>
          </cell>
          <cell r="I3948">
            <v>6000</v>
          </cell>
          <cell r="J3948">
            <v>7800</v>
          </cell>
          <cell r="K3948">
            <v>6600</v>
          </cell>
          <cell r="L3948">
            <v>5400</v>
          </cell>
          <cell r="M3948">
            <v>5824</v>
          </cell>
          <cell r="N3948">
            <v>6480</v>
          </cell>
          <cell r="O3948">
            <v>1533.7622588480481</v>
          </cell>
          <cell r="P3948">
            <v>0.26335203620330494</v>
          </cell>
          <cell r="Q3948">
            <v>0.15</v>
          </cell>
          <cell r="R3948">
            <v>97.066666666666663</v>
          </cell>
          <cell r="S3948">
            <v>108</v>
          </cell>
          <cell r="T3948">
            <v>130</v>
          </cell>
          <cell r="U3948">
            <v>113.4</v>
          </cell>
        </row>
        <row r="3949">
          <cell r="B3949" t="str">
            <v>Colorado</v>
          </cell>
          <cell r="C3949">
            <v>9300</v>
          </cell>
          <cell r="D3949">
            <v>10000</v>
          </cell>
          <cell r="E3949">
            <v>2400</v>
          </cell>
          <cell r="F3949">
            <v>9900</v>
          </cell>
          <cell r="G3949">
            <v>4800</v>
          </cell>
          <cell r="H3949">
            <v>9000</v>
          </cell>
          <cell r="I3949">
            <v>10500</v>
          </cell>
          <cell r="J3949">
            <v>10500</v>
          </cell>
          <cell r="K3949">
            <v>10500</v>
          </cell>
          <cell r="L3949">
            <v>11541</v>
          </cell>
          <cell r="M3949">
            <v>8844.1</v>
          </cell>
          <cell r="N3949">
            <v>10408.200000000001</v>
          </cell>
          <cell r="O3949">
            <v>2907.1489068616115</v>
          </cell>
          <cell r="P3949">
            <v>0.32871054226677798</v>
          </cell>
          <cell r="Q3949">
            <v>0.15</v>
          </cell>
          <cell r="R3949">
            <v>147.40166666666667</v>
          </cell>
          <cell r="S3949">
            <v>173.47</v>
          </cell>
          <cell r="T3949">
            <v>192.35</v>
          </cell>
          <cell r="U3949">
            <v>182.1</v>
          </cell>
        </row>
        <row r="3950">
          <cell r="B3950" t="str">
            <v>Condor</v>
          </cell>
          <cell r="C3950">
            <v>7200</v>
          </cell>
          <cell r="D3950">
            <v>8000</v>
          </cell>
          <cell r="E3950">
            <v>5400</v>
          </cell>
          <cell r="F3950">
            <v>8548</v>
          </cell>
          <cell r="G3950">
            <v>7440</v>
          </cell>
          <cell r="H3950">
            <v>8342</v>
          </cell>
          <cell r="I3950">
            <v>9150</v>
          </cell>
          <cell r="J3950">
            <v>10800</v>
          </cell>
          <cell r="K3950">
            <v>9933</v>
          </cell>
          <cell r="L3950">
            <v>11657</v>
          </cell>
          <cell r="M3950">
            <v>8647</v>
          </cell>
          <cell r="N3950">
            <v>9976.4</v>
          </cell>
          <cell r="O3950">
            <v>1832.3456733560583</v>
          </cell>
          <cell r="P3950">
            <v>0.211905362941605</v>
          </cell>
          <cell r="Q3950">
            <v>0.15</v>
          </cell>
          <cell r="R3950">
            <v>144.11666666666667</v>
          </cell>
          <cell r="S3950">
            <v>166.27333333333334</v>
          </cell>
          <cell r="T3950">
            <v>194.28333333333333</v>
          </cell>
          <cell r="U3950">
            <v>174.6</v>
          </cell>
        </row>
        <row r="3951">
          <cell r="B3951" t="str">
            <v>Constantina</v>
          </cell>
          <cell r="C3951">
            <v>6000</v>
          </cell>
          <cell r="D3951">
            <v>7800</v>
          </cell>
          <cell r="E3951">
            <v>1560</v>
          </cell>
          <cell r="F3951">
            <v>4980</v>
          </cell>
          <cell r="G3951">
            <v>7800</v>
          </cell>
          <cell r="H3951">
            <v>8400</v>
          </cell>
          <cell r="I3951">
            <v>7200</v>
          </cell>
          <cell r="J3951">
            <v>8400</v>
          </cell>
          <cell r="K3951">
            <v>7500</v>
          </cell>
          <cell r="L3951">
            <v>9600</v>
          </cell>
          <cell r="M3951">
            <v>6924</v>
          </cell>
          <cell r="N3951">
            <v>8220</v>
          </cell>
          <cell r="O3951">
            <v>2281.9640663253222</v>
          </cell>
          <cell r="P3951">
            <v>0.32957308872405</v>
          </cell>
          <cell r="Q3951">
            <v>0.15</v>
          </cell>
          <cell r="R3951">
            <v>115.4</v>
          </cell>
          <cell r="S3951">
            <v>137</v>
          </cell>
          <cell r="T3951">
            <v>160</v>
          </cell>
          <cell r="U3951">
            <v>143.9</v>
          </cell>
        </row>
        <row r="3952">
          <cell r="B3952" t="str">
            <v>Coqueiro Baixo</v>
          </cell>
          <cell r="C3952">
            <v>3900</v>
          </cell>
          <cell r="D3952">
            <v>4680</v>
          </cell>
          <cell r="E3952">
            <v>2520</v>
          </cell>
          <cell r="F3952">
            <v>4500</v>
          </cell>
          <cell r="G3952">
            <v>4200</v>
          </cell>
          <cell r="H3952">
            <v>5100</v>
          </cell>
          <cell r="I3952">
            <v>3900</v>
          </cell>
          <cell r="J3952">
            <v>6000</v>
          </cell>
          <cell r="K3952">
            <v>4800</v>
          </cell>
          <cell r="L3952">
            <v>5400</v>
          </cell>
          <cell r="M3952">
            <v>4500</v>
          </cell>
          <cell r="N3952">
            <v>5040</v>
          </cell>
          <cell r="O3952">
            <v>958.74918513655075</v>
          </cell>
          <cell r="P3952">
            <v>0.21305537447478906</v>
          </cell>
          <cell r="Q3952">
            <v>0.15</v>
          </cell>
          <cell r="R3952">
            <v>75</v>
          </cell>
          <cell r="S3952">
            <v>84</v>
          </cell>
          <cell r="T3952">
            <v>100</v>
          </cell>
          <cell r="U3952">
            <v>88.2</v>
          </cell>
        </row>
        <row r="3953">
          <cell r="B3953" t="str">
            <v>Coqueiros do Sul</v>
          </cell>
          <cell r="C3953">
            <v>7000</v>
          </cell>
          <cell r="D3953">
            <v>7200</v>
          </cell>
          <cell r="E3953">
            <v>2700</v>
          </cell>
          <cell r="F3953">
            <v>5804</v>
          </cell>
          <cell r="G3953">
            <v>7200</v>
          </cell>
          <cell r="H3953">
            <v>6720</v>
          </cell>
          <cell r="I3953">
            <v>6000</v>
          </cell>
          <cell r="J3953">
            <v>9000</v>
          </cell>
          <cell r="K3953">
            <v>8009</v>
          </cell>
          <cell r="L3953">
            <v>9900</v>
          </cell>
          <cell r="M3953">
            <v>6953.3</v>
          </cell>
          <cell r="N3953">
            <v>7925.8</v>
          </cell>
          <cell r="O3953">
            <v>1957.4668466044473</v>
          </cell>
          <cell r="P3953">
            <v>0.28151623640637496</v>
          </cell>
          <cell r="Q3953">
            <v>0.15</v>
          </cell>
          <cell r="R3953">
            <v>115.88833333333334</v>
          </cell>
          <cell r="S3953">
            <v>132.09666666666666</v>
          </cell>
          <cell r="T3953">
            <v>165</v>
          </cell>
          <cell r="U3953">
            <v>138.69999999999999</v>
          </cell>
        </row>
        <row r="3954">
          <cell r="B3954" t="str">
            <v>Coronel Barros</v>
          </cell>
          <cell r="C3954">
            <v>4800</v>
          </cell>
          <cell r="D3954">
            <v>5050</v>
          </cell>
          <cell r="E3954">
            <v>2914</v>
          </cell>
          <cell r="F3954">
            <v>6000</v>
          </cell>
          <cell r="G3954">
            <v>4800</v>
          </cell>
          <cell r="H3954">
            <v>5700</v>
          </cell>
          <cell r="I3954">
            <v>9120</v>
          </cell>
          <cell r="J3954">
            <v>10071</v>
          </cell>
          <cell r="K3954">
            <v>9229</v>
          </cell>
          <cell r="L3954">
            <v>9900</v>
          </cell>
          <cell r="M3954">
            <v>6758.4</v>
          </cell>
          <cell r="N3954">
            <v>8804</v>
          </cell>
          <cell r="O3954">
            <v>2573.1103616699634</v>
          </cell>
          <cell r="P3954">
            <v>0.38072774054065511</v>
          </cell>
          <cell r="Q3954">
            <v>0.15</v>
          </cell>
          <cell r="R3954">
            <v>112.64</v>
          </cell>
          <cell r="S3954">
            <v>146.73333333333332</v>
          </cell>
          <cell r="T3954">
            <v>167.85</v>
          </cell>
          <cell r="U3954">
            <v>154.1</v>
          </cell>
        </row>
        <row r="3955">
          <cell r="B3955" t="str">
            <v>Coronel Bicaco</v>
          </cell>
          <cell r="C3955">
            <v>6100</v>
          </cell>
          <cell r="D3955">
            <v>7200</v>
          </cell>
          <cell r="E3955">
            <v>2069</v>
          </cell>
          <cell r="F3955">
            <v>7704</v>
          </cell>
          <cell r="G3955">
            <v>7527</v>
          </cell>
          <cell r="H3955">
            <v>7714</v>
          </cell>
          <cell r="I3955">
            <v>8341</v>
          </cell>
          <cell r="J3955">
            <v>9517</v>
          </cell>
          <cell r="K3955">
            <v>8000</v>
          </cell>
          <cell r="L3955">
            <v>11667</v>
          </cell>
          <cell r="M3955">
            <v>7583.9</v>
          </cell>
          <cell r="N3955">
            <v>9047.7999999999993</v>
          </cell>
          <cell r="O3955">
            <v>2448.4228234155594</v>
          </cell>
          <cell r="P3955">
            <v>0.3228448190793074</v>
          </cell>
          <cell r="Q3955">
            <v>0.15</v>
          </cell>
          <cell r="R3955">
            <v>126.39833333333333</v>
          </cell>
          <cell r="S3955">
            <v>150.79666666666665</v>
          </cell>
          <cell r="T3955">
            <v>194.45</v>
          </cell>
          <cell r="U3955">
            <v>158.30000000000001</v>
          </cell>
        </row>
        <row r="3956">
          <cell r="B3956" t="str">
            <v>Coronel Pilar</v>
          </cell>
          <cell r="C3956">
            <v>4200</v>
          </cell>
          <cell r="D3956">
            <v>4800</v>
          </cell>
          <cell r="E3956">
            <v>3680</v>
          </cell>
          <cell r="F3956">
            <v>5000</v>
          </cell>
          <cell r="G3956">
            <v>5000</v>
          </cell>
          <cell r="H3956">
            <v>6000</v>
          </cell>
          <cell r="I3956">
            <v>5300</v>
          </cell>
          <cell r="J3956">
            <v>7000</v>
          </cell>
          <cell r="K3956">
            <v>7000</v>
          </cell>
          <cell r="L3956">
            <v>7000</v>
          </cell>
          <cell r="M3956">
            <v>5498</v>
          </cell>
          <cell r="N3956">
            <v>6460</v>
          </cell>
          <cell r="O3956">
            <v>1203.3453369669073</v>
          </cell>
          <cell r="P3956">
            <v>0.21886965023043059</v>
          </cell>
          <cell r="Q3956">
            <v>0.15</v>
          </cell>
          <cell r="R3956">
            <v>91.63333333333334</v>
          </cell>
          <cell r="S3956">
            <v>107.66666666666667</v>
          </cell>
          <cell r="T3956">
            <v>116.66666666666667</v>
          </cell>
          <cell r="U3956">
            <v>113.1</v>
          </cell>
        </row>
        <row r="3957">
          <cell r="B3957" t="str">
            <v>Cotiporã</v>
          </cell>
          <cell r="C3957">
            <v>6000</v>
          </cell>
          <cell r="D3957">
            <v>6000</v>
          </cell>
          <cell r="E3957">
            <v>3600</v>
          </cell>
          <cell r="F3957">
            <v>6000</v>
          </cell>
          <cell r="G3957">
            <v>7000</v>
          </cell>
          <cell r="H3957">
            <v>7440</v>
          </cell>
          <cell r="I3957">
            <v>7428</v>
          </cell>
          <cell r="J3957">
            <v>8400</v>
          </cell>
          <cell r="K3957">
            <v>7916</v>
          </cell>
          <cell r="L3957">
            <v>7916</v>
          </cell>
          <cell r="M3957">
            <v>6770</v>
          </cell>
          <cell r="N3957">
            <v>7820</v>
          </cell>
          <cell r="O3957">
            <v>1416.0153797030439</v>
          </cell>
          <cell r="P3957">
            <v>0.20916032196499909</v>
          </cell>
          <cell r="Q3957">
            <v>0.15</v>
          </cell>
          <cell r="R3957">
            <v>112.83333333333333</v>
          </cell>
          <cell r="S3957">
            <v>130.33333333333334</v>
          </cell>
          <cell r="T3957">
            <v>140</v>
          </cell>
          <cell r="U3957">
            <v>136.9</v>
          </cell>
        </row>
        <row r="3958">
          <cell r="B3958" t="str">
            <v>Coxilha</v>
          </cell>
          <cell r="C3958">
            <v>9000</v>
          </cell>
          <cell r="D3958">
            <v>9840</v>
          </cell>
          <cell r="E3958">
            <v>6600</v>
          </cell>
          <cell r="F3958">
            <v>8700</v>
          </cell>
          <cell r="G3958">
            <v>7800</v>
          </cell>
          <cell r="H3958">
            <v>10000</v>
          </cell>
          <cell r="I3958">
            <v>10800</v>
          </cell>
          <cell r="J3958">
            <v>10000</v>
          </cell>
          <cell r="K3958">
            <v>8833</v>
          </cell>
          <cell r="L3958">
            <v>9000</v>
          </cell>
          <cell r="M3958">
            <v>9057.2999999999993</v>
          </cell>
          <cell r="N3958">
            <v>9726.6</v>
          </cell>
          <cell r="O3958">
            <v>1212.4656283788017</v>
          </cell>
          <cell r="P3958">
            <v>0.13386612217535046</v>
          </cell>
          <cell r="Q3958">
            <v>0.13386612217535046</v>
          </cell>
          <cell r="R3958">
            <v>150.95499999999998</v>
          </cell>
          <cell r="S3958">
            <v>162.11000000000001</v>
          </cell>
          <cell r="T3958">
            <v>180</v>
          </cell>
          <cell r="U3958">
            <v>170.2</v>
          </cell>
        </row>
        <row r="3959">
          <cell r="B3959" t="str">
            <v>Crissiumal</v>
          </cell>
          <cell r="C3959">
            <v>4200</v>
          </cell>
          <cell r="D3959">
            <v>4200</v>
          </cell>
          <cell r="E3959">
            <v>4800</v>
          </cell>
          <cell r="F3959">
            <v>5420</v>
          </cell>
          <cell r="G3959">
            <v>6030</v>
          </cell>
          <cell r="H3959">
            <v>6627</v>
          </cell>
          <cell r="I3959">
            <v>7266</v>
          </cell>
          <cell r="J3959">
            <v>7283</v>
          </cell>
          <cell r="K3959">
            <v>6655</v>
          </cell>
          <cell r="L3959">
            <v>7288</v>
          </cell>
          <cell r="M3959">
            <v>5976.9</v>
          </cell>
          <cell r="N3959">
            <v>7023.8</v>
          </cell>
          <cell r="O3959">
            <v>1246.4129376378876</v>
          </cell>
          <cell r="P3959">
            <v>0.20853836230117412</v>
          </cell>
          <cell r="Q3959">
            <v>0.15</v>
          </cell>
          <cell r="R3959">
            <v>99.614999999999995</v>
          </cell>
          <cell r="S3959">
            <v>117.06333333333333</v>
          </cell>
          <cell r="T3959">
            <v>121.46666666666667</v>
          </cell>
          <cell r="U3959">
            <v>121.5</v>
          </cell>
        </row>
        <row r="3960">
          <cell r="B3960" t="str">
            <v>Cristal</v>
          </cell>
          <cell r="C3960">
            <v>2700</v>
          </cell>
          <cell r="D3960">
            <v>4000</v>
          </cell>
          <cell r="E3960">
            <v>3800</v>
          </cell>
          <cell r="F3960">
            <v>4200</v>
          </cell>
          <cell r="G3960">
            <v>3660</v>
          </cell>
          <cell r="H3960">
            <v>3600</v>
          </cell>
          <cell r="I3960">
            <v>4060</v>
          </cell>
          <cell r="J3960">
            <v>4800</v>
          </cell>
          <cell r="K3960">
            <v>960</v>
          </cell>
          <cell r="L3960">
            <v>4800</v>
          </cell>
          <cell r="M3960">
            <v>3658</v>
          </cell>
          <cell r="N3960">
            <v>3644</v>
          </cell>
          <cell r="O3960">
            <v>1125.5201266772424</v>
          </cell>
          <cell r="P3960">
            <v>0.30768729542844242</v>
          </cell>
          <cell r="Q3960">
            <v>0.15</v>
          </cell>
          <cell r="R3960">
            <v>60.966666666666669</v>
          </cell>
          <cell r="S3960">
            <v>60.733333333333334</v>
          </cell>
          <cell r="T3960">
            <v>80</v>
          </cell>
          <cell r="U3960">
            <v>63.8</v>
          </cell>
        </row>
        <row r="3961">
          <cell r="B3961" t="str">
            <v>Cristal do Sul</v>
          </cell>
          <cell r="C3961">
            <v>6000</v>
          </cell>
          <cell r="D3961">
            <v>7200</v>
          </cell>
          <cell r="E3961">
            <v>2040</v>
          </cell>
          <cell r="F3961">
            <v>7500</v>
          </cell>
          <cell r="G3961">
            <v>9000</v>
          </cell>
          <cell r="H3961">
            <v>7800</v>
          </cell>
          <cell r="I3961">
            <v>6600</v>
          </cell>
          <cell r="J3961">
            <v>5000</v>
          </cell>
          <cell r="K3961">
            <v>8017</v>
          </cell>
          <cell r="L3961">
            <v>8065</v>
          </cell>
          <cell r="M3961">
            <v>6722.2</v>
          </cell>
          <cell r="N3961">
            <v>7096.4</v>
          </cell>
          <cell r="O3961">
            <v>2002.4536504554169</v>
          </cell>
          <cell r="P3961">
            <v>0.29788665175915874</v>
          </cell>
          <cell r="Q3961">
            <v>0.15</v>
          </cell>
          <cell r="R3961">
            <v>112.03666666666666</v>
          </cell>
          <cell r="S3961">
            <v>118.27333333333333</v>
          </cell>
          <cell r="T3961">
            <v>150</v>
          </cell>
          <cell r="U3961">
            <v>124.2</v>
          </cell>
        </row>
        <row r="3962">
          <cell r="B3962" t="str">
            <v>Cruz Alta</v>
          </cell>
          <cell r="C3962">
            <v>7800</v>
          </cell>
          <cell r="D3962">
            <v>9600</v>
          </cell>
          <cell r="E3962">
            <v>4224</v>
          </cell>
          <cell r="F3962">
            <v>7200</v>
          </cell>
          <cell r="G3962">
            <v>6908</v>
          </cell>
          <cell r="H3962">
            <v>6091</v>
          </cell>
          <cell r="I3962">
            <v>7800</v>
          </cell>
          <cell r="J3962">
            <v>10440</v>
          </cell>
          <cell r="K3962">
            <v>11657</v>
          </cell>
          <cell r="L3962">
            <v>11482</v>
          </cell>
          <cell r="M3962">
            <v>8320.2000000000007</v>
          </cell>
          <cell r="N3962">
            <v>9494</v>
          </cell>
          <cell r="O3962">
            <v>2422.1481191519056</v>
          </cell>
          <cell r="P3962">
            <v>0.29111657401888241</v>
          </cell>
          <cell r="Q3962">
            <v>0.15</v>
          </cell>
          <cell r="R3962">
            <v>138.67000000000002</v>
          </cell>
          <cell r="S3962">
            <v>158.23333333333332</v>
          </cell>
          <cell r="T3962">
            <v>194.28333333333333</v>
          </cell>
          <cell r="U3962">
            <v>166.1</v>
          </cell>
        </row>
        <row r="3963">
          <cell r="B3963" t="str">
            <v>Cruzaltense</v>
          </cell>
          <cell r="C3963">
            <v>7200</v>
          </cell>
          <cell r="D3963">
            <v>7200</v>
          </cell>
          <cell r="E3963">
            <v>1440</v>
          </cell>
          <cell r="F3963">
            <v>7200</v>
          </cell>
          <cell r="G3963">
            <v>7560</v>
          </cell>
          <cell r="H3963">
            <v>9000</v>
          </cell>
          <cell r="I3963">
            <v>9000</v>
          </cell>
          <cell r="J3963">
            <v>9000</v>
          </cell>
          <cell r="K3963">
            <v>9000</v>
          </cell>
          <cell r="L3963">
            <v>10000</v>
          </cell>
          <cell r="M3963">
            <v>7660</v>
          </cell>
          <cell r="N3963">
            <v>9200</v>
          </cell>
          <cell r="O3963">
            <v>2403.4974516316843</v>
          </cell>
          <cell r="P3963">
            <v>0.31377251326784389</v>
          </cell>
          <cell r="Q3963">
            <v>0.15</v>
          </cell>
          <cell r="R3963">
            <v>127.66666666666667</v>
          </cell>
          <cell r="S3963">
            <v>153.33333333333334</v>
          </cell>
          <cell r="T3963">
            <v>166.66666666666666</v>
          </cell>
          <cell r="U3963">
            <v>161</v>
          </cell>
        </row>
        <row r="3964">
          <cell r="B3964" t="str">
            <v>Cruzeiro do Sul</v>
          </cell>
          <cell r="C3964">
            <v>3150</v>
          </cell>
          <cell r="D3964">
            <v>4500</v>
          </cell>
          <cell r="E3964">
            <v>2400</v>
          </cell>
          <cell r="F3964">
            <v>6000</v>
          </cell>
          <cell r="G3964">
            <v>5400</v>
          </cell>
          <cell r="H3964">
            <v>6600</v>
          </cell>
          <cell r="I3964">
            <v>6000</v>
          </cell>
          <cell r="J3964">
            <v>7800</v>
          </cell>
          <cell r="K3964">
            <v>7000</v>
          </cell>
          <cell r="L3964">
            <v>7200</v>
          </cell>
          <cell r="M3964">
            <v>5605</v>
          </cell>
          <cell r="N3964">
            <v>6920</v>
          </cell>
          <cell r="O3964">
            <v>1769.2512540620114</v>
          </cell>
          <cell r="P3964">
            <v>0.31565588832506897</v>
          </cell>
          <cell r="Q3964">
            <v>0.15</v>
          </cell>
          <cell r="R3964">
            <v>93.416666666666671</v>
          </cell>
          <cell r="S3964">
            <v>115.33333333333333</v>
          </cell>
          <cell r="T3964">
            <v>130</v>
          </cell>
          <cell r="U3964">
            <v>121.1</v>
          </cell>
        </row>
        <row r="3965">
          <cell r="B3965" t="str">
            <v>David Canabarro</v>
          </cell>
          <cell r="C3965">
            <v>7200</v>
          </cell>
          <cell r="D3965">
            <v>7200</v>
          </cell>
          <cell r="E3965">
            <v>4550</v>
          </cell>
          <cell r="F3965">
            <v>6667</v>
          </cell>
          <cell r="G3965">
            <v>6304</v>
          </cell>
          <cell r="H3965">
            <v>7800</v>
          </cell>
          <cell r="I3965">
            <v>7800</v>
          </cell>
          <cell r="J3965">
            <v>6101</v>
          </cell>
          <cell r="K3965">
            <v>8000</v>
          </cell>
          <cell r="L3965">
            <v>9000</v>
          </cell>
          <cell r="M3965">
            <v>7062.2</v>
          </cell>
          <cell r="N3965">
            <v>7740.2</v>
          </cell>
          <cell r="O3965">
            <v>1235.0131623230232</v>
          </cell>
          <cell r="P3965">
            <v>0.17487654871329375</v>
          </cell>
          <cell r="Q3965">
            <v>0.15</v>
          </cell>
          <cell r="R3965">
            <v>117.70333333333333</v>
          </cell>
          <cell r="S3965">
            <v>129.00333333333333</v>
          </cell>
          <cell r="T3965">
            <v>150</v>
          </cell>
          <cell r="U3965">
            <v>135.5</v>
          </cell>
        </row>
        <row r="3966">
          <cell r="B3966" t="str">
            <v>Derrubadas</v>
          </cell>
          <cell r="C3966">
            <v>7000</v>
          </cell>
          <cell r="D3966">
            <v>6900</v>
          </cell>
          <cell r="E3966">
            <v>6900</v>
          </cell>
          <cell r="F3966">
            <v>7200</v>
          </cell>
          <cell r="G3966">
            <v>7200</v>
          </cell>
          <cell r="H3966">
            <v>7200</v>
          </cell>
          <cell r="I3966">
            <v>7200</v>
          </cell>
          <cell r="J3966">
            <v>8400</v>
          </cell>
          <cell r="K3966">
            <v>8100</v>
          </cell>
          <cell r="L3966">
            <v>7800</v>
          </cell>
          <cell r="M3966">
            <v>7390</v>
          </cell>
          <cell r="N3966">
            <v>7740</v>
          </cell>
          <cell r="O3966">
            <v>523.76839665383909</v>
          </cell>
          <cell r="P3966">
            <v>7.0875290480898384E-2</v>
          </cell>
          <cell r="Q3966">
            <v>7.0875290480898384E-2</v>
          </cell>
          <cell r="R3966">
            <v>123.16666666666667</v>
          </cell>
          <cell r="S3966">
            <v>129</v>
          </cell>
          <cell r="T3966">
            <v>140</v>
          </cell>
          <cell r="U3966">
            <v>135.5</v>
          </cell>
        </row>
        <row r="3967">
          <cell r="B3967" t="str">
            <v>Dezesseis de Novembro</v>
          </cell>
          <cell r="C3967">
            <v>3600</v>
          </cell>
          <cell r="D3967">
            <v>3120</v>
          </cell>
          <cell r="E3967">
            <v>300</v>
          </cell>
          <cell r="F3967">
            <v>4347</v>
          </cell>
          <cell r="G3967">
            <v>6022</v>
          </cell>
          <cell r="H3967">
            <v>5328</v>
          </cell>
          <cell r="I3967">
            <v>8911</v>
          </cell>
          <cell r="J3967">
            <v>8647</v>
          </cell>
          <cell r="K3967">
            <v>8307</v>
          </cell>
          <cell r="L3967">
            <v>7800</v>
          </cell>
          <cell r="M3967">
            <v>5638.2</v>
          </cell>
          <cell r="N3967">
            <v>7798.6</v>
          </cell>
          <cell r="O3967">
            <v>2837.5001439060175</v>
          </cell>
          <cell r="P3967">
            <v>0.50326347839842811</v>
          </cell>
          <cell r="Q3967">
            <v>0.15</v>
          </cell>
          <cell r="R3967">
            <v>93.97</v>
          </cell>
          <cell r="S3967">
            <v>129.97666666666666</v>
          </cell>
          <cell r="T3967">
            <v>148.51666666666668</v>
          </cell>
          <cell r="U3967">
            <v>136.5</v>
          </cell>
        </row>
        <row r="3968">
          <cell r="B3968" t="str">
            <v>Dilermando de Aguiar</v>
          </cell>
          <cell r="C3968">
            <v>2400</v>
          </cell>
          <cell r="D3968">
            <v>2400</v>
          </cell>
          <cell r="E3968">
            <v>2100</v>
          </cell>
          <cell r="F3968">
            <v>3600</v>
          </cell>
          <cell r="G3968">
            <v>3600</v>
          </cell>
          <cell r="H3968">
            <v>3606</v>
          </cell>
          <cell r="I3968">
            <v>3711</v>
          </cell>
          <cell r="J3968">
            <v>3800</v>
          </cell>
          <cell r="K3968">
            <v>3800</v>
          </cell>
          <cell r="L3968">
            <v>4500</v>
          </cell>
          <cell r="M3968">
            <v>3351.7</v>
          </cell>
          <cell r="N3968">
            <v>3883.4</v>
          </cell>
          <cell r="O3968">
            <v>775.73106021209253</v>
          </cell>
          <cell r="P3968">
            <v>0.23144406128594222</v>
          </cell>
          <cell r="Q3968">
            <v>0.15</v>
          </cell>
          <cell r="R3968">
            <v>55.861666666666665</v>
          </cell>
          <cell r="S3968">
            <v>64.723333333333329</v>
          </cell>
          <cell r="T3968">
            <v>75</v>
          </cell>
          <cell r="U3968">
            <v>68</v>
          </cell>
        </row>
        <row r="3969">
          <cell r="B3969" t="str">
            <v>Dois Irmãos</v>
          </cell>
          <cell r="C3969">
            <v>4800</v>
          </cell>
          <cell r="D3969">
            <v>5400</v>
          </cell>
          <cell r="E3969">
            <v>4200</v>
          </cell>
          <cell r="F3969">
            <v>6000</v>
          </cell>
          <cell r="G3969">
            <v>6000</v>
          </cell>
          <cell r="H3969">
            <v>6000</v>
          </cell>
          <cell r="I3969">
            <v>6000</v>
          </cell>
          <cell r="J3969">
            <v>6000</v>
          </cell>
          <cell r="K3969">
            <v>6000</v>
          </cell>
          <cell r="L3969">
            <v>6000</v>
          </cell>
          <cell r="M3969">
            <v>5640</v>
          </cell>
          <cell r="N3969">
            <v>6000</v>
          </cell>
          <cell r="O3969">
            <v>644.98061986388393</v>
          </cell>
          <cell r="P3969">
            <v>0.11435826593331275</v>
          </cell>
          <cell r="Q3969">
            <v>0.11435826593331275</v>
          </cell>
          <cell r="R3969">
            <v>94</v>
          </cell>
          <cell r="S3969">
            <v>100</v>
          </cell>
          <cell r="T3969">
            <v>100</v>
          </cell>
          <cell r="U3969">
            <v>100</v>
          </cell>
        </row>
        <row r="3970">
          <cell r="B3970" t="str">
            <v>Dois Irmãos das Missões</v>
          </cell>
          <cell r="C3970">
            <v>7200</v>
          </cell>
          <cell r="D3970">
            <v>7800</v>
          </cell>
          <cell r="E3970">
            <v>1440</v>
          </cell>
          <cell r="F3970">
            <v>6720</v>
          </cell>
          <cell r="G3970">
            <v>7200</v>
          </cell>
          <cell r="H3970">
            <v>10060</v>
          </cell>
          <cell r="I3970">
            <v>9429</v>
          </cell>
          <cell r="J3970">
            <v>11808</v>
          </cell>
          <cell r="K3970">
            <v>9167</v>
          </cell>
          <cell r="L3970">
            <v>10770</v>
          </cell>
          <cell r="M3970">
            <v>8159.4</v>
          </cell>
          <cell r="N3970">
            <v>10246.799999999999</v>
          </cell>
          <cell r="O3970">
            <v>2897.4933687969365</v>
          </cell>
          <cell r="P3970">
            <v>0.35511108277531883</v>
          </cell>
          <cell r="Q3970">
            <v>0.15</v>
          </cell>
          <cell r="R3970">
            <v>135.98999999999998</v>
          </cell>
          <cell r="S3970">
            <v>170.78</v>
          </cell>
          <cell r="T3970">
            <v>196.8</v>
          </cell>
          <cell r="U3970">
            <v>179.3</v>
          </cell>
        </row>
        <row r="3971">
          <cell r="B3971" t="str">
            <v>Dois Lajeados</v>
          </cell>
          <cell r="C3971">
            <v>6000</v>
          </cell>
          <cell r="D3971">
            <v>6600</v>
          </cell>
          <cell r="E3971">
            <v>2400</v>
          </cell>
          <cell r="F3971">
            <v>7500</v>
          </cell>
          <cell r="G3971">
            <v>6000</v>
          </cell>
          <cell r="H3971">
            <v>7200</v>
          </cell>
          <cell r="I3971">
            <v>6600</v>
          </cell>
          <cell r="J3971">
            <v>7800</v>
          </cell>
          <cell r="K3971">
            <v>7200</v>
          </cell>
          <cell r="L3971">
            <v>7800</v>
          </cell>
          <cell r="M3971">
            <v>6510</v>
          </cell>
          <cell r="N3971">
            <v>7320</v>
          </cell>
          <cell r="O3971">
            <v>1587.7657257920641</v>
          </cell>
          <cell r="P3971">
            <v>0.24389642485285162</v>
          </cell>
          <cell r="Q3971">
            <v>0.15</v>
          </cell>
          <cell r="R3971">
            <v>108.5</v>
          </cell>
          <cell r="S3971">
            <v>122</v>
          </cell>
          <cell r="T3971">
            <v>130</v>
          </cell>
          <cell r="U3971">
            <v>128.1</v>
          </cell>
        </row>
        <row r="3972">
          <cell r="B3972" t="str">
            <v>Dom Feliciano</v>
          </cell>
          <cell r="C3972">
            <v>2720</v>
          </cell>
          <cell r="D3972">
            <v>3000</v>
          </cell>
          <cell r="E3972">
            <v>1800</v>
          </cell>
          <cell r="F3972">
            <v>3600</v>
          </cell>
          <cell r="G3972">
            <v>2448</v>
          </cell>
          <cell r="H3972">
            <v>4200</v>
          </cell>
          <cell r="I3972">
            <v>4200</v>
          </cell>
          <cell r="J3972">
            <v>4500</v>
          </cell>
          <cell r="K3972">
            <v>840</v>
          </cell>
          <cell r="L3972">
            <v>4500</v>
          </cell>
          <cell r="M3972">
            <v>3180.8</v>
          </cell>
          <cell r="N3972">
            <v>3648</v>
          </cell>
          <cell r="O3972">
            <v>1242.8380425461717</v>
          </cell>
          <cell r="P3972">
            <v>0.39073127595138696</v>
          </cell>
          <cell r="Q3972">
            <v>0.15</v>
          </cell>
          <cell r="R3972">
            <v>53.013333333333335</v>
          </cell>
          <cell r="S3972">
            <v>60.8</v>
          </cell>
          <cell r="T3972">
            <v>75</v>
          </cell>
          <cell r="U3972">
            <v>63.8</v>
          </cell>
        </row>
        <row r="3973">
          <cell r="B3973" t="str">
            <v>Dom Pedrito</v>
          </cell>
          <cell r="C3973">
            <v>2000</v>
          </cell>
          <cell r="D3973">
            <v>1500</v>
          </cell>
          <cell r="E3973">
            <v>1800</v>
          </cell>
          <cell r="F3973">
            <v>3000</v>
          </cell>
          <cell r="G3973">
            <v>4916</v>
          </cell>
          <cell r="H3973">
            <v>3156</v>
          </cell>
          <cell r="I3973">
            <v>5305</v>
          </cell>
          <cell r="J3973">
            <v>6908</v>
          </cell>
          <cell r="K3973">
            <v>4353</v>
          </cell>
          <cell r="L3973">
            <v>4218</v>
          </cell>
          <cell r="M3973">
            <v>3715.6</v>
          </cell>
          <cell r="N3973">
            <v>4788</v>
          </cell>
          <cell r="O3973">
            <v>1737.3089151520139</v>
          </cell>
          <cell r="P3973">
            <v>0.46757156721714233</v>
          </cell>
          <cell r="Q3973">
            <v>0.15</v>
          </cell>
          <cell r="R3973">
            <v>61.926666666666662</v>
          </cell>
          <cell r="S3973">
            <v>79.8</v>
          </cell>
          <cell r="T3973">
            <v>115.13333333333334</v>
          </cell>
          <cell r="U3973">
            <v>83.8</v>
          </cell>
        </row>
        <row r="3974">
          <cell r="B3974" t="str">
            <v>Dom Pedro de Alcântara</v>
          </cell>
          <cell r="H3974">
            <v>2333</v>
          </cell>
          <cell r="I3974">
            <v>2500</v>
          </cell>
          <cell r="M3974">
            <v>2416.5</v>
          </cell>
          <cell r="N3974">
            <v>2416.5</v>
          </cell>
          <cell r="O3974">
            <v>118.08683245815344</v>
          </cell>
          <cell r="P3974">
            <v>4.8866887009374485E-2</v>
          </cell>
          <cell r="Q3974">
            <v>4.8866887009374485E-2</v>
          </cell>
          <cell r="R3974">
            <v>40.274999999999999</v>
          </cell>
          <cell r="S3974">
            <v>40.274999999999999</v>
          </cell>
          <cell r="T3974">
            <v>41.666666666666664</v>
          </cell>
          <cell r="U3974">
            <v>41.7</v>
          </cell>
        </row>
        <row r="3975">
          <cell r="B3975" t="str">
            <v>Dona Francisca</v>
          </cell>
          <cell r="C3975">
            <v>3000</v>
          </cell>
          <cell r="D3975">
            <v>3600</v>
          </cell>
          <cell r="E3975">
            <v>2000</v>
          </cell>
          <cell r="F3975">
            <v>4500</v>
          </cell>
          <cell r="G3975">
            <v>3600</v>
          </cell>
          <cell r="H3975">
            <v>4851</v>
          </cell>
          <cell r="I3975">
            <v>4000</v>
          </cell>
          <cell r="J3975">
            <v>4800</v>
          </cell>
          <cell r="K3975">
            <v>4600</v>
          </cell>
          <cell r="L3975">
            <v>4200</v>
          </cell>
          <cell r="M3975">
            <v>3915.1</v>
          </cell>
          <cell r="N3975">
            <v>4490.2</v>
          </cell>
          <cell r="O3975">
            <v>898.27741941018587</v>
          </cell>
          <cell r="P3975">
            <v>0.22943920191315315</v>
          </cell>
          <cell r="Q3975">
            <v>0.15</v>
          </cell>
          <cell r="R3975">
            <v>65.251666666666665</v>
          </cell>
          <cell r="S3975">
            <v>74.836666666666659</v>
          </cell>
          <cell r="T3975">
            <v>80.849999999999994</v>
          </cell>
          <cell r="U3975">
            <v>78.599999999999994</v>
          </cell>
        </row>
        <row r="3976">
          <cell r="B3976" t="str">
            <v>Doutor Maurício Cardoso</v>
          </cell>
          <cell r="C3976">
            <v>6900</v>
          </cell>
          <cell r="D3976">
            <v>7200</v>
          </cell>
          <cell r="E3976">
            <v>7500</v>
          </cell>
          <cell r="F3976">
            <v>7500</v>
          </cell>
          <cell r="G3976">
            <v>8713</v>
          </cell>
          <cell r="H3976">
            <v>8100</v>
          </cell>
          <cell r="I3976">
            <v>7500</v>
          </cell>
          <cell r="J3976">
            <v>8025</v>
          </cell>
          <cell r="K3976">
            <v>8023</v>
          </cell>
          <cell r="L3976">
            <v>8400</v>
          </cell>
          <cell r="M3976">
            <v>7786.1</v>
          </cell>
          <cell r="N3976">
            <v>8009.6</v>
          </cell>
          <cell r="O3976">
            <v>559.95941321174746</v>
          </cell>
          <cell r="P3976">
            <v>7.1917829620958815E-2</v>
          </cell>
          <cell r="Q3976">
            <v>7.1917829620958815E-2</v>
          </cell>
          <cell r="R3976">
            <v>129.76833333333335</v>
          </cell>
          <cell r="S3976">
            <v>133.49333333333334</v>
          </cell>
          <cell r="T3976">
            <v>145.21666666666667</v>
          </cell>
          <cell r="U3976">
            <v>140.19999999999999</v>
          </cell>
        </row>
        <row r="3977">
          <cell r="B3977" t="str">
            <v>Doutor Ricardo</v>
          </cell>
          <cell r="C3977">
            <v>4500</v>
          </cell>
          <cell r="D3977">
            <v>5500</v>
          </cell>
          <cell r="E3977">
            <v>4200</v>
          </cell>
          <cell r="F3977">
            <v>6000</v>
          </cell>
          <cell r="G3977">
            <v>5700</v>
          </cell>
          <cell r="H3977">
            <v>5700</v>
          </cell>
          <cell r="I3977">
            <v>3900</v>
          </cell>
          <cell r="J3977">
            <v>6000</v>
          </cell>
          <cell r="K3977">
            <v>5400</v>
          </cell>
          <cell r="L3977">
            <v>5100</v>
          </cell>
          <cell r="M3977">
            <v>5200</v>
          </cell>
          <cell r="N3977">
            <v>5220</v>
          </cell>
          <cell r="O3977">
            <v>752.77265270908094</v>
          </cell>
          <cell r="P3977">
            <v>0.14476397167482327</v>
          </cell>
          <cell r="Q3977">
            <v>0.14476397167482327</v>
          </cell>
          <cell r="R3977">
            <v>86.666666666666671</v>
          </cell>
          <cell r="S3977">
            <v>87</v>
          </cell>
          <cell r="T3977">
            <v>100</v>
          </cell>
          <cell r="U3977">
            <v>91.4</v>
          </cell>
        </row>
        <row r="3978">
          <cell r="B3978" t="str">
            <v>Eldorado do Sul</v>
          </cell>
          <cell r="C3978">
            <v>3000</v>
          </cell>
          <cell r="D3978">
            <v>2700</v>
          </cell>
          <cell r="E3978">
            <v>2500</v>
          </cell>
          <cell r="F3978">
            <v>2500</v>
          </cell>
          <cell r="G3978">
            <v>2500</v>
          </cell>
          <cell r="H3978">
            <v>7200</v>
          </cell>
          <cell r="I3978">
            <v>4600</v>
          </cell>
          <cell r="J3978">
            <v>4600</v>
          </cell>
          <cell r="K3978">
            <v>3863</v>
          </cell>
          <cell r="L3978">
            <v>4000</v>
          </cell>
          <cell r="M3978">
            <v>3746.3</v>
          </cell>
          <cell r="N3978">
            <v>4852.6000000000004</v>
          </cell>
          <cell r="O3978">
            <v>1482.3079639535097</v>
          </cell>
          <cell r="P3978">
            <v>0.39567252060793573</v>
          </cell>
          <cell r="Q3978">
            <v>0.15</v>
          </cell>
          <cell r="R3978">
            <v>62.43833333333334</v>
          </cell>
          <cell r="S3978">
            <v>80.876666666666679</v>
          </cell>
          <cell r="T3978">
            <v>120</v>
          </cell>
          <cell r="U3978">
            <v>84.9</v>
          </cell>
        </row>
        <row r="3979">
          <cell r="B3979" t="str">
            <v>Encantado</v>
          </cell>
          <cell r="C3979">
            <v>3600</v>
          </cell>
          <cell r="D3979">
            <v>4200</v>
          </cell>
          <cell r="E3979">
            <v>2880</v>
          </cell>
          <cell r="F3979">
            <v>5400</v>
          </cell>
          <cell r="G3979">
            <v>5400</v>
          </cell>
          <cell r="H3979">
            <v>5400</v>
          </cell>
          <cell r="I3979">
            <v>4800</v>
          </cell>
          <cell r="J3979">
            <v>5400</v>
          </cell>
          <cell r="K3979">
            <v>4831</v>
          </cell>
          <cell r="L3979">
            <v>5040</v>
          </cell>
          <cell r="M3979">
            <v>4695.1000000000004</v>
          </cell>
          <cell r="N3979">
            <v>5094.2</v>
          </cell>
          <cell r="O3979">
            <v>874.00234553461053</v>
          </cell>
          <cell r="P3979">
            <v>0.18615201924018882</v>
          </cell>
          <cell r="Q3979">
            <v>0.15</v>
          </cell>
          <cell r="R3979">
            <v>78.251666666666679</v>
          </cell>
          <cell r="S3979">
            <v>84.903333333333336</v>
          </cell>
          <cell r="T3979">
            <v>90</v>
          </cell>
          <cell r="U3979">
            <v>89.1</v>
          </cell>
        </row>
        <row r="3980">
          <cell r="B3980" t="str">
            <v>Encruzilhada do Sul</v>
          </cell>
          <cell r="C3980">
            <v>1400</v>
          </cell>
          <cell r="D3980">
            <v>1200</v>
          </cell>
          <cell r="E3980">
            <v>1200</v>
          </cell>
          <cell r="F3980">
            <v>2100</v>
          </cell>
          <cell r="G3980">
            <v>3000</v>
          </cell>
          <cell r="H3980">
            <v>3000</v>
          </cell>
          <cell r="I3980">
            <v>2400</v>
          </cell>
          <cell r="J3980">
            <v>4800</v>
          </cell>
          <cell r="K3980">
            <v>1440</v>
          </cell>
          <cell r="L3980">
            <v>3000</v>
          </cell>
          <cell r="M3980">
            <v>2354</v>
          </cell>
          <cell r="N3980">
            <v>2928</v>
          </cell>
          <cell r="O3980">
            <v>1140.6840053231219</v>
          </cell>
          <cell r="P3980">
            <v>0.48457264457226928</v>
          </cell>
          <cell r="Q3980">
            <v>0.15</v>
          </cell>
          <cell r="R3980">
            <v>39.233333333333334</v>
          </cell>
          <cell r="S3980">
            <v>48.8</v>
          </cell>
          <cell r="T3980">
            <v>80</v>
          </cell>
          <cell r="U3980">
            <v>51.2</v>
          </cell>
        </row>
        <row r="3981">
          <cell r="B3981" t="str">
            <v>Engenho Velho</v>
          </cell>
          <cell r="C3981">
            <v>6000</v>
          </cell>
          <cell r="D3981">
            <v>7200</v>
          </cell>
          <cell r="E3981">
            <v>2400</v>
          </cell>
          <cell r="F3981">
            <v>6000</v>
          </cell>
          <cell r="G3981">
            <v>7200</v>
          </cell>
          <cell r="H3981">
            <v>9000</v>
          </cell>
          <cell r="I3981">
            <v>6000</v>
          </cell>
          <cell r="J3981">
            <v>9000</v>
          </cell>
          <cell r="K3981">
            <v>9000</v>
          </cell>
          <cell r="L3981">
            <v>9000</v>
          </cell>
          <cell r="M3981">
            <v>7080</v>
          </cell>
          <cell r="N3981">
            <v>8400</v>
          </cell>
          <cell r="O3981">
            <v>2112.8180233990811</v>
          </cell>
          <cell r="P3981">
            <v>0.29842062477388148</v>
          </cell>
          <cell r="Q3981">
            <v>0.15</v>
          </cell>
          <cell r="R3981">
            <v>118</v>
          </cell>
          <cell r="S3981">
            <v>140</v>
          </cell>
          <cell r="T3981">
            <v>150</v>
          </cell>
          <cell r="U3981">
            <v>147</v>
          </cell>
        </row>
        <row r="3982">
          <cell r="B3982" t="str">
            <v>Entre Rios do Sul</v>
          </cell>
          <cell r="C3982">
            <v>5400</v>
          </cell>
          <cell r="D3982">
            <v>6309</v>
          </cell>
          <cell r="E3982">
            <v>1200</v>
          </cell>
          <cell r="F3982">
            <v>5700</v>
          </cell>
          <cell r="G3982">
            <v>7200</v>
          </cell>
          <cell r="H3982">
            <v>8400</v>
          </cell>
          <cell r="I3982">
            <v>8400</v>
          </cell>
          <cell r="J3982">
            <v>8400</v>
          </cell>
          <cell r="K3982">
            <v>8500</v>
          </cell>
          <cell r="L3982">
            <v>9200</v>
          </cell>
          <cell r="M3982">
            <v>6870.9</v>
          </cell>
          <cell r="N3982">
            <v>8580</v>
          </cell>
          <cell r="O3982">
            <v>2385.3910208228376</v>
          </cell>
          <cell r="P3982">
            <v>0.34717300802265172</v>
          </cell>
          <cell r="Q3982">
            <v>0.15</v>
          </cell>
          <cell r="R3982">
            <v>114.515</v>
          </cell>
          <cell r="S3982">
            <v>143</v>
          </cell>
          <cell r="T3982">
            <v>153.33333333333334</v>
          </cell>
          <cell r="U3982">
            <v>150.19999999999999</v>
          </cell>
        </row>
        <row r="3983">
          <cell r="B3983" t="str">
            <v>Entre-Ijuís</v>
          </cell>
          <cell r="C3983">
            <v>4200</v>
          </cell>
          <cell r="D3983">
            <v>4200</v>
          </cell>
          <cell r="E3983">
            <v>4875</v>
          </cell>
          <cell r="F3983">
            <v>4627</v>
          </cell>
          <cell r="G3983">
            <v>8114</v>
          </cell>
          <cell r="H3983">
            <v>7938</v>
          </cell>
          <cell r="I3983">
            <v>9523</v>
          </cell>
          <cell r="J3983">
            <v>8778</v>
          </cell>
          <cell r="K3983">
            <v>8778</v>
          </cell>
          <cell r="L3983">
            <v>9168</v>
          </cell>
          <cell r="M3983">
            <v>7020.1</v>
          </cell>
          <cell r="N3983">
            <v>8837</v>
          </cell>
          <cell r="O3983">
            <v>2244.2983288522241</v>
          </cell>
          <cell r="P3983">
            <v>0.31969606257065059</v>
          </cell>
          <cell r="Q3983">
            <v>0.15</v>
          </cell>
          <cell r="R3983">
            <v>117.00166666666668</v>
          </cell>
          <cell r="S3983">
            <v>147.28333333333333</v>
          </cell>
          <cell r="T3983">
            <v>158.71666666666667</v>
          </cell>
          <cell r="U3983">
            <v>154.6</v>
          </cell>
        </row>
        <row r="3984">
          <cell r="B3984" t="str">
            <v>Erebango</v>
          </cell>
          <cell r="C3984">
            <v>7200</v>
          </cell>
          <cell r="D3984">
            <v>7200</v>
          </cell>
          <cell r="E3984">
            <v>3900</v>
          </cell>
          <cell r="F3984">
            <v>7200</v>
          </cell>
          <cell r="G3984">
            <v>7000</v>
          </cell>
          <cell r="H3984">
            <v>9600</v>
          </cell>
          <cell r="I3984">
            <v>7800</v>
          </cell>
          <cell r="J3984">
            <v>9000</v>
          </cell>
          <cell r="K3984">
            <v>9000</v>
          </cell>
          <cell r="L3984">
            <v>10800</v>
          </cell>
          <cell r="M3984">
            <v>7870</v>
          </cell>
          <cell r="N3984">
            <v>9240</v>
          </cell>
          <cell r="O3984">
            <v>1885.6475457165018</v>
          </cell>
          <cell r="P3984">
            <v>0.23959943401734457</v>
          </cell>
          <cell r="Q3984">
            <v>0.15</v>
          </cell>
          <cell r="R3984">
            <v>131.16666666666666</v>
          </cell>
          <cell r="S3984">
            <v>154</v>
          </cell>
          <cell r="T3984">
            <v>180</v>
          </cell>
          <cell r="U3984">
            <v>161.69999999999999</v>
          </cell>
        </row>
        <row r="3985">
          <cell r="B3985" t="str">
            <v>Erechim</v>
          </cell>
          <cell r="C3985">
            <v>6400</v>
          </cell>
          <cell r="D3985">
            <v>7200</v>
          </cell>
          <cell r="E3985">
            <v>2700</v>
          </cell>
          <cell r="F3985">
            <v>7200</v>
          </cell>
          <cell r="G3985">
            <v>8400</v>
          </cell>
          <cell r="H3985">
            <v>7800</v>
          </cell>
          <cell r="I3985">
            <v>7800</v>
          </cell>
          <cell r="J3985">
            <v>8400</v>
          </cell>
          <cell r="K3985">
            <v>10200</v>
          </cell>
          <cell r="L3985">
            <v>9600</v>
          </cell>
          <cell r="M3985">
            <v>7570</v>
          </cell>
          <cell r="N3985">
            <v>8760</v>
          </cell>
          <cell r="O3985">
            <v>2051.5847533065748</v>
          </cell>
          <cell r="P3985">
            <v>0.2710151589572754</v>
          </cell>
          <cell r="Q3985">
            <v>0.15</v>
          </cell>
          <cell r="R3985">
            <v>126.16666666666667</v>
          </cell>
          <cell r="S3985">
            <v>146</v>
          </cell>
          <cell r="T3985">
            <v>170</v>
          </cell>
          <cell r="U3985">
            <v>153.30000000000001</v>
          </cell>
        </row>
        <row r="3986">
          <cell r="B3986" t="str">
            <v>Ernestina</v>
          </cell>
          <cell r="C3986">
            <v>9000</v>
          </cell>
          <cell r="D3986">
            <v>8000</v>
          </cell>
          <cell r="E3986">
            <v>2100</v>
          </cell>
          <cell r="F3986">
            <v>6600</v>
          </cell>
          <cell r="G3986">
            <v>900</v>
          </cell>
          <cell r="H3986">
            <v>9000</v>
          </cell>
          <cell r="I3986">
            <v>10800</v>
          </cell>
          <cell r="J3986">
            <v>10800</v>
          </cell>
          <cell r="K3986">
            <v>10000</v>
          </cell>
          <cell r="L3986">
            <v>10000</v>
          </cell>
          <cell r="M3986">
            <v>7720</v>
          </cell>
          <cell r="N3986">
            <v>10120</v>
          </cell>
          <cell r="O3986">
            <v>3528.8650992760954</v>
          </cell>
          <cell r="P3986">
            <v>0.45710687814457196</v>
          </cell>
          <cell r="Q3986">
            <v>0.15</v>
          </cell>
          <cell r="R3986">
            <v>128.66666666666666</v>
          </cell>
          <cell r="S3986">
            <v>168.66666666666666</v>
          </cell>
          <cell r="T3986">
            <v>180</v>
          </cell>
          <cell r="U3986">
            <v>177.1</v>
          </cell>
        </row>
        <row r="3987">
          <cell r="B3987" t="str">
            <v>Erval Grande</v>
          </cell>
          <cell r="C3987">
            <v>5600</v>
          </cell>
          <cell r="D3987">
            <v>6000</v>
          </cell>
          <cell r="E3987">
            <v>1500</v>
          </cell>
          <cell r="F3987">
            <v>5000</v>
          </cell>
          <cell r="G3987">
            <v>5400</v>
          </cell>
          <cell r="H3987">
            <v>6000</v>
          </cell>
          <cell r="I3987">
            <v>6000</v>
          </cell>
          <cell r="J3987">
            <v>7200</v>
          </cell>
          <cell r="K3987">
            <v>6000</v>
          </cell>
          <cell r="L3987">
            <v>7200</v>
          </cell>
          <cell r="M3987">
            <v>5590</v>
          </cell>
          <cell r="N3987">
            <v>6480</v>
          </cell>
          <cell r="O3987">
            <v>1597.5328200419267</v>
          </cell>
          <cell r="P3987">
            <v>0.2857840465191282</v>
          </cell>
          <cell r="Q3987">
            <v>0.15</v>
          </cell>
          <cell r="R3987">
            <v>93.166666666666671</v>
          </cell>
          <cell r="S3987">
            <v>108</v>
          </cell>
          <cell r="T3987">
            <v>120</v>
          </cell>
          <cell r="U3987">
            <v>113.4</v>
          </cell>
        </row>
        <row r="3988">
          <cell r="B3988" t="str">
            <v>Erval Seco</v>
          </cell>
          <cell r="C3988">
            <v>5500</v>
          </cell>
          <cell r="D3988">
            <v>6400</v>
          </cell>
          <cell r="E3988">
            <v>1560</v>
          </cell>
          <cell r="F3988">
            <v>6600</v>
          </cell>
          <cell r="G3988">
            <v>7500</v>
          </cell>
          <cell r="H3988">
            <v>8400</v>
          </cell>
          <cell r="I3988">
            <v>7200</v>
          </cell>
          <cell r="J3988">
            <v>8160</v>
          </cell>
          <cell r="K3988">
            <v>9061</v>
          </cell>
          <cell r="L3988">
            <v>9736</v>
          </cell>
          <cell r="M3988">
            <v>7011.7</v>
          </cell>
          <cell r="N3988">
            <v>8511.4</v>
          </cell>
          <cell r="O3988">
            <v>2301.9616779318176</v>
          </cell>
          <cell r="P3988">
            <v>0.32830293337305044</v>
          </cell>
          <cell r="Q3988">
            <v>0.15</v>
          </cell>
          <cell r="R3988">
            <v>116.86166666666666</v>
          </cell>
          <cell r="S3988">
            <v>141.85666666666665</v>
          </cell>
          <cell r="T3988">
            <v>162.26666666666668</v>
          </cell>
          <cell r="U3988">
            <v>148.9</v>
          </cell>
        </row>
        <row r="3989">
          <cell r="B3989" t="str">
            <v>Esmeralda</v>
          </cell>
          <cell r="C3989">
            <v>7200</v>
          </cell>
          <cell r="D3989">
            <v>7200</v>
          </cell>
          <cell r="E3989">
            <v>4680</v>
          </cell>
          <cell r="F3989">
            <v>5400</v>
          </cell>
          <cell r="G3989">
            <v>5400</v>
          </cell>
          <cell r="H3989">
            <v>7200</v>
          </cell>
          <cell r="I3989">
            <v>4200</v>
          </cell>
          <cell r="J3989">
            <v>8400</v>
          </cell>
          <cell r="K3989">
            <v>7500</v>
          </cell>
          <cell r="L3989">
            <v>9000</v>
          </cell>
          <cell r="M3989">
            <v>6618</v>
          </cell>
          <cell r="N3989">
            <v>7260</v>
          </cell>
          <cell r="O3989">
            <v>1606.0012453295296</v>
          </cell>
          <cell r="P3989">
            <v>0.2426716901374327</v>
          </cell>
          <cell r="Q3989">
            <v>0.15</v>
          </cell>
          <cell r="R3989">
            <v>110.3</v>
          </cell>
          <cell r="S3989">
            <v>121</v>
          </cell>
          <cell r="T3989">
            <v>150</v>
          </cell>
          <cell r="U3989">
            <v>127.1</v>
          </cell>
        </row>
        <row r="3990">
          <cell r="B3990" t="str">
            <v>Esperança do Sul</v>
          </cell>
          <cell r="C3990">
            <v>4000</v>
          </cell>
          <cell r="D3990">
            <v>5400</v>
          </cell>
          <cell r="E3990">
            <v>6000</v>
          </cell>
          <cell r="F3990">
            <v>6000</v>
          </cell>
          <cell r="G3990">
            <v>7200</v>
          </cell>
          <cell r="H3990">
            <v>6600</v>
          </cell>
          <cell r="I3990">
            <v>6600</v>
          </cell>
          <cell r="J3990">
            <v>9000</v>
          </cell>
          <cell r="K3990">
            <v>8400</v>
          </cell>
          <cell r="L3990">
            <v>9000</v>
          </cell>
          <cell r="M3990">
            <v>6820</v>
          </cell>
          <cell r="N3990">
            <v>7920</v>
          </cell>
          <cell r="O3990">
            <v>1617.8174598307849</v>
          </cell>
          <cell r="P3990">
            <v>0.23721663633882475</v>
          </cell>
          <cell r="Q3990">
            <v>0.15</v>
          </cell>
          <cell r="R3990">
            <v>113.66666666666667</v>
          </cell>
          <cell r="S3990">
            <v>132</v>
          </cell>
          <cell r="T3990">
            <v>150</v>
          </cell>
          <cell r="U3990">
            <v>138.6</v>
          </cell>
        </row>
        <row r="3991">
          <cell r="B3991" t="str">
            <v>Espumoso</v>
          </cell>
          <cell r="C3991">
            <v>7800</v>
          </cell>
          <cell r="D3991">
            <v>7800</v>
          </cell>
          <cell r="E3991">
            <v>540</v>
          </cell>
          <cell r="F3991">
            <v>6000</v>
          </cell>
          <cell r="G3991">
            <v>6111</v>
          </cell>
          <cell r="H3991">
            <v>7781</v>
          </cell>
          <cell r="I3991">
            <v>8018</v>
          </cell>
          <cell r="J3991">
            <v>8631</v>
          </cell>
          <cell r="K3991">
            <v>7800</v>
          </cell>
          <cell r="L3991">
            <v>10983</v>
          </cell>
          <cell r="M3991">
            <v>7146.4</v>
          </cell>
          <cell r="N3991">
            <v>8642.6</v>
          </cell>
          <cell r="O3991">
            <v>2695.6410575429195</v>
          </cell>
          <cell r="P3991">
            <v>0.37720265553886145</v>
          </cell>
          <cell r="Q3991">
            <v>0.15</v>
          </cell>
          <cell r="R3991">
            <v>119.10666666666665</v>
          </cell>
          <cell r="S3991">
            <v>144.04333333333335</v>
          </cell>
          <cell r="T3991">
            <v>183.05</v>
          </cell>
          <cell r="U3991">
            <v>151.19999999999999</v>
          </cell>
        </row>
        <row r="3992">
          <cell r="B3992" t="str">
            <v>Estação</v>
          </cell>
          <cell r="C3992">
            <v>9600</v>
          </cell>
          <cell r="D3992">
            <v>7500</v>
          </cell>
          <cell r="E3992">
            <v>5880</v>
          </cell>
          <cell r="F3992">
            <v>7680</v>
          </cell>
          <cell r="G3992">
            <v>8233</v>
          </cell>
          <cell r="H3992">
            <v>9600</v>
          </cell>
          <cell r="I3992">
            <v>9000</v>
          </cell>
          <cell r="J3992">
            <v>9000</v>
          </cell>
          <cell r="K3992">
            <v>9000</v>
          </cell>
          <cell r="L3992">
            <v>10000</v>
          </cell>
          <cell r="M3992">
            <v>8549.2999999999993</v>
          </cell>
          <cell r="N3992">
            <v>9320</v>
          </cell>
          <cell r="O3992">
            <v>1247.3876747471547</v>
          </cell>
          <cell r="P3992">
            <v>0.14590524075037195</v>
          </cell>
          <cell r="Q3992">
            <v>0.14590524075037195</v>
          </cell>
          <cell r="R3992">
            <v>142.48833333333332</v>
          </cell>
          <cell r="S3992">
            <v>155.33333333333334</v>
          </cell>
          <cell r="T3992">
            <v>166.66666666666666</v>
          </cell>
          <cell r="U3992">
            <v>163.1</v>
          </cell>
        </row>
        <row r="3993">
          <cell r="B3993" t="str">
            <v>Estância Velha</v>
          </cell>
          <cell r="C3993">
            <v>4800</v>
          </cell>
          <cell r="D3993">
            <v>6000</v>
          </cell>
          <cell r="E3993">
            <v>3600</v>
          </cell>
          <cell r="F3993">
            <v>4800</v>
          </cell>
          <cell r="G3993">
            <v>4750</v>
          </cell>
          <cell r="H3993">
            <v>4750</v>
          </cell>
          <cell r="I3993">
            <v>4750</v>
          </cell>
          <cell r="J3993">
            <v>3800</v>
          </cell>
          <cell r="K3993">
            <v>3800</v>
          </cell>
          <cell r="L3993">
            <v>8333</v>
          </cell>
          <cell r="M3993">
            <v>4938.3</v>
          </cell>
          <cell r="N3993">
            <v>5086.6000000000004</v>
          </cell>
          <cell r="O3993">
            <v>1381.5579008254895</v>
          </cell>
          <cell r="P3993">
            <v>0.27976386627493055</v>
          </cell>
          <cell r="Q3993">
            <v>0.15</v>
          </cell>
          <cell r="R3993">
            <v>82.305000000000007</v>
          </cell>
          <cell r="S3993">
            <v>84.776666666666671</v>
          </cell>
          <cell r="T3993">
            <v>138.88333333333333</v>
          </cell>
          <cell r="U3993">
            <v>89</v>
          </cell>
        </row>
        <row r="3994">
          <cell r="B3994" t="str">
            <v>Estrela</v>
          </cell>
          <cell r="C3994">
            <v>5700</v>
          </cell>
          <cell r="D3994">
            <v>5700</v>
          </cell>
          <cell r="E3994">
            <v>2280</v>
          </cell>
          <cell r="F3994">
            <v>6000</v>
          </cell>
          <cell r="G3994">
            <v>4800</v>
          </cell>
          <cell r="H3994">
            <v>6600</v>
          </cell>
          <cell r="I3994">
            <v>6600</v>
          </cell>
          <cell r="J3994">
            <v>7800</v>
          </cell>
          <cell r="K3994">
            <v>6600</v>
          </cell>
          <cell r="L3994">
            <v>7200</v>
          </cell>
          <cell r="M3994">
            <v>5928</v>
          </cell>
          <cell r="N3994">
            <v>6960</v>
          </cell>
          <cell r="O3994">
            <v>1533.5709960741954</v>
          </cell>
          <cell r="P3994">
            <v>0.25869956074126105</v>
          </cell>
          <cell r="Q3994">
            <v>0.15</v>
          </cell>
          <cell r="R3994">
            <v>98.8</v>
          </cell>
          <cell r="S3994">
            <v>116</v>
          </cell>
          <cell r="T3994">
            <v>130</v>
          </cell>
          <cell r="U3994">
            <v>121.8</v>
          </cell>
        </row>
        <row r="3995">
          <cell r="B3995" t="str">
            <v>Estrela Velha</v>
          </cell>
          <cell r="C3995">
            <v>3000</v>
          </cell>
          <cell r="D3995">
            <v>3600</v>
          </cell>
          <cell r="E3995">
            <v>5123</v>
          </cell>
          <cell r="F3995">
            <v>6098</v>
          </cell>
          <cell r="G3995">
            <v>5018</v>
          </cell>
          <cell r="H3995">
            <v>6365</v>
          </cell>
          <cell r="I3995">
            <v>5216</v>
          </cell>
          <cell r="J3995">
            <v>7212</v>
          </cell>
          <cell r="K3995">
            <v>5294</v>
          </cell>
          <cell r="L3995">
            <v>8490</v>
          </cell>
          <cell r="M3995">
            <v>5541.6</v>
          </cell>
          <cell r="N3995">
            <v>6515.4</v>
          </cell>
          <cell r="O3995">
            <v>1609.5931991241339</v>
          </cell>
          <cell r="P3995">
            <v>0.29045640232498443</v>
          </cell>
          <cell r="Q3995">
            <v>0.15</v>
          </cell>
          <cell r="R3995">
            <v>92.36</v>
          </cell>
          <cell r="S3995">
            <v>108.58999999999999</v>
          </cell>
          <cell r="T3995">
            <v>141.5</v>
          </cell>
          <cell r="U3995">
            <v>114</v>
          </cell>
        </row>
        <row r="3996">
          <cell r="B3996" t="str">
            <v>Eugênio de Castro</v>
          </cell>
          <cell r="C3996">
            <v>4200</v>
          </cell>
          <cell r="D3996">
            <v>5400</v>
          </cell>
          <cell r="E3996">
            <v>4273</v>
          </cell>
          <cell r="F3996">
            <v>5746</v>
          </cell>
          <cell r="G3996">
            <v>8471</v>
          </cell>
          <cell r="H3996">
            <v>8274</v>
          </cell>
          <cell r="I3996">
            <v>9012</v>
          </cell>
          <cell r="J3996">
            <v>8646</v>
          </cell>
          <cell r="K3996">
            <v>9286</v>
          </cell>
          <cell r="L3996">
            <v>9288</v>
          </cell>
          <cell r="M3996">
            <v>7259.6</v>
          </cell>
          <cell r="N3996">
            <v>8901.2000000000007</v>
          </cell>
          <cell r="O3996">
            <v>2101.3286907732127</v>
          </cell>
          <cell r="P3996">
            <v>0.28945516154791068</v>
          </cell>
          <cell r="Q3996">
            <v>0.15</v>
          </cell>
          <cell r="R3996">
            <v>120.99333333333334</v>
          </cell>
          <cell r="S3996">
            <v>148.35333333333335</v>
          </cell>
          <cell r="T3996">
            <v>154.80000000000001</v>
          </cell>
          <cell r="U3996">
            <v>154.80000000000001</v>
          </cell>
        </row>
        <row r="3997">
          <cell r="B3997" t="str">
            <v>Fagundes Varela</v>
          </cell>
          <cell r="C3997">
            <v>5000</v>
          </cell>
          <cell r="D3997">
            <v>5400</v>
          </cell>
          <cell r="E3997">
            <v>2425</v>
          </cell>
          <cell r="F3997">
            <v>6500</v>
          </cell>
          <cell r="G3997">
            <v>7000</v>
          </cell>
          <cell r="H3997">
            <v>6500</v>
          </cell>
          <cell r="I3997">
            <v>6300</v>
          </cell>
          <cell r="J3997">
            <v>7000</v>
          </cell>
          <cell r="K3997">
            <v>6500</v>
          </cell>
          <cell r="L3997">
            <v>7000</v>
          </cell>
          <cell r="M3997">
            <v>5962.5</v>
          </cell>
          <cell r="N3997">
            <v>6660</v>
          </cell>
          <cell r="O3997">
            <v>1412.8994027255521</v>
          </cell>
          <cell r="P3997">
            <v>0.23696426041518695</v>
          </cell>
          <cell r="Q3997">
            <v>0.15</v>
          </cell>
          <cell r="R3997">
            <v>99.375</v>
          </cell>
          <cell r="S3997">
            <v>111</v>
          </cell>
          <cell r="T3997">
            <v>116.66666666666667</v>
          </cell>
          <cell r="U3997">
            <v>116.6</v>
          </cell>
        </row>
        <row r="3998">
          <cell r="B3998" t="str">
            <v>Farroupilha</v>
          </cell>
          <cell r="C3998">
            <v>4800</v>
          </cell>
          <cell r="D3998">
            <v>4800</v>
          </cell>
          <cell r="E3998">
            <v>3840</v>
          </cell>
          <cell r="F3998">
            <v>5400</v>
          </cell>
          <cell r="G3998">
            <v>6000</v>
          </cell>
          <cell r="H3998">
            <v>6000</v>
          </cell>
          <cell r="I3998">
            <v>6000</v>
          </cell>
          <cell r="J3998">
            <v>6000</v>
          </cell>
          <cell r="K3998">
            <v>6000</v>
          </cell>
          <cell r="L3998">
            <v>7200</v>
          </cell>
          <cell r="M3998">
            <v>5604</v>
          </cell>
          <cell r="N3998">
            <v>6240</v>
          </cell>
          <cell r="O3998">
            <v>929.60206540218053</v>
          </cell>
          <cell r="P3998">
            <v>0.16588188176341551</v>
          </cell>
          <cell r="Q3998">
            <v>0.15</v>
          </cell>
          <cell r="R3998">
            <v>93.4</v>
          </cell>
          <cell r="S3998">
            <v>104</v>
          </cell>
          <cell r="T3998">
            <v>120</v>
          </cell>
          <cell r="U3998">
            <v>109.2</v>
          </cell>
        </row>
        <row r="3999">
          <cell r="B3999" t="str">
            <v>Faxinal do Soturno</v>
          </cell>
          <cell r="C3999">
            <v>2100</v>
          </cell>
          <cell r="D3999">
            <v>3000</v>
          </cell>
          <cell r="E3999">
            <v>300</v>
          </cell>
          <cell r="F3999">
            <v>4000</v>
          </cell>
          <cell r="G3999">
            <v>2000</v>
          </cell>
          <cell r="H3999">
            <v>3000</v>
          </cell>
          <cell r="I3999">
            <v>3000</v>
          </cell>
          <cell r="J3999">
            <v>3000</v>
          </cell>
          <cell r="K3999">
            <v>3500</v>
          </cell>
          <cell r="L3999">
            <v>3500</v>
          </cell>
          <cell r="M3999">
            <v>2740</v>
          </cell>
          <cell r="N3999">
            <v>3200</v>
          </cell>
          <cell r="O3999">
            <v>1050.0793620801558</v>
          </cell>
          <cell r="P3999">
            <v>0.38324064309494738</v>
          </cell>
          <cell r="Q3999">
            <v>0.15</v>
          </cell>
          <cell r="R3999">
            <v>45.666666666666664</v>
          </cell>
          <cell r="S3999">
            <v>53.333333333333336</v>
          </cell>
          <cell r="T3999">
            <v>66.666666666666671</v>
          </cell>
          <cell r="U3999">
            <v>56</v>
          </cell>
        </row>
        <row r="4000">
          <cell r="B4000" t="str">
            <v>Faxinalzinho</v>
          </cell>
          <cell r="C4000">
            <v>6600</v>
          </cell>
          <cell r="D4000">
            <v>7200</v>
          </cell>
          <cell r="E4000">
            <v>2400</v>
          </cell>
          <cell r="F4000">
            <v>5400</v>
          </cell>
          <cell r="G4000">
            <v>6000</v>
          </cell>
          <cell r="H4000">
            <v>8000</v>
          </cell>
          <cell r="I4000">
            <v>8000</v>
          </cell>
          <cell r="J4000">
            <v>10000</v>
          </cell>
          <cell r="K4000">
            <v>7200</v>
          </cell>
          <cell r="L4000">
            <v>9000</v>
          </cell>
          <cell r="M4000">
            <v>6980</v>
          </cell>
          <cell r="N4000">
            <v>8440</v>
          </cell>
          <cell r="O4000">
            <v>2107.0252859316984</v>
          </cell>
          <cell r="P4000">
            <v>0.3018660868096989</v>
          </cell>
          <cell r="Q4000">
            <v>0.15</v>
          </cell>
          <cell r="R4000">
            <v>116.33333333333333</v>
          </cell>
          <cell r="S4000">
            <v>140.66666666666666</v>
          </cell>
          <cell r="T4000">
            <v>166.66666666666666</v>
          </cell>
          <cell r="U4000">
            <v>147.69999999999999</v>
          </cell>
        </row>
        <row r="4001">
          <cell r="B4001" t="str">
            <v>Fazenda Vilanova</v>
          </cell>
          <cell r="C4001">
            <v>4800</v>
          </cell>
          <cell r="D4001">
            <v>5000</v>
          </cell>
          <cell r="E4001">
            <v>3600</v>
          </cell>
          <cell r="F4001">
            <v>6000</v>
          </cell>
          <cell r="G4001">
            <v>6000</v>
          </cell>
          <cell r="H4001">
            <v>7200</v>
          </cell>
          <cell r="I4001">
            <v>6687</v>
          </cell>
          <cell r="J4001">
            <v>6967</v>
          </cell>
          <cell r="K4001">
            <v>7200</v>
          </cell>
          <cell r="L4001">
            <v>7000</v>
          </cell>
          <cell r="M4001">
            <v>6045.4</v>
          </cell>
          <cell r="N4001">
            <v>7010.8</v>
          </cell>
          <cell r="O4001">
            <v>1223.2219022819284</v>
          </cell>
          <cell r="P4001">
            <v>0.20233928313791122</v>
          </cell>
          <cell r="Q4001">
            <v>0.15</v>
          </cell>
          <cell r="R4001">
            <v>100.75666666666666</v>
          </cell>
          <cell r="S4001">
            <v>116.84666666666666</v>
          </cell>
          <cell r="T4001">
            <v>120</v>
          </cell>
          <cell r="U4001">
            <v>120</v>
          </cell>
        </row>
        <row r="4002">
          <cell r="B4002" t="str">
            <v>Feliz</v>
          </cell>
          <cell r="C4002">
            <v>2900</v>
          </cell>
          <cell r="D4002">
            <v>2834</v>
          </cell>
          <cell r="E4002">
            <v>2800</v>
          </cell>
          <cell r="F4002">
            <v>2800</v>
          </cell>
          <cell r="G4002">
            <v>2800</v>
          </cell>
          <cell r="H4002">
            <v>2800</v>
          </cell>
          <cell r="I4002">
            <v>2800</v>
          </cell>
          <cell r="J4002">
            <v>4000</v>
          </cell>
          <cell r="K4002">
            <v>2800</v>
          </cell>
          <cell r="L4002">
            <v>2800</v>
          </cell>
          <cell r="M4002">
            <v>2933.4</v>
          </cell>
          <cell r="N4002">
            <v>3040</v>
          </cell>
          <cell r="O4002">
            <v>376.1206071343496</v>
          </cell>
          <cell r="P4002">
            <v>0.12822002015897921</v>
          </cell>
          <cell r="Q4002">
            <v>0.12822002015897921</v>
          </cell>
          <cell r="R4002">
            <v>48.89</v>
          </cell>
          <cell r="S4002">
            <v>50.666666666666664</v>
          </cell>
          <cell r="T4002">
            <v>66.666666666666671</v>
          </cell>
          <cell r="U4002">
            <v>53.2</v>
          </cell>
        </row>
        <row r="4003">
          <cell r="B4003" t="str">
            <v>Flores da Cunha</v>
          </cell>
          <cell r="C4003">
            <v>4200</v>
          </cell>
          <cell r="D4003">
            <v>4200</v>
          </cell>
          <cell r="E4003">
            <v>3900</v>
          </cell>
          <cell r="F4003">
            <v>4500</v>
          </cell>
          <cell r="G4003">
            <v>4500</v>
          </cell>
          <cell r="H4003">
            <v>5200</v>
          </cell>
          <cell r="I4003">
            <v>5000</v>
          </cell>
          <cell r="J4003">
            <v>5000</v>
          </cell>
          <cell r="K4003">
            <v>4000</v>
          </cell>
          <cell r="L4003">
            <v>4000</v>
          </cell>
          <cell r="M4003">
            <v>4450</v>
          </cell>
          <cell r="N4003">
            <v>4640</v>
          </cell>
          <cell r="O4003">
            <v>471.99340861687654</v>
          </cell>
          <cell r="P4003">
            <v>0.10606593452064642</v>
          </cell>
          <cell r="Q4003">
            <v>0.10606593452064642</v>
          </cell>
          <cell r="R4003">
            <v>74.166666666666671</v>
          </cell>
          <cell r="S4003">
            <v>77.333333333333329</v>
          </cell>
          <cell r="T4003">
            <v>86.666666666666671</v>
          </cell>
          <cell r="U4003">
            <v>81.2</v>
          </cell>
        </row>
        <row r="4004">
          <cell r="B4004" t="str">
            <v>Floriano Peixoto</v>
          </cell>
          <cell r="C4004">
            <v>7800</v>
          </cell>
          <cell r="D4004">
            <v>7300</v>
          </cell>
          <cell r="E4004">
            <v>6240</v>
          </cell>
          <cell r="F4004">
            <v>6240</v>
          </cell>
          <cell r="G4004">
            <v>8400</v>
          </cell>
          <cell r="H4004">
            <v>9600</v>
          </cell>
          <cell r="I4004">
            <v>9000</v>
          </cell>
          <cell r="J4004">
            <v>9000</v>
          </cell>
          <cell r="K4004">
            <v>9000</v>
          </cell>
          <cell r="L4004">
            <v>9000</v>
          </cell>
          <cell r="M4004">
            <v>8158</v>
          </cell>
          <cell r="N4004">
            <v>9120</v>
          </cell>
          <cell r="O4004">
            <v>1210.8564462120739</v>
          </cell>
          <cell r="P4004">
            <v>0.1484256492047161</v>
          </cell>
          <cell r="Q4004">
            <v>0.1484256492047161</v>
          </cell>
          <cell r="R4004">
            <v>135.96666666666667</v>
          </cell>
          <cell r="S4004">
            <v>152</v>
          </cell>
          <cell r="T4004">
            <v>160</v>
          </cell>
          <cell r="U4004">
            <v>159.6</v>
          </cell>
        </row>
        <row r="4005">
          <cell r="B4005" t="str">
            <v>Fontoura Xavier</v>
          </cell>
          <cell r="C4005">
            <v>3600</v>
          </cell>
          <cell r="D4005">
            <v>4800</v>
          </cell>
          <cell r="E4005">
            <v>1517</v>
          </cell>
          <cell r="F4005">
            <v>2600</v>
          </cell>
          <cell r="G4005">
            <v>2600</v>
          </cell>
          <cell r="H4005">
            <v>3000</v>
          </cell>
          <cell r="I4005">
            <v>3600</v>
          </cell>
          <cell r="J4005">
            <v>7200</v>
          </cell>
          <cell r="K4005">
            <v>6000</v>
          </cell>
          <cell r="L4005">
            <v>3600</v>
          </cell>
          <cell r="M4005">
            <v>3851.7</v>
          </cell>
          <cell r="N4005">
            <v>4680</v>
          </cell>
          <cell r="O4005">
            <v>1707.0234034716686</v>
          </cell>
          <cell r="P4005">
            <v>0.44318700923531656</v>
          </cell>
          <cell r="Q4005">
            <v>0.15</v>
          </cell>
          <cell r="R4005">
            <v>64.194999999999993</v>
          </cell>
          <cell r="S4005">
            <v>78</v>
          </cell>
          <cell r="T4005">
            <v>120</v>
          </cell>
          <cell r="U4005">
            <v>81.900000000000006</v>
          </cell>
        </row>
        <row r="4006">
          <cell r="B4006" t="str">
            <v>Formigueiro</v>
          </cell>
          <cell r="C4006">
            <v>1890</v>
          </cell>
          <cell r="D4006">
            <v>2100</v>
          </cell>
          <cell r="E4006">
            <v>6877</v>
          </cell>
          <cell r="F4006">
            <v>4161</v>
          </cell>
          <cell r="G4006">
            <v>4645</v>
          </cell>
          <cell r="H4006">
            <v>4146</v>
          </cell>
          <cell r="I4006">
            <v>4631</v>
          </cell>
          <cell r="J4006">
            <v>4543</v>
          </cell>
          <cell r="K4006">
            <v>3182</v>
          </cell>
          <cell r="L4006">
            <v>4778</v>
          </cell>
          <cell r="M4006">
            <v>4095.3</v>
          </cell>
          <cell r="N4006">
            <v>4256</v>
          </cell>
          <cell r="O4006">
            <v>1440.643687152841</v>
          </cell>
          <cell r="P4006">
            <v>0.35177976879663053</v>
          </cell>
          <cell r="Q4006">
            <v>0.15</v>
          </cell>
          <cell r="R4006">
            <v>68.25500000000001</v>
          </cell>
          <cell r="S4006">
            <v>70.933333333333337</v>
          </cell>
          <cell r="T4006">
            <v>114.61666666666666</v>
          </cell>
          <cell r="U4006">
            <v>74.5</v>
          </cell>
        </row>
        <row r="4007">
          <cell r="B4007" t="str">
            <v>Forquetinha</v>
          </cell>
          <cell r="C4007">
            <v>3600</v>
          </cell>
          <cell r="D4007">
            <v>3900</v>
          </cell>
          <cell r="E4007">
            <v>3000</v>
          </cell>
          <cell r="F4007">
            <v>6000</v>
          </cell>
          <cell r="G4007">
            <v>5400</v>
          </cell>
          <cell r="H4007">
            <v>6000</v>
          </cell>
          <cell r="I4007">
            <v>5100</v>
          </cell>
          <cell r="J4007">
            <v>5400</v>
          </cell>
          <cell r="K4007">
            <v>6000</v>
          </cell>
          <cell r="L4007">
            <v>6160</v>
          </cell>
          <cell r="M4007">
            <v>5056</v>
          </cell>
          <cell r="N4007">
            <v>5732</v>
          </cell>
          <cell r="O4007">
            <v>1145.7282982161753</v>
          </cell>
          <cell r="P4007">
            <v>0.22660765391933846</v>
          </cell>
          <cell r="Q4007">
            <v>0.15</v>
          </cell>
          <cell r="R4007">
            <v>84.266666666666666</v>
          </cell>
          <cell r="S4007">
            <v>95.533333333333331</v>
          </cell>
          <cell r="T4007">
            <v>102.66666666666667</v>
          </cell>
          <cell r="U4007">
            <v>100.3</v>
          </cell>
        </row>
        <row r="4008">
          <cell r="B4008" t="str">
            <v>Fortaleza dos Valos</v>
          </cell>
          <cell r="C4008">
            <v>6000</v>
          </cell>
          <cell r="D4008">
            <v>6000</v>
          </cell>
          <cell r="E4008">
            <v>5750</v>
          </cell>
          <cell r="F4008">
            <v>7051</v>
          </cell>
          <cell r="G4008">
            <v>8187</v>
          </cell>
          <cell r="H4008">
            <v>7457</v>
          </cell>
          <cell r="I4008">
            <v>7697</v>
          </cell>
          <cell r="J4008">
            <v>10782</v>
          </cell>
          <cell r="K4008">
            <v>10589</v>
          </cell>
          <cell r="L4008">
            <v>13175</v>
          </cell>
          <cell r="M4008">
            <v>8268.7999999999993</v>
          </cell>
          <cell r="N4008">
            <v>9940</v>
          </cell>
          <cell r="O4008">
            <v>2469.4863073566989</v>
          </cell>
          <cell r="P4008">
            <v>0.2986511110870621</v>
          </cell>
          <cell r="Q4008">
            <v>0.15</v>
          </cell>
          <cell r="R4008">
            <v>137.81333333333333</v>
          </cell>
          <cell r="S4008">
            <v>165.66666666666666</v>
          </cell>
          <cell r="T4008">
            <v>219.58333333333334</v>
          </cell>
          <cell r="U4008">
            <v>174</v>
          </cell>
        </row>
        <row r="4009">
          <cell r="B4009" t="str">
            <v>Frederico Westphalen</v>
          </cell>
          <cell r="C4009">
            <v>4200</v>
          </cell>
          <cell r="D4009">
            <v>4200</v>
          </cell>
          <cell r="E4009">
            <v>2520</v>
          </cell>
          <cell r="F4009">
            <v>5400</v>
          </cell>
          <cell r="G4009">
            <v>6000</v>
          </cell>
          <cell r="H4009">
            <v>6000</v>
          </cell>
          <cell r="I4009">
            <v>5700</v>
          </cell>
          <cell r="J4009">
            <v>7200</v>
          </cell>
          <cell r="K4009">
            <v>6600</v>
          </cell>
          <cell r="L4009">
            <v>7200</v>
          </cell>
          <cell r="M4009">
            <v>5502</v>
          </cell>
          <cell r="N4009">
            <v>6540</v>
          </cell>
          <cell r="O4009">
            <v>1483.2531813550916</v>
          </cell>
          <cell r="P4009">
            <v>0.26958436593149609</v>
          </cell>
          <cell r="Q4009">
            <v>0.15</v>
          </cell>
          <cell r="R4009">
            <v>91.7</v>
          </cell>
          <cell r="S4009">
            <v>109</v>
          </cell>
          <cell r="T4009">
            <v>120</v>
          </cell>
          <cell r="U4009">
            <v>114.5</v>
          </cell>
        </row>
        <row r="4010">
          <cell r="B4010" t="str">
            <v>Garibaldi</v>
          </cell>
          <cell r="C4010">
            <v>4800</v>
          </cell>
          <cell r="D4010">
            <v>4800</v>
          </cell>
          <cell r="E4010">
            <v>3840</v>
          </cell>
          <cell r="F4010">
            <v>5200</v>
          </cell>
          <cell r="G4010">
            <v>6000</v>
          </cell>
          <cell r="H4010">
            <v>7200</v>
          </cell>
          <cell r="I4010">
            <v>7200</v>
          </cell>
          <cell r="J4010">
            <v>7200</v>
          </cell>
          <cell r="K4010">
            <v>7200</v>
          </cell>
          <cell r="L4010">
            <v>6000</v>
          </cell>
          <cell r="M4010">
            <v>5944</v>
          </cell>
          <cell r="N4010">
            <v>6960</v>
          </cell>
          <cell r="O4010">
            <v>1243.393206780006</v>
          </cell>
          <cell r="P4010">
            <v>0.2091845906426659</v>
          </cell>
          <cell r="Q4010">
            <v>0.15</v>
          </cell>
          <cell r="R4010">
            <v>99.066666666666663</v>
          </cell>
          <cell r="S4010">
            <v>116</v>
          </cell>
          <cell r="T4010">
            <v>120</v>
          </cell>
          <cell r="U4010">
            <v>120</v>
          </cell>
        </row>
        <row r="4011">
          <cell r="B4011" t="str">
            <v>Garruchos</v>
          </cell>
          <cell r="C4011">
            <v>4200</v>
          </cell>
          <cell r="D4011">
            <v>1920</v>
          </cell>
          <cell r="E4011">
            <v>2520</v>
          </cell>
          <cell r="F4011">
            <v>2460</v>
          </cell>
          <cell r="G4011">
            <v>4200</v>
          </cell>
          <cell r="H4011">
            <v>4500</v>
          </cell>
          <cell r="I4011">
            <v>6779</v>
          </cell>
          <cell r="J4011">
            <v>7363</v>
          </cell>
          <cell r="K4011">
            <v>7400</v>
          </cell>
          <cell r="L4011">
            <v>9045</v>
          </cell>
          <cell r="M4011">
            <v>5038.7</v>
          </cell>
          <cell r="N4011">
            <v>7017.4</v>
          </cell>
          <cell r="O4011">
            <v>2460.2181046041878</v>
          </cell>
          <cell r="P4011">
            <v>0.48826445404651753</v>
          </cell>
          <cell r="Q4011">
            <v>0.15</v>
          </cell>
          <cell r="R4011">
            <v>83.978333333333325</v>
          </cell>
          <cell r="S4011">
            <v>116.95666666666666</v>
          </cell>
          <cell r="T4011">
            <v>150.75</v>
          </cell>
          <cell r="U4011">
            <v>122.8</v>
          </cell>
        </row>
        <row r="4012">
          <cell r="B4012" t="str">
            <v>Gaurama</v>
          </cell>
          <cell r="C4012">
            <v>7200</v>
          </cell>
          <cell r="D4012">
            <v>7200</v>
          </cell>
          <cell r="E4012">
            <v>4800</v>
          </cell>
          <cell r="F4012">
            <v>3690</v>
          </cell>
          <cell r="G4012">
            <v>8400</v>
          </cell>
          <cell r="H4012">
            <v>8400</v>
          </cell>
          <cell r="I4012">
            <v>9000</v>
          </cell>
          <cell r="J4012">
            <v>9000</v>
          </cell>
          <cell r="K4012">
            <v>7110</v>
          </cell>
          <cell r="L4012">
            <v>9000</v>
          </cell>
          <cell r="M4012">
            <v>7380</v>
          </cell>
          <cell r="N4012">
            <v>8502</v>
          </cell>
          <cell r="O4012">
            <v>1836.7906794188607</v>
          </cell>
          <cell r="P4012">
            <v>0.24888762593751501</v>
          </cell>
          <cell r="Q4012">
            <v>0.15</v>
          </cell>
          <cell r="R4012">
            <v>123</v>
          </cell>
          <cell r="S4012">
            <v>141.69999999999999</v>
          </cell>
          <cell r="T4012">
            <v>150</v>
          </cell>
          <cell r="U4012">
            <v>148.80000000000001</v>
          </cell>
        </row>
        <row r="4013">
          <cell r="B4013" t="str">
            <v>General Câmara</v>
          </cell>
          <cell r="C4013">
            <v>2160</v>
          </cell>
          <cell r="D4013">
            <v>2100</v>
          </cell>
          <cell r="E4013">
            <v>2770</v>
          </cell>
          <cell r="F4013">
            <v>4800</v>
          </cell>
          <cell r="G4013">
            <v>4800</v>
          </cell>
          <cell r="H4013">
            <v>4800</v>
          </cell>
          <cell r="I4013">
            <v>4800</v>
          </cell>
          <cell r="J4013">
            <v>4800</v>
          </cell>
          <cell r="K4013">
            <v>5000</v>
          </cell>
          <cell r="L4013">
            <v>4200</v>
          </cell>
          <cell r="M4013">
            <v>4023</v>
          </cell>
          <cell r="N4013">
            <v>4720</v>
          </cell>
          <cell r="O4013">
            <v>1189.9210991583527</v>
          </cell>
          <cell r="P4013">
            <v>0.29577954242066934</v>
          </cell>
          <cell r="Q4013">
            <v>0.15</v>
          </cell>
          <cell r="R4013">
            <v>67.05</v>
          </cell>
          <cell r="S4013">
            <v>78.666666666666671</v>
          </cell>
          <cell r="T4013">
            <v>83.333333333333329</v>
          </cell>
          <cell r="U4013">
            <v>82.6</v>
          </cell>
        </row>
        <row r="4014">
          <cell r="B4014" t="str">
            <v>Gentil</v>
          </cell>
          <cell r="C4014">
            <v>6000</v>
          </cell>
          <cell r="D4014">
            <v>7200</v>
          </cell>
          <cell r="E4014">
            <v>2100</v>
          </cell>
          <cell r="F4014">
            <v>6240</v>
          </cell>
          <cell r="G4014">
            <v>5000</v>
          </cell>
          <cell r="H4014">
            <v>7000</v>
          </cell>
          <cell r="I4014">
            <v>7000</v>
          </cell>
          <cell r="J4014">
            <v>9000</v>
          </cell>
          <cell r="K4014">
            <v>8100</v>
          </cell>
          <cell r="L4014">
            <v>10500</v>
          </cell>
          <cell r="M4014">
            <v>6814</v>
          </cell>
          <cell r="N4014">
            <v>8320</v>
          </cell>
          <cell r="O4014">
            <v>2278.9285981696653</v>
          </cell>
          <cell r="P4014">
            <v>0.33444798916490537</v>
          </cell>
          <cell r="Q4014">
            <v>0.15</v>
          </cell>
          <cell r="R4014">
            <v>113.56666666666666</v>
          </cell>
          <cell r="S4014">
            <v>138.66666666666666</v>
          </cell>
          <cell r="T4014">
            <v>175</v>
          </cell>
          <cell r="U4014">
            <v>145.6</v>
          </cell>
        </row>
        <row r="4015">
          <cell r="B4015" t="str">
            <v>Getúlio Vargas</v>
          </cell>
          <cell r="C4015">
            <v>8700</v>
          </cell>
          <cell r="D4015">
            <v>9300</v>
          </cell>
          <cell r="E4015">
            <v>4800</v>
          </cell>
          <cell r="F4015">
            <v>7200</v>
          </cell>
          <cell r="G4015">
            <v>9138</v>
          </cell>
          <cell r="H4015">
            <v>9600</v>
          </cell>
          <cell r="I4015">
            <v>9600</v>
          </cell>
          <cell r="J4015">
            <v>9500</v>
          </cell>
          <cell r="K4015">
            <v>8000</v>
          </cell>
          <cell r="L4015">
            <v>9600</v>
          </cell>
          <cell r="M4015">
            <v>8543.7999999999993</v>
          </cell>
          <cell r="N4015">
            <v>9260</v>
          </cell>
          <cell r="O4015">
            <v>1539.403188829288</v>
          </cell>
          <cell r="P4015">
            <v>0.1801778118435928</v>
          </cell>
          <cell r="Q4015">
            <v>0.15</v>
          </cell>
          <cell r="R4015">
            <v>142.39666666666665</v>
          </cell>
          <cell r="S4015">
            <v>154.33333333333334</v>
          </cell>
          <cell r="T4015">
            <v>160</v>
          </cell>
          <cell r="U4015">
            <v>160</v>
          </cell>
        </row>
        <row r="4016">
          <cell r="B4016" t="str">
            <v>Giruá</v>
          </cell>
          <cell r="C4016">
            <v>5400</v>
          </cell>
          <cell r="D4016">
            <v>4200</v>
          </cell>
          <cell r="E4016">
            <v>4696</v>
          </cell>
          <cell r="F4016">
            <v>5302</v>
          </cell>
          <cell r="G4016">
            <v>7733</v>
          </cell>
          <cell r="H4016">
            <v>5870</v>
          </cell>
          <cell r="I4016">
            <v>7148</v>
          </cell>
          <cell r="J4016">
            <v>8201</v>
          </cell>
          <cell r="K4016">
            <v>8363</v>
          </cell>
          <cell r="L4016">
            <v>9516</v>
          </cell>
          <cell r="M4016">
            <v>6642.9</v>
          </cell>
          <cell r="N4016">
            <v>7819.6</v>
          </cell>
          <cell r="O4016">
            <v>1788.324321195061</v>
          </cell>
          <cell r="P4016">
            <v>0.26920837603984121</v>
          </cell>
          <cell r="Q4016">
            <v>0.15</v>
          </cell>
          <cell r="R4016">
            <v>110.71499999999999</v>
          </cell>
          <cell r="S4016">
            <v>130.32666666666668</v>
          </cell>
          <cell r="T4016">
            <v>158.6</v>
          </cell>
          <cell r="U4016">
            <v>136.80000000000001</v>
          </cell>
        </row>
        <row r="4017">
          <cell r="B4017" t="str">
            <v>Glorinha</v>
          </cell>
          <cell r="C4017">
            <v>2360</v>
          </cell>
          <cell r="D4017">
            <v>2400</v>
          </cell>
          <cell r="E4017">
            <v>2400</v>
          </cell>
          <cell r="F4017">
            <v>3000</v>
          </cell>
          <cell r="G4017">
            <v>4200</v>
          </cell>
          <cell r="H4017">
            <v>4200</v>
          </cell>
          <cell r="I4017">
            <v>4200</v>
          </cell>
          <cell r="J4017">
            <v>4200</v>
          </cell>
          <cell r="K4017">
            <v>3900</v>
          </cell>
          <cell r="L4017">
            <v>5100</v>
          </cell>
          <cell r="M4017">
            <v>3596</v>
          </cell>
          <cell r="N4017">
            <v>4320</v>
          </cell>
          <cell r="O4017">
            <v>975.10341331915492</v>
          </cell>
          <cell r="P4017">
            <v>0.27116335186850804</v>
          </cell>
          <cell r="Q4017">
            <v>0.15</v>
          </cell>
          <cell r="R4017">
            <v>59.93333333333333</v>
          </cell>
          <cell r="S4017">
            <v>72</v>
          </cell>
          <cell r="T4017">
            <v>85</v>
          </cell>
          <cell r="U4017">
            <v>75.599999999999994</v>
          </cell>
        </row>
        <row r="4018">
          <cell r="B4018" t="str">
            <v>Gramado</v>
          </cell>
          <cell r="C4018">
            <v>4501</v>
          </cell>
          <cell r="D4018">
            <v>5800</v>
          </cell>
          <cell r="E4018">
            <v>3600</v>
          </cell>
          <cell r="F4018">
            <v>5088</v>
          </cell>
          <cell r="G4018">
            <v>5700</v>
          </cell>
          <cell r="H4018">
            <v>5000</v>
          </cell>
          <cell r="I4018">
            <v>6000</v>
          </cell>
          <cell r="J4018">
            <v>6000</v>
          </cell>
          <cell r="K4018">
            <v>6000</v>
          </cell>
          <cell r="L4018">
            <v>7200</v>
          </cell>
          <cell r="M4018">
            <v>5488.9</v>
          </cell>
          <cell r="N4018">
            <v>6040</v>
          </cell>
          <cell r="O4018">
            <v>988.6305286719703</v>
          </cell>
          <cell r="P4018">
            <v>0.18011450904042164</v>
          </cell>
          <cell r="Q4018">
            <v>0.15</v>
          </cell>
          <cell r="R4018">
            <v>91.481666666666655</v>
          </cell>
          <cell r="S4018">
            <v>100.66666666666667</v>
          </cell>
          <cell r="T4018">
            <v>120</v>
          </cell>
          <cell r="U4018">
            <v>105.7</v>
          </cell>
        </row>
        <row r="4019">
          <cell r="B4019" t="str">
            <v>Gramado dos Loureiros</v>
          </cell>
          <cell r="C4019">
            <v>5000</v>
          </cell>
          <cell r="D4019">
            <v>6000</v>
          </cell>
          <cell r="E4019">
            <v>1500</v>
          </cell>
          <cell r="F4019">
            <v>6000</v>
          </cell>
          <cell r="G4019">
            <v>5561</v>
          </cell>
          <cell r="H4019">
            <v>10200</v>
          </cell>
          <cell r="I4019">
            <v>5688</v>
          </cell>
          <cell r="J4019">
            <v>7366</v>
          </cell>
          <cell r="K4019">
            <v>7800</v>
          </cell>
          <cell r="L4019">
            <v>9000</v>
          </cell>
          <cell r="M4019">
            <v>6411.5</v>
          </cell>
          <cell r="N4019">
            <v>8010.8</v>
          </cell>
          <cell r="O4019">
            <v>2394.2685846737322</v>
          </cell>
          <cell r="P4019">
            <v>0.37343345311919712</v>
          </cell>
          <cell r="Q4019">
            <v>0.15</v>
          </cell>
          <cell r="R4019">
            <v>106.85833333333333</v>
          </cell>
          <cell r="S4019">
            <v>133.51333333333335</v>
          </cell>
          <cell r="T4019">
            <v>170</v>
          </cell>
          <cell r="U4019">
            <v>140.19999999999999</v>
          </cell>
        </row>
        <row r="4020">
          <cell r="B4020" t="str">
            <v>Gramado Xavier</v>
          </cell>
          <cell r="C4020">
            <v>3000</v>
          </cell>
          <cell r="D4020">
            <v>4000</v>
          </cell>
          <cell r="E4020">
            <v>3080</v>
          </cell>
          <cell r="F4020">
            <v>3500</v>
          </cell>
          <cell r="G4020">
            <v>3500</v>
          </cell>
          <cell r="H4020">
            <v>3500</v>
          </cell>
          <cell r="I4020">
            <v>3500</v>
          </cell>
          <cell r="J4020">
            <v>4200</v>
          </cell>
          <cell r="K4020">
            <v>4000</v>
          </cell>
          <cell r="L4020">
            <v>4200</v>
          </cell>
          <cell r="M4020">
            <v>3648</v>
          </cell>
          <cell r="N4020">
            <v>3880</v>
          </cell>
          <cell r="O4020">
            <v>432.99473951128374</v>
          </cell>
          <cell r="P4020">
            <v>0.11869373341866331</v>
          </cell>
          <cell r="Q4020">
            <v>0.11869373341866331</v>
          </cell>
          <cell r="R4020">
            <v>60.8</v>
          </cell>
          <cell r="S4020">
            <v>64.666666666666671</v>
          </cell>
          <cell r="T4020">
            <v>70</v>
          </cell>
          <cell r="U4020">
            <v>67.900000000000006</v>
          </cell>
        </row>
        <row r="4021">
          <cell r="B4021" t="str">
            <v>Gravataí</v>
          </cell>
          <cell r="C4021">
            <v>1867</v>
          </cell>
          <cell r="D4021">
            <v>1863</v>
          </cell>
          <cell r="E4021">
            <v>1600</v>
          </cell>
          <cell r="F4021">
            <v>1600</v>
          </cell>
          <cell r="G4021">
            <v>1800</v>
          </cell>
          <cell r="H4021">
            <v>1800</v>
          </cell>
          <cell r="I4021">
            <v>1800</v>
          </cell>
          <cell r="J4021">
            <v>1800</v>
          </cell>
          <cell r="K4021">
            <v>1800</v>
          </cell>
          <cell r="L4021">
            <v>3200</v>
          </cell>
          <cell r="M4021">
            <v>1913</v>
          </cell>
          <cell r="N4021">
            <v>2080</v>
          </cell>
          <cell r="O4021">
            <v>461.97258215901371</v>
          </cell>
          <cell r="P4021">
            <v>0.24149115638212948</v>
          </cell>
          <cell r="Q4021">
            <v>0.15</v>
          </cell>
          <cell r="R4021">
            <v>31.883333333333333</v>
          </cell>
          <cell r="S4021">
            <v>34.666666666666664</v>
          </cell>
          <cell r="T4021">
            <v>53.333333333333336</v>
          </cell>
          <cell r="U4021">
            <v>36.4</v>
          </cell>
        </row>
        <row r="4022">
          <cell r="B4022" t="str">
            <v>Guabiju</v>
          </cell>
          <cell r="C4022">
            <v>7200</v>
          </cell>
          <cell r="D4022">
            <v>7200</v>
          </cell>
          <cell r="E4022">
            <v>7200</v>
          </cell>
          <cell r="F4022">
            <v>5593</v>
          </cell>
          <cell r="G4022">
            <v>5400</v>
          </cell>
          <cell r="H4022">
            <v>8700</v>
          </cell>
          <cell r="I4022">
            <v>7800</v>
          </cell>
          <cell r="J4022">
            <v>7800</v>
          </cell>
          <cell r="K4022">
            <v>9000</v>
          </cell>
          <cell r="L4022">
            <v>8000</v>
          </cell>
          <cell r="M4022">
            <v>7389.3</v>
          </cell>
          <cell r="N4022">
            <v>8260</v>
          </cell>
          <cell r="O4022">
            <v>1169.715259748667</v>
          </cell>
          <cell r="P4022">
            <v>0.15829852080016604</v>
          </cell>
          <cell r="Q4022">
            <v>0.15</v>
          </cell>
          <cell r="R4022">
            <v>123.155</v>
          </cell>
          <cell r="S4022">
            <v>137.66666666666666</v>
          </cell>
          <cell r="T4022">
            <v>150</v>
          </cell>
          <cell r="U4022">
            <v>144.6</v>
          </cell>
        </row>
        <row r="4023">
          <cell r="B4023" t="str">
            <v>Guaíba</v>
          </cell>
          <cell r="C4023">
            <v>2100</v>
          </cell>
          <cell r="D4023">
            <v>2103</v>
          </cell>
          <cell r="E4023">
            <v>1289</v>
          </cell>
          <cell r="F4023">
            <v>1800</v>
          </cell>
          <cell r="G4023">
            <v>3600</v>
          </cell>
          <cell r="H4023">
            <v>3600</v>
          </cell>
          <cell r="I4023">
            <v>3600</v>
          </cell>
          <cell r="J4023">
            <v>5500</v>
          </cell>
          <cell r="K4023">
            <v>3150</v>
          </cell>
          <cell r="L4023">
            <v>3000</v>
          </cell>
          <cell r="M4023">
            <v>2974.2</v>
          </cell>
          <cell r="N4023">
            <v>3770</v>
          </cell>
          <cell r="O4023">
            <v>1216.9165770732006</v>
          </cell>
          <cell r="P4023">
            <v>0.4091576145091792</v>
          </cell>
          <cell r="Q4023">
            <v>0.15</v>
          </cell>
          <cell r="R4023">
            <v>49.57</v>
          </cell>
          <cell r="S4023">
            <v>62.833333333333336</v>
          </cell>
          <cell r="T4023">
            <v>91.666666666666671</v>
          </cell>
          <cell r="U4023">
            <v>66</v>
          </cell>
        </row>
        <row r="4024">
          <cell r="B4024" t="str">
            <v>Guaporé</v>
          </cell>
          <cell r="C4024">
            <v>6350</v>
          </cell>
          <cell r="D4024">
            <v>7800</v>
          </cell>
          <cell r="E4024">
            <v>2700</v>
          </cell>
          <cell r="F4024">
            <v>7300</v>
          </cell>
          <cell r="G4024">
            <v>6000</v>
          </cell>
          <cell r="H4024">
            <v>8400</v>
          </cell>
          <cell r="I4024">
            <v>6000</v>
          </cell>
          <cell r="J4024">
            <v>9300</v>
          </cell>
          <cell r="K4024">
            <v>8288</v>
          </cell>
          <cell r="L4024">
            <v>9600</v>
          </cell>
          <cell r="M4024">
            <v>7173.8</v>
          </cell>
          <cell r="N4024">
            <v>8317.6</v>
          </cell>
          <cell r="O4024">
            <v>2027.8444932708453</v>
          </cell>
          <cell r="P4024">
            <v>0.28267368664736198</v>
          </cell>
          <cell r="Q4024">
            <v>0.15</v>
          </cell>
          <cell r="R4024">
            <v>119.56333333333333</v>
          </cell>
          <cell r="S4024">
            <v>138.62666666666667</v>
          </cell>
          <cell r="T4024">
            <v>160</v>
          </cell>
          <cell r="U4024">
            <v>145.6</v>
          </cell>
        </row>
        <row r="4025">
          <cell r="B4025" t="str">
            <v>Guarani das Missões</v>
          </cell>
          <cell r="C4025">
            <v>4200</v>
          </cell>
          <cell r="D4025">
            <v>4200</v>
          </cell>
          <cell r="E4025">
            <v>2100</v>
          </cell>
          <cell r="F4025">
            <v>4500</v>
          </cell>
          <cell r="G4025">
            <v>5200</v>
          </cell>
          <cell r="H4025">
            <v>4500</v>
          </cell>
          <cell r="I4025">
            <v>6000</v>
          </cell>
          <cell r="J4025">
            <v>7000</v>
          </cell>
          <cell r="K4025">
            <v>7800</v>
          </cell>
          <cell r="L4025">
            <v>7200</v>
          </cell>
          <cell r="M4025">
            <v>5270</v>
          </cell>
          <cell r="N4025">
            <v>6500</v>
          </cell>
          <cell r="O4025">
            <v>1737.8466880341059</v>
          </cell>
          <cell r="P4025">
            <v>0.32976217989261974</v>
          </cell>
          <cell r="Q4025">
            <v>0.15</v>
          </cell>
          <cell r="R4025">
            <v>87.833333333333329</v>
          </cell>
          <cell r="S4025">
            <v>108.33333333333333</v>
          </cell>
          <cell r="T4025">
            <v>130</v>
          </cell>
          <cell r="U4025">
            <v>113.8</v>
          </cell>
        </row>
        <row r="4026">
          <cell r="B4026" t="str">
            <v>Harmonia</v>
          </cell>
          <cell r="C4026">
            <v>3500</v>
          </cell>
          <cell r="D4026">
            <v>3723</v>
          </cell>
          <cell r="E4026">
            <v>3700</v>
          </cell>
          <cell r="F4026">
            <v>3700</v>
          </cell>
          <cell r="G4026">
            <v>3700</v>
          </cell>
          <cell r="H4026">
            <v>3700</v>
          </cell>
          <cell r="I4026">
            <v>3700</v>
          </cell>
          <cell r="J4026">
            <v>4800</v>
          </cell>
          <cell r="K4026">
            <v>3700</v>
          </cell>
          <cell r="L4026">
            <v>3700</v>
          </cell>
          <cell r="M4026">
            <v>3792.3</v>
          </cell>
          <cell r="N4026">
            <v>3920</v>
          </cell>
          <cell r="O4026">
            <v>359.83578044559283</v>
          </cell>
          <cell r="P4026">
            <v>9.4885895220734859E-2</v>
          </cell>
          <cell r="Q4026">
            <v>9.4885895220734859E-2</v>
          </cell>
          <cell r="R4026">
            <v>63.205000000000005</v>
          </cell>
          <cell r="S4026">
            <v>65.333333333333329</v>
          </cell>
          <cell r="T4026">
            <v>80</v>
          </cell>
          <cell r="U4026">
            <v>68.599999999999994</v>
          </cell>
        </row>
        <row r="4027">
          <cell r="B4027" t="str">
            <v>Herval</v>
          </cell>
          <cell r="C4027">
            <v>2400</v>
          </cell>
          <cell r="D4027">
            <v>1440</v>
          </cell>
          <cell r="E4027">
            <v>1920</v>
          </cell>
          <cell r="F4027">
            <v>2400</v>
          </cell>
          <cell r="G4027">
            <v>2000</v>
          </cell>
          <cell r="H4027">
            <v>720</v>
          </cell>
          <cell r="I4027">
            <v>2160</v>
          </cell>
          <cell r="J4027">
            <v>3600</v>
          </cell>
          <cell r="K4027">
            <v>2700</v>
          </cell>
          <cell r="L4027">
            <v>3000</v>
          </cell>
          <cell r="M4027">
            <v>2234</v>
          </cell>
          <cell r="N4027">
            <v>2436</v>
          </cell>
          <cell r="O4027">
            <v>803.21852568276836</v>
          </cell>
          <cell r="P4027">
            <v>0.35954275992961876</v>
          </cell>
          <cell r="Q4027">
            <v>0.15</v>
          </cell>
          <cell r="R4027">
            <v>37.233333333333334</v>
          </cell>
          <cell r="S4027">
            <v>40.6</v>
          </cell>
          <cell r="T4027">
            <v>60</v>
          </cell>
          <cell r="U4027">
            <v>42.6</v>
          </cell>
        </row>
        <row r="4028">
          <cell r="B4028" t="str">
            <v>Herveiras</v>
          </cell>
          <cell r="C4028">
            <v>2880</v>
          </cell>
          <cell r="D4028">
            <v>3100</v>
          </cell>
          <cell r="E4028">
            <v>2170</v>
          </cell>
          <cell r="F4028">
            <v>3500</v>
          </cell>
          <cell r="G4028">
            <v>4000</v>
          </cell>
          <cell r="H4028">
            <v>4500</v>
          </cell>
          <cell r="I4028">
            <v>4500</v>
          </cell>
          <cell r="J4028">
            <v>5000</v>
          </cell>
          <cell r="K4028">
            <v>5000</v>
          </cell>
          <cell r="L4028">
            <v>5000</v>
          </cell>
          <cell r="M4028">
            <v>3965</v>
          </cell>
          <cell r="N4028">
            <v>4800</v>
          </cell>
          <cell r="O4028">
            <v>1008.3567490394129</v>
          </cell>
          <cell r="P4028">
            <v>0.25431443859758207</v>
          </cell>
          <cell r="Q4028">
            <v>0.15</v>
          </cell>
          <cell r="R4028">
            <v>66.083333333333329</v>
          </cell>
          <cell r="S4028">
            <v>80</v>
          </cell>
          <cell r="T4028">
            <v>83.333333333333329</v>
          </cell>
          <cell r="U4028">
            <v>83.3</v>
          </cell>
        </row>
        <row r="4029">
          <cell r="B4029" t="str">
            <v>Horizontina</v>
          </cell>
          <cell r="C4029">
            <v>4620</v>
          </cell>
          <cell r="D4029">
            <v>5400</v>
          </cell>
          <cell r="E4029">
            <v>3240</v>
          </cell>
          <cell r="F4029">
            <v>5400</v>
          </cell>
          <cell r="G4029">
            <v>8400</v>
          </cell>
          <cell r="H4029">
            <v>6600</v>
          </cell>
          <cell r="I4029">
            <v>7500</v>
          </cell>
          <cell r="J4029">
            <v>7800</v>
          </cell>
          <cell r="K4029">
            <v>7800</v>
          </cell>
          <cell r="L4029">
            <v>7500</v>
          </cell>
          <cell r="M4029">
            <v>6426</v>
          </cell>
          <cell r="N4029">
            <v>7440</v>
          </cell>
          <cell r="O4029">
            <v>1684.1496370572302</v>
          </cell>
          <cell r="P4029">
            <v>0.26208366589748366</v>
          </cell>
          <cell r="Q4029">
            <v>0.15</v>
          </cell>
          <cell r="R4029">
            <v>107.1</v>
          </cell>
          <cell r="S4029">
            <v>124</v>
          </cell>
          <cell r="T4029">
            <v>140</v>
          </cell>
          <cell r="U4029">
            <v>130.19999999999999</v>
          </cell>
        </row>
        <row r="4030">
          <cell r="B4030" t="str">
            <v>Hulha Negra</v>
          </cell>
          <cell r="C4030">
            <v>1540</v>
          </cell>
          <cell r="D4030">
            <v>1540</v>
          </cell>
          <cell r="E4030">
            <v>1008</v>
          </cell>
          <cell r="F4030">
            <v>1800</v>
          </cell>
          <cell r="G4030">
            <v>1800</v>
          </cell>
          <cell r="H4030">
            <v>1800</v>
          </cell>
          <cell r="I4030">
            <v>1800</v>
          </cell>
          <cell r="J4030">
            <v>1800</v>
          </cell>
          <cell r="K4030">
            <v>3000</v>
          </cell>
          <cell r="L4030">
            <v>1247</v>
          </cell>
          <cell r="M4030">
            <v>1733.5</v>
          </cell>
          <cell r="N4030">
            <v>1929.4</v>
          </cell>
          <cell r="O4030">
            <v>523.24314509498242</v>
          </cell>
          <cell r="P4030">
            <v>0.30184202197576143</v>
          </cell>
          <cell r="Q4030">
            <v>0.15</v>
          </cell>
          <cell r="R4030">
            <v>28.891666666666666</v>
          </cell>
          <cell r="S4030">
            <v>32.156666666666666</v>
          </cell>
          <cell r="T4030">
            <v>50</v>
          </cell>
          <cell r="U4030">
            <v>33.799999999999997</v>
          </cell>
        </row>
        <row r="4031">
          <cell r="B4031" t="str">
            <v>Humaitá</v>
          </cell>
          <cell r="C4031">
            <v>6000</v>
          </cell>
          <cell r="D4031">
            <v>6600</v>
          </cell>
          <cell r="E4031">
            <v>3720</v>
          </cell>
          <cell r="F4031">
            <v>6600</v>
          </cell>
          <cell r="G4031">
            <v>7200</v>
          </cell>
          <cell r="H4031">
            <v>7800</v>
          </cell>
          <cell r="I4031">
            <v>8400</v>
          </cell>
          <cell r="J4031">
            <v>8200</v>
          </cell>
          <cell r="K4031">
            <v>8200</v>
          </cell>
          <cell r="L4031">
            <v>8200</v>
          </cell>
          <cell r="M4031">
            <v>7092</v>
          </cell>
          <cell r="N4031">
            <v>8160</v>
          </cell>
          <cell r="O4031">
            <v>1451.1972069065366</v>
          </cell>
          <cell r="P4031">
            <v>0.20462453566082017</v>
          </cell>
          <cell r="Q4031">
            <v>0.15</v>
          </cell>
          <cell r="R4031">
            <v>118.2</v>
          </cell>
          <cell r="S4031">
            <v>136</v>
          </cell>
          <cell r="T4031">
            <v>140</v>
          </cell>
          <cell r="U4031">
            <v>140</v>
          </cell>
        </row>
        <row r="4032">
          <cell r="B4032" t="str">
            <v>Ibarama</v>
          </cell>
          <cell r="C4032">
            <v>2400</v>
          </cell>
          <cell r="D4032">
            <v>3600</v>
          </cell>
          <cell r="E4032">
            <v>2160</v>
          </cell>
          <cell r="F4032">
            <v>3600</v>
          </cell>
          <cell r="G4032">
            <v>3600</v>
          </cell>
          <cell r="H4032">
            <v>3600</v>
          </cell>
          <cell r="I4032">
            <v>3600</v>
          </cell>
          <cell r="J4032">
            <v>3736</v>
          </cell>
          <cell r="K4032">
            <v>3900</v>
          </cell>
          <cell r="L4032">
            <v>4200</v>
          </cell>
          <cell r="M4032">
            <v>3439.6</v>
          </cell>
          <cell r="N4032">
            <v>3807.2</v>
          </cell>
          <cell r="O4032">
            <v>643.32594123559738</v>
          </cell>
          <cell r="P4032">
            <v>0.18703510327817113</v>
          </cell>
          <cell r="Q4032">
            <v>0.15</v>
          </cell>
          <cell r="R4032">
            <v>57.326666666666668</v>
          </cell>
          <cell r="S4032">
            <v>63.453333333333333</v>
          </cell>
          <cell r="T4032">
            <v>70</v>
          </cell>
          <cell r="U4032">
            <v>66.599999999999994</v>
          </cell>
        </row>
        <row r="4033">
          <cell r="B4033" t="str">
            <v>Ibiaçá</v>
          </cell>
          <cell r="C4033">
            <v>9000</v>
          </cell>
          <cell r="D4033">
            <v>9000</v>
          </cell>
          <cell r="E4033">
            <v>6300</v>
          </cell>
          <cell r="F4033">
            <v>7800</v>
          </cell>
          <cell r="G4033">
            <v>9000</v>
          </cell>
          <cell r="H4033">
            <v>9600</v>
          </cell>
          <cell r="I4033">
            <v>9000</v>
          </cell>
          <cell r="J4033">
            <v>9600</v>
          </cell>
          <cell r="K4033">
            <v>8400</v>
          </cell>
          <cell r="L4033">
            <v>11400</v>
          </cell>
          <cell r="M4033">
            <v>8910</v>
          </cell>
          <cell r="N4033">
            <v>9600</v>
          </cell>
          <cell r="O4033">
            <v>1311.8688958886098</v>
          </cell>
          <cell r="P4033">
            <v>0.14723556631746462</v>
          </cell>
          <cell r="Q4033">
            <v>0.14723556631746462</v>
          </cell>
          <cell r="R4033">
            <v>148.5</v>
          </cell>
          <cell r="S4033">
            <v>160</v>
          </cell>
          <cell r="T4033">
            <v>190</v>
          </cell>
          <cell r="U4033">
            <v>168</v>
          </cell>
        </row>
        <row r="4034">
          <cell r="B4034" t="str">
            <v>Ibiraiaras</v>
          </cell>
          <cell r="C4034">
            <v>6600</v>
          </cell>
          <cell r="D4034">
            <v>8400</v>
          </cell>
          <cell r="E4034">
            <v>6120</v>
          </cell>
          <cell r="F4034">
            <v>7800</v>
          </cell>
          <cell r="G4034">
            <v>6900</v>
          </cell>
          <cell r="H4034">
            <v>9000</v>
          </cell>
          <cell r="I4034">
            <v>8300</v>
          </cell>
          <cell r="J4034">
            <v>10200</v>
          </cell>
          <cell r="K4034">
            <v>8700</v>
          </cell>
          <cell r="L4034">
            <v>10000</v>
          </cell>
          <cell r="M4034">
            <v>8202</v>
          </cell>
          <cell r="N4034">
            <v>9240</v>
          </cell>
          <cell r="O4034">
            <v>1370.9834264335786</v>
          </cell>
          <cell r="P4034">
            <v>0.16715233192313808</v>
          </cell>
          <cell r="Q4034">
            <v>0.15</v>
          </cell>
          <cell r="R4034">
            <v>136.69999999999999</v>
          </cell>
          <cell r="S4034">
            <v>154</v>
          </cell>
          <cell r="T4034">
            <v>170</v>
          </cell>
          <cell r="U4034">
            <v>161.69999999999999</v>
          </cell>
        </row>
        <row r="4035">
          <cell r="B4035" t="str">
            <v>Ibirapuitã</v>
          </cell>
          <cell r="C4035">
            <v>6000</v>
          </cell>
          <cell r="D4035">
            <v>6000</v>
          </cell>
          <cell r="E4035">
            <v>1104</v>
          </cell>
          <cell r="F4035">
            <v>4800</v>
          </cell>
          <cell r="G4035">
            <v>2327</v>
          </cell>
          <cell r="H4035">
            <v>6000</v>
          </cell>
          <cell r="I4035">
            <v>6000</v>
          </cell>
          <cell r="J4035">
            <v>6000</v>
          </cell>
          <cell r="K4035">
            <v>5213</v>
          </cell>
          <cell r="L4035">
            <v>7199</v>
          </cell>
          <cell r="M4035">
            <v>5064.3</v>
          </cell>
          <cell r="N4035">
            <v>6082.4</v>
          </cell>
          <cell r="O4035">
            <v>1891.6004423062848</v>
          </cell>
          <cell r="P4035">
            <v>0.37351666416015733</v>
          </cell>
          <cell r="Q4035">
            <v>0.15</v>
          </cell>
          <cell r="R4035">
            <v>84.405000000000001</v>
          </cell>
          <cell r="S4035">
            <v>101.37333333333332</v>
          </cell>
          <cell r="T4035">
            <v>119.98333333333333</v>
          </cell>
          <cell r="U4035">
            <v>106.4</v>
          </cell>
        </row>
        <row r="4036">
          <cell r="B4036" t="str">
            <v>Ibirubá</v>
          </cell>
          <cell r="C4036">
            <v>7800</v>
          </cell>
          <cell r="D4036">
            <v>7800</v>
          </cell>
          <cell r="E4036">
            <v>3552</v>
          </cell>
          <cell r="F4036">
            <v>8000</v>
          </cell>
          <cell r="G4036">
            <v>8446</v>
          </cell>
          <cell r="H4036">
            <v>9120</v>
          </cell>
          <cell r="I4036">
            <v>9450</v>
          </cell>
          <cell r="J4036">
            <v>9056</v>
          </cell>
          <cell r="K4036">
            <v>11000</v>
          </cell>
          <cell r="L4036">
            <v>11916</v>
          </cell>
          <cell r="M4036">
            <v>8614</v>
          </cell>
          <cell r="N4036">
            <v>10108.4</v>
          </cell>
          <cell r="O4036">
            <v>2238.5697815048488</v>
          </cell>
          <cell r="P4036">
            <v>0.259875758242959</v>
          </cell>
          <cell r="Q4036">
            <v>0.15</v>
          </cell>
          <cell r="R4036">
            <v>143.56666666666666</v>
          </cell>
          <cell r="S4036">
            <v>168.47333333333333</v>
          </cell>
          <cell r="T4036">
            <v>198.6</v>
          </cell>
          <cell r="U4036">
            <v>176.9</v>
          </cell>
        </row>
        <row r="4037">
          <cell r="B4037" t="str">
            <v>Igrejinha</v>
          </cell>
          <cell r="C4037">
            <v>3000</v>
          </cell>
          <cell r="D4037">
            <v>3000</v>
          </cell>
          <cell r="E4037">
            <v>3000</v>
          </cell>
          <cell r="F4037">
            <v>3100</v>
          </cell>
          <cell r="G4037">
            <v>4000</v>
          </cell>
          <cell r="H4037">
            <v>4000</v>
          </cell>
          <cell r="I4037">
            <v>2800</v>
          </cell>
          <cell r="J4037">
            <v>4800</v>
          </cell>
          <cell r="K4037">
            <v>5000</v>
          </cell>
          <cell r="L4037">
            <v>5000</v>
          </cell>
          <cell r="M4037">
            <v>3770</v>
          </cell>
          <cell r="N4037">
            <v>4320</v>
          </cell>
          <cell r="O4037">
            <v>904.37209647848431</v>
          </cell>
          <cell r="P4037">
            <v>0.23988649773965101</v>
          </cell>
          <cell r="Q4037">
            <v>0.15</v>
          </cell>
          <cell r="R4037">
            <v>62.833333333333336</v>
          </cell>
          <cell r="S4037">
            <v>72</v>
          </cell>
          <cell r="T4037">
            <v>83.333333333333329</v>
          </cell>
          <cell r="U4037">
            <v>75.599999999999994</v>
          </cell>
        </row>
        <row r="4038">
          <cell r="B4038" t="str">
            <v>Ijuí</v>
          </cell>
          <cell r="C4038">
            <v>6720</v>
          </cell>
          <cell r="D4038">
            <v>6960</v>
          </cell>
          <cell r="E4038">
            <v>2850</v>
          </cell>
          <cell r="F4038">
            <v>4800</v>
          </cell>
          <cell r="G4038">
            <v>5160</v>
          </cell>
          <cell r="H4038">
            <v>5480</v>
          </cell>
          <cell r="I4038">
            <v>7274</v>
          </cell>
          <cell r="J4038">
            <v>6100</v>
          </cell>
          <cell r="K4038">
            <v>6560</v>
          </cell>
          <cell r="L4038">
            <v>7137</v>
          </cell>
          <cell r="M4038">
            <v>5904.1</v>
          </cell>
          <cell r="N4038">
            <v>6510.2</v>
          </cell>
          <cell r="O4038">
            <v>1371.373071049595</v>
          </cell>
          <cell r="P4038">
            <v>0.2322747025032765</v>
          </cell>
          <cell r="Q4038">
            <v>0.15</v>
          </cell>
          <cell r="R4038">
            <v>98.401666666666671</v>
          </cell>
          <cell r="S4038">
            <v>108.50333333333333</v>
          </cell>
          <cell r="T4038">
            <v>121.23333333333333</v>
          </cell>
          <cell r="U4038">
            <v>113.9</v>
          </cell>
        </row>
        <row r="4039">
          <cell r="B4039" t="str">
            <v>Ilópolis</v>
          </cell>
          <cell r="C4039">
            <v>4800</v>
          </cell>
          <cell r="D4039">
            <v>6000</v>
          </cell>
          <cell r="E4039">
            <v>2700</v>
          </cell>
          <cell r="F4039">
            <v>6000</v>
          </cell>
          <cell r="G4039">
            <v>5400</v>
          </cell>
          <cell r="H4039">
            <v>6500</v>
          </cell>
          <cell r="I4039">
            <v>6500</v>
          </cell>
          <cell r="J4039">
            <v>7200</v>
          </cell>
          <cell r="K4039">
            <v>6600</v>
          </cell>
          <cell r="L4039">
            <v>6600</v>
          </cell>
          <cell r="M4039">
            <v>5830</v>
          </cell>
          <cell r="N4039">
            <v>6680</v>
          </cell>
          <cell r="O4039">
            <v>1293.6168074219061</v>
          </cell>
          <cell r="P4039">
            <v>0.22188967537253965</v>
          </cell>
          <cell r="Q4039">
            <v>0.15</v>
          </cell>
          <cell r="R4039">
            <v>97.166666666666671</v>
          </cell>
          <cell r="S4039">
            <v>111.33333333333333</v>
          </cell>
          <cell r="T4039">
            <v>120</v>
          </cell>
          <cell r="U4039">
            <v>116.9</v>
          </cell>
        </row>
        <row r="4040">
          <cell r="B4040" t="str">
            <v>Imbé</v>
          </cell>
          <cell r="F4040">
            <v>3000</v>
          </cell>
          <cell r="G4040">
            <v>3000</v>
          </cell>
          <cell r="M4040">
            <v>3000</v>
          </cell>
          <cell r="N4040" t="str">
            <v/>
          </cell>
          <cell r="O4040">
            <v>0</v>
          </cell>
          <cell r="P4040">
            <v>0</v>
          </cell>
          <cell r="Q4040">
            <v>0</v>
          </cell>
          <cell r="R4040">
            <v>50</v>
          </cell>
          <cell r="S4040" t="str">
            <v/>
          </cell>
          <cell r="T4040">
            <v>50</v>
          </cell>
          <cell r="U4040" t="str">
            <v/>
          </cell>
        </row>
        <row r="4041">
          <cell r="B4041" t="str">
            <v>Imigrante</v>
          </cell>
          <cell r="C4041">
            <v>3570</v>
          </cell>
          <cell r="D4041">
            <v>4800</v>
          </cell>
          <cell r="E4041">
            <v>2100</v>
          </cell>
          <cell r="F4041">
            <v>5400</v>
          </cell>
          <cell r="G4041">
            <v>5400</v>
          </cell>
          <cell r="H4041">
            <v>5400</v>
          </cell>
          <cell r="I4041">
            <v>3900</v>
          </cell>
          <cell r="J4041">
            <v>6000</v>
          </cell>
          <cell r="K4041">
            <v>4800</v>
          </cell>
          <cell r="L4041">
            <v>4800</v>
          </cell>
          <cell r="M4041">
            <v>4617</v>
          </cell>
          <cell r="N4041">
            <v>4980</v>
          </cell>
          <cell r="O4041">
            <v>1144.9410465172432</v>
          </cell>
          <cell r="P4041">
            <v>0.24798376576071976</v>
          </cell>
          <cell r="Q4041">
            <v>0.15</v>
          </cell>
          <cell r="R4041">
            <v>76.95</v>
          </cell>
          <cell r="S4041">
            <v>83</v>
          </cell>
          <cell r="T4041">
            <v>100</v>
          </cell>
          <cell r="U4041">
            <v>87.2</v>
          </cell>
        </row>
        <row r="4042">
          <cell r="B4042" t="str">
            <v>Independência</v>
          </cell>
          <cell r="C4042">
            <v>6000</v>
          </cell>
          <cell r="D4042">
            <v>6000</v>
          </cell>
          <cell r="E4042">
            <v>1800</v>
          </cell>
          <cell r="F4042">
            <v>5400</v>
          </cell>
          <cell r="G4042">
            <v>7560</v>
          </cell>
          <cell r="H4042">
            <v>7054</v>
          </cell>
          <cell r="I4042">
            <v>8640</v>
          </cell>
          <cell r="J4042">
            <v>8640</v>
          </cell>
          <cell r="K4042">
            <v>9875</v>
          </cell>
          <cell r="L4042">
            <v>9360</v>
          </cell>
          <cell r="M4042">
            <v>7032.9</v>
          </cell>
          <cell r="N4042">
            <v>8713.7999999999993</v>
          </cell>
          <cell r="O4042">
            <v>2383.2777825693938</v>
          </cell>
          <cell r="P4042">
            <v>0.33887553961657269</v>
          </cell>
          <cell r="Q4042">
            <v>0.15</v>
          </cell>
          <cell r="R4042">
            <v>117.21499999999999</v>
          </cell>
          <cell r="S4042">
            <v>145.22999999999999</v>
          </cell>
          <cell r="T4042">
            <v>164.58333333333334</v>
          </cell>
          <cell r="U4042">
            <v>152.5</v>
          </cell>
        </row>
        <row r="4043">
          <cell r="B4043" t="str">
            <v>Inhacorá</v>
          </cell>
          <cell r="C4043">
            <v>5000</v>
          </cell>
          <cell r="D4043">
            <v>6000</v>
          </cell>
          <cell r="E4043">
            <v>3318</v>
          </cell>
          <cell r="F4043">
            <v>5379</v>
          </cell>
          <cell r="G4043">
            <v>5571</v>
          </cell>
          <cell r="H4043">
            <v>7758</v>
          </cell>
          <cell r="I4043">
            <v>10950</v>
          </cell>
          <cell r="J4043">
            <v>11118</v>
          </cell>
          <cell r="K4043">
            <v>10860</v>
          </cell>
          <cell r="L4043">
            <v>10043</v>
          </cell>
          <cell r="M4043">
            <v>7599.7</v>
          </cell>
          <cell r="N4043">
            <v>10145.799999999999</v>
          </cell>
          <cell r="O4043">
            <v>2923.5602743534773</v>
          </cell>
          <cell r="P4043">
            <v>0.38469416876369822</v>
          </cell>
          <cell r="Q4043">
            <v>0.15</v>
          </cell>
          <cell r="R4043">
            <v>126.66166666666666</v>
          </cell>
          <cell r="S4043">
            <v>169.09666666666666</v>
          </cell>
          <cell r="T4043">
            <v>185.3</v>
          </cell>
          <cell r="U4043">
            <v>177.6</v>
          </cell>
        </row>
        <row r="4044">
          <cell r="B4044" t="str">
            <v>Ipê</v>
          </cell>
          <cell r="C4044">
            <v>6000</v>
          </cell>
          <cell r="D4044">
            <v>5500</v>
          </cell>
          <cell r="E4044">
            <v>3812</v>
          </cell>
          <cell r="F4044">
            <v>7389</v>
          </cell>
          <cell r="G4044">
            <v>7524</v>
          </cell>
          <cell r="H4044">
            <v>12000</v>
          </cell>
          <cell r="I4044">
            <v>10023</v>
          </cell>
          <cell r="J4044">
            <v>10242</v>
          </cell>
          <cell r="K4044">
            <v>10000</v>
          </cell>
          <cell r="L4044">
            <v>8400</v>
          </cell>
          <cell r="M4044">
            <v>8089</v>
          </cell>
          <cell r="N4044">
            <v>10133</v>
          </cell>
          <cell r="O4044">
            <v>2529.5832770548504</v>
          </cell>
          <cell r="P4044">
            <v>0.31271891173876259</v>
          </cell>
          <cell r="Q4044">
            <v>0.15</v>
          </cell>
          <cell r="R4044">
            <v>134.81666666666666</v>
          </cell>
          <cell r="S4044">
            <v>168.88333333333333</v>
          </cell>
          <cell r="T4044">
            <v>200</v>
          </cell>
          <cell r="U4044">
            <v>177.3</v>
          </cell>
        </row>
        <row r="4045">
          <cell r="B4045" t="str">
            <v>Ipiranga do Sul</v>
          </cell>
          <cell r="C4045">
            <v>9000</v>
          </cell>
          <cell r="D4045">
            <v>8400</v>
          </cell>
          <cell r="E4045">
            <v>4875</v>
          </cell>
          <cell r="F4045">
            <v>6500</v>
          </cell>
          <cell r="G4045">
            <v>8500</v>
          </cell>
          <cell r="H4045">
            <v>10200</v>
          </cell>
          <cell r="I4045">
            <v>9200</v>
          </cell>
          <cell r="J4045">
            <v>9600</v>
          </cell>
          <cell r="K4045">
            <v>7680</v>
          </cell>
          <cell r="L4045">
            <v>9600</v>
          </cell>
          <cell r="M4045">
            <v>8355.5</v>
          </cell>
          <cell r="N4045">
            <v>9256</v>
          </cell>
          <cell r="O4045">
            <v>1621.5295419928541</v>
          </cell>
          <cell r="P4045">
            <v>0.19406732595210988</v>
          </cell>
          <cell r="Q4045">
            <v>0.15</v>
          </cell>
          <cell r="R4045">
            <v>139.25833333333333</v>
          </cell>
          <cell r="S4045">
            <v>154.26666666666668</v>
          </cell>
          <cell r="T4045">
            <v>170</v>
          </cell>
          <cell r="U4045">
            <v>162</v>
          </cell>
        </row>
        <row r="4046">
          <cell r="B4046" t="str">
            <v>Iraí</v>
          </cell>
          <cell r="C4046">
            <v>3480</v>
          </cell>
          <cell r="D4046">
            <v>4200</v>
          </cell>
          <cell r="E4046">
            <v>4200</v>
          </cell>
          <cell r="F4046">
            <v>6000</v>
          </cell>
          <cell r="G4046">
            <v>6000</v>
          </cell>
          <cell r="H4046">
            <v>6600</v>
          </cell>
          <cell r="I4046">
            <v>6600</v>
          </cell>
          <cell r="J4046">
            <v>7000</v>
          </cell>
          <cell r="K4046">
            <v>4200</v>
          </cell>
          <cell r="L4046">
            <v>8000</v>
          </cell>
          <cell r="M4046">
            <v>5628</v>
          </cell>
          <cell r="N4046">
            <v>6480</v>
          </cell>
          <cell r="O4046">
            <v>1505.7873540296305</v>
          </cell>
          <cell r="P4046">
            <v>0.26755283476006225</v>
          </cell>
          <cell r="Q4046">
            <v>0.15</v>
          </cell>
          <cell r="R4046">
            <v>93.8</v>
          </cell>
          <cell r="S4046">
            <v>108</v>
          </cell>
          <cell r="T4046">
            <v>133.33333333333334</v>
          </cell>
          <cell r="U4046">
            <v>113.4</v>
          </cell>
        </row>
        <row r="4047">
          <cell r="B4047" t="str">
            <v>Itaara</v>
          </cell>
          <cell r="C4047">
            <v>5400</v>
          </cell>
          <cell r="D4047">
            <v>6300</v>
          </cell>
          <cell r="E4047">
            <v>1680</v>
          </cell>
          <cell r="F4047">
            <v>7680</v>
          </cell>
          <cell r="G4047">
            <v>8760</v>
          </cell>
          <cell r="H4047">
            <v>7867</v>
          </cell>
          <cell r="I4047">
            <v>7867</v>
          </cell>
          <cell r="J4047">
            <v>7920</v>
          </cell>
          <cell r="K4047">
            <v>6771</v>
          </cell>
          <cell r="L4047">
            <v>6771</v>
          </cell>
          <cell r="M4047">
            <v>6701.6</v>
          </cell>
          <cell r="N4047">
            <v>7439.2</v>
          </cell>
          <cell r="O4047">
            <v>2013.1963088029381</v>
          </cell>
          <cell r="P4047">
            <v>0.30040532243090279</v>
          </cell>
          <cell r="Q4047">
            <v>0.15</v>
          </cell>
          <cell r="R4047">
            <v>111.69333333333334</v>
          </cell>
          <cell r="S4047">
            <v>123.98666666666666</v>
          </cell>
          <cell r="T4047">
            <v>146</v>
          </cell>
          <cell r="U4047">
            <v>130.19999999999999</v>
          </cell>
        </row>
        <row r="4048">
          <cell r="B4048" t="str">
            <v>Itacurubi</v>
          </cell>
          <cell r="C4048">
            <v>2960</v>
          </cell>
          <cell r="D4048">
            <v>2500</v>
          </cell>
          <cell r="E4048">
            <v>1200</v>
          </cell>
          <cell r="F4048">
            <v>3300</v>
          </cell>
          <cell r="G4048">
            <v>1800</v>
          </cell>
          <cell r="H4048">
            <v>1940</v>
          </cell>
          <cell r="I4048">
            <v>2760</v>
          </cell>
          <cell r="J4048">
            <v>3600</v>
          </cell>
          <cell r="K4048">
            <v>1900</v>
          </cell>
          <cell r="L4048">
            <v>3600</v>
          </cell>
          <cell r="M4048">
            <v>2556</v>
          </cell>
          <cell r="N4048">
            <v>2760</v>
          </cell>
          <cell r="O4048">
            <v>827.40826950450798</v>
          </cell>
          <cell r="P4048">
            <v>0.3237121555181956</v>
          </cell>
          <cell r="Q4048">
            <v>0.15</v>
          </cell>
          <cell r="R4048">
            <v>42.6</v>
          </cell>
          <cell r="S4048">
            <v>46</v>
          </cell>
          <cell r="T4048">
            <v>60</v>
          </cell>
          <cell r="U4048">
            <v>48.3</v>
          </cell>
        </row>
        <row r="4049">
          <cell r="B4049" t="str">
            <v>Itapuca</v>
          </cell>
          <cell r="C4049">
            <v>7200</v>
          </cell>
          <cell r="D4049">
            <v>7200</v>
          </cell>
          <cell r="E4049">
            <v>3000</v>
          </cell>
          <cell r="F4049">
            <v>7800</v>
          </cell>
          <cell r="G4049">
            <v>6000</v>
          </cell>
          <cell r="H4049">
            <v>8100</v>
          </cell>
          <cell r="I4049">
            <v>6000</v>
          </cell>
          <cell r="J4049">
            <v>7200</v>
          </cell>
          <cell r="K4049">
            <v>7200</v>
          </cell>
          <cell r="L4049">
            <v>7200</v>
          </cell>
          <cell r="M4049">
            <v>6690</v>
          </cell>
          <cell r="N4049">
            <v>7140</v>
          </cell>
          <cell r="O4049">
            <v>1456.3653387800741</v>
          </cell>
          <cell r="P4049">
            <v>0.21769287575187954</v>
          </cell>
          <cell r="Q4049">
            <v>0.15</v>
          </cell>
          <cell r="R4049">
            <v>111.5</v>
          </cell>
          <cell r="S4049">
            <v>119</v>
          </cell>
          <cell r="T4049">
            <v>135</v>
          </cell>
          <cell r="U4049">
            <v>125</v>
          </cell>
        </row>
        <row r="4050">
          <cell r="B4050" t="str">
            <v>Itaqui</v>
          </cell>
          <cell r="C4050">
            <v>2400</v>
          </cell>
          <cell r="D4050">
            <v>2400</v>
          </cell>
          <cell r="E4050">
            <v>2448</v>
          </cell>
          <cell r="F4050">
            <v>3708</v>
          </cell>
          <cell r="G4050">
            <v>5700</v>
          </cell>
          <cell r="H4050">
            <v>5724</v>
          </cell>
          <cell r="I4050">
            <v>6920</v>
          </cell>
          <cell r="J4050">
            <v>7074</v>
          </cell>
          <cell r="K4050">
            <v>7000</v>
          </cell>
          <cell r="L4050">
            <v>7000</v>
          </cell>
          <cell r="M4050">
            <v>5037.3999999999996</v>
          </cell>
          <cell r="N4050">
            <v>6743.6</v>
          </cell>
          <cell r="O4050">
            <v>2073.3770734936011</v>
          </cell>
          <cell r="P4050">
            <v>0.41159667159518826</v>
          </cell>
          <cell r="Q4050">
            <v>0.15</v>
          </cell>
          <cell r="R4050">
            <v>83.956666666666663</v>
          </cell>
          <cell r="S4050">
            <v>112.39333333333335</v>
          </cell>
          <cell r="T4050">
            <v>117.9</v>
          </cell>
          <cell r="U4050">
            <v>117.9</v>
          </cell>
        </row>
        <row r="4051">
          <cell r="B4051" t="str">
            <v>Itati</v>
          </cell>
          <cell r="C4051">
            <v>4800</v>
          </cell>
          <cell r="D4051">
            <v>3600</v>
          </cell>
          <cell r="E4051">
            <v>3600</v>
          </cell>
          <cell r="F4051">
            <v>3600</v>
          </cell>
          <cell r="G4051">
            <v>4000</v>
          </cell>
          <cell r="H4051">
            <v>4000</v>
          </cell>
          <cell r="I4051">
            <v>4000</v>
          </cell>
          <cell r="J4051">
            <v>5400</v>
          </cell>
          <cell r="K4051">
            <v>4000</v>
          </cell>
          <cell r="L4051">
            <v>4000</v>
          </cell>
          <cell r="M4051">
            <v>4100</v>
          </cell>
          <cell r="N4051">
            <v>4280</v>
          </cell>
          <cell r="O4051">
            <v>575.42255005440234</v>
          </cell>
          <cell r="P4051">
            <v>0.14034696342790301</v>
          </cell>
          <cell r="Q4051">
            <v>0.14034696342790301</v>
          </cell>
          <cell r="R4051">
            <v>68.333333333333329</v>
          </cell>
          <cell r="S4051">
            <v>71.333333333333329</v>
          </cell>
          <cell r="T4051">
            <v>90</v>
          </cell>
          <cell r="U4051">
            <v>74.900000000000006</v>
          </cell>
        </row>
        <row r="4052">
          <cell r="B4052" t="str">
            <v>Itatiba do Sul</v>
          </cell>
          <cell r="C4052">
            <v>4800</v>
          </cell>
          <cell r="D4052">
            <v>5400</v>
          </cell>
          <cell r="E4052">
            <v>1800</v>
          </cell>
          <cell r="F4052">
            <v>5000</v>
          </cell>
          <cell r="G4052">
            <v>9000</v>
          </cell>
          <cell r="H4052">
            <v>6500</v>
          </cell>
          <cell r="I4052">
            <v>6500</v>
          </cell>
          <cell r="J4052">
            <v>7500</v>
          </cell>
          <cell r="K4052">
            <v>6000</v>
          </cell>
          <cell r="L4052">
            <v>7500</v>
          </cell>
          <cell r="M4052">
            <v>6000</v>
          </cell>
          <cell r="N4052">
            <v>6800</v>
          </cell>
          <cell r="O4052">
            <v>1956.1867668161613</v>
          </cell>
          <cell r="P4052">
            <v>0.32603112780269355</v>
          </cell>
          <cell r="Q4052">
            <v>0.15</v>
          </cell>
          <cell r="R4052">
            <v>100</v>
          </cell>
          <cell r="S4052">
            <v>113.33333333333333</v>
          </cell>
          <cell r="T4052">
            <v>150</v>
          </cell>
          <cell r="U4052">
            <v>119</v>
          </cell>
        </row>
        <row r="4053">
          <cell r="B4053" t="str">
            <v>Ivorá</v>
          </cell>
          <cell r="C4053">
            <v>4200</v>
          </cell>
          <cell r="D4053">
            <v>4500</v>
          </cell>
          <cell r="E4053">
            <v>1320</v>
          </cell>
          <cell r="F4053">
            <v>4800</v>
          </cell>
          <cell r="G4053">
            <v>4800</v>
          </cell>
          <cell r="H4053">
            <v>4800</v>
          </cell>
          <cell r="I4053">
            <v>4800</v>
          </cell>
          <cell r="J4053">
            <v>4800</v>
          </cell>
          <cell r="K4053">
            <v>4800</v>
          </cell>
          <cell r="L4053">
            <v>5500</v>
          </cell>
          <cell r="M4053">
            <v>4432</v>
          </cell>
          <cell r="N4053">
            <v>4940</v>
          </cell>
          <cell r="O4053">
            <v>1139.9883040335692</v>
          </cell>
          <cell r="P4053">
            <v>0.25721757762490277</v>
          </cell>
          <cell r="Q4053">
            <v>0.15</v>
          </cell>
          <cell r="R4053">
            <v>73.86666666666666</v>
          </cell>
          <cell r="S4053">
            <v>82.333333333333329</v>
          </cell>
          <cell r="T4053">
            <v>91.666666666666671</v>
          </cell>
          <cell r="U4053">
            <v>86.5</v>
          </cell>
        </row>
        <row r="4054">
          <cell r="B4054" t="str">
            <v>Ivoti</v>
          </cell>
          <cell r="C4054">
            <v>4500</v>
          </cell>
          <cell r="D4054">
            <v>4500</v>
          </cell>
          <cell r="E4054">
            <v>4200</v>
          </cell>
          <cell r="F4054">
            <v>4200</v>
          </cell>
          <cell r="G4054">
            <v>4200</v>
          </cell>
          <cell r="H4054">
            <v>4200</v>
          </cell>
          <cell r="I4054">
            <v>4200</v>
          </cell>
          <cell r="J4054">
            <v>2940</v>
          </cell>
          <cell r="K4054">
            <v>3783</v>
          </cell>
          <cell r="L4054">
            <v>3783</v>
          </cell>
          <cell r="M4054">
            <v>4050.6</v>
          </cell>
          <cell r="N4054">
            <v>3781.2</v>
          </cell>
          <cell r="O4054">
            <v>458.52110093211706</v>
          </cell>
          <cell r="P4054">
            <v>0.11319831652893821</v>
          </cell>
          <cell r="Q4054">
            <v>0.11319831652893821</v>
          </cell>
          <cell r="R4054">
            <v>67.510000000000005</v>
          </cell>
          <cell r="S4054">
            <v>63.019999999999996</v>
          </cell>
          <cell r="T4054">
            <v>75</v>
          </cell>
          <cell r="U4054">
            <v>66.2</v>
          </cell>
        </row>
        <row r="4055">
          <cell r="B4055" t="str">
            <v>Jaboticaba</v>
          </cell>
          <cell r="C4055">
            <v>7500</v>
          </cell>
          <cell r="D4055">
            <v>8400</v>
          </cell>
          <cell r="E4055">
            <v>1800</v>
          </cell>
          <cell r="F4055">
            <v>7200</v>
          </cell>
          <cell r="G4055">
            <v>7200</v>
          </cell>
          <cell r="H4055">
            <v>8400</v>
          </cell>
          <cell r="I4055">
            <v>7150</v>
          </cell>
          <cell r="J4055">
            <v>8000</v>
          </cell>
          <cell r="K4055">
            <v>7200</v>
          </cell>
          <cell r="L4055">
            <v>9000</v>
          </cell>
          <cell r="M4055">
            <v>7185</v>
          </cell>
          <cell r="N4055">
            <v>7950</v>
          </cell>
          <cell r="O4055">
            <v>2000.284701958421</v>
          </cell>
          <cell r="P4055">
            <v>0.27839731412086582</v>
          </cell>
          <cell r="Q4055">
            <v>0.15</v>
          </cell>
          <cell r="R4055">
            <v>119.75</v>
          </cell>
          <cell r="S4055">
            <v>132.5</v>
          </cell>
          <cell r="T4055">
            <v>150</v>
          </cell>
          <cell r="U4055">
            <v>139.1</v>
          </cell>
        </row>
        <row r="4056">
          <cell r="B4056" t="str">
            <v>Jacuizinho</v>
          </cell>
          <cell r="C4056">
            <v>2160</v>
          </cell>
          <cell r="D4056">
            <v>4200</v>
          </cell>
          <cell r="E4056">
            <v>8912</v>
          </cell>
          <cell r="F4056">
            <v>6000</v>
          </cell>
          <cell r="G4056">
            <v>4250</v>
          </cell>
          <cell r="H4056">
            <v>6027</v>
          </cell>
          <cell r="I4056">
            <v>6405</v>
          </cell>
          <cell r="J4056">
            <v>9978</v>
          </cell>
          <cell r="K4056">
            <v>8360</v>
          </cell>
          <cell r="L4056">
            <v>8360</v>
          </cell>
          <cell r="M4056">
            <v>6465.2</v>
          </cell>
          <cell r="N4056">
            <v>7826</v>
          </cell>
          <cell r="O4056">
            <v>2460.6271016416395</v>
          </cell>
          <cell r="P4056">
            <v>0.38059566628126579</v>
          </cell>
          <cell r="Q4056">
            <v>0.15</v>
          </cell>
          <cell r="R4056">
            <v>107.75333333333333</v>
          </cell>
          <cell r="S4056">
            <v>130.43333333333334</v>
          </cell>
          <cell r="T4056">
            <v>166.3</v>
          </cell>
          <cell r="U4056">
            <v>137</v>
          </cell>
        </row>
        <row r="4057">
          <cell r="B4057" t="str">
            <v>Jacutinga</v>
          </cell>
          <cell r="C4057">
            <v>7500</v>
          </cell>
          <cell r="D4057">
            <v>8700</v>
          </cell>
          <cell r="E4057">
            <v>4500</v>
          </cell>
          <cell r="F4057">
            <v>9000</v>
          </cell>
          <cell r="G4057">
            <v>9000</v>
          </cell>
          <cell r="H4057">
            <v>9516</v>
          </cell>
          <cell r="I4057">
            <v>9500</v>
          </cell>
          <cell r="J4057">
            <v>8200</v>
          </cell>
          <cell r="K4057">
            <v>9600</v>
          </cell>
          <cell r="L4057">
            <v>9900</v>
          </cell>
          <cell r="M4057">
            <v>8541.6</v>
          </cell>
          <cell r="N4057">
            <v>9343.2000000000007</v>
          </cell>
          <cell r="O4057">
            <v>1592.1666021145168</v>
          </cell>
          <cell r="P4057">
            <v>0.18640144728323929</v>
          </cell>
          <cell r="Q4057">
            <v>0.15</v>
          </cell>
          <cell r="R4057">
            <v>142.36000000000001</v>
          </cell>
          <cell r="S4057">
            <v>155.72</v>
          </cell>
          <cell r="T4057">
            <v>165</v>
          </cell>
          <cell r="U4057">
            <v>163.5</v>
          </cell>
        </row>
        <row r="4058">
          <cell r="B4058" t="str">
            <v>Jaguarão</v>
          </cell>
          <cell r="C4058">
            <v>3000</v>
          </cell>
          <cell r="D4058">
            <v>3000</v>
          </cell>
          <cell r="E4058">
            <v>6000</v>
          </cell>
          <cell r="F4058">
            <v>6000</v>
          </cell>
          <cell r="G4058">
            <v>5000</v>
          </cell>
          <cell r="H4058">
            <v>3500</v>
          </cell>
          <cell r="I4058">
            <v>4800</v>
          </cell>
          <cell r="J4058">
            <v>4800</v>
          </cell>
          <cell r="K4058">
            <v>1680</v>
          </cell>
          <cell r="L4058">
            <v>4000</v>
          </cell>
          <cell r="M4058">
            <v>4178</v>
          </cell>
          <cell r="N4058">
            <v>3756</v>
          </cell>
          <cell r="O4058">
            <v>1398.235395855155</v>
          </cell>
          <cell r="P4058">
            <v>0.33466620293325877</v>
          </cell>
          <cell r="Q4058">
            <v>0.15</v>
          </cell>
          <cell r="R4058">
            <v>69.63333333333334</v>
          </cell>
          <cell r="S4058">
            <v>62.6</v>
          </cell>
          <cell r="T4058">
            <v>100</v>
          </cell>
          <cell r="U4058">
            <v>65.7</v>
          </cell>
        </row>
        <row r="4059">
          <cell r="B4059" t="str">
            <v>Jaguari</v>
          </cell>
          <cell r="C4059">
            <v>2400</v>
          </cell>
          <cell r="D4059">
            <v>3000</v>
          </cell>
          <cell r="E4059">
            <v>2000</v>
          </cell>
          <cell r="F4059">
            <v>2700</v>
          </cell>
          <cell r="G4059">
            <v>2700</v>
          </cell>
          <cell r="H4059">
            <v>4000</v>
          </cell>
          <cell r="I4059">
            <v>3600</v>
          </cell>
          <cell r="J4059">
            <v>4200</v>
          </cell>
          <cell r="K4059">
            <v>4330</v>
          </cell>
          <cell r="L4059">
            <v>4200</v>
          </cell>
          <cell r="M4059">
            <v>3313</v>
          </cell>
          <cell r="N4059">
            <v>4066</v>
          </cell>
          <cell r="O4059">
            <v>854.34900492844395</v>
          </cell>
          <cell r="P4059">
            <v>0.25787775578884514</v>
          </cell>
          <cell r="Q4059">
            <v>0.15</v>
          </cell>
          <cell r="R4059">
            <v>55.216666666666669</v>
          </cell>
          <cell r="S4059">
            <v>67.766666666666666</v>
          </cell>
          <cell r="T4059">
            <v>72.166666666666671</v>
          </cell>
          <cell r="U4059">
            <v>71.2</v>
          </cell>
        </row>
        <row r="4060">
          <cell r="B4060" t="str">
            <v>Jaquirana</v>
          </cell>
          <cell r="C4060">
            <v>3000</v>
          </cell>
          <cell r="D4060">
            <v>3500</v>
          </cell>
          <cell r="E4060">
            <v>3135</v>
          </cell>
          <cell r="F4060">
            <v>4125</v>
          </cell>
          <cell r="G4060">
            <v>2500</v>
          </cell>
          <cell r="H4060">
            <v>3571</v>
          </cell>
          <cell r="I4060">
            <v>5500</v>
          </cell>
          <cell r="J4060">
            <v>3600</v>
          </cell>
          <cell r="K4060">
            <v>6000</v>
          </cell>
          <cell r="L4060">
            <v>3608</v>
          </cell>
          <cell r="M4060">
            <v>3853.9</v>
          </cell>
          <cell r="N4060">
            <v>4455.8</v>
          </cell>
          <cell r="O4060">
            <v>1095.3488992604648</v>
          </cell>
          <cell r="P4060">
            <v>0.28421829815523619</v>
          </cell>
          <cell r="Q4060">
            <v>0.15</v>
          </cell>
          <cell r="R4060">
            <v>64.231666666666669</v>
          </cell>
          <cell r="S4060">
            <v>74.263333333333335</v>
          </cell>
          <cell r="T4060">
            <v>100</v>
          </cell>
          <cell r="U4060">
            <v>78</v>
          </cell>
        </row>
        <row r="4061">
          <cell r="B4061" t="str">
            <v>Jari</v>
          </cell>
          <cell r="C4061">
            <v>3700</v>
          </cell>
          <cell r="D4061">
            <v>4000</v>
          </cell>
          <cell r="E4061">
            <v>2139</v>
          </cell>
          <cell r="F4061">
            <v>4246</v>
          </cell>
          <cell r="G4061">
            <v>4328</v>
          </cell>
          <cell r="H4061">
            <v>5265</v>
          </cell>
          <cell r="I4061">
            <v>4286</v>
          </cell>
          <cell r="J4061">
            <v>6114</v>
          </cell>
          <cell r="K4061">
            <v>5955</v>
          </cell>
          <cell r="L4061">
            <v>6263</v>
          </cell>
          <cell r="M4061">
            <v>4629.6000000000004</v>
          </cell>
          <cell r="N4061">
            <v>5576.6</v>
          </cell>
          <cell r="O4061">
            <v>1284.595500537037</v>
          </cell>
          <cell r="P4061">
            <v>0.27747440395218526</v>
          </cell>
          <cell r="Q4061">
            <v>0.15</v>
          </cell>
          <cell r="R4061">
            <v>77.160000000000011</v>
          </cell>
          <cell r="S4061">
            <v>92.943333333333342</v>
          </cell>
          <cell r="T4061">
            <v>104.38333333333334</v>
          </cell>
          <cell r="U4061">
            <v>97.6</v>
          </cell>
        </row>
        <row r="4062">
          <cell r="B4062" t="str">
            <v>Jóia</v>
          </cell>
          <cell r="C4062">
            <v>6875</v>
          </cell>
          <cell r="D4062">
            <v>5520</v>
          </cell>
          <cell r="E4062">
            <v>4958</v>
          </cell>
          <cell r="F4062">
            <v>6850</v>
          </cell>
          <cell r="G4062">
            <v>7379</v>
          </cell>
          <cell r="H4062">
            <v>8100</v>
          </cell>
          <cell r="I4062">
            <v>7447</v>
          </cell>
          <cell r="J4062">
            <v>11478</v>
          </cell>
          <cell r="K4062">
            <v>10364</v>
          </cell>
          <cell r="L4062">
            <v>9892</v>
          </cell>
          <cell r="M4062">
            <v>7886.3</v>
          </cell>
          <cell r="N4062">
            <v>9456.2000000000007</v>
          </cell>
          <cell r="O4062">
            <v>2103.6768367155009</v>
          </cell>
          <cell r="P4062">
            <v>0.26675080033925935</v>
          </cell>
          <cell r="Q4062">
            <v>0.15</v>
          </cell>
          <cell r="R4062">
            <v>131.43833333333333</v>
          </cell>
          <cell r="S4062">
            <v>157.60333333333335</v>
          </cell>
          <cell r="T4062">
            <v>191.3</v>
          </cell>
          <cell r="U4062">
            <v>165.5</v>
          </cell>
        </row>
        <row r="4063">
          <cell r="B4063" t="str">
            <v>Júlio de Castilhos</v>
          </cell>
          <cell r="C4063">
            <v>5400</v>
          </cell>
          <cell r="D4063">
            <v>4800</v>
          </cell>
          <cell r="E4063">
            <v>2927</v>
          </cell>
          <cell r="F4063">
            <v>6760</v>
          </cell>
          <cell r="G4063">
            <v>8400</v>
          </cell>
          <cell r="H4063">
            <v>8012</v>
          </cell>
          <cell r="I4063">
            <v>9077</v>
          </cell>
          <cell r="J4063">
            <v>8211</v>
          </cell>
          <cell r="K4063">
            <v>8585</v>
          </cell>
          <cell r="L4063">
            <v>11400</v>
          </cell>
          <cell r="M4063">
            <v>7357.2</v>
          </cell>
          <cell r="N4063">
            <v>9057</v>
          </cell>
          <cell r="O4063">
            <v>2436.0220214293818</v>
          </cell>
          <cell r="P4063">
            <v>0.33110721761395395</v>
          </cell>
          <cell r="Q4063">
            <v>0.15</v>
          </cell>
          <cell r="R4063">
            <v>122.61999999999999</v>
          </cell>
          <cell r="S4063">
            <v>150.94999999999999</v>
          </cell>
          <cell r="T4063">
            <v>190</v>
          </cell>
          <cell r="U4063">
            <v>158.5</v>
          </cell>
        </row>
        <row r="4064">
          <cell r="B4064" t="str">
            <v>Lagoa Bonita do Sul</v>
          </cell>
          <cell r="C4064">
            <v>3000</v>
          </cell>
          <cell r="D4064">
            <v>3000</v>
          </cell>
          <cell r="E4064">
            <v>2400</v>
          </cell>
          <cell r="F4064">
            <v>3000</v>
          </cell>
          <cell r="G4064">
            <v>3000</v>
          </cell>
          <cell r="H4064">
            <v>3000</v>
          </cell>
          <cell r="I4064">
            <v>3000</v>
          </cell>
          <cell r="J4064">
            <v>3600</v>
          </cell>
          <cell r="K4064">
            <v>4500</v>
          </cell>
          <cell r="L4064">
            <v>3720</v>
          </cell>
          <cell r="M4064">
            <v>3222</v>
          </cell>
          <cell r="N4064">
            <v>3564</v>
          </cell>
          <cell r="O4064">
            <v>576.92287179483537</v>
          </cell>
          <cell r="P4064">
            <v>0.1790573779623946</v>
          </cell>
          <cell r="Q4064">
            <v>0.15</v>
          </cell>
          <cell r="R4064">
            <v>53.7</v>
          </cell>
          <cell r="S4064">
            <v>59.4</v>
          </cell>
          <cell r="T4064">
            <v>75</v>
          </cell>
          <cell r="U4064">
            <v>62.4</v>
          </cell>
        </row>
        <row r="4065">
          <cell r="B4065" t="str">
            <v>Lagoa dos Três Cantos</v>
          </cell>
          <cell r="C4065">
            <v>9600</v>
          </cell>
          <cell r="D4065">
            <v>9500</v>
          </cell>
          <cell r="E4065">
            <v>2400</v>
          </cell>
          <cell r="F4065">
            <v>8100</v>
          </cell>
          <cell r="G4065">
            <v>4800</v>
          </cell>
          <cell r="H4065">
            <v>8629</v>
          </cell>
          <cell r="I4065">
            <v>11131</v>
          </cell>
          <cell r="J4065">
            <v>9397</v>
          </cell>
          <cell r="K4065">
            <v>11103</v>
          </cell>
          <cell r="L4065">
            <v>12138</v>
          </cell>
          <cell r="M4065">
            <v>8679.7999999999993</v>
          </cell>
          <cell r="N4065">
            <v>10479.6</v>
          </cell>
          <cell r="O4065">
            <v>2994.4538288865529</v>
          </cell>
          <cell r="P4065">
            <v>0.34499110911386821</v>
          </cell>
          <cell r="Q4065">
            <v>0.15</v>
          </cell>
          <cell r="R4065">
            <v>144.66333333333333</v>
          </cell>
          <cell r="S4065">
            <v>174.66</v>
          </cell>
          <cell r="T4065">
            <v>202.3</v>
          </cell>
          <cell r="U4065">
            <v>183.4</v>
          </cell>
        </row>
        <row r="4066">
          <cell r="B4066" t="str">
            <v>Lagoa Vermelha</v>
          </cell>
          <cell r="C4066">
            <v>8400</v>
          </cell>
          <cell r="D4066">
            <v>7800</v>
          </cell>
          <cell r="E4066">
            <v>5880</v>
          </cell>
          <cell r="F4066">
            <v>7200</v>
          </cell>
          <cell r="G4066">
            <v>6000</v>
          </cell>
          <cell r="H4066">
            <v>9500</v>
          </cell>
          <cell r="I4066">
            <v>8000</v>
          </cell>
          <cell r="J4066">
            <v>10200</v>
          </cell>
          <cell r="K4066">
            <v>9000</v>
          </cell>
          <cell r="L4066">
            <v>10000</v>
          </cell>
          <cell r="M4066">
            <v>8198</v>
          </cell>
          <cell r="N4066">
            <v>9340</v>
          </cell>
          <cell r="O4066">
            <v>1528.7017004271595</v>
          </cell>
          <cell r="P4066">
            <v>0.18647251773934612</v>
          </cell>
          <cell r="Q4066">
            <v>0.15</v>
          </cell>
          <cell r="R4066">
            <v>136.63333333333333</v>
          </cell>
          <cell r="S4066">
            <v>155.66666666666666</v>
          </cell>
          <cell r="T4066">
            <v>170</v>
          </cell>
          <cell r="U4066">
            <v>163.5</v>
          </cell>
        </row>
        <row r="4067">
          <cell r="B4067" t="str">
            <v>Lagoão</v>
          </cell>
          <cell r="C4067">
            <v>2700</v>
          </cell>
          <cell r="D4067">
            <v>3600</v>
          </cell>
          <cell r="E4067">
            <v>1800</v>
          </cell>
          <cell r="F4067">
            <v>4200</v>
          </cell>
          <cell r="G4067">
            <v>3000</v>
          </cell>
          <cell r="H4067">
            <v>3000</v>
          </cell>
          <cell r="I4067">
            <v>3500</v>
          </cell>
          <cell r="J4067">
            <v>3000</v>
          </cell>
          <cell r="K4067">
            <v>3600</v>
          </cell>
          <cell r="L4067">
            <v>3600</v>
          </cell>
          <cell r="M4067">
            <v>3200</v>
          </cell>
          <cell r="N4067">
            <v>3340</v>
          </cell>
          <cell r="O4067">
            <v>658.2805886043833</v>
          </cell>
          <cell r="P4067">
            <v>0.20571268393886977</v>
          </cell>
          <cell r="Q4067">
            <v>0.15</v>
          </cell>
          <cell r="R4067">
            <v>53.333333333333336</v>
          </cell>
          <cell r="S4067">
            <v>55.666666666666664</v>
          </cell>
          <cell r="T4067">
            <v>70</v>
          </cell>
          <cell r="U4067">
            <v>58.5</v>
          </cell>
        </row>
        <row r="4068">
          <cell r="B4068" t="str">
            <v>Lajeado</v>
          </cell>
          <cell r="C4068">
            <v>4200</v>
          </cell>
          <cell r="D4068">
            <v>4800</v>
          </cell>
          <cell r="E4068">
            <v>1920</v>
          </cell>
          <cell r="F4068">
            <v>4800</v>
          </cell>
          <cell r="G4068">
            <v>4800</v>
          </cell>
          <cell r="H4068">
            <v>6000</v>
          </cell>
          <cell r="I4068">
            <v>6000</v>
          </cell>
          <cell r="J4068">
            <v>7200</v>
          </cell>
          <cell r="K4068">
            <v>6600</v>
          </cell>
          <cell r="L4068">
            <v>6600</v>
          </cell>
          <cell r="M4068">
            <v>5292</v>
          </cell>
          <cell r="N4068">
            <v>6480</v>
          </cell>
          <cell r="O4068">
            <v>1540.3376253276422</v>
          </cell>
          <cell r="P4068">
            <v>0.29106909019796717</v>
          </cell>
          <cell r="Q4068">
            <v>0.15</v>
          </cell>
          <cell r="R4068">
            <v>88.2</v>
          </cell>
          <cell r="S4068">
            <v>108</v>
          </cell>
          <cell r="T4068">
            <v>120</v>
          </cell>
          <cell r="U4068">
            <v>113.4</v>
          </cell>
        </row>
        <row r="4069">
          <cell r="B4069" t="str">
            <v>Lajeado do Bugre</v>
          </cell>
          <cell r="C4069">
            <v>6000</v>
          </cell>
          <cell r="D4069">
            <v>6000</v>
          </cell>
          <cell r="E4069">
            <v>1200</v>
          </cell>
          <cell r="F4069">
            <v>6000</v>
          </cell>
          <cell r="G4069">
            <v>6600</v>
          </cell>
          <cell r="H4069">
            <v>6600</v>
          </cell>
          <cell r="I4069">
            <v>9000</v>
          </cell>
          <cell r="J4069">
            <v>9000</v>
          </cell>
          <cell r="K4069">
            <v>6300</v>
          </cell>
          <cell r="L4069">
            <v>9000</v>
          </cell>
          <cell r="M4069">
            <v>6570</v>
          </cell>
          <cell r="N4069">
            <v>7980</v>
          </cell>
          <cell r="O4069">
            <v>2299.7825984209899</v>
          </cell>
          <cell r="P4069">
            <v>0.35004301345829375</v>
          </cell>
          <cell r="Q4069">
            <v>0.15</v>
          </cell>
          <cell r="R4069">
            <v>109.5</v>
          </cell>
          <cell r="S4069">
            <v>133</v>
          </cell>
          <cell r="T4069">
            <v>150</v>
          </cell>
          <cell r="U4069">
            <v>139.69999999999999</v>
          </cell>
        </row>
        <row r="4070">
          <cell r="B4070" t="str">
            <v>Lavras do Sul</v>
          </cell>
          <cell r="C4070">
            <v>1260</v>
          </cell>
          <cell r="D4070">
            <v>1260</v>
          </cell>
          <cell r="E4070">
            <v>1000</v>
          </cell>
          <cell r="F4070">
            <v>1800</v>
          </cell>
          <cell r="G4070">
            <v>1800</v>
          </cell>
          <cell r="H4070">
            <v>1800</v>
          </cell>
          <cell r="I4070">
            <v>1828</v>
          </cell>
          <cell r="J4070">
            <v>1800</v>
          </cell>
          <cell r="K4070">
            <v>1828</v>
          </cell>
          <cell r="L4070">
            <v>1984</v>
          </cell>
          <cell r="M4070">
            <v>1636</v>
          </cell>
          <cell r="N4070">
            <v>1848</v>
          </cell>
          <cell r="O4070">
            <v>331.6061921416225</v>
          </cell>
          <cell r="P4070">
            <v>0.20269327148020935</v>
          </cell>
          <cell r="Q4070">
            <v>0.15</v>
          </cell>
          <cell r="R4070">
            <v>27.266666666666666</v>
          </cell>
          <cell r="S4070">
            <v>30.8</v>
          </cell>
          <cell r="T4070">
            <v>33.06666666666667</v>
          </cell>
          <cell r="U4070">
            <v>32.299999999999997</v>
          </cell>
        </row>
        <row r="4071">
          <cell r="B4071" t="str">
            <v>Liberato Salzano</v>
          </cell>
          <cell r="C4071">
            <v>5100</v>
          </cell>
          <cell r="D4071">
            <v>6600</v>
          </cell>
          <cell r="E4071">
            <v>1800</v>
          </cell>
          <cell r="F4071">
            <v>5700</v>
          </cell>
          <cell r="G4071">
            <v>7200</v>
          </cell>
          <cell r="H4071">
            <v>8100</v>
          </cell>
          <cell r="I4071">
            <v>6000</v>
          </cell>
          <cell r="J4071">
            <v>7000</v>
          </cell>
          <cell r="K4071">
            <v>6000</v>
          </cell>
          <cell r="L4071">
            <v>6600</v>
          </cell>
          <cell r="M4071">
            <v>6010</v>
          </cell>
          <cell r="N4071">
            <v>6740</v>
          </cell>
          <cell r="O4071">
            <v>1703.2322213955442</v>
          </cell>
          <cell r="P4071">
            <v>0.28339970405915876</v>
          </cell>
          <cell r="Q4071">
            <v>0.15</v>
          </cell>
          <cell r="R4071">
            <v>100.16666666666667</v>
          </cell>
          <cell r="S4071">
            <v>112.33333333333333</v>
          </cell>
          <cell r="T4071">
            <v>135</v>
          </cell>
          <cell r="U4071">
            <v>118</v>
          </cell>
        </row>
        <row r="4072">
          <cell r="B4072" t="str">
            <v>Lindolfo Collor</v>
          </cell>
          <cell r="C4072">
            <v>4200</v>
          </cell>
          <cell r="D4072">
            <v>6000</v>
          </cell>
          <cell r="E4072">
            <v>4200</v>
          </cell>
          <cell r="F4072">
            <v>4800</v>
          </cell>
          <cell r="G4072">
            <v>4000</v>
          </cell>
          <cell r="H4072">
            <v>4000</v>
          </cell>
          <cell r="I4072">
            <v>6000</v>
          </cell>
          <cell r="J4072">
            <v>6000</v>
          </cell>
          <cell r="K4072">
            <v>4250</v>
          </cell>
          <cell r="L4072">
            <v>4750</v>
          </cell>
          <cell r="M4072">
            <v>4820</v>
          </cell>
          <cell r="N4072">
            <v>5000</v>
          </cell>
          <cell r="O4072">
            <v>857.71012974469795</v>
          </cell>
          <cell r="P4072">
            <v>0.17794815969807012</v>
          </cell>
          <cell r="Q4072">
            <v>0.15</v>
          </cell>
          <cell r="R4072">
            <v>80.333333333333329</v>
          </cell>
          <cell r="S4072">
            <v>83.333333333333329</v>
          </cell>
          <cell r="T4072">
            <v>100</v>
          </cell>
          <cell r="U4072">
            <v>87.5</v>
          </cell>
        </row>
        <row r="4073">
          <cell r="B4073" t="str">
            <v>Linha Nova</v>
          </cell>
          <cell r="C4073">
            <v>3000</v>
          </cell>
          <cell r="D4073">
            <v>5100</v>
          </cell>
          <cell r="E4073">
            <v>3150</v>
          </cell>
          <cell r="F4073">
            <v>4200</v>
          </cell>
          <cell r="G4073">
            <v>4200</v>
          </cell>
          <cell r="H4073">
            <v>4800</v>
          </cell>
          <cell r="I4073">
            <v>4800</v>
          </cell>
          <cell r="J4073">
            <v>4800</v>
          </cell>
          <cell r="K4073">
            <v>4500</v>
          </cell>
          <cell r="L4073">
            <v>4700</v>
          </cell>
          <cell r="M4073">
            <v>4325</v>
          </cell>
          <cell r="N4073">
            <v>4720</v>
          </cell>
          <cell r="O4073">
            <v>716.1820066621799</v>
          </cell>
          <cell r="P4073">
            <v>0.16559121541322078</v>
          </cell>
          <cell r="Q4073">
            <v>0.15</v>
          </cell>
          <cell r="R4073">
            <v>72.083333333333329</v>
          </cell>
          <cell r="S4073">
            <v>78.666666666666671</v>
          </cell>
          <cell r="T4073">
            <v>85</v>
          </cell>
          <cell r="U4073">
            <v>82.6</v>
          </cell>
        </row>
        <row r="4074">
          <cell r="B4074" t="str">
            <v>Maçambará</v>
          </cell>
          <cell r="C4074">
            <v>3800</v>
          </cell>
          <cell r="D4074">
            <v>3800</v>
          </cell>
          <cell r="E4074">
            <v>1340</v>
          </cell>
          <cell r="F4074">
            <v>5420</v>
          </cell>
          <cell r="G4074">
            <v>8330</v>
          </cell>
          <cell r="H4074">
            <v>5800</v>
          </cell>
          <cell r="I4074">
            <v>9500</v>
          </cell>
          <cell r="J4074">
            <v>9500</v>
          </cell>
          <cell r="K4074">
            <v>6600</v>
          </cell>
          <cell r="L4074">
            <v>6900</v>
          </cell>
          <cell r="M4074">
            <v>6099</v>
          </cell>
          <cell r="N4074">
            <v>7660</v>
          </cell>
          <cell r="O4074">
            <v>2640.9781437103102</v>
          </cell>
          <cell r="P4074">
            <v>0.43301822326779965</v>
          </cell>
          <cell r="Q4074">
            <v>0.15</v>
          </cell>
          <cell r="R4074">
            <v>101.65</v>
          </cell>
          <cell r="S4074">
            <v>127.66666666666667</v>
          </cell>
          <cell r="T4074">
            <v>158.33333333333334</v>
          </cell>
          <cell r="U4074">
            <v>134.1</v>
          </cell>
        </row>
        <row r="4075">
          <cell r="B4075" t="str">
            <v>Machadinho</v>
          </cell>
          <cell r="C4075">
            <v>6000</v>
          </cell>
          <cell r="D4075">
            <v>6000</v>
          </cell>
          <cell r="E4075">
            <v>3780</v>
          </cell>
          <cell r="F4075">
            <v>2013</v>
          </cell>
          <cell r="G4075">
            <v>7800</v>
          </cell>
          <cell r="H4075">
            <v>9000</v>
          </cell>
          <cell r="I4075">
            <v>10200</v>
          </cell>
          <cell r="J4075">
            <v>10480</v>
          </cell>
          <cell r="K4075">
            <v>7800</v>
          </cell>
          <cell r="L4075">
            <v>10000</v>
          </cell>
          <cell r="M4075">
            <v>7307.3</v>
          </cell>
          <cell r="N4075">
            <v>9496</v>
          </cell>
          <cell r="O4075">
            <v>2846.5307559280732</v>
          </cell>
          <cell r="P4075">
            <v>0.38954617381633067</v>
          </cell>
          <cell r="Q4075">
            <v>0.15</v>
          </cell>
          <cell r="R4075">
            <v>121.78833333333334</v>
          </cell>
          <cell r="S4075">
            <v>158.26666666666668</v>
          </cell>
          <cell r="T4075">
            <v>174.66666666666666</v>
          </cell>
          <cell r="U4075">
            <v>166.2</v>
          </cell>
        </row>
        <row r="4076">
          <cell r="B4076" t="str">
            <v>Mampituba</v>
          </cell>
          <cell r="C4076">
            <v>2951</v>
          </cell>
          <cell r="D4076">
            <v>2701</v>
          </cell>
          <cell r="E4076">
            <v>2700</v>
          </cell>
          <cell r="F4076">
            <v>3000</v>
          </cell>
          <cell r="G4076">
            <v>3000</v>
          </cell>
          <cell r="H4076">
            <v>3000</v>
          </cell>
          <cell r="I4076">
            <v>3652</v>
          </cell>
          <cell r="J4076">
            <v>3650</v>
          </cell>
          <cell r="K4076">
            <v>3600</v>
          </cell>
          <cell r="L4076">
            <v>5000</v>
          </cell>
          <cell r="M4076">
            <v>3325.4</v>
          </cell>
          <cell r="N4076">
            <v>3780.4</v>
          </cell>
          <cell r="O4076">
            <v>693.66613807444264</v>
          </cell>
          <cell r="P4076">
            <v>0.20859630061780315</v>
          </cell>
          <cell r="Q4076">
            <v>0.15</v>
          </cell>
          <cell r="R4076">
            <v>55.423333333333332</v>
          </cell>
          <cell r="S4076">
            <v>63.006666666666668</v>
          </cell>
          <cell r="T4076">
            <v>83.333333333333329</v>
          </cell>
          <cell r="U4076">
            <v>66.2</v>
          </cell>
        </row>
        <row r="4077">
          <cell r="B4077" t="str">
            <v>Manoel Viana</v>
          </cell>
          <cell r="C4077">
            <v>5100</v>
          </cell>
          <cell r="D4077">
            <v>2400</v>
          </cell>
          <cell r="E4077">
            <v>1670</v>
          </cell>
          <cell r="F4077">
            <v>4200</v>
          </cell>
          <cell r="G4077">
            <v>6000</v>
          </cell>
          <cell r="H4077">
            <v>5145</v>
          </cell>
          <cell r="I4077">
            <v>5691</v>
          </cell>
          <cell r="J4077">
            <v>8379</v>
          </cell>
          <cell r="K4077">
            <v>4337</v>
          </cell>
          <cell r="L4077">
            <v>7941</v>
          </cell>
          <cell r="M4077">
            <v>5086.3</v>
          </cell>
          <cell r="N4077">
            <v>6298.6</v>
          </cell>
          <cell r="O4077">
            <v>2119.4763530436262</v>
          </cell>
          <cell r="P4077">
            <v>0.41670297722187566</v>
          </cell>
          <cell r="Q4077">
            <v>0.15</v>
          </cell>
          <cell r="R4077">
            <v>84.771666666666675</v>
          </cell>
          <cell r="S4077">
            <v>104.97666666666667</v>
          </cell>
          <cell r="T4077">
            <v>139.65</v>
          </cell>
          <cell r="U4077">
            <v>110.2</v>
          </cell>
        </row>
        <row r="4078">
          <cell r="B4078" t="str">
            <v>Maquiné</v>
          </cell>
          <cell r="C4078">
            <v>5000</v>
          </cell>
          <cell r="D4078">
            <v>3900</v>
          </cell>
          <cell r="E4078">
            <v>3900</v>
          </cell>
          <cell r="F4078">
            <v>6500</v>
          </cell>
          <cell r="G4078">
            <v>6500</v>
          </cell>
          <cell r="H4078">
            <v>6500</v>
          </cell>
          <cell r="I4078">
            <v>6500</v>
          </cell>
          <cell r="J4078">
            <v>6500</v>
          </cell>
          <cell r="K4078">
            <v>6500</v>
          </cell>
          <cell r="L4078">
            <v>6500</v>
          </cell>
          <cell r="M4078">
            <v>5830</v>
          </cell>
          <cell r="N4078">
            <v>6500</v>
          </cell>
          <cell r="O4078">
            <v>1119.5733314278455</v>
          </cell>
          <cell r="P4078">
            <v>0.19203659201163731</v>
          </cell>
          <cell r="Q4078">
            <v>0.15</v>
          </cell>
          <cell r="R4078">
            <v>97.166666666666671</v>
          </cell>
          <cell r="S4078">
            <v>108.33333333333333</v>
          </cell>
          <cell r="T4078">
            <v>108.33333333333333</v>
          </cell>
          <cell r="U4078">
            <v>108.3</v>
          </cell>
        </row>
        <row r="4079">
          <cell r="B4079" t="str">
            <v>Maratá</v>
          </cell>
          <cell r="C4079">
            <v>3600</v>
          </cell>
          <cell r="D4079">
            <v>3600</v>
          </cell>
          <cell r="E4079">
            <v>3600</v>
          </cell>
          <cell r="F4079">
            <v>3600</v>
          </cell>
          <cell r="G4079">
            <v>3600</v>
          </cell>
          <cell r="H4079">
            <v>3600</v>
          </cell>
          <cell r="I4079">
            <v>3956</v>
          </cell>
          <cell r="J4079">
            <v>5000</v>
          </cell>
          <cell r="K4079">
            <v>6480</v>
          </cell>
          <cell r="L4079">
            <v>6480</v>
          </cell>
          <cell r="M4079">
            <v>4351.6000000000004</v>
          </cell>
          <cell r="N4079">
            <v>5103.2</v>
          </cell>
          <cell r="O4079">
            <v>1203.07524471433</v>
          </cell>
          <cell r="P4079">
            <v>0.27646733263956474</v>
          </cell>
          <cell r="Q4079">
            <v>0.15</v>
          </cell>
          <cell r="R4079">
            <v>72.526666666666671</v>
          </cell>
          <cell r="S4079">
            <v>85.053333333333327</v>
          </cell>
          <cell r="T4079">
            <v>108</v>
          </cell>
          <cell r="U4079">
            <v>89.3</v>
          </cell>
        </row>
        <row r="4080">
          <cell r="B4080" t="str">
            <v>Marau</v>
          </cell>
          <cell r="C4080">
            <v>8400</v>
          </cell>
          <cell r="D4080">
            <v>6000</v>
          </cell>
          <cell r="E4080">
            <v>2400</v>
          </cell>
          <cell r="F4080">
            <v>7000</v>
          </cell>
          <cell r="G4080">
            <v>5100</v>
          </cell>
          <cell r="H4080">
            <v>8700</v>
          </cell>
          <cell r="I4080">
            <v>8700</v>
          </cell>
          <cell r="J4080">
            <v>8700</v>
          </cell>
          <cell r="K4080">
            <v>7200</v>
          </cell>
          <cell r="L4080">
            <v>8000</v>
          </cell>
          <cell r="M4080">
            <v>7020</v>
          </cell>
          <cell r="N4080">
            <v>8260</v>
          </cell>
          <cell r="O4080">
            <v>2039.4988491184679</v>
          </cell>
          <cell r="P4080">
            <v>0.29052690158382732</v>
          </cell>
          <cell r="Q4080">
            <v>0.15</v>
          </cell>
          <cell r="R4080">
            <v>117</v>
          </cell>
          <cell r="S4080">
            <v>137.66666666666666</v>
          </cell>
          <cell r="T4080">
            <v>145</v>
          </cell>
          <cell r="U4080">
            <v>144.6</v>
          </cell>
        </row>
        <row r="4081">
          <cell r="B4081" t="str">
            <v>Marcelino Ramos</v>
          </cell>
          <cell r="C4081">
            <v>6000</v>
          </cell>
          <cell r="D4081">
            <v>7200</v>
          </cell>
          <cell r="E4081">
            <v>4282</v>
          </cell>
          <cell r="F4081">
            <v>4500</v>
          </cell>
          <cell r="G4081">
            <v>6377</v>
          </cell>
          <cell r="H4081">
            <v>7200</v>
          </cell>
          <cell r="I4081">
            <v>6900</v>
          </cell>
          <cell r="J4081">
            <v>9000</v>
          </cell>
          <cell r="K4081">
            <v>6600</v>
          </cell>
          <cell r="L4081">
            <v>7700</v>
          </cell>
          <cell r="M4081">
            <v>6575.9</v>
          </cell>
          <cell r="N4081">
            <v>7480</v>
          </cell>
          <cell r="O4081">
            <v>1412.9183706860845</v>
          </cell>
          <cell r="P4081">
            <v>0.21486311694005147</v>
          </cell>
          <cell r="Q4081">
            <v>0.15</v>
          </cell>
          <cell r="R4081">
            <v>109.59833333333333</v>
          </cell>
          <cell r="S4081">
            <v>124.66666666666667</v>
          </cell>
          <cell r="T4081">
            <v>150</v>
          </cell>
          <cell r="U4081">
            <v>130.9</v>
          </cell>
        </row>
        <row r="4082">
          <cell r="B4082" t="str">
            <v>Mariana Pimentel</v>
          </cell>
          <cell r="C4082">
            <v>1500</v>
          </cell>
          <cell r="D4082">
            <v>1500</v>
          </cell>
          <cell r="E4082">
            <v>1500</v>
          </cell>
          <cell r="F4082">
            <v>2000</v>
          </cell>
          <cell r="G4082">
            <v>2000</v>
          </cell>
          <cell r="H4082">
            <v>2000</v>
          </cell>
          <cell r="I4082">
            <v>3600</v>
          </cell>
          <cell r="J4082">
            <v>3600</v>
          </cell>
          <cell r="K4082">
            <v>3240</v>
          </cell>
          <cell r="L4082">
            <v>3600</v>
          </cell>
          <cell r="M4082">
            <v>2454</v>
          </cell>
          <cell r="N4082">
            <v>3208</v>
          </cell>
          <cell r="O4082">
            <v>937.27975190619225</v>
          </cell>
          <cell r="P4082">
            <v>0.38193958920382731</v>
          </cell>
          <cell r="Q4082">
            <v>0.15</v>
          </cell>
          <cell r="R4082">
            <v>40.9</v>
          </cell>
          <cell r="S4082">
            <v>53.466666666666669</v>
          </cell>
          <cell r="T4082">
            <v>60</v>
          </cell>
          <cell r="U4082">
            <v>56.1</v>
          </cell>
        </row>
        <row r="4083">
          <cell r="B4083" t="str">
            <v>Mariano Moro</v>
          </cell>
          <cell r="C4083">
            <v>6000</v>
          </cell>
          <cell r="D4083">
            <v>6000</v>
          </cell>
          <cell r="E4083">
            <v>2400</v>
          </cell>
          <cell r="F4083">
            <v>3000</v>
          </cell>
          <cell r="G4083">
            <v>6000</v>
          </cell>
          <cell r="H4083">
            <v>6000</v>
          </cell>
          <cell r="I4083">
            <v>6000</v>
          </cell>
          <cell r="J4083">
            <v>7200</v>
          </cell>
          <cell r="K4083">
            <v>7200</v>
          </cell>
          <cell r="L4083">
            <v>7200</v>
          </cell>
          <cell r="M4083">
            <v>5700</v>
          </cell>
          <cell r="N4083">
            <v>6720</v>
          </cell>
          <cell r="O4083">
            <v>1679.2855623746666</v>
          </cell>
          <cell r="P4083">
            <v>0.29461150217099413</v>
          </cell>
          <cell r="Q4083">
            <v>0.15</v>
          </cell>
          <cell r="R4083">
            <v>95</v>
          </cell>
          <cell r="S4083">
            <v>112</v>
          </cell>
          <cell r="T4083">
            <v>120</v>
          </cell>
          <cell r="U4083">
            <v>117.6</v>
          </cell>
        </row>
        <row r="4084">
          <cell r="B4084" t="str">
            <v>Marques de Souza</v>
          </cell>
          <cell r="C4084">
            <v>3000</v>
          </cell>
          <cell r="D4084">
            <v>4000</v>
          </cell>
          <cell r="E4084">
            <v>3000</v>
          </cell>
          <cell r="F4084">
            <v>4200</v>
          </cell>
          <cell r="G4084">
            <v>4200</v>
          </cell>
          <cell r="H4084">
            <v>5400</v>
          </cell>
          <cell r="I4084">
            <v>4800</v>
          </cell>
          <cell r="J4084">
            <v>6600</v>
          </cell>
          <cell r="K4084">
            <v>5400</v>
          </cell>
          <cell r="L4084">
            <v>6000</v>
          </cell>
          <cell r="M4084">
            <v>4660</v>
          </cell>
          <cell r="N4084">
            <v>5640</v>
          </cell>
          <cell r="O4084">
            <v>1203.8826077875422</v>
          </cell>
          <cell r="P4084">
            <v>0.25834390725054551</v>
          </cell>
          <cell r="Q4084">
            <v>0.15</v>
          </cell>
          <cell r="R4084">
            <v>77.666666666666671</v>
          </cell>
          <cell r="S4084">
            <v>94</v>
          </cell>
          <cell r="T4084">
            <v>110</v>
          </cell>
          <cell r="U4084">
            <v>98.7</v>
          </cell>
        </row>
        <row r="4085">
          <cell r="B4085" t="str">
            <v>Mata</v>
          </cell>
          <cell r="C4085">
            <v>2100</v>
          </cell>
          <cell r="D4085">
            <v>2400</v>
          </cell>
          <cell r="E4085">
            <v>1400</v>
          </cell>
          <cell r="F4085">
            <v>2800</v>
          </cell>
          <cell r="G4085">
            <v>2800</v>
          </cell>
          <cell r="H4085">
            <v>2663</v>
          </cell>
          <cell r="I4085">
            <v>4000</v>
          </cell>
          <cell r="J4085">
            <v>4000</v>
          </cell>
          <cell r="K4085">
            <v>3500</v>
          </cell>
          <cell r="L4085">
            <v>3800</v>
          </cell>
          <cell r="M4085">
            <v>2946.3</v>
          </cell>
          <cell r="N4085">
            <v>3592.6</v>
          </cell>
          <cell r="O4085">
            <v>868.25061026308617</v>
          </cell>
          <cell r="P4085">
            <v>0.29469185427929473</v>
          </cell>
          <cell r="Q4085">
            <v>0.15</v>
          </cell>
          <cell r="R4085">
            <v>49.105000000000004</v>
          </cell>
          <cell r="S4085">
            <v>59.876666666666665</v>
          </cell>
          <cell r="T4085">
            <v>66.666666666666671</v>
          </cell>
          <cell r="U4085">
            <v>62.9</v>
          </cell>
        </row>
        <row r="4086">
          <cell r="B4086" t="str">
            <v>Mato Castelhano</v>
          </cell>
          <cell r="C4086">
            <v>7200</v>
          </cell>
          <cell r="D4086">
            <v>8100</v>
          </cell>
          <cell r="E4086">
            <v>4900</v>
          </cell>
          <cell r="F4086">
            <v>8000</v>
          </cell>
          <cell r="G4086">
            <v>8000</v>
          </cell>
          <cell r="H4086">
            <v>7000</v>
          </cell>
          <cell r="I4086">
            <v>10000</v>
          </cell>
          <cell r="J4086">
            <v>10000</v>
          </cell>
          <cell r="K4086">
            <v>7667</v>
          </cell>
          <cell r="L4086">
            <v>7300</v>
          </cell>
          <cell r="M4086">
            <v>7816.7</v>
          </cell>
          <cell r="N4086">
            <v>8393.4</v>
          </cell>
          <cell r="O4086">
            <v>1472.899638279692</v>
          </cell>
          <cell r="P4086">
            <v>0.18842985381039212</v>
          </cell>
          <cell r="Q4086">
            <v>0.15</v>
          </cell>
          <cell r="R4086">
            <v>130.27833333333334</v>
          </cell>
          <cell r="S4086">
            <v>139.88999999999999</v>
          </cell>
          <cell r="T4086">
            <v>166.66666666666666</v>
          </cell>
          <cell r="U4086">
            <v>146.9</v>
          </cell>
        </row>
        <row r="4087">
          <cell r="B4087" t="str">
            <v>Mato Leitão</v>
          </cell>
          <cell r="C4087">
            <v>4800</v>
          </cell>
          <cell r="D4087">
            <v>5400</v>
          </cell>
          <cell r="E4087">
            <v>1600</v>
          </cell>
          <cell r="F4087">
            <v>7200</v>
          </cell>
          <cell r="G4087">
            <v>5100</v>
          </cell>
          <cell r="H4087">
            <v>7200</v>
          </cell>
          <cell r="I4087">
            <v>7200</v>
          </cell>
          <cell r="J4087">
            <v>8400</v>
          </cell>
          <cell r="K4087">
            <v>9000</v>
          </cell>
          <cell r="L4087">
            <v>9000</v>
          </cell>
          <cell r="M4087">
            <v>6490</v>
          </cell>
          <cell r="N4087">
            <v>8160</v>
          </cell>
          <cell r="O4087">
            <v>2300.9418361473922</v>
          </cell>
          <cell r="P4087">
            <v>0.35453649247263364</v>
          </cell>
          <cell r="Q4087">
            <v>0.15</v>
          </cell>
          <cell r="R4087">
            <v>108.16666666666667</v>
          </cell>
          <cell r="S4087">
            <v>136</v>
          </cell>
          <cell r="T4087">
            <v>150</v>
          </cell>
          <cell r="U4087">
            <v>142.80000000000001</v>
          </cell>
        </row>
        <row r="4088">
          <cell r="B4088" t="str">
            <v>Mato Queimado</v>
          </cell>
          <cell r="C4088">
            <v>4200</v>
          </cell>
          <cell r="D4088">
            <v>3870</v>
          </cell>
          <cell r="E4088">
            <v>2536</v>
          </cell>
          <cell r="F4088">
            <v>4860</v>
          </cell>
          <cell r="G4088">
            <v>6943</v>
          </cell>
          <cell r="H4088">
            <v>6501</v>
          </cell>
          <cell r="I4088">
            <v>6665</v>
          </cell>
          <cell r="J4088">
            <v>8336</v>
          </cell>
          <cell r="K4088">
            <v>7681</v>
          </cell>
          <cell r="L4088">
            <v>9011</v>
          </cell>
          <cell r="M4088">
            <v>6060.3</v>
          </cell>
          <cell r="N4088">
            <v>7638.8</v>
          </cell>
          <cell r="O4088">
            <v>2107.4125288292917</v>
          </cell>
          <cell r="P4088">
            <v>0.34774062815855511</v>
          </cell>
          <cell r="Q4088">
            <v>0.15</v>
          </cell>
          <cell r="R4088">
            <v>101.00500000000001</v>
          </cell>
          <cell r="S4088">
            <v>127.31333333333333</v>
          </cell>
          <cell r="T4088">
            <v>150.18333333333334</v>
          </cell>
          <cell r="U4088">
            <v>133.69999999999999</v>
          </cell>
        </row>
        <row r="4089">
          <cell r="B4089" t="str">
            <v>Maximiliano de Almeida</v>
          </cell>
          <cell r="C4089">
            <v>6000</v>
          </cell>
          <cell r="D4089">
            <v>6000</v>
          </cell>
          <cell r="E4089">
            <v>5100</v>
          </cell>
          <cell r="F4089">
            <v>3600</v>
          </cell>
          <cell r="G4089">
            <v>7200</v>
          </cell>
          <cell r="H4089">
            <v>9000</v>
          </cell>
          <cell r="I4089">
            <v>7800</v>
          </cell>
          <cell r="J4089">
            <v>8400</v>
          </cell>
          <cell r="K4089">
            <v>6000</v>
          </cell>
          <cell r="L4089">
            <v>10000</v>
          </cell>
          <cell r="M4089">
            <v>6910</v>
          </cell>
          <cell r="N4089">
            <v>8240</v>
          </cell>
          <cell r="O4089">
            <v>1935.8891152818301</v>
          </cell>
          <cell r="P4089">
            <v>0.28015761436784803</v>
          </cell>
          <cell r="Q4089">
            <v>0.15</v>
          </cell>
          <cell r="R4089">
            <v>115.16666666666667</v>
          </cell>
          <cell r="S4089">
            <v>137.33333333333334</v>
          </cell>
          <cell r="T4089">
            <v>166.66666666666666</v>
          </cell>
          <cell r="U4089">
            <v>144.19999999999999</v>
          </cell>
        </row>
        <row r="4090">
          <cell r="B4090" t="str">
            <v>Minas do Leão</v>
          </cell>
          <cell r="C4090">
            <v>3000</v>
          </cell>
          <cell r="D4090">
            <v>3100</v>
          </cell>
          <cell r="E4090">
            <v>1600</v>
          </cell>
          <cell r="F4090">
            <v>6200</v>
          </cell>
          <cell r="G4090">
            <v>6000</v>
          </cell>
          <cell r="H4090">
            <v>5500</v>
          </cell>
          <cell r="I4090">
            <v>5500</v>
          </cell>
          <cell r="J4090">
            <v>5500</v>
          </cell>
          <cell r="K4090">
            <v>5800</v>
          </cell>
          <cell r="L4090">
            <v>5600</v>
          </cell>
          <cell r="M4090">
            <v>4780</v>
          </cell>
          <cell r="N4090">
            <v>5580</v>
          </cell>
          <cell r="O4090">
            <v>1594.2953859864797</v>
          </cell>
          <cell r="P4090">
            <v>0.33353459957876141</v>
          </cell>
          <cell r="Q4090">
            <v>0.15</v>
          </cell>
          <cell r="R4090">
            <v>79.666666666666671</v>
          </cell>
          <cell r="S4090">
            <v>93</v>
          </cell>
          <cell r="T4090">
            <v>103.33333333333333</v>
          </cell>
          <cell r="U4090">
            <v>97.7</v>
          </cell>
        </row>
        <row r="4091">
          <cell r="B4091" t="str">
            <v>Miraguaí</v>
          </cell>
          <cell r="C4091">
            <v>2880</v>
          </cell>
          <cell r="D4091">
            <v>5400</v>
          </cell>
          <cell r="E4091">
            <v>1440</v>
          </cell>
          <cell r="F4091">
            <v>4800</v>
          </cell>
          <cell r="G4091">
            <v>4800</v>
          </cell>
          <cell r="H4091">
            <v>4800</v>
          </cell>
          <cell r="I4091">
            <v>7000</v>
          </cell>
          <cell r="J4091">
            <v>2600</v>
          </cell>
          <cell r="K4091">
            <v>4700</v>
          </cell>
          <cell r="L4091">
            <v>5000</v>
          </cell>
          <cell r="M4091">
            <v>4342</v>
          </cell>
          <cell r="N4091">
            <v>4820</v>
          </cell>
          <cell r="O4091">
            <v>1597.510563345357</v>
          </cell>
          <cell r="P4091">
            <v>0.36792044296300253</v>
          </cell>
          <cell r="Q4091">
            <v>0.15</v>
          </cell>
          <cell r="R4091">
            <v>72.36666666666666</v>
          </cell>
          <cell r="S4091">
            <v>80.333333333333329</v>
          </cell>
          <cell r="T4091">
            <v>116.66666666666667</v>
          </cell>
          <cell r="U4091">
            <v>84.4</v>
          </cell>
        </row>
        <row r="4092">
          <cell r="B4092" t="str">
            <v>Montauri</v>
          </cell>
          <cell r="C4092">
            <v>6000</v>
          </cell>
          <cell r="D4092">
            <v>6600</v>
          </cell>
          <cell r="E4092">
            <v>5000</v>
          </cell>
          <cell r="F4092">
            <v>7200</v>
          </cell>
          <cell r="G4092">
            <v>5040</v>
          </cell>
          <cell r="H4092">
            <v>7500</v>
          </cell>
          <cell r="I4092">
            <v>7800</v>
          </cell>
          <cell r="J4092">
            <v>7800</v>
          </cell>
          <cell r="K4092">
            <v>7800</v>
          </cell>
          <cell r="L4092">
            <v>10000</v>
          </cell>
          <cell r="M4092">
            <v>7074</v>
          </cell>
          <cell r="N4092">
            <v>8180</v>
          </cell>
          <cell r="O4092">
            <v>1496.5456521232118</v>
          </cell>
          <cell r="P4092">
            <v>0.21155578910421427</v>
          </cell>
          <cell r="Q4092">
            <v>0.15</v>
          </cell>
          <cell r="R4092">
            <v>117.9</v>
          </cell>
          <cell r="S4092">
            <v>136.33333333333334</v>
          </cell>
          <cell r="T4092">
            <v>166.66666666666666</v>
          </cell>
          <cell r="U4092">
            <v>143.19999999999999</v>
          </cell>
        </row>
        <row r="4093">
          <cell r="B4093" t="str">
            <v>Monte Alegre dos Campos</v>
          </cell>
          <cell r="C4093">
            <v>4959</v>
          </cell>
          <cell r="D4093">
            <v>5200</v>
          </cell>
          <cell r="E4093">
            <v>4414</v>
          </cell>
          <cell r="F4093">
            <v>6800</v>
          </cell>
          <cell r="G4093">
            <v>6000</v>
          </cell>
          <cell r="H4093">
            <v>6000</v>
          </cell>
          <cell r="I4093">
            <v>8000</v>
          </cell>
          <cell r="J4093">
            <v>7300</v>
          </cell>
          <cell r="K4093">
            <v>7000</v>
          </cell>
          <cell r="L4093">
            <v>8000</v>
          </cell>
          <cell r="M4093">
            <v>6367.3</v>
          </cell>
          <cell r="N4093">
            <v>7260</v>
          </cell>
          <cell r="O4093">
            <v>1256.9798062551904</v>
          </cell>
          <cell r="P4093">
            <v>0.19741174536384187</v>
          </cell>
          <cell r="Q4093">
            <v>0.15</v>
          </cell>
          <cell r="R4093">
            <v>106.12166666666667</v>
          </cell>
          <cell r="S4093">
            <v>121</v>
          </cell>
          <cell r="T4093">
            <v>133.33333333333334</v>
          </cell>
          <cell r="U4093">
            <v>127.1</v>
          </cell>
        </row>
        <row r="4094">
          <cell r="B4094" t="str">
            <v>Monte Belo do Sul</v>
          </cell>
          <cell r="C4094">
            <v>3600</v>
          </cell>
          <cell r="D4094">
            <v>4000</v>
          </cell>
          <cell r="E4094">
            <v>3100</v>
          </cell>
          <cell r="F4094">
            <v>5000</v>
          </cell>
          <cell r="G4094">
            <v>4200</v>
          </cell>
          <cell r="H4094">
            <v>4800</v>
          </cell>
          <cell r="I4094">
            <v>4800</v>
          </cell>
          <cell r="J4094">
            <v>6000</v>
          </cell>
          <cell r="K4094">
            <v>4800</v>
          </cell>
          <cell r="L4094">
            <v>4803</v>
          </cell>
          <cell r="M4094">
            <v>4510.3</v>
          </cell>
          <cell r="N4094">
            <v>5040.6000000000004</v>
          </cell>
          <cell r="O4094">
            <v>814.50380941746062</v>
          </cell>
          <cell r="P4094">
            <v>0.1805875018108464</v>
          </cell>
          <cell r="Q4094">
            <v>0.15</v>
          </cell>
          <cell r="R4094">
            <v>75.171666666666667</v>
          </cell>
          <cell r="S4094">
            <v>84.01</v>
          </cell>
          <cell r="T4094">
            <v>100</v>
          </cell>
          <cell r="U4094">
            <v>88.2</v>
          </cell>
        </row>
        <row r="4095">
          <cell r="B4095" t="str">
            <v>Montenegro</v>
          </cell>
          <cell r="C4095">
            <v>3500</v>
          </cell>
          <cell r="D4095">
            <v>2133</v>
          </cell>
          <cell r="E4095">
            <v>2300</v>
          </cell>
          <cell r="F4095">
            <v>2300</v>
          </cell>
          <cell r="G4095">
            <v>2300</v>
          </cell>
          <cell r="H4095">
            <v>2300</v>
          </cell>
          <cell r="I4095">
            <v>2300</v>
          </cell>
          <cell r="J4095">
            <v>4300</v>
          </cell>
          <cell r="K4095">
            <v>2300</v>
          </cell>
          <cell r="L4095">
            <v>2300</v>
          </cell>
          <cell r="M4095">
            <v>2603.3000000000002</v>
          </cell>
          <cell r="N4095">
            <v>2700</v>
          </cell>
          <cell r="O4095">
            <v>710.86645878267575</v>
          </cell>
          <cell r="P4095">
            <v>0.27306359573720879</v>
          </cell>
          <cell r="Q4095">
            <v>0.15</v>
          </cell>
          <cell r="R4095">
            <v>43.388333333333335</v>
          </cell>
          <cell r="S4095">
            <v>45</v>
          </cell>
          <cell r="T4095">
            <v>71.666666666666671</v>
          </cell>
          <cell r="U4095">
            <v>47.3</v>
          </cell>
        </row>
        <row r="4096">
          <cell r="B4096" t="str">
            <v>Mormaço</v>
          </cell>
          <cell r="C4096">
            <v>6000</v>
          </cell>
          <cell r="D4096">
            <v>6600</v>
          </cell>
          <cell r="E4096">
            <v>2200</v>
          </cell>
          <cell r="F4096">
            <v>6044</v>
          </cell>
          <cell r="G4096">
            <v>3000</v>
          </cell>
          <cell r="H4096">
            <v>6600</v>
          </cell>
          <cell r="I4096">
            <v>9000</v>
          </cell>
          <cell r="J4096">
            <v>9000</v>
          </cell>
          <cell r="K4096">
            <v>9000</v>
          </cell>
          <cell r="L4096">
            <v>10800</v>
          </cell>
          <cell r="M4096">
            <v>6824.4</v>
          </cell>
          <cell r="N4096">
            <v>8880</v>
          </cell>
          <cell r="O4096">
            <v>2736.6967598832634</v>
          </cell>
          <cell r="P4096">
            <v>0.40101646443398153</v>
          </cell>
          <cell r="Q4096">
            <v>0.15</v>
          </cell>
          <cell r="R4096">
            <v>113.74</v>
          </cell>
          <cell r="S4096">
            <v>148</v>
          </cell>
          <cell r="T4096">
            <v>180</v>
          </cell>
          <cell r="U4096">
            <v>155.4</v>
          </cell>
        </row>
        <row r="4097">
          <cell r="B4097" t="str">
            <v>Morrinhos do Sul</v>
          </cell>
          <cell r="C4097">
            <v>1500</v>
          </cell>
          <cell r="D4097">
            <v>1500</v>
          </cell>
          <cell r="E4097">
            <v>2000</v>
          </cell>
          <cell r="F4097">
            <v>1800</v>
          </cell>
          <cell r="G4097">
            <v>1800</v>
          </cell>
          <cell r="H4097">
            <v>1800</v>
          </cell>
          <cell r="I4097">
            <v>1800</v>
          </cell>
          <cell r="J4097">
            <v>1800</v>
          </cell>
          <cell r="K4097">
            <v>1800</v>
          </cell>
          <cell r="L4097">
            <v>2500</v>
          </cell>
          <cell r="M4097">
            <v>1830</v>
          </cell>
          <cell r="N4097">
            <v>1940</v>
          </cell>
          <cell r="O4097">
            <v>279.08580918579304</v>
          </cell>
          <cell r="P4097">
            <v>0.15250590665890329</v>
          </cell>
          <cell r="Q4097">
            <v>0.15</v>
          </cell>
          <cell r="R4097">
            <v>30.5</v>
          </cell>
          <cell r="S4097">
            <v>32.333333333333336</v>
          </cell>
          <cell r="T4097">
            <v>41.666666666666664</v>
          </cell>
          <cell r="U4097">
            <v>34</v>
          </cell>
        </row>
        <row r="4098">
          <cell r="B4098" t="str">
            <v>Morro Redondo</v>
          </cell>
          <cell r="C4098">
            <v>3242</v>
          </cell>
          <cell r="D4098">
            <v>2880</v>
          </cell>
          <cell r="E4098">
            <v>3060</v>
          </cell>
          <cell r="F4098">
            <v>4200</v>
          </cell>
          <cell r="G4098">
            <v>4200</v>
          </cell>
          <cell r="H4098">
            <v>2400</v>
          </cell>
          <cell r="I4098">
            <v>4200</v>
          </cell>
          <cell r="J4098">
            <v>4200</v>
          </cell>
          <cell r="K4098">
            <v>2400</v>
          </cell>
          <cell r="L4098">
            <v>4800</v>
          </cell>
          <cell r="M4098">
            <v>3558.2</v>
          </cell>
          <cell r="N4098">
            <v>3600</v>
          </cell>
          <cell r="O4098">
            <v>861.56779574602604</v>
          </cell>
          <cell r="P4098">
            <v>0.24213585401214829</v>
          </cell>
          <cell r="Q4098">
            <v>0.15</v>
          </cell>
          <cell r="R4098">
            <v>59.303333333333327</v>
          </cell>
          <cell r="S4098">
            <v>60</v>
          </cell>
          <cell r="T4098">
            <v>80</v>
          </cell>
          <cell r="U4098">
            <v>63</v>
          </cell>
        </row>
        <row r="4099">
          <cell r="B4099" t="str">
            <v>Morro Reuter</v>
          </cell>
          <cell r="C4099">
            <v>4500</v>
          </cell>
          <cell r="D4099">
            <v>5100</v>
          </cell>
          <cell r="E4099">
            <v>4500</v>
          </cell>
          <cell r="F4099">
            <v>6000</v>
          </cell>
          <cell r="G4099">
            <v>6000</v>
          </cell>
          <cell r="H4099">
            <v>6000</v>
          </cell>
          <cell r="I4099">
            <v>6000</v>
          </cell>
          <cell r="J4099">
            <v>6000</v>
          </cell>
          <cell r="K4099">
            <v>6000</v>
          </cell>
          <cell r="L4099">
            <v>6000</v>
          </cell>
          <cell r="M4099">
            <v>5610</v>
          </cell>
          <cell r="N4099">
            <v>6000</v>
          </cell>
          <cell r="O4099">
            <v>648.84512790033341</v>
          </cell>
          <cell r="P4099">
            <v>0.11565866807492574</v>
          </cell>
          <cell r="Q4099">
            <v>0.11565866807492574</v>
          </cell>
          <cell r="R4099">
            <v>93.5</v>
          </cell>
          <cell r="S4099">
            <v>100</v>
          </cell>
          <cell r="T4099">
            <v>100</v>
          </cell>
          <cell r="U4099">
            <v>100</v>
          </cell>
        </row>
        <row r="4100">
          <cell r="B4100" t="str">
            <v>Mostardas</v>
          </cell>
          <cell r="C4100">
            <v>1500</v>
          </cell>
          <cell r="D4100">
            <v>737</v>
          </cell>
          <cell r="E4100">
            <v>1000</v>
          </cell>
          <cell r="F4100">
            <v>1500</v>
          </cell>
          <cell r="G4100">
            <v>1500</v>
          </cell>
          <cell r="H4100">
            <v>1800</v>
          </cell>
          <cell r="I4100">
            <v>1800</v>
          </cell>
          <cell r="J4100">
            <v>4000</v>
          </cell>
          <cell r="K4100">
            <v>2400</v>
          </cell>
          <cell r="L4100">
            <v>4500</v>
          </cell>
          <cell r="M4100">
            <v>2073.6999999999998</v>
          </cell>
          <cell r="N4100">
            <v>2900</v>
          </cell>
          <cell r="O4100">
            <v>1237.4190029609572</v>
          </cell>
          <cell r="P4100">
            <v>0.59672035634901732</v>
          </cell>
          <cell r="Q4100">
            <v>0.15</v>
          </cell>
          <cell r="R4100">
            <v>34.56166666666666</v>
          </cell>
          <cell r="S4100">
            <v>48.333333333333336</v>
          </cell>
          <cell r="T4100">
            <v>75</v>
          </cell>
          <cell r="U4100">
            <v>50.8</v>
          </cell>
        </row>
        <row r="4101">
          <cell r="B4101" t="str">
            <v>Muçum</v>
          </cell>
          <cell r="C4101">
            <v>3600</v>
          </cell>
          <cell r="D4101">
            <v>4200</v>
          </cell>
          <cell r="E4101">
            <v>2420</v>
          </cell>
          <cell r="F4101">
            <v>5400</v>
          </cell>
          <cell r="G4101">
            <v>5400</v>
          </cell>
          <cell r="H4101">
            <v>5400</v>
          </cell>
          <cell r="I4101">
            <v>5400</v>
          </cell>
          <cell r="J4101">
            <v>6000</v>
          </cell>
          <cell r="K4101">
            <v>6000</v>
          </cell>
          <cell r="L4101">
            <v>6000</v>
          </cell>
          <cell r="M4101">
            <v>4982</v>
          </cell>
          <cell r="N4101">
            <v>5760</v>
          </cell>
          <cell r="O4101">
            <v>1196.9015554060131</v>
          </cell>
          <cell r="P4101">
            <v>0.24024519377880632</v>
          </cell>
          <cell r="Q4101">
            <v>0.15</v>
          </cell>
          <cell r="R4101">
            <v>83.033333333333331</v>
          </cell>
          <cell r="S4101">
            <v>96</v>
          </cell>
          <cell r="T4101">
            <v>100</v>
          </cell>
          <cell r="U4101">
            <v>100</v>
          </cell>
        </row>
        <row r="4102">
          <cell r="B4102" t="str">
            <v>Muitos Capões</v>
          </cell>
          <cell r="C4102">
            <v>7200</v>
          </cell>
          <cell r="D4102">
            <v>7200</v>
          </cell>
          <cell r="E4102">
            <v>4680</v>
          </cell>
          <cell r="F4102">
            <v>7200</v>
          </cell>
          <cell r="G4102">
            <v>7200</v>
          </cell>
          <cell r="H4102">
            <v>10800</v>
          </cell>
          <cell r="I4102">
            <v>10200</v>
          </cell>
          <cell r="J4102">
            <v>10200</v>
          </cell>
          <cell r="K4102">
            <v>9000</v>
          </cell>
          <cell r="L4102">
            <v>10800</v>
          </cell>
          <cell r="M4102">
            <v>8448</v>
          </cell>
          <cell r="N4102">
            <v>10200</v>
          </cell>
          <cell r="O4102">
            <v>2053.0562583621522</v>
          </cell>
          <cell r="P4102">
            <v>0.24302275785536839</v>
          </cell>
          <cell r="Q4102">
            <v>0.15</v>
          </cell>
          <cell r="R4102">
            <v>140.80000000000001</v>
          </cell>
          <cell r="S4102">
            <v>170</v>
          </cell>
          <cell r="T4102">
            <v>180</v>
          </cell>
          <cell r="U4102">
            <v>178.5</v>
          </cell>
        </row>
        <row r="4103">
          <cell r="B4103" t="str">
            <v>Muliterno</v>
          </cell>
          <cell r="C4103">
            <v>7200</v>
          </cell>
          <cell r="D4103">
            <v>8000</v>
          </cell>
          <cell r="E4103">
            <v>5647</v>
          </cell>
          <cell r="F4103">
            <v>8000</v>
          </cell>
          <cell r="G4103">
            <v>8000</v>
          </cell>
          <cell r="H4103">
            <v>9000</v>
          </cell>
          <cell r="I4103">
            <v>8000</v>
          </cell>
          <cell r="J4103">
            <v>8000</v>
          </cell>
          <cell r="K4103">
            <v>10200</v>
          </cell>
          <cell r="L4103">
            <v>9870</v>
          </cell>
          <cell r="M4103">
            <v>8191.7</v>
          </cell>
          <cell r="N4103">
            <v>9014</v>
          </cell>
          <cell r="O4103">
            <v>1297.2629348833739</v>
          </cell>
          <cell r="P4103">
            <v>0.15836309128549311</v>
          </cell>
          <cell r="Q4103">
            <v>0.15</v>
          </cell>
          <cell r="R4103">
            <v>136.52833333333334</v>
          </cell>
          <cell r="S4103">
            <v>150.23333333333332</v>
          </cell>
          <cell r="T4103">
            <v>170</v>
          </cell>
          <cell r="U4103">
            <v>157.69999999999999</v>
          </cell>
        </row>
        <row r="4104">
          <cell r="B4104" t="str">
            <v>Não-Me-Toque</v>
          </cell>
          <cell r="C4104">
            <v>9000</v>
          </cell>
          <cell r="D4104">
            <v>9600</v>
          </cell>
          <cell r="E4104">
            <v>2400</v>
          </cell>
          <cell r="F4104">
            <v>8400</v>
          </cell>
          <cell r="G4104">
            <v>4680</v>
          </cell>
          <cell r="H4104">
            <v>8400</v>
          </cell>
          <cell r="I4104">
            <v>7500</v>
          </cell>
          <cell r="J4104">
            <v>10122</v>
          </cell>
          <cell r="K4104">
            <v>10200</v>
          </cell>
          <cell r="L4104">
            <v>12000</v>
          </cell>
          <cell r="M4104">
            <v>8230.2000000000007</v>
          </cell>
          <cell r="N4104">
            <v>9644.4</v>
          </cell>
          <cell r="O4104">
            <v>2815.1448275355219</v>
          </cell>
          <cell r="P4104">
            <v>0.34205059749890909</v>
          </cell>
          <cell r="Q4104">
            <v>0.15</v>
          </cell>
          <cell r="R4104">
            <v>137.17000000000002</v>
          </cell>
          <cell r="S4104">
            <v>160.73999999999998</v>
          </cell>
          <cell r="T4104">
            <v>200</v>
          </cell>
          <cell r="U4104">
            <v>168.8</v>
          </cell>
        </row>
        <row r="4105">
          <cell r="B4105" t="str">
            <v>Nicolau Vergueiro</v>
          </cell>
          <cell r="C4105">
            <v>8400</v>
          </cell>
          <cell r="D4105">
            <v>8400</v>
          </cell>
          <cell r="E4105">
            <v>1440</v>
          </cell>
          <cell r="F4105">
            <v>6000</v>
          </cell>
          <cell r="G4105">
            <v>4050</v>
          </cell>
          <cell r="H4105">
            <v>9000</v>
          </cell>
          <cell r="I4105">
            <v>9600</v>
          </cell>
          <cell r="J4105">
            <v>9000</v>
          </cell>
          <cell r="K4105">
            <v>9000</v>
          </cell>
          <cell r="M4105">
            <v>7210</v>
          </cell>
          <cell r="N4105">
            <v>9150</v>
          </cell>
          <cell r="O4105">
            <v>2803.9971469315014</v>
          </cell>
          <cell r="P4105">
            <v>0.38890390387399465</v>
          </cell>
          <cell r="Q4105">
            <v>0.15</v>
          </cell>
          <cell r="R4105">
            <v>120.16666666666667</v>
          </cell>
          <cell r="S4105">
            <v>152.5</v>
          </cell>
          <cell r="T4105">
            <v>160</v>
          </cell>
          <cell r="U4105">
            <v>160</v>
          </cell>
        </row>
        <row r="4106">
          <cell r="B4106" t="str">
            <v>Nonoai</v>
          </cell>
          <cell r="C4106">
            <v>7200</v>
          </cell>
          <cell r="D4106">
            <v>7800</v>
          </cell>
          <cell r="E4106">
            <v>3000</v>
          </cell>
          <cell r="F4106">
            <v>6600</v>
          </cell>
          <cell r="G4106">
            <v>10200</v>
          </cell>
          <cell r="H4106">
            <v>9000</v>
          </cell>
          <cell r="I4106">
            <v>9000</v>
          </cell>
          <cell r="J4106">
            <v>9600</v>
          </cell>
          <cell r="K4106">
            <v>9000</v>
          </cell>
          <cell r="L4106">
            <v>10140</v>
          </cell>
          <cell r="M4106">
            <v>8154</v>
          </cell>
          <cell r="N4106">
            <v>9348</v>
          </cell>
          <cell r="O4106">
            <v>2170.0599070071776</v>
          </cell>
          <cell r="P4106">
            <v>0.26613440115368869</v>
          </cell>
          <cell r="Q4106">
            <v>0.15</v>
          </cell>
          <cell r="R4106">
            <v>135.9</v>
          </cell>
          <cell r="S4106">
            <v>155.80000000000001</v>
          </cell>
          <cell r="T4106">
            <v>170</v>
          </cell>
          <cell r="U4106">
            <v>163.6</v>
          </cell>
        </row>
        <row r="4107">
          <cell r="B4107" t="str">
            <v>Nova Alvorada</v>
          </cell>
          <cell r="C4107">
            <v>6000</v>
          </cell>
          <cell r="D4107">
            <v>7800</v>
          </cell>
          <cell r="E4107">
            <v>3600</v>
          </cell>
          <cell r="F4107">
            <v>7200</v>
          </cell>
          <cell r="G4107">
            <v>7200</v>
          </cell>
          <cell r="H4107">
            <v>7800</v>
          </cell>
          <cell r="I4107">
            <v>7500</v>
          </cell>
          <cell r="J4107">
            <v>8000</v>
          </cell>
          <cell r="K4107">
            <v>8000</v>
          </cell>
          <cell r="L4107">
            <v>9000</v>
          </cell>
          <cell r="M4107">
            <v>7210</v>
          </cell>
          <cell r="N4107">
            <v>8060</v>
          </cell>
          <cell r="O4107">
            <v>1480.5779652254423</v>
          </cell>
          <cell r="P4107">
            <v>0.20535061931004747</v>
          </cell>
          <cell r="Q4107">
            <v>0.15</v>
          </cell>
          <cell r="R4107">
            <v>120.16666666666667</v>
          </cell>
          <cell r="S4107">
            <v>134.33333333333334</v>
          </cell>
          <cell r="T4107">
            <v>150</v>
          </cell>
          <cell r="U4107">
            <v>141.1</v>
          </cell>
        </row>
        <row r="4108">
          <cell r="B4108" t="str">
            <v>Nova Araçá</v>
          </cell>
          <cell r="C4108">
            <v>7100</v>
          </cell>
          <cell r="D4108">
            <v>7800</v>
          </cell>
          <cell r="E4108">
            <v>3242</v>
          </cell>
          <cell r="F4108">
            <v>6900</v>
          </cell>
          <cell r="G4108">
            <v>6300</v>
          </cell>
          <cell r="H4108">
            <v>8350</v>
          </cell>
          <cell r="I4108">
            <v>7150</v>
          </cell>
          <cell r="J4108">
            <v>9120</v>
          </cell>
          <cell r="K4108">
            <v>9550</v>
          </cell>
          <cell r="L4108">
            <v>8500</v>
          </cell>
          <cell r="M4108">
            <v>7401.2</v>
          </cell>
          <cell r="N4108">
            <v>8534</v>
          </cell>
          <cell r="O4108">
            <v>1787.4516186148624</v>
          </cell>
          <cell r="P4108">
            <v>0.24150835251241182</v>
          </cell>
          <cell r="Q4108">
            <v>0.15</v>
          </cell>
          <cell r="R4108">
            <v>123.35333333333332</v>
          </cell>
          <cell r="S4108">
            <v>142.23333333333332</v>
          </cell>
          <cell r="T4108">
            <v>159.16666666666666</v>
          </cell>
          <cell r="U4108">
            <v>149.30000000000001</v>
          </cell>
        </row>
        <row r="4109">
          <cell r="B4109" t="str">
            <v>Nova Bassano</v>
          </cell>
          <cell r="C4109">
            <v>6500</v>
          </cell>
          <cell r="D4109">
            <v>7000</v>
          </cell>
          <cell r="E4109">
            <v>3600</v>
          </cell>
          <cell r="F4109">
            <v>6950</v>
          </cell>
          <cell r="G4109">
            <v>5000</v>
          </cell>
          <cell r="H4109">
            <v>10200</v>
          </cell>
          <cell r="I4109">
            <v>6900</v>
          </cell>
          <cell r="J4109">
            <v>9000</v>
          </cell>
          <cell r="K4109">
            <v>7700</v>
          </cell>
          <cell r="L4109">
            <v>8000</v>
          </cell>
          <cell r="M4109">
            <v>7085</v>
          </cell>
          <cell r="N4109">
            <v>8360</v>
          </cell>
          <cell r="O4109">
            <v>1870.2421114806382</v>
          </cell>
          <cell r="P4109">
            <v>0.26397206936917972</v>
          </cell>
          <cell r="Q4109">
            <v>0.15</v>
          </cell>
          <cell r="R4109">
            <v>118.08333333333333</v>
          </cell>
          <cell r="S4109">
            <v>139.33333333333334</v>
          </cell>
          <cell r="T4109">
            <v>170</v>
          </cell>
          <cell r="U4109">
            <v>146.30000000000001</v>
          </cell>
        </row>
        <row r="4110">
          <cell r="B4110" t="str">
            <v>Nova Boa Vista</v>
          </cell>
          <cell r="C4110">
            <v>6000</v>
          </cell>
          <cell r="D4110">
            <v>7200</v>
          </cell>
          <cell r="E4110">
            <v>1800</v>
          </cell>
          <cell r="F4110">
            <v>5400</v>
          </cell>
          <cell r="G4110">
            <v>7200</v>
          </cell>
          <cell r="H4110">
            <v>8400</v>
          </cell>
          <cell r="I4110">
            <v>7800</v>
          </cell>
          <cell r="J4110">
            <v>8400</v>
          </cell>
          <cell r="K4110">
            <v>8400</v>
          </cell>
          <cell r="L4110">
            <v>10000</v>
          </cell>
          <cell r="M4110">
            <v>7060</v>
          </cell>
          <cell r="N4110">
            <v>8600</v>
          </cell>
          <cell r="O4110">
            <v>2264.8031555376579</v>
          </cell>
          <cell r="P4110">
            <v>0.32079364809315269</v>
          </cell>
          <cell r="Q4110">
            <v>0.15</v>
          </cell>
          <cell r="R4110">
            <v>117.66666666666667</v>
          </cell>
          <cell r="S4110">
            <v>143.33333333333334</v>
          </cell>
          <cell r="T4110">
            <v>166.66666666666666</v>
          </cell>
          <cell r="U4110">
            <v>150.5</v>
          </cell>
        </row>
        <row r="4111">
          <cell r="B4111" t="str">
            <v>Nova Bréscia</v>
          </cell>
          <cell r="C4111">
            <v>5000</v>
          </cell>
          <cell r="D4111">
            <v>5000</v>
          </cell>
          <cell r="E4111">
            <v>3000</v>
          </cell>
          <cell r="F4111">
            <v>5000</v>
          </cell>
          <cell r="G4111">
            <v>5000</v>
          </cell>
          <cell r="H4111">
            <v>5600</v>
          </cell>
          <cell r="I4111">
            <v>5100</v>
          </cell>
          <cell r="J4111">
            <v>5400</v>
          </cell>
          <cell r="K4111">
            <v>5700</v>
          </cell>
          <cell r="L4111">
            <v>5900</v>
          </cell>
          <cell r="M4111">
            <v>5070</v>
          </cell>
          <cell r="N4111">
            <v>5540</v>
          </cell>
          <cell r="O4111">
            <v>801.45700654079587</v>
          </cell>
          <cell r="P4111">
            <v>0.15807830503763232</v>
          </cell>
          <cell r="Q4111">
            <v>0.15</v>
          </cell>
          <cell r="R4111">
            <v>84.5</v>
          </cell>
          <cell r="S4111">
            <v>92.333333333333329</v>
          </cell>
          <cell r="T4111">
            <v>98.333333333333329</v>
          </cell>
          <cell r="U4111">
            <v>97</v>
          </cell>
        </row>
        <row r="4112">
          <cell r="B4112" t="str">
            <v>Nova Candelária</v>
          </cell>
          <cell r="C4112">
            <v>3300</v>
          </cell>
          <cell r="D4112">
            <v>4200</v>
          </cell>
          <cell r="E4112">
            <v>1920</v>
          </cell>
          <cell r="F4112">
            <v>4200</v>
          </cell>
          <cell r="G4112">
            <v>6000</v>
          </cell>
          <cell r="H4112">
            <v>6000</v>
          </cell>
          <cell r="I4112">
            <v>6000</v>
          </cell>
          <cell r="J4112">
            <v>7800</v>
          </cell>
          <cell r="K4112">
            <v>7200</v>
          </cell>
          <cell r="L4112">
            <v>8100</v>
          </cell>
          <cell r="M4112">
            <v>5472</v>
          </cell>
          <cell r="N4112">
            <v>7020</v>
          </cell>
          <cell r="O4112">
            <v>2019.8613813823958</v>
          </cell>
          <cell r="P4112">
            <v>0.36912671443391737</v>
          </cell>
          <cell r="Q4112">
            <v>0.15</v>
          </cell>
          <cell r="R4112">
            <v>91.2</v>
          </cell>
          <cell r="S4112">
            <v>117</v>
          </cell>
          <cell r="T4112">
            <v>135</v>
          </cell>
          <cell r="U4112">
            <v>122.9</v>
          </cell>
        </row>
        <row r="4113">
          <cell r="B4113" t="str">
            <v>Nova Esperança do Sul</v>
          </cell>
          <cell r="C4113">
            <v>3600</v>
          </cell>
          <cell r="D4113">
            <v>3000</v>
          </cell>
          <cell r="E4113">
            <v>2160</v>
          </cell>
          <cell r="F4113">
            <v>3600</v>
          </cell>
          <cell r="G4113">
            <v>2160</v>
          </cell>
          <cell r="H4113">
            <v>3600</v>
          </cell>
          <cell r="I4113">
            <v>4200</v>
          </cell>
          <cell r="J4113">
            <v>6000</v>
          </cell>
          <cell r="K4113">
            <v>5100</v>
          </cell>
          <cell r="L4113">
            <v>4800</v>
          </cell>
          <cell r="M4113">
            <v>3822</v>
          </cell>
          <cell r="N4113">
            <v>4740</v>
          </cell>
          <cell r="O4113">
            <v>1239.3708081119225</v>
          </cell>
          <cell r="P4113">
            <v>0.32427284356669872</v>
          </cell>
          <cell r="Q4113">
            <v>0.15</v>
          </cell>
          <cell r="R4113">
            <v>63.7</v>
          </cell>
          <cell r="S4113">
            <v>79</v>
          </cell>
          <cell r="T4113">
            <v>100</v>
          </cell>
          <cell r="U4113">
            <v>83</v>
          </cell>
        </row>
        <row r="4114">
          <cell r="B4114" t="str">
            <v>Nova Hartz</v>
          </cell>
          <cell r="C4114">
            <v>3600</v>
          </cell>
          <cell r="D4114">
            <v>3600</v>
          </cell>
          <cell r="E4114">
            <v>3000</v>
          </cell>
          <cell r="F4114">
            <v>3600</v>
          </cell>
          <cell r="G4114">
            <v>4000</v>
          </cell>
          <cell r="H4114">
            <v>4000</v>
          </cell>
          <cell r="I4114">
            <v>4800</v>
          </cell>
          <cell r="J4114">
            <v>4898</v>
          </cell>
          <cell r="K4114">
            <v>4500</v>
          </cell>
          <cell r="L4114">
            <v>4800</v>
          </cell>
          <cell r="M4114">
            <v>4079.8</v>
          </cell>
          <cell r="N4114">
            <v>4599.6000000000004</v>
          </cell>
          <cell r="O4114">
            <v>645.73159198608846</v>
          </cell>
          <cell r="P4114">
            <v>0.158275305648828</v>
          </cell>
          <cell r="Q4114">
            <v>0.15</v>
          </cell>
          <cell r="R4114">
            <v>67.99666666666667</v>
          </cell>
          <cell r="S4114">
            <v>76.660000000000011</v>
          </cell>
          <cell r="T4114">
            <v>81.63333333333334</v>
          </cell>
          <cell r="U4114">
            <v>80.5</v>
          </cell>
        </row>
        <row r="4115">
          <cell r="B4115" t="str">
            <v>Nova Pádua</v>
          </cell>
          <cell r="C4115">
            <v>4000</v>
          </cell>
          <cell r="D4115">
            <v>4000</v>
          </cell>
          <cell r="E4115">
            <v>2000</v>
          </cell>
          <cell r="F4115">
            <v>4000</v>
          </cell>
          <cell r="G4115">
            <v>4000</v>
          </cell>
          <cell r="H4115">
            <v>3600</v>
          </cell>
          <cell r="I4115">
            <v>6000</v>
          </cell>
          <cell r="J4115">
            <v>6000</v>
          </cell>
          <cell r="K4115">
            <v>6000</v>
          </cell>
          <cell r="L4115">
            <v>7000</v>
          </cell>
          <cell r="M4115">
            <v>4660</v>
          </cell>
          <cell r="N4115">
            <v>5720</v>
          </cell>
          <cell r="O4115">
            <v>1520.3800694417023</v>
          </cell>
          <cell r="P4115">
            <v>0.32626181747676014</v>
          </cell>
          <cell r="Q4115">
            <v>0.15</v>
          </cell>
          <cell r="R4115">
            <v>77.666666666666671</v>
          </cell>
          <cell r="S4115">
            <v>95.333333333333329</v>
          </cell>
          <cell r="T4115">
            <v>116.66666666666667</v>
          </cell>
          <cell r="U4115">
            <v>100.1</v>
          </cell>
        </row>
        <row r="4116">
          <cell r="B4116" t="str">
            <v>Nova Palma</v>
          </cell>
          <cell r="C4116">
            <v>4200</v>
          </cell>
          <cell r="D4116">
            <v>4800</v>
          </cell>
          <cell r="E4116">
            <v>1880</v>
          </cell>
          <cell r="F4116">
            <v>4200</v>
          </cell>
          <cell r="G4116">
            <v>4800</v>
          </cell>
          <cell r="H4116">
            <v>4800</v>
          </cell>
          <cell r="I4116">
            <v>4800</v>
          </cell>
          <cell r="J4116">
            <v>4800</v>
          </cell>
          <cell r="K4116">
            <v>4800</v>
          </cell>
          <cell r="L4116">
            <v>6000</v>
          </cell>
          <cell r="M4116">
            <v>4508</v>
          </cell>
          <cell r="N4116">
            <v>5040</v>
          </cell>
          <cell r="O4116">
            <v>1045.2942169552073</v>
          </cell>
          <cell r="P4116">
            <v>0.23187538086850207</v>
          </cell>
          <cell r="Q4116">
            <v>0.15</v>
          </cell>
          <cell r="R4116">
            <v>75.13333333333334</v>
          </cell>
          <cell r="S4116">
            <v>84</v>
          </cell>
          <cell r="T4116">
            <v>100</v>
          </cell>
          <cell r="U4116">
            <v>88.2</v>
          </cell>
        </row>
        <row r="4117">
          <cell r="B4117" t="str">
            <v>Nova Petrópolis</v>
          </cell>
          <cell r="C4117">
            <v>4500</v>
          </cell>
          <cell r="D4117">
            <v>4500</v>
          </cell>
          <cell r="E4117">
            <v>3600</v>
          </cell>
          <cell r="F4117">
            <v>5400</v>
          </cell>
          <cell r="G4117">
            <v>5400</v>
          </cell>
          <cell r="H4117">
            <v>5400</v>
          </cell>
          <cell r="I4117">
            <v>5550</v>
          </cell>
          <cell r="J4117">
            <v>5550</v>
          </cell>
          <cell r="K4117">
            <v>5500</v>
          </cell>
          <cell r="L4117">
            <v>6000</v>
          </cell>
          <cell r="M4117">
            <v>5140</v>
          </cell>
          <cell r="N4117">
            <v>5600</v>
          </cell>
          <cell r="O4117">
            <v>714.84264002646069</v>
          </cell>
          <cell r="P4117">
            <v>0.13907444358491453</v>
          </cell>
          <cell r="Q4117">
            <v>0.13907444358491453</v>
          </cell>
          <cell r="R4117">
            <v>85.666666666666671</v>
          </cell>
          <cell r="S4117">
            <v>93.333333333333329</v>
          </cell>
          <cell r="T4117">
            <v>100</v>
          </cell>
          <cell r="U4117">
            <v>98</v>
          </cell>
        </row>
        <row r="4118">
          <cell r="B4118" t="str">
            <v>Nova Prata</v>
          </cell>
          <cell r="C4118">
            <v>6000</v>
          </cell>
          <cell r="D4118">
            <v>6500</v>
          </cell>
          <cell r="E4118">
            <v>4000</v>
          </cell>
          <cell r="F4118">
            <v>6600</v>
          </cell>
          <cell r="G4118">
            <v>6650</v>
          </cell>
          <cell r="H4118">
            <v>7700</v>
          </cell>
          <cell r="I4118">
            <v>7000</v>
          </cell>
          <cell r="J4118">
            <v>7500</v>
          </cell>
          <cell r="K4118">
            <v>7500</v>
          </cell>
          <cell r="L4118">
            <v>8500</v>
          </cell>
          <cell r="M4118">
            <v>6795</v>
          </cell>
          <cell r="N4118">
            <v>7640</v>
          </cell>
          <cell r="O4118">
            <v>1218.024356625652</v>
          </cell>
          <cell r="P4118">
            <v>0.17925303261598999</v>
          </cell>
          <cell r="Q4118">
            <v>0.15</v>
          </cell>
          <cell r="R4118">
            <v>113.25</v>
          </cell>
          <cell r="S4118">
            <v>127.33333333333333</v>
          </cell>
          <cell r="T4118">
            <v>141.66666666666666</v>
          </cell>
          <cell r="U4118">
            <v>133.69999999999999</v>
          </cell>
        </row>
        <row r="4119">
          <cell r="B4119" t="str">
            <v>Nova Ramada</v>
          </cell>
          <cell r="C4119">
            <v>7000</v>
          </cell>
          <cell r="D4119">
            <v>7650</v>
          </cell>
          <cell r="E4119">
            <v>2462</v>
          </cell>
          <cell r="F4119">
            <v>5657</v>
          </cell>
          <cell r="G4119">
            <v>7639</v>
          </cell>
          <cell r="H4119">
            <v>7053</v>
          </cell>
          <cell r="I4119">
            <v>9600</v>
          </cell>
          <cell r="J4119">
            <v>9000</v>
          </cell>
          <cell r="K4119">
            <v>8538</v>
          </cell>
          <cell r="L4119">
            <v>9156</v>
          </cell>
          <cell r="M4119">
            <v>7375.5</v>
          </cell>
          <cell r="N4119">
            <v>8669.4</v>
          </cell>
          <cell r="O4119">
            <v>2097.4720366299152</v>
          </cell>
          <cell r="P4119">
            <v>0.28438370776624167</v>
          </cell>
          <cell r="Q4119">
            <v>0.15</v>
          </cell>
          <cell r="R4119">
            <v>122.925</v>
          </cell>
          <cell r="S4119">
            <v>144.48999999999998</v>
          </cell>
          <cell r="T4119">
            <v>160</v>
          </cell>
          <cell r="U4119">
            <v>151.69999999999999</v>
          </cell>
        </row>
        <row r="4120">
          <cell r="B4120" t="str">
            <v>Nova Roma do Sul</v>
          </cell>
          <cell r="C4120">
            <v>6000</v>
          </cell>
          <cell r="D4120">
            <v>6000</v>
          </cell>
          <cell r="E4120">
            <v>3000</v>
          </cell>
          <cell r="F4120">
            <v>5665</v>
          </cell>
          <cell r="G4120">
            <v>6000</v>
          </cell>
          <cell r="H4120">
            <v>7000</v>
          </cell>
          <cell r="I4120">
            <v>7000</v>
          </cell>
          <cell r="J4120">
            <v>7000</v>
          </cell>
          <cell r="K4120">
            <v>7000</v>
          </cell>
          <cell r="L4120">
            <v>8000</v>
          </cell>
          <cell r="M4120">
            <v>6266.5</v>
          </cell>
          <cell r="N4120">
            <v>7200</v>
          </cell>
          <cell r="O4120">
            <v>1349.9795265937266</v>
          </cell>
          <cell r="P4120">
            <v>0.2154279943499125</v>
          </cell>
          <cell r="Q4120">
            <v>0.15</v>
          </cell>
          <cell r="R4120">
            <v>104.44166666666666</v>
          </cell>
          <cell r="S4120">
            <v>120</v>
          </cell>
          <cell r="T4120">
            <v>133.33333333333334</v>
          </cell>
          <cell r="U4120">
            <v>126</v>
          </cell>
        </row>
        <row r="4121">
          <cell r="B4121" t="str">
            <v>Nova Santa Rita</v>
          </cell>
          <cell r="C4121">
            <v>2000</v>
          </cell>
          <cell r="D4121">
            <v>1800</v>
          </cell>
          <cell r="E4121">
            <v>2000</v>
          </cell>
          <cell r="F4121">
            <v>1600</v>
          </cell>
          <cell r="G4121">
            <v>1800</v>
          </cell>
          <cell r="H4121">
            <v>1800</v>
          </cell>
          <cell r="I4121">
            <v>2400</v>
          </cell>
          <cell r="J4121">
            <v>2400</v>
          </cell>
          <cell r="K4121">
            <v>1867</v>
          </cell>
          <cell r="L4121">
            <v>3600</v>
          </cell>
          <cell r="M4121">
            <v>2126.6999999999998</v>
          </cell>
          <cell r="N4121">
            <v>2413.4</v>
          </cell>
          <cell r="O4121">
            <v>578.99914603659931</v>
          </cell>
          <cell r="P4121">
            <v>0.27225238446259431</v>
          </cell>
          <cell r="Q4121">
            <v>0.15</v>
          </cell>
          <cell r="R4121">
            <v>35.445</v>
          </cell>
          <cell r="S4121">
            <v>40.223333333333336</v>
          </cell>
          <cell r="T4121">
            <v>60</v>
          </cell>
          <cell r="U4121">
            <v>42.2</v>
          </cell>
        </row>
        <row r="4122">
          <cell r="B4122" t="str">
            <v>Novo Barreiro</v>
          </cell>
          <cell r="C4122">
            <v>5100</v>
          </cell>
          <cell r="D4122">
            <v>7200</v>
          </cell>
          <cell r="E4122">
            <v>720</v>
          </cell>
          <cell r="F4122">
            <v>4800</v>
          </cell>
          <cell r="G4122">
            <v>7200</v>
          </cell>
          <cell r="H4122">
            <v>8000</v>
          </cell>
          <cell r="I4122">
            <v>7200</v>
          </cell>
          <cell r="J4122">
            <v>6000</v>
          </cell>
          <cell r="K4122">
            <v>7200</v>
          </cell>
          <cell r="L4122">
            <v>9000</v>
          </cell>
          <cell r="M4122">
            <v>6242</v>
          </cell>
          <cell r="N4122">
            <v>7480</v>
          </cell>
          <cell r="O4122">
            <v>2316.6729016702666</v>
          </cell>
          <cell r="P4122">
            <v>0.37114272695774858</v>
          </cell>
          <cell r="Q4122">
            <v>0.15</v>
          </cell>
          <cell r="R4122">
            <v>104.03333333333333</v>
          </cell>
          <cell r="S4122">
            <v>124.66666666666667</v>
          </cell>
          <cell r="T4122">
            <v>150</v>
          </cell>
          <cell r="U4122">
            <v>130.9</v>
          </cell>
        </row>
        <row r="4123">
          <cell r="B4123" t="str">
            <v>Novo Cabrais</v>
          </cell>
          <cell r="C4123">
            <v>2970</v>
          </cell>
          <cell r="D4123">
            <v>3300</v>
          </cell>
          <cell r="E4123">
            <v>2330</v>
          </cell>
          <cell r="F4123">
            <v>3600</v>
          </cell>
          <cell r="G4123">
            <v>3690</v>
          </cell>
          <cell r="H4123">
            <v>3690</v>
          </cell>
          <cell r="I4123">
            <v>3840</v>
          </cell>
          <cell r="J4123">
            <v>3900</v>
          </cell>
          <cell r="K4123">
            <v>3900</v>
          </cell>
          <cell r="L4123">
            <v>3900</v>
          </cell>
          <cell r="M4123">
            <v>3512</v>
          </cell>
          <cell r="N4123">
            <v>3846</v>
          </cell>
          <cell r="O4123">
            <v>512.74425073974908</v>
          </cell>
          <cell r="P4123">
            <v>0.14599779349081693</v>
          </cell>
          <cell r="Q4123">
            <v>0.14599779349081693</v>
          </cell>
          <cell r="R4123">
            <v>58.533333333333331</v>
          </cell>
          <cell r="S4123">
            <v>64.099999999999994</v>
          </cell>
          <cell r="T4123">
            <v>65</v>
          </cell>
          <cell r="U4123">
            <v>65</v>
          </cell>
        </row>
        <row r="4124">
          <cell r="B4124" t="str">
            <v>Novo Hamburgo</v>
          </cell>
          <cell r="C4124">
            <v>4500</v>
          </cell>
          <cell r="D4124">
            <v>4500</v>
          </cell>
          <cell r="E4124">
            <v>3152</v>
          </cell>
          <cell r="F4124">
            <v>4800</v>
          </cell>
          <cell r="G4124">
            <v>4800</v>
          </cell>
          <cell r="H4124">
            <v>4800</v>
          </cell>
          <cell r="I4124">
            <v>4800</v>
          </cell>
          <cell r="J4124">
            <v>4800</v>
          </cell>
          <cell r="K4124">
            <v>4800</v>
          </cell>
          <cell r="L4124">
            <v>4800</v>
          </cell>
          <cell r="M4124">
            <v>4575.2</v>
          </cell>
          <cell r="N4124">
            <v>4800</v>
          </cell>
          <cell r="O4124">
            <v>515.38050668090466</v>
          </cell>
          <cell r="P4124">
            <v>0.11264655243069258</v>
          </cell>
          <cell r="Q4124">
            <v>0.11264655243069258</v>
          </cell>
          <cell r="R4124">
            <v>76.25333333333333</v>
          </cell>
          <cell r="S4124">
            <v>80</v>
          </cell>
          <cell r="T4124">
            <v>80</v>
          </cell>
          <cell r="U4124">
            <v>80</v>
          </cell>
        </row>
        <row r="4125">
          <cell r="B4125" t="str">
            <v>Novo Machado</v>
          </cell>
          <cell r="C4125">
            <v>4200</v>
          </cell>
          <cell r="D4125">
            <v>4800</v>
          </cell>
          <cell r="E4125">
            <v>6000</v>
          </cell>
          <cell r="F4125">
            <v>5700</v>
          </cell>
          <cell r="G4125">
            <v>7200</v>
          </cell>
          <cell r="H4125">
            <v>8100</v>
          </cell>
          <cell r="I4125">
            <v>8100</v>
          </cell>
          <cell r="J4125">
            <v>7800</v>
          </cell>
          <cell r="K4125">
            <v>8100</v>
          </cell>
          <cell r="L4125">
            <v>8400</v>
          </cell>
          <cell r="M4125">
            <v>6840</v>
          </cell>
          <cell r="N4125">
            <v>8100</v>
          </cell>
          <cell r="O4125">
            <v>1541.4279094398155</v>
          </cell>
          <cell r="P4125">
            <v>0.22535495752044085</v>
          </cell>
          <cell r="Q4125">
            <v>0.15</v>
          </cell>
          <cell r="R4125">
            <v>114</v>
          </cell>
          <cell r="S4125">
            <v>135</v>
          </cell>
          <cell r="T4125">
            <v>140</v>
          </cell>
          <cell r="U4125">
            <v>140</v>
          </cell>
        </row>
        <row r="4126">
          <cell r="B4126" t="str">
            <v>Novo Tiradentes</v>
          </cell>
          <cell r="C4126">
            <v>5700</v>
          </cell>
          <cell r="D4126">
            <v>6000</v>
          </cell>
          <cell r="E4126">
            <v>3000</v>
          </cell>
          <cell r="F4126">
            <v>7200</v>
          </cell>
          <cell r="G4126">
            <v>8400</v>
          </cell>
          <cell r="H4126">
            <v>9000</v>
          </cell>
          <cell r="I4126">
            <v>8700</v>
          </cell>
          <cell r="J4126">
            <v>7200</v>
          </cell>
          <cell r="K4126">
            <v>7200</v>
          </cell>
          <cell r="L4126">
            <v>9000</v>
          </cell>
          <cell r="M4126">
            <v>7140</v>
          </cell>
          <cell r="N4126">
            <v>8220</v>
          </cell>
          <cell r="O4126">
            <v>1869.759342803239</v>
          </cell>
          <cell r="P4126">
            <v>0.26187105641501945</v>
          </cell>
          <cell r="Q4126">
            <v>0.15</v>
          </cell>
          <cell r="R4126">
            <v>119</v>
          </cell>
          <cell r="S4126">
            <v>137</v>
          </cell>
          <cell r="T4126">
            <v>150</v>
          </cell>
          <cell r="U4126">
            <v>143.9</v>
          </cell>
        </row>
        <row r="4127">
          <cell r="B4127" t="str">
            <v>Novo Xingu</v>
          </cell>
          <cell r="C4127">
            <v>5600</v>
          </cell>
          <cell r="D4127">
            <v>7200</v>
          </cell>
          <cell r="E4127">
            <v>1440</v>
          </cell>
          <cell r="F4127">
            <v>5472</v>
          </cell>
          <cell r="G4127">
            <v>7800</v>
          </cell>
          <cell r="H4127">
            <v>8000</v>
          </cell>
          <cell r="I4127">
            <v>7200</v>
          </cell>
          <cell r="J4127">
            <v>9000</v>
          </cell>
          <cell r="K4127">
            <v>9000</v>
          </cell>
          <cell r="L4127">
            <v>8400</v>
          </cell>
          <cell r="M4127">
            <v>6911.2</v>
          </cell>
          <cell r="N4127">
            <v>8320</v>
          </cell>
          <cell r="O4127">
            <v>2280.5830053835898</v>
          </cell>
          <cell r="P4127">
            <v>0.32998365050694378</v>
          </cell>
          <cell r="Q4127">
            <v>0.15</v>
          </cell>
          <cell r="R4127">
            <v>115.18666666666667</v>
          </cell>
          <cell r="S4127">
            <v>138.66666666666666</v>
          </cell>
          <cell r="T4127">
            <v>150</v>
          </cell>
          <cell r="U4127">
            <v>145.6</v>
          </cell>
        </row>
        <row r="4128">
          <cell r="B4128" t="str">
            <v>Osório</v>
          </cell>
          <cell r="C4128">
            <v>1500</v>
          </cell>
          <cell r="D4128">
            <v>1800</v>
          </cell>
          <cell r="E4128">
            <v>1800</v>
          </cell>
          <cell r="F4128">
            <v>1800</v>
          </cell>
          <cell r="G4128">
            <v>1800</v>
          </cell>
          <cell r="H4128">
            <v>1800</v>
          </cell>
          <cell r="I4128">
            <v>1800</v>
          </cell>
          <cell r="J4128">
            <v>1800</v>
          </cell>
          <cell r="K4128">
            <v>1800</v>
          </cell>
          <cell r="L4128">
            <v>3500</v>
          </cell>
          <cell r="M4128">
            <v>1940</v>
          </cell>
          <cell r="N4128">
            <v>2140</v>
          </cell>
          <cell r="O4128">
            <v>556.17742972304563</v>
          </cell>
          <cell r="P4128">
            <v>0.28668939676445654</v>
          </cell>
          <cell r="Q4128">
            <v>0.15</v>
          </cell>
          <cell r="R4128">
            <v>32.333333333333336</v>
          </cell>
          <cell r="S4128">
            <v>35.666666666666664</v>
          </cell>
          <cell r="T4128">
            <v>58.333333333333336</v>
          </cell>
          <cell r="U4128">
            <v>37.5</v>
          </cell>
        </row>
        <row r="4129">
          <cell r="B4129" t="str">
            <v>Paim Filho</v>
          </cell>
          <cell r="C4129">
            <v>7200</v>
          </cell>
          <cell r="D4129">
            <v>6600</v>
          </cell>
          <cell r="E4129">
            <v>5280</v>
          </cell>
          <cell r="F4129">
            <v>3600</v>
          </cell>
          <cell r="G4129">
            <v>7200</v>
          </cell>
          <cell r="H4129">
            <v>8400</v>
          </cell>
          <cell r="I4129">
            <v>9000</v>
          </cell>
          <cell r="J4129">
            <v>8700</v>
          </cell>
          <cell r="K4129">
            <v>7200</v>
          </cell>
          <cell r="L4129">
            <v>9600</v>
          </cell>
          <cell r="M4129">
            <v>7278</v>
          </cell>
          <cell r="N4129">
            <v>8580</v>
          </cell>
          <cell r="O4129">
            <v>1814.6184171885834</v>
          </cell>
          <cell r="P4129">
            <v>0.24932926864366356</v>
          </cell>
          <cell r="Q4129">
            <v>0.15</v>
          </cell>
          <cell r="R4129">
            <v>121.3</v>
          </cell>
          <cell r="S4129">
            <v>143</v>
          </cell>
          <cell r="T4129">
            <v>160</v>
          </cell>
          <cell r="U4129">
            <v>150.19999999999999</v>
          </cell>
        </row>
        <row r="4130">
          <cell r="B4130" t="str">
            <v>Palmares do Sul</v>
          </cell>
          <cell r="C4130">
            <v>539</v>
          </cell>
          <cell r="D4130">
            <v>520</v>
          </cell>
          <cell r="E4130">
            <v>531</v>
          </cell>
          <cell r="F4130">
            <v>531</v>
          </cell>
          <cell r="G4130">
            <v>532</v>
          </cell>
          <cell r="H4130">
            <v>520</v>
          </cell>
          <cell r="I4130">
            <v>1800</v>
          </cell>
          <cell r="J4130">
            <v>1800</v>
          </cell>
          <cell r="K4130">
            <v>4000</v>
          </cell>
          <cell r="L4130">
            <v>4800</v>
          </cell>
          <cell r="M4130">
            <v>1557.3</v>
          </cell>
          <cell r="N4130">
            <v>2584</v>
          </cell>
          <cell r="O4130">
            <v>1596.7478789367121</v>
          </cell>
          <cell r="P4130">
            <v>1.0253309439007976</v>
          </cell>
          <cell r="Q4130">
            <v>0.15</v>
          </cell>
          <cell r="R4130">
            <v>25.954999999999998</v>
          </cell>
          <cell r="S4130">
            <v>43.06666666666667</v>
          </cell>
          <cell r="T4130">
            <v>80</v>
          </cell>
          <cell r="U4130">
            <v>45.2</v>
          </cell>
        </row>
        <row r="4131">
          <cell r="B4131" t="str">
            <v>Palmeira das Missões</v>
          </cell>
          <cell r="C4131">
            <v>5400</v>
          </cell>
          <cell r="D4131">
            <v>6300</v>
          </cell>
          <cell r="E4131">
            <v>2760</v>
          </cell>
          <cell r="F4131">
            <v>5954</v>
          </cell>
          <cell r="G4131">
            <v>7876</v>
          </cell>
          <cell r="H4131">
            <v>8368</v>
          </cell>
          <cell r="I4131">
            <v>7813</v>
          </cell>
          <cell r="J4131">
            <v>10691</v>
          </cell>
          <cell r="K4131">
            <v>10846</v>
          </cell>
          <cell r="L4131">
            <v>12248</v>
          </cell>
          <cell r="M4131">
            <v>7825.6</v>
          </cell>
          <cell r="N4131">
            <v>9993.2000000000007</v>
          </cell>
          <cell r="O4131">
            <v>2878.3103145190344</v>
          </cell>
          <cell r="P4131">
            <v>0.36780698151183733</v>
          </cell>
          <cell r="Q4131">
            <v>0.15</v>
          </cell>
          <cell r="R4131">
            <v>130.42666666666668</v>
          </cell>
          <cell r="S4131">
            <v>166.55333333333334</v>
          </cell>
          <cell r="T4131">
            <v>204.13333333333333</v>
          </cell>
          <cell r="U4131">
            <v>174.9</v>
          </cell>
        </row>
        <row r="4132">
          <cell r="B4132" t="str">
            <v>Palmitinho</v>
          </cell>
          <cell r="C4132">
            <v>2700</v>
          </cell>
          <cell r="D4132">
            <v>4530</v>
          </cell>
          <cell r="E4132">
            <v>1776</v>
          </cell>
          <cell r="F4132">
            <v>4500</v>
          </cell>
          <cell r="G4132">
            <v>4200</v>
          </cell>
          <cell r="H4132">
            <v>5100</v>
          </cell>
          <cell r="I4132">
            <v>4800</v>
          </cell>
          <cell r="J4132">
            <v>6072</v>
          </cell>
          <cell r="K4132">
            <v>5940</v>
          </cell>
          <cell r="L4132">
            <v>6000</v>
          </cell>
          <cell r="M4132">
            <v>4561.8</v>
          </cell>
          <cell r="N4132">
            <v>5582.4</v>
          </cell>
          <cell r="O4132">
            <v>1412.5496097482735</v>
          </cell>
          <cell r="P4132">
            <v>0.30964742201505402</v>
          </cell>
          <cell r="Q4132">
            <v>0.15</v>
          </cell>
          <cell r="R4132">
            <v>76.03</v>
          </cell>
          <cell r="S4132">
            <v>93.039999999999992</v>
          </cell>
          <cell r="T4132">
            <v>101.2</v>
          </cell>
          <cell r="U4132">
            <v>97.7</v>
          </cell>
        </row>
        <row r="4133">
          <cell r="B4133" t="str">
            <v>Panambi</v>
          </cell>
          <cell r="C4133">
            <v>7000</v>
          </cell>
          <cell r="D4133">
            <v>7800</v>
          </cell>
          <cell r="E4133">
            <v>3033</v>
          </cell>
          <cell r="F4133">
            <v>7629</v>
          </cell>
          <cell r="G4133">
            <v>6960</v>
          </cell>
          <cell r="H4133">
            <v>8283</v>
          </cell>
          <cell r="I4133">
            <v>7833</v>
          </cell>
          <cell r="J4133">
            <v>8472</v>
          </cell>
          <cell r="K4133">
            <v>7840</v>
          </cell>
          <cell r="L4133">
            <v>9000</v>
          </cell>
          <cell r="M4133">
            <v>7385</v>
          </cell>
          <cell r="N4133">
            <v>8285.6</v>
          </cell>
          <cell r="O4133">
            <v>1650.0653859098366</v>
          </cell>
          <cell r="P4133">
            <v>0.22343471711710719</v>
          </cell>
          <cell r="Q4133">
            <v>0.15</v>
          </cell>
          <cell r="R4133">
            <v>123.08333333333333</v>
          </cell>
          <cell r="S4133">
            <v>138.09333333333333</v>
          </cell>
          <cell r="T4133">
            <v>150</v>
          </cell>
          <cell r="U4133">
            <v>145</v>
          </cell>
        </row>
        <row r="4134">
          <cell r="B4134" t="str">
            <v>Pantano Grande</v>
          </cell>
          <cell r="C4134">
            <v>3000</v>
          </cell>
          <cell r="D4134">
            <v>4800</v>
          </cell>
          <cell r="E4134">
            <v>4800</v>
          </cell>
          <cell r="F4134">
            <v>4800</v>
          </cell>
          <cell r="G4134">
            <v>9873</v>
          </cell>
          <cell r="H4134">
            <v>8700</v>
          </cell>
          <cell r="I4134">
            <v>8105</v>
          </cell>
          <cell r="J4134">
            <v>9000</v>
          </cell>
          <cell r="K4134">
            <v>6684</v>
          </cell>
          <cell r="L4134">
            <v>8208</v>
          </cell>
          <cell r="M4134">
            <v>6797</v>
          </cell>
          <cell r="N4134">
            <v>8139.4</v>
          </cell>
          <cell r="O4134">
            <v>2310.1751737332243</v>
          </cell>
          <cell r="P4134">
            <v>0.33988159095677861</v>
          </cell>
          <cell r="Q4134">
            <v>0.15</v>
          </cell>
          <cell r="R4134">
            <v>113.28333333333333</v>
          </cell>
          <cell r="S4134">
            <v>135.65666666666667</v>
          </cell>
          <cell r="T4134">
            <v>164.55</v>
          </cell>
          <cell r="U4134">
            <v>142.4</v>
          </cell>
        </row>
        <row r="4135">
          <cell r="B4135" t="str">
            <v>Paraí</v>
          </cell>
          <cell r="C4135">
            <v>7500</v>
          </cell>
          <cell r="D4135">
            <v>7800</v>
          </cell>
          <cell r="E4135">
            <v>3291</v>
          </cell>
          <cell r="F4135">
            <v>7100</v>
          </cell>
          <cell r="G4135">
            <v>6850</v>
          </cell>
          <cell r="H4135">
            <v>8300</v>
          </cell>
          <cell r="I4135">
            <v>7200</v>
          </cell>
          <cell r="J4135">
            <v>8700</v>
          </cell>
          <cell r="K4135">
            <v>8000</v>
          </cell>
          <cell r="L4135">
            <v>8800</v>
          </cell>
          <cell r="M4135">
            <v>7354.1</v>
          </cell>
          <cell r="N4135">
            <v>8200</v>
          </cell>
          <cell r="O4135">
            <v>1573.5774139767561</v>
          </cell>
          <cell r="P4135">
            <v>0.21397280618658382</v>
          </cell>
          <cell r="Q4135">
            <v>0.15</v>
          </cell>
          <cell r="R4135">
            <v>122.56833333333334</v>
          </cell>
          <cell r="S4135">
            <v>136.66666666666666</v>
          </cell>
          <cell r="T4135">
            <v>146.66666666666666</v>
          </cell>
          <cell r="U4135">
            <v>143.5</v>
          </cell>
        </row>
        <row r="4136">
          <cell r="B4136" t="str">
            <v>Paraíso do Sul</v>
          </cell>
          <cell r="C4136">
            <v>2100</v>
          </cell>
          <cell r="D4136">
            <v>2520</v>
          </cell>
          <cell r="E4136">
            <v>1600</v>
          </cell>
          <cell r="F4136">
            <v>5200</v>
          </cell>
          <cell r="G4136">
            <v>5338</v>
          </cell>
          <cell r="H4136">
            <v>5273</v>
          </cell>
          <cell r="I4136">
            <v>4306</v>
          </cell>
          <cell r="J4136">
            <v>4356</v>
          </cell>
          <cell r="K4136">
            <v>6000</v>
          </cell>
          <cell r="L4136">
            <v>4800</v>
          </cell>
          <cell r="M4136">
            <v>4149.3</v>
          </cell>
          <cell r="N4136">
            <v>4947</v>
          </cell>
          <cell r="O4136">
            <v>1529.293231819486</v>
          </cell>
          <cell r="P4136">
            <v>0.36856656106318797</v>
          </cell>
          <cell r="Q4136">
            <v>0.15</v>
          </cell>
          <cell r="R4136">
            <v>69.155000000000001</v>
          </cell>
          <cell r="S4136">
            <v>82.45</v>
          </cell>
          <cell r="T4136">
            <v>100</v>
          </cell>
          <cell r="U4136">
            <v>86.6</v>
          </cell>
        </row>
        <row r="4137">
          <cell r="B4137" t="str">
            <v>Pareci Novo</v>
          </cell>
          <cell r="C4137">
            <v>3500</v>
          </cell>
          <cell r="D4137">
            <v>2500</v>
          </cell>
          <cell r="E4137">
            <v>3000</v>
          </cell>
          <cell r="F4137">
            <v>3000</v>
          </cell>
          <cell r="G4137">
            <v>3000</v>
          </cell>
          <cell r="H4137">
            <v>3000</v>
          </cell>
          <cell r="I4137">
            <v>3000</v>
          </cell>
          <cell r="J4137">
            <v>4000</v>
          </cell>
          <cell r="K4137">
            <v>3000</v>
          </cell>
          <cell r="L4137">
            <v>3000</v>
          </cell>
          <cell r="M4137">
            <v>3100</v>
          </cell>
          <cell r="N4137">
            <v>3200</v>
          </cell>
          <cell r="O4137">
            <v>394.40531887330775</v>
          </cell>
          <cell r="P4137">
            <v>0.12722752221719605</v>
          </cell>
          <cell r="Q4137">
            <v>0.12722752221719605</v>
          </cell>
          <cell r="R4137">
            <v>51.666666666666664</v>
          </cell>
          <cell r="S4137">
            <v>53.333333333333336</v>
          </cell>
          <cell r="T4137">
            <v>66.666666666666671</v>
          </cell>
          <cell r="U4137">
            <v>56</v>
          </cell>
        </row>
        <row r="4138">
          <cell r="B4138" t="str">
            <v>Parobé</v>
          </cell>
          <cell r="C4138">
            <v>5000</v>
          </cell>
          <cell r="D4138">
            <v>5000</v>
          </cell>
          <cell r="E4138">
            <v>4800</v>
          </cell>
          <cell r="F4138">
            <v>6000</v>
          </cell>
          <cell r="G4138">
            <v>6000</v>
          </cell>
          <cell r="H4138">
            <v>6000</v>
          </cell>
          <cell r="I4138">
            <v>4000</v>
          </cell>
          <cell r="J4138">
            <v>4000</v>
          </cell>
          <cell r="K4138">
            <v>5700</v>
          </cell>
          <cell r="L4138">
            <v>5700</v>
          </cell>
          <cell r="M4138">
            <v>5220</v>
          </cell>
          <cell r="N4138">
            <v>5080</v>
          </cell>
          <cell r="O4138">
            <v>784.29019572547963</v>
          </cell>
          <cell r="P4138">
            <v>0.15024716393208423</v>
          </cell>
          <cell r="Q4138">
            <v>0.15</v>
          </cell>
          <cell r="R4138">
            <v>87</v>
          </cell>
          <cell r="S4138">
            <v>84.666666666666671</v>
          </cell>
          <cell r="T4138">
            <v>100</v>
          </cell>
          <cell r="U4138">
            <v>88.9</v>
          </cell>
        </row>
        <row r="4139">
          <cell r="B4139" t="str">
            <v>Passa Sete</v>
          </cell>
          <cell r="C4139">
            <v>2520</v>
          </cell>
          <cell r="D4139">
            <v>2500</v>
          </cell>
          <cell r="E4139">
            <v>1485</v>
          </cell>
          <cell r="F4139">
            <v>2880</v>
          </cell>
          <cell r="G4139">
            <v>2580</v>
          </cell>
          <cell r="H4139">
            <v>2580</v>
          </cell>
          <cell r="I4139">
            <v>2553</v>
          </cell>
          <cell r="J4139">
            <v>4200</v>
          </cell>
          <cell r="K4139">
            <v>4800</v>
          </cell>
          <cell r="L4139">
            <v>3200</v>
          </cell>
          <cell r="M4139">
            <v>2929.8</v>
          </cell>
          <cell r="N4139">
            <v>3466.6</v>
          </cell>
          <cell r="O4139">
            <v>943.59558192173699</v>
          </cell>
          <cell r="P4139">
            <v>0.32206825787485049</v>
          </cell>
          <cell r="Q4139">
            <v>0.15</v>
          </cell>
          <cell r="R4139">
            <v>48.830000000000005</v>
          </cell>
          <cell r="S4139">
            <v>57.776666666666664</v>
          </cell>
          <cell r="T4139">
            <v>80</v>
          </cell>
          <cell r="U4139">
            <v>60.7</v>
          </cell>
        </row>
        <row r="4140">
          <cell r="B4140" t="str">
            <v>Passo do Sobrado</v>
          </cell>
          <cell r="C4140">
            <v>4200</v>
          </cell>
          <cell r="D4140">
            <v>4500</v>
          </cell>
          <cell r="E4140">
            <v>2400</v>
          </cell>
          <cell r="F4140">
            <v>6083</v>
          </cell>
          <cell r="G4140">
            <v>6083</v>
          </cell>
          <cell r="H4140">
            <v>6083</v>
          </cell>
          <cell r="I4140">
            <v>6056</v>
          </cell>
          <cell r="J4140">
            <v>6500</v>
          </cell>
          <cell r="K4140">
            <v>4200</v>
          </cell>
          <cell r="L4140">
            <v>6000</v>
          </cell>
          <cell r="M4140">
            <v>5210.5</v>
          </cell>
          <cell r="N4140">
            <v>5767.8</v>
          </cell>
          <cell r="O4140">
            <v>1322.0649042732778</v>
          </cell>
          <cell r="P4140">
            <v>0.25373090956209149</v>
          </cell>
          <cell r="Q4140">
            <v>0.15</v>
          </cell>
          <cell r="R4140">
            <v>86.841666666666669</v>
          </cell>
          <cell r="S4140">
            <v>96.13000000000001</v>
          </cell>
          <cell r="T4140">
            <v>108.33333333333333</v>
          </cell>
          <cell r="U4140">
            <v>100.9</v>
          </cell>
        </row>
        <row r="4141">
          <cell r="B4141" t="str">
            <v>Passo Fundo</v>
          </cell>
          <cell r="C4141">
            <v>8100</v>
          </cell>
          <cell r="D4141">
            <v>9000</v>
          </cell>
          <cell r="E4141">
            <v>3600</v>
          </cell>
          <cell r="F4141">
            <v>6500</v>
          </cell>
          <cell r="G4141">
            <v>6500</v>
          </cell>
          <cell r="H4141">
            <v>9000</v>
          </cell>
          <cell r="I4141">
            <v>9000</v>
          </cell>
          <cell r="J4141">
            <v>9000</v>
          </cell>
          <cell r="K4141">
            <v>7800</v>
          </cell>
          <cell r="L4141">
            <v>9100</v>
          </cell>
          <cell r="M4141">
            <v>7760</v>
          </cell>
          <cell r="N4141">
            <v>8780</v>
          </cell>
          <cell r="O4141">
            <v>1780.8861714201601</v>
          </cell>
          <cell r="P4141">
            <v>0.22949564064692785</v>
          </cell>
          <cell r="Q4141">
            <v>0.15</v>
          </cell>
          <cell r="R4141">
            <v>129.33333333333334</v>
          </cell>
          <cell r="S4141">
            <v>146.33333333333334</v>
          </cell>
          <cell r="T4141">
            <v>151.66666666666666</v>
          </cell>
          <cell r="U4141">
            <v>151.69999999999999</v>
          </cell>
        </row>
        <row r="4142">
          <cell r="B4142" t="str">
            <v>Paulo Bento</v>
          </cell>
          <cell r="C4142">
            <v>7200</v>
          </cell>
          <cell r="D4142">
            <v>8400</v>
          </cell>
          <cell r="E4142">
            <v>2520</v>
          </cell>
          <cell r="F4142">
            <v>8400</v>
          </cell>
          <cell r="G4142">
            <v>9000</v>
          </cell>
          <cell r="H4142">
            <v>9078</v>
          </cell>
          <cell r="I4142">
            <v>9046</v>
          </cell>
          <cell r="J4142">
            <v>9533</v>
          </cell>
          <cell r="K4142">
            <v>6500</v>
          </cell>
          <cell r="L4142">
            <v>9000</v>
          </cell>
          <cell r="M4142">
            <v>7867.7</v>
          </cell>
          <cell r="N4142">
            <v>8631.4</v>
          </cell>
          <cell r="O4142">
            <v>2099.5146555546812</v>
          </cell>
          <cell r="P4142">
            <v>0.26685240356834666</v>
          </cell>
          <cell r="Q4142">
            <v>0.15</v>
          </cell>
          <cell r="R4142">
            <v>131.12833333333333</v>
          </cell>
          <cell r="S4142">
            <v>143.85666666666665</v>
          </cell>
          <cell r="T4142">
            <v>158.88333333333333</v>
          </cell>
          <cell r="U4142">
            <v>151</v>
          </cell>
        </row>
        <row r="4143">
          <cell r="B4143" t="str">
            <v>Paverama</v>
          </cell>
          <cell r="C4143">
            <v>3600</v>
          </cell>
          <cell r="D4143">
            <v>3300</v>
          </cell>
          <cell r="E4143">
            <v>2160</v>
          </cell>
          <cell r="F4143">
            <v>3800</v>
          </cell>
          <cell r="G4143">
            <v>3800</v>
          </cell>
          <cell r="H4143">
            <v>5000</v>
          </cell>
          <cell r="I4143">
            <v>4000</v>
          </cell>
          <cell r="J4143">
            <v>5400</v>
          </cell>
          <cell r="K4143">
            <v>4250</v>
          </cell>
          <cell r="L4143">
            <v>4250</v>
          </cell>
          <cell r="M4143">
            <v>3956</v>
          </cell>
          <cell r="N4143">
            <v>4580</v>
          </cell>
          <cell r="O4143">
            <v>893.26119111688467</v>
          </cell>
          <cell r="P4143">
            <v>0.22579908774440968</v>
          </cell>
          <cell r="Q4143">
            <v>0.15</v>
          </cell>
          <cell r="R4143">
            <v>65.933333333333337</v>
          </cell>
          <cell r="S4143">
            <v>76.333333333333329</v>
          </cell>
          <cell r="T4143">
            <v>90</v>
          </cell>
          <cell r="U4143">
            <v>80.2</v>
          </cell>
        </row>
        <row r="4144">
          <cell r="B4144" t="str">
            <v>Pedras Altas</v>
          </cell>
          <cell r="C4144">
            <v>930</v>
          </cell>
          <cell r="D4144">
            <v>910</v>
          </cell>
          <cell r="E4144">
            <v>1800</v>
          </cell>
          <cell r="F4144">
            <v>1800</v>
          </cell>
          <cell r="G4144">
            <v>1800</v>
          </cell>
          <cell r="H4144">
            <v>1800</v>
          </cell>
          <cell r="I4144">
            <v>2100</v>
          </cell>
          <cell r="J4144">
            <v>2100</v>
          </cell>
          <cell r="K4144">
            <v>3000</v>
          </cell>
          <cell r="L4144">
            <v>3900</v>
          </cell>
          <cell r="M4144">
            <v>2014</v>
          </cell>
          <cell r="N4144">
            <v>2580</v>
          </cell>
          <cell r="O4144">
            <v>889.50922798286172</v>
          </cell>
          <cell r="P4144">
            <v>0.44166297317917663</v>
          </cell>
          <cell r="Q4144">
            <v>0.15</v>
          </cell>
          <cell r="R4144">
            <v>33.56666666666667</v>
          </cell>
          <cell r="S4144">
            <v>43</v>
          </cell>
          <cell r="T4144">
            <v>65</v>
          </cell>
          <cell r="U4144">
            <v>45.2</v>
          </cell>
        </row>
        <row r="4145">
          <cell r="B4145" t="str">
            <v>Pedro Osório</v>
          </cell>
          <cell r="C4145">
            <v>1800</v>
          </cell>
          <cell r="D4145">
            <v>451</v>
          </cell>
          <cell r="E4145">
            <v>540</v>
          </cell>
          <cell r="F4145">
            <v>2100</v>
          </cell>
          <cell r="G4145">
            <v>2100</v>
          </cell>
          <cell r="H4145">
            <v>2100</v>
          </cell>
          <cell r="I4145">
            <v>3500</v>
          </cell>
          <cell r="J4145">
            <v>4800</v>
          </cell>
          <cell r="K4145">
            <v>4200</v>
          </cell>
          <cell r="L4145">
            <v>4800</v>
          </cell>
          <cell r="M4145">
            <v>2639.1</v>
          </cell>
          <cell r="N4145">
            <v>3880</v>
          </cell>
          <cell r="O4145">
            <v>1608.5367021682232</v>
          </cell>
          <cell r="P4145">
            <v>0.60950199013611583</v>
          </cell>
          <cell r="Q4145">
            <v>0.15</v>
          </cell>
          <cell r="R4145">
            <v>43.984999999999999</v>
          </cell>
          <cell r="S4145">
            <v>64.666666666666671</v>
          </cell>
          <cell r="T4145">
            <v>80</v>
          </cell>
          <cell r="U4145">
            <v>67.900000000000006</v>
          </cell>
        </row>
        <row r="4146">
          <cell r="B4146" t="str">
            <v>Pejuçara</v>
          </cell>
          <cell r="C4146">
            <v>7500</v>
          </cell>
          <cell r="D4146">
            <v>7200</v>
          </cell>
          <cell r="E4146">
            <v>5019</v>
          </cell>
          <cell r="F4146">
            <v>8444</v>
          </cell>
          <cell r="G4146">
            <v>8942</v>
          </cell>
          <cell r="H4146">
            <v>9655</v>
          </cell>
          <cell r="I4146">
            <v>10560</v>
          </cell>
          <cell r="J4146">
            <v>12300</v>
          </cell>
          <cell r="K4146">
            <v>12709</v>
          </cell>
          <cell r="L4146">
            <v>12912</v>
          </cell>
          <cell r="M4146">
            <v>9524.1</v>
          </cell>
          <cell r="N4146">
            <v>11627.2</v>
          </cell>
          <cell r="O4146">
            <v>2618.674450514568</v>
          </cell>
          <cell r="P4146">
            <v>0.27495243125487634</v>
          </cell>
          <cell r="Q4146">
            <v>0.15</v>
          </cell>
          <cell r="R4146">
            <v>158.73500000000001</v>
          </cell>
          <cell r="S4146">
            <v>193.78666666666669</v>
          </cell>
          <cell r="T4146">
            <v>215.2</v>
          </cell>
          <cell r="U4146">
            <v>203.5</v>
          </cell>
        </row>
        <row r="4147">
          <cell r="B4147" t="str">
            <v>Pelotas</v>
          </cell>
          <cell r="C4147">
            <v>4200</v>
          </cell>
          <cell r="D4147">
            <v>4800</v>
          </cell>
          <cell r="E4147">
            <v>5400</v>
          </cell>
          <cell r="F4147">
            <v>4800</v>
          </cell>
          <cell r="G4147">
            <v>6000</v>
          </cell>
          <cell r="H4147">
            <v>6000</v>
          </cell>
          <cell r="I4147">
            <v>4200</v>
          </cell>
          <cell r="J4147">
            <v>6000</v>
          </cell>
          <cell r="K4147">
            <v>3000</v>
          </cell>
          <cell r="L4147">
            <v>6000</v>
          </cell>
          <cell r="M4147">
            <v>5040</v>
          </cell>
          <cell r="N4147">
            <v>5040</v>
          </cell>
          <cell r="O4147">
            <v>1027.6186062932104</v>
          </cell>
          <cell r="P4147">
            <v>0.20389258061373222</v>
          </cell>
          <cell r="Q4147">
            <v>0.15</v>
          </cell>
          <cell r="R4147">
            <v>84</v>
          </cell>
          <cell r="S4147">
            <v>84</v>
          </cell>
          <cell r="T4147">
            <v>100</v>
          </cell>
          <cell r="U4147">
            <v>88.2</v>
          </cell>
        </row>
        <row r="4148">
          <cell r="B4148" t="str">
            <v>Picada Café</v>
          </cell>
          <cell r="C4148">
            <v>4199</v>
          </cell>
          <cell r="D4148">
            <v>4200</v>
          </cell>
          <cell r="E4148">
            <v>4050</v>
          </cell>
          <cell r="F4148">
            <v>4500</v>
          </cell>
          <cell r="G4148">
            <v>4500</v>
          </cell>
          <cell r="H4148">
            <v>4500</v>
          </cell>
          <cell r="I4148">
            <v>3600</v>
          </cell>
          <cell r="J4148">
            <v>4500</v>
          </cell>
          <cell r="K4148">
            <v>4390</v>
          </cell>
          <cell r="L4148">
            <v>4465</v>
          </cell>
          <cell r="M4148">
            <v>4290.3999999999996</v>
          </cell>
          <cell r="N4148">
            <v>4291</v>
          </cell>
          <cell r="O4148">
            <v>291.94832114986076</v>
          </cell>
          <cell r="P4148">
            <v>6.8046877016096588E-2</v>
          </cell>
          <cell r="Q4148">
            <v>6.8046877016096588E-2</v>
          </cell>
          <cell r="R4148">
            <v>71.506666666666661</v>
          </cell>
          <cell r="S4148">
            <v>71.516666666666666</v>
          </cell>
          <cell r="T4148">
            <v>75</v>
          </cell>
          <cell r="U4148">
            <v>75</v>
          </cell>
        </row>
        <row r="4149">
          <cell r="B4149" t="str">
            <v>Pinhal</v>
          </cell>
          <cell r="C4149">
            <v>4800</v>
          </cell>
          <cell r="D4149">
            <v>5400</v>
          </cell>
          <cell r="E4149">
            <v>2400</v>
          </cell>
          <cell r="F4149">
            <v>6000</v>
          </cell>
          <cell r="G4149">
            <v>6900</v>
          </cell>
          <cell r="H4149">
            <v>6000</v>
          </cell>
          <cell r="I4149">
            <v>7200</v>
          </cell>
          <cell r="J4149">
            <v>4200</v>
          </cell>
          <cell r="K4149">
            <v>5000</v>
          </cell>
          <cell r="L4149">
            <v>7200</v>
          </cell>
          <cell r="M4149">
            <v>5510</v>
          </cell>
          <cell r="N4149">
            <v>5920</v>
          </cell>
          <cell r="O4149">
            <v>1501.4437496401033</v>
          </cell>
          <cell r="P4149">
            <v>0.27249432842833093</v>
          </cell>
          <cell r="Q4149">
            <v>0.15</v>
          </cell>
          <cell r="R4149">
            <v>91.833333333333329</v>
          </cell>
          <cell r="S4149">
            <v>98.666666666666671</v>
          </cell>
          <cell r="T4149">
            <v>120</v>
          </cell>
          <cell r="U4149">
            <v>103.6</v>
          </cell>
        </row>
        <row r="4150">
          <cell r="B4150" t="str">
            <v>Pinhal da Serra</v>
          </cell>
          <cell r="C4150">
            <v>5400</v>
          </cell>
          <cell r="D4150">
            <v>6000</v>
          </cell>
          <cell r="E4150">
            <v>5500</v>
          </cell>
          <cell r="F4150">
            <v>4500</v>
          </cell>
          <cell r="G4150">
            <v>5400</v>
          </cell>
          <cell r="H4150">
            <v>7200</v>
          </cell>
          <cell r="I4150">
            <v>7800</v>
          </cell>
          <cell r="J4150">
            <v>7800</v>
          </cell>
          <cell r="K4150">
            <v>7800</v>
          </cell>
          <cell r="L4150">
            <v>8000</v>
          </cell>
          <cell r="M4150">
            <v>6540</v>
          </cell>
          <cell r="N4150">
            <v>7720</v>
          </cell>
          <cell r="O4150">
            <v>1310.8097582113974</v>
          </cell>
          <cell r="P4150">
            <v>0.20042962663782835</v>
          </cell>
          <cell r="Q4150">
            <v>0.15</v>
          </cell>
          <cell r="R4150">
            <v>109</v>
          </cell>
          <cell r="S4150">
            <v>128.66666666666666</v>
          </cell>
          <cell r="T4150">
            <v>133.33333333333334</v>
          </cell>
          <cell r="U4150">
            <v>133.30000000000001</v>
          </cell>
        </row>
        <row r="4151">
          <cell r="B4151" t="str">
            <v>Pinhal Grande</v>
          </cell>
          <cell r="C4151">
            <v>3420</v>
          </cell>
          <cell r="D4151">
            <v>4000</v>
          </cell>
          <cell r="E4151">
            <v>2547</v>
          </cell>
          <cell r="F4151">
            <v>5000</v>
          </cell>
          <cell r="G4151">
            <v>7012</v>
          </cell>
          <cell r="H4151">
            <v>6478</v>
          </cell>
          <cell r="I4151">
            <v>4881</v>
          </cell>
          <cell r="J4151">
            <v>10087</v>
          </cell>
          <cell r="K4151">
            <v>5489</v>
          </cell>
          <cell r="L4151">
            <v>6822</v>
          </cell>
          <cell r="M4151">
            <v>5573.6</v>
          </cell>
          <cell r="N4151">
            <v>6751.4</v>
          </cell>
          <cell r="O4151">
            <v>2157.8436355666627</v>
          </cell>
          <cell r="P4151">
            <v>0.38715437698555016</v>
          </cell>
          <cell r="Q4151">
            <v>0.15</v>
          </cell>
          <cell r="R4151">
            <v>92.893333333333345</v>
          </cell>
          <cell r="S4151">
            <v>112.52333333333333</v>
          </cell>
          <cell r="T4151">
            <v>168.11666666666667</v>
          </cell>
          <cell r="U4151">
            <v>118.1</v>
          </cell>
        </row>
        <row r="4152">
          <cell r="B4152" t="str">
            <v>Pinheirinho do Vale</v>
          </cell>
          <cell r="C4152">
            <v>4800</v>
          </cell>
          <cell r="D4152">
            <v>6000</v>
          </cell>
          <cell r="E4152">
            <v>3312</v>
          </cell>
          <cell r="F4152">
            <v>4800</v>
          </cell>
          <cell r="G4152">
            <v>5000</v>
          </cell>
          <cell r="H4152">
            <v>6600</v>
          </cell>
          <cell r="I4152">
            <v>6600</v>
          </cell>
          <cell r="J4152">
            <v>7600</v>
          </cell>
          <cell r="K4152">
            <v>6000</v>
          </cell>
          <cell r="L4152">
            <v>7500</v>
          </cell>
          <cell r="M4152">
            <v>5821.2</v>
          </cell>
          <cell r="N4152">
            <v>6860</v>
          </cell>
          <cell r="O4152">
            <v>1346.421165741076</v>
          </cell>
          <cell r="P4152">
            <v>0.23129615298238784</v>
          </cell>
          <cell r="Q4152">
            <v>0.15</v>
          </cell>
          <cell r="R4152">
            <v>97.02</v>
          </cell>
          <cell r="S4152">
            <v>114.33333333333333</v>
          </cell>
          <cell r="T4152">
            <v>126.66666666666667</v>
          </cell>
          <cell r="U4152">
            <v>120.1</v>
          </cell>
        </row>
        <row r="4153">
          <cell r="B4153" t="str">
            <v>Pinheiro Machado</v>
          </cell>
          <cell r="C4153">
            <v>1800</v>
          </cell>
          <cell r="D4153">
            <v>2100</v>
          </cell>
          <cell r="E4153">
            <v>2100</v>
          </cell>
          <cell r="F4153">
            <v>2100</v>
          </cell>
          <cell r="G4153">
            <v>2400</v>
          </cell>
          <cell r="H4153">
            <v>1800</v>
          </cell>
          <cell r="I4153">
            <v>1800</v>
          </cell>
          <cell r="J4153">
            <v>1800</v>
          </cell>
          <cell r="K4153">
            <v>2000</v>
          </cell>
          <cell r="L4153">
            <v>2000</v>
          </cell>
          <cell r="M4153">
            <v>1990</v>
          </cell>
          <cell r="N4153">
            <v>1880</v>
          </cell>
          <cell r="O4153">
            <v>196.92073983655908</v>
          </cell>
          <cell r="P4153">
            <v>9.8955145646512102E-2</v>
          </cell>
          <cell r="Q4153">
            <v>9.8955145646512102E-2</v>
          </cell>
          <cell r="R4153">
            <v>33.166666666666664</v>
          </cell>
          <cell r="S4153">
            <v>31.333333333333332</v>
          </cell>
          <cell r="T4153">
            <v>40</v>
          </cell>
          <cell r="U4153">
            <v>32.9</v>
          </cell>
        </row>
        <row r="4154">
          <cell r="B4154" t="str">
            <v>Pinto Bandeira</v>
          </cell>
          <cell r="F4154">
            <v>3500</v>
          </cell>
          <cell r="G4154">
            <v>3600</v>
          </cell>
          <cell r="H4154">
            <v>3600</v>
          </cell>
          <cell r="I4154">
            <v>6302</v>
          </cell>
          <cell r="J4154">
            <v>6000</v>
          </cell>
          <cell r="K4154">
            <v>4800</v>
          </cell>
          <cell r="L4154">
            <v>6000</v>
          </cell>
          <cell r="M4154">
            <v>4828.8571428571431</v>
          </cell>
          <cell r="N4154">
            <v>5340.4</v>
          </cell>
          <cell r="O4154">
            <v>1271.4935349909613</v>
          </cell>
          <cell r="P4154">
            <v>0.26331148289854828</v>
          </cell>
          <cell r="Q4154">
            <v>0.15</v>
          </cell>
          <cell r="R4154">
            <v>80.480952380952388</v>
          </cell>
          <cell r="S4154">
            <v>89.006666666666661</v>
          </cell>
          <cell r="T4154">
            <v>105.03333333333333</v>
          </cell>
          <cell r="U4154">
            <v>93.5</v>
          </cell>
        </row>
        <row r="4155">
          <cell r="B4155" t="str">
            <v>Pirapó</v>
          </cell>
          <cell r="C4155">
            <v>2700</v>
          </cell>
          <cell r="D4155">
            <v>3000</v>
          </cell>
          <cell r="E4155">
            <v>1200</v>
          </cell>
          <cell r="F4155">
            <v>3035</v>
          </cell>
          <cell r="G4155">
            <v>5100</v>
          </cell>
          <cell r="H4155">
            <v>5586</v>
          </cell>
          <cell r="I4155">
            <v>6723</v>
          </cell>
          <cell r="J4155">
            <v>6892</v>
          </cell>
          <cell r="K4155">
            <v>6600</v>
          </cell>
          <cell r="L4155">
            <v>6800</v>
          </cell>
          <cell r="M4155">
            <v>4763.6000000000004</v>
          </cell>
          <cell r="N4155">
            <v>6520.2</v>
          </cell>
          <cell r="O4155">
            <v>2101.1680455298088</v>
          </cell>
          <cell r="P4155">
            <v>0.44108826213993796</v>
          </cell>
          <cell r="Q4155">
            <v>0.15</v>
          </cell>
          <cell r="R4155">
            <v>79.393333333333345</v>
          </cell>
          <cell r="S4155">
            <v>108.67</v>
          </cell>
          <cell r="T4155">
            <v>114.86666666666666</v>
          </cell>
          <cell r="U4155">
            <v>114.1</v>
          </cell>
        </row>
        <row r="4156">
          <cell r="B4156" t="str">
            <v>Piratini</v>
          </cell>
          <cell r="C4156">
            <v>2400</v>
          </cell>
          <cell r="D4156">
            <v>2400</v>
          </cell>
          <cell r="E4156">
            <v>1260</v>
          </cell>
          <cell r="F4156">
            <v>2400</v>
          </cell>
          <cell r="G4156">
            <v>2400</v>
          </cell>
          <cell r="H4156">
            <v>2400</v>
          </cell>
          <cell r="I4156">
            <v>2000</v>
          </cell>
          <cell r="J4156">
            <v>4800</v>
          </cell>
          <cell r="K4156">
            <v>3000</v>
          </cell>
          <cell r="L4156">
            <v>4000</v>
          </cell>
          <cell r="M4156">
            <v>2706</v>
          </cell>
          <cell r="N4156">
            <v>3240</v>
          </cell>
          <cell r="O4156">
            <v>1011.2280762628292</v>
          </cell>
          <cell r="P4156">
            <v>0.37369847607643353</v>
          </cell>
          <cell r="Q4156">
            <v>0.15</v>
          </cell>
          <cell r="R4156">
            <v>45.1</v>
          </cell>
          <cell r="S4156">
            <v>54</v>
          </cell>
          <cell r="T4156">
            <v>80</v>
          </cell>
          <cell r="U4156">
            <v>56.7</v>
          </cell>
        </row>
        <row r="4157">
          <cell r="B4157" t="str">
            <v>Planalto</v>
          </cell>
          <cell r="C4157">
            <v>3600</v>
          </cell>
          <cell r="D4157">
            <v>3720</v>
          </cell>
          <cell r="E4157">
            <v>1800</v>
          </cell>
          <cell r="F4157">
            <v>4800</v>
          </cell>
          <cell r="G4157">
            <v>5520</v>
          </cell>
          <cell r="H4157">
            <v>5700</v>
          </cell>
          <cell r="I4157">
            <v>5700</v>
          </cell>
          <cell r="J4157">
            <v>6372</v>
          </cell>
          <cell r="K4157">
            <v>4582</v>
          </cell>
          <cell r="L4157">
            <v>5400</v>
          </cell>
          <cell r="M4157">
            <v>4719.3999999999996</v>
          </cell>
          <cell r="N4157">
            <v>5550.8</v>
          </cell>
          <cell r="O4157">
            <v>1356.4063796173577</v>
          </cell>
          <cell r="P4157">
            <v>0.28741076823692796</v>
          </cell>
          <cell r="Q4157">
            <v>0.15</v>
          </cell>
          <cell r="R4157">
            <v>78.656666666666666</v>
          </cell>
          <cell r="S4157">
            <v>92.513333333333335</v>
          </cell>
          <cell r="T4157">
            <v>106.2</v>
          </cell>
          <cell r="U4157">
            <v>97.1</v>
          </cell>
        </row>
        <row r="4158">
          <cell r="B4158" t="str">
            <v>Poço das Antas</v>
          </cell>
          <cell r="C4158">
            <v>3900</v>
          </cell>
          <cell r="D4158">
            <v>4200</v>
          </cell>
          <cell r="E4158">
            <v>3000</v>
          </cell>
          <cell r="F4158">
            <v>4300</v>
          </cell>
          <cell r="G4158">
            <v>4500</v>
          </cell>
          <cell r="H4158">
            <v>5100</v>
          </cell>
          <cell r="I4158">
            <v>4500</v>
          </cell>
          <cell r="J4158">
            <v>6000</v>
          </cell>
          <cell r="K4158">
            <v>6000</v>
          </cell>
          <cell r="L4158">
            <v>6000</v>
          </cell>
          <cell r="M4158">
            <v>4750</v>
          </cell>
          <cell r="N4158">
            <v>5520</v>
          </cell>
          <cell r="O4158">
            <v>1012.4228365658294</v>
          </cell>
          <cell r="P4158">
            <v>0.2131416498033325</v>
          </cell>
          <cell r="Q4158">
            <v>0.15</v>
          </cell>
          <cell r="R4158">
            <v>79.166666666666671</v>
          </cell>
          <cell r="S4158">
            <v>92</v>
          </cell>
          <cell r="T4158">
            <v>100</v>
          </cell>
          <cell r="U4158">
            <v>96.6</v>
          </cell>
        </row>
        <row r="4159">
          <cell r="B4159" t="str">
            <v>Pontão</v>
          </cell>
          <cell r="C4159">
            <v>7800</v>
          </cell>
          <cell r="D4159">
            <v>7200</v>
          </cell>
          <cell r="E4159">
            <v>2400</v>
          </cell>
          <cell r="F4159">
            <v>7800</v>
          </cell>
          <cell r="G4159">
            <v>7000</v>
          </cell>
          <cell r="H4159">
            <v>9000</v>
          </cell>
          <cell r="I4159">
            <v>10000</v>
          </cell>
          <cell r="J4159">
            <v>10000</v>
          </cell>
          <cell r="K4159">
            <v>9000</v>
          </cell>
          <cell r="L4159">
            <v>8500</v>
          </cell>
          <cell r="M4159">
            <v>7870</v>
          </cell>
          <cell r="N4159">
            <v>9300</v>
          </cell>
          <cell r="O4159">
            <v>2189.9010632141963</v>
          </cell>
          <cell r="P4159">
            <v>0.27825934729532353</v>
          </cell>
          <cell r="Q4159">
            <v>0.15</v>
          </cell>
          <cell r="R4159">
            <v>131.16666666666666</v>
          </cell>
          <cell r="S4159">
            <v>155</v>
          </cell>
          <cell r="T4159">
            <v>166.66666666666666</v>
          </cell>
          <cell r="U4159">
            <v>162.80000000000001</v>
          </cell>
        </row>
        <row r="4160">
          <cell r="B4160" t="str">
            <v>Ponte Preta</v>
          </cell>
          <cell r="C4160">
            <v>5500</v>
          </cell>
          <cell r="D4160">
            <v>8000</v>
          </cell>
          <cell r="E4160">
            <v>2732</v>
          </cell>
          <cell r="F4160">
            <v>7200</v>
          </cell>
          <cell r="G4160">
            <v>8400</v>
          </cell>
          <cell r="H4160">
            <v>8400</v>
          </cell>
          <cell r="I4160">
            <v>6000</v>
          </cell>
          <cell r="J4160">
            <v>9000</v>
          </cell>
          <cell r="K4160">
            <v>9000</v>
          </cell>
          <cell r="L4160">
            <v>9000</v>
          </cell>
          <cell r="M4160">
            <v>7323.2</v>
          </cell>
          <cell r="N4160">
            <v>8280</v>
          </cell>
          <cell r="O4160">
            <v>2038.0066950059049</v>
          </cell>
          <cell r="P4160">
            <v>0.27829455634229638</v>
          </cell>
          <cell r="Q4160">
            <v>0.15</v>
          </cell>
          <cell r="R4160">
            <v>122.05333333333333</v>
          </cell>
          <cell r="S4160">
            <v>138</v>
          </cell>
          <cell r="T4160">
            <v>150</v>
          </cell>
          <cell r="U4160">
            <v>144.9</v>
          </cell>
        </row>
        <row r="4161">
          <cell r="B4161" t="str">
            <v>Portão</v>
          </cell>
          <cell r="C4161">
            <v>2700</v>
          </cell>
          <cell r="D4161">
            <v>2700</v>
          </cell>
          <cell r="E4161">
            <v>2700</v>
          </cell>
          <cell r="F4161">
            <v>2700</v>
          </cell>
          <cell r="G4161">
            <v>2700</v>
          </cell>
          <cell r="H4161">
            <v>2700</v>
          </cell>
          <cell r="I4161">
            <v>2700</v>
          </cell>
          <cell r="J4161">
            <v>4200</v>
          </cell>
          <cell r="K4161">
            <v>2700</v>
          </cell>
          <cell r="L4161">
            <v>2700</v>
          </cell>
          <cell r="M4161">
            <v>2850</v>
          </cell>
          <cell r="N4161">
            <v>3000</v>
          </cell>
          <cell r="O4161">
            <v>474.34164902525691</v>
          </cell>
          <cell r="P4161">
            <v>0.16643566632465154</v>
          </cell>
          <cell r="Q4161">
            <v>0.15</v>
          </cell>
          <cell r="R4161">
            <v>47.5</v>
          </cell>
          <cell r="S4161">
            <v>50</v>
          </cell>
          <cell r="T4161">
            <v>70</v>
          </cell>
          <cell r="U4161">
            <v>52.5</v>
          </cell>
        </row>
        <row r="4162">
          <cell r="B4162" t="str">
            <v>Porto Alegre</v>
          </cell>
          <cell r="C4162">
            <v>2500</v>
          </cell>
          <cell r="D4162">
            <v>2500</v>
          </cell>
          <cell r="E4162">
            <v>2500</v>
          </cell>
          <cell r="F4162">
            <v>3000</v>
          </cell>
          <cell r="G4162">
            <v>3000</v>
          </cell>
          <cell r="H4162">
            <v>6000</v>
          </cell>
          <cell r="I4162">
            <v>6000</v>
          </cell>
          <cell r="J4162">
            <v>6000</v>
          </cell>
          <cell r="K4162">
            <v>4100</v>
          </cell>
          <cell r="L4162">
            <v>7000</v>
          </cell>
          <cell r="M4162">
            <v>4260</v>
          </cell>
          <cell r="N4162">
            <v>5820</v>
          </cell>
          <cell r="O4162">
            <v>1797.6527906009981</v>
          </cell>
          <cell r="P4162">
            <v>0.42198422314577422</v>
          </cell>
          <cell r="Q4162">
            <v>0.15</v>
          </cell>
          <cell r="R4162">
            <v>71</v>
          </cell>
          <cell r="S4162">
            <v>97</v>
          </cell>
          <cell r="T4162">
            <v>116.66666666666667</v>
          </cell>
          <cell r="U4162">
            <v>101.9</v>
          </cell>
        </row>
        <row r="4163">
          <cell r="B4163" t="str">
            <v>Porto Lucena</v>
          </cell>
          <cell r="C4163">
            <v>3000</v>
          </cell>
          <cell r="D4163">
            <v>3300</v>
          </cell>
          <cell r="E4163">
            <v>1440</v>
          </cell>
          <cell r="F4163">
            <v>3500</v>
          </cell>
          <cell r="G4163">
            <v>4800</v>
          </cell>
          <cell r="H4163">
            <v>4509</v>
          </cell>
          <cell r="I4163">
            <v>5400</v>
          </cell>
          <cell r="J4163">
            <v>6033</v>
          </cell>
          <cell r="K4163">
            <v>5584</v>
          </cell>
          <cell r="L4163">
            <v>6216</v>
          </cell>
          <cell r="M4163">
            <v>4378.2</v>
          </cell>
          <cell r="N4163">
            <v>5548.4</v>
          </cell>
          <cell r="O4163">
            <v>1537.4990370367352</v>
          </cell>
          <cell r="P4163">
            <v>0.35117149445816437</v>
          </cell>
          <cell r="Q4163">
            <v>0.15</v>
          </cell>
          <cell r="R4163">
            <v>72.97</v>
          </cell>
          <cell r="S4163">
            <v>92.473333333333329</v>
          </cell>
          <cell r="T4163">
            <v>103.6</v>
          </cell>
          <cell r="U4163">
            <v>97.1</v>
          </cell>
        </row>
        <row r="4164">
          <cell r="B4164" t="str">
            <v>Porto Mauá</v>
          </cell>
          <cell r="C4164">
            <v>3600</v>
          </cell>
          <cell r="D4164">
            <v>4800</v>
          </cell>
          <cell r="E4164">
            <v>4290</v>
          </cell>
          <cell r="F4164">
            <v>6000</v>
          </cell>
          <cell r="G4164">
            <v>7000</v>
          </cell>
          <cell r="H4164">
            <v>6000</v>
          </cell>
          <cell r="I4164">
            <v>7200</v>
          </cell>
          <cell r="J4164">
            <v>8400</v>
          </cell>
          <cell r="K4164">
            <v>7200</v>
          </cell>
          <cell r="L4164">
            <v>8100</v>
          </cell>
          <cell r="M4164">
            <v>6259</v>
          </cell>
          <cell r="N4164">
            <v>7380</v>
          </cell>
          <cell r="O4164">
            <v>1616.006394376788</v>
          </cell>
          <cell r="P4164">
            <v>0.25818923060821025</v>
          </cell>
          <cell r="Q4164">
            <v>0.15</v>
          </cell>
          <cell r="R4164">
            <v>104.31666666666666</v>
          </cell>
          <cell r="S4164">
            <v>123</v>
          </cell>
          <cell r="T4164">
            <v>140</v>
          </cell>
          <cell r="U4164">
            <v>129.19999999999999</v>
          </cell>
        </row>
        <row r="4165">
          <cell r="B4165" t="str">
            <v>Porto Vera Cruz</v>
          </cell>
          <cell r="C4165">
            <v>3100</v>
          </cell>
          <cell r="D4165">
            <v>3600</v>
          </cell>
          <cell r="E4165">
            <v>1430</v>
          </cell>
          <cell r="F4165">
            <v>3600</v>
          </cell>
          <cell r="G4165">
            <v>3600</v>
          </cell>
          <cell r="H4165">
            <v>3600</v>
          </cell>
          <cell r="I4165">
            <v>4800</v>
          </cell>
          <cell r="J4165">
            <v>5400</v>
          </cell>
          <cell r="K4165">
            <v>4800</v>
          </cell>
          <cell r="L4165">
            <v>5025</v>
          </cell>
          <cell r="M4165">
            <v>3895.5</v>
          </cell>
          <cell r="N4165">
            <v>4725</v>
          </cell>
          <cell r="O4165">
            <v>1166.0151752395373</v>
          </cell>
          <cell r="P4165">
            <v>0.29932362347311958</v>
          </cell>
          <cell r="Q4165">
            <v>0.15</v>
          </cell>
          <cell r="R4165">
            <v>64.924999999999997</v>
          </cell>
          <cell r="S4165">
            <v>78.75</v>
          </cell>
          <cell r="T4165">
            <v>90</v>
          </cell>
          <cell r="U4165">
            <v>82.7</v>
          </cell>
        </row>
        <row r="4166">
          <cell r="B4166" t="str">
            <v>Porto Xavier</v>
          </cell>
          <cell r="C4166">
            <v>2400</v>
          </cell>
          <cell r="D4166">
            <v>2400</v>
          </cell>
          <cell r="E4166">
            <v>960</v>
          </cell>
          <cell r="F4166">
            <v>2100</v>
          </cell>
          <cell r="G4166">
            <v>3000</v>
          </cell>
          <cell r="H4166">
            <v>3000</v>
          </cell>
          <cell r="I4166">
            <v>4200</v>
          </cell>
          <cell r="J4166">
            <v>4800</v>
          </cell>
          <cell r="K4166">
            <v>4800</v>
          </cell>
          <cell r="L4166">
            <v>4800</v>
          </cell>
          <cell r="M4166">
            <v>3246</v>
          </cell>
          <cell r="N4166">
            <v>4320</v>
          </cell>
          <cell r="O4166">
            <v>1343.5624287691287</v>
          </cell>
          <cell r="P4166">
            <v>0.41391325593626888</v>
          </cell>
          <cell r="Q4166">
            <v>0.15</v>
          </cell>
          <cell r="R4166">
            <v>54.1</v>
          </cell>
          <cell r="S4166">
            <v>72</v>
          </cell>
          <cell r="T4166">
            <v>80</v>
          </cell>
          <cell r="U4166">
            <v>75.599999999999994</v>
          </cell>
        </row>
        <row r="4167">
          <cell r="B4167" t="str">
            <v>Pouso Novo</v>
          </cell>
          <cell r="C4167">
            <v>3300</v>
          </cell>
          <cell r="D4167">
            <v>4200</v>
          </cell>
          <cell r="E4167">
            <v>4480</v>
          </cell>
          <cell r="F4167">
            <v>4800</v>
          </cell>
          <cell r="G4167">
            <v>4800</v>
          </cell>
          <cell r="H4167">
            <v>5760</v>
          </cell>
          <cell r="I4167">
            <v>5760</v>
          </cell>
          <cell r="J4167">
            <v>5760</v>
          </cell>
          <cell r="K4167">
            <v>5500</v>
          </cell>
          <cell r="L4167">
            <v>5673</v>
          </cell>
          <cell r="M4167">
            <v>5003.3</v>
          </cell>
          <cell r="N4167">
            <v>5690.6</v>
          </cell>
          <cell r="O4167">
            <v>837.72311124327382</v>
          </cell>
          <cell r="P4167">
            <v>0.16743411573227146</v>
          </cell>
          <cell r="Q4167">
            <v>0.15</v>
          </cell>
          <cell r="R4167">
            <v>83.388333333333335</v>
          </cell>
          <cell r="S4167">
            <v>94.843333333333334</v>
          </cell>
          <cell r="T4167">
            <v>96</v>
          </cell>
          <cell r="U4167">
            <v>96</v>
          </cell>
        </row>
        <row r="4168">
          <cell r="B4168" t="str">
            <v>Presidente Lucena</v>
          </cell>
          <cell r="C4168">
            <v>4500</v>
          </cell>
          <cell r="D4168">
            <v>4507</v>
          </cell>
          <cell r="E4168">
            <v>3000</v>
          </cell>
          <cell r="F4168">
            <v>4800</v>
          </cell>
          <cell r="G4168">
            <v>4800</v>
          </cell>
          <cell r="H4168">
            <v>4800</v>
          </cell>
          <cell r="I4168">
            <v>4800</v>
          </cell>
          <cell r="J4168">
            <v>4800</v>
          </cell>
          <cell r="K4168">
            <v>4800</v>
          </cell>
          <cell r="L4168">
            <v>4800</v>
          </cell>
          <cell r="M4168">
            <v>4560.7</v>
          </cell>
          <cell r="N4168">
            <v>4800</v>
          </cell>
          <cell r="O4168">
            <v>562.06010947821767</v>
          </cell>
          <cell r="P4168">
            <v>0.12323987753595231</v>
          </cell>
          <cell r="Q4168">
            <v>0.12323987753595231</v>
          </cell>
          <cell r="R4168">
            <v>76.01166666666667</v>
          </cell>
          <cell r="S4168">
            <v>80</v>
          </cell>
          <cell r="T4168">
            <v>80</v>
          </cell>
          <cell r="U4168">
            <v>80</v>
          </cell>
        </row>
        <row r="4169">
          <cell r="B4169" t="str">
            <v>Progresso</v>
          </cell>
          <cell r="C4169">
            <v>5000</v>
          </cell>
          <cell r="D4169">
            <v>5400</v>
          </cell>
          <cell r="E4169">
            <v>1440</v>
          </cell>
          <cell r="F4169">
            <v>6000</v>
          </cell>
          <cell r="G4169">
            <v>5061</v>
          </cell>
          <cell r="H4169">
            <v>5410</v>
          </cell>
          <cell r="I4169">
            <v>5410</v>
          </cell>
          <cell r="J4169">
            <v>7207</v>
          </cell>
          <cell r="K4169">
            <v>6012</v>
          </cell>
          <cell r="L4169">
            <v>6013</v>
          </cell>
          <cell r="M4169">
            <v>5295.3</v>
          </cell>
          <cell r="N4169">
            <v>6010.4</v>
          </cell>
          <cell r="O4169">
            <v>1498.9871432255709</v>
          </cell>
          <cell r="P4169">
            <v>0.2830787950117219</v>
          </cell>
          <cell r="Q4169">
            <v>0.15</v>
          </cell>
          <cell r="R4169">
            <v>88.25500000000001</v>
          </cell>
          <cell r="S4169">
            <v>100.17333333333333</v>
          </cell>
          <cell r="T4169">
            <v>120.11666666666666</v>
          </cell>
          <cell r="U4169">
            <v>105.2</v>
          </cell>
        </row>
        <row r="4170">
          <cell r="B4170" t="str">
            <v>Protásio Alves</v>
          </cell>
          <cell r="C4170">
            <v>6000</v>
          </cell>
          <cell r="D4170">
            <v>8400</v>
          </cell>
          <cell r="E4170">
            <v>4800</v>
          </cell>
          <cell r="F4170">
            <v>7722</v>
          </cell>
          <cell r="G4170">
            <v>6783</v>
          </cell>
          <cell r="H4170">
            <v>7699</v>
          </cell>
          <cell r="I4170">
            <v>7800</v>
          </cell>
          <cell r="J4170">
            <v>7800</v>
          </cell>
          <cell r="K4170">
            <v>7500</v>
          </cell>
          <cell r="L4170">
            <v>8000</v>
          </cell>
          <cell r="M4170">
            <v>7250.4</v>
          </cell>
          <cell r="N4170">
            <v>7759.8</v>
          </cell>
          <cell r="O4170">
            <v>1093.4132287881312</v>
          </cell>
          <cell r="P4170">
            <v>0.15080729736126713</v>
          </cell>
          <cell r="Q4170">
            <v>0.15</v>
          </cell>
          <cell r="R4170">
            <v>120.83999999999999</v>
          </cell>
          <cell r="S4170">
            <v>129.33000000000001</v>
          </cell>
          <cell r="T4170">
            <v>140</v>
          </cell>
          <cell r="U4170">
            <v>135.80000000000001</v>
          </cell>
        </row>
        <row r="4171">
          <cell r="B4171" t="str">
            <v>Putinga</v>
          </cell>
          <cell r="C4171">
            <v>4800</v>
          </cell>
          <cell r="D4171">
            <v>6000</v>
          </cell>
          <cell r="E4171">
            <v>2520</v>
          </cell>
          <cell r="F4171">
            <v>7000</v>
          </cell>
          <cell r="G4171">
            <v>6300</v>
          </cell>
          <cell r="H4171">
            <v>7200</v>
          </cell>
          <cell r="I4171">
            <v>6000</v>
          </cell>
          <cell r="J4171">
            <v>7200</v>
          </cell>
          <cell r="K4171">
            <v>7200</v>
          </cell>
          <cell r="L4171">
            <v>6000</v>
          </cell>
          <cell r="M4171">
            <v>6022</v>
          </cell>
          <cell r="N4171">
            <v>6720</v>
          </cell>
          <cell r="O4171">
            <v>1451.2661138927394</v>
          </cell>
          <cell r="P4171">
            <v>0.24099404083240442</v>
          </cell>
          <cell r="Q4171">
            <v>0.15</v>
          </cell>
          <cell r="R4171">
            <v>100.36666666666666</v>
          </cell>
          <cell r="S4171">
            <v>112</v>
          </cell>
          <cell r="T4171">
            <v>120</v>
          </cell>
          <cell r="U4171">
            <v>117.6</v>
          </cell>
        </row>
        <row r="4172">
          <cell r="B4172" t="str">
            <v>Quaraí</v>
          </cell>
          <cell r="C4172">
            <v>1500</v>
          </cell>
          <cell r="D4172">
            <v>1500</v>
          </cell>
          <cell r="E4172">
            <v>1440</v>
          </cell>
          <cell r="F4172">
            <v>1800</v>
          </cell>
          <cell r="G4172">
            <v>1800</v>
          </cell>
          <cell r="H4172">
            <v>1800</v>
          </cell>
          <cell r="I4172">
            <v>1800</v>
          </cell>
          <cell r="J4172">
            <v>1500</v>
          </cell>
          <cell r="K4172">
            <v>1500</v>
          </cell>
          <cell r="L4172">
            <v>1800</v>
          </cell>
          <cell r="M4172">
            <v>1644</v>
          </cell>
          <cell r="N4172">
            <v>1680</v>
          </cell>
          <cell r="O4172">
            <v>165.40858502508266</v>
          </cell>
          <cell r="P4172">
            <v>0.10061349454080454</v>
          </cell>
          <cell r="Q4172">
            <v>0.10061349454080454</v>
          </cell>
          <cell r="R4172">
            <v>27.4</v>
          </cell>
          <cell r="S4172">
            <v>28</v>
          </cell>
          <cell r="T4172">
            <v>30</v>
          </cell>
          <cell r="U4172">
            <v>29.4</v>
          </cell>
        </row>
        <row r="4173">
          <cell r="B4173" t="str">
            <v>Quatro Irmãos</v>
          </cell>
          <cell r="C4173">
            <v>8400</v>
          </cell>
          <cell r="D4173">
            <v>9000</v>
          </cell>
          <cell r="E4173">
            <v>4211</v>
          </cell>
          <cell r="F4173">
            <v>8000</v>
          </cell>
          <cell r="G4173">
            <v>9000</v>
          </cell>
          <cell r="H4173">
            <v>9000</v>
          </cell>
          <cell r="I4173">
            <v>10800</v>
          </cell>
          <cell r="J4173">
            <v>10000</v>
          </cell>
          <cell r="K4173">
            <v>9000</v>
          </cell>
          <cell r="L4173">
            <v>11400</v>
          </cell>
          <cell r="M4173">
            <v>8881.1</v>
          </cell>
          <cell r="N4173">
            <v>10040</v>
          </cell>
          <cell r="O4173">
            <v>1948.0231831839733</v>
          </cell>
          <cell r="P4173">
            <v>0.21934480899708067</v>
          </cell>
          <cell r="Q4173">
            <v>0.15</v>
          </cell>
          <cell r="R4173">
            <v>148.01833333333335</v>
          </cell>
          <cell r="S4173">
            <v>167.33333333333334</v>
          </cell>
          <cell r="T4173">
            <v>190</v>
          </cell>
          <cell r="U4173">
            <v>175.7</v>
          </cell>
        </row>
        <row r="4174">
          <cell r="B4174" t="str">
            <v>Quevedos</v>
          </cell>
          <cell r="C4174">
            <v>2520</v>
          </cell>
          <cell r="D4174">
            <v>3900</v>
          </cell>
          <cell r="E4174">
            <v>300</v>
          </cell>
          <cell r="F4174">
            <v>3600</v>
          </cell>
          <cell r="G4174">
            <v>3900</v>
          </cell>
          <cell r="H4174">
            <v>4065</v>
          </cell>
          <cell r="I4174">
            <v>4307</v>
          </cell>
          <cell r="J4174">
            <v>5382</v>
          </cell>
          <cell r="K4174">
            <v>5400</v>
          </cell>
          <cell r="L4174">
            <v>4860</v>
          </cell>
          <cell r="M4174">
            <v>3823.4</v>
          </cell>
          <cell r="N4174">
            <v>4802.8</v>
          </cell>
          <cell r="O4174">
            <v>1507.6295743097287</v>
          </cell>
          <cell r="P4174">
            <v>0.39431646553060851</v>
          </cell>
          <cell r="Q4174">
            <v>0.15</v>
          </cell>
          <cell r="R4174">
            <v>63.723333333333336</v>
          </cell>
          <cell r="S4174">
            <v>80.046666666666667</v>
          </cell>
          <cell r="T4174">
            <v>90</v>
          </cell>
          <cell r="U4174">
            <v>84</v>
          </cell>
        </row>
        <row r="4175">
          <cell r="B4175" t="str">
            <v>Quinze de Novembro</v>
          </cell>
          <cell r="C4175">
            <v>6000</v>
          </cell>
          <cell r="D4175">
            <v>7000</v>
          </cell>
          <cell r="E4175">
            <v>1800</v>
          </cell>
          <cell r="F4175">
            <v>7000</v>
          </cell>
          <cell r="G4175">
            <v>6000</v>
          </cell>
          <cell r="H4175">
            <v>6600</v>
          </cell>
          <cell r="I4175">
            <v>7800</v>
          </cell>
          <cell r="J4175">
            <v>7800</v>
          </cell>
          <cell r="K4175">
            <v>7800</v>
          </cell>
          <cell r="L4175">
            <v>10000</v>
          </cell>
          <cell r="M4175">
            <v>6780</v>
          </cell>
          <cell r="N4175">
            <v>8000</v>
          </cell>
          <cell r="O4175">
            <v>2098.5709423319481</v>
          </cell>
          <cell r="P4175">
            <v>0.30952373780707199</v>
          </cell>
          <cell r="Q4175">
            <v>0.15</v>
          </cell>
          <cell r="R4175">
            <v>113</v>
          </cell>
          <cell r="S4175">
            <v>133.33333333333334</v>
          </cell>
          <cell r="T4175">
            <v>166.66666666666666</v>
          </cell>
          <cell r="U4175">
            <v>140</v>
          </cell>
        </row>
        <row r="4176">
          <cell r="B4176" t="str">
            <v>Redentora</v>
          </cell>
          <cell r="C4176">
            <v>2900</v>
          </cell>
          <cell r="D4176">
            <v>6000</v>
          </cell>
          <cell r="E4176">
            <v>600</v>
          </cell>
          <cell r="F4176">
            <v>4500</v>
          </cell>
          <cell r="G4176">
            <v>7000</v>
          </cell>
          <cell r="H4176">
            <v>7000</v>
          </cell>
          <cell r="I4176">
            <v>7200</v>
          </cell>
          <cell r="J4176">
            <v>6615</v>
          </cell>
          <cell r="K4176">
            <v>7358</v>
          </cell>
          <cell r="L4176">
            <v>6417</v>
          </cell>
          <cell r="M4176">
            <v>5559</v>
          </cell>
          <cell r="N4176">
            <v>6918</v>
          </cell>
          <cell r="O4176">
            <v>2233.8672993513092</v>
          </cell>
          <cell r="P4176">
            <v>0.40184696876260284</v>
          </cell>
          <cell r="Q4176">
            <v>0.15</v>
          </cell>
          <cell r="R4176">
            <v>92.65</v>
          </cell>
          <cell r="S4176">
            <v>115.3</v>
          </cell>
          <cell r="T4176">
            <v>122.63333333333334</v>
          </cell>
          <cell r="U4176">
            <v>121.1</v>
          </cell>
        </row>
        <row r="4177">
          <cell r="B4177" t="str">
            <v>Relvado</v>
          </cell>
          <cell r="C4177">
            <v>4200</v>
          </cell>
          <cell r="D4177">
            <v>4800</v>
          </cell>
          <cell r="E4177">
            <v>2400</v>
          </cell>
          <cell r="F4177">
            <v>5700</v>
          </cell>
          <cell r="G4177">
            <v>5580</v>
          </cell>
          <cell r="H4177">
            <v>6300</v>
          </cell>
          <cell r="I4177">
            <v>5400</v>
          </cell>
          <cell r="J4177">
            <v>6400</v>
          </cell>
          <cell r="K4177">
            <v>6400</v>
          </cell>
          <cell r="L4177">
            <v>7200</v>
          </cell>
          <cell r="M4177">
            <v>5438</v>
          </cell>
          <cell r="N4177">
            <v>6340</v>
          </cell>
          <cell r="O4177">
            <v>1372.6681236838633</v>
          </cell>
          <cell r="P4177">
            <v>0.25242150122910323</v>
          </cell>
          <cell r="Q4177">
            <v>0.15</v>
          </cell>
          <cell r="R4177">
            <v>90.63333333333334</v>
          </cell>
          <cell r="S4177">
            <v>105.66666666666667</v>
          </cell>
          <cell r="T4177">
            <v>120</v>
          </cell>
          <cell r="U4177">
            <v>111</v>
          </cell>
        </row>
        <row r="4178">
          <cell r="B4178" t="str">
            <v>Restinga Sêca</v>
          </cell>
          <cell r="C4178">
            <v>3000</v>
          </cell>
          <cell r="D4178">
            <v>3900</v>
          </cell>
          <cell r="E4178">
            <v>4200</v>
          </cell>
          <cell r="F4178">
            <v>4200</v>
          </cell>
          <cell r="G4178">
            <v>4000</v>
          </cell>
          <cell r="H4178">
            <v>4500</v>
          </cell>
          <cell r="I4178">
            <v>5000</v>
          </cell>
          <cell r="J4178">
            <v>4807</v>
          </cell>
          <cell r="K4178">
            <v>3999</v>
          </cell>
          <cell r="L4178">
            <v>4558</v>
          </cell>
          <cell r="M4178">
            <v>4216.3999999999996</v>
          </cell>
          <cell r="N4178">
            <v>4572.8</v>
          </cell>
          <cell r="O4178">
            <v>561.18172932957646</v>
          </cell>
          <cell r="P4178">
            <v>0.13309499320026005</v>
          </cell>
          <cell r="Q4178">
            <v>0.13309499320026005</v>
          </cell>
          <cell r="R4178">
            <v>70.273333333333326</v>
          </cell>
          <cell r="S4178">
            <v>76.213333333333338</v>
          </cell>
          <cell r="T4178">
            <v>83.333333333333329</v>
          </cell>
          <cell r="U4178">
            <v>80</v>
          </cell>
        </row>
        <row r="4179">
          <cell r="B4179" t="str">
            <v>Rio dos Índios</v>
          </cell>
          <cell r="C4179">
            <v>5400</v>
          </cell>
          <cell r="D4179">
            <v>5400</v>
          </cell>
          <cell r="E4179">
            <v>2700</v>
          </cell>
          <cell r="F4179">
            <v>6600</v>
          </cell>
          <cell r="G4179">
            <v>5581</v>
          </cell>
          <cell r="H4179">
            <v>9000</v>
          </cell>
          <cell r="I4179">
            <v>7120</v>
          </cell>
          <cell r="J4179">
            <v>9000</v>
          </cell>
          <cell r="K4179">
            <v>8400</v>
          </cell>
          <cell r="L4179">
            <v>9000</v>
          </cell>
          <cell r="M4179">
            <v>6820.1</v>
          </cell>
          <cell r="N4179">
            <v>8504</v>
          </cell>
          <cell r="O4179">
            <v>2093.2250741645316</v>
          </cell>
          <cell r="P4179">
            <v>0.30691999738486703</v>
          </cell>
          <cell r="Q4179">
            <v>0.15</v>
          </cell>
          <cell r="R4179">
            <v>113.66833333333334</v>
          </cell>
          <cell r="S4179">
            <v>141.73333333333332</v>
          </cell>
          <cell r="T4179">
            <v>150</v>
          </cell>
          <cell r="U4179">
            <v>148.80000000000001</v>
          </cell>
        </row>
        <row r="4180">
          <cell r="B4180" t="str">
            <v>Rio Grande</v>
          </cell>
          <cell r="C4180">
            <v>1500</v>
          </cell>
          <cell r="D4180">
            <v>1500</v>
          </cell>
          <cell r="E4180">
            <v>2000</v>
          </cell>
          <cell r="F4180">
            <v>2000</v>
          </cell>
          <cell r="G4180">
            <v>2000</v>
          </cell>
          <cell r="H4180">
            <v>2000</v>
          </cell>
          <cell r="I4180">
            <v>2000</v>
          </cell>
          <cell r="J4180">
            <v>2000</v>
          </cell>
          <cell r="K4180">
            <v>2000</v>
          </cell>
          <cell r="L4180">
            <v>2000</v>
          </cell>
          <cell r="M4180">
            <v>1900</v>
          </cell>
          <cell r="N4180">
            <v>2000</v>
          </cell>
          <cell r="O4180">
            <v>210.81851067789196</v>
          </cell>
          <cell r="P4180">
            <v>0.11095711088310103</v>
          </cell>
          <cell r="Q4180">
            <v>0.11095711088310103</v>
          </cell>
          <cell r="R4180">
            <v>31.666666666666668</v>
          </cell>
          <cell r="S4180">
            <v>33.333333333333336</v>
          </cell>
          <cell r="T4180">
            <v>33.333333333333336</v>
          </cell>
          <cell r="U4180">
            <v>33.299999999999997</v>
          </cell>
        </row>
        <row r="4181">
          <cell r="B4181" t="str">
            <v>Rio Pardo</v>
          </cell>
          <cell r="C4181">
            <v>4200</v>
          </cell>
          <cell r="D4181">
            <v>4200</v>
          </cell>
          <cell r="E4181">
            <v>2400</v>
          </cell>
          <cell r="F4181">
            <v>3600</v>
          </cell>
          <cell r="G4181">
            <v>5000</v>
          </cell>
          <cell r="H4181">
            <v>5000</v>
          </cell>
          <cell r="I4181">
            <v>6000</v>
          </cell>
          <cell r="J4181">
            <v>6514</v>
          </cell>
          <cell r="K4181">
            <v>6621</v>
          </cell>
          <cell r="L4181">
            <v>6630</v>
          </cell>
          <cell r="M4181">
            <v>5016.5</v>
          </cell>
          <cell r="N4181">
            <v>6153</v>
          </cell>
          <cell r="O4181">
            <v>1436.5860186180601</v>
          </cell>
          <cell r="P4181">
            <v>0.28637217554431577</v>
          </cell>
          <cell r="Q4181">
            <v>0.15</v>
          </cell>
          <cell r="R4181">
            <v>83.608333333333334</v>
          </cell>
          <cell r="S4181">
            <v>102.55</v>
          </cell>
          <cell r="T4181">
            <v>110.5</v>
          </cell>
          <cell r="U4181">
            <v>107.7</v>
          </cell>
        </row>
        <row r="4182">
          <cell r="B4182" t="str">
            <v>Riozinho</v>
          </cell>
          <cell r="C4182">
            <v>3000</v>
          </cell>
          <cell r="D4182">
            <v>3000</v>
          </cell>
          <cell r="E4182">
            <v>1800</v>
          </cell>
          <cell r="F4182">
            <v>4200</v>
          </cell>
          <cell r="G4182">
            <v>4200</v>
          </cell>
          <cell r="H4182">
            <v>4200</v>
          </cell>
          <cell r="I4182">
            <v>4200</v>
          </cell>
          <cell r="J4182">
            <v>4200</v>
          </cell>
          <cell r="K4182">
            <v>4200</v>
          </cell>
          <cell r="L4182">
            <v>4200</v>
          </cell>
          <cell r="M4182">
            <v>3720</v>
          </cell>
          <cell r="N4182">
            <v>4200</v>
          </cell>
          <cell r="O4182">
            <v>839.04707853612126</v>
          </cell>
          <cell r="P4182">
            <v>0.22555028992906487</v>
          </cell>
          <cell r="Q4182">
            <v>0.15</v>
          </cell>
          <cell r="R4182">
            <v>62</v>
          </cell>
          <cell r="S4182">
            <v>70</v>
          </cell>
          <cell r="T4182">
            <v>70</v>
          </cell>
          <cell r="U4182">
            <v>70</v>
          </cell>
        </row>
        <row r="4183">
          <cell r="B4183" t="str">
            <v>Roca Sales</v>
          </cell>
          <cell r="C4183">
            <v>4500</v>
          </cell>
          <cell r="D4183">
            <v>5500</v>
          </cell>
          <cell r="E4183">
            <v>1785</v>
          </cell>
          <cell r="F4183">
            <v>6000</v>
          </cell>
          <cell r="G4183">
            <v>6000</v>
          </cell>
          <cell r="H4183">
            <v>6600</v>
          </cell>
          <cell r="I4183">
            <v>5800</v>
          </cell>
          <cell r="J4183">
            <v>7800</v>
          </cell>
          <cell r="K4183">
            <v>6600</v>
          </cell>
          <cell r="L4183">
            <v>6600</v>
          </cell>
          <cell r="M4183">
            <v>5718.5</v>
          </cell>
          <cell r="N4183">
            <v>6680</v>
          </cell>
          <cell r="O4183">
            <v>1627.3291854378383</v>
          </cell>
          <cell r="P4183">
            <v>0.2845727350595153</v>
          </cell>
          <cell r="Q4183">
            <v>0.15</v>
          </cell>
          <cell r="R4183">
            <v>95.308333333333337</v>
          </cell>
          <cell r="S4183">
            <v>111.33333333333333</v>
          </cell>
          <cell r="T4183">
            <v>130</v>
          </cell>
          <cell r="U4183">
            <v>116.9</v>
          </cell>
        </row>
        <row r="4184">
          <cell r="B4184" t="str">
            <v>Rodeio Bonito</v>
          </cell>
          <cell r="C4184">
            <v>5400</v>
          </cell>
          <cell r="D4184">
            <v>5400</v>
          </cell>
          <cell r="E4184">
            <v>2040</v>
          </cell>
          <cell r="F4184">
            <v>6000</v>
          </cell>
          <cell r="G4184">
            <v>7800</v>
          </cell>
          <cell r="H4184">
            <v>7800</v>
          </cell>
          <cell r="I4184">
            <v>7800</v>
          </cell>
          <cell r="J4184">
            <v>7000</v>
          </cell>
          <cell r="K4184">
            <v>6240</v>
          </cell>
          <cell r="L4184">
            <v>7020</v>
          </cell>
          <cell r="M4184">
            <v>6250</v>
          </cell>
          <cell r="N4184">
            <v>7172</v>
          </cell>
          <cell r="O4184">
            <v>1751.0187510893954</v>
          </cell>
          <cell r="P4184">
            <v>0.28016300017430329</v>
          </cell>
          <cell r="Q4184">
            <v>0.15</v>
          </cell>
          <cell r="R4184">
            <v>104.16666666666667</v>
          </cell>
          <cell r="S4184">
            <v>119.53333333333333</v>
          </cell>
          <cell r="T4184">
            <v>130</v>
          </cell>
          <cell r="U4184">
            <v>125.5</v>
          </cell>
        </row>
        <row r="4185">
          <cell r="B4185" t="str">
            <v>Rolador</v>
          </cell>
          <cell r="C4185">
            <v>4500</v>
          </cell>
          <cell r="D4185">
            <v>4800</v>
          </cell>
          <cell r="E4185">
            <v>1792</v>
          </cell>
          <cell r="F4185">
            <v>5400</v>
          </cell>
          <cell r="G4185">
            <v>6000</v>
          </cell>
          <cell r="H4185">
            <v>5947</v>
          </cell>
          <cell r="I4185">
            <v>7473</v>
          </cell>
          <cell r="J4185">
            <v>8000</v>
          </cell>
          <cell r="K4185">
            <v>7356</v>
          </cell>
          <cell r="L4185">
            <v>9485</v>
          </cell>
          <cell r="M4185">
            <v>6075.3</v>
          </cell>
          <cell r="N4185">
            <v>7652.2</v>
          </cell>
          <cell r="O4185">
            <v>2156.5678004129109</v>
          </cell>
          <cell r="P4185">
            <v>0.35497305489653364</v>
          </cell>
          <cell r="Q4185">
            <v>0.15</v>
          </cell>
          <cell r="R4185">
            <v>101.25500000000001</v>
          </cell>
          <cell r="S4185">
            <v>127.53666666666666</v>
          </cell>
          <cell r="T4185">
            <v>158.08333333333334</v>
          </cell>
          <cell r="U4185">
            <v>133.9</v>
          </cell>
        </row>
        <row r="4186">
          <cell r="B4186" t="str">
            <v>Rolante</v>
          </cell>
          <cell r="C4186">
            <v>3150</v>
          </cell>
          <cell r="D4186">
            <v>3500</v>
          </cell>
          <cell r="E4186">
            <v>3800</v>
          </cell>
          <cell r="F4186">
            <v>4501</v>
          </cell>
          <cell r="G4186">
            <v>4501</v>
          </cell>
          <cell r="H4186">
            <v>4501</v>
          </cell>
          <cell r="I4186">
            <v>4000</v>
          </cell>
          <cell r="J4186">
            <v>5500</v>
          </cell>
          <cell r="K4186">
            <v>4376</v>
          </cell>
          <cell r="L4186">
            <v>4300</v>
          </cell>
          <cell r="M4186">
            <v>4212.8999999999996</v>
          </cell>
          <cell r="N4186">
            <v>4535.3999999999996</v>
          </cell>
          <cell r="O4186">
            <v>649.24014560612875</v>
          </cell>
          <cell r="P4186">
            <v>0.15410765639016563</v>
          </cell>
          <cell r="Q4186">
            <v>0.15</v>
          </cell>
          <cell r="R4186">
            <v>70.214999999999989</v>
          </cell>
          <cell r="S4186">
            <v>75.589999999999989</v>
          </cell>
          <cell r="T4186">
            <v>91.666666666666671</v>
          </cell>
          <cell r="U4186">
            <v>79.400000000000006</v>
          </cell>
        </row>
        <row r="4187">
          <cell r="B4187" t="str">
            <v>Ronda Alta</v>
          </cell>
          <cell r="C4187">
            <v>7800</v>
          </cell>
          <cell r="D4187">
            <v>7800</v>
          </cell>
          <cell r="E4187">
            <v>1440</v>
          </cell>
          <cell r="F4187">
            <v>2730</v>
          </cell>
          <cell r="G4187">
            <v>8100</v>
          </cell>
          <cell r="H4187">
            <v>6569</v>
          </cell>
          <cell r="I4187">
            <v>7200</v>
          </cell>
          <cell r="J4187">
            <v>7000</v>
          </cell>
          <cell r="K4187">
            <v>9600</v>
          </cell>
          <cell r="L4187">
            <v>9600</v>
          </cell>
          <cell r="M4187">
            <v>6783.9</v>
          </cell>
          <cell r="N4187">
            <v>7993.8</v>
          </cell>
          <cell r="O4187">
            <v>2685.6670783169593</v>
          </cell>
          <cell r="P4187">
            <v>0.39588836485162804</v>
          </cell>
          <cell r="Q4187">
            <v>0.15</v>
          </cell>
          <cell r="R4187">
            <v>113.065</v>
          </cell>
          <cell r="S4187">
            <v>133.22999999999999</v>
          </cell>
          <cell r="T4187">
            <v>160</v>
          </cell>
          <cell r="U4187">
            <v>139.9</v>
          </cell>
        </row>
        <row r="4188">
          <cell r="B4188" t="str">
            <v>Rondinha</v>
          </cell>
          <cell r="C4188">
            <v>6000</v>
          </cell>
          <cell r="D4188">
            <v>6000</v>
          </cell>
          <cell r="E4188">
            <v>1200</v>
          </cell>
          <cell r="F4188">
            <v>7200</v>
          </cell>
          <cell r="G4188">
            <v>8400</v>
          </cell>
          <cell r="H4188">
            <v>7200</v>
          </cell>
          <cell r="I4188">
            <v>7200</v>
          </cell>
          <cell r="J4188">
            <v>8006</v>
          </cell>
          <cell r="K4188">
            <v>7500</v>
          </cell>
          <cell r="L4188">
            <v>10200</v>
          </cell>
          <cell r="M4188">
            <v>6890.6</v>
          </cell>
          <cell r="N4188">
            <v>8021.2</v>
          </cell>
          <cell r="O4188">
            <v>2335.7690239690505</v>
          </cell>
          <cell r="P4188">
            <v>0.33897904739341284</v>
          </cell>
          <cell r="Q4188">
            <v>0.15</v>
          </cell>
          <cell r="R4188">
            <v>114.84333333333333</v>
          </cell>
          <cell r="S4188">
            <v>133.68666666666667</v>
          </cell>
          <cell r="T4188">
            <v>170</v>
          </cell>
          <cell r="U4188">
            <v>140.4</v>
          </cell>
        </row>
        <row r="4189">
          <cell r="B4189" t="str">
            <v>Roque Gonzales</v>
          </cell>
          <cell r="C4189">
            <v>4260</v>
          </cell>
          <cell r="D4189">
            <v>4100</v>
          </cell>
          <cell r="E4189">
            <v>1260</v>
          </cell>
          <cell r="F4189">
            <v>4200</v>
          </cell>
          <cell r="G4189">
            <v>5651</v>
          </cell>
          <cell r="H4189">
            <v>5316</v>
          </cell>
          <cell r="I4189">
            <v>6246</v>
          </cell>
          <cell r="J4189">
            <v>6592</v>
          </cell>
          <cell r="K4189">
            <v>7289</v>
          </cell>
          <cell r="L4189">
            <v>7882</v>
          </cell>
          <cell r="M4189">
            <v>5279.6</v>
          </cell>
          <cell r="N4189">
            <v>6665</v>
          </cell>
          <cell r="O4189">
            <v>1925.2567043845804</v>
          </cell>
          <cell r="P4189">
            <v>0.36465957731354276</v>
          </cell>
          <cell r="Q4189">
            <v>0.15</v>
          </cell>
          <cell r="R4189">
            <v>87.993333333333339</v>
          </cell>
          <cell r="S4189">
            <v>111.08333333333333</v>
          </cell>
          <cell r="T4189">
            <v>131.36666666666667</v>
          </cell>
          <cell r="U4189">
            <v>116.6</v>
          </cell>
        </row>
        <row r="4190">
          <cell r="B4190" t="str">
            <v>Rosário do Sul</v>
          </cell>
          <cell r="C4190">
            <v>1800</v>
          </cell>
          <cell r="D4190">
            <v>1120</v>
          </cell>
          <cell r="E4190">
            <v>1320</v>
          </cell>
          <cell r="F4190">
            <v>2500</v>
          </cell>
          <cell r="G4190">
            <v>2500</v>
          </cell>
          <cell r="H4190">
            <v>2500</v>
          </cell>
          <cell r="I4190">
            <v>2500</v>
          </cell>
          <cell r="J4190">
            <v>3300</v>
          </cell>
          <cell r="K4190">
            <v>2500</v>
          </cell>
          <cell r="L4190">
            <v>2500</v>
          </cell>
          <cell r="M4190">
            <v>2254</v>
          </cell>
          <cell r="N4190">
            <v>2660</v>
          </cell>
          <cell r="O4190">
            <v>651.63384401569158</v>
          </cell>
          <cell r="P4190">
            <v>0.28910108430154907</v>
          </cell>
          <cell r="Q4190">
            <v>0.15</v>
          </cell>
          <cell r="R4190">
            <v>37.56666666666667</v>
          </cell>
          <cell r="S4190">
            <v>44.333333333333336</v>
          </cell>
          <cell r="T4190">
            <v>55</v>
          </cell>
          <cell r="U4190">
            <v>46.6</v>
          </cell>
        </row>
        <row r="4191">
          <cell r="B4191" t="str">
            <v>Sagrada Família</v>
          </cell>
          <cell r="C4191">
            <v>4000</v>
          </cell>
          <cell r="D4191">
            <v>6000</v>
          </cell>
          <cell r="E4191">
            <v>840</v>
          </cell>
          <cell r="F4191">
            <v>5000</v>
          </cell>
          <cell r="G4191">
            <v>7000</v>
          </cell>
          <cell r="H4191">
            <v>8000</v>
          </cell>
          <cell r="I4191">
            <v>7200</v>
          </cell>
          <cell r="J4191">
            <v>9000</v>
          </cell>
          <cell r="K4191">
            <v>6700</v>
          </cell>
          <cell r="L4191">
            <v>9000</v>
          </cell>
          <cell r="M4191">
            <v>6274</v>
          </cell>
          <cell r="N4191">
            <v>7980</v>
          </cell>
          <cell r="O4191">
            <v>2490.0879056326062</v>
          </cell>
          <cell r="P4191">
            <v>0.39689000727328755</v>
          </cell>
          <cell r="Q4191">
            <v>0.15</v>
          </cell>
          <cell r="R4191">
            <v>104.56666666666666</v>
          </cell>
          <cell r="S4191">
            <v>133</v>
          </cell>
          <cell r="T4191">
            <v>150</v>
          </cell>
          <cell r="U4191">
            <v>139.69999999999999</v>
          </cell>
        </row>
        <row r="4192">
          <cell r="B4192" t="str">
            <v>Saldanha Marinho</v>
          </cell>
          <cell r="C4192">
            <v>7200</v>
          </cell>
          <cell r="D4192">
            <v>10000</v>
          </cell>
          <cell r="E4192">
            <v>3000</v>
          </cell>
          <cell r="F4192">
            <v>8000</v>
          </cell>
          <cell r="G4192">
            <v>6000</v>
          </cell>
          <cell r="H4192">
            <v>6000</v>
          </cell>
          <cell r="I4192">
            <v>9563</v>
          </cell>
          <cell r="J4192">
            <v>10917</v>
          </cell>
          <cell r="K4192">
            <v>10875</v>
          </cell>
          <cell r="L4192">
            <v>13368</v>
          </cell>
          <cell r="M4192">
            <v>8492.2999999999993</v>
          </cell>
          <cell r="N4192">
            <v>10144.6</v>
          </cell>
          <cell r="O4192">
            <v>3041.3687360938152</v>
          </cell>
          <cell r="P4192">
            <v>0.35813251252238093</v>
          </cell>
          <cell r="Q4192">
            <v>0.15</v>
          </cell>
          <cell r="R4192">
            <v>141.53833333333333</v>
          </cell>
          <cell r="S4192">
            <v>169.07666666666668</v>
          </cell>
          <cell r="T4192">
            <v>222.8</v>
          </cell>
          <cell r="U4192">
            <v>177.5</v>
          </cell>
        </row>
        <row r="4193">
          <cell r="B4193" t="str">
            <v>Salto do Jacuí</v>
          </cell>
          <cell r="C4193">
            <v>4500</v>
          </cell>
          <cell r="D4193">
            <v>6000</v>
          </cell>
          <cell r="E4193">
            <v>3677</v>
          </cell>
          <cell r="F4193">
            <v>6300</v>
          </cell>
          <cell r="G4193">
            <v>7457</v>
          </cell>
          <cell r="H4193">
            <v>6514</v>
          </cell>
          <cell r="I4193">
            <v>6240</v>
          </cell>
          <cell r="J4193">
            <v>8571</v>
          </cell>
          <cell r="K4193">
            <v>8280</v>
          </cell>
          <cell r="L4193">
            <v>9400</v>
          </cell>
          <cell r="M4193">
            <v>6693.9</v>
          </cell>
          <cell r="N4193">
            <v>7801</v>
          </cell>
          <cell r="O4193">
            <v>1786.8172480076901</v>
          </cell>
          <cell r="P4193">
            <v>0.2669321692896055</v>
          </cell>
          <cell r="Q4193">
            <v>0.15</v>
          </cell>
          <cell r="R4193">
            <v>111.565</v>
          </cell>
          <cell r="S4193">
            <v>130.01666666666668</v>
          </cell>
          <cell r="T4193">
            <v>156.66666666666666</v>
          </cell>
          <cell r="U4193">
            <v>136.5</v>
          </cell>
        </row>
        <row r="4194">
          <cell r="B4194" t="str">
            <v>Salvador das Missões</v>
          </cell>
          <cell r="C4194">
            <v>4800</v>
          </cell>
          <cell r="D4194">
            <v>4500</v>
          </cell>
          <cell r="E4194">
            <v>2400</v>
          </cell>
          <cell r="F4194">
            <v>4320</v>
          </cell>
          <cell r="G4194">
            <v>6600</v>
          </cell>
          <cell r="H4194">
            <v>5400</v>
          </cell>
          <cell r="I4194">
            <v>7200</v>
          </cell>
          <cell r="J4194">
            <v>7200</v>
          </cell>
          <cell r="K4194">
            <v>6600</v>
          </cell>
          <cell r="L4194">
            <v>8400</v>
          </cell>
          <cell r="M4194">
            <v>5742</v>
          </cell>
          <cell r="N4194">
            <v>6960</v>
          </cell>
          <cell r="O4194">
            <v>1780.3482805338961</v>
          </cell>
          <cell r="P4194">
            <v>0.31005717181015258</v>
          </cell>
          <cell r="Q4194">
            <v>0.15</v>
          </cell>
          <cell r="R4194">
            <v>95.7</v>
          </cell>
          <cell r="S4194">
            <v>116</v>
          </cell>
          <cell r="T4194">
            <v>140</v>
          </cell>
          <cell r="U4194">
            <v>121.8</v>
          </cell>
        </row>
        <row r="4195">
          <cell r="B4195" t="str">
            <v>Salvador do Sul</v>
          </cell>
          <cell r="C4195">
            <v>3500</v>
          </cell>
          <cell r="D4195">
            <v>4500</v>
          </cell>
          <cell r="E4195">
            <v>4500</v>
          </cell>
          <cell r="I4195">
            <v>3400</v>
          </cell>
          <cell r="J4195">
            <v>4800</v>
          </cell>
          <cell r="K4195">
            <v>3950</v>
          </cell>
          <cell r="L4195">
            <v>3950</v>
          </cell>
          <cell r="M4195">
            <v>4085.7142857142858</v>
          </cell>
          <cell r="N4195">
            <v>4025</v>
          </cell>
          <cell r="O4195">
            <v>532.84948290166528</v>
          </cell>
          <cell r="P4195">
            <v>0.13041770560530269</v>
          </cell>
          <cell r="Q4195">
            <v>0.13041770560530269</v>
          </cell>
          <cell r="R4195">
            <v>68.095238095238102</v>
          </cell>
          <cell r="S4195">
            <v>67.083333333333329</v>
          </cell>
          <cell r="T4195">
            <v>80</v>
          </cell>
          <cell r="U4195">
            <v>70.400000000000006</v>
          </cell>
        </row>
        <row r="4196">
          <cell r="B4196" t="str">
            <v>Sananduva</v>
          </cell>
          <cell r="C4196">
            <v>8400</v>
          </cell>
          <cell r="D4196">
            <v>7800</v>
          </cell>
          <cell r="E4196">
            <v>6000</v>
          </cell>
          <cell r="F4196">
            <v>7200</v>
          </cell>
          <cell r="G4196">
            <v>8100</v>
          </cell>
          <cell r="H4196">
            <v>8800</v>
          </cell>
          <cell r="I4196">
            <v>8880</v>
          </cell>
          <cell r="J4196">
            <v>10200</v>
          </cell>
          <cell r="K4196">
            <v>9600</v>
          </cell>
          <cell r="L4196">
            <v>9600</v>
          </cell>
          <cell r="M4196">
            <v>8458</v>
          </cell>
          <cell r="N4196">
            <v>9416</v>
          </cell>
          <cell r="O4196">
            <v>1252.8527447389818</v>
          </cell>
          <cell r="P4196">
            <v>0.14812635903747715</v>
          </cell>
          <cell r="Q4196">
            <v>0.14812635903747715</v>
          </cell>
          <cell r="R4196">
            <v>140.96666666666667</v>
          </cell>
          <cell r="S4196">
            <v>156.93333333333334</v>
          </cell>
          <cell r="T4196">
            <v>170</v>
          </cell>
          <cell r="U4196">
            <v>164.8</v>
          </cell>
        </row>
        <row r="4197">
          <cell r="B4197" t="str">
            <v>Santa Bárbara do Sul</v>
          </cell>
          <cell r="C4197">
            <v>7800</v>
          </cell>
          <cell r="D4197">
            <v>10200</v>
          </cell>
          <cell r="E4197">
            <v>5478</v>
          </cell>
          <cell r="F4197">
            <v>9559</v>
          </cell>
          <cell r="G4197">
            <v>10200</v>
          </cell>
          <cell r="H4197">
            <v>10575</v>
          </cell>
          <cell r="I4197">
            <v>11057</v>
          </cell>
          <cell r="J4197">
            <v>11520</v>
          </cell>
          <cell r="K4197">
            <v>11680</v>
          </cell>
          <cell r="L4197">
            <v>12938</v>
          </cell>
          <cell r="M4197">
            <v>10100.700000000001</v>
          </cell>
          <cell r="N4197">
            <v>11554</v>
          </cell>
          <cell r="O4197">
            <v>2125.8744109450854</v>
          </cell>
          <cell r="P4197">
            <v>0.21046802805202464</v>
          </cell>
          <cell r="Q4197">
            <v>0.15</v>
          </cell>
          <cell r="R4197">
            <v>168.345</v>
          </cell>
          <cell r="S4197">
            <v>192.56666666666666</v>
          </cell>
          <cell r="T4197">
            <v>215.63333333333333</v>
          </cell>
          <cell r="U4197">
            <v>202.2</v>
          </cell>
        </row>
        <row r="4198">
          <cell r="B4198" t="str">
            <v>Santa Cecília do Sul</v>
          </cell>
          <cell r="C4198">
            <v>7800</v>
          </cell>
          <cell r="D4198">
            <v>8100</v>
          </cell>
          <cell r="E4198">
            <v>2880</v>
          </cell>
          <cell r="F4198">
            <v>6000</v>
          </cell>
          <cell r="G4198">
            <v>7200</v>
          </cell>
          <cell r="H4198">
            <v>10000</v>
          </cell>
          <cell r="I4198">
            <v>9200</v>
          </cell>
          <cell r="J4198">
            <v>9000</v>
          </cell>
          <cell r="K4198">
            <v>8400</v>
          </cell>
          <cell r="L4198">
            <v>9000</v>
          </cell>
          <cell r="M4198">
            <v>7758</v>
          </cell>
          <cell r="N4198">
            <v>9120</v>
          </cell>
          <cell r="O4198">
            <v>2052.6070143979232</v>
          </cell>
          <cell r="P4198">
            <v>0.26457940376358896</v>
          </cell>
          <cell r="Q4198">
            <v>0.15</v>
          </cell>
          <cell r="R4198">
            <v>129.30000000000001</v>
          </cell>
          <cell r="S4198">
            <v>152</v>
          </cell>
          <cell r="T4198">
            <v>166.66666666666666</v>
          </cell>
          <cell r="U4198">
            <v>159.6</v>
          </cell>
        </row>
        <row r="4199">
          <cell r="B4199" t="str">
            <v>Santa Clara do Sul</v>
          </cell>
          <cell r="C4199">
            <v>4800</v>
          </cell>
          <cell r="D4199">
            <v>4200</v>
          </cell>
          <cell r="E4199">
            <v>3360</v>
          </cell>
          <cell r="F4199">
            <v>5400</v>
          </cell>
          <cell r="G4199">
            <v>4200</v>
          </cell>
          <cell r="H4199">
            <v>5400</v>
          </cell>
          <cell r="I4199">
            <v>5400</v>
          </cell>
          <cell r="J4199">
            <v>6600</v>
          </cell>
          <cell r="K4199">
            <v>6000</v>
          </cell>
          <cell r="L4199">
            <v>6600</v>
          </cell>
          <cell r="M4199">
            <v>5196</v>
          </cell>
          <cell r="N4199">
            <v>6000</v>
          </cell>
          <cell r="O4199">
            <v>1065.9080635777177</v>
          </cell>
          <cell r="P4199">
            <v>0.2051401200111081</v>
          </cell>
          <cell r="Q4199">
            <v>0.15</v>
          </cell>
          <cell r="R4199">
            <v>86.6</v>
          </cell>
          <cell r="S4199">
            <v>100</v>
          </cell>
          <cell r="T4199">
            <v>110</v>
          </cell>
          <cell r="U4199">
            <v>105</v>
          </cell>
        </row>
        <row r="4200">
          <cell r="B4200" t="str">
            <v>Santa Cruz do Sul</v>
          </cell>
          <cell r="C4200">
            <v>2880</v>
          </cell>
          <cell r="D4200">
            <v>3600</v>
          </cell>
          <cell r="E4200">
            <v>2952</v>
          </cell>
          <cell r="F4200">
            <v>3900</v>
          </cell>
          <cell r="G4200">
            <v>3900</v>
          </cell>
          <cell r="H4200">
            <v>3900</v>
          </cell>
          <cell r="I4200">
            <v>4200</v>
          </cell>
          <cell r="J4200">
            <v>4200</v>
          </cell>
          <cell r="K4200">
            <v>4200</v>
          </cell>
          <cell r="L4200">
            <v>5400</v>
          </cell>
          <cell r="M4200">
            <v>3913.2</v>
          </cell>
          <cell r="N4200">
            <v>4380</v>
          </cell>
          <cell r="O4200">
            <v>710.81812019672043</v>
          </cell>
          <cell r="P4200">
            <v>0.18164625375567833</v>
          </cell>
          <cell r="Q4200">
            <v>0.15</v>
          </cell>
          <cell r="R4200">
            <v>65.22</v>
          </cell>
          <cell r="S4200">
            <v>73</v>
          </cell>
          <cell r="T4200">
            <v>90</v>
          </cell>
          <cell r="U4200">
            <v>76.7</v>
          </cell>
        </row>
        <row r="4201">
          <cell r="B4201" t="str">
            <v>Santa Margarida do Sul</v>
          </cell>
          <cell r="C4201">
            <v>2400</v>
          </cell>
          <cell r="D4201">
            <v>2100</v>
          </cell>
          <cell r="E4201">
            <v>209</v>
          </cell>
          <cell r="F4201">
            <v>5200</v>
          </cell>
          <cell r="G4201">
            <v>1600</v>
          </cell>
          <cell r="H4201">
            <v>2000</v>
          </cell>
          <cell r="I4201">
            <v>2000</v>
          </cell>
          <cell r="J4201">
            <v>2400</v>
          </cell>
          <cell r="K4201">
            <v>2400</v>
          </cell>
          <cell r="L4201">
            <v>2400</v>
          </cell>
          <cell r="M4201">
            <v>2270.9</v>
          </cell>
          <cell r="N4201">
            <v>2240</v>
          </cell>
          <cell r="O4201">
            <v>1225.8245705555823</v>
          </cell>
          <cell r="P4201">
            <v>0.53979680767782923</v>
          </cell>
          <cell r="Q4201">
            <v>0.15</v>
          </cell>
          <cell r="R4201">
            <v>37.848333333333336</v>
          </cell>
          <cell r="S4201">
            <v>37.333333333333336</v>
          </cell>
          <cell r="T4201">
            <v>86.666666666666671</v>
          </cell>
          <cell r="U4201">
            <v>39.200000000000003</v>
          </cell>
        </row>
        <row r="4202">
          <cell r="B4202" t="str">
            <v>Santa Maria</v>
          </cell>
          <cell r="C4202">
            <v>3500</v>
          </cell>
          <cell r="D4202">
            <v>3500</v>
          </cell>
          <cell r="E4202">
            <v>3000</v>
          </cell>
          <cell r="F4202">
            <v>4800</v>
          </cell>
          <cell r="G4202">
            <v>3600</v>
          </cell>
          <cell r="H4202">
            <v>4800</v>
          </cell>
          <cell r="I4202">
            <v>5440</v>
          </cell>
          <cell r="J4202">
            <v>4900</v>
          </cell>
          <cell r="K4202">
            <v>4600</v>
          </cell>
          <cell r="L4202">
            <v>4600</v>
          </cell>
          <cell r="M4202">
            <v>4274</v>
          </cell>
          <cell r="N4202">
            <v>4868</v>
          </cell>
          <cell r="O4202">
            <v>802.27731420556131</v>
          </cell>
          <cell r="P4202">
            <v>0.18771111703452534</v>
          </cell>
          <cell r="Q4202">
            <v>0.15</v>
          </cell>
          <cell r="R4202">
            <v>71.233333333333334</v>
          </cell>
          <cell r="S4202">
            <v>81.13333333333334</v>
          </cell>
          <cell r="T4202">
            <v>90.666666666666671</v>
          </cell>
          <cell r="U4202">
            <v>85.2</v>
          </cell>
        </row>
        <row r="4203">
          <cell r="B4203" t="str">
            <v>Santa Maria do Herval</v>
          </cell>
          <cell r="C4203">
            <v>5400</v>
          </cell>
          <cell r="D4203">
            <v>5132</v>
          </cell>
          <cell r="E4203">
            <v>5400</v>
          </cell>
          <cell r="F4203">
            <v>5400</v>
          </cell>
          <cell r="G4203">
            <v>5400</v>
          </cell>
          <cell r="H4203">
            <v>5400</v>
          </cell>
          <cell r="I4203">
            <v>4725</v>
          </cell>
          <cell r="J4203">
            <v>4725</v>
          </cell>
          <cell r="K4203">
            <v>5400</v>
          </cell>
          <cell r="L4203">
            <v>5175</v>
          </cell>
          <cell r="M4203">
            <v>5215.7</v>
          </cell>
          <cell r="N4203">
            <v>5085</v>
          </cell>
          <cell r="O4203">
            <v>277.69569676176116</v>
          </cell>
          <cell r="P4203">
            <v>5.3242267914519845E-2</v>
          </cell>
          <cell r="Q4203">
            <v>5.3242267914519845E-2</v>
          </cell>
          <cell r="R4203">
            <v>86.928333333333327</v>
          </cell>
          <cell r="S4203">
            <v>84.75</v>
          </cell>
          <cell r="T4203">
            <v>90</v>
          </cell>
          <cell r="U4203">
            <v>89</v>
          </cell>
        </row>
        <row r="4204">
          <cell r="B4204" t="str">
            <v>Santa Rosa</v>
          </cell>
          <cell r="C4204">
            <v>4800</v>
          </cell>
          <cell r="D4204">
            <v>6000</v>
          </cell>
          <cell r="E4204">
            <v>3600</v>
          </cell>
          <cell r="F4204">
            <v>6000</v>
          </cell>
          <cell r="G4204">
            <v>7800</v>
          </cell>
          <cell r="H4204">
            <v>7200</v>
          </cell>
          <cell r="I4204">
            <v>7200</v>
          </cell>
          <cell r="J4204">
            <v>7907</v>
          </cell>
          <cell r="K4204">
            <v>7800</v>
          </cell>
          <cell r="L4204">
            <v>8400</v>
          </cell>
          <cell r="M4204">
            <v>6670.7</v>
          </cell>
          <cell r="N4204">
            <v>7701.4</v>
          </cell>
          <cell r="O4204">
            <v>1544.1021878964712</v>
          </cell>
          <cell r="P4204">
            <v>0.2314752856366605</v>
          </cell>
          <cell r="Q4204">
            <v>0.15</v>
          </cell>
          <cell r="R4204">
            <v>111.17833333333333</v>
          </cell>
          <cell r="S4204">
            <v>128.35666666666665</v>
          </cell>
          <cell r="T4204">
            <v>140</v>
          </cell>
          <cell r="U4204">
            <v>134.80000000000001</v>
          </cell>
        </row>
        <row r="4205">
          <cell r="B4205" t="str">
            <v>Santa Tereza</v>
          </cell>
          <cell r="C4205">
            <v>4200</v>
          </cell>
          <cell r="D4205">
            <v>4200</v>
          </cell>
          <cell r="E4205">
            <v>2940</v>
          </cell>
          <cell r="F4205">
            <v>4200</v>
          </cell>
          <cell r="G4205">
            <v>4200</v>
          </cell>
          <cell r="H4205">
            <v>4200</v>
          </cell>
          <cell r="I4205">
            <v>5100</v>
          </cell>
          <cell r="J4205">
            <v>6000</v>
          </cell>
          <cell r="K4205">
            <v>4800</v>
          </cell>
          <cell r="L4205">
            <v>5400</v>
          </cell>
          <cell r="M4205">
            <v>4524</v>
          </cell>
          <cell r="N4205">
            <v>5100</v>
          </cell>
          <cell r="O4205">
            <v>842.47255148164913</v>
          </cell>
          <cell r="P4205">
            <v>0.18622293357242464</v>
          </cell>
          <cell r="Q4205">
            <v>0.15</v>
          </cell>
          <cell r="R4205">
            <v>75.400000000000006</v>
          </cell>
          <cell r="S4205">
            <v>85</v>
          </cell>
          <cell r="T4205">
            <v>100</v>
          </cell>
          <cell r="U4205">
            <v>89.3</v>
          </cell>
        </row>
        <row r="4206">
          <cell r="B4206" t="str">
            <v>Santa Vitória do Palmar</v>
          </cell>
          <cell r="C4206">
            <v>1667</v>
          </cell>
          <cell r="D4206">
            <v>1500</v>
          </cell>
          <cell r="E4206">
            <v>778</v>
          </cell>
          <cell r="F4206">
            <v>1800</v>
          </cell>
          <cell r="G4206">
            <v>1786</v>
          </cell>
          <cell r="H4206">
            <v>1800</v>
          </cell>
          <cell r="I4206">
            <v>1800</v>
          </cell>
          <cell r="J4206">
            <v>1800</v>
          </cell>
          <cell r="K4206">
            <v>1800</v>
          </cell>
          <cell r="L4206">
            <v>1800</v>
          </cell>
          <cell r="M4206">
            <v>1653.1</v>
          </cell>
          <cell r="N4206">
            <v>1800</v>
          </cell>
          <cell r="O4206">
            <v>322.58898858385635</v>
          </cell>
          <cell r="P4206">
            <v>0.19514184779133528</v>
          </cell>
          <cell r="Q4206">
            <v>0.15</v>
          </cell>
          <cell r="R4206">
            <v>27.551666666666666</v>
          </cell>
          <cell r="S4206">
            <v>30</v>
          </cell>
          <cell r="T4206">
            <v>30</v>
          </cell>
          <cell r="U4206">
            <v>30</v>
          </cell>
        </row>
        <row r="4207">
          <cell r="B4207" t="str">
            <v>Santana da Boa Vista</v>
          </cell>
          <cell r="C4207">
            <v>1800</v>
          </cell>
          <cell r="D4207">
            <v>1710</v>
          </cell>
          <cell r="E4207">
            <v>1800</v>
          </cell>
          <cell r="F4207">
            <v>1800</v>
          </cell>
          <cell r="G4207">
            <v>1800</v>
          </cell>
          <cell r="H4207">
            <v>2000</v>
          </cell>
          <cell r="I4207">
            <v>2100</v>
          </cell>
          <cell r="J4207">
            <v>2100</v>
          </cell>
          <cell r="K4207">
            <v>1850</v>
          </cell>
          <cell r="L4207">
            <v>2100</v>
          </cell>
          <cell r="M4207">
            <v>1906</v>
          </cell>
          <cell r="N4207">
            <v>2030</v>
          </cell>
          <cell r="O4207">
            <v>152.11107052998403</v>
          </cell>
          <cell r="P4207">
            <v>7.9806437843643246E-2</v>
          </cell>
          <cell r="Q4207">
            <v>7.9806437843643246E-2</v>
          </cell>
          <cell r="R4207">
            <v>31.766666666666666</v>
          </cell>
          <cell r="S4207">
            <v>33.833333333333336</v>
          </cell>
          <cell r="T4207">
            <v>35</v>
          </cell>
          <cell r="U4207">
            <v>35</v>
          </cell>
        </row>
        <row r="4208">
          <cell r="B4208" t="str">
            <v>Sant'Ana do Livramento</v>
          </cell>
          <cell r="C4208">
            <v>1800</v>
          </cell>
          <cell r="D4208">
            <v>1380</v>
          </cell>
          <cell r="E4208">
            <v>1000</v>
          </cell>
          <cell r="F4208">
            <v>2400</v>
          </cell>
          <cell r="G4208">
            <v>2400</v>
          </cell>
          <cell r="H4208">
            <v>2400</v>
          </cell>
          <cell r="I4208">
            <v>2200</v>
          </cell>
          <cell r="J4208">
            <v>2400</v>
          </cell>
          <cell r="K4208">
            <v>2350</v>
          </cell>
          <cell r="L4208">
            <v>2500</v>
          </cell>
          <cell r="M4208">
            <v>2083</v>
          </cell>
          <cell r="N4208">
            <v>2370</v>
          </cell>
          <cell r="O4208">
            <v>517.2588004729032</v>
          </cell>
          <cell r="P4208">
            <v>0.24832395605996313</v>
          </cell>
          <cell r="Q4208">
            <v>0.15</v>
          </cell>
          <cell r="R4208">
            <v>34.716666666666669</v>
          </cell>
          <cell r="S4208">
            <v>39.5</v>
          </cell>
          <cell r="T4208">
            <v>41.666666666666664</v>
          </cell>
          <cell r="U4208">
            <v>41.5</v>
          </cell>
        </row>
        <row r="4209">
          <cell r="B4209" t="str">
            <v>Santiago</v>
          </cell>
          <cell r="C4209">
            <v>2460</v>
          </cell>
          <cell r="D4209">
            <v>3120</v>
          </cell>
          <cell r="E4209">
            <v>720</v>
          </cell>
          <cell r="F4209">
            <v>3775</v>
          </cell>
          <cell r="G4209">
            <v>3206</v>
          </cell>
          <cell r="H4209">
            <v>3953</v>
          </cell>
          <cell r="I4209">
            <v>5573</v>
          </cell>
          <cell r="J4209">
            <v>6077</v>
          </cell>
          <cell r="K4209">
            <v>4510</v>
          </cell>
          <cell r="L4209">
            <v>4809</v>
          </cell>
          <cell r="M4209">
            <v>3820.3</v>
          </cell>
          <cell r="N4209">
            <v>4984.3999999999996</v>
          </cell>
          <cell r="O4209">
            <v>1562.3197887187571</v>
          </cell>
          <cell r="P4209">
            <v>0.40895212122575636</v>
          </cell>
          <cell r="Q4209">
            <v>0.15</v>
          </cell>
          <cell r="R4209">
            <v>63.671666666666667</v>
          </cell>
          <cell r="S4209">
            <v>83.073333333333323</v>
          </cell>
          <cell r="T4209">
            <v>101.28333333333333</v>
          </cell>
          <cell r="U4209">
            <v>87.2</v>
          </cell>
        </row>
        <row r="4210">
          <cell r="B4210" t="str">
            <v>Santo Ângelo</v>
          </cell>
          <cell r="C4210">
            <v>5900</v>
          </cell>
          <cell r="D4210">
            <v>4380</v>
          </cell>
          <cell r="E4210">
            <v>1624</v>
          </cell>
          <cell r="F4210">
            <v>5138</v>
          </cell>
          <cell r="G4210">
            <v>7003</v>
          </cell>
          <cell r="H4210">
            <v>6517</v>
          </cell>
          <cell r="I4210">
            <v>8298</v>
          </cell>
          <cell r="J4210">
            <v>9057</v>
          </cell>
          <cell r="K4210">
            <v>8483</v>
          </cell>
          <cell r="L4210">
            <v>9671</v>
          </cell>
          <cell r="M4210">
            <v>6607.1</v>
          </cell>
          <cell r="N4210">
            <v>8405.2000000000007</v>
          </cell>
          <cell r="O4210">
            <v>2458.138340289252</v>
          </cell>
          <cell r="P4210">
            <v>0.37204497287603516</v>
          </cell>
          <cell r="Q4210">
            <v>0.15</v>
          </cell>
          <cell r="R4210">
            <v>110.11833333333334</v>
          </cell>
          <cell r="S4210">
            <v>140.08666666666667</v>
          </cell>
          <cell r="T4210">
            <v>161.18333333333334</v>
          </cell>
          <cell r="U4210">
            <v>147.1</v>
          </cell>
        </row>
        <row r="4211">
          <cell r="B4211" t="str">
            <v>Santo Antônio da Patrulha</v>
          </cell>
          <cell r="C4211">
            <v>3000</v>
          </cell>
          <cell r="D4211">
            <v>3000</v>
          </cell>
          <cell r="E4211">
            <v>3500</v>
          </cell>
          <cell r="F4211">
            <v>3500</v>
          </cell>
          <cell r="G4211">
            <v>3500</v>
          </cell>
          <cell r="H4211">
            <v>3500</v>
          </cell>
          <cell r="I4211">
            <v>3500</v>
          </cell>
          <cell r="J4211">
            <v>3500</v>
          </cell>
          <cell r="K4211">
            <v>3500</v>
          </cell>
          <cell r="L4211">
            <v>4000</v>
          </cell>
          <cell r="M4211">
            <v>3450</v>
          </cell>
          <cell r="N4211">
            <v>3600</v>
          </cell>
          <cell r="O4211">
            <v>283.82310609877334</v>
          </cell>
          <cell r="P4211">
            <v>8.2267566985151697E-2</v>
          </cell>
          <cell r="Q4211">
            <v>8.2267566985151697E-2</v>
          </cell>
          <cell r="R4211">
            <v>57.5</v>
          </cell>
          <cell r="S4211">
            <v>60</v>
          </cell>
          <cell r="T4211">
            <v>66.666666666666671</v>
          </cell>
          <cell r="U4211">
            <v>63</v>
          </cell>
        </row>
        <row r="4212">
          <cell r="B4212" t="str">
            <v>Santo Antônio das Missões</v>
          </cell>
          <cell r="C4212">
            <v>3000</v>
          </cell>
          <cell r="D4212">
            <v>3000</v>
          </cell>
          <cell r="E4212">
            <v>6496</v>
          </cell>
          <cell r="F4212">
            <v>4850</v>
          </cell>
          <cell r="G4212">
            <v>9067</v>
          </cell>
          <cell r="H4212">
            <v>9670</v>
          </cell>
          <cell r="I4212">
            <v>10485</v>
          </cell>
          <cell r="J4212">
            <v>9733</v>
          </cell>
          <cell r="K4212">
            <v>8375</v>
          </cell>
          <cell r="L4212">
            <v>10210</v>
          </cell>
          <cell r="M4212">
            <v>7488.6</v>
          </cell>
          <cell r="N4212">
            <v>9694.6</v>
          </cell>
          <cell r="O4212">
            <v>2938.2505074354094</v>
          </cell>
          <cell r="P4212">
            <v>0.39236312627666176</v>
          </cell>
          <cell r="Q4212">
            <v>0.15</v>
          </cell>
          <cell r="R4212">
            <v>124.81</v>
          </cell>
          <cell r="S4212">
            <v>161.57666666666668</v>
          </cell>
          <cell r="T4212">
            <v>174.75</v>
          </cell>
          <cell r="U4212">
            <v>169.7</v>
          </cell>
        </row>
        <row r="4213">
          <cell r="B4213" t="str">
            <v>Santo Antônio do Palma</v>
          </cell>
          <cell r="C4213">
            <v>5400</v>
          </cell>
          <cell r="D4213">
            <v>6000</v>
          </cell>
          <cell r="E4213">
            <v>5400</v>
          </cell>
          <cell r="F4213">
            <v>7800</v>
          </cell>
          <cell r="G4213">
            <v>5940</v>
          </cell>
          <cell r="H4213">
            <v>9000</v>
          </cell>
          <cell r="I4213">
            <v>8000</v>
          </cell>
          <cell r="J4213">
            <v>9000</v>
          </cell>
          <cell r="K4213">
            <v>7248</v>
          </cell>
          <cell r="L4213">
            <v>8600</v>
          </cell>
          <cell r="M4213">
            <v>7238.8</v>
          </cell>
          <cell r="N4213">
            <v>8369.6</v>
          </cell>
          <cell r="O4213">
            <v>1450.4730875744576</v>
          </cell>
          <cell r="P4213">
            <v>0.20037479797403679</v>
          </cell>
          <cell r="Q4213">
            <v>0.15</v>
          </cell>
          <cell r="R4213">
            <v>120.64666666666668</v>
          </cell>
          <cell r="S4213">
            <v>139.49333333333334</v>
          </cell>
          <cell r="T4213">
            <v>150</v>
          </cell>
          <cell r="U4213">
            <v>146.5</v>
          </cell>
        </row>
        <row r="4214">
          <cell r="B4214" t="str">
            <v>Santo Antônio do Planalto</v>
          </cell>
          <cell r="C4214">
            <v>7800</v>
          </cell>
          <cell r="D4214">
            <v>6300</v>
          </cell>
          <cell r="E4214">
            <v>3600</v>
          </cell>
          <cell r="F4214">
            <v>6600</v>
          </cell>
          <cell r="G4214">
            <v>6000</v>
          </cell>
          <cell r="H4214">
            <v>10000</v>
          </cell>
          <cell r="I4214">
            <v>9000</v>
          </cell>
          <cell r="J4214">
            <v>10800</v>
          </cell>
          <cell r="K4214">
            <v>11618</v>
          </cell>
          <cell r="L4214">
            <v>12000</v>
          </cell>
          <cell r="M4214">
            <v>8371.7999999999993</v>
          </cell>
          <cell r="N4214">
            <v>10683.6</v>
          </cell>
          <cell r="O4214">
            <v>2764.8100517435596</v>
          </cell>
          <cell r="P4214">
            <v>0.33025275947150673</v>
          </cell>
          <cell r="Q4214">
            <v>0.15</v>
          </cell>
          <cell r="R4214">
            <v>139.53</v>
          </cell>
          <cell r="S4214">
            <v>178.06</v>
          </cell>
          <cell r="T4214">
            <v>200</v>
          </cell>
          <cell r="U4214">
            <v>187</v>
          </cell>
        </row>
        <row r="4215">
          <cell r="B4215" t="str">
            <v>Santo Augusto</v>
          </cell>
          <cell r="C4215">
            <v>7448</v>
          </cell>
          <cell r="D4215">
            <v>7751</v>
          </cell>
          <cell r="E4215">
            <v>4623</v>
          </cell>
          <cell r="F4215">
            <v>7578</v>
          </cell>
          <cell r="G4215">
            <v>8509</v>
          </cell>
          <cell r="H4215">
            <v>8333</v>
          </cell>
          <cell r="I4215">
            <v>8672</v>
          </cell>
          <cell r="J4215">
            <v>10300</v>
          </cell>
          <cell r="K4215">
            <v>11375</v>
          </cell>
          <cell r="L4215">
            <v>10919</v>
          </cell>
          <cell r="M4215">
            <v>8550.7999999999993</v>
          </cell>
          <cell r="N4215">
            <v>9919.7999999999993</v>
          </cell>
          <cell r="O4215">
            <v>1970.2749836282026</v>
          </cell>
          <cell r="P4215">
            <v>0.23041995879078012</v>
          </cell>
          <cell r="Q4215">
            <v>0.15</v>
          </cell>
          <cell r="R4215">
            <v>142.51333333333332</v>
          </cell>
          <cell r="S4215">
            <v>165.32999999999998</v>
          </cell>
          <cell r="T4215">
            <v>189.58333333333334</v>
          </cell>
          <cell r="U4215">
            <v>173.6</v>
          </cell>
        </row>
        <row r="4216">
          <cell r="B4216" t="str">
            <v>Santo Cristo</v>
          </cell>
          <cell r="C4216">
            <v>4120</v>
          </cell>
          <cell r="D4216">
            <v>4400</v>
          </cell>
          <cell r="E4216">
            <v>2100</v>
          </cell>
          <cell r="F4216">
            <v>3600</v>
          </cell>
          <cell r="G4216">
            <v>4800</v>
          </cell>
          <cell r="H4216">
            <v>5400</v>
          </cell>
          <cell r="I4216">
            <v>6500</v>
          </cell>
          <cell r="J4216">
            <v>7520</v>
          </cell>
          <cell r="K4216">
            <v>7215</v>
          </cell>
          <cell r="L4216">
            <v>7529</v>
          </cell>
          <cell r="M4216">
            <v>5318.4</v>
          </cell>
          <cell r="N4216">
            <v>6832.8</v>
          </cell>
          <cell r="O4216">
            <v>1843.7003974495294</v>
          </cell>
          <cell r="P4216">
            <v>0.3466644850800108</v>
          </cell>
          <cell r="Q4216">
            <v>0.15</v>
          </cell>
          <cell r="R4216">
            <v>88.64</v>
          </cell>
          <cell r="S4216">
            <v>113.88000000000001</v>
          </cell>
          <cell r="T4216">
            <v>125.48333333333333</v>
          </cell>
          <cell r="U4216">
            <v>119.6</v>
          </cell>
        </row>
        <row r="4217">
          <cell r="B4217" t="str">
            <v>Santo Expedito do Sul</v>
          </cell>
          <cell r="C4217">
            <v>4800</v>
          </cell>
          <cell r="D4217">
            <v>6600</v>
          </cell>
          <cell r="E4217">
            <v>4200</v>
          </cell>
          <cell r="F4217">
            <v>6277</v>
          </cell>
          <cell r="G4217">
            <v>7800</v>
          </cell>
          <cell r="H4217">
            <v>9000</v>
          </cell>
          <cell r="I4217">
            <v>7800</v>
          </cell>
          <cell r="J4217">
            <v>9000</v>
          </cell>
          <cell r="K4217">
            <v>9600</v>
          </cell>
          <cell r="L4217">
            <v>9900</v>
          </cell>
          <cell r="M4217">
            <v>7497.7</v>
          </cell>
          <cell r="N4217">
            <v>9060</v>
          </cell>
          <cell r="O4217">
            <v>1981.4606312852486</v>
          </cell>
          <cell r="P4217">
            <v>0.26427579541529383</v>
          </cell>
          <cell r="Q4217">
            <v>0.15</v>
          </cell>
          <cell r="R4217">
            <v>124.96166666666666</v>
          </cell>
          <cell r="S4217">
            <v>151</v>
          </cell>
          <cell r="T4217">
            <v>165</v>
          </cell>
          <cell r="U4217">
            <v>158.6</v>
          </cell>
        </row>
        <row r="4218">
          <cell r="B4218" t="str">
            <v>São Borja</v>
          </cell>
          <cell r="C4218">
            <v>3000</v>
          </cell>
          <cell r="D4218">
            <v>2400</v>
          </cell>
          <cell r="E4218">
            <v>3540</v>
          </cell>
          <cell r="F4218">
            <v>4167</v>
          </cell>
          <cell r="G4218">
            <v>4474</v>
          </cell>
          <cell r="H4218">
            <v>6375</v>
          </cell>
          <cell r="I4218">
            <v>6375</v>
          </cell>
          <cell r="J4218">
            <v>7350</v>
          </cell>
          <cell r="K4218">
            <v>5250</v>
          </cell>
          <cell r="L4218">
            <v>7600</v>
          </cell>
          <cell r="M4218">
            <v>5053.1000000000004</v>
          </cell>
          <cell r="N4218">
            <v>6590</v>
          </cell>
          <cell r="O4218">
            <v>1824.530956468295</v>
          </cell>
          <cell r="P4218">
            <v>0.36107161078709998</v>
          </cell>
          <cell r="Q4218">
            <v>0.15</v>
          </cell>
          <cell r="R4218">
            <v>84.218333333333334</v>
          </cell>
          <cell r="S4218">
            <v>109.83333333333333</v>
          </cell>
          <cell r="T4218">
            <v>126.66666666666667</v>
          </cell>
          <cell r="U4218">
            <v>115.3</v>
          </cell>
        </row>
        <row r="4219">
          <cell r="B4219" t="str">
            <v>São Domingos do Sul</v>
          </cell>
          <cell r="C4219">
            <v>7200</v>
          </cell>
          <cell r="D4219">
            <v>8100</v>
          </cell>
          <cell r="E4219">
            <v>4200</v>
          </cell>
          <cell r="F4219">
            <v>7800</v>
          </cell>
          <cell r="G4219">
            <v>7200</v>
          </cell>
          <cell r="H4219">
            <v>7800</v>
          </cell>
          <cell r="I4219">
            <v>7200</v>
          </cell>
          <cell r="J4219">
            <v>9000</v>
          </cell>
          <cell r="K4219">
            <v>9000</v>
          </cell>
          <cell r="L4219">
            <v>7300</v>
          </cell>
          <cell r="M4219">
            <v>7480</v>
          </cell>
          <cell r="N4219">
            <v>8060</v>
          </cell>
          <cell r="O4219">
            <v>1343.1306712304652</v>
          </cell>
          <cell r="P4219">
            <v>0.17956292396129214</v>
          </cell>
          <cell r="Q4219">
            <v>0.15</v>
          </cell>
          <cell r="R4219">
            <v>124.66666666666667</v>
          </cell>
          <cell r="S4219">
            <v>134.33333333333334</v>
          </cell>
          <cell r="T4219">
            <v>150</v>
          </cell>
          <cell r="U4219">
            <v>141.1</v>
          </cell>
        </row>
        <row r="4220">
          <cell r="B4220" t="str">
            <v>São Francisco de Assis</v>
          </cell>
          <cell r="C4220">
            <v>2700</v>
          </cell>
          <cell r="D4220">
            <v>3200</v>
          </cell>
          <cell r="E4220">
            <v>640</v>
          </cell>
          <cell r="F4220">
            <v>3600</v>
          </cell>
          <cell r="G4220">
            <v>3600</v>
          </cell>
          <cell r="H4220">
            <v>3600</v>
          </cell>
          <cell r="I4220">
            <v>2700</v>
          </cell>
          <cell r="J4220">
            <v>4200</v>
          </cell>
          <cell r="K4220">
            <v>3600</v>
          </cell>
          <cell r="L4220">
            <v>3500</v>
          </cell>
          <cell r="M4220">
            <v>3134</v>
          </cell>
          <cell r="N4220">
            <v>3520</v>
          </cell>
          <cell r="O4220">
            <v>985.45195497069039</v>
          </cell>
          <cell r="P4220">
            <v>0.31443904115210286</v>
          </cell>
          <cell r="Q4220">
            <v>0.15</v>
          </cell>
          <cell r="R4220">
            <v>52.233333333333334</v>
          </cell>
          <cell r="S4220">
            <v>58.666666666666664</v>
          </cell>
          <cell r="T4220">
            <v>70</v>
          </cell>
          <cell r="U4220">
            <v>61.6</v>
          </cell>
        </row>
        <row r="4221">
          <cell r="B4221" t="str">
            <v>São Francisco de Paula</v>
          </cell>
          <cell r="C4221">
            <v>5000</v>
          </cell>
          <cell r="D4221">
            <v>4500</v>
          </cell>
          <cell r="E4221">
            <v>4200</v>
          </cell>
          <cell r="F4221">
            <v>5412</v>
          </cell>
          <cell r="G4221">
            <v>4600</v>
          </cell>
          <cell r="H4221">
            <v>5000</v>
          </cell>
          <cell r="I4221">
            <v>5444</v>
          </cell>
          <cell r="J4221">
            <v>5500</v>
          </cell>
          <cell r="K4221">
            <v>5487</v>
          </cell>
          <cell r="L4221">
            <v>5300</v>
          </cell>
          <cell r="M4221">
            <v>5044.3</v>
          </cell>
          <cell r="N4221">
            <v>5346.2</v>
          </cell>
          <cell r="O4221">
            <v>468.38067376393269</v>
          </cell>
          <cell r="P4221">
            <v>9.2853453157808352E-2</v>
          </cell>
          <cell r="Q4221">
            <v>9.2853453157808352E-2</v>
          </cell>
          <cell r="R4221">
            <v>84.071666666666673</v>
          </cell>
          <cell r="S4221">
            <v>89.103333333333325</v>
          </cell>
          <cell r="T4221">
            <v>91.666666666666671</v>
          </cell>
          <cell r="U4221">
            <v>91.7</v>
          </cell>
        </row>
        <row r="4222">
          <cell r="B4222" t="str">
            <v>São Gabriel</v>
          </cell>
          <cell r="C4222">
            <v>1560</v>
          </cell>
          <cell r="D4222">
            <v>1560</v>
          </cell>
          <cell r="E4222">
            <v>419</v>
          </cell>
          <cell r="F4222">
            <v>2400</v>
          </cell>
          <cell r="G4222">
            <v>2280</v>
          </cell>
          <cell r="H4222">
            <v>2100</v>
          </cell>
          <cell r="I4222">
            <v>2100</v>
          </cell>
          <cell r="J4222">
            <v>3496</v>
          </cell>
          <cell r="K4222">
            <v>3600</v>
          </cell>
          <cell r="L4222">
            <v>3100</v>
          </cell>
          <cell r="M4222">
            <v>2261.5</v>
          </cell>
          <cell r="N4222">
            <v>2879.2</v>
          </cell>
          <cell r="O4222">
            <v>970.07184728188508</v>
          </cell>
          <cell r="P4222">
            <v>0.42895062891084901</v>
          </cell>
          <cell r="Q4222">
            <v>0.15</v>
          </cell>
          <cell r="R4222">
            <v>37.69166666666667</v>
          </cell>
          <cell r="S4222">
            <v>47.986666666666665</v>
          </cell>
          <cell r="T4222">
            <v>60</v>
          </cell>
          <cell r="U4222">
            <v>50.4</v>
          </cell>
        </row>
        <row r="4223">
          <cell r="B4223" t="str">
            <v>São Jerônimo</v>
          </cell>
          <cell r="C4223">
            <v>2100</v>
          </cell>
          <cell r="D4223">
            <v>3000</v>
          </cell>
          <cell r="E4223">
            <v>1620</v>
          </cell>
          <cell r="F4223">
            <v>3000</v>
          </cell>
          <cell r="G4223">
            <v>2700</v>
          </cell>
          <cell r="H4223">
            <v>2700</v>
          </cell>
          <cell r="I4223">
            <v>2700</v>
          </cell>
          <cell r="J4223">
            <v>2650</v>
          </cell>
          <cell r="K4223">
            <v>2400</v>
          </cell>
          <cell r="L4223">
            <v>3167</v>
          </cell>
          <cell r="M4223">
            <v>2603.6999999999998</v>
          </cell>
          <cell r="N4223">
            <v>2723.4</v>
          </cell>
          <cell r="O4223">
            <v>462.39138063861901</v>
          </cell>
          <cell r="P4223">
            <v>0.17759011431371474</v>
          </cell>
          <cell r="Q4223">
            <v>0.15</v>
          </cell>
          <cell r="R4223">
            <v>43.394999999999996</v>
          </cell>
          <cell r="S4223">
            <v>45.39</v>
          </cell>
          <cell r="T4223">
            <v>52.783333333333331</v>
          </cell>
          <cell r="U4223">
            <v>47.7</v>
          </cell>
        </row>
        <row r="4224">
          <cell r="B4224" t="str">
            <v>São João da Urtiga</v>
          </cell>
          <cell r="C4224">
            <v>8000</v>
          </cell>
          <cell r="D4224">
            <v>6600</v>
          </cell>
          <cell r="E4224">
            <v>4400</v>
          </cell>
          <cell r="F4224">
            <v>5400</v>
          </cell>
          <cell r="G4224">
            <v>7304</v>
          </cell>
          <cell r="H4224">
            <v>8000</v>
          </cell>
          <cell r="I4224">
            <v>9000</v>
          </cell>
          <cell r="J4224">
            <v>9600</v>
          </cell>
          <cell r="K4224">
            <v>9600</v>
          </cell>
          <cell r="L4224">
            <v>10200</v>
          </cell>
          <cell r="M4224">
            <v>7810.4</v>
          </cell>
          <cell r="N4224">
            <v>9280</v>
          </cell>
          <cell r="O4224">
            <v>1908.0220823320321</v>
          </cell>
          <cell r="P4224">
            <v>0.24429249236044662</v>
          </cell>
          <cell r="Q4224">
            <v>0.15</v>
          </cell>
          <cell r="R4224">
            <v>130.17333333333332</v>
          </cell>
          <cell r="S4224">
            <v>154.66666666666666</v>
          </cell>
          <cell r="T4224">
            <v>170</v>
          </cell>
          <cell r="U4224">
            <v>162.4</v>
          </cell>
        </row>
        <row r="4225">
          <cell r="B4225" t="str">
            <v>São João do Polêsine</v>
          </cell>
          <cell r="C4225">
            <v>2100</v>
          </cell>
          <cell r="D4225">
            <v>2100</v>
          </cell>
          <cell r="E4225">
            <v>1200</v>
          </cell>
          <cell r="F4225">
            <v>3600</v>
          </cell>
          <cell r="G4225">
            <v>4200</v>
          </cell>
          <cell r="H4225">
            <v>3600</v>
          </cell>
          <cell r="I4225">
            <v>4800</v>
          </cell>
          <cell r="J4225">
            <v>4800</v>
          </cell>
          <cell r="K4225">
            <v>5400</v>
          </cell>
          <cell r="L4225">
            <v>5400</v>
          </cell>
          <cell r="M4225">
            <v>3720</v>
          </cell>
          <cell r="N4225">
            <v>4800</v>
          </cell>
          <cell r="O4225">
            <v>1484.5874847916507</v>
          </cell>
          <cell r="P4225">
            <v>0.39908265720205666</v>
          </cell>
          <cell r="Q4225">
            <v>0.15</v>
          </cell>
          <cell r="R4225">
            <v>62</v>
          </cell>
          <cell r="S4225">
            <v>80</v>
          </cell>
          <cell r="T4225">
            <v>90</v>
          </cell>
          <cell r="U4225">
            <v>84</v>
          </cell>
        </row>
        <row r="4226">
          <cell r="B4226" t="str">
            <v>São Jorge</v>
          </cell>
          <cell r="C4226">
            <v>7300</v>
          </cell>
          <cell r="D4226">
            <v>7400</v>
          </cell>
          <cell r="E4226">
            <v>5104</v>
          </cell>
          <cell r="F4226">
            <v>6645</v>
          </cell>
          <cell r="G4226">
            <v>7150</v>
          </cell>
          <cell r="H4226">
            <v>8300</v>
          </cell>
          <cell r="I4226">
            <v>8100</v>
          </cell>
          <cell r="J4226">
            <v>9600</v>
          </cell>
          <cell r="K4226">
            <v>8520</v>
          </cell>
          <cell r="L4226">
            <v>9600</v>
          </cell>
          <cell r="M4226">
            <v>7771.9</v>
          </cell>
          <cell r="N4226">
            <v>8824</v>
          </cell>
          <cell r="O4226">
            <v>1364.8542820063644</v>
          </cell>
          <cell r="P4226">
            <v>0.17561397882195659</v>
          </cell>
          <cell r="Q4226">
            <v>0.15</v>
          </cell>
          <cell r="R4226">
            <v>129.53166666666667</v>
          </cell>
          <cell r="S4226">
            <v>147.06666666666666</v>
          </cell>
          <cell r="T4226">
            <v>160</v>
          </cell>
          <cell r="U4226">
            <v>154.4</v>
          </cell>
        </row>
        <row r="4227">
          <cell r="B4227" t="str">
            <v>São José das Missões</v>
          </cell>
          <cell r="C4227">
            <v>4700</v>
          </cell>
          <cell r="D4227">
            <v>5700</v>
          </cell>
          <cell r="E4227">
            <v>2400</v>
          </cell>
          <cell r="F4227">
            <v>4360</v>
          </cell>
          <cell r="G4227">
            <v>5000</v>
          </cell>
          <cell r="H4227">
            <v>6000</v>
          </cell>
          <cell r="I4227">
            <v>6000</v>
          </cell>
          <cell r="J4227">
            <v>6600</v>
          </cell>
          <cell r="K4227">
            <v>7200</v>
          </cell>
          <cell r="L4227">
            <v>7200</v>
          </cell>
          <cell r="M4227">
            <v>5516</v>
          </cell>
          <cell r="N4227">
            <v>6600</v>
          </cell>
          <cell r="O4227">
            <v>1465.4176499854534</v>
          </cell>
          <cell r="P4227">
            <v>0.2656667240727798</v>
          </cell>
          <cell r="Q4227">
            <v>0.15</v>
          </cell>
          <cell r="R4227">
            <v>91.933333333333337</v>
          </cell>
          <cell r="S4227">
            <v>110</v>
          </cell>
          <cell r="T4227">
            <v>120</v>
          </cell>
          <cell r="U4227">
            <v>115.5</v>
          </cell>
        </row>
        <row r="4228">
          <cell r="B4228" t="str">
            <v>São José do Herval</v>
          </cell>
          <cell r="C4228">
            <v>3000</v>
          </cell>
          <cell r="D4228">
            <v>3900</v>
          </cell>
          <cell r="E4228">
            <v>3138</v>
          </cell>
          <cell r="F4228">
            <v>5000</v>
          </cell>
          <cell r="G4228">
            <v>5000</v>
          </cell>
          <cell r="H4228">
            <v>5000</v>
          </cell>
          <cell r="I4228">
            <v>5400</v>
          </cell>
          <cell r="J4228">
            <v>5500</v>
          </cell>
          <cell r="K4228">
            <v>5500</v>
          </cell>
          <cell r="L4228">
            <v>5500</v>
          </cell>
          <cell r="M4228">
            <v>4693.8</v>
          </cell>
          <cell r="N4228">
            <v>5380</v>
          </cell>
          <cell r="O4228">
            <v>980.33212059315179</v>
          </cell>
          <cell r="P4228">
            <v>0.20885681549984059</v>
          </cell>
          <cell r="Q4228">
            <v>0.15</v>
          </cell>
          <cell r="R4228">
            <v>78.23</v>
          </cell>
          <cell r="S4228">
            <v>89.666666666666671</v>
          </cell>
          <cell r="T4228">
            <v>91.666666666666671</v>
          </cell>
          <cell r="U4228">
            <v>91.7</v>
          </cell>
        </row>
        <row r="4229">
          <cell r="B4229" t="str">
            <v>São José do Hortêncio</v>
          </cell>
          <cell r="C4229">
            <v>3600</v>
          </cell>
          <cell r="D4229">
            <v>5000</v>
          </cell>
          <cell r="E4229">
            <v>3150</v>
          </cell>
          <cell r="F4229">
            <v>4800</v>
          </cell>
          <cell r="G4229">
            <v>4800</v>
          </cell>
          <cell r="H4229">
            <v>4800</v>
          </cell>
          <cell r="I4229">
            <v>2879</v>
          </cell>
          <cell r="J4229">
            <v>4800</v>
          </cell>
          <cell r="K4229">
            <v>4386</v>
          </cell>
          <cell r="L4229">
            <v>4664</v>
          </cell>
          <cell r="M4229">
            <v>4287.8999999999996</v>
          </cell>
          <cell r="N4229">
            <v>4305.8</v>
          </cell>
          <cell r="O4229">
            <v>778.90014336456125</v>
          </cell>
          <cell r="P4229">
            <v>0.18165072491535747</v>
          </cell>
          <cell r="Q4229">
            <v>0.15</v>
          </cell>
          <cell r="R4229">
            <v>71.464999999999989</v>
          </cell>
          <cell r="S4229">
            <v>71.763333333333335</v>
          </cell>
          <cell r="T4229">
            <v>83.333333333333329</v>
          </cell>
          <cell r="U4229">
            <v>75.400000000000006</v>
          </cell>
        </row>
        <row r="4230">
          <cell r="B4230" t="str">
            <v>São José do Inhacorá</v>
          </cell>
          <cell r="C4230">
            <v>3600</v>
          </cell>
          <cell r="D4230">
            <v>4200</v>
          </cell>
          <cell r="E4230">
            <v>1500</v>
          </cell>
          <cell r="F4230">
            <v>4590</v>
          </cell>
          <cell r="G4230">
            <v>6000</v>
          </cell>
          <cell r="H4230">
            <v>5400</v>
          </cell>
          <cell r="I4230">
            <v>6300</v>
          </cell>
          <cell r="J4230">
            <v>6300</v>
          </cell>
          <cell r="K4230">
            <v>6900</v>
          </cell>
          <cell r="L4230">
            <v>7500</v>
          </cell>
          <cell r="M4230">
            <v>5229</v>
          </cell>
          <cell r="N4230">
            <v>6480</v>
          </cell>
          <cell r="O4230">
            <v>1791.7617029058301</v>
          </cell>
          <cell r="P4230">
            <v>0.34265857772152042</v>
          </cell>
          <cell r="Q4230">
            <v>0.15</v>
          </cell>
          <cell r="R4230">
            <v>87.15</v>
          </cell>
          <cell r="S4230">
            <v>108</v>
          </cell>
          <cell r="T4230">
            <v>125</v>
          </cell>
          <cell r="U4230">
            <v>113.4</v>
          </cell>
        </row>
        <row r="4231">
          <cell r="B4231" t="str">
            <v>São José do Norte</v>
          </cell>
          <cell r="C4231">
            <v>900</v>
          </cell>
          <cell r="D4231">
            <v>902</v>
          </cell>
          <cell r="E4231">
            <v>902</v>
          </cell>
          <cell r="F4231">
            <v>1810</v>
          </cell>
          <cell r="G4231">
            <v>1813</v>
          </cell>
          <cell r="H4231">
            <v>1813</v>
          </cell>
          <cell r="I4231">
            <v>1815</v>
          </cell>
          <cell r="J4231">
            <v>1815</v>
          </cell>
          <cell r="K4231">
            <v>1815</v>
          </cell>
          <cell r="L4231">
            <v>1816</v>
          </cell>
          <cell r="M4231">
            <v>1540.1</v>
          </cell>
          <cell r="N4231">
            <v>1814.8</v>
          </cell>
          <cell r="O4231">
            <v>440.79434610207443</v>
          </cell>
          <cell r="P4231">
            <v>0.28621150970850884</v>
          </cell>
          <cell r="Q4231">
            <v>0.15</v>
          </cell>
          <cell r="R4231">
            <v>25.668333333333333</v>
          </cell>
          <cell r="S4231">
            <v>30.246666666666666</v>
          </cell>
          <cell r="T4231">
            <v>30.266666666666666</v>
          </cell>
          <cell r="U4231">
            <v>30.3</v>
          </cell>
        </row>
        <row r="4232">
          <cell r="B4232" t="str">
            <v>São José do Ouro</v>
          </cell>
          <cell r="C4232">
            <v>8400</v>
          </cell>
          <cell r="D4232">
            <v>9000</v>
          </cell>
          <cell r="E4232">
            <v>6600</v>
          </cell>
          <cell r="F4232">
            <v>4200</v>
          </cell>
          <cell r="G4232">
            <v>9000</v>
          </cell>
          <cell r="H4232">
            <v>10800</v>
          </cell>
          <cell r="I4232">
            <v>10200</v>
          </cell>
          <cell r="J4232">
            <v>10200</v>
          </cell>
          <cell r="K4232">
            <v>7800</v>
          </cell>
          <cell r="L4232">
            <v>10000</v>
          </cell>
          <cell r="M4232">
            <v>8620</v>
          </cell>
          <cell r="N4232">
            <v>9800</v>
          </cell>
          <cell r="O4232">
            <v>2007.6520282824576</v>
          </cell>
          <cell r="P4232">
            <v>0.23290626778218768</v>
          </cell>
          <cell r="Q4232">
            <v>0.15</v>
          </cell>
          <cell r="R4232">
            <v>143.66666666666666</v>
          </cell>
          <cell r="S4232">
            <v>163.33333333333334</v>
          </cell>
          <cell r="T4232">
            <v>180</v>
          </cell>
          <cell r="U4232">
            <v>171.5</v>
          </cell>
        </row>
        <row r="4233">
          <cell r="B4233" t="str">
            <v>São José do Sul</v>
          </cell>
          <cell r="C4233">
            <v>3000</v>
          </cell>
          <cell r="D4233">
            <v>2600</v>
          </cell>
          <cell r="E4233">
            <v>2600</v>
          </cell>
          <cell r="F4233">
            <v>2600</v>
          </cell>
          <cell r="G4233">
            <v>2600</v>
          </cell>
          <cell r="H4233">
            <v>2600</v>
          </cell>
          <cell r="I4233">
            <v>2600</v>
          </cell>
          <cell r="J4233">
            <v>6000</v>
          </cell>
          <cell r="K4233">
            <v>2600</v>
          </cell>
          <cell r="L4233">
            <v>2600</v>
          </cell>
          <cell r="M4233">
            <v>2980</v>
          </cell>
          <cell r="N4233">
            <v>3280</v>
          </cell>
          <cell r="O4233">
            <v>1068.5400216078842</v>
          </cell>
          <cell r="P4233">
            <v>0.35857047704962558</v>
          </cell>
          <cell r="Q4233">
            <v>0.15</v>
          </cell>
          <cell r="R4233">
            <v>49.666666666666664</v>
          </cell>
          <cell r="S4233">
            <v>54.666666666666664</v>
          </cell>
          <cell r="T4233">
            <v>100</v>
          </cell>
          <cell r="U4233">
            <v>57.4</v>
          </cell>
        </row>
        <row r="4234">
          <cell r="B4234" t="str">
            <v>São José dos Ausentes</v>
          </cell>
          <cell r="C4234">
            <v>3500</v>
          </cell>
          <cell r="D4234">
            <v>3800</v>
          </cell>
          <cell r="E4234">
            <v>1800</v>
          </cell>
          <cell r="F4234">
            <v>6000</v>
          </cell>
          <cell r="G4234">
            <v>6000</v>
          </cell>
          <cell r="H4234">
            <v>6000</v>
          </cell>
          <cell r="I4234">
            <v>5600</v>
          </cell>
          <cell r="J4234">
            <v>5000</v>
          </cell>
          <cell r="K4234">
            <v>6127</v>
          </cell>
          <cell r="L4234">
            <v>6500</v>
          </cell>
          <cell r="M4234">
            <v>5032.7</v>
          </cell>
          <cell r="N4234">
            <v>5845.4</v>
          </cell>
          <cell r="O4234">
            <v>1520.2132927834682</v>
          </cell>
          <cell r="P4234">
            <v>0.30206713946459518</v>
          </cell>
          <cell r="Q4234">
            <v>0.15</v>
          </cell>
          <cell r="R4234">
            <v>83.87833333333333</v>
          </cell>
          <cell r="S4234">
            <v>97.423333333333332</v>
          </cell>
          <cell r="T4234">
            <v>108.33333333333333</v>
          </cell>
          <cell r="U4234">
            <v>102.3</v>
          </cell>
        </row>
        <row r="4235">
          <cell r="B4235" t="str">
            <v>São Leopoldo</v>
          </cell>
          <cell r="C4235">
            <v>3309</v>
          </cell>
          <cell r="D4235">
            <v>3309</v>
          </cell>
          <cell r="E4235">
            <v>3291</v>
          </cell>
          <cell r="F4235">
            <v>3300</v>
          </cell>
          <cell r="G4235">
            <v>3300</v>
          </cell>
          <cell r="H4235">
            <v>3300</v>
          </cell>
          <cell r="I4235">
            <v>3300</v>
          </cell>
          <cell r="J4235">
            <v>4800</v>
          </cell>
          <cell r="K4235">
            <v>3000</v>
          </cell>
          <cell r="L4235">
            <v>3300</v>
          </cell>
          <cell r="M4235">
            <v>3420.9</v>
          </cell>
          <cell r="N4235">
            <v>3540</v>
          </cell>
          <cell r="O4235">
            <v>493.74699999088671</v>
          </cell>
          <cell r="P4235">
            <v>0.14433248560053982</v>
          </cell>
          <cell r="Q4235">
            <v>0.14433248560053982</v>
          </cell>
          <cell r="R4235">
            <v>57.015000000000001</v>
          </cell>
          <cell r="S4235">
            <v>59</v>
          </cell>
          <cell r="T4235">
            <v>80</v>
          </cell>
          <cell r="U4235">
            <v>62</v>
          </cell>
        </row>
        <row r="4236">
          <cell r="B4236" t="str">
            <v>São Lourenço do Sul</v>
          </cell>
          <cell r="C4236">
            <v>3000</v>
          </cell>
          <cell r="D4236">
            <v>4800</v>
          </cell>
          <cell r="E4236">
            <v>3538</v>
          </cell>
          <cell r="F4236">
            <v>4200</v>
          </cell>
          <cell r="G4236">
            <v>4320</v>
          </cell>
          <cell r="H4236">
            <v>4320</v>
          </cell>
          <cell r="I4236">
            <v>3248</v>
          </cell>
          <cell r="J4236">
            <v>5400</v>
          </cell>
          <cell r="K4236">
            <v>1512</v>
          </cell>
          <cell r="L4236">
            <v>5500</v>
          </cell>
          <cell r="M4236">
            <v>3983.8</v>
          </cell>
          <cell r="N4236">
            <v>3996</v>
          </cell>
          <cell r="O4236">
            <v>1204.6791919658756</v>
          </cell>
          <cell r="P4236">
            <v>0.30239449569905003</v>
          </cell>
          <cell r="Q4236">
            <v>0.15</v>
          </cell>
          <cell r="R4236">
            <v>66.396666666666675</v>
          </cell>
          <cell r="S4236">
            <v>66.599999999999994</v>
          </cell>
          <cell r="T4236">
            <v>91.666666666666671</v>
          </cell>
          <cell r="U4236">
            <v>69.900000000000006</v>
          </cell>
        </row>
        <row r="4237">
          <cell r="B4237" t="str">
            <v>São Luiz Gonzaga</v>
          </cell>
          <cell r="C4237">
            <v>5800</v>
          </cell>
          <cell r="D4237">
            <v>5700</v>
          </cell>
          <cell r="E4237">
            <v>3105</v>
          </cell>
          <cell r="F4237">
            <v>7500</v>
          </cell>
          <cell r="G4237">
            <v>6840</v>
          </cell>
          <cell r="H4237">
            <v>6865</v>
          </cell>
          <cell r="I4237">
            <v>10323</v>
          </cell>
          <cell r="J4237">
            <v>11200</v>
          </cell>
          <cell r="K4237">
            <v>6271</v>
          </cell>
          <cell r="L4237">
            <v>10805</v>
          </cell>
          <cell r="M4237">
            <v>7440.9</v>
          </cell>
          <cell r="N4237">
            <v>9092.7999999999993</v>
          </cell>
          <cell r="O4237">
            <v>2589.3524909178009</v>
          </cell>
          <cell r="P4237">
            <v>0.3479891533171795</v>
          </cell>
          <cell r="Q4237">
            <v>0.15</v>
          </cell>
          <cell r="R4237">
            <v>124.015</v>
          </cell>
          <cell r="S4237">
            <v>151.54666666666665</v>
          </cell>
          <cell r="T4237">
            <v>186.66666666666666</v>
          </cell>
          <cell r="U4237">
            <v>159.1</v>
          </cell>
        </row>
        <row r="4238">
          <cell r="B4238" t="str">
            <v>São Marcos</v>
          </cell>
          <cell r="C4238">
            <v>4800</v>
          </cell>
          <cell r="D4238">
            <v>5400</v>
          </cell>
          <cell r="E4238">
            <v>4758</v>
          </cell>
          <cell r="F4238">
            <v>5384</v>
          </cell>
          <cell r="G4238">
            <v>5477</v>
          </cell>
          <cell r="H4238">
            <v>7000</v>
          </cell>
          <cell r="I4238">
            <v>7000</v>
          </cell>
          <cell r="J4238">
            <v>7039</v>
          </cell>
          <cell r="K4238">
            <v>4800</v>
          </cell>
          <cell r="L4238">
            <v>7000</v>
          </cell>
          <cell r="M4238">
            <v>5865.8</v>
          </cell>
          <cell r="N4238">
            <v>6567.8</v>
          </cell>
          <cell r="O4238">
            <v>1018.4396343862957</v>
          </cell>
          <cell r="P4238">
            <v>0.17362331385084653</v>
          </cell>
          <cell r="Q4238">
            <v>0.15</v>
          </cell>
          <cell r="R4238">
            <v>97.763333333333335</v>
          </cell>
          <cell r="S4238">
            <v>109.46333333333334</v>
          </cell>
          <cell r="T4238">
            <v>117.31666666666666</v>
          </cell>
          <cell r="U4238">
            <v>114.9</v>
          </cell>
        </row>
        <row r="4239">
          <cell r="B4239" t="str">
            <v>São Martinho</v>
          </cell>
          <cell r="C4239">
            <v>6000</v>
          </cell>
          <cell r="D4239">
            <v>7000</v>
          </cell>
          <cell r="E4239">
            <v>4500</v>
          </cell>
          <cell r="F4239">
            <v>6600</v>
          </cell>
          <cell r="G4239">
            <v>8700</v>
          </cell>
          <cell r="H4239">
            <v>7500</v>
          </cell>
          <cell r="I4239">
            <v>8400</v>
          </cell>
          <cell r="J4239">
            <v>9000</v>
          </cell>
          <cell r="K4239">
            <v>9000</v>
          </cell>
          <cell r="L4239">
            <v>9700</v>
          </cell>
          <cell r="M4239">
            <v>7640</v>
          </cell>
          <cell r="N4239">
            <v>8720</v>
          </cell>
          <cell r="O4239">
            <v>1622.8917948457863</v>
          </cell>
          <cell r="P4239">
            <v>0.21242039199552176</v>
          </cell>
          <cell r="Q4239">
            <v>0.15</v>
          </cell>
          <cell r="R4239">
            <v>127.33333333333333</v>
          </cell>
          <cell r="S4239">
            <v>145.33333333333334</v>
          </cell>
          <cell r="T4239">
            <v>161.66666666666666</v>
          </cell>
          <cell r="U4239">
            <v>152.6</v>
          </cell>
        </row>
        <row r="4240">
          <cell r="B4240" t="str">
            <v>São Martinho da Serra</v>
          </cell>
          <cell r="C4240">
            <v>3150</v>
          </cell>
          <cell r="D4240">
            <v>3825</v>
          </cell>
          <cell r="E4240">
            <v>1800</v>
          </cell>
          <cell r="F4240">
            <v>4500</v>
          </cell>
          <cell r="G4240">
            <v>4050</v>
          </cell>
          <cell r="H4240">
            <v>8314</v>
          </cell>
          <cell r="I4240">
            <v>6273</v>
          </cell>
          <cell r="J4240">
            <v>9070</v>
          </cell>
          <cell r="K4240">
            <v>6000</v>
          </cell>
          <cell r="L4240">
            <v>7200</v>
          </cell>
          <cell r="M4240">
            <v>5418.2</v>
          </cell>
          <cell r="N4240">
            <v>7371.4</v>
          </cell>
          <cell r="O4240">
            <v>2344.135415125254</v>
          </cell>
          <cell r="P4240">
            <v>0.43264099057348454</v>
          </cell>
          <cell r="Q4240">
            <v>0.15</v>
          </cell>
          <cell r="R4240">
            <v>90.303333333333327</v>
          </cell>
          <cell r="S4240">
            <v>122.85666666666665</v>
          </cell>
          <cell r="T4240">
            <v>151.16666666666666</v>
          </cell>
          <cell r="U4240">
            <v>129</v>
          </cell>
        </row>
        <row r="4241">
          <cell r="B4241" t="str">
            <v>São Miguel das Missões</v>
          </cell>
          <cell r="C4241">
            <v>4990</v>
          </cell>
          <cell r="D4241">
            <v>4800</v>
          </cell>
          <cell r="E4241">
            <v>4273</v>
          </cell>
          <cell r="F4241">
            <v>7415</v>
          </cell>
          <cell r="G4241">
            <v>8061</v>
          </cell>
          <cell r="H4241">
            <v>7396</v>
          </cell>
          <cell r="I4241">
            <v>9150</v>
          </cell>
          <cell r="J4241">
            <v>10893</v>
          </cell>
          <cell r="K4241">
            <v>8341</v>
          </cell>
          <cell r="L4241">
            <v>10457</v>
          </cell>
          <cell r="M4241">
            <v>7577.6</v>
          </cell>
          <cell r="N4241">
            <v>9247.4</v>
          </cell>
          <cell r="O4241">
            <v>2308.4928320346921</v>
          </cell>
          <cell r="P4241">
            <v>0.30464696368701066</v>
          </cell>
          <cell r="Q4241">
            <v>0.15</v>
          </cell>
          <cell r="R4241">
            <v>126.29333333333334</v>
          </cell>
          <cell r="S4241">
            <v>154.12333333333333</v>
          </cell>
          <cell r="T4241">
            <v>181.55</v>
          </cell>
          <cell r="U4241">
            <v>161.80000000000001</v>
          </cell>
        </row>
        <row r="4242">
          <cell r="B4242" t="str">
            <v>São Nicolau</v>
          </cell>
          <cell r="C4242">
            <v>3000</v>
          </cell>
          <cell r="D4242">
            <v>3600</v>
          </cell>
          <cell r="E4242">
            <v>1200</v>
          </cell>
          <cell r="F4242">
            <v>4500</v>
          </cell>
          <cell r="G4242">
            <v>4800</v>
          </cell>
          <cell r="H4242">
            <v>7407</v>
          </cell>
          <cell r="I4242">
            <v>8843</v>
          </cell>
          <cell r="J4242">
            <v>10044</v>
          </cell>
          <cell r="K4242">
            <v>9400</v>
          </cell>
          <cell r="L4242">
            <v>9366</v>
          </cell>
          <cell r="M4242">
            <v>6216</v>
          </cell>
          <cell r="N4242">
            <v>9012</v>
          </cell>
          <cell r="O4242">
            <v>3168.0633761898698</v>
          </cell>
          <cell r="P4242">
            <v>0.50966270530725066</v>
          </cell>
          <cell r="Q4242">
            <v>0.15</v>
          </cell>
          <cell r="R4242">
            <v>103.6</v>
          </cell>
          <cell r="S4242">
            <v>150.19999999999999</v>
          </cell>
          <cell r="T4242">
            <v>167.4</v>
          </cell>
          <cell r="U4242">
            <v>157.69999999999999</v>
          </cell>
        </row>
        <row r="4243">
          <cell r="B4243" t="str">
            <v>São Paulo das Missões</v>
          </cell>
          <cell r="C4243">
            <v>3600</v>
          </cell>
          <cell r="D4243">
            <v>3000</v>
          </cell>
          <cell r="E4243">
            <v>900</v>
          </cell>
          <cell r="F4243">
            <v>4000</v>
          </cell>
          <cell r="G4243">
            <v>5000</v>
          </cell>
          <cell r="H4243">
            <v>6300</v>
          </cell>
          <cell r="I4243">
            <v>6900</v>
          </cell>
          <cell r="J4243">
            <v>6600</v>
          </cell>
          <cell r="K4243">
            <v>7000</v>
          </cell>
          <cell r="L4243">
            <v>6000</v>
          </cell>
          <cell r="M4243">
            <v>4930</v>
          </cell>
          <cell r="N4243">
            <v>6560</v>
          </cell>
          <cell r="O4243">
            <v>2016.0742931637105</v>
          </cell>
          <cell r="P4243">
            <v>0.40894001889730436</v>
          </cell>
          <cell r="Q4243">
            <v>0.15</v>
          </cell>
          <cell r="R4243">
            <v>82.166666666666671</v>
          </cell>
          <cell r="S4243">
            <v>109.33333333333333</v>
          </cell>
          <cell r="T4243">
            <v>116.66666666666667</v>
          </cell>
          <cell r="U4243">
            <v>114.8</v>
          </cell>
        </row>
        <row r="4244">
          <cell r="B4244" t="str">
            <v>São Pedro da Serra</v>
          </cell>
          <cell r="C4244">
            <v>3600</v>
          </cell>
          <cell r="D4244">
            <v>4200</v>
          </cell>
          <cell r="E4244">
            <v>4800</v>
          </cell>
          <cell r="F4244">
            <v>4800</v>
          </cell>
          <cell r="G4244">
            <v>4800</v>
          </cell>
          <cell r="H4244">
            <v>4800</v>
          </cell>
          <cell r="I4244">
            <v>4800</v>
          </cell>
          <cell r="J4244">
            <v>5307</v>
          </cell>
          <cell r="K4244">
            <v>4800</v>
          </cell>
          <cell r="L4244">
            <v>4500</v>
          </cell>
          <cell r="M4244">
            <v>4640.7</v>
          </cell>
          <cell r="N4244">
            <v>4841.3999999999996</v>
          </cell>
          <cell r="O4244">
            <v>458.65553523314196</v>
          </cell>
          <cell r="P4244">
            <v>9.8833265505881007E-2</v>
          </cell>
          <cell r="Q4244">
            <v>9.8833265505881007E-2</v>
          </cell>
          <cell r="R4244">
            <v>77.344999999999999</v>
          </cell>
          <cell r="S4244">
            <v>80.69</v>
          </cell>
          <cell r="T4244">
            <v>88.45</v>
          </cell>
          <cell r="U4244">
            <v>84.7</v>
          </cell>
        </row>
        <row r="4245">
          <cell r="B4245" t="str">
            <v>São Pedro das Missões</v>
          </cell>
          <cell r="C4245">
            <v>6000</v>
          </cell>
          <cell r="D4245">
            <v>6000</v>
          </cell>
          <cell r="E4245">
            <v>1200</v>
          </cell>
          <cell r="F4245">
            <v>5500</v>
          </cell>
          <cell r="G4245">
            <v>6025</v>
          </cell>
          <cell r="H4245">
            <v>8500</v>
          </cell>
          <cell r="I4245">
            <v>7200</v>
          </cell>
          <cell r="J4245">
            <v>7200</v>
          </cell>
          <cell r="K4245">
            <v>7200</v>
          </cell>
          <cell r="L4245">
            <v>9000</v>
          </cell>
          <cell r="M4245">
            <v>6382.5</v>
          </cell>
          <cell r="N4245">
            <v>7820</v>
          </cell>
          <cell r="O4245">
            <v>2144.6979196769571</v>
          </cell>
          <cell r="P4245">
            <v>0.33602787617343627</v>
          </cell>
          <cell r="Q4245">
            <v>0.15</v>
          </cell>
          <cell r="R4245">
            <v>106.375</v>
          </cell>
          <cell r="S4245">
            <v>130.33333333333334</v>
          </cell>
          <cell r="T4245">
            <v>150</v>
          </cell>
          <cell r="U4245">
            <v>136.9</v>
          </cell>
        </row>
        <row r="4246">
          <cell r="B4246" t="str">
            <v>São Pedro do Butiá</v>
          </cell>
          <cell r="C4246">
            <v>4200</v>
          </cell>
          <cell r="D4246">
            <v>4200</v>
          </cell>
          <cell r="E4246">
            <v>1800</v>
          </cell>
          <cell r="F4246">
            <v>5156</v>
          </cell>
          <cell r="G4246">
            <v>6600</v>
          </cell>
          <cell r="H4246">
            <v>4957</v>
          </cell>
          <cell r="I4246">
            <v>7347</v>
          </cell>
          <cell r="J4246">
            <v>7627</v>
          </cell>
          <cell r="K4246">
            <v>7688</v>
          </cell>
          <cell r="L4246">
            <v>9016</v>
          </cell>
          <cell r="M4246">
            <v>5859.1</v>
          </cell>
          <cell r="N4246">
            <v>7327</v>
          </cell>
          <cell r="O4246">
            <v>2172.7809855369933</v>
          </cell>
          <cell r="P4246">
            <v>0.37083869289429999</v>
          </cell>
          <cell r="Q4246">
            <v>0.15</v>
          </cell>
          <cell r="R4246">
            <v>97.651666666666671</v>
          </cell>
          <cell r="S4246">
            <v>122.11666666666666</v>
          </cell>
          <cell r="T4246">
            <v>150.26666666666668</v>
          </cell>
          <cell r="U4246">
            <v>128.19999999999999</v>
          </cell>
        </row>
        <row r="4247">
          <cell r="B4247" t="str">
            <v>São Pedro do Sul</v>
          </cell>
          <cell r="C4247">
            <v>2400</v>
          </cell>
          <cell r="D4247">
            <v>3000</v>
          </cell>
          <cell r="E4247">
            <v>1500</v>
          </cell>
          <cell r="F4247">
            <v>4661</v>
          </cell>
          <cell r="G4247">
            <v>4371</v>
          </cell>
          <cell r="H4247">
            <v>4406</v>
          </cell>
          <cell r="I4247">
            <v>4255</v>
          </cell>
          <cell r="J4247">
            <v>4681</v>
          </cell>
          <cell r="K4247">
            <v>4681</v>
          </cell>
          <cell r="L4247">
            <v>4940</v>
          </cell>
          <cell r="M4247">
            <v>3889.5</v>
          </cell>
          <cell r="N4247">
            <v>4592.6000000000004</v>
          </cell>
          <cell r="O4247">
            <v>1169.2087780489278</v>
          </cell>
          <cell r="P4247">
            <v>0.30060644762795419</v>
          </cell>
          <cell r="Q4247">
            <v>0.15</v>
          </cell>
          <cell r="R4247">
            <v>64.825000000000003</v>
          </cell>
          <cell r="S4247">
            <v>76.543333333333337</v>
          </cell>
          <cell r="T4247">
            <v>82.333333333333329</v>
          </cell>
          <cell r="U4247">
            <v>80.400000000000006</v>
          </cell>
        </row>
        <row r="4248">
          <cell r="B4248" t="str">
            <v>São Sebastião do Caí</v>
          </cell>
          <cell r="C4248">
            <v>3600</v>
          </cell>
          <cell r="D4248">
            <v>3600</v>
          </cell>
          <cell r="E4248">
            <v>3600</v>
          </cell>
          <cell r="F4248">
            <v>3600</v>
          </cell>
          <cell r="G4248">
            <v>3600</v>
          </cell>
          <cell r="H4248">
            <v>3600</v>
          </cell>
          <cell r="I4248">
            <v>3600</v>
          </cell>
          <cell r="J4248">
            <v>4800</v>
          </cell>
          <cell r="K4248">
            <v>3600</v>
          </cell>
          <cell r="L4248">
            <v>3600</v>
          </cell>
          <cell r="M4248">
            <v>3720</v>
          </cell>
          <cell r="N4248">
            <v>3840</v>
          </cell>
          <cell r="O4248">
            <v>379.4733192202055</v>
          </cell>
          <cell r="P4248">
            <v>0.10200895677962514</v>
          </cell>
          <cell r="Q4248">
            <v>0.10200895677962514</v>
          </cell>
          <cell r="R4248">
            <v>62</v>
          </cell>
          <cell r="S4248">
            <v>64</v>
          </cell>
          <cell r="T4248">
            <v>80</v>
          </cell>
          <cell r="U4248">
            <v>67.2</v>
          </cell>
        </row>
        <row r="4249">
          <cell r="B4249" t="str">
            <v>São Sepé</v>
          </cell>
          <cell r="C4249">
            <v>1200</v>
          </cell>
          <cell r="D4249">
            <v>2400</v>
          </cell>
          <cell r="E4249">
            <v>1800</v>
          </cell>
          <cell r="F4249">
            <v>2400</v>
          </cell>
          <cell r="G4249">
            <v>3000</v>
          </cell>
          <cell r="H4249">
            <v>3000</v>
          </cell>
          <cell r="I4249">
            <v>3000</v>
          </cell>
          <cell r="J4249">
            <v>3225</v>
          </cell>
          <cell r="K4249">
            <v>2162</v>
          </cell>
          <cell r="L4249">
            <v>2645</v>
          </cell>
          <cell r="M4249">
            <v>2483.1999999999998</v>
          </cell>
          <cell r="N4249">
            <v>2806.4</v>
          </cell>
          <cell r="O4249">
            <v>633.16415284225036</v>
          </cell>
          <cell r="P4249">
            <v>0.25497912082887014</v>
          </cell>
          <cell r="Q4249">
            <v>0.15</v>
          </cell>
          <cell r="R4249">
            <v>41.386666666666663</v>
          </cell>
          <cell r="S4249">
            <v>46.773333333333333</v>
          </cell>
          <cell r="T4249">
            <v>53.75</v>
          </cell>
          <cell r="U4249">
            <v>49.1</v>
          </cell>
        </row>
        <row r="4250">
          <cell r="B4250" t="str">
            <v>São Valentim</v>
          </cell>
          <cell r="C4250">
            <v>7800</v>
          </cell>
          <cell r="D4250">
            <v>6000</v>
          </cell>
          <cell r="E4250">
            <v>2400</v>
          </cell>
          <cell r="F4250">
            <v>6805</v>
          </cell>
          <cell r="G4250">
            <v>7200</v>
          </cell>
          <cell r="H4250">
            <v>7200</v>
          </cell>
          <cell r="I4250">
            <v>9000</v>
          </cell>
          <cell r="J4250">
            <v>9000</v>
          </cell>
          <cell r="K4250">
            <v>7500</v>
          </cell>
          <cell r="L4250">
            <v>9000</v>
          </cell>
          <cell r="M4250">
            <v>7190.5</v>
          </cell>
          <cell r="N4250">
            <v>8340</v>
          </cell>
          <cell r="O4250">
            <v>1966.5288793540087</v>
          </cell>
          <cell r="P4250">
            <v>0.27348986570530681</v>
          </cell>
          <cell r="Q4250">
            <v>0.15</v>
          </cell>
          <cell r="R4250">
            <v>119.84166666666667</v>
          </cell>
          <cell r="S4250">
            <v>139</v>
          </cell>
          <cell r="T4250">
            <v>150</v>
          </cell>
          <cell r="U4250">
            <v>146</v>
          </cell>
        </row>
        <row r="4251">
          <cell r="B4251" t="str">
            <v>São Valentim do Sul</v>
          </cell>
          <cell r="C4251">
            <v>6600</v>
          </cell>
          <cell r="D4251">
            <v>6000</v>
          </cell>
          <cell r="E4251">
            <v>4200</v>
          </cell>
          <cell r="F4251">
            <v>7200</v>
          </cell>
          <cell r="G4251">
            <v>6700</v>
          </cell>
          <cell r="H4251">
            <v>6600</v>
          </cell>
          <cell r="I4251">
            <v>7200</v>
          </cell>
          <cell r="J4251">
            <v>7200</v>
          </cell>
          <cell r="K4251">
            <v>7200</v>
          </cell>
          <cell r="L4251">
            <v>7800</v>
          </cell>
          <cell r="M4251">
            <v>6670</v>
          </cell>
          <cell r="N4251">
            <v>7200</v>
          </cell>
          <cell r="O4251">
            <v>997.8309810116474</v>
          </cell>
          <cell r="P4251">
            <v>0.14959984722813305</v>
          </cell>
          <cell r="Q4251">
            <v>0.14959984722813305</v>
          </cell>
          <cell r="R4251">
            <v>111.16666666666667</v>
          </cell>
          <cell r="S4251">
            <v>120</v>
          </cell>
          <cell r="T4251">
            <v>130</v>
          </cell>
          <cell r="U4251">
            <v>126</v>
          </cell>
        </row>
        <row r="4252">
          <cell r="B4252" t="str">
            <v>São Valério do Sul</v>
          </cell>
          <cell r="C4252">
            <v>6000</v>
          </cell>
          <cell r="D4252">
            <v>6825</v>
          </cell>
          <cell r="E4252">
            <v>3000</v>
          </cell>
          <cell r="F4252">
            <v>5656</v>
          </cell>
          <cell r="G4252">
            <v>6000</v>
          </cell>
          <cell r="H4252">
            <v>7266</v>
          </cell>
          <cell r="I4252">
            <v>7800</v>
          </cell>
          <cell r="J4252">
            <v>8600</v>
          </cell>
          <cell r="K4252">
            <v>9136</v>
          </cell>
          <cell r="L4252">
            <v>9250</v>
          </cell>
          <cell r="M4252">
            <v>6953.3</v>
          </cell>
          <cell r="N4252">
            <v>8410.4</v>
          </cell>
          <cell r="O4252">
            <v>1906.4482421508335</v>
          </cell>
          <cell r="P4252">
            <v>0.27417891391869093</v>
          </cell>
          <cell r="Q4252">
            <v>0.15</v>
          </cell>
          <cell r="R4252">
            <v>115.88833333333334</v>
          </cell>
          <cell r="S4252">
            <v>140.17333333333332</v>
          </cell>
          <cell r="T4252">
            <v>154.16666666666666</v>
          </cell>
          <cell r="U4252">
            <v>147.19999999999999</v>
          </cell>
        </row>
        <row r="4253">
          <cell r="B4253" t="str">
            <v>São Vendelino</v>
          </cell>
          <cell r="C4253">
            <v>4800</v>
          </cell>
          <cell r="D4253">
            <v>4800</v>
          </cell>
          <cell r="E4253">
            <v>4800</v>
          </cell>
          <cell r="F4253">
            <v>4800</v>
          </cell>
          <cell r="G4253">
            <v>4200</v>
          </cell>
          <cell r="H4253">
            <v>4200</v>
          </cell>
          <cell r="I4253">
            <v>4200</v>
          </cell>
          <cell r="J4253">
            <v>4800</v>
          </cell>
          <cell r="K4253">
            <v>4200</v>
          </cell>
          <cell r="L4253">
            <v>4200</v>
          </cell>
          <cell r="M4253">
            <v>4500</v>
          </cell>
          <cell r="N4253">
            <v>4320</v>
          </cell>
          <cell r="O4253">
            <v>316.22776601683796</v>
          </cell>
          <cell r="P4253">
            <v>7.0272836892630655E-2</v>
          </cell>
          <cell r="Q4253">
            <v>7.0272836892630655E-2</v>
          </cell>
          <cell r="R4253">
            <v>75</v>
          </cell>
          <cell r="S4253">
            <v>72</v>
          </cell>
          <cell r="T4253">
            <v>80</v>
          </cell>
          <cell r="U4253">
            <v>75.599999999999994</v>
          </cell>
        </row>
        <row r="4254">
          <cell r="B4254" t="str">
            <v>São Vicente do Sul</v>
          </cell>
          <cell r="C4254">
            <v>2700</v>
          </cell>
          <cell r="D4254">
            <v>2400</v>
          </cell>
          <cell r="E4254">
            <v>1200</v>
          </cell>
          <cell r="F4254">
            <v>2800</v>
          </cell>
          <cell r="G4254">
            <v>3000</v>
          </cell>
          <cell r="H4254">
            <v>3000</v>
          </cell>
          <cell r="I4254">
            <v>3000</v>
          </cell>
          <cell r="J4254">
            <v>4000</v>
          </cell>
          <cell r="K4254">
            <v>4200</v>
          </cell>
          <cell r="L4254">
            <v>4400</v>
          </cell>
          <cell r="M4254">
            <v>3070</v>
          </cell>
          <cell r="N4254">
            <v>3720</v>
          </cell>
          <cell r="O4254">
            <v>947.56999155148901</v>
          </cell>
          <cell r="P4254">
            <v>0.30865472037507785</v>
          </cell>
          <cell r="Q4254">
            <v>0.15</v>
          </cell>
          <cell r="R4254">
            <v>51.166666666666664</v>
          </cell>
          <cell r="S4254">
            <v>62</v>
          </cell>
          <cell r="T4254">
            <v>73.333333333333329</v>
          </cell>
          <cell r="U4254">
            <v>65.099999999999994</v>
          </cell>
        </row>
        <row r="4255">
          <cell r="B4255" t="str">
            <v>Sapiranga</v>
          </cell>
          <cell r="C4255">
            <v>2400</v>
          </cell>
          <cell r="D4255">
            <v>3600</v>
          </cell>
          <cell r="E4255">
            <v>3000</v>
          </cell>
          <cell r="F4255">
            <v>4200</v>
          </cell>
          <cell r="G4255">
            <v>4200</v>
          </cell>
          <cell r="H4255">
            <v>4200</v>
          </cell>
          <cell r="I4255">
            <v>3358</v>
          </cell>
          <cell r="J4255">
            <v>6000</v>
          </cell>
          <cell r="K4255">
            <v>5400</v>
          </cell>
          <cell r="L4255">
            <v>4317</v>
          </cell>
          <cell r="M4255">
            <v>4067.5</v>
          </cell>
          <cell r="N4255">
            <v>4655</v>
          </cell>
          <cell r="O4255">
            <v>1068.0766982447155</v>
          </cell>
          <cell r="P4255">
            <v>0.26258800202697369</v>
          </cell>
          <cell r="Q4255">
            <v>0.15</v>
          </cell>
          <cell r="R4255">
            <v>67.791666666666671</v>
          </cell>
          <cell r="S4255">
            <v>77.583333333333329</v>
          </cell>
          <cell r="T4255">
            <v>100</v>
          </cell>
          <cell r="U4255">
            <v>81.5</v>
          </cell>
        </row>
        <row r="4256">
          <cell r="B4256" t="str">
            <v>Sapucaia do Sul</v>
          </cell>
          <cell r="D4256">
            <v>1667</v>
          </cell>
          <cell r="M4256">
            <v>1667</v>
          </cell>
          <cell r="N4256" t="str">
            <v/>
          </cell>
          <cell r="O4256" t="str">
            <v/>
          </cell>
          <cell r="P4256">
            <v>0</v>
          </cell>
          <cell r="Q4256">
            <v>0</v>
          </cell>
          <cell r="R4256">
            <v>27.783333333333335</v>
          </cell>
          <cell r="S4256" t="str">
            <v/>
          </cell>
          <cell r="T4256">
            <v>27.783333333333335</v>
          </cell>
          <cell r="U4256" t="str">
            <v/>
          </cell>
        </row>
        <row r="4257">
          <cell r="B4257" t="str">
            <v>Sarandi</v>
          </cell>
          <cell r="C4257">
            <v>6000</v>
          </cell>
          <cell r="D4257">
            <v>6000</v>
          </cell>
          <cell r="E4257">
            <v>3000</v>
          </cell>
          <cell r="F4257">
            <v>7200</v>
          </cell>
          <cell r="G4257">
            <v>8400</v>
          </cell>
          <cell r="H4257">
            <v>9000</v>
          </cell>
          <cell r="I4257">
            <v>7500</v>
          </cell>
          <cell r="J4257">
            <v>8141</v>
          </cell>
          <cell r="K4257">
            <v>8800</v>
          </cell>
          <cell r="L4257">
            <v>11650</v>
          </cell>
          <cell r="M4257">
            <v>7569.1</v>
          </cell>
          <cell r="N4257">
            <v>9018.2000000000007</v>
          </cell>
          <cell r="O4257">
            <v>2289.4840005749957</v>
          </cell>
          <cell r="P4257">
            <v>0.3024777054834783</v>
          </cell>
          <cell r="Q4257">
            <v>0.15</v>
          </cell>
          <cell r="R4257">
            <v>126.15166666666667</v>
          </cell>
          <cell r="S4257">
            <v>150.30333333333334</v>
          </cell>
          <cell r="T4257">
            <v>194.16666666666666</v>
          </cell>
          <cell r="U4257">
            <v>157.80000000000001</v>
          </cell>
        </row>
        <row r="4258">
          <cell r="B4258" t="str">
            <v>Seberi</v>
          </cell>
          <cell r="C4258">
            <v>6000</v>
          </cell>
          <cell r="D4258">
            <v>6600</v>
          </cell>
          <cell r="E4258">
            <v>2400</v>
          </cell>
          <cell r="F4258">
            <v>6441</v>
          </cell>
          <cell r="G4258">
            <v>8400</v>
          </cell>
          <cell r="H4258">
            <v>7320</v>
          </cell>
          <cell r="I4258">
            <v>7867</v>
          </cell>
          <cell r="J4258">
            <v>8600</v>
          </cell>
          <cell r="K4258">
            <v>6800</v>
          </cell>
          <cell r="L4258">
            <v>8530</v>
          </cell>
          <cell r="M4258">
            <v>6895.8</v>
          </cell>
          <cell r="N4258">
            <v>7823.4</v>
          </cell>
          <cell r="O4258">
            <v>1834.2086879935755</v>
          </cell>
          <cell r="P4258">
            <v>0.26598925258760048</v>
          </cell>
          <cell r="Q4258">
            <v>0.15</v>
          </cell>
          <cell r="R4258">
            <v>114.93</v>
          </cell>
          <cell r="S4258">
            <v>130.38999999999999</v>
          </cell>
          <cell r="T4258">
            <v>143.33333333333334</v>
          </cell>
          <cell r="U4258">
            <v>136.9</v>
          </cell>
        </row>
        <row r="4259">
          <cell r="B4259" t="str">
            <v>Sede Nova</v>
          </cell>
          <cell r="C4259">
            <v>6600</v>
          </cell>
          <cell r="D4259">
            <v>7200</v>
          </cell>
          <cell r="E4259">
            <v>6000</v>
          </cell>
          <cell r="F4259">
            <v>7500</v>
          </cell>
          <cell r="G4259">
            <v>9000</v>
          </cell>
          <cell r="H4259">
            <v>9000</v>
          </cell>
          <cell r="I4259">
            <v>9000</v>
          </cell>
          <cell r="J4259">
            <v>10200</v>
          </cell>
          <cell r="K4259">
            <v>9000</v>
          </cell>
          <cell r="L4259">
            <v>10200</v>
          </cell>
          <cell r="M4259">
            <v>8370</v>
          </cell>
          <cell r="N4259">
            <v>9480</v>
          </cell>
          <cell r="O4259">
            <v>1459.1093173576817</v>
          </cell>
          <cell r="P4259">
            <v>0.17432608331632996</v>
          </cell>
          <cell r="Q4259">
            <v>0.15</v>
          </cell>
          <cell r="R4259">
            <v>139.5</v>
          </cell>
          <cell r="S4259">
            <v>158</v>
          </cell>
          <cell r="T4259">
            <v>170</v>
          </cell>
          <cell r="U4259">
            <v>165.9</v>
          </cell>
        </row>
        <row r="4260">
          <cell r="B4260" t="str">
            <v>Segredo</v>
          </cell>
          <cell r="C4260">
            <v>3000</v>
          </cell>
          <cell r="D4260">
            <v>3600</v>
          </cell>
          <cell r="E4260">
            <v>2100</v>
          </cell>
          <cell r="F4260">
            <v>3293</v>
          </cell>
          <cell r="G4260">
            <v>4291</v>
          </cell>
          <cell r="H4260">
            <v>4290</v>
          </cell>
          <cell r="I4260">
            <v>3727</v>
          </cell>
          <cell r="J4260">
            <v>4022</v>
          </cell>
          <cell r="K4260">
            <v>4400</v>
          </cell>
          <cell r="L4260">
            <v>4200</v>
          </cell>
          <cell r="M4260">
            <v>3692.3</v>
          </cell>
          <cell r="N4260">
            <v>4127.8</v>
          </cell>
          <cell r="O4260">
            <v>727.77057587615514</v>
          </cell>
          <cell r="P4260">
            <v>0.19710494160175368</v>
          </cell>
          <cell r="Q4260">
            <v>0.15</v>
          </cell>
          <cell r="R4260">
            <v>61.538333333333334</v>
          </cell>
          <cell r="S4260">
            <v>68.796666666666667</v>
          </cell>
          <cell r="T4260">
            <v>73.333333333333329</v>
          </cell>
          <cell r="U4260">
            <v>72.2</v>
          </cell>
        </row>
        <row r="4261">
          <cell r="B4261" t="str">
            <v>Selbach</v>
          </cell>
          <cell r="C4261">
            <v>9000</v>
          </cell>
          <cell r="D4261">
            <v>9000</v>
          </cell>
          <cell r="E4261">
            <v>2400</v>
          </cell>
          <cell r="F4261">
            <v>7500</v>
          </cell>
          <cell r="G4261">
            <v>5274</v>
          </cell>
          <cell r="H4261">
            <v>7670</v>
          </cell>
          <cell r="I4261">
            <v>10846</v>
          </cell>
          <cell r="J4261">
            <v>11250</v>
          </cell>
          <cell r="K4261">
            <v>7383</v>
          </cell>
          <cell r="L4261">
            <v>12429</v>
          </cell>
          <cell r="M4261">
            <v>8275.2000000000007</v>
          </cell>
          <cell r="N4261">
            <v>9915.6</v>
          </cell>
          <cell r="O4261">
            <v>2963.6983577205624</v>
          </cell>
          <cell r="P4261">
            <v>0.35814220293413601</v>
          </cell>
          <cell r="Q4261">
            <v>0.15</v>
          </cell>
          <cell r="R4261">
            <v>137.92000000000002</v>
          </cell>
          <cell r="S4261">
            <v>165.26000000000002</v>
          </cell>
          <cell r="T4261">
            <v>207.15</v>
          </cell>
          <cell r="U4261">
            <v>173.5</v>
          </cell>
        </row>
        <row r="4262">
          <cell r="B4262" t="str">
            <v>Senador Salgado Filho</v>
          </cell>
          <cell r="C4262">
            <v>4500</v>
          </cell>
          <cell r="D4262">
            <v>4500</v>
          </cell>
          <cell r="E4262">
            <v>2700</v>
          </cell>
          <cell r="F4262">
            <v>4200</v>
          </cell>
          <cell r="G4262">
            <v>5400</v>
          </cell>
          <cell r="H4262">
            <v>5400</v>
          </cell>
          <cell r="I4262">
            <v>6550</v>
          </cell>
          <cell r="J4262">
            <v>6700</v>
          </cell>
          <cell r="K4262">
            <v>6600</v>
          </cell>
          <cell r="L4262">
            <v>7429</v>
          </cell>
          <cell r="M4262">
            <v>5397.9</v>
          </cell>
          <cell r="N4262">
            <v>6535.8</v>
          </cell>
          <cell r="O4262">
            <v>1449.8772706681063</v>
          </cell>
          <cell r="P4262">
            <v>0.26860024651588699</v>
          </cell>
          <cell r="Q4262">
            <v>0.15</v>
          </cell>
          <cell r="R4262">
            <v>89.964999999999989</v>
          </cell>
          <cell r="S4262">
            <v>108.93</v>
          </cell>
          <cell r="T4262">
            <v>123.81666666666666</v>
          </cell>
          <cell r="U4262">
            <v>114.4</v>
          </cell>
        </row>
        <row r="4263">
          <cell r="B4263" t="str">
            <v>Sentinela do Sul</v>
          </cell>
          <cell r="C4263">
            <v>3000</v>
          </cell>
          <cell r="D4263">
            <v>3000</v>
          </cell>
          <cell r="E4263">
            <v>3600</v>
          </cell>
          <cell r="F4263">
            <v>3900</v>
          </cell>
          <cell r="G4263">
            <v>3900</v>
          </cell>
          <cell r="H4263">
            <v>5000</v>
          </cell>
          <cell r="I4263">
            <v>5000</v>
          </cell>
          <cell r="J4263">
            <v>5000</v>
          </cell>
          <cell r="K4263">
            <v>3600</v>
          </cell>
          <cell r="L4263">
            <v>4800</v>
          </cell>
          <cell r="M4263">
            <v>4080</v>
          </cell>
          <cell r="N4263">
            <v>4680</v>
          </cell>
          <cell r="O4263">
            <v>810.7609594284454</v>
          </cell>
          <cell r="P4263">
            <v>0.19871592142854053</v>
          </cell>
          <cell r="Q4263">
            <v>0.15</v>
          </cell>
          <cell r="R4263">
            <v>68</v>
          </cell>
          <cell r="S4263">
            <v>78</v>
          </cell>
          <cell r="T4263">
            <v>83.333333333333329</v>
          </cell>
          <cell r="U4263">
            <v>81.900000000000006</v>
          </cell>
        </row>
        <row r="4264">
          <cell r="B4264" t="str">
            <v>Serafina Corrêa</v>
          </cell>
          <cell r="C4264">
            <v>6350</v>
          </cell>
          <cell r="D4264">
            <v>7200</v>
          </cell>
          <cell r="E4264">
            <v>3900</v>
          </cell>
          <cell r="F4264">
            <v>6500</v>
          </cell>
          <cell r="G4264">
            <v>6500</v>
          </cell>
          <cell r="H4264">
            <v>7500</v>
          </cell>
          <cell r="I4264">
            <v>7200</v>
          </cell>
          <cell r="J4264">
            <v>7800</v>
          </cell>
          <cell r="K4264">
            <v>7800</v>
          </cell>
          <cell r="L4264">
            <v>9000</v>
          </cell>
          <cell r="M4264">
            <v>6975</v>
          </cell>
          <cell r="N4264">
            <v>7860</v>
          </cell>
          <cell r="O4264">
            <v>1338.998381876045</v>
          </cell>
          <cell r="P4264">
            <v>0.19197109417577707</v>
          </cell>
          <cell r="Q4264">
            <v>0.15</v>
          </cell>
          <cell r="R4264">
            <v>116.25</v>
          </cell>
          <cell r="S4264">
            <v>131</v>
          </cell>
          <cell r="T4264">
            <v>150</v>
          </cell>
          <cell r="U4264">
            <v>137.6</v>
          </cell>
        </row>
        <row r="4265">
          <cell r="B4265" t="str">
            <v>Sério</v>
          </cell>
          <cell r="C4265">
            <v>3000</v>
          </cell>
          <cell r="D4265">
            <v>3600</v>
          </cell>
          <cell r="E4265">
            <v>2880</v>
          </cell>
          <cell r="F4265">
            <v>3600</v>
          </cell>
          <cell r="G4265">
            <v>3600</v>
          </cell>
          <cell r="H4265">
            <v>4800</v>
          </cell>
          <cell r="I4265">
            <v>4800</v>
          </cell>
          <cell r="J4265">
            <v>5100</v>
          </cell>
          <cell r="K4265">
            <v>5100</v>
          </cell>
          <cell r="L4265">
            <v>5100</v>
          </cell>
          <cell r="M4265">
            <v>4158</v>
          </cell>
          <cell r="N4265">
            <v>4980</v>
          </cell>
          <cell r="O4265">
            <v>906.44360001050256</v>
          </cell>
          <cell r="P4265">
            <v>0.21799990380242967</v>
          </cell>
          <cell r="Q4265">
            <v>0.15</v>
          </cell>
          <cell r="R4265">
            <v>69.3</v>
          </cell>
          <cell r="S4265">
            <v>83</v>
          </cell>
          <cell r="T4265">
            <v>85</v>
          </cell>
          <cell r="U4265">
            <v>85</v>
          </cell>
        </row>
        <row r="4266">
          <cell r="B4266" t="str">
            <v>Sertão</v>
          </cell>
          <cell r="C4266">
            <v>8400</v>
          </cell>
          <cell r="D4266">
            <v>8400</v>
          </cell>
          <cell r="E4266">
            <v>4200</v>
          </cell>
          <cell r="F4266">
            <v>8100</v>
          </cell>
          <cell r="G4266">
            <v>7933</v>
          </cell>
          <cell r="H4266">
            <v>9300</v>
          </cell>
          <cell r="I4266">
            <v>9300</v>
          </cell>
          <cell r="J4266">
            <v>9035</v>
          </cell>
          <cell r="K4266">
            <v>9000</v>
          </cell>
          <cell r="L4266">
            <v>10500</v>
          </cell>
          <cell r="M4266">
            <v>8416.7999999999993</v>
          </cell>
          <cell r="N4266">
            <v>9427</v>
          </cell>
          <cell r="O4266">
            <v>1657.9268044424916</v>
          </cell>
          <cell r="P4266">
            <v>0.19697828205998619</v>
          </cell>
          <cell r="Q4266">
            <v>0.15</v>
          </cell>
          <cell r="R4266">
            <v>140.28</v>
          </cell>
          <cell r="S4266">
            <v>157.11666666666667</v>
          </cell>
          <cell r="T4266">
            <v>175</v>
          </cell>
          <cell r="U4266">
            <v>165</v>
          </cell>
        </row>
        <row r="4267">
          <cell r="B4267" t="str">
            <v>Sertão Santana</v>
          </cell>
          <cell r="C4267">
            <v>2700</v>
          </cell>
          <cell r="D4267">
            <v>2400</v>
          </cell>
          <cell r="E4267">
            <v>1650</v>
          </cell>
          <cell r="F4267">
            <v>3600</v>
          </cell>
          <cell r="G4267">
            <v>2520</v>
          </cell>
          <cell r="H4267">
            <v>3900</v>
          </cell>
          <cell r="I4267">
            <v>3500</v>
          </cell>
          <cell r="J4267">
            <v>4000</v>
          </cell>
          <cell r="K4267">
            <v>3600</v>
          </cell>
          <cell r="L4267">
            <v>4500</v>
          </cell>
          <cell r="M4267">
            <v>3237</v>
          </cell>
          <cell r="N4267">
            <v>3900</v>
          </cell>
          <cell r="O4267">
            <v>880.10163554494591</v>
          </cell>
          <cell r="P4267">
            <v>0.27188805546646461</v>
          </cell>
          <cell r="Q4267">
            <v>0.15</v>
          </cell>
          <cell r="R4267">
            <v>53.95</v>
          </cell>
          <cell r="S4267">
            <v>65</v>
          </cell>
          <cell r="T4267">
            <v>75</v>
          </cell>
          <cell r="U4267">
            <v>68.3</v>
          </cell>
        </row>
        <row r="4268">
          <cell r="B4268" t="str">
            <v>Sete de Setembro</v>
          </cell>
          <cell r="C4268">
            <v>4200</v>
          </cell>
          <cell r="D4268">
            <v>3600</v>
          </cell>
          <cell r="E4268">
            <v>1500</v>
          </cell>
          <cell r="F4268">
            <v>3720</v>
          </cell>
          <cell r="G4268">
            <v>5100</v>
          </cell>
          <cell r="H4268">
            <v>6176</v>
          </cell>
          <cell r="I4268">
            <v>6706</v>
          </cell>
          <cell r="J4268">
            <v>7235</v>
          </cell>
          <cell r="K4268">
            <v>7400</v>
          </cell>
          <cell r="L4268">
            <v>6867</v>
          </cell>
          <cell r="M4268">
            <v>5250.4</v>
          </cell>
          <cell r="N4268">
            <v>6876.8</v>
          </cell>
          <cell r="O4268">
            <v>1955.2131000652241</v>
          </cell>
          <cell r="P4268">
            <v>0.37239317005660982</v>
          </cell>
          <cell r="Q4268">
            <v>0.15</v>
          </cell>
          <cell r="R4268">
            <v>87.506666666666661</v>
          </cell>
          <cell r="S4268">
            <v>114.61333333333333</v>
          </cell>
          <cell r="T4268">
            <v>123.33333333333333</v>
          </cell>
          <cell r="U4268">
            <v>120.3</v>
          </cell>
        </row>
        <row r="4269">
          <cell r="B4269" t="str">
            <v>Severiano de Almeida</v>
          </cell>
          <cell r="C4269">
            <v>6000</v>
          </cell>
          <cell r="D4269">
            <v>6000</v>
          </cell>
          <cell r="E4269">
            <v>3780</v>
          </cell>
          <cell r="F4269">
            <v>3600</v>
          </cell>
          <cell r="G4269">
            <v>6000</v>
          </cell>
          <cell r="H4269">
            <v>7000</v>
          </cell>
          <cell r="I4269">
            <v>7000</v>
          </cell>
          <cell r="J4269">
            <v>7000</v>
          </cell>
          <cell r="K4269">
            <v>7000</v>
          </cell>
          <cell r="L4269">
            <v>8000</v>
          </cell>
          <cell r="M4269">
            <v>6138</v>
          </cell>
          <cell r="N4269">
            <v>7200</v>
          </cell>
          <cell r="O4269">
            <v>1433.6418272668</v>
          </cell>
          <cell r="P4269">
            <v>0.23356823513633104</v>
          </cell>
          <cell r="Q4269">
            <v>0.15</v>
          </cell>
          <cell r="R4269">
            <v>102.3</v>
          </cell>
          <cell r="S4269">
            <v>120</v>
          </cell>
          <cell r="T4269">
            <v>133.33333333333334</v>
          </cell>
          <cell r="U4269">
            <v>126</v>
          </cell>
        </row>
        <row r="4270">
          <cell r="B4270" t="str">
            <v>Silveira Martins</v>
          </cell>
          <cell r="C4270">
            <v>3000</v>
          </cell>
          <cell r="D4270">
            <v>4200</v>
          </cell>
          <cell r="E4270">
            <v>420</v>
          </cell>
          <cell r="F4270">
            <v>4200</v>
          </cell>
          <cell r="G4270">
            <v>3600</v>
          </cell>
          <cell r="H4270">
            <v>5100</v>
          </cell>
          <cell r="I4270">
            <v>6000</v>
          </cell>
          <cell r="J4270">
            <v>6000</v>
          </cell>
          <cell r="K4270">
            <v>4560</v>
          </cell>
          <cell r="L4270">
            <v>6000</v>
          </cell>
          <cell r="M4270">
            <v>4308</v>
          </cell>
          <cell r="N4270">
            <v>5532</v>
          </cell>
          <cell r="O4270">
            <v>1720.186036450709</v>
          </cell>
          <cell r="P4270">
            <v>0.3993003798632101</v>
          </cell>
          <cell r="Q4270">
            <v>0.15</v>
          </cell>
          <cell r="R4270">
            <v>71.8</v>
          </cell>
          <cell r="S4270">
            <v>92.2</v>
          </cell>
          <cell r="T4270">
            <v>100</v>
          </cell>
          <cell r="U4270">
            <v>96.8</v>
          </cell>
        </row>
        <row r="4271">
          <cell r="B4271" t="str">
            <v>Sinimbu</v>
          </cell>
          <cell r="C4271">
            <v>2800</v>
          </cell>
          <cell r="D4271">
            <v>3500</v>
          </cell>
          <cell r="E4271">
            <v>3250</v>
          </cell>
          <cell r="F4271">
            <v>4500</v>
          </cell>
          <cell r="G4271">
            <v>3600</v>
          </cell>
          <cell r="H4271">
            <v>3700</v>
          </cell>
          <cell r="I4271">
            <v>3500</v>
          </cell>
          <cell r="J4271">
            <v>4000</v>
          </cell>
          <cell r="K4271">
            <v>5000</v>
          </cell>
          <cell r="L4271">
            <v>5000</v>
          </cell>
          <cell r="M4271">
            <v>3885</v>
          </cell>
          <cell r="N4271">
            <v>4240</v>
          </cell>
          <cell r="O4271">
            <v>735.62143041709226</v>
          </cell>
          <cell r="P4271">
            <v>0.1893491455385051</v>
          </cell>
          <cell r="Q4271">
            <v>0.15</v>
          </cell>
          <cell r="R4271">
            <v>64.75</v>
          </cell>
          <cell r="S4271">
            <v>70.666666666666671</v>
          </cell>
          <cell r="T4271">
            <v>83.333333333333329</v>
          </cell>
          <cell r="U4271">
            <v>74.2</v>
          </cell>
        </row>
        <row r="4272">
          <cell r="B4272" t="str">
            <v>Sobradinho</v>
          </cell>
          <cell r="C4272">
            <v>2700</v>
          </cell>
          <cell r="D4272">
            <v>3800</v>
          </cell>
          <cell r="E4272">
            <v>2880</v>
          </cell>
          <cell r="F4272">
            <v>4520</v>
          </cell>
          <cell r="G4272">
            <v>5040</v>
          </cell>
          <cell r="H4272">
            <v>5800</v>
          </cell>
          <cell r="I4272">
            <v>5400</v>
          </cell>
          <cell r="J4272">
            <v>5400</v>
          </cell>
          <cell r="K4272">
            <v>5400</v>
          </cell>
          <cell r="L4272">
            <v>5400</v>
          </cell>
          <cell r="M4272">
            <v>4634</v>
          </cell>
          <cell r="N4272">
            <v>5480</v>
          </cell>
          <cell r="O4272">
            <v>1125.3068717267995</v>
          </cell>
          <cell r="P4272">
            <v>0.24283704612145005</v>
          </cell>
          <cell r="Q4272">
            <v>0.15</v>
          </cell>
          <cell r="R4272">
            <v>77.233333333333334</v>
          </cell>
          <cell r="S4272">
            <v>91.333333333333329</v>
          </cell>
          <cell r="T4272">
            <v>96.666666666666671</v>
          </cell>
          <cell r="U4272">
            <v>95.9</v>
          </cell>
        </row>
        <row r="4273">
          <cell r="B4273" t="str">
            <v>Soledade</v>
          </cell>
          <cell r="C4273">
            <v>3900</v>
          </cell>
          <cell r="D4273">
            <v>4500</v>
          </cell>
          <cell r="E4273">
            <v>924</v>
          </cell>
          <cell r="F4273">
            <v>4800</v>
          </cell>
          <cell r="G4273">
            <v>4000</v>
          </cell>
          <cell r="H4273">
            <v>5000</v>
          </cell>
          <cell r="I4273">
            <v>4800</v>
          </cell>
          <cell r="J4273">
            <v>5000</v>
          </cell>
          <cell r="K4273">
            <v>6000</v>
          </cell>
          <cell r="L4273">
            <v>6000</v>
          </cell>
          <cell r="M4273">
            <v>4492.3999999999996</v>
          </cell>
          <cell r="N4273">
            <v>5360</v>
          </cell>
          <cell r="O4273">
            <v>1436.7091409034595</v>
          </cell>
          <cell r="P4273">
            <v>0.31980881954043711</v>
          </cell>
          <cell r="Q4273">
            <v>0.15</v>
          </cell>
          <cell r="R4273">
            <v>74.873333333333321</v>
          </cell>
          <cell r="S4273">
            <v>89.333333333333329</v>
          </cell>
          <cell r="T4273">
            <v>100</v>
          </cell>
          <cell r="U4273">
            <v>93.8</v>
          </cell>
        </row>
        <row r="4274">
          <cell r="B4274" t="str">
            <v>Tabaí</v>
          </cell>
          <cell r="C4274">
            <v>2400</v>
          </cell>
          <cell r="D4274">
            <v>2800</v>
          </cell>
          <cell r="E4274">
            <v>2800</v>
          </cell>
          <cell r="F4274">
            <v>3600</v>
          </cell>
          <cell r="G4274">
            <v>3700</v>
          </cell>
          <cell r="H4274">
            <v>4200</v>
          </cell>
          <cell r="I4274">
            <v>3600</v>
          </cell>
          <cell r="J4274">
            <v>6000</v>
          </cell>
          <cell r="K4274">
            <v>4000</v>
          </cell>
          <cell r="L4274">
            <v>4000</v>
          </cell>
          <cell r="M4274">
            <v>3710</v>
          </cell>
          <cell r="N4274">
            <v>4360</v>
          </cell>
          <cell r="O4274">
            <v>1002.7185270276223</v>
          </cell>
          <cell r="P4274">
            <v>0.27027453558696019</v>
          </cell>
          <cell r="Q4274">
            <v>0.15</v>
          </cell>
          <cell r="R4274">
            <v>61.833333333333336</v>
          </cell>
          <cell r="S4274">
            <v>72.666666666666671</v>
          </cell>
          <cell r="T4274">
            <v>100</v>
          </cell>
          <cell r="U4274">
            <v>76.3</v>
          </cell>
        </row>
        <row r="4275">
          <cell r="B4275" t="str">
            <v>Tapejara</v>
          </cell>
          <cell r="C4275">
            <v>9000</v>
          </cell>
          <cell r="D4275">
            <v>8400</v>
          </cell>
          <cell r="E4275">
            <v>7200</v>
          </cell>
          <cell r="F4275">
            <v>7200</v>
          </cell>
          <cell r="G4275">
            <v>7800</v>
          </cell>
          <cell r="H4275">
            <v>9600</v>
          </cell>
          <cell r="I4275">
            <v>9000</v>
          </cell>
          <cell r="J4275">
            <v>9600</v>
          </cell>
          <cell r="K4275">
            <v>9600</v>
          </cell>
          <cell r="L4275">
            <v>9600</v>
          </cell>
          <cell r="M4275">
            <v>8700</v>
          </cell>
          <cell r="N4275">
            <v>9480</v>
          </cell>
          <cell r="O4275">
            <v>989.94949366116657</v>
          </cell>
          <cell r="P4275">
            <v>0.11378729812197316</v>
          </cell>
          <cell r="Q4275">
            <v>0.11378729812197316</v>
          </cell>
          <cell r="R4275">
            <v>145</v>
          </cell>
          <cell r="S4275">
            <v>158</v>
          </cell>
          <cell r="T4275">
            <v>160</v>
          </cell>
          <cell r="U4275">
            <v>160</v>
          </cell>
        </row>
        <row r="4276">
          <cell r="B4276" t="str">
            <v>Tapera</v>
          </cell>
          <cell r="C4276">
            <v>9000</v>
          </cell>
          <cell r="D4276">
            <v>9000</v>
          </cell>
          <cell r="E4276">
            <v>1530</v>
          </cell>
          <cell r="F4276">
            <v>7800</v>
          </cell>
          <cell r="G4276">
            <v>6330</v>
          </cell>
          <cell r="H4276">
            <v>10091</v>
          </cell>
          <cell r="I4276">
            <v>10091</v>
          </cell>
          <cell r="J4276">
            <v>9200</v>
          </cell>
          <cell r="K4276">
            <v>10200</v>
          </cell>
          <cell r="L4276">
            <v>11900</v>
          </cell>
          <cell r="M4276">
            <v>8514.2000000000007</v>
          </cell>
          <cell r="N4276">
            <v>10296.4</v>
          </cell>
          <cell r="O4276">
            <v>2872.8682067462364</v>
          </cell>
          <cell r="P4276">
            <v>0.33742080368634003</v>
          </cell>
          <cell r="Q4276">
            <v>0.15</v>
          </cell>
          <cell r="R4276">
            <v>141.90333333333334</v>
          </cell>
          <cell r="S4276">
            <v>171.60666666666665</v>
          </cell>
          <cell r="T4276">
            <v>198.33333333333334</v>
          </cell>
          <cell r="U4276">
            <v>180.2</v>
          </cell>
        </row>
        <row r="4277">
          <cell r="B4277" t="str">
            <v>Tapes</v>
          </cell>
          <cell r="C4277">
            <v>2100</v>
          </cell>
          <cell r="D4277">
            <v>2100</v>
          </cell>
          <cell r="E4277">
            <v>2400</v>
          </cell>
          <cell r="F4277">
            <v>3000</v>
          </cell>
          <cell r="G4277">
            <v>3000</v>
          </cell>
          <cell r="H4277">
            <v>3600</v>
          </cell>
          <cell r="I4277">
            <v>3600</v>
          </cell>
          <cell r="J4277">
            <v>4200</v>
          </cell>
          <cell r="K4277">
            <v>2500</v>
          </cell>
          <cell r="L4277">
            <v>5000</v>
          </cell>
          <cell r="M4277">
            <v>3150</v>
          </cell>
          <cell r="N4277">
            <v>3780</v>
          </cell>
          <cell r="O4277">
            <v>952.48213748196997</v>
          </cell>
          <cell r="P4277">
            <v>0.30237528174030792</v>
          </cell>
          <cell r="Q4277">
            <v>0.15</v>
          </cell>
          <cell r="R4277">
            <v>52.5</v>
          </cell>
          <cell r="S4277">
            <v>63</v>
          </cell>
          <cell r="T4277">
            <v>83.333333333333329</v>
          </cell>
          <cell r="U4277">
            <v>66.2</v>
          </cell>
        </row>
        <row r="4278">
          <cell r="B4278" t="str">
            <v>Taquara</v>
          </cell>
          <cell r="C4278">
            <v>2976</v>
          </cell>
          <cell r="D4278">
            <v>3500</v>
          </cell>
          <cell r="E4278">
            <v>2500</v>
          </cell>
          <cell r="F4278">
            <v>3600</v>
          </cell>
          <cell r="G4278">
            <v>4000</v>
          </cell>
          <cell r="H4278">
            <v>4000</v>
          </cell>
          <cell r="I4278">
            <v>4000</v>
          </cell>
          <cell r="J4278">
            <v>4000</v>
          </cell>
          <cell r="K4278">
            <v>3120</v>
          </cell>
          <cell r="L4278">
            <v>3940</v>
          </cell>
          <cell r="M4278">
            <v>3563.6</v>
          </cell>
          <cell r="N4278">
            <v>3812</v>
          </cell>
          <cell r="O4278">
            <v>535.63320783287327</v>
          </cell>
          <cell r="P4278">
            <v>0.15030677063443521</v>
          </cell>
          <cell r="Q4278">
            <v>0.15</v>
          </cell>
          <cell r="R4278">
            <v>59.393333333333331</v>
          </cell>
          <cell r="S4278">
            <v>63.533333333333331</v>
          </cell>
          <cell r="T4278">
            <v>66.666666666666671</v>
          </cell>
          <cell r="U4278">
            <v>66.7</v>
          </cell>
        </row>
        <row r="4279">
          <cell r="B4279" t="str">
            <v>Taquari</v>
          </cell>
          <cell r="C4279">
            <v>1730</v>
          </cell>
          <cell r="D4279">
            <v>4030</v>
          </cell>
          <cell r="E4279">
            <v>2250</v>
          </cell>
          <cell r="F4279">
            <v>4500</v>
          </cell>
          <cell r="G4279">
            <v>4000</v>
          </cell>
          <cell r="H4279">
            <v>5100</v>
          </cell>
          <cell r="I4279">
            <v>5100</v>
          </cell>
          <cell r="J4279">
            <v>5100</v>
          </cell>
          <cell r="K4279">
            <v>5100</v>
          </cell>
          <cell r="L4279">
            <v>6000</v>
          </cell>
          <cell r="M4279">
            <v>4291</v>
          </cell>
          <cell r="N4279">
            <v>5280</v>
          </cell>
          <cell r="O4279">
            <v>1352.343233880446</v>
          </cell>
          <cell r="P4279">
            <v>0.31515805963189136</v>
          </cell>
          <cell r="Q4279">
            <v>0.15</v>
          </cell>
          <cell r="R4279">
            <v>71.516666666666666</v>
          </cell>
          <cell r="S4279">
            <v>88</v>
          </cell>
          <cell r="T4279">
            <v>100</v>
          </cell>
          <cell r="U4279">
            <v>92.4</v>
          </cell>
        </row>
        <row r="4280">
          <cell r="B4280" t="str">
            <v>Taquaruçu do Sul</v>
          </cell>
          <cell r="C4280">
            <v>3420</v>
          </cell>
          <cell r="D4280">
            <v>4800</v>
          </cell>
          <cell r="E4280">
            <v>2160</v>
          </cell>
          <cell r="F4280">
            <v>4867</v>
          </cell>
          <cell r="G4280">
            <v>4068</v>
          </cell>
          <cell r="H4280">
            <v>6071</v>
          </cell>
          <cell r="I4280">
            <v>6000</v>
          </cell>
          <cell r="J4280">
            <v>5202</v>
          </cell>
          <cell r="K4280">
            <v>5940</v>
          </cell>
          <cell r="L4280">
            <v>6057</v>
          </cell>
          <cell r="M4280">
            <v>4858.5</v>
          </cell>
          <cell r="N4280">
            <v>5854</v>
          </cell>
          <cell r="O4280">
            <v>1311.3514869104401</v>
          </cell>
          <cell r="P4280">
            <v>0.26990871398794691</v>
          </cell>
          <cell r="Q4280">
            <v>0.15</v>
          </cell>
          <cell r="R4280">
            <v>80.974999999999994</v>
          </cell>
          <cell r="S4280">
            <v>97.566666666666663</v>
          </cell>
          <cell r="T4280">
            <v>101.18333333333334</v>
          </cell>
          <cell r="U4280">
            <v>101.2</v>
          </cell>
        </row>
        <row r="4281">
          <cell r="B4281" t="str">
            <v>Tavares</v>
          </cell>
          <cell r="C4281">
            <v>1500</v>
          </cell>
          <cell r="D4281">
            <v>937</v>
          </cell>
          <cell r="E4281">
            <v>1511</v>
          </cell>
          <cell r="F4281">
            <v>1511</v>
          </cell>
          <cell r="G4281">
            <v>1510</v>
          </cell>
          <cell r="H4281">
            <v>1510</v>
          </cell>
          <cell r="I4281">
            <v>2400</v>
          </cell>
          <cell r="J4281">
            <v>2400</v>
          </cell>
          <cell r="K4281">
            <v>2000</v>
          </cell>
          <cell r="L4281">
            <v>2200</v>
          </cell>
          <cell r="M4281">
            <v>1747.9</v>
          </cell>
          <cell r="N4281">
            <v>2102</v>
          </cell>
          <cell r="O4281">
            <v>478.75613137936227</v>
          </cell>
          <cell r="P4281">
            <v>0.27390361655664641</v>
          </cell>
          <cell r="Q4281">
            <v>0.15</v>
          </cell>
          <cell r="R4281">
            <v>29.131666666666668</v>
          </cell>
          <cell r="S4281">
            <v>35.033333333333331</v>
          </cell>
          <cell r="T4281">
            <v>40</v>
          </cell>
          <cell r="U4281">
            <v>36.799999999999997</v>
          </cell>
        </row>
        <row r="4282">
          <cell r="B4282" t="str">
            <v>Tenente Portela</v>
          </cell>
          <cell r="C4282">
            <v>5100</v>
          </cell>
          <cell r="D4282">
            <v>4500</v>
          </cell>
          <cell r="E4282">
            <v>3600</v>
          </cell>
          <cell r="F4282">
            <v>6000</v>
          </cell>
          <cell r="G4282">
            <v>6600</v>
          </cell>
          <cell r="H4282">
            <v>6600</v>
          </cell>
          <cell r="I4282">
            <v>7800</v>
          </cell>
          <cell r="J4282">
            <v>8400</v>
          </cell>
          <cell r="K4282">
            <v>8400</v>
          </cell>
          <cell r="L4282">
            <v>8400</v>
          </cell>
          <cell r="M4282">
            <v>6540</v>
          </cell>
          <cell r="N4282">
            <v>7920</v>
          </cell>
          <cell r="O4282">
            <v>1736.6634676873928</v>
          </cell>
          <cell r="P4282">
            <v>0.26554487273507532</v>
          </cell>
          <cell r="Q4282">
            <v>0.15</v>
          </cell>
          <cell r="R4282">
            <v>109</v>
          </cell>
          <cell r="S4282">
            <v>132</v>
          </cell>
          <cell r="T4282">
            <v>140</v>
          </cell>
          <cell r="U4282">
            <v>138.6</v>
          </cell>
        </row>
        <row r="4283">
          <cell r="B4283" t="str">
            <v>Terra de Areia</v>
          </cell>
          <cell r="C4283">
            <v>2000</v>
          </cell>
          <cell r="D4283">
            <v>2000</v>
          </cell>
          <cell r="E4283">
            <v>2000</v>
          </cell>
          <cell r="F4283">
            <v>3000</v>
          </cell>
          <cell r="G4283">
            <v>4000</v>
          </cell>
          <cell r="H4283">
            <v>6000</v>
          </cell>
          <cell r="I4283">
            <v>6000</v>
          </cell>
          <cell r="J4283">
            <v>5690</v>
          </cell>
          <cell r="K4283">
            <v>3500</v>
          </cell>
          <cell r="L4283">
            <v>5238</v>
          </cell>
          <cell r="M4283">
            <v>3942.8</v>
          </cell>
          <cell r="N4283">
            <v>5285.6</v>
          </cell>
          <cell r="O4283">
            <v>1686.7465593726745</v>
          </cell>
          <cell r="P4283">
            <v>0.42780424048206211</v>
          </cell>
          <cell r="Q4283">
            <v>0.15</v>
          </cell>
          <cell r="R4283">
            <v>65.713333333333338</v>
          </cell>
          <cell r="S4283">
            <v>88.093333333333334</v>
          </cell>
          <cell r="T4283">
            <v>100</v>
          </cell>
          <cell r="U4283">
            <v>92.5</v>
          </cell>
        </row>
        <row r="4284">
          <cell r="B4284" t="str">
            <v>Teutônia</v>
          </cell>
          <cell r="C4284">
            <v>4800</v>
          </cell>
          <cell r="D4284">
            <v>5200</v>
          </cell>
          <cell r="E4284">
            <v>2340</v>
          </cell>
          <cell r="F4284">
            <v>6600</v>
          </cell>
          <cell r="G4284">
            <v>6600</v>
          </cell>
          <cell r="H4284">
            <v>7200</v>
          </cell>
          <cell r="I4284">
            <v>6600</v>
          </cell>
          <cell r="J4284">
            <v>7800</v>
          </cell>
          <cell r="K4284">
            <v>6720</v>
          </cell>
          <cell r="L4284">
            <v>7350</v>
          </cell>
          <cell r="M4284">
            <v>6121</v>
          </cell>
          <cell r="N4284">
            <v>7134</v>
          </cell>
          <cell r="O4284">
            <v>1613.487940250355</v>
          </cell>
          <cell r="P4284">
            <v>0.26359874861139604</v>
          </cell>
          <cell r="Q4284">
            <v>0.15</v>
          </cell>
          <cell r="R4284">
            <v>102.01666666666667</v>
          </cell>
          <cell r="S4284">
            <v>118.9</v>
          </cell>
          <cell r="T4284">
            <v>130</v>
          </cell>
          <cell r="U4284">
            <v>124.8</v>
          </cell>
        </row>
        <row r="4285">
          <cell r="B4285" t="str">
            <v>Tio Hugo</v>
          </cell>
          <cell r="C4285">
            <v>5520</v>
          </cell>
          <cell r="D4285">
            <v>6600</v>
          </cell>
          <cell r="E4285">
            <v>1800</v>
          </cell>
          <cell r="F4285">
            <v>7200</v>
          </cell>
          <cell r="G4285">
            <v>2400</v>
          </cell>
          <cell r="H4285">
            <v>9000</v>
          </cell>
          <cell r="I4285">
            <v>9000</v>
          </cell>
          <cell r="J4285">
            <v>9000</v>
          </cell>
          <cell r="K4285">
            <v>9000</v>
          </cell>
          <cell r="L4285">
            <v>11000</v>
          </cell>
          <cell r="M4285">
            <v>7052</v>
          </cell>
          <cell r="N4285">
            <v>9400</v>
          </cell>
          <cell r="O4285">
            <v>3028.8127486965359</v>
          </cell>
          <cell r="P4285">
            <v>0.42949698648561202</v>
          </cell>
          <cell r="Q4285">
            <v>0.15</v>
          </cell>
          <cell r="R4285">
            <v>117.53333333333333</v>
          </cell>
          <cell r="S4285">
            <v>156.66666666666666</v>
          </cell>
          <cell r="T4285">
            <v>183.33333333333334</v>
          </cell>
          <cell r="U4285">
            <v>164.5</v>
          </cell>
        </row>
        <row r="4286">
          <cell r="B4286" t="str">
            <v>Tiradentes do Sul</v>
          </cell>
          <cell r="C4286">
            <v>3600</v>
          </cell>
          <cell r="D4286">
            <v>4200</v>
          </cell>
          <cell r="E4286">
            <v>4200</v>
          </cell>
          <cell r="F4286">
            <v>6000</v>
          </cell>
          <cell r="G4286">
            <v>6600</v>
          </cell>
          <cell r="H4286">
            <v>6600</v>
          </cell>
          <cell r="I4286">
            <v>6600</v>
          </cell>
          <cell r="J4286">
            <v>7200</v>
          </cell>
          <cell r="K4286">
            <v>6000</v>
          </cell>
          <cell r="L4286">
            <v>7200</v>
          </cell>
          <cell r="M4286">
            <v>5820</v>
          </cell>
          <cell r="N4286">
            <v>6720</v>
          </cell>
          <cell r="O4286">
            <v>1328.1566172707194</v>
          </cell>
          <cell r="P4286">
            <v>0.22820560434204801</v>
          </cell>
          <cell r="Q4286">
            <v>0.15</v>
          </cell>
          <cell r="R4286">
            <v>97</v>
          </cell>
          <cell r="S4286">
            <v>112</v>
          </cell>
          <cell r="T4286">
            <v>120</v>
          </cell>
          <cell r="U4286">
            <v>117.6</v>
          </cell>
        </row>
        <row r="4287">
          <cell r="B4287" t="str">
            <v>Toropi</v>
          </cell>
          <cell r="C4287">
            <v>2200</v>
          </cell>
          <cell r="D4287">
            <v>3000</v>
          </cell>
          <cell r="E4287">
            <v>1500</v>
          </cell>
          <cell r="F4287">
            <v>3000</v>
          </cell>
          <cell r="G4287">
            <v>2500</v>
          </cell>
          <cell r="H4287">
            <v>3000</v>
          </cell>
          <cell r="I4287">
            <v>3000</v>
          </cell>
          <cell r="J4287">
            <v>4200</v>
          </cell>
          <cell r="K4287">
            <v>3100</v>
          </cell>
          <cell r="L4287">
            <v>3033</v>
          </cell>
          <cell r="M4287">
            <v>2853.3</v>
          </cell>
          <cell r="N4287">
            <v>3266.6</v>
          </cell>
          <cell r="O4287">
            <v>697.28681329851588</v>
          </cell>
          <cell r="P4287">
            <v>0.24437907450969609</v>
          </cell>
          <cell r="Q4287">
            <v>0.15</v>
          </cell>
          <cell r="R4287">
            <v>47.555</v>
          </cell>
          <cell r="S4287">
            <v>54.443333333333335</v>
          </cell>
          <cell r="T4287">
            <v>70</v>
          </cell>
          <cell r="U4287">
            <v>57.2</v>
          </cell>
        </row>
        <row r="4288">
          <cell r="B4288" t="str">
            <v>Torres</v>
          </cell>
          <cell r="C4288">
            <v>3800</v>
          </cell>
          <cell r="D4288">
            <v>3453</v>
          </cell>
          <cell r="E4288">
            <v>3455</v>
          </cell>
          <cell r="F4288">
            <v>4080</v>
          </cell>
          <cell r="G4288">
            <v>4080</v>
          </cell>
          <cell r="H4288">
            <v>4075</v>
          </cell>
          <cell r="I4288">
            <v>4074</v>
          </cell>
          <cell r="J4288">
            <v>4074</v>
          </cell>
          <cell r="K4288">
            <v>4074</v>
          </cell>
          <cell r="L4288">
            <v>4074</v>
          </cell>
          <cell r="M4288">
            <v>3923.9</v>
          </cell>
          <cell r="N4288">
            <v>4074.2</v>
          </cell>
          <cell r="O4288">
            <v>262.18121383670666</v>
          </cell>
          <cell r="P4288">
            <v>6.681648712676333E-2</v>
          </cell>
          <cell r="Q4288">
            <v>6.681648712676333E-2</v>
          </cell>
          <cell r="R4288">
            <v>65.398333333333341</v>
          </cell>
          <cell r="S4288">
            <v>67.903333333333336</v>
          </cell>
          <cell r="T4288">
            <v>68</v>
          </cell>
          <cell r="U4288">
            <v>68</v>
          </cell>
        </row>
        <row r="4289">
          <cell r="B4289" t="str">
            <v>Tramandaí</v>
          </cell>
          <cell r="C4289">
            <v>1500</v>
          </cell>
          <cell r="D4289">
            <v>1500</v>
          </cell>
          <cell r="E4289">
            <v>1500</v>
          </cell>
          <cell r="F4289">
            <v>1500</v>
          </cell>
          <cell r="G4289">
            <v>1500</v>
          </cell>
          <cell r="H4289">
            <v>1500</v>
          </cell>
          <cell r="I4289">
            <v>1500</v>
          </cell>
          <cell r="J4289">
            <v>1500</v>
          </cell>
          <cell r="K4289">
            <v>1500</v>
          </cell>
          <cell r="L4289">
            <v>3000</v>
          </cell>
          <cell r="M4289">
            <v>1650</v>
          </cell>
          <cell r="N4289">
            <v>1800</v>
          </cell>
          <cell r="O4289">
            <v>474.34164902525691</v>
          </cell>
          <cell r="P4289">
            <v>0.28747978728803447</v>
          </cell>
          <cell r="Q4289">
            <v>0.15</v>
          </cell>
          <cell r="R4289">
            <v>27.5</v>
          </cell>
          <cell r="S4289">
            <v>30</v>
          </cell>
          <cell r="T4289">
            <v>50</v>
          </cell>
          <cell r="U4289">
            <v>31.5</v>
          </cell>
        </row>
        <row r="4290">
          <cell r="B4290" t="str">
            <v>Travesseiro</v>
          </cell>
          <cell r="C4290">
            <v>2400</v>
          </cell>
          <cell r="D4290">
            <v>4800</v>
          </cell>
          <cell r="E4290">
            <v>2500</v>
          </cell>
          <cell r="F4290">
            <v>4800</v>
          </cell>
          <cell r="G4290">
            <v>5100</v>
          </cell>
          <cell r="H4290">
            <v>5400</v>
          </cell>
          <cell r="I4290">
            <v>5100</v>
          </cell>
          <cell r="J4290">
            <v>5700</v>
          </cell>
          <cell r="K4290">
            <v>5400</v>
          </cell>
          <cell r="L4290">
            <v>5100</v>
          </cell>
          <cell r="M4290">
            <v>4630</v>
          </cell>
          <cell r="N4290">
            <v>5340</v>
          </cell>
          <cell r="O4290">
            <v>1181.3833698959313</v>
          </cell>
          <cell r="P4290">
            <v>0.25515839522590311</v>
          </cell>
          <cell r="Q4290">
            <v>0.15</v>
          </cell>
          <cell r="R4290">
            <v>77.166666666666671</v>
          </cell>
          <cell r="S4290">
            <v>89</v>
          </cell>
          <cell r="T4290">
            <v>95</v>
          </cell>
          <cell r="U4290">
            <v>93.5</v>
          </cell>
        </row>
        <row r="4291">
          <cell r="B4291" t="str">
            <v>Três Arroios</v>
          </cell>
          <cell r="C4291">
            <v>6600</v>
          </cell>
          <cell r="D4291">
            <v>6000</v>
          </cell>
          <cell r="E4291">
            <v>3000</v>
          </cell>
          <cell r="F4291">
            <v>3600</v>
          </cell>
          <cell r="G4291">
            <v>7800</v>
          </cell>
          <cell r="H4291">
            <v>7800</v>
          </cell>
          <cell r="I4291">
            <v>7800</v>
          </cell>
          <cell r="J4291">
            <v>8900</v>
          </cell>
          <cell r="K4291">
            <v>6060</v>
          </cell>
          <cell r="L4291">
            <v>9060</v>
          </cell>
          <cell r="M4291">
            <v>6662</v>
          </cell>
          <cell r="N4291">
            <v>7924</v>
          </cell>
          <cell r="O4291">
            <v>2061.1420782339742</v>
          </cell>
          <cell r="P4291">
            <v>0.30938788325337346</v>
          </cell>
          <cell r="Q4291">
            <v>0.15</v>
          </cell>
          <cell r="R4291">
            <v>111.03333333333333</v>
          </cell>
          <cell r="S4291">
            <v>132.06666666666666</v>
          </cell>
          <cell r="T4291">
            <v>151</v>
          </cell>
          <cell r="U4291">
            <v>138.69999999999999</v>
          </cell>
        </row>
        <row r="4292">
          <cell r="B4292" t="str">
            <v>Três Cachoeiras</v>
          </cell>
          <cell r="C4292">
            <v>1800</v>
          </cell>
          <cell r="D4292">
            <v>1800</v>
          </cell>
          <cell r="E4292">
            <v>1800</v>
          </cell>
          <cell r="F4292">
            <v>2147</v>
          </cell>
          <cell r="G4292">
            <v>2145</v>
          </cell>
          <cell r="H4292">
            <v>2145</v>
          </cell>
          <cell r="I4292">
            <v>2145</v>
          </cell>
          <cell r="J4292">
            <v>2150</v>
          </cell>
          <cell r="K4292">
            <v>2150</v>
          </cell>
          <cell r="L4292">
            <v>3150</v>
          </cell>
          <cell r="M4292">
            <v>2143.1999999999998</v>
          </cell>
          <cell r="N4292">
            <v>2348</v>
          </cell>
          <cell r="O4292">
            <v>389.74658433397485</v>
          </cell>
          <cell r="P4292">
            <v>0.18185264293298567</v>
          </cell>
          <cell r="Q4292">
            <v>0.15</v>
          </cell>
          <cell r="R4292">
            <v>35.72</v>
          </cell>
          <cell r="S4292">
            <v>39.133333333333333</v>
          </cell>
          <cell r="T4292">
            <v>52.5</v>
          </cell>
          <cell r="U4292">
            <v>41.1</v>
          </cell>
        </row>
        <row r="4293">
          <cell r="B4293" t="str">
            <v>Três Coroas</v>
          </cell>
          <cell r="C4293">
            <v>3000</v>
          </cell>
          <cell r="D4293">
            <v>3000</v>
          </cell>
          <cell r="E4293">
            <v>2250</v>
          </cell>
          <cell r="F4293">
            <v>4000</v>
          </cell>
          <cell r="G4293">
            <v>4000</v>
          </cell>
          <cell r="H4293">
            <v>4000</v>
          </cell>
          <cell r="I4293">
            <v>4800</v>
          </cell>
          <cell r="J4293">
            <v>6000</v>
          </cell>
          <cell r="K4293">
            <v>5700</v>
          </cell>
          <cell r="L4293">
            <v>5130</v>
          </cell>
          <cell r="M4293">
            <v>4188</v>
          </cell>
          <cell r="N4293">
            <v>5126</v>
          </cell>
          <cell r="O4293">
            <v>1225.4686178492427</v>
          </cell>
          <cell r="P4293">
            <v>0.2926142831540694</v>
          </cell>
          <cell r="Q4293">
            <v>0.15</v>
          </cell>
          <cell r="R4293">
            <v>69.8</v>
          </cell>
          <cell r="S4293">
            <v>85.433333333333337</v>
          </cell>
          <cell r="T4293">
            <v>100</v>
          </cell>
          <cell r="U4293">
            <v>89.7</v>
          </cell>
        </row>
        <row r="4294">
          <cell r="B4294" t="str">
            <v>Três de Maio</v>
          </cell>
          <cell r="C4294">
            <v>4800</v>
          </cell>
          <cell r="D4294">
            <v>4800</v>
          </cell>
          <cell r="E4294">
            <v>3600</v>
          </cell>
          <cell r="F4294">
            <v>4800</v>
          </cell>
          <cell r="G4294">
            <v>7200</v>
          </cell>
          <cell r="H4294">
            <v>6000</v>
          </cell>
          <cell r="I4294">
            <v>6900</v>
          </cell>
          <cell r="J4294">
            <v>8126</v>
          </cell>
          <cell r="K4294">
            <v>8126</v>
          </cell>
          <cell r="L4294">
            <v>7800</v>
          </cell>
          <cell r="M4294">
            <v>6215.2</v>
          </cell>
          <cell r="N4294">
            <v>7390.4</v>
          </cell>
          <cell r="O4294">
            <v>1637.9744130412355</v>
          </cell>
          <cell r="P4294">
            <v>0.26354331526599878</v>
          </cell>
          <cell r="Q4294">
            <v>0.15</v>
          </cell>
          <cell r="R4294">
            <v>103.58666666666666</v>
          </cell>
          <cell r="S4294">
            <v>123.17333333333333</v>
          </cell>
          <cell r="T4294">
            <v>135.43333333333334</v>
          </cell>
          <cell r="U4294">
            <v>129.30000000000001</v>
          </cell>
        </row>
        <row r="4295">
          <cell r="B4295" t="str">
            <v>Três Forquilhas</v>
          </cell>
          <cell r="C4295">
            <v>1800</v>
          </cell>
          <cell r="D4295">
            <v>2000</v>
          </cell>
          <cell r="E4295">
            <v>2000</v>
          </cell>
          <cell r="F4295">
            <v>3000</v>
          </cell>
          <cell r="G4295">
            <v>3000</v>
          </cell>
          <cell r="H4295">
            <v>3600</v>
          </cell>
          <cell r="I4295">
            <v>3600</v>
          </cell>
          <cell r="J4295">
            <v>3600</v>
          </cell>
          <cell r="K4295">
            <v>3300</v>
          </cell>
          <cell r="L4295">
            <v>3500</v>
          </cell>
          <cell r="M4295">
            <v>2940</v>
          </cell>
          <cell r="N4295">
            <v>3520</v>
          </cell>
          <cell r="O4295">
            <v>732.12020870892502</v>
          </cell>
          <cell r="P4295">
            <v>0.2490204791526956</v>
          </cell>
          <cell r="Q4295">
            <v>0.15</v>
          </cell>
          <cell r="R4295">
            <v>49</v>
          </cell>
          <cell r="S4295">
            <v>58.666666666666664</v>
          </cell>
          <cell r="T4295">
            <v>60</v>
          </cell>
          <cell r="U4295">
            <v>60</v>
          </cell>
        </row>
        <row r="4296">
          <cell r="B4296" t="str">
            <v>Três Palmeiras</v>
          </cell>
          <cell r="C4296">
            <v>6000</v>
          </cell>
          <cell r="D4296">
            <v>6600</v>
          </cell>
          <cell r="E4296">
            <v>1200</v>
          </cell>
          <cell r="F4296">
            <v>7200</v>
          </cell>
          <cell r="G4296">
            <v>7800</v>
          </cell>
          <cell r="H4296">
            <v>7200</v>
          </cell>
          <cell r="I4296">
            <v>7200</v>
          </cell>
          <cell r="J4296">
            <v>8400</v>
          </cell>
          <cell r="K4296">
            <v>7500</v>
          </cell>
          <cell r="L4296">
            <v>9000</v>
          </cell>
          <cell r="M4296">
            <v>6810</v>
          </cell>
          <cell r="N4296">
            <v>7860</v>
          </cell>
          <cell r="O4296">
            <v>2144.9941724862565</v>
          </cell>
          <cell r="P4296">
            <v>0.31497711783939153</v>
          </cell>
          <cell r="Q4296">
            <v>0.15</v>
          </cell>
          <cell r="R4296">
            <v>113.5</v>
          </cell>
          <cell r="S4296">
            <v>131</v>
          </cell>
          <cell r="T4296">
            <v>150</v>
          </cell>
          <cell r="U4296">
            <v>137.6</v>
          </cell>
        </row>
        <row r="4297">
          <cell r="B4297" t="str">
            <v>Três Passos</v>
          </cell>
          <cell r="C4297">
            <v>4800</v>
          </cell>
          <cell r="D4297">
            <v>5500</v>
          </cell>
          <cell r="E4297">
            <v>4200</v>
          </cell>
          <cell r="F4297">
            <v>6600</v>
          </cell>
          <cell r="G4297">
            <v>7800</v>
          </cell>
          <cell r="H4297">
            <v>7800</v>
          </cell>
          <cell r="I4297">
            <v>7800</v>
          </cell>
          <cell r="J4297">
            <v>7800</v>
          </cell>
          <cell r="K4297">
            <v>8400</v>
          </cell>
          <cell r="L4297">
            <v>8256</v>
          </cell>
          <cell r="M4297">
            <v>6895.6</v>
          </cell>
          <cell r="N4297">
            <v>8011.2</v>
          </cell>
          <cell r="O4297">
            <v>1530.3791251407815</v>
          </cell>
          <cell r="P4297">
            <v>0.22193560025824896</v>
          </cell>
          <cell r="Q4297">
            <v>0.15</v>
          </cell>
          <cell r="R4297">
            <v>114.92666666666668</v>
          </cell>
          <cell r="S4297">
            <v>133.52000000000001</v>
          </cell>
          <cell r="T4297">
            <v>140</v>
          </cell>
          <cell r="U4297">
            <v>140</v>
          </cell>
        </row>
        <row r="4298">
          <cell r="B4298" t="str">
            <v>Trindade do Sul</v>
          </cell>
          <cell r="C4298">
            <v>5400</v>
          </cell>
          <cell r="D4298">
            <v>4590</v>
          </cell>
          <cell r="E4298">
            <v>1080</v>
          </cell>
          <cell r="F4298">
            <v>3940</v>
          </cell>
          <cell r="G4298">
            <v>4818</v>
          </cell>
          <cell r="H4298">
            <v>7200</v>
          </cell>
          <cell r="I4298">
            <v>7200</v>
          </cell>
          <cell r="J4298">
            <v>9000</v>
          </cell>
          <cell r="K4298">
            <v>9000</v>
          </cell>
          <cell r="L4298">
            <v>8000</v>
          </cell>
          <cell r="M4298">
            <v>6022.8</v>
          </cell>
          <cell r="N4298">
            <v>8080</v>
          </cell>
          <cell r="O4298">
            <v>2518.1568568211865</v>
          </cell>
          <cell r="P4298">
            <v>0.41810401421617627</v>
          </cell>
          <cell r="Q4298">
            <v>0.15</v>
          </cell>
          <cell r="R4298">
            <v>100.38000000000001</v>
          </cell>
          <cell r="S4298">
            <v>134.66666666666666</v>
          </cell>
          <cell r="T4298">
            <v>150</v>
          </cell>
          <cell r="U4298">
            <v>141.4</v>
          </cell>
        </row>
        <row r="4299">
          <cell r="B4299" t="str">
            <v>Triunfo</v>
          </cell>
          <cell r="C4299">
            <v>4500</v>
          </cell>
          <cell r="D4299">
            <v>4000</v>
          </cell>
          <cell r="E4299">
            <v>2699</v>
          </cell>
          <cell r="F4299">
            <v>5000</v>
          </cell>
          <cell r="G4299">
            <v>2100</v>
          </cell>
          <cell r="H4299">
            <v>5500</v>
          </cell>
          <cell r="I4299">
            <v>2750</v>
          </cell>
          <cell r="J4299">
            <v>3500</v>
          </cell>
          <cell r="K4299">
            <v>6000</v>
          </cell>
          <cell r="L4299">
            <v>8000</v>
          </cell>
          <cell r="M4299">
            <v>4404.8999999999996</v>
          </cell>
          <cell r="N4299">
            <v>5150</v>
          </cell>
          <cell r="O4299">
            <v>1794.3015013586146</v>
          </cell>
          <cell r="P4299">
            <v>0.40734216471625118</v>
          </cell>
          <cell r="Q4299">
            <v>0.15</v>
          </cell>
          <cell r="R4299">
            <v>73.414999999999992</v>
          </cell>
          <cell r="S4299">
            <v>85.833333333333329</v>
          </cell>
          <cell r="T4299">
            <v>133.33333333333334</v>
          </cell>
          <cell r="U4299">
            <v>90.1</v>
          </cell>
        </row>
        <row r="4300">
          <cell r="B4300" t="str">
            <v>Tucunduva</v>
          </cell>
          <cell r="C4300">
            <v>4200</v>
          </cell>
          <cell r="D4300">
            <v>4800</v>
          </cell>
          <cell r="E4300">
            <v>3600</v>
          </cell>
          <cell r="F4300">
            <v>5400</v>
          </cell>
          <cell r="G4300">
            <v>7500</v>
          </cell>
          <cell r="H4300">
            <v>7521</v>
          </cell>
          <cell r="I4300">
            <v>7517</v>
          </cell>
          <cell r="J4300">
            <v>8420</v>
          </cell>
          <cell r="K4300">
            <v>8415</v>
          </cell>
          <cell r="L4300">
            <v>8400</v>
          </cell>
          <cell r="M4300">
            <v>6577.3</v>
          </cell>
          <cell r="N4300">
            <v>8054.6</v>
          </cell>
          <cell r="O4300">
            <v>1879.1428926803608</v>
          </cell>
          <cell r="P4300">
            <v>0.28570125928273921</v>
          </cell>
          <cell r="Q4300">
            <v>0.15</v>
          </cell>
          <cell r="R4300">
            <v>109.62166666666667</v>
          </cell>
          <cell r="S4300">
            <v>134.24333333333334</v>
          </cell>
          <cell r="T4300">
            <v>140.33333333333334</v>
          </cell>
          <cell r="U4300">
            <v>140.30000000000001</v>
          </cell>
        </row>
        <row r="4301">
          <cell r="B4301" t="str">
            <v>Tunas</v>
          </cell>
          <cell r="C4301">
            <v>2700</v>
          </cell>
          <cell r="D4301">
            <v>3000</v>
          </cell>
          <cell r="E4301">
            <v>960</v>
          </cell>
          <cell r="F4301">
            <v>3480</v>
          </cell>
          <cell r="G4301">
            <v>2800</v>
          </cell>
          <cell r="H4301">
            <v>3612</v>
          </cell>
          <cell r="I4301">
            <v>3013</v>
          </cell>
          <cell r="J4301">
            <v>3106</v>
          </cell>
          <cell r="K4301">
            <v>3480</v>
          </cell>
          <cell r="L4301">
            <v>3400</v>
          </cell>
          <cell r="M4301">
            <v>2955.1</v>
          </cell>
          <cell r="N4301">
            <v>3322.2</v>
          </cell>
          <cell r="O4301">
            <v>765.81031158723249</v>
          </cell>
          <cell r="P4301">
            <v>0.25914869601273477</v>
          </cell>
          <cell r="Q4301">
            <v>0.15</v>
          </cell>
          <cell r="R4301">
            <v>49.251666666666665</v>
          </cell>
          <cell r="S4301">
            <v>55.37</v>
          </cell>
          <cell r="T4301">
            <v>60.2</v>
          </cell>
          <cell r="U4301">
            <v>58.1</v>
          </cell>
        </row>
        <row r="4302">
          <cell r="B4302" t="str">
            <v>Tupanci do Sul</v>
          </cell>
          <cell r="C4302">
            <v>6000</v>
          </cell>
          <cell r="D4302">
            <v>7200</v>
          </cell>
          <cell r="E4302">
            <v>4200</v>
          </cell>
          <cell r="F4302">
            <v>6000</v>
          </cell>
          <cell r="G4302">
            <v>7200</v>
          </cell>
          <cell r="H4302">
            <v>8400</v>
          </cell>
          <cell r="I4302">
            <v>7800</v>
          </cell>
          <cell r="J4302">
            <v>8400</v>
          </cell>
          <cell r="K4302">
            <v>8400</v>
          </cell>
          <cell r="L4302">
            <v>10800</v>
          </cell>
          <cell r="M4302">
            <v>7440</v>
          </cell>
          <cell r="N4302">
            <v>8760</v>
          </cell>
          <cell r="O4302">
            <v>1793.3209417167916</v>
          </cell>
          <cell r="P4302">
            <v>0.24103776098343974</v>
          </cell>
          <cell r="Q4302">
            <v>0.15</v>
          </cell>
          <cell r="R4302">
            <v>124</v>
          </cell>
          <cell r="S4302">
            <v>146</v>
          </cell>
          <cell r="T4302">
            <v>180</v>
          </cell>
          <cell r="U4302">
            <v>153.30000000000001</v>
          </cell>
        </row>
        <row r="4303">
          <cell r="B4303" t="str">
            <v>Tupanciretã</v>
          </cell>
          <cell r="C4303">
            <v>4000</v>
          </cell>
          <cell r="D4303">
            <v>6000</v>
          </cell>
          <cell r="E4303">
            <v>4605</v>
          </cell>
          <cell r="F4303">
            <v>8707</v>
          </cell>
          <cell r="G4303">
            <v>11532</v>
          </cell>
          <cell r="H4303">
            <v>10465</v>
          </cell>
          <cell r="I4303">
            <v>10016</v>
          </cell>
          <cell r="J4303">
            <v>11571</v>
          </cell>
          <cell r="K4303">
            <v>11738</v>
          </cell>
          <cell r="L4303">
            <v>11739</v>
          </cell>
          <cell r="M4303">
            <v>9037.2999999999993</v>
          </cell>
          <cell r="N4303">
            <v>11105.8</v>
          </cell>
          <cell r="O4303">
            <v>3065.6931806326902</v>
          </cell>
          <cell r="P4303">
            <v>0.33922666953987257</v>
          </cell>
          <cell r="Q4303">
            <v>0.15</v>
          </cell>
          <cell r="R4303">
            <v>150.62166666666664</v>
          </cell>
          <cell r="S4303">
            <v>185.09666666666666</v>
          </cell>
          <cell r="T4303">
            <v>195.65</v>
          </cell>
          <cell r="U4303">
            <v>194.4</v>
          </cell>
        </row>
        <row r="4304">
          <cell r="B4304" t="str">
            <v>Tupandi</v>
          </cell>
          <cell r="C4304">
            <v>6000</v>
          </cell>
          <cell r="D4304">
            <v>4100</v>
          </cell>
          <cell r="E4304">
            <v>5000</v>
          </cell>
          <cell r="F4304">
            <v>3800</v>
          </cell>
          <cell r="G4304">
            <v>3800</v>
          </cell>
          <cell r="H4304">
            <v>3800</v>
          </cell>
          <cell r="I4304">
            <v>3800</v>
          </cell>
          <cell r="J4304">
            <v>4500</v>
          </cell>
          <cell r="K4304">
            <v>3775</v>
          </cell>
          <cell r="L4304">
            <v>3800</v>
          </cell>
          <cell r="M4304">
            <v>4237.5</v>
          </cell>
          <cell r="N4304">
            <v>3935</v>
          </cell>
          <cell r="O4304">
            <v>741.36229709606596</v>
          </cell>
          <cell r="P4304">
            <v>0.17495275447694772</v>
          </cell>
          <cell r="Q4304">
            <v>0.15</v>
          </cell>
          <cell r="R4304">
            <v>70.625</v>
          </cell>
          <cell r="S4304">
            <v>65.583333333333329</v>
          </cell>
          <cell r="T4304">
            <v>100</v>
          </cell>
          <cell r="U4304">
            <v>68.900000000000006</v>
          </cell>
        </row>
        <row r="4305">
          <cell r="B4305" t="str">
            <v>Tuparendi</v>
          </cell>
          <cell r="C4305">
            <v>4200</v>
          </cell>
          <cell r="D4305">
            <v>4200</v>
          </cell>
          <cell r="E4305">
            <v>3600</v>
          </cell>
          <cell r="F4305">
            <v>5400</v>
          </cell>
          <cell r="G4305">
            <v>6600</v>
          </cell>
          <cell r="H4305">
            <v>6600</v>
          </cell>
          <cell r="I4305">
            <v>6900</v>
          </cell>
          <cell r="J4305">
            <v>7546</v>
          </cell>
          <cell r="K4305">
            <v>7200</v>
          </cell>
          <cell r="L4305">
            <v>7800</v>
          </cell>
          <cell r="M4305">
            <v>6004.6</v>
          </cell>
          <cell r="N4305">
            <v>7209.2</v>
          </cell>
          <cell r="O4305">
            <v>1534.7784639267425</v>
          </cell>
          <cell r="P4305">
            <v>0.25560045030922002</v>
          </cell>
          <cell r="Q4305">
            <v>0.15</v>
          </cell>
          <cell r="R4305">
            <v>100.07666666666667</v>
          </cell>
          <cell r="S4305">
            <v>120.15333333333334</v>
          </cell>
          <cell r="T4305">
            <v>130</v>
          </cell>
          <cell r="U4305">
            <v>126.2</v>
          </cell>
        </row>
        <row r="4306">
          <cell r="B4306" t="str">
            <v>Turuçu</v>
          </cell>
          <cell r="C4306">
            <v>3000</v>
          </cell>
          <cell r="D4306">
            <v>3564</v>
          </cell>
          <cell r="E4306">
            <v>4800</v>
          </cell>
          <cell r="F4306">
            <v>4800</v>
          </cell>
          <cell r="G4306">
            <v>3720</v>
          </cell>
          <cell r="H4306">
            <v>3500</v>
          </cell>
          <cell r="I4306">
            <v>3150</v>
          </cell>
          <cell r="J4306">
            <v>4500</v>
          </cell>
          <cell r="K4306">
            <v>2700</v>
          </cell>
          <cell r="L4306">
            <v>4200</v>
          </cell>
          <cell r="M4306">
            <v>3793.4</v>
          </cell>
          <cell r="N4306">
            <v>3610</v>
          </cell>
          <cell r="O4306">
            <v>750.86323654844136</v>
          </cell>
          <cell r="P4306">
            <v>0.1979393780113991</v>
          </cell>
          <cell r="Q4306">
            <v>0.15</v>
          </cell>
          <cell r="R4306">
            <v>63.223333333333336</v>
          </cell>
          <cell r="S4306">
            <v>60.166666666666664</v>
          </cell>
          <cell r="T4306">
            <v>80</v>
          </cell>
          <cell r="U4306">
            <v>63.2</v>
          </cell>
        </row>
        <row r="4307">
          <cell r="B4307" t="str">
            <v>Ubiretama</v>
          </cell>
          <cell r="C4307">
            <v>3000</v>
          </cell>
          <cell r="D4307">
            <v>3000</v>
          </cell>
          <cell r="E4307">
            <v>1350</v>
          </cell>
          <cell r="F4307">
            <v>3600</v>
          </cell>
          <cell r="G4307">
            <v>6000</v>
          </cell>
          <cell r="H4307">
            <v>6000</v>
          </cell>
          <cell r="I4307">
            <v>4800</v>
          </cell>
          <cell r="J4307">
            <v>7800</v>
          </cell>
          <cell r="K4307">
            <v>7200</v>
          </cell>
          <cell r="L4307">
            <v>7200</v>
          </cell>
          <cell r="M4307">
            <v>4995</v>
          </cell>
          <cell r="N4307">
            <v>6600</v>
          </cell>
          <cell r="O4307">
            <v>2181.7997158309468</v>
          </cell>
          <cell r="P4307">
            <v>0.43679673990609547</v>
          </cell>
          <cell r="Q4307">
            <v>0.15</v>
          </cell>
          <cell r="R4307">
            <v>83.25</v>
          </cell>
          <cell r="S4307">
            <v>110</v>
          </cell>
          <cell r="T4307">
            <v>130</v>
          </cell>
          <cell r="U4307">
            <v>115.5</v>
          </cell>
        </row>
        <row r="4308">
          <cell r="B4308" t="str">
            <v>União da Serra</v>
          </cell>
          <cell r="C4308">
            <v>5700</v>
          </cell>
          <cell r="D4308">
            <v>6800</v>
          </cell>
          <cell r="E4308">
            <v>3060</v>
          </cell>
          <cell r="F4308">
            <v>7200</v>
          </cell>
          <cell r="G4308">
            <v>7200</v>
          </cell>
          <cell r="H4308">
            <v>7200</v>
          </cell>
          <cell r="I4308">
            <v>7200</v>
          </cell>
          <cell r="J4308">
            <v>7200</v>
          </cell>
          <cell r="K4308">
            <v>7800</v>
          </cell>
          <cell r="L4308">
            <v>7800</v>
          </cell>
          <cell r="M4308">
            <v>6716</v>
          </cell>
          <cell r="N4308">
            <v>7440</v>
          </cell>
          <cell r="O4308">
            <v>1411.3445126308932</v>
          </cell>
          <cell r="P4308">
            <v>0.2101465921129978</v>
          </cell>
          <cell r="Q4308">
            <v>0.15</v>
          </cell>
          <cell r="R4308">
            <v>111.93333333333334</v>
          </cell>
          <cell r="S4308">
            <v>124</v>
          </cell>
          <cell r="T4308">
            <v>130</v>
          </cell>
          <cell r="U4308">
            <v>130</v>
          </cell>
        </row>
        <row r="4309">
          <cell r="B4309" t="str">
            <v>Unistalda</v>
          </cell>
          <cell r="C4309">
            <v>2350</v>
          </cell>
          <cell r="D4309">
            <v>2160</v>
          </cell>
          <cell r="E4309">
            <v>1440</v>
          </cell>
          <cell r="F4309">
            <v>3000</v>
          </cell>
          <cell r="G4309">
            <v>3000</v>
          </cell>
          <cell r="H4309">
            <v>3000</v>
          </cell>
          <cell r="I4309">
            <v>3000</v>
          </cell>
          <cell r="J4309">
            <v>4200</v>
          </cell>
          <cell r="K4309">
            <v>3600</v>
          </cell>
          <cell r="L4309">
            <v>4000</v>
          </cell>
          <cell r="M4309">
            <v>2975</v>
          </cell>
          <cell r="N4309">
            <v>3560</v>
          </cell>
          <cell r="O4309">
            <v>840.33392833510607</v>
          </cell>
          <cell r="P4309">
            <v>0.28246518599499365</v>
          </cell>
          <cell r="Q4309">
            <v>0.15</v>
          </cell>
          <cell r="R4309">
            <v>49.583333333333336</v>
          </cell>
          <cell r="S4309">
            <v>59.333333333333336</v>
          </cell>
          <cell r="T4309">
            <v>70</v>
          </cell>
          <cell r="U4309">
            <v>62.3</v>
          </cell>
        </row>
        <row r="4310">
          <cell r="B4310" t="str">
            <v>Uruguaiana</v>
          </cell>
          <cell r="H4310">
            <v>6000</v>
          </cell>
          <cell r="M4310">
            <v>6000</v>
          </cell>
          <cell r="N4310">
            <v>6000</v>
          </cell>
          <cell r="O4310" t="str">
            <v/>
          </cell>
          <cell r="P4310">
            <v>0</v>
          </cell>
          <cell r="Q4310">
            <v>0</v>
          </cell>
          <cell r="R4310">
            <v>100</v>
          </cell>
          <cell r="S4310">
            <v>100</v>
          </cell>
          <cell r="T4310">
            <v>100</v>
          </cell>
          <cell r="U4310">
            <v>100</v>
          </cell>
        </row>
        <row r="4311">
          <cell r="B4311" t="str">
            <v>Vacaria</v>
          </cell>
          <cell r="C4311">
            <v>7200</v>
          </cell>
          <cell r="D4311">
            <v>7200</v>
          </cell>
          <cell r="E4311">
            <v>5040</v>
          </cell>
          <cell r="F4311">
            <v>7200</v>
          </cell>
          <cell r="G4311">
            <v>6000</v>
          </cell>
          <cell r="H4311">
            <v>8400</v>
          </cell>
          <cell r="I4311">
            <v>6600</v>
          </cell>
          <cell r="J4311">
            <v>9600</v>
          </cell>
          <cell r="K4311">
            <v>8500</v>
          </cell>
          <cell r="L4311">
            <v>8700</v>
          </cell>
          <cell r="M4311">
            <v>7444</v>
          </cell>
          <cell r="N4311">
            <v>8360</v>
          </cell>
          <cell r="O4311">
            <v>1374.7824070254414</v>
          </cell>
          <cell r="P4311">
            <v>0.18468328949831292</v>
          </cell>
          <cell r="Q4311">
            <v>0.15</v>
          </cell>
          <cell r="R4311">
            <v>124.06666666666666</v>
          </cell>
          <cell r="S4311">
            <v>139.33333333333334</v>
          </cell>
          <cell r="T4311">
            <v>160</v>
          </cell>
          <cell r="U4311">
            <v>146.30000000000001</v>
          </cell>
        </row>
        <row r="4312">
          <cell r="B4312" t="str">
            <v>Vale do Sol</v>
          </cell>
          <cell r="C4312">
            <v>3300</v>
          </cell>
          <cell r="D4312">
            <v>4500</v>
          </cell>
          <cell r="E4312">
            <v>2925</v>
          </cell>
          <cell r="F4312">
            <v>4500</v>
          </cell>
          <cell r="G4312">
            <v>4500</v>
          </cell>
          <cell r="H4312">
            <v>4500</v>
          </cell>
          <cell r="I4312">
            <v>4500</v>
          </cell>
          <cell r="J4312">
            <v>3900</v>
          </cell>
          <cell r="K4312">
            <v>4800</v>
          </cell>
          <cell r="L4312">
            <v>4800</v>
          </cell>
          <cell r="M4312">
            <v>4222.5</v>
          </cell>
          <cell r="N4312">
            <v>4500</v>
          </cell>
          <cell r="O4312">
            <v>640.36122618409684</v>
          </cell>
          <cell r="P4312">
            <v>0.15165452366704485</v>
          </cell>
          <cell r="Q4312">
            <v>0.15</v>
          </cell>
          <cell r="R4312">
            <v>70.375</v>
          </cell>
          <cell r="S4312">
            <v>75</v>
          </cell>
          <cell r="T4312">
            <v>80</v>
          </cell>
          <cell r="U4312">
            <v>78.8</v>
          </cell>
        </row>
        <row r="4313">
          <cell r="B4313" t="str">
            <v>Vale Real</v>
          </cell>
          <cell r="C4313">
            <v>4200</v>
          </cell>
          <cell r="D4313">
            <v>4200</v>
          </cell>
          <cell r="E4313">
            <v>2522</v>
          </cell>
          <cell r="F4313">
            <v>4800</v>
          </cell>
          <cell r="G4313">
            <v>4167</v>
          </cell>
          <cell r="H4313">
            <v>4800</v>
          </cell>
          <cell r="I4313">
            <v>3348</v>
          </cell>
          <cell r="J4313">
            <v>3348</v>
          </cell>
          <cell r="K4313">
            <v>3926</v>
          </cell>
          <cell r="L4313">
            <v>5400</v>
          </cell>
          <cell r="M4313">
            <v>4071.1</v>
          </cell>
          <cell r="N4313">
            <v>4164.3999999999996</v>
          </cell>
          <cell r="O4313">
            <v>839.14671608194465</v>
          </cell>
          <cell r="P4313">
            <v>0.20612284544274143</v>
          </cell>
          <cell r="Q4313">
            <v>0.15</v>
          </cell>
          <cell r="R4313">
            <v>67.851666666666659</v>
          </cell>
          <cell r="S4313">
            <v>69.406666666666666</v>
          </cell>
          <cell r="T4313">
            <v>90</v>
          </cell>
          <cell r="U4313">
            <v>72.900000000000006</v>
          </cell>
        </row>
        <row r="4314">
          <cell r="B4314" t="str">
            <v>Vale Verde</v>
          </cell>
          <cell r="C4314">
            <v>3100</v>
          </cell>
          <cell r="D4314">
            <v>2900</v>
          </cell>
          <cell r="E4314">
            <v>2630</v>
          </cell>
          <cell r="F4314">
            <v>3100</v>
          </cell>
          <cell r="G4314">
            <v>3000</v>
          </cell>
          <cell r="H4314">
            <v>4800</v>
          </cell>
          <cell r="I4314">
            <v>3600</v>
          </cell>
          <cell r="J4314">
            <v>4500</v>
          </cell>
          <cell r="K4314">
            <v>3493</v>
          </cell>
          <cell r="L4314">
            <v>3800</v>
          </cell>
          <cell r="M4314">
            <v>3492.3</v>
          </cell>
          <cell r="N4314">
            <v>4038.6</v>
          </cell>
          <cell r="O4314">
            <v>705.24669442685047</v>
          </cell>
          <cell r="P4314">
            <v>0.20194333087846131</v>
          </cell>
          <cell r="Q4314">
            <v>0.15</v>
          </cell>
          <cell r="R4314">
            <v>58.205000000000005</v>
          </cell>
          <cell r="S4314">
            <v>67.31</v>
          </cell>
          <cell r="T4314">
            <v>80</v>
          </cell>
          <cell r="U4314">
            <v>70.7</v>
          </cell>
        </row>
        <row r="4315">
          <cell r="B4315" t="str">
            <v>Vanini</v>
          </cell>
          <cell r="C4315">
            <v>7200</v>
          </cell>
          <cell r="D4315">
            <v>7200</v>
          </cell>
          <cell r="E4315">
            <v>6000</v>
          </cell>
          <cell r="F4315">
            <v>7000</v>
          </cell>
          <cell r="G4315">
            <v>7000</v>
          </cell>
          <cell r="H4315">
            <v>7500</v>
          </cell>
          <cell r="I4315">
            <v>6852</v>
          </cell>
          <cell r="J4315">
            <v>9000</v>
          </cell>
          <cell r="K4315">
            <v>8000</v>
          </cell>
          <cell r="L4315">
            <v>8000</v>
          </cell>
          <cell r="M4315">
            <v>7375.2</v>
          </cell>
          <cell r="N4315">
            <v>7870.4</v>
          </cell>
          <cell r="O4315">
            <v>812.68783128032237</v>
          </cell>
          <cell r="P4315">
            <v>0.11019197191673749</v>
          </cell>
          <cell r="Q4315">
            <v>0.11019197191673749</v>
          </cell>
          <cell r="R4315">
            <v>122.92</v>
          </cell>
          <cell r="S4315">
            <v>131.17333333333332</v>
          </cell>
          <cell r="T4315">
            <v>150</v>
          </cell>
          <cell r="U4315">
            <v>137.69999999999999</v>
          </cell>
        </row>
        <row r="4316">
          <cell r="B4316" t="str">
            <v>Venâncio Aires</v>
          </cell>
          <cell r="C4316">
            <v>4800</v>
          </cell>
          <cell r="D4316">
            <v>5210</v>
          </cell>
          <cell r="E4316">
            <v>4800</v>
          </cell>
          <cell r="F4316">
            <v>6000</v>
          </cell>
          <cell r="G4316">
            <v>6000</v>
          </cell>
          <cell r="H4316">
            <v>6500</v>
          </cell>
          <cell r="I4316">
            <v>6500</v>
          </cell>
          <cell r="J4316">
            <v>6500</v>
          </cell>
          <cell r="K4316">
            <v>6500</v>
          </cell>
          <cell r="L4316">
            <v>6750</v>
          </cell>
          <cell r="M4316">
            <v>5956</v>
          </cell>
          <cell r="N4316">
            <v>6550</v>
          </cell>
          <cell r="O4316">
            <v>748.8687765185864</v>
          </cell>
          <cell r="P4316">
            <v>0.12573350848196549</v>
          </cell>
          <cell r="Q4316">
            <v>0.12573350848196549</v>
          </cell>
          <cell r="R4316">
            <v>99.266666666666666</v>
          </cell>
          <cell r="S4316">
            <v>109.16666666666667</v>
          </cell>
          <cell r="T4316">
            <v>112.5</v>
          </cell>
          <cell r="U4316">
            <v>112.5</v>
          </cell>
        </row>
        <row r="4317">
          <cell r="B4317" t="str">
            <v>Vera Cruz</v>
          </cell>
          <cell r="C4317">
            <v>3000</v>
          </cell>
          <cell r="D4317">
            <v>3600</v>
          </cell>
          <cell r="E4317">
            <v>2400</v>
          </cell>
          <cell r="F4317">
            <v>5400</v>
          </cell>
          <cell r="G4317">
            <v>5400</v>
          </cell>
          <cell r="H4317">
            <v>4000</v>
          </cell>
          <cell r="I4317">
            <v>3800</v>
          </cell>
          <cell r="J4317">
            <v>4000</v>
          </cell>
          <cell r="K4317">
            <v>5000</v>
          </cell>
          <cell r="L4317">
            <v>5000</v>
          </cell>
          <cell r="M4317">
            <v>4160</v>
          </cell>
          <cell r="N4317">
            <v>4360</v>
          </cell>
          <cell r="O4317">
            <v>1023.2844722319943</v>
          </cell>
          <cell r="P4317">
            <v>0.2459818442865371</v>
          </cell>
          <cell r="Q4317">
            <v>0.15</v>
          </cell>
          <cell r="R4317">
            <v>69.333333333333329</v>
          </cell>
          <cell r="S4317">
            <v>72.666666666666671</v>
          </cell>
          <cell r="T4317">
            <v>90</v>
          </cell>
          <cell r="U4317">
            <v>76.3</v>
          </cell>
        </row>
        <row r="4318">
          <cell r="B4318" t="str">
            <v>Veranópolis</v>
          </cell>
          <cell r="C4318">
            <v>5500</v>
          </cell>
          <cell r="D4318">
            <v>6600</v>
          </cell>
          <cell r="E4318">
            <v>4158</v>
          </cell>
          <cell r="F4318">
            <v>6600</v>
          </cell>
          <cell r="G4318">
            <v>6600</v>
          </cell>
          <cell r="H4318">
            <v>6900</v>
          </cell>
          <cell r="I4318">
            <v>7192</v>
          </cell>
          <cell r="J4318">
            <v>7310</v>
          </cell>
          <cell r="K4318">
            <v>7600</v>
          </cell>
          <cell r="L4318">
            <v>7670</v>
          </cell>
          <cell r="M4318">
            <v>6613</v>
          </cell>
          <cell r="N4318">
            <v>7334.4</v>
          </cell>
          <cell r="O4318">
            <v>1067.7670365976112</v>
          </cell>
          <cell r="P4318">
            <v>0.16146484751211421</v>
          </cell>
          <cell r="Q4318">
            <v>0.15</v>
          </cell>
          <cell r="R4318">
            <v>110.21666666666667</v>
          </cell>
          <cell r="S4318">
            <v>122.24</v>
          </cell>
          <cell r="T4318">
            <v>127.83333333333333</v>
          </cell>
          <cell r="U4318">
            <v>127.8</v>
          </cell>
        </row>
        <row r="4319">
          <cell r="B4319" t="str">
            <v>Vespasiano Corrêa</v>
          </cell>
          <cell r="C4319">
            <v>5400</v>
          </cell>
          <cell r="D4319">
            <v>5400</v>
          </cell>
          <cell r="E4319">
            <v>3700</v>
          </cell>
          <cell r="F4319">
            <v>6000</v>
          </cell>
          <cell r="G4319">
            <v>5400</v>
          </cell>
          <cell r="H4319">
            <v>6000</v>
          </cell>
          <cell r="I4319">
            <v>6000</v>
          </cell>
          <cell r="J4319">
            <v>6600</v>
          </cell>
          <cell r="K4319">
            <v>7200</v>
          </cell>
          <cell r="L4319">
            <v>6600</v>
          </cell>
          <cell r="M4319">
            <v>5830</v>
          </cell>
          <cell r="N4319">
            <v>6480</v>
          </cell>
          <cell r="O4319">
            <v>956.90473228355734</v>
          </cell>
          <cell r="P4319">
            <v>0.16413460245000983</v>
          </cell>
          <cell r="Q4319">
            <v>0.15</v>
          </cell>
          <cell r="R4319">
            <v>97.166666666666671</v>
          </cell>
          <cell r="S4319">
            <v>108</v>
          </cell>
          <cell r="T4319">
            <v>120</v>
          </cell>
          <cell r="U4319">
            <v>113.4</v>
          </cell>
        </row>
        <row r="4320">
          <cell r="B4320" t="str">
            <v>Viadutos</v>
          </cell>
          <cell r="C4320">
            <v>6000</v>
          </cell>
          <cell r="D4320">
            <v>6000</v>
          </cell>
          <cell r="E4320">
            <v>5100</v>
          </cell>
          <cell r="F4320">
            <v>3570</v>
          </cell>
          <cell r="G4320">
            <v>7200</v>
          </cell>
          <cell r="H4320">
            <v>6900</v>
          </cell>
          <cell r="I4320">
            <v>6900</v>
          </cell>
          <cell r="J4320">
            <v>6900</v>
          </cell>
          <cell r="K4320">
            <v>9000</v>
          </cell>
          <cell r="L4320">
            <v>9000</v>
          </cell>
          <cell r="M4320">
            <v>6657</v>
          </cell>
          <cell r="N4320">
            <v>7740</v>
          </cell>
          <cell r="O4320">
            <v>1642.0992661833816</v>
          </cell>
          <cell r="P4320">
            <v>0.24667256514697034</v>
          </cell>
          <cell r="Q4320">
            <v>0.15</v>
          </cell>
          <cell r="R4320">
            <v>110.95</v>
          </cell>
          <cell r="S4320">
            <v>129</v>
          </cell>
          <cell r="T4320">
            <v>150</v>
          </cell>
          <cell r="U4320">
            <v>135.5</v>
          </cell>
        </row>
        <row r="4321">
          <cell r="B4321" t="str">
            <v>Viamão</v>
          </cell>
          <cell r="C4321">
            <v>930</v>
          </cell>
          <cell r="D4321">
            <v>950</v>
          </cell>
          <cell r="E4321">
            <v>1200</v>
          </cell>
          <cell r="F4321">
            <v>1800</v>
          </cell>
          <cell r="G4321">
            <v>1800</v>
          </cell>
          <cell r="H4321">
            <v>1440</v>
          </cell>
          <cell r="I4321">
            <v>1440</v>
          </cell>
          <cell r="J4321">
            <v>6000</v>
          </cell>
          <cell r="K4321">
            <v>6000</v>
          </cell>
          <cell r="L4321">
            <v>5000</v>
          </cell>
          <cell r="M4321">
            <v>2656</v>
          </cell>
          <cell r="N4321">
            <v>3976</v>
          </cell>
          <cell r="O4321">
            <v>2115.84603514633</v>
          </cell>
          <cell r="P4321">
            <v>0.7966287782930459</v>
          </cell>
          <cell r="Q4321">
            <v>0.15</v>
          </cell>
          <cell r="R4321">
            <v>44.266666666666666</v>
          </cell>
          <cell r="S4321">
            <v>66.266666666666666</v>
          </cell>
          <cell r="T4321">
            <v>100</v>
          </cell>
          <cell r="U4321">
            <v>69.599999999999994</v>
          </cell>
        </row>
        <row r="4322">
          <cell r="B4322" t="str">
            <v>Vicente Dutra</v>
          </cell>
          <cell r="C4322">
            <v>4200</v>
          </cell>
          <cell r="D4322">
            <v>4200</v>
          </cell>
          <cell r="E4322">
            <v>3570</v>
          </cell>
          <cell r="F4322">
            <v>4800</v>
          </cell>
          <cell r="G4322">
            <v>6000</v>
          </cell>
          <cell r="H4322">
            <v>5400</v>
          </cell>
          <cell r="I4322">
            <v>5400</v>
          </cell>
          <cell r="J4322">
            <v>6600</v>
          </cell>
          <cell r="K4322">
            <v>6600</v>
          </cell>
          <cell r="L4322">
            <v>7200</v>
          </cell>
          <cell r="M4322">
            <v>5397</v>
          </cell>
          <cell r="N4322">
            <v>6240</v>
          </cell>
          <cell r="O4322">
            <v>1205.0269706525244</v>
          </cell>
          <cell r="P4322">
            <v>0.22327718559431617</v>
          </cell>
          <cell r="Q4322">
            <v>0.15</v>
          </cell>
          <cell r="R4322">
            <v>89.95</v>
          </cell>
          <cell r="S4322">
            <v>104</v>
          </cell>
          <cell r="T4322">
            <v>120</v>
          </cell>
          <cell r="U4322">
            <v>109.2</v>
          </cell>
        </row>
        <row r="4323">
          <cell r="B4323" t="str">
            <v>Victor Graeff</v>
          </cell>
          <cell r="C4323">
            <v>9000</v>
          </cell>
          <cell r="D4323">
            <v>10000</v>
          </cell>
          <cell r="E4323">
            <v>3000</v>
          </cell>
          <cell r="F4323">
            <v>9000</v>
          </cell>
          <cell r="G4323">
            <v>3000</v>
          </cell>
          <cell r="H4323">
            <v>9000</v>
          </cell>
          <cell r="I4323">
            <v>9000</v>
          </cell>
          <cell r="J4323">
            <v>7200</v>
          </cell>
          <cell r="K4323">
            <v>9000</v>
          </cell>
          <cell r="L4323">
            <v>9000</v>
          </cell>
          <cell r="M4323">
            <v>7720</v>
          </cell>
          <cell r="N4323">
            <v>8640</v>
          </cell>
          <cell r="O4323">
            <v>2578.8886495284487</v>
          </cell>
          <cell r="P4323">
            <v>0.33405293387674206</v>
          </cell>
          <cell r="Q4323">
            <v>0.15</v>
          </cell>
          <cell r="R4323">
            <v>128.66666666666666</v>
          </cell>
          <cell r="S4323">
            <v>144</v>
          </cell>
          <cell r="T4323">
            <v>166.66666666666666</v>
          </cell>
          <cell r="U4323">
            <v>151.19999999999999</v>
          </cell>
        </row>
        <row r="4324">
          <cell r="B4324" t="str">
            <v>Vila Flores</v>
          </cell>
          <cell r="C4324">
            <v>7000</v>
          </cell>
          <cell r="D4324">
            <v>6500</v>
          </cell>
          <cell r="E4324">
            <v>3000</v>
          </cell>
          <cell r="F4324">
            <v>7225</v>
          </cell>
          <cell r="G4324">
            <v>3000</v>
          </cell>
          <cell r="H4324">
            <v>6500</v>
          </cell>
          <cell r="I4324">
            <v>7000</v>
          </cell>
          <cell r="J4324">
            <v>7000</v>
          </cell>
          <cell r="K4324">
            <v>6600</v>
          </cell>
          <cell r="L4324">
            <v>8000</v>
          </cell>
          <cell r="M4324">
            <v>6182.5</v>
          </cell>
          <cell r="N4324">
            <v>7020</v>
          </cell>
          <cell r="O4324">
            <v>1732.9346496622427</v>
          </cell>
          <cell r="P4324">
            <v>0.28029674883335909</v>
          </cell>
          <cell r="Q4324">
            <v>0.15</v>
          </cell>
          <cell r="R4324">
            <v>103.04166666666667</v>
          </cell>
          <cell r="S4324">
            <v>117</v>
          </cell>
          <cell r="T4324">
            <v>133.33333333333334</v>
          </cell>
          <cell r="U4324">
            <v>122.9</v>
          </cell>
        </row>
        <row r="4325">
          <cell r="B4325" t="str">
            <v>Vila Lângaro</v>
          </cell>
          <cell r="C4325">
            <v>9600</v>
          </cell>
          <cell r="D4325">
            <v>9000</v>
          </cell>
          <cell r="E4325">
            <v>6000</v>
          </cell>
          <cell r="F4325">
            <v>6000</v>
          </cell>
          <cell r="G4325">
            <v>7800</v>
          </cell>
          <cell r="H4325">
            <v>9600</v>
          </cell>
          <cell r="I4325">
            <v>10200</v>
          </cell>
          <cell r="J4325">
            <v>8400</v>
          </cell>
          <cell r="K4325">
            <v>8400</v>
          </cell>
          <cell r="L4325">
            <v>10200</v>
          </cell>
          <cell r="M4325">
            <v>8520</v>
          </cell>
          <cell r="N4325">
            <v>9360</v>
          </cell>
          <cell r="O4325">
            <v>1544.0207252495027</v>
          </cell>
          <cell r="P4325">
            <v>0.18122308981801674</v>
          </cell>
          <cell r="Q4325">
            <v>0.15</v>
          </cell>
          <cell r="R4325">
            <v>142</v>
          </cell>
          <cell r="S4325">
            <v>156</v>
          </cell>
          <cell r="T4325">
            <v>170</v>
          </cell>
          <cell r="U4325">
            <v>163.80000000000001</v>
          </cell>
        </row>
        <row r="4326">
          <cell r="B4326" t="str">
            <v>Vila Maria</v>
          </cell>
          <cell r="C4326">
            <v>7200</v>
          </cell>
          <cell r="D4326">
            <v>9000</v>
          </cell>
          <cell r="E4326">
            <v>5040</v>
          </cell>
          <cell r="F4326">
            <v>9000</v>
          </cell>
          <cell r="G4326">
            <v>7200</v>
          </cell>
          <cell r="H4326">
            <v>10500</v>
          </cell>
          <cell r="I4326">
            <v>9600</v>
          </cell>
          <cell r="J4326">
            <v>9600</v>
          </cell>
          <cell r="K4326">
            <v>7450</v>
          </cell>
          <cell r="L4326">
            <v>9990</v>
          </cell>
          <cell r="M4326">
            <v>8458</v>
          </cell>
          <cell r="N4326">
            <v>9428</v>
          </cell>
          <cell r="O4326">
            <v>1685.7757858030825</v>
          </cell>
          <cell r="P4326">
            <v>0.19931139581497784</v>
          </cell>
          <cell r="Q4326">
            <v>0.15</v>
          </cell>
          <cell r="R4326">
            <v>140.96666666666667</v>
          </cell>
          <cell r="S4326">
            <v>157.13333333333333</v>
          </cell>
          <cell r="T4326">
            <v>175</v>
          </cell>
          <cell r="U4326">
            <v>165</v>
          </cell>
        </row>
        <row r="4327">
          <cell r="B4327" t="str">
            <v>Vila Nova do Sul</v>
          </cell>
          <cell r="C4327">
            <v>2400</v>
          </cell>
          <cell r="D4327">
            <v>2520</v>
          </cell>
          <cell r="E4327">
            <v>1120</v>
          </cell>
          <cell r="F4327">
            <v>2400</v>
          </cell>
          <cell r="G4327">
            <v>2400</v>
          </cell>
          <cell r="H4327">
            <v>3600</v>
          </cell>
          <cell r="I4327">
            <v>3600</v>
          </cell>
          <cell r="J4327">
            <v>4200</v>
          </cell>
          <cell r="K4327">
            <v>2940</v>
          </cell>
          <cell r="L4327">
            <v>4800</v>
          </cell>
          <cell r="M4327">
            <v>2998</v>
          </cell>
          <cell r="N4327">
            <v>3828</v>
          </cell>
          <cell r="O4327">
            <v>1067.1019945003695</v>
          </cell>
          <cell r="P4327">
            <v>0.35593795680465962</v>
          </cell>
          <cell r="Q4327">
            <v>0.15</v>
          </cell>
          <cell r="R4327">
            <v>49.966666666666669</v>
          </cell>
          <cell r="S4327">
            <v>63.8</v>
          </cell>
          <cell r="T4327">
            <v>80</v>
          </cell>
          <cell r="U4327">
            <v>67</v>
          </cell>
        </row>
        <row r="4328">
          <cell r="B4328" t="str">
            <v>Vista Alegre</v>
          </cell>
          <cell r="C4328">
            <v>3377</v>
          </cell>
          <cell r="D4328">
            <v>4800</v>
          </cell>
          <cell r="E4328">
            <v>1920</v>
          </cell>
          <cell r="F4328">
            <v>5000</v>
          </cell>
          <cell r="G4328">
            <v>4500</v>
          </cell>
          <cell r="H4328">
            <v>5000</v>
          </cell>
          <cell r="I4328">
            <v>6000</v>
          </cell>
          <cell r="J4328">
            <v>7000</v>
          </cell>
          <cell r="K4328">
            <v>6000</v>
          </cell>
          <cell r="L4328">
            <v>6000</v>
          </cell>
          <cell r="M4328">
            <v>4959.7</v>
          </cell>
          <cell r="N4328">
            <v>6000</v>
          </cell>
          <cell r="O4328">
            <v>1467.9648837761752</v>
          </cell>
          <cell r="P4328">
            <v>0.29597856398092126</v>
          </cell>
          <cell r="Q4328">
            <v>0.15</v>
          </cell>
          <cell r="R4328">
            <v>82.661666666666662</v>
          </cell>
          <cell r="S4328">
            <v>100</v>
          </cell>
          <cell r="T4328">
            <v>116.66666666666667</v>
          </cell>
          <cell r="U4328">
            <v>105</v>
          </cell>
        </row>
        <row r="4329">
          <cell r="B4329" t="str">
            <v>Vista Alegre do Prata</v>
          </cell>
          <cell r="C4329">
            <v>7200</v>
          </cell>
          <cell r="D4329">
            <v>8400</v>
          </cell>
          <cell r="E4329">
            <v>2880</v>
          </cell>
          <cell r="F4329">
            <v>6000</v>
          </cell>
          <cell r="G4329">
            <v>5760</v>
          </cell>
          <cell r="H4329">
            <v>8400</v>
          </cell>
          <cell r="I4329">
            <v>7560</v>
          </cell>
          <cell r="J4329">
            <v>8100</v>
          </cell>
          <cell r="K4329">
            <v>8000</v>
          </cell>
          <cell r="L4329">
            <v>8000</v>
          </cell>
          <cell r="M4329">
            <v>7030</v>
          </cell>
          <cell r="N4329">
            <v>8012</v>
          </cell>
          <cell r="O4329">
            <v>1731.620949027561</v>
          </cell>
          <cell r="P4329">
            <v>0.24631876942070569</v>
          </cell>
          <cell r="Q4329">
            <v>0.15</v>
          </cell>
          <cell r="R4329">
            <v>117.16666666666667</v>
          </cell>
          <cell r="S4329">
            <v>133.53333333333333</v>
          </cell>
          <cell r="T4329">
            <v>140</v>
          </cell>
          <cell r="U4329">
            <v>140</v>
          </cell>
        </row>
        <row r="4330">
          <cell r="B4330" t="str">
            <v>Vista Gaúcha</v>
          </cell>
          <cell r="C4330">
            <v>4800</v>
          </cell>
          <cell r="D4330">
            <v>6000</v>
          </cell>
          <cell r="E4330">
            <v>5520</v>
          </cell>
          <cell r="F4330">
            <v>6000</v>
          </cell>
          <cell r="G4330">
            <v>6600</v>
          </cell>
          <cell r="H4330">
            <v>7200</v>
          </cell>
          <cell r="I4330">
            <v>7500</v>
          </cell>
          <cell r="J4330">
            <v>8500</v>
          </cell>
          <cell r="K4330">
            <v>7800</v>
          </cell>
          <cell r="L4330">
            <v>7500</v>
          </cell>
          <cell r="M4330">
            <v>6742</v>
          </cell>
          <cell r="N4330">
            <v>7700</v>
          </cell>
          <cell r="O4330">
            <v>1152.5218725328673</v>
          </cell>
          <cell r="P4330">
            <v>0.17094658447535854</v>
          </cell>
          <cell r="Q4330">
            <v>0.15</v>
          </cell>
          <cell r="R4330">
            <v>112.36666666666666</v>
          </cell>
          <cell r="S4330">
            <v>128.33333333333334</v>
          </cell>
          <cell r="T4330">
            <v>141.66666666666666</v>
          </cell>
          <cell r="U4330">
            <v>134.80000000000001</v>
          </cell>
        </row>
        <row r="4331">
          <cell r="B4331" t="str">
            <v>Vitória das Missões</v>
          </cell>
          <cell r="C4331">
            <v>4080</v>
          </cell>
          <cell r="D4331">
            <v>3000</v>
          </cell>
          <cell r="E4331">
            <v>960</v>
          </cell>
          <cell r="F4331">
            <v>3960</v>
          </cell>
          <cell r="G4331">
            <v>5734</v>
          </cell>
          <cell r="H4331">
            <v>5783</v>
          </cell>
          <cell r="I4331">
            <v>6224</v>
          </cell>
          <cell r="J4331">
            <v>6304</v>
          </cell>
          <cell r="K4331">
            <v>6389</v>
          </cell>
          <cell r="L4331">
            <v>7540</v>
          </cell>
          <cell r="M4331">
            <v>4997.3999999999996</v>
          </cell>
          <cell r="N4331">
            <v>6448</v>
          </cell>
          <cell r="O4331">
            <v>1971.488168871424</v>
          </cell>
          <cell r="P4331">
            <v>0.39450277521739791</v>
          </cell>
          <cell r="Q4331">
            <v>0.15</v>
          </cell>
          <cell r="R4331">
            <v>83.289999999999992</v>
          </cell>
          <cell r="S4331">
            <v>107.46666666666667</v>
          </cell>
          <cell r="T4331">
            <v>125.66666666666667</v>
          </cell>
          <cell r="U4331">
            <v>112.8</v>
          </cell>
        </row>
        <row r="4332">
          <cell r="B4332" t="str">
            <v>Westfália</v>
          </cell>
          <cell r="C4332">
            <v>6600</v>
          </cell>
          <cell r="D4332">
            <v>6600</v>
          </cell>
          <cell r="E4332">
            <v>0</v>
          </cell>
          <cell r="F4332">
            <v>7200</v>
          </cell>
          <cell r="G4332">
            <v>7200</v>
          </cell>
          <cell r="H4332">
            <v>7200</v>
          </cell>
          <cell r="I4332">
            <v>6600</v>
          </cell>
          <cell r="J4332">
            <v>7800</v>
          </cell>
          <cell r="K4332">
            <v>7200</v>
          </cell>
          <cell r="L4332">
            <v>7200</v>
          </cell>
          <cell r="M4332">
            <v>6360</v>
          </cell>
          <cell r="N4332">
            <v>7200</v>
          </cell>
          <cell r="O4332">
            <v>2266.274475874447</v>
          </cell>
          <cell r="P4332">
            <v>0.35633246476013319</v>
          </cell>
          <cell r="Q4332">
            <v>0.15</v>
          </cell>
          <cell r="R4332">
            <v>106</v>
          </cell>
          <cell r="S4332">
            <v>120</v>
          </cell>
          <cell r="T4332">
            <v>130</v>
          </cell>
          <cell r="U4332">
            <v>126</v>
          </cell>
        </row>
        <row r="4333">
          <cell r="B4333" t="str">
            <v>Xangri-lá</v>
          </cell>
          <cell r="C4333">
            <v>1600</v>
          </cell>
          <cell r="D4333">
            <v>1600</v>
          </cell>
          <cell r="E4333">
            <v>1600</v>
          </cell>
          <cell r="M4333">
            <v>1600</v>
          </cell>
          <cell r="N4333" t="str">
            <v/>
          </cell>
          <cell r="O4333">
            <v>0</v>
          </cell>
          <cell r="P4333">
            <v>0</v>
          </cell>
          <cell r="Q4333">
            <v>0</v>
          </cell>
          <cell r="R4333">
            <v>26.666666666666668</v>
          </cell>
          <cell r="S4333" t="str">
            <v/>
          </cell>
          <cell r="T4333">
            <v>26.666666666666668</v>
          </cell>
          <cell r="U4333" t="str">
            <v/>
          </cell>
        </row>
        <row r="4334">
          <cell r="B4334" t="str">
            <v>Abdon Batista</v>
          </cell>
          <cell r="C4334">
            <v>6000</v>
          </cell>
          <cell r="D4334">
            <v>6000</v>
          </cell>
          <cell r="E4334">
            <v>6000</v>
          </cell>
          <cell r="F4334">
            <v>6900</v>
          </cell>
          <cell r="G4334">
            <v>6600</v>
          </cell>
          <cell r="H4334">
            <v>6600</v>
          </cell>
          <cell r="I4334">
            <v>6600</v>
          </cell>
          <cell r="J4334">
            <v>7800</v>
          </cell>
          <cell r="K4334">
            <v>6600</v>
          </cell>
          <cell r="L4334">
            <v>7200</v>
          </cell>
          <cell r="M4334">
            <v>6630</v>
          </cell>
          <cell r="N4334">
            <v>6960</v>
          </cell>
          <cell r="O4334">
            <v>573.5852159879995</v>
          </cell>
          <cell r="P4334">
            <v>8.651360723800898E-2</v>
          </cell>
          <cell r="Q4334">
            <v>8.651360723800898E-2</v>
          </cell>
          <cell r="R4334">
            <v>110.5</v>
          </cell>
          <cell r="S4334">
            <v>116</v>
          </cell>
          <cell r="T4334">
            <v>130</v>
          </cell>
          <cell r="U4334">
            <v>121.8</v>
          </cell>
        </row>
        <row r="4335">
          <cell r="B4335" t="str">
            <v>Abelardo Luz</v>
          </cell>
          <cell r="C4335">
            <v>7381</v>
          </cell>
          <cell r="D4335">
            <v>7381</v>
          </cell>
          <cell r="E4335">
            <v>7500</v>
          </cell>
          <cell r="F4335">
            <v>10000</v>
          </cell>
          <cell r="G4335">
            <v>12000</v>
          </cell>
          <cell r="H4335">
            <v>10920</v>
          </cell>
          <cell r="I4335">
            <v>9000</v>
          </cell>
          <cell r="J4335">
            <v>11400</v>
          </cell>
          <cell r="K4335">
            <v>11400</v>
          </cell>
          <cell r="L4335">
            <v>13200</v>
          </cell>
          <cell r="M4335">
            <v>10018.200000000001</v>
          </cell>
          <cell r="N4335">
            <v>11184</v>
          </cell>
          <cell r="O4335">
            <v>2107.4315489081337</v>
          </cell>
          <cell r="P4335">
            <v>0.21036029914636697</v>
          </cell>
          <cell r="Q4335">
            <v>0.15</v>
          </cell>
          <cell r="R4335">
            <v>166.97</v>
          </cell>
          <cell r="S4335">
            <v>186.4</v>
          </cell>
          <cell r="T4335">
            <v>220</v>
          </cell>
          <cell r="U4335">
            <v>195.7</v>
          </cell>
        </row>
        <row r="4336">
          <cell r="B4336" t="str">
            <v>Agrolândia</v>
          </cell>
          <cell r="C4336">
            <v>4671</v>
          </cell>
          <cell r="D4336">
            <v>5271</v>
          </cell>
          <cell r="E4336">
            <v>5100</v>
          </cell>
          <cell r="F4336">
            <v>5280</v>
          </cell>
          <cell r="G4336">
            <v>3000</v>
          </cell>
          <cell r="H4336">
            <v>5807</v>
          </cell>
          <cell r="I4336">
            <v>4929</v>
          </cell>
          <cell r="J4336">
            <v>6420</v>
          </cell>
          <cell r="K4336">
            <v>6000</v>
          </cell>
          <cell r="L4336">
            <v>6000</v>
          </cell>
          <cell r="M4336">
            <v>5247.8</v>
          </cell>
          <cell r="N4336">
            <v>5831.2</v>
          </cell>
          <cell r="O4336">
            <v>961.98426875564655</v>
          </cell>
          <cell r="P4336">
            <v>0.18331191523222046</v>
          </cell>
          <cell r="Q4336">
            <v>0.15</v>
          </cell>
          <cell r="R4336">
            <v>87.463333333333338</v>
          </cell>
          <cell r="S4336">
            <v>97.186666666666667</v>
          </cell>
          <cell r="T4336">
            <v>107</v>
          </cell>
          <cell r="U4336">
            <v>102</v>
          </cell>
        </row>
        <row r="4337">
          <cell r="B4337" t="str">
            <v>Agronômica</v>
          </cell>
          <cell r="C4337">
            <v>5836</v>
          </cell>
          <cell r="D4337">
            <v>6000</v>
          </cell>
          <cell r="E4337">
            <v>6633</v>
          </cell>
          <cell r="F4337">
            <v>6653</v>
          </cell>
          <cell r="G4337">
            <v>3648</v>
          </cell>
          <cell r="H4337">
            <v>7550</v>
          </cell>
          <cell r="I4337">
            <v>4000</v>
          </cell>
          <cell r="J4337">
            <v>6350</v>
          </cell>
          <cell r="K4337">
            <v>6500</v>
          </cell>
          <cell r="L4337">
            <v>7200</v>
          </cell>
          <cell r="M4337">
            <v>6037</v>
          </cell>
          <cell r="N4337">
            <v>6320</v>
          </cell>
          <cell r="O4337">
            <v>1273.1067861294625</v>
          </cell>
          <cell r="P4337">
            <v>0.21088401294176951</v>
          </cell>
          <cell r="Q4337">
            <v>0.15</v>
          </cell>
          <cell r="R4337">
            <v>100.61666666666666</v>
          </cell>
          <cell r="S4337">
            <v>105.33333333333333</v>
          </cell>
          <cell r="T4337">
            <v>125.83333333333333</v>
          </cell>
          <cell r="U4337">
            <v>110.6</v>
          </cell>
        </row>
        <row r="4338">
          <cell r="B4338" t="str">
            <v>Água Doce</v>
          </cell>
          <cell r="C4338">
            <v>7500</v>
          </cell>
          <cell r="D4338">
            <v>7500</v>
          </cell>
          <cell r="E4338">
            <v>7000</v>
          </cell>
          <cell r="F4338">
            <v>7200</v>
          </cell>
          <cell r="G4338">
            <v>8200</v>
          </cell>
          <cell r="H4338">
            <v>9300</v>
          </cell>
          <cell r="I4338">
            <v>8400</v>
          </cell>
          <cell r="J4338">
            <v>10200</v>
          </cell>
          <cell r="K4338">
            <v>9300</v>
          </cell>
          <cell r="L4338">
            <v>7200</v>
          </cell>
          <cell r="M4338">
            <v>8180</v>
          </cell>
          <cell r="N4338">
            <v>8880</v>
          </cell>
          <cell r="O4338">
            <v>1099.2927018971993</v>
          </cell>
          <cell r="P4338">
            <v>0.13438786086762827</v>
          </cell>
          <cell r="Q4338">
            <v>0.13438786086762827</v>
          </cell>
          <cell r="R4338">
            <v>136.33333333333334</v>
          </cell>
          <cell r="S4338">
            <v>148</v>
          </cell>
          <cell r="T4338">
            <v>170</v>
          </cell>
          <cell r="U4338">
            <v>155.4</v>
          </cell>
        </row>
        <row r="4339">
          <cell r="B4339" t="str">
            <v>Águas de Chapecó</v>
          </cell>
          <cell r="C4339">
            <v>6000</v>
          </cell>
          <cell r="D4339">
            <v>5400</v>
          </cell>
          <cell r="E4339">
            <v>2700</v>
          </cell>
          <cell r="F4339">
            <v>6600</v>
          </cell>
          <cell r="G4339">
            <v>7800</v>
          </cell>
          <cell r="H4339">
            <v>7800</v>
          </cell>
          <cell r="I4339">
            <v>6629</v>
          </cell>
          <cell r="J4339">
            <v>5280</v>
          </cell>
          <cell r="K4339">
            <v>6600</v>
          </cell>
          <cell r="L4339">
            <v>9600</v>
          </cell>
          <cell r="M4339">
            <v>6440.9</v>
          </cell>
          <cell r="N4339">
            <v>7181.8</v>
          </cell>
          <cell r="O4339">
            <v>1837.2719178172831</v>
          </cell>
          <cell r="P4339">
            <v>0.28525080622541621</v>
          </cell>
          <cell r="Q4339">
            <v>0.15</v>
          </cell>
          <cell r="R4339">
            <v>107.34833333333333</v>
          </cell>
          <cell r="S4339">
            <v>119.69666666666667</v>
          </cell>
          <cell r="T4339">
            <v>160</v>
          </cell>
          <cell r="U4339">
            <v>125.7</v>
          </cell>
        </row>
        <row r="4340">
          <cell r="B4340" t="str">
            <v>Águas Frias</v>
          </cell>
          <cell r="C4340">
            <v>6200</v>
          </cell>
          <cell r="D4340">
            <v>6200</v>
          </cell>
          <cell r="E4340">
            <v>3300</v>
          </cell>
          <cell r="F4340">
            <v>7200</v>
          </cell>
          <cell r="G4340">
            <v>7200</v>
          </cell>
          <cell r="H4340">
            <v>9000</v>
          </cell>
          <cell r="I4340">
            <v>7800</v>
          </cell>
          <cell r="J4340">
            <v>9600</v>
          </cell>
          <cell r="K4340">
            <v>8400</v>
          </cell>
          <cell r="L4340">
            <v>8400</v>
          </cell>
          <cell r="M4340">
            <v>7330</v>
          </cell>
          <cell r="N4340">
            <v>8640</v>
          </cell>
          <cell r="O4340">
            <v>1803.7307017524663</v>
          </cell>
          <cell r="P4340">
            <v>0.24607512984344698</v>
          </cell>
          <cell r="Q4340">
            <v>0.15</v>
          </cell>
          <cell r="R4340">
            <v>122.16666666666667</v>
          </cell>
          <cell r="S4340">
            <v>144</v>
          </cell>
          <cell r="T4340">
            <v>160</v>
          </cell>
          <cell r="U4340">
            <v>151.19999999999999</v>
          </cell>
        </row>
        <row r="4341">
          <cell r="B4341" t="str">
            <v>Águas Mornas</v>
          </cell>
          <cell r="C4341">
            <v>3000</v>
          </cell>
          <cell r="D4341">
            <v>2500</v>
          </cell>
          <cell r="E4341">
            <v>2500</v>
          </cell>
          <cell r="F4341">
            <v>2500</v>
          </cell>
          <cell r="G4341">
            <v>3515</v>
          </cell>
          <cell r="H4341">
            <v>3656</v>
          </cell>
          <cell r="I4341">
            <v>3656</v>
          </cell>
          <cell r="J4341">
            <v>3656</v>
          </cell>
          <cell r="K4341">
            <v>6054</v>
          </cell>
          <cell r="L4341">
            <v>3624</v>
          </cell>
          <cell r="M4341">
            <v>3466.1</v>
          </cell>
          <cell r="N4341">
            <v>4129.2</v>
          </cell>
          <cell r="O4341">
            <v>1046.1587355654974</v>
          </cell>
          <cell r="P4341">
            <v>0.30182589526138814</v>
          </cell>
          <cell r="Q4341">
            <v>0.15</v>
          </cell>
          <cell r="R4341">
            <v>57.768333333333331</v>
          </cell>
          <cell r="S4341">
            <v>68.819999999999993</v>
          </cell>
          <cell r="T4341">
            <v>100.9</v>
          </cell>
          <cell r="U4341">
            <v>72.3</v>
          </cell>
        </row>
        <row r="4342">
          <cell r="B4342" t="str">
            <v>Alfredo Wagner</v>
          </cell>
          <cell r="C4342">
            <v>5348</v>
          </cell>
          <cell r="D4342">
            <v>4278</v>
          </cell>
          <cell r="E4342">
            <v>4074</v>
          </cell>
          <cell r="F4342">
            <v>4648</v>
          </cell>
          <cell r="G4342">
            <v>3500</v>
          </cell>
          <cell r="H4342">
            <v>3500</v>
          </cell>
          <cell r="I4342">
            <v>3500</v>
          </cell>
          <cell r="J4342">
            <v>3500</v>
          </cell>
          <cell r="K4342">
            <v>6000</v>
          </cell>
          <cell r="L4342">
            <v>6744</v>
          </cell>
          <cell r="M4342">
            <v>4509.2</v>
          </cell>
          <cell r="N4342">
            <v>4648.8</v>
          </cell>
          <cell r="O4342">
            <v>1166.9741309138867</v>
          </cell>
          <cell r="P4342">
            <v>0.25879848552157519</v>
          </cell>
          <cell r="Q4342">
            <v>0.15</v>
          </cell>
          <cell r="R4342">
            <v>75.153333333333336</v>
          </cell>
          <cell r="S4342">
            <v>77.48</v>
          </cell>
          <cell r="T4342">
            <v>112.4</v>
          </cell>
          <cell r="U4342">
            <v>81.400000000000006</v>
          </cell>
        </row>
        <row r="4343">
          <cell r="B4343" t="str">
            <v>Alto Bela Vista</v>
          </cell>
          <cell r="C4343">
            <v>4800</v>
          </cell>
          <cell r="D4343">
            <v>5400</v>
          </cell>
          <cell r="E4343">
            <v>3900</v>
          </cell>
          <cell r="F4343">
            <v>3600</v>
          </cell>
          <cell r="G4343">
            <v>6000</v>
          </cell>
          <cell r="H4343">
            <v>6600</v>
          </cell>
          <cell r="I4343">
            <v>6000</v>
          </cell>
          <cell r="J4343">
            <v>7500</v>
          </cell>
          <cell r="K4343">
            <v>7200</v>
          </cell>
          <cell r="L4343">
            <v>7200</v>
          </cell>
          <cell r="M4343">
            <v>5820</v>
          </cell>
          <cell r="N4343">
            <v>6900</v>
          </cell>
          <cell r="O4343">
            <v>1379.8550648528271</v>
          </cell>
          <cell r="P4343">
            <v>0.23708849911560603</v>
          </cell>
          <cell r="Q4343">
            <v>0.15</v>
          </cell>
          <cell r="R4343">
            <v>97</v>
          </cell>
          <cell r="S4343">
            <v>115</v>
          </cell>
          <cell r="T4343">
            <v>125</v>
          </cell>
          <cell r="U4343">
            <v>120.8</v>
          </cell>
        </row>
        <row r="4344">
          <cell r="B4344" t="str">
            <v>Anchieta</v>
          </cell>
          <cell r="C4344">
            <v>5800</v>
          </cell>
          <cell r="D4344">
            <v>7200</v>
          </cell>
          <cell r="E4344">
            <v>3494</v>
          </cell>
          <cell r="F4344">
            <v>6189</v>
          </cell>
          <cell r="G4344">
            <v>6474</v>
          </cell>
          <cell r="H4344">
            <v>6916</v>
          </cell>
          <cell r="I4344">
            <v>7900</v>
          </cell>
          <cell r="J4344">
            <v>7915</v>
          </cell>
          <cell r="K4344">
            <v>6366</v>
          </cell>
          <cell r="L4344">
            <v>6348</v>
          </cell>
          <cell r="M4344">
            <v>6460.2</v>
          </cell>
          <cell r="N4344">
            <v>7089</v>
          </cell>
          <cell r="O4344">
            <v>1259.3619901450993</v>
          </cell>
          <cell r="P4344">
            <v>0.19494164114812224</v>
          </cell>
          <cell r="Q4344">
            <v>0.15</v>
          </cell>
          <cell r="R4344">
            <v>107.67</v>
          </cell>
          <cell r="S4344">
            <v>118.15</v>
          </cell>
          <cell r="T4344">
            <v>131.91666666666666</v>
          </cell>
          <cell r="U4344">
            <v>124.1</v>
          </cell>
        </row>
        <row r="4345">
          <cell r="B4345" t="str">
            <v>Angelina</v>
          </cell>
          <cell r="C4345">
            <v>3990</v>
          </cell>
          <cell r="D4345">
            <v>3990</v>
          </cell>
          <cell r="E4345">
            <v>3242</v>
          </cell>
          <cell r="F4345">
            <v>2675</v>
          </cell>
          <cell r="G4345">
            <v>2750</v>
          </cell>
          <cell r="H4345">
            <v>2750</v>
          </cell>
          <cell r="I4345">
            <v>2750</v>
          </cell>
          <cell r="J4345">
            <v>2750</v>
          </cell>
          <cell r="K4345">
            <v>5358</v>
          </cell>
          <cell r="L4345">
            <v>5358</v>
          </cell>
          <cell r="M4345">
            <v>3561.3</v>
          </cell>
          <cell r="N4345">
            <v>3793.2</v>
          </cell>
          <cell r="O4345">
            <v>1072.0769095545336</v>
          </cell>
          <cell r="P4345">
            <v>0.30103527070298303</v>
          </cell>
          <cell r="Q4345">
            <v>0.15</v>
          </cell>
          <cell r="R4345">
            <v>59.355000000000004</v>
          </cell>
          <cell r="S4345">
            <v>63.22</v>
          </cell>
          <cell r="T4345">
            <v>89.3</v>
          </cell>
          <cell r="U4345">
            <v>66.400000000000006</v>
          </cell>
        </row>
        <row r="4346">
          <cell r="B4346" t="str">
            <v>Anita Garibaldi</v>
          </cell>
          <cell r="C4346">
            <v>5000</v>
          </cell>
          <cell r="D4346">
            <v>6600</v>
          </cell>
          <cell r="E4346">
            <v>3600</v>
          </cell>
          <cell r="F4346">
            <v>2700</v>
          </cell>
          <cell r="G4346">
            <v>3600</v>
          </cell>
          <cell r="H4346">
            <v>6000</v>
          </cell>
          <cell r="I4346">
            <v>6000</v>
          </cell>
          <cell r="J4346">
            <v>7200</v>
          </cell>
          <cell r="K4346">
            <v>6600</v>
          </cell>
          <cell r="L4346">
            <v>7800</v>
          </cell>
          <cell r="M4346">
            <v>5510</v>
          </cell>
          <cell r="N4346">
            <v>6720</v>
          </cell>
          <cell r="O4346">
            <v>1712.9895893826481</v>
          </cell>
          <cell r="P4346">
            <v>0.31088740279176919</v>
          </cell>
          <cell r="Q4346">
            <v>0.15</v>
          </cell>
          <cell r="R4346">
            <v>91.833333333333329</v>
          </cell>
          <cell r="S4346">
            <v>112</v>
          </cell>
          <cell r="T4346">
            <v>130</v>
          </cell>
          <cell r="U4346">
            <v>117.6</v>
          </cell>
        </row>
        <row r="4347">
          <cell r="B4347" t="str">
            <v>Anitápolis</v>
          </cell>
          <cell r="C4347">
            <v>3889</v>
          </cell>
          <cell r="D4347">
            <v>3889</v>
          </cell>
          <cell r="E4347">
            <v>3889</v>
          </cell>
          <cell r="F4347">
            <v>4000</v>
          </cell>
          <cell r="G4347">
            <v>3500</v>
          </cell>
          <cell r="H4347">
            <v>3500</v>
          </cell>
          <cell r="I4347">
            <v>3500</v>
          </cell>
          <cell r="J4347">
            <v>3500</v>
          </cell>
          <cell r="K4347">
            <v>5000</v>
          </cell>
          <cell r="L4347">
            <v>5100</v>
          </cell>
          <cell r="M4347">
            <v>3976.7</v>
          </cell>
          <cell r="N4347">
            <v>4120</v>
          </cell>
          <cell r="O4347">
            <v>600.14202948598336</v>
          </cell>
          <cell r="P4347">
            <v>0.15091458482811965</v>
          </cell>
          <cell r="Q4347">
            <v>0.15</v>
          </cell>
          <cell r="R4347">
            <v>66.278333333333336</v>
          </cell>
          <cell r="S4347">
            <v>68.666666666666671</v>
          </cell>
          <cell r="T4347">
            <v>85</v>
          </cell>
          <cell r="U4347">
            <v>72.099999999999994</v>
          </cell>
        </row>
        <row r="4348">
          <cell r="B4348" t="str">
            <v>Antônio Carlos</v>
          </cell>
          <cell r="C4348">
            <v>3600</v>
          </cell>
          <cell r="D4348">
            <v>2880</v>
          </cell>
          <cell r="E4348">
            <v>2880</v>
          </cell>
          <cell r="F4348">
            <v>3000</v>
          </cell>
          <cell r="G4348">
            <v>3000</v>
          </cell>
          <cell r="H4348">
            <v>3000</v>
          </cell>
          <cell r="I4348">
            <v>3000</v>
          </cell>
          <cell r="J4348">
            <v>3000</v>
          </cell>
          <cell r="K4348">
            <v>5000</v>
          </cell>
          <cell r="L4348">
            <v>6333</v>
          </cell>
          <cell r="M4348">
            <v>3569.3</v>
          </cell>
          <cell r="N4348">
            <v>4066.6</v>
          </cell>
          <cell r="O4348">
            <v>1166.9839616150111</v>
          </cell>
          <cell r="P4348">
            <v>0.32695037167372065</v>
          </cell>
          <cell r="Q4348">
            <v>0.15</v>
          </cell>
          <cell r="R4348">
            <v>59.488333333333337</v>
          </cell>
          <cell r="S4348">
            <v>67.776666666666671</v>
          </cell>
          <cell r="T4348">
            <v>105.55</v>
          </cell>
          <cell r="U4348">
            <v>71.2</v>
          </cell>
        </row>
        <row r="4349">
          <cell r="B4349" t="str">
            <v>Apiúna</v>
          </cell>
          <cell r="C4349">
            <v>2500</v>
          </cell>
          <cell r="D4349">
            <v>3800</v>
          </cell>
          <cell r="E4349">
            <v>3600</v>
          </cell>
          <cell r="F4349">
            <v>3600</v>
          </cell>
          <cell r="G4349">
            <v>3600</v>
          </cell>
          <cell r="H4349">
            <v>3600</v>
          </cell>
          <cell r="I4349">
            <v>3600</v>
          </cell>
          <cell r="J4349">
            <v>3600</v>
          </cell>
          <cell r="K4349">
            <v>3600</v>
          </cell>
          <cell r="L4349">
            <v>4000</v>
          </cell>
          <cell r="M4349">
            <v>3550</v>
          </cell>
          <cell r="N4349">
            <v>3680</v>
          </cell>
          <cell r="O4349">
            <v>392.28674319799399</v>
          </cell>
          <cell r="P4349">
            <v>0.1105033079430969</v>
          </cell>
          <cell r="Q4349">
            <v>0.1105033079430969</v>
          </cell>
          <cell r="R4349">
            <v>59.166666666666664</v>
          </cell>
          <cell r="S4349">
            <v>61.333333333333336</v>
          </cell>
          <cell r="T4349">
            <v>66.666666666666671</v>
          </cell>
          <cell r="U4349">
            <v>64.400000000000006</v>
          </cell>
        </row>
        <row r="4350">
          <cell r="B4350" t="str">
            <v>Arabutã</v>
          </cell>
          <cell r="C4350">
            <v>4800</v>
          </cell>
          <cell r="D4350">
            <v>5400</v>
          </cell>
          <cell r="E4350">
            <v>3600</v>
          </cell>
          <cell r="F4350">
            <v>4200</v>
          </cell>
          <cell r="G4350">
            <v>6000</v>
          </cell>
          <cell r="H4350">
            <v>7200</v>
          </cell>
          <cell r="I4350">
            <v>6600</v>
          </cell>
          <cell r="J4350">
            <v>7200</v>
          </cell>
          <cell r="K4350">
            <v>6600</v>
          </cell>
          <cell r="L4350">
            <v>7800</v>
          </cell>
          <cell r="M4350">
            <v>5940</v>
          </cell>
          <cell r="N4350">
            <v>7080</v>
          </cell>
          <cell r="O4350">
            <v>1398.570698963767</v>
          </cell>
          <cell r="P4350">
            <v>0.23544961262016278</v>
          </cell>
          <cell r="Q4350">
            <v>0.15</v>
          </cell>
          <cell r="R4350">
            <v>99</v>
          </cell>
          <cell r="S4350">
            <v>118</v>
          </cell>
          <cell r="T4350">
            <v>130</v>
          </cell>
          <cell r="U4350">
            <v>123.9</v>
          </cell>
        </row>
        <row r="4351">
          <cell r="B4351" t="str">
            <v>Araquari</v>
          </cell>
          <cell r="C4351">
            <v>3000</v>
          </cell>
          <cell r="D4351">
            <v>3000</v>
          </cell>
          <cell r="E4351">
            <v>3000</v>
          </cell>
          <cell r="F4351">
            <v>2800</v>
          </cell>
          <cell r="G4351">
            <v>2800</v>
          </cell>
          <cell r="L4351">
            <v>7400</v>
          </cell>
          <cell r="M4351">
            <v>3666.6666666666665</v>
          </cell>
          <cell r="N4351">
            <v>7400</v>
          </cell>
          <cell r="O4351">
            <v>1831.5749142927966</v>
          </cell>
          <cell r="P4351">
            <v>0.49952043117076272</v>
          </cell>
          <cell r="Q4351">
            <v>0.15</v>
          </cell>
          <cell r="R4351">
            <v>61.111111111111107</v>
          </cell>
          <cell r="S4351">
            <v>123.33333333333333</v>
          </cell>
          <cell r="T4351">
            <v>123.33333333333333</v>
          </cell>
          <cell r="U4351">
            <v>123.3</v>
          </cell>
        </row>
        <row r="4352">
          <cell r="B4352" t="str">
            <v>Araranguá</v>
          </cell>
          <cell r="C4352">
            <v>3000</v>
          </cell>
          <cell r="D4352">
            <v>4400</v>
          </cell>
          <cell r="E4352">
            <v>2400</v>
          </cell>
          <cell r="F4352">
            <v>3000</v>
          </cell>
          <cell r="G4352">
            <v>3600</v>
          </cell>
          <cell r="H4352">
            <v>6000</v>
          </cell>
          <cell r="I4352">
            <v>4190</v>
          </cell>
          <cell r="J4352">
            <v>6000</v>
          </cell>
          <cell r="K4352">
            <v>6000</v>
          </cell>
          <cell r="L4352">
            <v>6000</v>
          </cell>
          <cell r="M4352">
            <v>4459</v>
          </cell>
          <cell r="N4352">
            <v>5638</v>
          </cell>
          <cell r="O4352">
            <v>1445.6559449298823</v>
          </cell>
          <cell r="P4352">
            <v>0.32421079724823554</v>
          </cell>
          <cell r="Q4352">
            <v>0.15</v>
          </cell>
          <cell r="R4352">
            <v>74.316666666666663</v>
          </cell>
          <cell r="S4352">
            <v>93.966666666666669</v>
          </cell>
          <cell r="T4352">
            <v>100</v>
          </cell>
          <cell r="U4352">
            <v>98.7</v>
          </cell>
        </row>
        <row r="4353">
          <cell r="B4353" t="str">
            <v>Armazém</v>
          </cell>
          <cell r="C4353">
            <v>4525</v>
          </cell>
          <cell r="D4353">
            <v>4900</v>
          </cell>
          <cell r="E4353">
            <v>4000</v>
          </cell>
          <cell r="F4353">
            <v>4000</v>
          </cell>
          <cell r="G4353">
            <v>4000</v>
          </cell>
          <cell r="H4353">
            <v>4800</v>
          </cell>
          <cell r="I4353">
            <v>4800</v>
          </cell>
          <cell r="J4353">
            <v>4800</v>
          </cell>
          <cell r="K4353">
            <v>4800</v>
          </cell>
          <cell r="L4353">
            <v>4800</v>
          </cell>
          <cell r="M4353">
            <v>4542.5</v>
          </cell>
          <cell r="N4353">
            <v>4800</v>
          </cell>
          <cell r="O4353">
            <v>386.22999768416634</v>
          </cell>
          <cell r="P4353">
            <v>8.5025866303613945E-2</v>
          </cell>
          <cell r="Q4353">
            <v>8.5025866303613945E-2</v>
          </cell>
          <cell r="R4353">
            <v>75.708333333333329</v>
          </cell>
          <cell r="S4353">
            <v>80</v>
          </cell>
          <cell r="T4353">
            <v>81.666666666666671</v>
          </cell>
          <cell r="U4353">
            <v>81.7</v>
          </cell>
        </row>
        <row r="4354">
          <cell r="B4354" t="str">
            <v>Arroio Trinta</v>
          </cell>
          <cell r="C4354">
            <v>6600</v>
          </cell>
          <cell r="D4354">
            <v>7200</v>
          </cell>
          <cell r="E4354">
            <v>6300</v>
          </cell>
          <cell r="F4354">
            <v>5529</v>
          </cell>
          <cell r="G4354">
            <v>5529</v>
          </cell>
          <cell r="H4354">
            <v>7800</v>
          </cell>
          <cell r="I4354">
            <v>6000</v>
          </cell>
          <cell r="J4354">
            <v>7800</v>
          </cell>
          <cell r="K4354">
            <v>6000</v>
          </cell>
          <cell r="L4354">
            <v>8400</v>
          </cell>
          <cell r="M4354">
            <v>6715.8</v>
          </cell>
          <cell r="N4354">
            <v>7200</v>
          </cell>
          <cell r="O4354">
            <v>1024.6942958756053</v>
          </cell>
          <cell r="P4354">
            <v>0.15257963248989032</v>
          </cell>
          <cell r="Q4354">
            <v>0.15</v>
          </cell>
          <cell r="R4354">
            <v>111.93</v>
          </cell>
          <cell r="S4354">
            <v>120</v>
          </cell>
          <cell r="T4354">
            <v>140</v>
          </cell>
          <cell r="U4354">
            <v>126</v>
          </cell>
        </row>
        <row r="4355">
          <cell r="B4355" t="str">
            <v>Arvoredo</v>
          </cell>
          <cell r="C4355">
            <v>6000</v>
          </cell>
          <cell r="D4355">
            <v>6000</v>
          </cell>
          <cell r="E4355">
            <v>3300</v>
          </cell>
          <cell r="F4355">
            <v>6600</v>
          </cell>
          <cell r="G4355">
            <v>7200</v>
          </cell>
          <cell r="H4355">
            <v>7200</v>
          </cell>
          <cell r="I4355">
            <v>7200</v>
          </cell>
          <cell r="J4355">
            <v>7800</v>
          </cell>
          <cell r="K4355">
            <v>6000</v>
          </cell>
          <cell r="L4355">
            <v>6900</v>
          </cell>
          <cell r="M4355">
            <v>6420</v>
          </cell>
          <cell r="N4355">
            <v>7020</v>
          </cell>
          <cell r="O4355">
            <v>1258.5706178041819</v>
          </cell>
          <cell r="P4355">
            <v>0.19603903704114983</v>
          </cell>
          <cell r="Q4355">
            <v>0.15</v>
          </cell>
          <cell r="R4355">
            <v>107</v>
          </cell>
          <cell r="S4355">
            <v>117</v>
          </cell>
          <cell r="T4355">
            <v>130</v>
          </cell>
          <cell r="U4355">
            <v>122.9</v>
          </cell>
        </row>
        <row r="4356">
          <cell r="B4356" t="str">
            <v>Ascurra</v>
          </cell>
          <cell r="C4356">
            <v>2400</v>
          </cell>
          <cell r="D4356">
            <v>2400</v>
          </cell>
          <cell r="E4356">
            <v>2393</v>
          </cell>
          <cell r="F4356">
            <v>2286</v>
          </cell>
          <cell r="G4356">
            <v>2286</v>
          </cell>
          <cell r="H4356">
            <v>2286</v>
          </cell>
          <cell r="I4356">
            <v>2286</v>
          </cell>
          <cell r="J4356">
            <v>4000</v>
          </cell>
          <cell r="K4356">
            <v>4000</v>
          </cell>
          <cell r="L4356">
            <v>4000</v>
          </cell>
          <cell r="M4356">
            <v>2833.7</v>
          </cell>
          <cell r="N4356">
            <v>3314.4</v>
          </cell>
          <cell r="O4356">
            <v>806.29992351895078</v>
          </cell>
          <cell r="P4356">
            <v>0.28453962082046469</v>
          </cell>
          <cell r="Q4356">
            <v>0.15</v>
          </cell>
          <cell r="R4356">
            <v>47.228333333333332</v>
          </cell>
          <cell r="S4356">
            <v>55.24</v>
          </cell>
          <cell r="T4356">
            <v>66.666666666666671</v>
          </cell>
          <cell r="U4356">
            <v>58</v>
          </cell>
        </row>
        <row r="4357">
          <cell r="B4357" t="str">
            <v>Atalanta</v>
          </cell>
          <cell r="C4357">
            <v>5400</v>
          </cell>
          <cell r="D4357">
            <v>5775</v>
          </cell>
          <cell r="E4357">
            <v>5182</v>
          </cell>
          <cell r="F4357">
            <v>5514</v>
          </cell>
          <cell r="G4357">
            <v>3436</v>
          </cell>
          <cell r="H4357">
            <v>6086</v>
          </cell>
          <cell r="I4357">
            <v>6100</v>
          </cell>
          <cell r="J4357">
            <v>6380</v>
          </cell>
          <cell r="K4357">
            <v>6300</v>
          </cell>
          <cell r="L4357">
            <v>6300</v>
          </cell>
          <cell r="M4357">
            <v>5647.3</v>
          </cell>
          <cell r="N4357">
            <v>6233.2</v>
          </cell>
          <cell r="O4357">
            <v>881.15228221031532</v>
          </cell>
          <cell r="P4357">
            <v>0.15603071949609817</v>
          </cell>
          <cell r="Q4357">
            <v>0.15</v>
          </cell>
          <cell r="R4357">
            <v>94.12166666666667</v>
          </cell>
          <cell r="S4357">
            <v>103.88666666666667</v>
          </cell>
          <cell r="T4357">
            <v>106.33333333333333</v>
          </cell>
          <cell r="U4357">
            <v>106.3</v>
          </cell>
        </row>
        <row r="4358">
          <cell r="B4358" t="str">
            <v>Aurora</v>
          </cell>
          <cell r="C4358">
            <v>6300</v>
          </cell>
          <cell r="D4358">
            <v>5550</v>
          </cell>
          <cell r="E4358">
            <v>6741</v>
          </cell>
          <cell r="F4358">
            <v>7200</v>
          </cell>
          <cell r="G4358">
            <v>6574</v>
          </cell>
          <cell r="H4358">
            <v>6821</v>
          </cell>
          <cell r="I4358">
            <v>6240</v>
          </cell>
          <cell r="J4358">
            <v>6920</v>
          </cell>
          <cell r="K4358">
            <v>6900</v>
          </cell>
          <cell r="L4358">
            <v>6900</v>
          </cell>
          <cell r="M4358">
            <v>6614.6</v>
          </cell>
          <cell r="N4358">
            <v>6756.2</v>
          </cell>
          <cell r="O4358">
            <v>475.13347832185241</v>
          </cell>
          <cell r="P4358">
            <v>7.1831022030334771E-2</v>
          </cell>
          <cell r="Q4358">
            <v>7.1831022030334771E-2</v>
          </cell>
          <cell r="R4358">
            <v>110.24333333333334</v>
          </cell>
          <cell r="S4358">
            <v>112.60333333333332</v>
          </cell>
          <cell r="T4358">
            <v>120</v>
          </cell>
          <cell r="U4358">
            <v>118.2</v>
          </cell>
        </row>
        <row r="4359">
          <cell r="B4359" t="str">
            <v>Balneário Barra do Sul</v>
          </cell>
          <cell r="C4359">
            <v>2000</v>
          </cell>
          <cell r="D4359">
            <v>2000</v>
          </cell>
          <cell r="E4359">
            <v>2000</v>
          </cell>
          <cell r="F4359">
            <v>2000</v>
          </cell>
          <cell r="G4359">
            <v>2000</v>
          </cell>
          <cell r="M4359">
            <v>2000</v>
          </cell>
          <cell r="N4359" t="str">
            <v/>
          </cell>
          <cell r="O4359">
            <v>0</v>
          </cell>
          <cell r="P4359">
            <v>0</v>
          </cell>
          <cell r="Q4359">
            <v>0</v>
          </cell>
          <cell r="R4359">
            <v>33.333333333333336</v>
          </cell>
          <cell r="S4359" t="str">
            <v/>
          </cell>
          <cell r="T4359">
            <v>33.333333333333336</v>
          </cell>
          <cell r="U4359" t="str">
            <v/>
          </cell>
        </row>
        <row r="4360">
          <cell r="B4360" t="str">
            <v>Balneário Gaivota</v>
          </cell>
          <cell r="C4360">
            <v>3800</v>
          </cell>
          <cell r="D4360">
            <v>3800</v>
          </cell>
          <cell r="E4360">
            <v>3800</v>
          </cell>
          <cell r="F4360">
            <v>3500</v>
          </cell>
          <cell r="G4360">
            <v>3625</v>
          </cell>
          <cell r="H4360">
            <v>3667</v>
          </cell>
          <cell r="I4360">
            <v>3375</v>
          </cell>
          <cell r="J4360">
            <v>4800</v>
          </cell>
          <cell r="K4360">
            <v>6000</v>
          </cell>
          <cell r="L4360">
            <v>4200</v>
          </cell>
          <cell r="M4360">
            <v>4056.7</v>
          </cell>
          <cell r="N4360">
            <v>4408.3999999999996</v>
          </cell>
          <cell r="O4360">
            <v>793.02445667765392</v>
          </cell>
          <cell r="P4360">
            <v>0.19548511269693444</v>
          </cell>
          <cell r="Q4360">
            <v>0.15</v>
          </cell>
          <cell r="R4360">
            <v>67.611666666666665</v>
          </cell>
          <cell r="S4360">
            <v>73.473333333333329</v>
          </cell>
          <cell r="T4360">
            <v>100</v>
          </cell>
          <cell r="U4360">
            <v>77.099999999999994</v>
          </cell>
        </row>
        <row r="4361">
          <cell r="B4361" t="str">
            <v>Balneário Rincão</v>
          </cell>
          <cell r="F4361">
            <v>5000</v>
          </cell>
          <cell r="G4361">
            <v>5000</v>
          </cell>
          <cell r="H4361">
            <v>6000</v>
          </cell>
          <cell r="I4361">
            <v>6000</v>
          </cell>
          <cell r="J4361">
            <v>6000</v>
          </cell>
          <cell r="K4361">
            <v>6000</v>
          </cell>
          <cell r="M4361">
            <v>5666.666666666667</v>
          </cell>
          <cell r="N4361">
            <v>6000</v>
          </cell>
          <cell r="O4361">
            <v>516.39777949432232</v>
          </cell>
          <cell r="P4361">
            <v>9.1129019910762762E-2</v>
          </cell>
          <cell r="Q4361">
            <v>9.1129019910762762E-2</v>
          </cell>
          <cell r="R4361">
            <v>94.444444444444443</v>
          </cell>
          <cell r="S4361">
            <v>100</v>
          </cell>
          <cell r="T4361">
            <v>100</v>
          </cell>
          <cell r="U4361">
            <v>100</v>
          </cell>
        </row>
        <row r="4362">
          <cell r="B4362" t="str">
            <v>Bandeirante</v>
          </cell>
          <cell r="C4362">
            <v>6257</v>
          </cell>
          <cell r="D4362">
            <v>6600</v>
          </cell>
          <cell r="E4362">
            <v>2640</v>
          </cell>
          <cell r="F4362">
            <v>5291</v>
          </cell>
          <cell r="G4362">
            <v>5905</v>
          </cell>
          <cell r="H4362">
            <v>5874</v>
          </cell>
          <cell r="I4362">
            <v>6480</v>
          </cell>
          <cell r="J4362">
            <v>7829</v>
          </cell>
          <cell r="K4362">
            <v>6794</v>
          </cell>
          <cell r="L4362">
            <v>6794</v>
          </cell>
          <cell r="M4362">
            <v>6046.4</v>
          </cell>
          <cell r="N4362">
            <v>6754.2</v>
          </cell>
          <cell r="O4362">
            <v>1376.7197084212721</v>
          </cell>
          <cell r="P4362">
            <v>0.22769246302283544</v>
          </cell>
          <cell r="Q4362">
            <v>0.15</v>
          </cell>
          <cell r="R4362">
            <v>100.77333333333333</v>
          </cell>
          <cell r="S4362">
            <v>112.57</v>
          </cell>
          <cell r="T4362">
            <v>130.48333333333332</v>
          </cell>
          <cell r="U4362">
            <v>118.2</v>
          </cell>
        </row>
        <row r="4363">
          <cell r="B4363" t="str">
            <v>Barra Bonita</v>
          </cell>
          <cell r="C4363">
            <v>5800</v>
          </cell>
          <cell r="D4363">
            <v>5400</v>
          </cell>
          <cell r="E4363">
            <v>2878</v>
          </cell>
          <cell r="F4363">
            <v>5922</v>
          </cell>
          <cell r="G4363">
            <v>6730</v>
          </cell>
          <cell r="H4363">
            <v>6809</v>
          </cell>
          <cell r="I4363">
            <v>5905</v>
          </cell>
          <cell r="J4363">
            <v>7926</v>
          </cell>
          <cell r="K4363">
            <v>5821</v>
          </cell>
          <cell r="L4363">
            <v>6029</v>
          </cell>
          <cell r="M4363">
            <v>5922</v>
          </cell>
          <cell r="N4363">
            <v>6498</v>
          </cell>
          <cell r="O4363">
            <v>1292.3231450032577</v>
          </cell>
          <cell r="P4363">
            <v>0.2182241041883245</v>
          </cell>
          <cell r="Q4363">
            <v>0.15</v>
          </cell>
          <cell r="R4363">
            <v>98.7</v>
          </cell>
          <cell r="S4363">
            <v>108.3</v>
          </cell>
          <cell r="T4363">
            <v>132.1</v>
          </cell>
          <cell r="U4363">
            <v>113.7</v>
          </cell>
        </row>
        <row r="4364">
          <cell r="B4364" t="str">
            <v>Barra Velha</v>
          </cell>
          <cell r="C4364">
            <v>3000</v>
          </cell>
          <cell r="D4364">
            <v>3000</v>
          </cell>
          <cell r="E4364">
            <v>2000</v>
          </cell>
          <cell r="F4364">
            <v>2000</v>
          </cell>
          <cell r="G4364">
            <v>2000</v>
          </cell>
          <cell r="M4364">
            <v>2400</v>
          </cell>
          <cell r="N4364" t="str">
            <v/>
          </cell>
          <cell r="O4364">
            <v>547.72255750516615</v>
          </cell>
          <cell r="P4364">
            <v>0.22821773229381923</v>
          </cell>
          <cell r="Q4364">
            <v>0.15</v>
          </cell>
          <cell r="R4364">
            <v>40</v>
          </cell>
          <cell r="S4364" t="str">
            <v/>
          </cell>
          <cell r="T4364">
            <v>50</v>
          </cell>
          <cell r="U4364" t="str">
            <v/>
          </cell>
        </row>
        <row r="4365">
          <cell r="B4365" t="str">
            <v>Bela Vista do Toldo</v>
          </cell>
          <cell r="C4365">
            <v>8040</v>
          </cell>
          <cell r="D4365">
            <v>9000</v>
          </cell>
          <cell r="E4365">
            <v>8100</v>
          </cell>
          <cell r="F4365">
            <v>8926</v>
          </cell>
          <cell r="G4365">
            <v>8500</v>
          </cell>
          <cell r="H4365">
            <v>9500</v>
          </cell>
          <cell r="I4365">
            <v>7200</v>
          </cell>
          <cell r="J4365">
            <v>9500</v>
          </cell>
          <cell r="K4365">
            <v>10000</v>
          </cell>
          <cell r="L4365">
            <v>7200</v>
          </cell>
          <cell r="M4365">
            <v>8596.6</v>
          </cell>
          <cell r="N4365">
            <v>8680</v>
          </cell>
          <cell r="O4365">
            <v>962.62144399781675</v>
          </cell>
          <cell r="P4365">
            <v>0.11197699602142902</v>
          </cell>
          <cell r="Q4365">
            <v>0.11197699602142902</v>
          </cell>
          <cell r="R4365">
            <v>143.27666666666667</v>
          </cell>
          <cell r="S4365">
            <v>144.66666666666666</v>
          </cell>
          <cell r="T4365">
            <v>166.66666666666666</v>
          </cell>
          <cell r="U4365">
            <v>151.9</v>
          </cell>
        </row>
        <row r="4366">
          <cell r="B4366" t="str">
            <v>Belmonte</v>
          </cell>
          <cell r="C4366">
            <v>6171</v>
          </cell>
          <cell r="D4366">
            <v>7200</v>
          </cell>
          <cell r="E4366">
            <v>3589</v>
          </cell>
          <cell r="F4366">
            <v>7119</v>
          </cell>
          <cell r="G4366">
            <v>8947</v>
          </cell>
          <cell r="H4366">
            <v>8286</v>
          </cell>
          <cell r="I4366">
            <v>5968</v>
          </cell>
          <cell r="J4366">
            <v>8868</v>
          </cell>
          <cell r="K4366">
            <v>8876</v>
          </cell>
          <cell r="L4366">
            <v>8873</v>
          </cell>
          <cell r="M4366">
            <v>7389.7</v>
          </cell>
          <cell r="N4366">
            <v>8174.2</v>
          </cell>
          <cell r="O4366">
            <v>1760.1837056903407</v>
          </cell>
          <cell r="P4366">
            <v>0.23819420351169071</v>
          </cell>
          <cell r="Q4366">
            <v>0.15</v>
          </cell>
          <cell r="R4366">
            <v>123.16166666666666</v>
          </cell>
          <cell r="S4366">
            <v>136.23666666666665</v>
          </cell>
          <cell r="T4366">
            <v>149.11666666666667</v>
          </cell>
          <cell r="U4366">
            <v>143</v>
          </cell>
        </row>
        <row r="4367">
          <cell r="B4367" t="str">
            <v>Benedito Novo</v>
          </cell>
          <cell r="C4367">
            <v>3000</v>
          </cell>
          <cell r="D4367">
            <v>3000</v>
          </cell>
          <cell r="E4367">
            <v>3300</v>
          </cell>
          <cell r="F4367">
            <v>3300</v>
          </cell>
          <cell r="G4367">
            <v>4000</v>
          </cell>
          <cell r="H4367">
            <v>4000</v>
          </cell>
          <cell r="I4367">
            <v>4000</v>
          </cell>
          <cell r="J4367">
            <v>4000</v>
          </cell>
          <cell r="K4367">
            <v>4000</v>
          </cell>
          <cell r="L4367">
            <v>5003</v>
          </cell>
          <cell r="M4367">
            <v>3760.3</v>
          </cell>
          <cell r="N4367">
            <v>4200.6000000000004</v>
          </cell>
          <cell r="O4367">
            <v>615.67019490055566</v>
          </cell>
          <cell r="P4367">
            <v>0.16372900962703923</v>
          </cell>
          <cell r="Q4367">
            <v>0.15</v>
          </cell>
          <cell r="R4367">
            <v>62.671666666666667</v>
          </cell>
          <cell r="S4367">
            <v>70.010000000000005</v>
          </cell>
          <cell r="T4367">
            <v>83.38333333333334</v>
          </cell>
          <cell r="U4367">
            <v>73.5</v>
          </cell>
        </row>
        <row r="4368">
          <cell r="B4368" t="str">
            <v>Biguaçu</v>
          </cell>
          <cell r="C4368">
            <v>4000</v>
          </cell>
          <cell r="D4368">
            <v>4000</v>
          </cell>
          <cell r="E4368">
            <v>4000</v>
          </cell>
          <cell r="F4368">
            <v>4000</v>
          </cell>
          <cell r="G4368">
            <v>4000</v>
          </cell>
          <cell r="H4368">
            <v>4000</v>
          </cell>
          <cell r="I4368">
            <v>4000</v>
          </cell>
          <cell r="J4368">
            <v>4000</v>
          </cell>
          <cell r="M4368">
            <v>4000</v>
          </cell>
          <cell r="N4368">
            <v>4000</v>
          </cell>
          <cell r="O4368">
            <v>0</v>
          </cell>
          <cell r="P4368">
            <v>0</v>
          </cell>
          <cell r="Q4368">
            <v>0</v>
          </cell>
          <cell r="R4368">
            <v>66.666666666666671</v>
          </cell>
          <cell r="S4368">
            <v>66.666666666666671</v>
          </cell>
          <cell r="T4368">
            <v>66.666666666666671</v>
          </cell>
          <cell r="U4368">
            <v>66.7</v>
          </cell>
        </row>
        <row r="4369">
          <cell r="B4369" t="str">
            <v>Blumenau</v>
          </cell>
          <cell r="C4369">
            <v>3000</v>
          </cell>
          <cell r="D4369">
            <v>3000</v>
          </cell>
          <cell r="E4369">
            <v>3000</v>
          </cell>
          <cell r="F4369">
            <v>3000</v>
          </cell>
          <cell r="G4369">
            <v>3000</v>
          </cell>
          <cell r="H4369">
            <v>3000</v>
          </cell>
          <cell r="I4369">
            <v>3000</v>
          </cell>
          <cell r="J4369">
            <v>3000</v>
          </cell>
          <cell r="K4369">
            <v>3000</v>
          </cell>
          <cell r="L4369">
            <v>5009</v>
          </cell>
          <cell r="M4369">
            <v>3200.9</v>
          </cell>
          <cell r="N4369">
            <v>3401.8</v>
          </cell>
          <cell r="O4369">
            <v>635.3015819278279</v>
          </cell>
          <cell r="P4369">
            <v>0.19847592299910272</v>
          </cell>
          <cell r="Q4369">
            <v>0.15</v>
          </cell>
          <cell r="R4369">
            <v>53.348333333333336</v>
          </cell>
          <cell r="S4369">
            <v>56.696666666666673</v>
          </cell>
          <cell r="T4369">
            <v>83.483333333333334</v>
          </cell>
          <cell r="U4369">
            <v>59.5</v>
          </cell>
        </row>
        <row r="4370">
          <cell r="B4370" t="str">
            <v>Bocaina do Sul</v>
          </cell>
          <cell r="C4370">
            <v>3600</v>
          </cell>
          <cell r="D4370">
            <v>4000</v>
          </cell>
          <cell r="E4370">
            <v>4800</v>
          </cell>
          <cell r="F4370">
            <v>4590</v>
          </cell>
          <cell r="G4370">
            <v>4200</v>
          </cell>
          <cell r="H4370">
            <v>6000</v>
          </cell>
          <cell r="I4370">
            <v>6000</v>
          </cell>
          <cell r="J4370">
            <v>7200</v>
          </cell>
          <cell r="K4370">
            <v>7200</v>
          </cell>
          <cell r="L4370">
            <v>7200</v>
          </cell>
          <cell r="M4370">
            <v>5479</v>
          </cell>
          <cell r="N4370">
            <v>6720</v>
          </cell>
          <cell r="O4370">
            <v>1415.53641187125</v>
          </cell>
          <cell r="P4370">
            <v>0.2583567095950447</v>
          </cell>
          <cell r="Q4370">
            <v>0.15</v>
          </cell>
          <cell r="R4370">
            <v>91.316666666666663</v>
          </cell>
          <cell r="S4370">
            <v>112</v>
          </cell>
          <cell r="T4370">
            <v>120</v>
          </cell>
          <cell r="U4370">
            <v>117.6</v>
          </cell>
        </row>
        <row r="4371">
          <cell r="B4371" t="str">
            <v>Bom Jardim da Serra</v>
          </cell>
          <cell r="C4371">
            <v>2580</v>
          </cell>
          <cell r="D4371">
            <v>2600</v>
          </cell>
          <cell r="E4371">
            <v>2200</v>
          </cell>
          <cell r="F4371">
            <v>3000</v>
          </cell>
          <cell r="G4371">
            <v>1500</v>
          </cell>
          <cell r="H4371">
            <v>3600</v>
          </cell>
          <cell r="I4371">
            <v>3900</v>
          </cell>
          <cell r="J4371">
            <v>4800</v>
          </cell>
          <cell r="K4371">
            <v>4800</v>
          </cell>
          <cell r="L4371">
            <v>4800</v>
          </cell>
          <cell r="M4371">
            <v>3378</v>
          </cell>
          <cell r="N4371">
            <v>4380</v>
          </cell>
          <cell r="O4371">
            <v>1187.3200448442235</v>
          </cell>
          <cell r="P4371">
            <v>0.35148609971705846</v>
          </cell>
          <cell r="Q4371">
            <v>0.15</v>
          </cell>
          <cell r="R4371">
            <v>56.3</v>
          </cell>
          <cell r="S4371">
            <v>73</v>
          </cell>
          <cell r="T4371">
            <v>80</v>
          </cell>
          <cell r="U4371">
            <v>76.7</v>
          </cell>
        </row>
        <row r="4372">
          <cell r="B4372" t="str">
            <v>Bom Jesus</v>
          </cell>
          <cell r="C4372">
            <v>9571</v>
          </cell>
          <cell r="D4372">
            <v>8000</v>
          </cell>
          <cell r="E4372">
            <v>6300</v>
          </cell>
          <cell r="F4372">
            <v>9000</v>
          </cell>
          <cell r="G4372">
            <v>10200</v>
          </cell>
          <cell r="H4372">
            <v>10200</v>
          </cell>
          <cell r="I4372">
            <v>9000</v>
          </cell>
          <cell r="J4372">
            <v>10200</v>
          </cell>
          <cell r="K4372">
            <v>10200</v>
          </cell>
          <cell r="L4372">
            <v>10364</v>
          </cell>
          <cell r="M4372">
            <v>9303.5</v>
          </cell>
          <cell r="N4372">
            <v>9992.7999999999993</v>
          </cell>
          <cell r="O4372">
            <v>1304.4971146852806</v>
          </cell>
          <cell r="P4372">
            <v>0.1402157375917967</v>
          </cell>
          <cell r="Q4372">
            <v>0.1402157375917967</v>
          </cell>
          <cell r="R4372">
            <v>155.05833333333334</v>
          </cell>
          <cell r="S4372">
            <v>166.54666666666665</v>
          </cell>
          <cell r="T4372">
            <v>172.73333333333332</v>
          </cell>
          <cell r="U4372">
            <v>172.7</v>
          </cell>
        </row>
        <row r="4373">
          <cell r="B4373" t="str">
            <v>Bom Jesus do Oeste</v>
          </cell>
          <cell r="C4373">
            <v>6000</v>
          </cell>
          <cell r="D4373">
            <v>7584</v>
          </cell>
          <cell r="E4373">
            <v>4800</v>
          </cell>
          <cell r="F4373">
            <v>7800</v>
          </cell>
          <cell r="G4373">
            <v>9000</v>
          </cell>
          <cell r="H4373">
            <v>9000</v>
          </cell>
          <cell r="I4373">
            <v>6600</v>
          </cell>
          <cell r="J4373">
            <v>10800</v>
          </cell>
          <cell r="K4373">
            <v>8900</v>
          </cell>
          <cell r="L4373">
            <v>9000</v>
          </cell>
          <cell r="M4373">
            <v>7948.4</v>
          </cell>
          <cell r="N4373">
            <v>8860</v>
          </cell>
          <cell r="O4373">
            <v>1764.9812841311748</v>
          </cell>
          <cell r="P4373">
            <v>0.22205491471631711</v>
          </cell>
          <cell r="Q4373">
            <v>0.15</v>
          </cell>
          <cell r="R4373">
            <v>132.47333333333333</v>
          </cell>
          <cell r="S4373">
            <v>147.66666666666666</v>
          </cell>
          <cell r="T4373">
            <v>180</v>
          </cell>
          <cell r="U4373">
            <v>155.1</v>
          </cell>
        </row>
        <row r="4374">
          <cell r="B4374" t="str">
            <v>Bom Retiro</v>
          </cell>
          <cell r="C4374">
            <v>5000</v>
          </cell>
          <cell r="D4374">
            <v>5400</v>
          </cell>
          <cell r="E4374">
            <v>7200</v>
          </cell>
          <cell r="F4374">
            <v>6000</v>
          </cell>
          <cell r="G4374">
            <v>4800</v>
          </cell>
          <cell r="H4374">
            <v>6000</v>
          </cell>
          <cell r="I4374">
            <v>6000</v>
          </cell>
          <cell r="J4374">
            <v>7200</v>
          </cell>
          <cell r="K4374">
            <v>6000</v>
          </cell>
          <cell r="L4374">
            <v>7800</v>
          </cell>
          <cell r="M4374">
            <v>6140</v>
          </cell>
          <cell r="N4374">
            <v>6600</v>
          </cell>
          <cell r="O4374">
            <v>984.54727328520562</v>
          </cell>
          <cell r="P4374">
            <v>0.16034971877609211</v>
          </cell>
          <cell r="Q4374">
            <v>0.15</v>
          </cell>
          <cell r="R4374">
            <v>102.33333333333333</v>
          </cell>
          <cell r="S4374">
            <v>110</v>
          </cell>
          <cell r="T4374">
            <v>130</v>
          </cell>
          <cell r="U4374">
            <v>115.5</v>
          </cell>
        </row>
        <row r="4375">
          <cell r="B4375" t="str">
            <v>Botuverá</v>
          </cell>
          <cell r="C4375">
            <v>4000</v>
          </cell>
          <cell r="D4375">
            <v>1380</v>
          </cell>
          <cell r="E4375">
            <v>4200</v>
          </cell>
          <cell r="F4375">
            <v>4200</v>
          </cell>
          <cell r="G4375">
            <v>4200</v>
          </cell>
          <cell r="H4375">
            <v>4652</v>
          </cell>
          <cell r="I4375">
            <v>2503</v>
          </cell>
          <cell r="J4375">
            <v>3801</v>
          </cell>
          <cell r="K4375">
            <v>4000</v>
          </cell>
          <cell r="L4375">
            <v>5100</v>
          </cell>
          <cell r="M4375">
            <v>3803.6</v>
          </cell>
          <cell r="N4375">
            <v>4011.2</v>
          </cell>
          <cell r="O4375">
            <v>1080.8630502211342</v>
          </cell>
          <cell r="P4375">
            <v>0.2841684325957341</v>
          </cell>
          <cell r="Q4375">
            <v>0.15</v>
          </cell>
          <cell r="R4375">
            <v>63.393333333333331</v>
          </cell>
          <cell r="S4375">
            <v>66.853333333333325</v>
          </cell>
          <cell r="T4375">
            <v>85</v>
          </cell>
          <cell r="U4375">
            <v>70.2</v>
          </cell>
        </row>
        <row r="4376">
          <cell r="B4376" t="str">
            <v>Braço do Norte</v>
          </cell>
          <cell r="C4376">
            <v>4901</v>
          </cell>
          <cell r="D4376">
            <v>5480</v>
          </cell>
          <cell r="E4376">
            <v>4108</v>
          </cell>
          <cell r="F4376">
            <v>5813</v>
          </cell>
          <cell r="G4376">
            <v>5239</v>
          </cell>
          <cell r="H4376">
            <v>4800</v>
          </cell>
          <cell r="I4376">
            <v>4000</v>
          </cell>
          <cell r="J4376">
            <v>6771</v>
          </cell>
          <cell r="K4376">
            <v>5800</v>
          </cell>
          <cell r="L4376">
            <v>5800</v>
          </cell>
          <cell r="M4376">
            <v>5271.2</v>
          </cell>
          <cell r="N4376">
            <v>5434.2</v>
          </cell>
          <cell r="O4376">
            <v>848.19426496004655</v>
          </cell>
          <cell r="P4376">
            <v>0.16091103827592323</v>
          </cell>
          <cell r="Q4376">
            <v>0.15</v>
          </cell>
          <cell r="R4376">
            <v>87.853333333333325</v>
          </cell>
          <cell r="S4376">
            <v>90.57</v>
          </cell>
          <cell r="T4376">
            <v>112.85</v>
          </cell>
          <cell r="U4376">
            <v>95.1</v>
          </cell>
        </row>
        <row r="4377">
          <cell r="B4377" t="str">
            <v>Braço do Trombudo</v>
          </cell>
          <cell r="C4377">
            <v>5780</v>
          </cell>
          <cell r="D4377">
            <v>5764</v>
          </cell>
          <cell r="E4377">
            <v>6327</v>
          </cell>
          <cell r="F4377">
            <v>6327</v>
          </cell>
          <cell r="G4377">
            <v>5400</v>
          </cell>
          <cell r="H4377">
            <v>6600</v>
          </cell>
          <cell r="I4377">
            <v>4800</v>
          </cell>
          <cell r="J4377">
            <v>6000</v>
          </cell>
          <cell r="K4377">
            <v>6000</v>
          </cell>
          <cell r="L4377">
            <v>6000</v>
          </cell>
          <cell r="M4377">
            <v>5899.8</v>
          </cell>
          <cell r="N4377">
            <v>5880</v>
          </cell>
          <cell r="O4377">
            <v>513.97725846794265</v>
          </cell>
          <cell r="P4377">
            <v>8.7117742714658566E-2</v>
          </cell>
          <cell r="Q4377">
            <v>8.7117742714658566E-2</v>
          </cell>
          <cell r="R4377">
            <v>98.33</v>
          </cell>
          <cell r="S4377">
            <v>98</v>
          </cell>
          <cell r="T4377">
            <v>110</v>
          </cell>
          <cell r="U4377">
            <v>102.9</v>
          </cell>
        </row>
        <row r="4378">
          <cell r="B4378" t="str">
            <v>Brunópolis</v>
          </cell>
          <cell r="C4378">
            <v>7200</v>
          </cell>
          <cell r="D4378">
            <v>7200</v>
          </cell>
          <cell r="E4378">
            <v>7200</v>
          </cell>
          <cell r="F4378">
            <v>5040</v>
          </cell>
          <cell r="G4378">
            <v>6720</v>
          </cell>
          <cell r="H4378">
            <v>10000</v>
          </cell>
          <cell r="I4378">
            <v>8000</v>
          </cell>
          <cell r="J4378">
            <v>8400</v>
          </cell>
          <cell r="K4378">
            <v>10000</v>
          </cell>
          <cell r="L4378">
            <v>10000</v>
          </cell>
          <cell r="M4378">
            <v>7976</v>
          </cell>
          <cell r="N4378">
            <v>9280</v>
          </cell>
          <cell r="O4378">
            <v>1649.0482103322511</v>
          </cell>
          <cell r="P4378">
            <v>0.20675128013192717</v>
          </cell>
          <cell r="Q4378">
            <v>0.15</v>
          </cell>
          <cell r="R4378">
            <v>132.93333333333334</v>
          </cell>
          <cell r="S4378">
            <v>154.66666666666666</v>
          </cell>
          <cell r="T4378">
            <v>166.66666666666666</v>
          </cell>
          <cell r="U4378">
            <v>162.4</v>
          </cell>
        </row>
        <row r="4379">
          <cell r="B4379" t="str">
            <v>Brusque</v>
          </cell>
          <cell r="C4379">
            <v>4000</v>
          </cell>
          <cell r="D4379">
            <v>4000</v>
          </cell>
          <cell r="E4379">
            <v>4000</v>
          </cell>
          <cell r="F4379">
            <v>4000</v>
          </cell>
          <cell r="G4379">
            <v>4000</v>
          </cell>
          <cell r="H4379">
            <v>4000</v>
          </cell>
          <cell r="J4379">
            <v>3824</v>
          </cell>
          <cell r="M4379">
            <v>3974.8571428571427</v>
          </cell>
          <cell r="N4379">
            <v>3912</v>
          </cell>
          <cell r="O4379">
            <v>66.521747249623985</v>
          </cell>
          <cell r="P4379">
            <v>1.673563221489965E-2</v>
          </cell>
          <cell r="Q4379">
            <v>1.673563221489965E-2</v>
          </cell>
          <cell r="R4379">
            <v>66.24761904761904</v>
          </cell>
          <cell r="S4379">
            <v>65.2</v>
          </cell>
          <cell r="T4379">
            <v>66.666666666666671</v>
          </cell>
          <cell r="U4379">
            <v>66.7</v>
          </cell>
        </row>
        <row r="4380">
          <cell r="B4380" t="str">
            <v>Caçador</v>
          </cell>
          <cell r="C4380">
            <v>5400</v>
          </cell>
          <cell r="D4380">
            <v>5700</v>
          </cell>
          <cell r="E4380">
            <v>5700</v>
          </cell>
          <cell r="F4380">
            <v>5700</v>
          </cell>
          <cell r="G4380">
            <v>6600</v>
          </cell>
          <cell r="H4380">
            <v>6000</v>
          </cell>
          <cell r="I4380">
            <v>6000</v>
          </cell>
          <cell r="J4380">
            <v>7200</v>
          </cell>
          <cell r="K4380">
            <v>7200</v>
          </cell>
          <cell r="L4380">
            <v>7000</v>
          </cell>
          <cell r="M4380">
            <v>6250</v>
          </cell>
          <cell r="N4380">
            <v>6680</v>
          </cell>
          <cell r="O4380">
            <v>686.77992593455053</v>
          </cell>
          <cell r="P4380">
            <v>0.10988478814952808</v>
          </cell>
          <cell r="Q4380">
            <v>0.10988478814952808</v>
          </cell>
          <cell r="R4380">
            <v>104.16666666666667</v>
          </cell>
          <cell r="S4380">
            <v>111.33333333333333</v>
          </cell>
          <cell r="T4380">
            <v>120</v>
          </cell>
          <cell r="U4380">
            <v>116.9</v>
          </cell>
        </row>
        <row r="4381">
          <cell r="B4381" t="str">
            <v>Caibi</v>
          </cell>
          <cell r="C4381">
            <v>6200</v>
          </cell>
          <cell r="D4381">
            <v>6600</v>
          </cell>
          <cell r="E4381">
            <v>5400</v>
          </cell>
          <cell r="F4381">
            <v>6600</v>
          </cell>
          <cell r="G4381">
            <v>7800</v>
          </cell>
          <cell r="H4381">
            <v>6900</v>
          </cell>
          <cell r="I4381">
            <v>6462</v>
          </cell>
          <cell r="J4381">
            <v>9000</v>
          </cell>
          <cell r="K4381">
            <v>7200</v>
          </cell>
          <cell r="L4381">
            <v>6000</v>
          </cell>
          <cell r="M4381">
            <v>6816.2</v>
          </cell>
          <cell r="N4381">
            <v>7112.4</v>
          </cell>
          <cell r="O4381">
            <v>1008.9389145698246</v>
          </cell>
          <cell r="P4381">
            <v>0.14802073216305633</v>
          </cell>
          <cell r="Q4381">
            <v>0.14802073216305633</v>
          </cell>
          <cell r="R4381">
            <v>113.60333333333332</v>
          </cell>
          <cell r="S4381">
            <v>118.53999999999999</v>
          </cell>
          <cell r="T4381">
            <v>150</v>
          </cell>
          <cell r="U4381">
            <v>124.5</v>
          </cell>
        </row>
        <row r="4382">
          <cell r="B4382" t="str">
            <v>Calmon</v>
          </cell>
          <cell r="C4382">
            <v>3600</v>
          </cell>
          <cell r="D4382">
            <v>5100</v>
          </cell>
          <cell r="E4382">
            <v>6000</v>
          </cell>
          <cell r="F4382">
            <v>6000</v>
          </cell>
          <cell r="G4382">
            <v>5100</v>
          </cell>
          <cell r="H4382">
            <v>5700</v>
          </cell>
          <cell r="I4382">
            <v>5400</v>
          </cell>
          <cell r="J4382">
            <v>7200</v>
          </cell>
          <cell r="K4382">
            <v>7200</v>
          </cell>
          <cell r="L4382">
            <v>3600</v>
          </cell>
          <cell r="M4382">
            <v>5490</v>
          </cell>
          <cell r="N4382">
            <v>5820</v>
          </cell>
          <cell r="O4382">
            <v>1241.370210694618</v>
          </cell>
          <cell r="P4382">
            <v>0.22611479247625099</v>
          </cell>
          <cell r="Q4382">
            <v>0.15</v>
          </cell>
          <cell r="R4382">
            <v>91.5</v>
          </cell>
          <cell r="S4382">
            <v>97</v>
          </cell>
          <cell r="T4382">
            <v>120</v>
          </cell>
          <cell r="U4382">
            <v>101.9</v>
          </cell>
        </row>
        <row r="4383">
          <cell r="B4383" t="str">
            <v>Camboriú</v>
          </cell>
          <cell r="C4383">
            <v>3000</v>
          </cell>
          <cell r="D4383">
            <v>3000</v>
          </cell>
          <cell r="E4383">
            <v>4000</v>
          </cell>
          <cell r="F4383">
            <v>4000</v>
          </cell>
          <cell r="G4383">
            <v>5133</v>
          </cell>
          <cell r="I4383">
            <v>7000</v>
          </cell>
          <cell r="J4383">
            <v>10000</v>
          </cell>
          <cell r="K4383">
            <v>8000</v>
          </cell>
          <cell r="L4383">
            <v>8000</v>
          </cell>
          <cell r="M4383">
            <v>5792.5555555555557</v>
          </cell>
          <cell r="N4383">
            <v>8250</v>
          </cell>
          <cell r="O4383">
            <v>2533.8801822062887</v>
          </cell>
          <cell r="P4383">
            <v>0.43743735522330573</v>
          </cell>
          <cell r="Q4383">
            <v>0.15</v>
          </cell>
          <cell r="R4383">
            <v>96.542592592592598</v>
          </cell>
          <cell r="S4383">
            <v>137.5</v>
          </cell>
          <cell r="T4383">
            <v>166.66666666666666</v>
          </cell>
          <cell r="U4383">
            <v>144.4</v>
          </cell>
        </row>
        <row r="4384">
          <cell r="B4384" t="str">
            <v>Campo Alegre</v>
          </cell>
          <cell r="C4384">
            <v>4800</v>
          </cell>
          <cell r="D4384">
            <v>6000</v>
          </cell>
          <cell r="E4384">
            <v>6000</v>
          </cell>
          <cell r="F4384">
            <v>6000</v>
          </cell>
          <cell r="G4384">
            <v>6000</v>
          </cell>
          <cell r="H4384">
            <v>6600</v>
          </cell>
          <cell r="I4384">
            <v>6600</v>
          </cell>
          <cell r="J4384">
            <v>6600</v>
          </cell>
          <cell r="K4384">
            <v>6600</v>
          </cell>
          <cell r="L4384">
            <v>6600</v>
          </cell>
          <cell r="M4384">
            <v>6180</v>
          </cell>
          <cell r="N4384">
            <v>6600</v>
          </cell>
          <cell r="O4384">
            <v>569.20997883030827</v>
          </cell>
          <cell r="P4384">
            <v>9.2105174568011053E-2</v>
          </cell>
          <cell r="Q4384">
            <v>9.2105174568011053E-2</v>
          </cell>
          <cell r="R4384">
            <v>103</v>
          </cell>
          <cell r="S4384">
            <v>110</v>
          </cell>
          <cell r="T4384">
            <v>110</v>
          </cell>
          <cell r="U4384">
            <v>110</v>
          </cell>
        </row>
        <row r="4385">
          <cell r="B4385" t="str">
            <v>Campo Belo do Sul</v>
          </cell>
          <cell r="C4385">
            <v>4600</v>
          </cell>
          <cell r="D4385">
            <v>5700</v>
          </cell>
          <cell r="E4385">
            <v>7200</v>
          </cell>
          <cell r="F4385">
            <v>6000</v>
          </cell>
          <cell r="G4385">
            <v>5400</v>
          </cell>
          <cell r="H4385">
            <v>9000</v>
          </cell>
          <cell r="I4385">
            <v>9000</v>
          </cell>
          <cell r="J4385">
            <v>10000</v>
          </cell>
          <cell r="K4385">
            <v>9000</v>
          </cell>
          <cell r="L4385">
            <v>10200</v>
          </cell>
          <cell r="M4385">
            <v>7610</v>
          </cell>
          <cell r="N4385">
            <v>9440</v>
          </cell>
          <cell r="O4385">
            <v>2070.1315041427788</v>
          </cell>
          <cell r="P4385">
            <v>0.27202779292283558</v>
          </cell>
          <cell r="Q4385">
            <v>0.15</v>
          </cell>
          <cell r="R4385">
            <v>126.83333333333333</v>
          </cell>
          <cell r="S4385">
            <v>157.33333333333334</v>
          </cell>
          <cell r="T4385">
            <v>170</v>
          </cell>
          <cell r="U4385">
            <v>165.2</v>
          </cell>
        </row>
        <row r="4386">
          <cell r="B4386" t="str">
            <v>Campo Erê</v>
          </cell>
          <cell r="C4386">
            <v>7909</v>
          </cell>
          <cell r="D4386">
            <v>9000</v>
          </cell>
          <cell r="E4386">
            <v>7800</v>
          </cell>
          <cell r="F4386">
            <v>9000</v>
          </cell>
          <cell r="G4386">
            <v>9000</v>
          </cell>
          <cell r="H4386">
            <v>9000</v>
          </cell>
          <cell r="I4386">
            <v>7800</v>
          </cell>
          <cell r="J4386">
            <v>10800</v>
          </cell>
          <cell r="K4386">
            <v>9600</v>
          </cell>
          <cell r="L4386">
            <v>10800</v>
          </cell>
          <cell r="M4386">
            <v>9070.9</v>
          </cell>
          <cell r="N4386">
            <v>9600</v>
          </cell>
          <cell r="O4386">
            <v>1098.4844559664907</v>
          </cell>
          <cell r="P4386">
            <v>0.12109983088408986</v>
          </cell>
          <cell r="Q4386">
            <v>0.12109983088408986</v>
          </cell>
          <cell r="R4386">
            <v>151.18166666666667</v>
          </cell>
          <cell r="S4386">
            <v>160</v>
          </cell>
          <cell r="T4386">
            <v>180</v>
          </cell>
          <cell r="U4386">
            <v>168</v>
          </cell>
        </row>
        <row r="4387">
          <cell r="B4387" t="str">
            <v>Campos Novos</v>
          </cell>
          <cell r="C4387">
            <v>7800</v>
          </cell>
          <cell r="D4387">
            <v>9000</v>
          </cell>
          <cell r="E4387">
            <v>7500</v>
          </cell>
          <cell r="F4387">
            <v>7200</v>
          </cell>
          <cell r="G4387">
            <v>10200</v>
          </cell>
          <cell r="H4387">
            <v>11100</v>
          </cell>
          <cell r="I4387">
            <v>10200</v>
          </cell>
          <cell r="J4387">
            <v>12000</v>
          </cell>
          <cell r="K4387">
            <v>9900</v>
          </cell>
          <cell r="L4387">
            <v>11400</v>
          </cell>
          <cell r="M4387">
            <v>9630</v>
          </cell>
          <cell r="N4387">
            <v>10920</v>
          </cell>
          <cell r="O4387">
            <v>1693.8122682280939</v>
          </cell>
          <cell r="P4387">
            <v>0.17588912442659335</v>
          </cell>
          <cell r="Q4387">
            <v>0.15</v>
          </cell>
          <cell r="R4387">
            <v>160.5</v>
          </cell>
          <cell r="S4387">
            <v>182</v>
          </cell>
          <cell r="T4387">
            <v>200</v>
          </cell>
          <cell r="U4387">
            <v>191.1</v>
          </cell>
        </row>
        <row r="4388">
          <cell r="B4388" t="str">
            <v>Canelinha</v>
          </cell>
          <cell r="C4388">
            <v>4500</v>
          </cell>
          <cell r="D4388">
            <v>4750</v>
          </cell>
          <cell r="E4388">
            <v>4756</v>
          </cell>
          <cell r="F4388">
            <v>4700</v>
          </cell>
          <cell r="G4388">
            <v>4700</v>
          </cell>
          <cell r="H4388">
            <v>4667</v>
          </cell>
          <cell r="I4388">
            <v>1000</v>
          </cell>
          <cell r="J4388">
            <v>4250</v>
          </cell>
          <cell r="K4388">
            <v>3667</v>
          </cell>
          <cell r="L4388">
            <v>3600</v>
          </cell>
          <cell r="M4388">
            <v>4059</v>
          </cell>
          <cell r="N4388">
            <v>3436.8</v>
          </cell>
          <cell r="O4388">
            <v>1159.8612943892138</v>
          </cell>
          <cell r="P4388">
            <v>0.28575050366819754</v>
          </cell>
          <cell r="Q4388">
            <v>0.15</v>
          </cell>
          <cell r="R4388">
            <v>67.650000000000006</v>
          </cell>
          <cell r="S4388">
            <v>57.28</v>
          </cell>
          <cell r="T4388">
            <v>79.266666666666666</v>
          </cell>
          <cell r="U4388">
            <v>60.1</v>
          </cell>
        </row>
        <row r="4389">
          <cell r="B4389" t="str">
            <v>Canoinhas</v>
          </cell>
          <cell r="C4389">
            <v>9114</v>
          </cell>
          <cell r="D4389">
            <v>9300</v>
          </cell>
          <cell r="E4389">
            <v>9000</v>
          </cell>
          <cell r="F4389">
            <v>9600</v>
          </cell>
          <cell r="G4389">
            <v>9300</v>
          </cell>
          <cell r="H4389">
            <v>9300</v>
          </cell>
          <cell r="I4389">
            <v>9000</v>
          </cell>
          <cell r="J4389">
            <v>10500</v>
          </cell>
          <cell r="K4389">
            <v>10500</v>
          </cell>
          <cell r="L4389">
            <v>9000</v>
          </cell>
          <cell r="M4389">
            <v>9461.4</v>
          </cell>
          <cell r="N4389">
            <v>9660</v>
          </cell>
          <cell r="O4389">
            <v>578.7051062501522</v>
          </cell>
          <cell r="P4389">
            <v>6.1164849414479062E-2</v>
          </cell>
          <cell r="Q4389">
            <v>6.1164849414479062E-2</v>
          </cell>
          <cell r="R4389">
            <v>157.69</v>
          </cell>
          <cell r="S4389">
            <v>161</v>
          </cell>
          <cell r="T4389">
            <v>175</v>
          </cell>
          <cell r="U4389">
            <v>169.1</v>
          </cell>
        </row>
        <row r="4390">
          <cell r="B4390" t="str">
            <v>Capão Alto</v>
          </cell>
          <cell r="C4390">
            <v>4200</v>
          </cell>
          <cell r="D4390">
            <v>4200</v>
          </cell>
          <cell r="E4390">
            <v>5400</v>
          </cell>
          <cell r="F4390">
            <v>7200</v>
          </cell>
          <cell r="G4390">
            <v>5000</v>
          </cell>
          <cell r="H4390">
            <v>9000</v>
          </cell>
          <cell r="I4390">
            <v>9000</v>
          </cell>
          <cell r="J4390">
            <v>8400</v>
          </cell>
          <cell r="K4390">
            <v>9000</v>
          </cell>
          <cell r="L4390">
            <v>9600</v>
          </cell>
          <cell r="M4390">
            <v>7100</v>
          </cell>
          <cell r="N4390">
            <v>9000</v>
          </cell>
          <cell r="O4390">
            <v>2183.2697191750422</v>
          </cell>
          <cell r="P4390">
            <v>0.30750277734859749</v>
          </cell>
          <cell r="Q4390">
            <v>0.15</v>
          </cell>
          <cell r="R4390">
            <v>118.33333333333333</v>
          </cell>
          <cell r="S4390">
            <v>150</v>
          </cell>
          <cell r="T4390">
            <v>160</v>
          </cell>
          <cell r="U4390">
            <v>157.5</v>
          </cell>
        </row>
        <row r="4391">
          <cell r="B4391" t="str">
            <v>Capinzal</v>
          </cell>
          <cell r="C4391">
            <v>7200</v>
          </cell>
          <cell r="D4391">
            <v>7200</v>
          </cell>
          <cell r="E4391">
            <v>6800</v>
          </cell>
          <cell r="F4391">
            <v>7400</v>
          </cell>
          <cell r="G4391">
            <v>9300</v>
          </cell>
          <cell r="H4391">
            <v>9300</v>
          </cell>
          <cell r="I4391">
            <v>9300</v>
          </cell>
          <cell r="J4391">
            <v>9300</v>
          </cell>
          <cell r="K4391">
            <v>9000</v>
          </cell>
          <cell r="L4391">
            <v>9000</v>
          </cell>
          <cell r="M4391">
            <v>8380</v>
          </cell>
          <cell r="N4391">
            <v>9180</v>
          </cell>
          <cell r="O4391">
            <v>1074.7609553343063</v>
          </cell>
          <cell r="P4391">
            <v>0.1282530972952633</v>
          </cell>
          <cell r="Q4391">
            <v>0.1282530972952633</v>
          </cell>
          <cell r="R4391">
            <v>139.66666666666666</v>
          </cell>
          <cell r="S4391">
            <v>153</v>
          </cell>
          <cell r="T4391">
            <v>155</v>
          </cell>
          <cell r="U4391">
            <v>155</v>
          </cell>
        </row>
        <row r="4392">
          <cell r="B4392" t="str">
            <v>Capivari de Baixo</v>
          </cell>
          <cell r="C4392">
            <v>6000</v>
          </cell>
          <cell r="D4392">
            <v>4500</v>
          </cell>
          <cell r="E4392">
            <v>6000</v>
          </cell>
          <cell r="F4392">
            <v>5000</v>
          </cell>
          <cell r="G4392">
            <v>5000</v>
          </cell>
          <cell r="I4392">
            <v>5000</v>
          </cell>
          <cell r="J4392">
            <v>5000</v>
          </cell>
          <cell r="K4392">
            <v>10000</v>
          </cell>
          <cell r="L4392">
            <v>10000</v>
          </cell>
          <cell r="M4392">
            <v>6277.7777777777774</v>
          </cell>
          <cell r="N4392">
            <v>7500</v>
          </cell>
          <cell r="O4392">
            <v>2166.6666666666674</v>
          </cell>
          <cell r="P4392">
            <v>0.34513274336283201</v>
          </cell>
          <cell r="Q4392">
            <v>0.15</v>
          </cell>
          <cell r="R4392">
            <v>104.62962962962962</v>
          </cell>
          <cell r="S4392">
            <v>125</v>
          </cell>
          <cell r="T4392">
            <v>166.66666666666666</v>
          </cell>
          <cell r="U4392">
            <v>131.30000000000001</v>
          </cell>
        </row>
        <row r="4393">
          <cell r="B4393" t="str">
            <v>Catanduvas</v>
          </cell>
          <cell r="C4393">
            <v>6600</v>
          </cell>
          <cell r="D4393">
            <v>6600</v>
          </cell>
          <cell r="E4393">
            <v>5267</v>
          </cell>
          <cell r="F4393">
            <v>6600</v>
          </cell>
          <cell r="G4393">
            <v>8600</v>
          </cell>
          <cell r="H4393">
            <v>8600</v>
          </cell>
          <cell r="I4393">
            <v>8600</v>
          </cell>
          <cell r="J4393">
            <v>8700</v>
          </cell>
          <cell r="K4393">
            <v>7200</v>
          </cell>
          <cell r="L4393">
            <v>7200</v>
          </cell>
          <cell r="M4393">
            <v>7396.7</v>
          </cell>
          <cell r="N4393">
            <v>8060</v>
          </cell>
          <cell r="O4393">
            <v>1181.3165960063384</v>
          </cell>
          <cell r="P4393">
            <v>0.15970859924105862</v>
          </cell>
          <cell r="Q4393">
            <v>0.15</v>
          </cell>
          <cell r="R4393">
            <v>123.27833333333334</v>
          </cell>
          <cell r="S4393">
            <v>134.33333333333334</v>
          </cell>
          <cell r="T4393">
            <v>145</v>
          </cell>
          <cell r="U4393">
            <v>141.1</v>
          </cell>
        </row>
        <row r="4394">
          <cell r="B4394" t="str">
            <v>Caxambu do Sul</v>
          </cell>
          <cell r="C4394">
            <v>6600</v>
          </cell>
          <cell r="D4394">
            <v>5133</v>
          </cell>
          <cell r="E4394">
            <v>6000</v>
          </cell>
          <cell r="F4394">
            <v>6000</v>
          </cell>
          <cell r="G4394">
            <v>9000</v>
          </cell>
          <cell r="H4394">
            <v>7941</v>
          </cell>
          <cell r="I4394">
            <v>6750</v>
          </cell>
          <cell r="J4394">
            <v>11000</v>
          </cell>
          <cell r="K4394">
            <v>9000</v>
          </cell>
          <cell r="L4394">
            <v>9000</v>
          </cell>
          <cell r="M4394">
            <v>7642.4</v>
          </cell>
          <cell r="N4394">
            <v>8738.2000000000007</v>
          </cell>
          <cell r="O4394">
            <v>1839.8940911548859</v>
          </cell>
          <cell r="P4394">
            <v>0.24074820621203888</v>
          </cell>
          <cell r="Q4394">
            <v>0.15</v>
          </cell>
          <cell r="R4394">
            <v>127.37333333333332</v>
          </cell>
          <cell r="S4394">
            <v>145.63666666666668</v>
          </cell>
          <cell r="T4394">
            <v>183.33333333333334</v>
          </cell>
          <cell r="U4394">
            <v>152.9</v>
          </cell>
        </row>
        <row r="4395">
          <cell r="B4395" t="str">
            <v>Celso Ramos</v>
          </cell>
          <cell r="C4395">
            <v>5000</v>
          </cell>
          <cell r="D4395">
            <v>5000</v>
          </cell>
          <cell r="E4395">
            <v>1800</v>
          </cell>
          <cell r="F4395">
            <v>4800</v>
          </cell>
          <cell r="G4395">
            <v>4680</v>
          </cell>
          <cell r="H4395">
            <v>7200</v>
          </cell>
          <cell r="I4395">
            <v>7200</v>
          </cell>
          <cell r="J4395">
            <v>7200</v>
          </cell>
          <cell r="K4395">
            <v>6300</v>
          </cell>
          <cell r="L4395">
            <v>7200</v>
          </cell>
          <cell r="M4395">
            <v>5638</v>
          </cell>
          <cell r="N4395">
            <v>7020</v>
          </cell>
          <cell r="O4395">
            <v>1743.6220283587204</v>
          </cell>
          <cell r="P4395">
            <v>0.30926250946412209</v>
          </cell>
          <cell r="Q4395">
            <v>0.15</v>
          </cell>
          <cell r="R4395">
            <v>93.966666666666669</v>
          </cell>
          <cell r="S4395">
            <v>117</v>
          </cell>
          <cell r="T4395">
            <v>120</v>
          </cell>
          <cell r="U4395">
            <v>120</v>
          </cell>
        </row>
        <row r="4396">
          <cell r="B4396" t="str">
            <v>Cerro Negro</v>
          </cell>
          <cell r="C4396">
            <v>4200</v>
          </cell>
          <cell r="D4396">
            <v>6000</v>
          </cell>
          <cell r="E4396">
            <v>6000</v>
          </cell>
          <cell r="F4396">
            <v>6000</v>
          </cell>
          <cell r="G4396">
            <v>4800</v>
          </cell>
          <cell r="H4396">
            <v>7800</v>
          </cell>
          <cell r="I4396">
            <v>7800</v>
          </cell>
          <cell r="J4396">
            <v>7800</v>
          </cell>
          <cell r="K4396">
            <v>7800</v>
          </cell>
          <cell r="L4396">
            <v>7800</v>
          </cell>
          <cell r="M4396">
            <v>6600</v>
          </cell>
          <cell r="N4396">
            <v>7800</v>
          </cell>
          <cell r="O4396">
            <v>1385.6406460551018</v>
          </cell>
          <cell r="P4396">
            <v>0.20994555243259119</v>
          </cell>
          <cell r="Q4396">
            <v>0.15</v>
          </cell>
          <cell r="R4396">
            <v>110</v>
          </cell>
          <cell r="S4396">
            <v>130</v>
          </cell>
          <cell r="T4396">
            <v>130</v>
          </cell>
          <cell r="U4396">
            <v>130</v>
          </cell>
        </row>
        <row r="4397">
          <cell r="B4397" t="str">
            <v>Chapadão do Lageado</v>
          </cell>
          <cell r="C4397">
            <v>5082</v>
          </cell>
          <cell r="D4397">
            <v>6776</v>
          </cell>
          <cell r="E4397">
            <v>5618</v>
          </cell>
          <cell r="F4397">
            <v>5209</v>
          </cell>
          <cell r="G4397">
            <v>2365</v>
          </cell>
          <cell r="H4397">
            <v>8591</v>
          </cell>
          <cell r="I4397">
            <v>7467</v>
          </cell>
          <cell r="J4397">
            <v>7200</v>
          </cell>
          <cell r="K4397">
            <v>6000</v>
          </cell>
          <cell r="L4397">
            <v>6122</v>
          </cell>
          <cell r="M4397">
            <v>6043</v>
          </cell>
          <cell r="N4397">
            <v>7076</v>
          </cell>
          <cell r="O4397">
            <v>1690.8740014823366</v>
          </cell>
          <cell r="P4397">
            <v>0.27980704972403386</v>
          </cell>
          <cell r="Q4397">
            <v>0.15</v>
          </cell>
          <cell r="R4397">
            <v>100.71666666666667</v>
          </cell>
          <cell r="S4397">
            <v>117.93333333333334</v>
          </cell>
          <cell r="T4397">
            <v>143.18333333333334</v>
          </cell>
          <cell r="U4397">
            <v>123.8</v>
          </cell>
        </row>
        <row r="4398">
          <cell r="B4398" t="str">
            <v>Chapecó</v>
          </cell>
          <cell r="C4398">
            <v>5800</v>
          </cell>
          <cell r="D4398">
            <v>6200</v>
          </cell>
          <cell r="E4398">
            <v>4680</v>
          </cell>
          <cell r="F4398">
            <v>8100</v>
          </cell>
          <cell r="G4398">
            <v>9000</v>
          </cell>
          <cell r="H4398">
            <v>8500</v>
          </cell>
          <cell r="I4398">
            <v>9000</v>
          </cell>
          <cell r="J4398">
            <v>9600</v>
          </cell>
          <cell r="K4398">
            <v>9200</v>
          </cell>
          <cell r="L4398">
            <v>8700</v>
          </cell>
          <cell r="M4398">
            <v>7878</v>
          </cell>
          <cell r="N4398">
            <v>9000</v>
          </cell>
          <cell r="O4398">
            <v>1689.9559494587754</v>
          </cell>
          <cell r="P4398">
            <v>0.21451586055582322</v>
          </cell>
          <cell r="Q4398">
            <v>0.15</v>
          </cell>
          <cell r="R4398">
            <v>131.30000000000001</v>
          </cell>
          <cell r="S4398">
            <v>150</v>
          </cell>
          <cell r="T4398">
            <v>160</v>
          </cell>
          <cell r="U4398">
            <v>157.5</v>
          </cell>
        </row>
        <row r="4399">
          <cell r="B4399" t="str">
            <v>Cocal do Sul</v>
          </cell>
          <cell r="C4399">
            <v>6000</v>
          </cell>
          <cell r="D4399">
            <v>5018</v>
          </cell>
          <cell r="E4399">
            <v>5500</v>
          </cell>
          <cell r="F4399">
            <v>6000</v>
          </cell>
          <cell r="G4399">
            <v>6000</v>
          </cell>
          <cell r="H4399">
            <v>6000</v>
          </cell>
          <cell r="I4399">
            <v>6000</v>
          </cell>
          <cell r="J4399">
            <v>7000</v>
          </cell>
          <cell r="K4399">
            <v>9600</v>
          </cell>
          <cell r="L4399">
            <v>7778</v>
          </cell>
          <cell r="M4399">
            <v>6489.6</v>
          </cell>
          <cell r="N4399">
            <v>7275.6</v>
          </cell>
          <cell r="O4399">
            <v>1330.7694683068796</v>
          </cell>
          <cell r="P4399">
            <v>0.20506186333624254</v>
          </cell>
          <cell r="Q4399">
            <v>0.15</v>
          </cell>
          <cell r="R4399">
            <v>108.16000000000001</v>
          </cell>
          <cell r="S4399">
            <v>121.26</v>
          </cell>
          <cell r="T4399">
            <v>160</v>
          </cell>
          <cell r="U4399">
            <v>127.3</v>
          </cell>
        </row>
        <row r="4400">
          <cell r="B4400" t="str">
            <v>Concórdia</v>
          </cell>
          <cell r="C4400">
            <v>5400</v>
          </cell>
          <cell r="D4400">
            <v>5400</v>
          </cell>
          <cell r="E4400">
            <v>4500</v>
          </cell>
          <cell r="F4400">
            <v>4800</v>
          </cell>
          <cell r="G4400">
            <v>6600</v>
          </cell>
          <cell r="H4400">
            <v>7200</v>
          </cell>
          <cell r="I4400">
            <v>5700</v>
          </cell>
          <cell r="J4400">
            <v>8000</v>
          </cell>
          <cell r="K4400">
            <v>7200</v>
          </cell>
          <cell r="L4400">
            <v>7800</v>
          </cell>
          <cell r="M4400">
            <v>6260</v>
          </cell>
          <cell r="N4400">
            <v>7180</v>
          </cell>
          <cell r="O4400">
            <v>1260.6876430477666</v>
          </cell>
          <cell r="P4400">
            <v>0.20138780240379658</v>
          </cell>
          <cell r="Q4400">
            <v>0.15</v>
          </cell>
          <cell r="R4400">
            <v>104.33333333333333</v>
          </cell>
          <cell r="S4400">
            <v>119.66666666666667</v>
          </cell>
          <cell r="T4400">
            <v>133.33333333333334</v>
          </cell>
          <cell r="U4400">
            <v>125.7</v>
          </cell>
        </row>
        <row r="4401">
          <cell r="B4401" t="str">
            <v>Cordilheira Alta</v>
          </cell>
          <cell r="C4401">
            <v>6000</v>
          </cell>
          <cell r="D4401">
            <v>6600</v>
          </cell>
          <cell r="E4401">
            <v>3899</v>
          </cell>
          <cell r="F4401">
            <v>7200</v>
          </cell>
          <cell r="G4401">
            <v>7200</v>
          </cell>
          <cell r="H4401">
            <v>7800</v>
          </cell>
          <cell r="I4401">
            <v>8400</v>
          </cell>
          <cell r="J4401">
            <v>10200</v>
          </cell>
          <cell r="K4401">
            <v>7800</v>
          </cell>
          <cell r="L4401">
            <v>7200</v>
          </cell>
          <cell r="M4401">
            <v>7229.9</v>
          </cell>
          <cell r="N4401">
            <v>8280</v>
          </cell>
          <cell r="O4401">
            <v>1627.8022300021576</v>
          </cell>
          <cell r="P4401">
            <v>0.22514865074235571</v>
          </cell>
          <cell r="Q4401">
            <v>0.15</v>
          </cell>
          <cell r="R4401">
            <v>120.49833333333332</v>
          </cell>
          <cell r="S4401">
            <v>138</v>
          </cell>
          <cell r="T4401">
            <v>170</v>
          </cell>
          <cell r="U4401">
            <v>144.9</v>
          </cell>
        </row>
        <row r="4402">
          <cell r="B4402" t="str">
            <v>Coronel Freitas</v>
          </cell>
          <cell r="C4402">
            <v>7200</v>
          </cell>
          <cell r="D4402">
            <v>7200</v>
          </cell>
          <cell r="E4402">
            <v>3240</v>
          </cell>
          <cell r="F4402">
            <v>6900</v>
          </cell>
          <cell r="G4402">
            <v>6900</v>
          </cell>
          <cell r="H4402">
            <v>7206</v>
          </cell>
          <cell r="I4402">
            <v>8000</v>
          </cell>
          <cell r="J4402">
            <v>9600</v>
          </cell>
          <cell r="K4402">
            <v>9000</v>
          </cell>
          <cell r="L4402">
            <v>9600</v>
          </cell>
          <cell r="M4402">
            <v>7484.6</v>
          </cell>
          <cell r="N4402">
            <v>8681.2000000000007</v>
          </cell>
          <cell r="O4402">
            <v>1839.4342246100196</v>
          </cell>
          <cell r="P4402">
            <v>0.24576252900756479</v>
          </cell>
          <cell r="Q4402">
            <v>0.15</v>
          </cell>
          <cell r="R4402">
            <v>124.74333333333334</v>
          </cell>
          <cell r="S4402">
            <v>144.68666666666667</v>
          </cell>
          <cell r="T4402">
            <v>160</v>
          </cell>
          <cell r="U4402">
            <v>151.9</v>
          </cell>
        </row>
        <row r="4403">
          <cell r="B4403" t="str">
            <v>Coronel Martins</v>
          </cell>
          <cell r="C4403">
            <v>5955</v>
          </cell>
          <cell r="D4403">
            <v>6300</v>
          </cell>
          <cell r="E4403">
            <v>4200</v>
          </cell>
          <cell r="F4403">
            <v>6600</v>
          </cell>
          <cell r="G4403">
            <v>5100</v>
          </cell>
          <cell r="H4403">
            <v>6000</v>
          </cell>
          <cell r="I4403">
            <v>6000</v>
          </cell>
          <cell r="J4403">
            <v>7200</v>
          </cell>
          <cell r="K4403">
            <v>7200</v>
          </cell>
          <cell r="L4403">
            <v>8400</v>
          </cell>
          <cell r="M4403">
            <v>6295.5</v>
          </cell>
          <cell r="N4403">
            <v>6960</v>
          </cell>
          <cell r="O4403">
            <v>1167.5626321529821</v>
          </cell>
          <cell r="P4403">
            <v>0.18545987326709271</v>
          </cell>
          <cell r="Q4403">
            <v>0.15</v>
          </cell>
          <cell r="R4403">
            <v>104.925</v>
          </cell>
          <cell r="S4403">
            <v>116</v>
          </cell>
          <cell r="T4403">
            <v>140</v>
          </cell>
          <cell r="U4403">
            <v>121.8</v>
          </cell>
        </row>
        <row r="4404">
          <cell r="B4404" t="str">
            <v>Correia Pinto</v>
          </cell>
          <cell r="C4404">
            <v>4200</v>
          </cell>
          <cell r="D4404">
            <v>4200</v>
          </cell>
          <cell r="E4404">
            <v>3600</v>
          </cell>
          <cell r="F4404">
            <v>4800</v>
          </cell>
          <cell r="G4404">
            <v>4800</v>
          </cell>
          <cell r="H4404">
            <v>6000</v>
          </cell>
          <cell r="I4404">
            <v>7200</v>
          </cell>
          <cell r="J4404">
            <v>7200</v>
          </cell>
          <cell r="K4404">
            <v>7200</v>
          </cell>
          <cell r="L4404">
            <v>6120</v>
          </cell>
          <cell r="M4404">
            <v>5532</v>
          </cell>
          <cell r="N4404">
            <v>6744</v>
          </cell>
          <cell r="O4404">
            <v>1385.0054151518686</v>
          </cell>
          <cell r="P4404">
            <v>0.25036251177727198</v>
          </cell>
          <cell r="Q4404">
            <v>0.15</v>
          </cell>
          <cell r="R4404">
            <v>92.2</v>
          </cell>
          <cell r="S4404">
            <v>112.4</v>
          </cell>
          <cell r="T4404">
            <v>120</v>
          </cell>
          <cell r="U4404">
            <v>118</v>
          </cell>
        </row>
        <row r="4405">
          <cell r="B4405" t="str">
            <v>Corupá</v>
          </cell>
          <cell r="C4405">
            <v>2000</v>
          </cell>
          <cell r="D4405">
            <v>2000</v>
          </cell>
          <cell r="E4405">
            <v>2800</v>
          </cell>
          <cell r="F4405">
            <v>2800</v>
          </cell>
          <cell r="G4405">
            <v>2800</v>
          </cell>
          <cell r="H4405">
            <v>2800</v>
          </cell>
          <cell r="I4405">
            <v>2800</v>
          </cell>
          <cell r="J4405">
            <v>2800</v>
          </cell>
          <cell r="K4405">
            <v>2800</v>
          </cell>
          <cell r="L4405">
            <v>6000</v>
          </cell>
          <cell r="M4405">
            <v>2960</v>
          </cell>
          <cell r="N4405">
            <v>3440</v>
          </cell>
          <cell r="O4405">
            <v>1118.7294380481617</v>
          </cell>
          <cell r="P4405">
            <v>0.37794913447573031</v>
          </cell>
          <cell r="Q4405">
            <v>0.15</v>
          </cell>
          <cell r="R4405">
            <v>49.333333333333336</v>
          </cell>
          <cell r="S4405">
            <v>57.333333333333336</v>
          </cell>
          <cell r="T4405">
            <v>100</v>
          </cell>
          <cell r="U4405">
            <v>60.2</v>
          </cell>
        </row>
        <row r="4406">
          <cell r="B4406" t="str">
            <v>Criciúma</v>
          </cell>
          <cell r="C4406">
            <v>4900</v>
          </cell>
          <cell r="D4406">
            <v>5400</v>
          </cell>
          <cell r="E4406">
            <v>3900</v>
          </cell>
          <cell r="F4406">
            <v>4200</v>
          </cell>
          <cell r="G4406">
            <v>7200</v>
          </cell>
          <cell r="H4406">
            <v>6000</v>
          </cell>
          <cell r="I4406">
            <v>6000</v>
          </cell>
          <cell r="J4406">
            <v>6000</v>
          </cell>
          <cell r="K4406">
            <v>7200</v>
          </cell>
          <cell r="L4406">
            <v>6000</v>
          </cell>
          <cell r="M4406">
            <v>5680</v>
          </cell>
          <cell r="N4406">
            <v>6240</v>
          </cell>
          <cell r="O4406">
            <v>1109.3541664710449</v>
          </cell>
          <cell r="P4406">
            <v>0.19530883212518396</v>
          </cell>
          <cell r="Q4406">
            <v>0.15</v>
          </cell>
          <cell r="R4406">
            <v>94.666666666666671</v>
          </cell>
          <cell r="S4406">
            <v>104</v>
          </cell>
          <cell r="T4406">
            <v>120</v>
          </cell>
          <cell r="U4406">
            <v>109.2</v>
          </cell>
        </row>
        <row r="4407">
          <cell r="B4407" t="str">
            <v>Cunha Porã</v>
          </cell>
          <cell r="C4407">
            <v>6200</v>
          </cell>
          <cell r="D4407">
            <v>8173</v>
          </cell>
          <cell r="E4407">
            <v>4500</v>
          </cell>
          <cell r="F4407">
            <v>8160</v>
          </cell>
          <cell r="G4407">
            <v>8700</v>
          </cell>
          <cell r="H4407">
            <v>7800</v>
          </cell>
          <cell r="I4407">
            <v>7200</v>
          </cell>
          <cell r="J4407">
            <v>6000</v>
          </cell>
          <cell r="K4407">
            <v>8900</v>
          </cell>
          <cell r="L4407">
            <v>8400</v>
          </cell>
          <cell r="M4407">
            <v>7403.3</v>
          </cell>
          <cell r="N4407">
            <v>7660</v>
          </cell>
          <cell r="O4407">
            <v>1419.1163173687437</v>
          </cell>
          <cell r="P4407">
            <v>0.19168699328255556</v>
          </cell>
          <cell r="Q4407">
            <v>0.15</v>
          </cell>
          <cell r="R4407">
            <v>123.38833333333334</v>
          </cell>
          <cell r="S4407">
            <v>127.66666666666667</v>
          </cell>
          <cell r="T4407">
            <v>148.33333333333334</v>
          </cell>
          <cell r="U4407">
            <v>134.1</v>
          </cell>
        </row>
        <row r="4408">
          <cell r="B4408" t="str">
            <v>Cunhataí</v>
          </cell>
          <cell r="C4408">
            <v>6000</v>
          </cell>
          <cell r="D4408">
            <v>4747</v>
          </cell>
          <cell r="E4408">
            <v>3000</v>
          </cell>
          <cell r="F4408">
            <v>7200</v>
          </cell>
          <cell r="G4408">
            <v>7200</v>
          </cell>
          <cell r="H4408">
            <v>6000</v>
          </cell>
          <cell r="I4408">
            <v>5400</v>
          </cell>
          <cell r="J4408">
            <v>9600</v>
          </cell>
          <cell r="K4408">
            <v>6900</v>
          </cell>
          <cell r="L4408">
            <v>7800</v>
          </cell>
          <cell r="M4408">
            <v>6384.7</v>
          </cell>
          <cell r="N4408">
            <v>7140</v>
          </cell>
          <cell r="O4408">
            <v>1805.5491039200981</v>
          </cell>
          <cell r="P4408">
            <v>0.28279309974158506</v>
          </cell>
          <cell r="Q4408">
            <v>0.15</v>
          </cell>
          <cell r="R4408">
            <v>106.41166666666666</v>
          </cell>
          <cell r="S4408">
            <v>119</v>
          </cell>
          <cell r="T4408">
            <v>160</v>
          </cell>
          <cell r="U4408">
            <v>125</v>
          </cell>
        </row>
        <row r="4409">
          <cell r="B4409" t="str">
            <v>Curitibanos</v>
          </cell>
          <cell r="C4409">
            <v>7500</v>
          </cell>
          <cell r="D4409">
            <v>7000</v>
          </cell>
          <cell r="E4409">
            <v>7000</v>
          </cell>
          <cell r="F4409">
            <v>7000</v>
          </cell>
          <cell r="G4409">
            <v>7000</v>
          </cell>
          <cell r="H4409">
            <v>7800</v>
          </cell>
          <cell r="I4409">
            <v>7800</v>
          </cell>
          <cell r="J4409">
            <v>9000</v>
          </cell>
          <cell r="K4409">
            <v>9000</v>
          </cell>
          <cell r="L4409">
            <v>9000</v>
          </cell>
          <cell r="M4409">
            <v>7810</v>
          </cell>
          <cell r="N4409">
            <v>8520</v>
          </cell>
          <cell r="O4409">
            <v>879.96212039685736</v>
          </cell>
          <cell r="P4409">
            <v>0.11267120619678071</v>
          </cell>
          <cell r="Q4409">
            <v>0.11267120619678071</v>
          </cell>
          <cell r="R4409">
            <v>130.16666666666666</v>
          </cell>
          <cell r="S4409">
            <v>142</v>
          </cell>
          <cell r="T4409">
            <v>150</v>
          </cell>
          <cell r="U4409">
            <v>149.1</v>
          </cell>
        </row>
        <row r="4410">
          <cell r="B4410" t="str">
            <v>Descanso</v>
          </cell>
          <cell r="C4410">
            <v>5800</v>
          </cell>
          <cell r="D4410">
            <v>6720</v>
          </cell>
          <cell r="E4410">
            <v>2467</v>
          </cell>
          <cell r="F4410">
            <v>6428</v>
          </cell>
          <cell r="G4410">
            <v>6701</v>
          </cell>
          <cell r="H4410">
            <v>6536</v>
          </cell>
          <cell r="I4410">
            <v>6842</v>
          </cell>
          <cell r="J4410">
            <v>8630</v>
          </cell>
          <cell r="K4410">
            <v>7714</v>
          </cell>
          <cell r="L4410">
            <v>7657</v>
          </cell>
          <cell r="M4410">
            <v>6549.5</v>
          </cell>
          <cell r="N4410">
            <v>7475.8</v>
          </cell>
          <cell r="O4410">
            <v>1642.903138417546</v>
          </cell>
          <cell r="P4410">
            <v>0.2508440550297803</v>
          </cell>
          <cell r="Q4410">
            <v>0.15</v>
          </cell>
          <cell r="R4410">
            <v>109.15833333333333</v>
          </cell>
          <cell r="S4410">
            <v>124.59666666666666</v>
          </cell>
          <cell r="T4410">
            <v>143.83333333333334</v>
          </cell>
          <cell r="U4410">
            <v>130.80000000000001</v>
          </cell>
        </row>
        <row r="4411">
          <cell r="B4411" t="str">
            <v>Dionísio Cerqueira</v>
          </cell>
          <cell r="C4411">
            <v>5800</v>
          </cell>
          <cell r="D4411">
            <v>6000</v>
          </cell>
          <cell r="E4411">
            <v>2990</v>
          </cell>
          <cell r="F4411">
            <v>6825</v>
          </cell>
          <cell r="G4411">
            <v>8400</v>
          </cell>
          <cell r="H4411">
            <v>7000</v>
          </cell>
          <cell r="I4411">
            <v>6900</v>
          </cell>
          <cell r="J4411">
            <v>8308</v>
          </cell>
          <cell r="K4411">
            <v>6585</v>
          </cell>
          <cell r="L4411">
            <v>6585</v>
          </cell>
          <cell r="M4411">
            <v>6539.3</v>
          </cell>
          <cell r="N4411">
            <v>7075.6</v>
          </cell>
          <cell r="O4411">
            <v>1507.5216637470485</v>
          </cell>
          <cell r="P4411">
            <v>0.23053257439589075</v>
          </cell>
          <cell r="Q4411">
            <v>0.15</v>
          </cell>
          <cell r="R4411">
            <v>108.98833333333333</v>
          </cell>
          <cell r="S4411">
            <v>117.92666666666668</v>
          </cell>
          <cell r="T4411">
            <v>140</v>
          </cell>
          <cell r="U4411">
            <v>123.8</v>
          </cell>
        </row>
        <row r="4412">
          <cell r="B4412" t="str">
            <v>Dona Emma</v>
          </cell>
          <cell r="C4412">
            <v>5041</v>
          </cell>
          <cell r="D4412">
            <v>6000</v>
          </cell>
          <cell r="E4412">
            <v>5234</v>
          </cell>
          <cell r="F4412">
            <v>5280</v>
          </cell>
          <cell r="G4412">
            <v>6933</v>
          </cell>
          <cell r="H4412">
            <v>6480</v>
          </cell>
          <cell r="I4412">
            <v>5621</v>
          </cell>
          <cell r="J4412">
            <v>6440</v>
          </cell>
          <cell r="K4412">
            <v>6000</v>
          </cell>
          <cell r="L4412">
            <v>6000</v>
          </cell>
          <cell r="M4412">
            <v>5902.9</v>
          </cell>
          <cell r="N4412">
            <v>6108.2</v>
          </cell>
          <cell r="O4412">
            <v>611.79906832227198</v>
          </cell>
          <cell r="P4412">
            <v>0.10364381377327619</v>
          </cell>
          <cell r="Q4412">
            <v>0.10364381377327619</v>
          </cell>
          <cell r="R4412">
            <v>98.381666666666661</v>
          </cell>
          <cell r="S4412">
            <v>101.80333333333333</v>
          </cell>
          <cell r="T4412">
            <v>115.55</v>
          </cell>
          <cell r="U4412">
            <v>106.9</v>
          </cell>
        </row>
        <row r="4413">
          <cell r="B4413" t="str">
            <v>Doutor Pedrinho</v>
          </cell>
          <cell r="D4413">
            <v>3000</v>
          </cell>
          <cell r="E4413">
            <v>4000</v>
          </cell>
          <cell r="F4413">
            <v>4000</v>
          </cell>
          <cell r="G4413">
            <v>4000</v>
          </cell>
          <cell r="H4413">
            <v>4000</v>
          </cell>
          <cell r="I4413">
            <v>4000</v>
          </cell>
          <cell r="J4413">
            <v>4000</v>
          </cell>
          <cell r="K4413">
            <v>4000</v>
          </cell>
          <cell r="L4413">
            <v>4000</v>
          </cell>
          <cell r="M4413">
            <v>3888.8888888888887</v>
          </cell>
          <cell r="N4413">
            <v>4000</v>
          </cell>
          <cell r="O4413">
            <v>333.33333333333337</v>
          </cell>
          <cell r="P4413">
            <v>8.5714285714285729E-2</v>
          </cell>
          <cell r="Q4413">
            <v>8.5714285714285729E-2</v>
          </cell>
          <cell r="R4413">
            <v>64.81481481481481</v>
          </cell>
          <cell r="S4413">
            <v>66.666666666666671</v>
          </cell>
          <cell r="T4413">
            <v>66.666666666666671</v>
          </cell>
          <cell r="U4413">
            <v>66.7</v>
          </cell>
        </row>
        <row r="4414">
          <cell r="B4414" t="str">
            <v>Entre Rios</v>
          </cell>
          <cell r="C4414">
            <v>6000</v>
          </cell>
          <cell r="D4414">
            <v>6000</v>
          </cell>
          <cell r="E4414">
            <v>4500</v>
          </cell>
          <cell r="F4414">
            <v>7200</v>
          </cell>
          <cell r="G4414">
            <v>7200</v>
          </cell>
          <cell r="H4414">
            <v>7300</v>
          </cell>
          <cell r="I4414">
            <v>7300</v>
          </cell>
          <cell r="J4414">
            <v>9600</v>
          </cell>
          <cell r="K4414">
            <v>8400</v>
          </cell>
          <cell r="L4414">
            <v>8400</v>
          </cell>
          <cell r="M4414">
            <v>7190</v>
          </cell>
          <cell r="N4414">
            <v>8200</v>
          </cell>
          <cell r="O4414">
            <v>1446.4131882387933</v>
          </cell>
          <cell r="P4414">
            <v>0.20117012353807973</v>
          </cell>
          <cell r="Q4414">
            <v>0.15</v>
          </cell>
          <cell r="R4414">
            <v>119.83333333333333</v>
          </cell>
          <cell r="S4414">
            <v>136.66666666666666</v>
          </cell>
          <cell r="T4414">
            <v>160</v>
          </cell>
          <cell r="U4414">
            <v>143.5</v>
          </cell>
        </row>
        <row r="4415">
          <cell r="B4415" t="str">
            <v>Ermo</v>
          </cell>
          <cell r="C4415">
            <v>3460</v>
          </cell>
          <cell r="D4415">
            <v>4500</v>
          </cell>
          <cell r="E4415">
            <v>2500</v>
          </cell>
          <cell r="F4415">
            <v>4500</v>
          </cell>
          <cell r="G4415">
            <v>4750</v>
          </cell>
          <cell r="H4415">
            <v>4750</v>
          </cell>
          <cell r="I4415">
            <v>3625</v>
          </cell>
          <cell r="J4415">
            <v>6600</v>
          </cell>
          <cell r="K4415">
            <v>7800</v>
          </cell>
          <cell r="L4415">
            <v>5400</v>
          </cell>
          <cell r="M4415">
            <v>4788.5</v>
          </cell>
          <cell r="N4415">
            <v>5635</v>
          </cell>
          <cell r="O4415">
            <v>1536.5872177581648</v>
          </cell>
          <cell r="P4415">
            <v>0.3208911387194664</v>
          </cell>
          <cell r="Q4415">
            <v>0.15</v>
          </cell>
          <cell r="R4415">
            <v>79.808333333333337</v>
          </cell>
          <cell r="S4415">
            <v>93.916666666666671</v>
          </cell>
          <cell r="T4415">
            <v>130</v>
          </cell>
          <cell r="U4415">
            <v>98.6</v>
          </cell>
        </row>
        <row r="4416">
          <cell r="B4416" t="str">
            <v>Erval Velho</v>
          </cell>
          <cell r="C4416">
            <v>7200</v>
          </cell>
          <cell r="D4416">
            <v>8000</v>
          </cell>
          <cell r="E4416">
            <v>6810</v>
          </cell>
          <cell r="F4416">
            <v>7000</v>
          </cell>
          <cell r="G4416">
            <v>8000</v>
          </cell>
          <cell r="H4416">
            <v>9600</v>
          </cell>
          <cell r="I4416">
            <v>9600</v>
          </cell>
          <cell r="J4416">
            <v>9900</v>
          </cell>
          <cell r="K4416">
            <v>9000</v>
          </cell>
          <cell r="L4416">
            <v>7900</v>
          </cell>
          <cell r="M4416">
            <v>8301</v>
          </cell>
          <cell r="N4416">
            <v>9200</v>
          </cell>
          <cell r="O4416">
            <v>1149.4003267404751</v>
          </cell>
          <cell r="P4416">
            <v>0.13846528451276655</v>
          </cell>
          <cell r="Q4416">
            <v>0.13846528451276655</v>
          </cell>
          <cell r="R4416">
            <v>138.35</v>
          </cell>
          <cell r="S4416">
            <v>153.33333333333334</v>
          </cell>
          <cell r="T4416">
            <v>165</v>
          </cell>
          <cell r="U4416">
            <v>161</v>
          </cell>
        </row>
        <row r="4417">
          <cell r="B4417" t="str">
            <v>Faxinal dos Guedes</v>
          </cell>
          <cell r="C4417">
            <v>9000</v>
          </cell>
          <cell r="D4417">
            <v>9000</v>
          </cell>
          <cell r="E4417">
            <v>6300</v>
          </cell>
          <cell r="F4417">
            <v>9000</v>
          </cell>
          <cell r="G4417">
            <v>9000</v>
          </cell>
          <cell r="H4417">
            <v>8000</v>
          </cell>
          <cell r="I4417">
            <v>9000</v>
          </cell>
          <cell r="J4417">
            <v>10800</v>
          </cell>
          <cell r="K4417">
            <v>9600</v>
          </cell>
          <cell r="L4417">
            <v>10800</v>
          </cell>
          <cell r="M4417">
            <v>9050</v>
          </cell>
          <cell r="N4417">
            <v>9640</v>
          </cell>
          <cell r="O4417">
            <v>1295.5050495205849</v>
          </cell>
          <cell r="P4417">
            <v>0.1431497292287939</v>
          </cell>
          <cell r="Q4417">
            <v>0.1431497292287939</v>
          </cell>
          <cell r="R4417">
            <v>150.83333333333334</v>
          </cell>
          <cell r="S4417">
            <v>160.66666666666666</v>
          </cell>
          <cell r="T4417">
            <v>180</v>
          </cell>
          <cell r="U4417">
            <v>168.7</v>
          </cell>
        </row>
        <row r="4418">
          <cell r="B4418" t="str">
            <v>Flor do Sertão</v>
          </cell>
          <cell r="C4418">
            <v>5600</v>
          </cell>
          <cell r="D4418">
            <v>7200</v>
          </cell>
          <cell r="E4418">
            <v>2448</v>
          </cell>
          <cell r="F4418">
            <v>7096</v>
          </cell>
          <cell r="G4418">
            <v>7647</v>
          </cell>
          <cell r="H4418">
            <v>7590</v>
          </cell>
          <cell r="I4418">
            <v>6400</v>
          </cell>
          <cell r="J4418">
            <v>8941</v>
          </cell>
          <cell r="K4418">
            <v>7200</v>
          </cell>
          <cell r="L4418">
            <v>7200</v>
          </cell>
          <cell r="M4418">
            <v>6732.2</v>
          </cell>
          <cell r="N4418">
            <v>7466.2</v>
          </cell>
          <cell r="O4418">
            <v>1731.6319085379171</v>
          </cell>
          <cell r="P4418">
            <v>0.25721634956446882</v>
          </cell>
          <cell r="Q4418">
            <v>0.15</v>
          </cell>
          <cell r="R4418">
            <v>112.20333333333333</v>
          </cell>
          <cell r="S4418">
            <v>124.43666666666667</v>
          </cell>
          <cell r="T4418">
            <v>149.01666666666668</v>
          </cell>
          <cell r="U4418">
            <v>130.69999999999999</v>
          </cell>
        </row>
        <row r="4419">
          <cell r="B4419" t="str">
            <v>Florianópolis</v>
          </cell>
          <cell r="C4419">
            <v>3000</v>
          </cell>
          <cell r="D4419">
            <v>3000</v>
          </cell>
          <cell r="E4419">
            <v>3000</v>
          </cell>
          <cell r="F4419">
            <v>3000</v>
          </cell>
          <cell r="G4419">
            <v>4000</v>
          </cell>
          <cell r="H4419">
            <v>4000</v>
          </cell>
          <cell r="I4419">
            <v>4000</v>
          </cell>
          <cell r="M4419">
            <v>3428.5714285714284</v>
          </cell>
          <cell r="N4419">
            <v>4000</v>
          </cell>
          <cell r="O4419">
            <v>534.52248382484913</v>
          </cell>
          <cell r="P4419">
            <v>0.15590239111558099</v>
          </cell>
          <cell r="Q4419">
            <v>0.15</v>
          </cell>
          <cell r="R4419">
            <v>57.142857142857139</v>
          </cell>
          <cell r="S4419">
            <v>66.666666666666671</v>
          </cell>
          <cell r="T4419">
            <v>66.666666666666671</v>
          </cell>
          <cell r="U4419">
            <v>66.7</v>
          </cell>
        </row>
        <row r="4420">
          <cell r="B4420" t="str">
            <v>Formosa do Sul</v>
          </cell>
          <cell r="C4420">
            <v>5451</v>
          </cell>
          <cell r="D4420">
            <v>6300</v>
          </cell>
          <cell r="E4420">
            <v>4000</v>
          </cell>
          <cell r="F4420">
            <v>6000</v>
          </cell>
          <cell r="G4420">
            <v>8400</v>
          </cell>
          <cell r="H4420">
            <v>8400</v>
          </cell>
          <cell r="I4420">
            <v>7200</v>
          </cell>
          <cell r="J4420">
            <v>8400</v>
          </cell>
          <cell r="K4420">
            <v>6600</v>
          </cell>
          <cell r="L4420">
            <v>5700</v>
          </cell>
          <cell r="M4420">
            <v>6645.1</v>
          </cell>
          <cell r="N4420">
            <v>7260</v>
          </cell>
          <cell r="O4420">
            <v>1468.1757728555519</v>
          </cell>
          <cell r="P4420">
            <v>0.22094111042054324</v>
          </cell>
          <cell r="Q4420">
            <v>0.15</v>
          </cell>
          <cell r="R4420">
            <v>110.75166666666668</v>
          </cell>
          <cell r="S4420">
            <v>121</v>
          </cell>
          <cell r="T4420">
            <v>140</v>
          </cell>
          <cell r="U4420">
            <v>127.1</v>
          </cell>
        </row>
        <row r="4421">
          <cell r="B4421" t="str">
            <v>Forquilhinha</v>
          </cell>
          <cell r="C4421">
            <v>5600</v>
          </cell>
          <cell r="D4421">
            <v>4800</v>
          </cell>
          <cell r="E4421">
            <v>5880</v>
          </cell>
          <cell r="F4421">
            <v>4000</v>
          </cell>
          <cell r="G4421">
            <v>7200</v>
          </cell>
          <cell r="H4421">
            <v>4800</v>
          </cell>
          <cell r="I4421">
            <v>5000</v>
          </cell>
          <cell r="J4421">
            <v>7000</v>
          </cell>
          <cell r="K4421">
            <v>7000</v>
          </cell>
          <cell r="L4421">
            <v>7000</v>
          </cell>
          <cell r="M4421">
            <v>5828</v>
          </cell>
          <cell r="N4421">
            <v>6160</v>
          </cell>
          <cell r="O4421">
            <v>1164.2145659437333</v>
          </cell>
          <cell r="P4421">
            <v>0.19976227967462823</v>
          </cell>
          <cell r="Q4421">
            <v>0.15</v>
          </cell>
          <cell r="R4421">
            <v>97.13333333333334</v>
          </cell>
          <cell r="S4421">
            <v>102.66666666666667</v>
          </cell>
          <cell r="T4421">
            <v>120</v>
          </cell>
          <cell r="U4421">
            <v>107.8</v>
          </cell>
        </row>
        <row r="4422">
          <cell r="B4422" t="str">
            <v>Fraiburgo</v>
          </cell>
          <cell r="C4422">
            <v>9000</v>
          </cell>
          <cell r="D4422">
            <v>8400</v>
          </cell>
          <cell r="E4422">
            <v>7200</v>
          </cell>
          <cell r="F4422">
            <v>8400</v>
          </cell>
          <cell r="G4422">
            <v>10920</v>
          </cell>
          <cell r="H4422">
            <v>10920</v>
          </cell>
          <cell r="I4422">
            <v>9600</v>
          </cell>
          <cell r="J4422">
            <v>9900</v>
          </cell>
          <cell r="K4422">
            <v>9600</v>
          </cell>
          <cell r="L4422">
            <v>9900</v>
          </cell>
          <cell r="M4422">
            <v>9384</v>
          </cell>
          <cell r="N4422">
            <v>9984</v>
          </cell>
          <cell r="O4422">
            <v>1164.1992956534548</v>
          </cell>
          <cell r="P4422">
            <v>0.12406215853084557</v>
          </cell>
          <cell r="Q4422">
            <v>0.12406215853084557</v>
          </cell>
          <cell r="R4422">
            <v>156.4</v>
          </cell>
          <cell r="S4422">
            <v>166.4</v>
          </cell>
          <cell r="T4422">
            <v>182</v>
          </cell>
          <cell r="U4422">
            <v>174.7</v>
          </cell>
        </row>
        <row r="4423">
          <cell r="B4423" t="str">
            <v>Frei Rogério</v>
          </cell>
          <cell r="C4423">
            <v>6900</v>
          </cell>
          <cell r="D4423">
            <v>6000</v>
          </cell>
          <cell r="E4423">
            <v>3600</v>
          </cell>
          <cell r="F4423">
            <v>7200</v>
          </cell>
          <cell r="G4423">
            <v>8400</v>
          </cell>
          <cell r="H4423">
            <v>10000</v>
          </cell>
          <cell r="I4423">
            <v>7200</v>
          </cell>
          <cell r="J4423">
            <v>10200</v>
          </cell>
          <cell r="K4423">
            <v>10800</v>
          </cell>
          <cell r="L4423">
            <v>10800</v>
          </cell>
          <cell r="M4423">
            <v>8110</v>
          </cell>
          <cell r="N4423">
            <v>9800</v>
          </cell>
          <cell r="O4423">
            <v>2366.6431923718455</v>
          </cell>
          <cell r="P4423">
            <v>0.29181790288185516</v>
          </cell>
          <cell r="Q4423">
            <v>0.15</v>
          </cell>
          <cell r="R4423">
            <v>135.16666666666666</v>
          </cell>
          <cell r="S4423">
            <v>163.33333333333334</v>
          </cell>
          <cell r="T4423">
            <v>180</v>
          </cell>
          <cell r="U4423">
            <v>171.5</v>
          </cell>
        </row>
        <row r="4424">
          <cell r="B4424" t="str">
            <v>Galvão</v>
          </cell>
          <cell r="C4424">
            <v>6773</v>
          </cell>
          <cell r="D4424">
            <v>7500</v>
          </cell>
          <cell r="E4424">
            <v>2625</v>
          </cell>
          <cell r="F4424">
            <v>7800</v>
          </cell>
          <cell r="G4424">
            <v>9000</v>
          </cell>
          <cell r="H4424">
            <v>8000</v>
          </cell>
          <cell r="I4424">
            <v>8000</v>
          </cell>
          <cell r="J4424">
            <v>9000</v>
          </cell>
          <cell r="K4424">
            <v>9000</v>
          </cell>
          <cell r="L4424">
            <v>8000</v>
          </cell>
          <cell r="M4424">
            <v>7569.8</v>
          </cell>
          <cell r="N4424">
            <v>8400</v>
          </cell>
          <cell r="O4424">
            <v>1880.7632493219348</v>
          </cell>
          <cell r="P4424">
            <v>0.24845613481491385</v>
          </cell>
          <cell r="Q4424">
            <v>0.15</v>
          </cell>
          <cell r="R4424">
            <v>126.16333333333334</v>
          </cell>
          <cell r="S4424">
            <v>140</v>
          </cell>
          <cell r="T4424">
            <v>150</v>
          </cell>
          <cell r="U4424">
            <v>147</v>
          </cell>
        </row>
        <row r="4425">
          <cell r="B4425" t="str">
            <v>Garopaba</v>
          </cell>
          <cell r="C4425">
            <v>3000</v>
          </cell>
          <cell r="D4425">
            <v>3000</v>
          </cell>
          <cell r="E4425">
            <v>3000</v>
          </cell>
          <cell r="F4425">
            <v>7500</v>
          </cell>
          <cell r="L4425">
            <v>5033</v>
          </cell>
          <cell r="M4425">
            <v>4306.6000000000004</v>
          </cell>
          <cell r="N4425">
            <v>5033</v>
          </cell>
          <cell r="O4425">
            <v>1990.419001115092</v>
          </cell>
          <cell r="P4425">
            <v>0.46217874915596802</v>
          </cell>
          <cell r="Q4425">
            <v>0.15</v>
          </cell>
          <cell r="R4425">
            <v>71.776666666666671</v>
          </cell>
          <cell r="S4425">
            <v>83.88333333333334</v>
          </cell>
          <cell r="T4425">
            <v>125</v>
          </cell>
          <cell r="U4425">
            <v>88.1</v>
          </cell>
        </row>
        <row r="4426">
          <cell r="B4426" t="str">
            <v>Garuva</v>
          </cell>
          <cell r="C4426">
            <v>2600</v>
          </cell>
          <cell r="D4426">
            <v>2600</v>
          </cell>
          <cell r="E4426">
            <v>2500</v>
          </cell>
          <cell r="F4426">
            <v>5000</v>
          </cell>
          <cell r="G4426">
            <v>5000</v>
          </cell>
          <cell r="M4426">
            <v>3540</v>
          </cell>
          <cell r="N4426" t="str">
            <v/>
          </cell>
          <cell r="O4426">
            <v>1333.4166640626627</v>
          </cell>
          <cell r="P4426">
            <v>0.37667137402900075</v>
          </cell>
          <cell r="Q4426">
            <v>0.15</v>
          </cell>
          <cell r="R4426">
            <v>59</v>
          </cell>
          <cell r="S4426" t="str">
            <v/>
          </cell>
          <cell r="T4426">
            <v>83.333333333333329</v>
          </cell>
          <cell r="U4426" t="str">
            <v/>
          </cell>
        </row>
        <row r="4427">
          <cell r="B4427" t="str">
            <v>Gaspar</v>
          </cell>
          <cell r="C4427">
            <v>3000</v>
          </cell>
          <cell r="D4427">
            <v>3000</v>
          </cell>
          <cell r="E4427">
            <v>3000</v>
          </cell>
          <cell r="F4427">
            <v>3000</v>
          </cell>
          <cell r="G4427">
            <v>4000</v>
          </cell>
          <cell r="H4427">
            <v>4000</v>
          </cell>
          <cell r="I4427">
            <v>4000</v>
          </cell>
          <cell r="J4427">
            <v>4000</v>
          </cell>
          <cell r="K4427">
            <v>4000</v>
          </cell>
          <cell r="L4427">
            <v>4000</v>
          </cell>
          <cell r="M4427">
            <v>3600</v>
          </cell>
          <cell r="N4427">
            <v>4000</v>
          </cell>
          <cell r="O4427">
            <v>516.39777949432232</v>
          </cell>
          <cell r="P4427">
            <v>0.14344382763731175</v>
          </cell>
          <cell r="Q4427">
            <v>0.14344382763731175</v>
          </cell>
          <cell r="R4427">
            <v>60</v>
          </cell>
          <cell r="S4427">
            <v>66.666666666666671</v>
          </cell>
          <cell r="T4427">
            <v>66.666666666666671</v>
          </cell>
          <cell r="U4427">
            <v>66.7</v>
          </cell>
        </row>
        <row r="4428">
          <cell r="B4428" t="str">
            <v>Governador Celso Ramos</v>
          </cell>
          <cell r="C4428">
            <v>2714</v>
          </cell>
          <cell r="D4428">
            <v>2714</v>
          </cell>
          <cell r="E4428">
            <v>2714</v>
          </cell>
          <cell r="F4428">
            <v>2733</v>
          </cell>
          <cell r="G4428">
            <v>2700</v>
          </cell>
          <cell r="H4428">
            <v>2700</v>
          </cell>
          <cell r="I4428">
            <v>2700</v>
          </cell>
          <cell r="J4428">
            <v>2700</v>
          </cell>
          <cell r="M4428">
            <v>2709.375</v>
          </cell>
          <cell r="N4428">
            <v>2700</v>
          </cell>
          <cell r="O4428">
            <v>11.795126112085448</v>
          </cell>
          <cell r="P4428">
            <v>4.3534490840453789E-3</v>
          </cell>
          <cell r="Q4428">
            <v>4.3534490840453789E-3</v>
          </cell>
          <cell r="R4428">
            <v>45.15625</v>
          </cell>
          <cell r="S4428">
            <v>45</v>
          </cell>
          <cell r="T4428">
            <v>45.55</v>
          </cell>
          <cell r="U4428">
            <v>45.6</v>
          </cell>
        </row>
        <row r="4429">
          <cell r="B4429" t="str">
            <v>Grão-Pará</v>
          </cell>
          <cell r="C4429">
            <v>5785</v>
          </cell>
          <cell r="D4429">
            <v>6011</v>
          </cell>
          <cell r="E4429">
            <v>5400</v>
          </cell>
          <cell r="F4429">
            <v>5100</v>
          </cell>
          <cell r="G4429">
            <v>5304</v>
          </cell>
          <cell r="H4429">
            <v>6327</v>
          </cell>
          <cell r="I4429">
            <v>6000</v>
          </cell>
          <cell r="J4429">
            <v>6300</v>
          </cell>
          <cell r="K4429">
            <v>4800</v>
          </cell>
          <cell r="L4429">
            <v>4800</v>
          </cell>
          <cell r="M4429">
            <v>5582.7</v>
          </cell>
          <cell r="N4429">
            <v>5645.4</v>
          </cell>
          <cell r="O4429">
            <v>580.83255380148557</v>
          </cell>
          <cell r="P4429">
            <v>0.10404151285247024</v>
          </cell>
          <cell r="Q4429">
            <v>0.10404151285247024</v>
          </cell>
          <cell r="R4429">
            <v>93.045000000000002</v>
          </cell>
          <cell r="S4429">
            <v>94.089999999999989</v>
          </cell>
          <cell r="T4429">
            <v>105.45</v>
          </cell>
          <cell r="U4429">
            <v>98.8</v>
          </cell>
        </row>
        <row r="4430">
          <cell r="B4430" t="str">
            <v>Gravatal</v>
          </cell>
          <cell r="C4430">
            <v>3600</v>
          </cell>
          <cell r="D4430">
            <v>4200</v>
          </cell>
          <cell r="E4430">
            <v>4200</v>
          </cell>
          <cell r="F4430">
            <v>4200</v>
          </cell>
          <cell r="G4430">
            <v>4800</v>
          </cell>
          <cell r="H4430">
            <v>4800</v>
          </cell>
          <cell r="I4430">
            <v>4800</v>
          </cell>
          <cell r="J4430">
            <v>4800</v>
          </cell>
          <cell r="K4430">
            <v>4800</v>
          </cell>
          <cell r="L4430">
            <v>4800</v>
          </cell>
          <cell r="M4430">
            <v>4500</v>
          </cell>
          <cell r="N4430">
            <v>4800</v>
          </cell>
          <cell r="O4430">
            <v>424.26406871192853</v>
          </cell>
          <cell r="P4430">
            <v>9.4280904158206336E-2</v>
          </cell>
          <cell r="Q4430">
            <v>9.4280904158206336E-2</v>
          </cell>
          <cell r="R4430">
            <v>75</v>
          </cell>
          <cell r="S4430">
            <v>80</v>
          </cell>
          <cell r="T4430">
            <v>80</v>
          </cell>
          <cell r="U4430">
            <v>80</v>
          </cell>
        </row>
        <row r="4431">
          <cell r="B4431" t="str">
            <v>Guabiruba</v>
          </cell>
          <cell r="C4431">
            <v>4000</v>
          </cell>
          <cell r="D4431">
            <v>4000</v>
          </cell>
          <cell r="E4431">
            <v>4000</v>
          </cell>
          <cell r="F4431">
            <v>4500</v>
          </cell>
          <cell r="G4431">
            <v>4500</v>
          </cell>
          <cell r="H4431">
            <v>4500</v>
          </cell>
          <cell r="I4431">
            <v>4500</v>
          </cell>
          <cell r="J4431">
            <v>4673</v>
          </cell>
          <cell r="K4431">
            <v>4500</v>
          </cell>
          <cell r="L4431">
            <v>5000</v>
          </cell>
          <cell r="M4431">
            <v>4417.3</v>
          </cell>
          <cell r="N4431">
            <v>4634.6000000000004</v>
          </cell>
          <cell r="O4431">
            <v>326.85982384570366</v>
          </cell>
          <cell r="P4431">
            <v>7.3995387192561893E-2</v>
          </cell>
          <cell r="Q4431">
            <v>7.3995387192561893E-2</v>
          </cell>
          <cell r="R4431">
            <v>73.62166666666667</v>
          </cell>
          <cell r="S4431">
            <v>77.243333333333339</v>
          </cell>
          <cell r="T4431">
            <v>83.333333333333329</v>
          </cell>
          <cell r="U4431">
            <v>81.099999999999994</v>
          </cell>
        </row>
        <row r="4432">
          <cell r="B4432" t="str">
            <v>Guaraciaba</v>
          </cell>
          <cell r="C4432">
            <v>5800</v>
          </cell>
          <cell r="D4432">
            <v>6600</v>
          </cell>
          <cell r="E4432">
            <v>1867</v>
          </cell>
          <cell r="F4432">
            <v>6086</v>
          </cell>
          <cell r="G4432">
            <v>6987</v>
          </cell>
          <cell r="H4432">
            <v>5791</v>
          </cell>
          <cell r="I4432">
            <v>5600</v>
          </cell>
          <cell r="J4432">
            <v>7273</v>
          </cell>
          <cell r="K4432">
            <v>7365</v>
          </cell>
          <cell r="L4432">
            <v>7257</v>
          </cell>
          <cell r="M4432">
            <v>6062.6</v>
          </cell>
          <cell r="N4432">
            <v>6657.2</v>
          </cell>
          <cell r="O4432">
            <v>1622.4655586140761</v>
          </cell>
          <cell r="P4432">
            <v>0.26761877059579653</v>
          </cell>
          <cell r="Q4432">
            <v>0.15</v>
          </cell>
          <cell r="R4432">
            <v>101.04333333333334</v>
          </cell>
          <cell r="S4432">
            <v>110.95333333333333</v>
          </cell>
          <cell r="T4432">
            <v>122.75</v>
          </cell>
          <cell r="U4432">
            <v>116.5</v>
          </cell>
        </row>
        <row r="4433">
          <cell r="B4433" t="str">
            <v>Guaramirim</v>
          </cell>
          <cell r="C4433">
            <v>3600</v>
          </cell>
          <cell r="D4433">
            <v>3600</v>
          </cell>
          <cell r="E4433">
            <v>3600</v>
          </cell>
          <cell r="F4433">
            <v>3600</v>
          </cell>
          <cell r="G4433">
            <v>3600</v>
          </cell>
          <cell r="H4433">
            <v>3600</v>
          </cell>
          <cell r="I4433">
            <v>3600</v>
          </cell>
          <cell r="J4433">
            <v>3600</v>
          </cell>
          <cell r="K4433">
            <v>3600</v>
          </cell>
          <cell r="L4433">
            <v>6667</v>
          </cell>
          <cell r="M4433">
            <v>3906.7</v>
          </cell>
          <cell r="N4433">
            <v>4213.3999999999996</v>
          </cell>
          <cell r="O4433">
            <v>969.87055837364164</v>
          </cell>
          <cell r="P4433">
            <v>0.24825826359168651</v>
          </cell>
          <cell r="Q4433">
            <v>0.15</v>
          </cell>
          <cell r="R4433">
            <v>65.111666666666665</v>
          </cell>
          <cell r="S4433">
            <v>70.223333333333329</v>
          </cell>
          <cell r="T4433">
            <v>111.11666666666666</v>
          </cell>
          <cell r="U4433">
            <v>73.7</v>
          </cell>
        </row>
        <row r="4434">
          <cell r="B4434" t="str">
            <v>Guarujá do Sul</v>
          </cell>
          <cell r="C4434">
            <v>5160</v>
          </cell>
          <cell r="D4434">
            <v>5400</v>
          </cell>
          <cell r="E4434">
            <v>1460</v>
          </cell>
          <cell r="F4434">
            <v>5200</v>
          </cell>
          <cell r="G4434">
            <v>7680</v>
          </cell>
          <cell r="H4434">
            <v>5800</v>
          </cell>
          <cell r="I4434">
            <v>7800</v>
          </cell>
          <cell r="J4434">
            <v>8692</v>
          </cell>
          <cell r="K4434">
            <v>8829</v>
          </cell>
          <cell r="L4434">
            <v>8143</v>
          </cell>
          <cell r="M4434">
            <v>6416.4</v>
          </cell>
          <cell r="N4434">
            <v>7852.8</v>
          </cell>
          <cell r="O4434">
            <v>2273.7209933401136</v>
          </cell>
          <cell r="P4434">
            <v>0.35436085551713015</v>
          </cell>
          <cell r="Q4434">
            <v>0.15</v>
          </cell>
          <cell r="R4434">
            <v>106.94</v>
          </cell>
          <cell r="S4434">
            <v>130.88</v>
          </cell>
          <cell r="T4434">
            <v>147.15</v>
          </cell>
          <cell r="U4434">
            <v>137.4</v>
          </cell>
        </row>
        <row r="4435">
          <cell r="B4435" t="str">
            <v>Guatambú</v>
          </cell>
          <cell r="C4435">
            <v>6000</v>
          </cell>
          <cell r="D4435">
            <v>6480</v>
          </cell>
          <cell r="E4435">
            <v>4500</v>
          </cell>
          <cell r="F4435">
            <v>6240</v>
          </cell>
          <cell r="G4435">
            <v>9600</v>
          </cell>
          <cell r="H4435">
            <v>9600</v>
          </cell>
          <cell r="I4435">
            <v>8100</v>
          </cell>
          <cell r="J4435">
            <v>9600</v>
          </cell>
          <cell r="K4435">
            <v>9600</v>
          </cell>
          <cell r="L4435">
            <v>9600</v>
          </cell>
          <cell r="M4435">
            <v>7932</v>
          </cell>
          <cell r="N4435">
            <v>9300</v>
          </cell>
          <cell r="O4435">
            <v>1955.6686835964829</v>
          </cell>
          <cell r="P4435">
            <v>0.24655429697383799</v>
          </cell>
          <cell r="Q4435">
            <v>0.15</v>
          </cell>
          <cell r="R4435">
            <v>132.19999999999999</v>
          </cell>
          <cell r="S4435">
            <v>155</v>
          </cell>
          <cell r="T4435">
            <v>160</v>
          </cell>
          <cell r="U4435">
            <v>160</v>
          </cell>
        </row>
        <row r="4436">
          <cell r="B4436" t="str">
            <v>Herval d'Oeste</v>
          </cell>
          <cell r="C4436">
            <v>7800</v>
          </cell>
          <cell r="D4436">
            <v>7800</v>
          </cell>
          <cell r="E4436">
            <v>7143</v>
          </cell>
          <cell r="F4436">
            <v>7000</v>
          </cell>
          <cell r="G4436">
            <v>8200</v>
          </cell>
          <cell r="H4436">
            <v>8200</v>
          </cell>
          <cell r="I4436">
            <v>8200</v>
          </cell>
          <cell r="J4436">
            <v>8200</v>
          </cell>
          <cell r="K4436">
            <v>7200</v>
          </cell>
          <cell r="L4436">
            <v>8400</v>
          </cell>
          <cell r="M4436">
            <v>7814.3</v>
          </cell>
          <cell r="N4436">
            <v>8040</v>
          </cell>
          <cell r="O4436">
            <v>519.57291221840183</v>
          </cell>
          <cell r="P4436">
            <v>6.6490013464853129E-2</v>
          </cell>
          <cell r="Q4436">
            <v>6.6490013464853129E-2</v>
          </cell>
          <cell r="R4436">
            <v>130.23833333333334</v>
          </cell>
          <cell r="S4436">
            <v>134</v>
          </cell>
          <cell r="T4436">
            <v>140</v>
          </cell>
          <cell r="U4436">
            <v>140</v>
          </cell>
        </row>
        <row r="4437">
          <cell r="B4437" t="str">
            <v>Ibiam</v>
          </cell>
          <cell r="C4437">
            <v>6600</v>
          </cell>
          <cell r="D4437">
            <v>6400</v>
          </cell>
          <cell r="E4437">
            <v>5700</v>
          </cell>
          <cell r="F4437">
            <v>5700</v>
          </cell>
          <cell r="G4437">
            <v>5700</v>
          </cell>
          <cell r="H4437">
            <v>7200</v>
          </cell>
          <cell r="I4437">
            <v>7200</v>
          </cell>
          <cell r="J4437">
            <v>7200</v>
          </cell>
          <cell r="K4437">
            <v>7200</v>
          </cell>
          <cell r="L4437">
            <v>7000</v>
          </cell>
          <cell r="M4437">
            <v>6590</v>
          </cell>
          <cell r="N4437">
            <v>7160</v>
          </cell>
          <cell r="O4437">
            <v>672.39208138638207</v>
          </cell>
          <cell r="P4437">
            <v>0.10203218230445858</v>
          </cell>
          <cell r="Q4437">
            <v>0.10203218230445858</v>
          </cell>
          <cell r="R4437">
            <v>109.83333333333333</v>
          </cell>
          <cell r="S4437">
            <v>119.33333333333333</v>
          </cell>
          <cell r="T4437">
            <v>120</v>
          </cell>
          <cell r="U4437">
            <v>120</v>
          </cell>
        </row>
        <row r="4438">
          <cell r="B4438" t="str">
            <v>Ibicaré</v>
          </cell>
          <cell r="C4438">
            <v>7200</v>
          </cell>
          <cell r="D4438">
            <v>7200</v>
          </cell>
          <cell r="E4438">
            <v>7123</v>
          </cell>
          <cell r="F4438">
            <v>7600</v>
          </cell>
          <cell r="G4438">
            <v>7250</v>
          </cell>
          <cell r="H4438">
            <v>7250</v>
          </cell>
          <cell r="I4438">
            <v>9200</v>
          </cell>
          <cell r="J4438">
            <v>7500</v>
          </cell>
          <cell r="K4438">
            <v>7600</v>
          </cell>
          <cell r="L4438">
            <v>8400</v>
          </cell>
          <cell r="M4438">
            <v>7632.3</v>
          </cell>
          <cell r="N4438">
            <v>7990</v>
          </cell>
          <cell r="O4438">
            <v>666.00768263837119</v>
          </cell>
          <cell r="P4438">
            <v>8.7261727479052337E-2</v>
          </cell>
          <cell r="Q4438">
            <v>8.7261727479052337E-2</v>
          </cell>
          <cell r="R4438">
            <v>127.205</v>
          </cell>
          <cell r="S4438">
            <v>133.16666666666666</v>
          </cell>
          <cell r="T4438">
            <v>153.33333333333334</v>
          </cell>
          <cell r="U4438">
            <v>139.80000000000001</v>
          </cell>
        </row>
        <row r="4439">
          <cell r="B4439" t="str">
            <v>Ibirama</v>
          </cell>
          <cell r="C4439">
            <v>4091</v>
          </cell>
          <cell r="D4439">
            <v>4080</v>
          </cell>
          <cell r="E4439">
            <v>4336</v>
          </cell>
          <cell r="F4439">
            <v>4320</v>
          </cell>
          <cell r="G4439">
            <v>4320</v>
          </cell>
          <cell r="H4439">
            <v>5160</v>
          </cell>
          <cell r="I4439">
            <v>5168</v>
          </cell>
          <cell r="J4439">
            <v>5400</v>
          </cell>
          <cell r="K4439">
            <v>4951</v>
          </cell>
          <cell r="L4439">
            <v>5400</v>
          </cell>
          <cell r="M4439">
            <v>4722.6000000000004</v>
          </cell>
          <cell r="N4439">
            <v>5215.8</v>
          </cell>
          <cell r="O4439">
            <v>542.12487286397254</v>
          </cell>
          <cell r="P4439">
            <v>0.11479373075508671</v>
          </cell>
          <cell r="Q4439">
            <v>0.11479373075508671</v>
          </cell>
          <cell r="R4439">
            <v>78.710000000000008</v>
          </cell>
          <cell r="S4439">
            <v>86.93</v>
          </cell>
          <cell r="T4439">
            <v>90</v>
          </cell>
          <cell r="U4439">
            <v>90</v>
          </cell>
        </row>
        <row r="4440">
          <cell r="B4440" t="str">
            <v>Içara</v>
          </cell>
          <cell r="C4440">
            <v>3650</v>
          </cell>
          <cell r="D4440">
            <v>5160</v>
          </cell>
          <cell r="E4440">
            <v>5375</v>
          </cell>
          <cell r="F4440">
            <v>6000</v>
          </cell>
          <cell r="G4440">
            <v>6000</v>
          </cell>
          <cell r="H4440">
            <v>6000</v>
          </cell>
          <cell r="I4440">
            <v>6000</v>
          </cell>
          <cell r="J4440">
            <v>7000</v>
          </cell>
          <cell r="K4440">
            <v>7200</v>
          </cell>
          <cell r="L4440">
            <v>7200</v>
          </cell>
          <cell r="M4440">
            <v>5958.5</v>
          </cell>
          <cell r="N4440">
            <v>6680</v>
          </cell>
          <cell r="O4440">
            <v>1079.1716216102466</v>
          </cell>
          <cell r="P4440">
            <v>0.18111464657384352</v>
          </cell>
          <cell r="Q4440">
            <v>0.15</v>
          </cell>
          <cell r="R4440">
            <v>99.308333333333337</v>
          </cell>
          <cell r="S4440">
            <v>111.33333333333333</v>
          </cell>
          <cell r="T4440">
            <v>120</v>
          </cell>
          <cell r="U4440">
            <v>116.9</v>
          </cell>
        </row>
        <row r="4441">
          <cell r="B4441" t="str">
            <v>Ilhota</v>
          </cell>
          <cell r="C4441">
            <v>3000</v>
          </cell>
          <cell r="D4441">
            <v>3000</v>
          </cell>
          <cell r="E4441">
            <v>3000</v>
          </cell>
          <cell r="F4441">
            <v>3000</v>
          </cell>
          <cell r="G4441">
            <v>3000</v>
          </cell>
          <cell r="H4441">
            <v>3000</v>
          </cell>
          <cell r="I4441">
            <v>5000</v>
          </cell>
          <cell r="J4441">
            <v>9000</v>
          </cell>
          <cell r="K4441">
            <v>9000</v>
          </cell>
          <cell r="L4441">
            <v>9000</v>
          </cell>
          <cell r="M4441">
            <v>5000</v>
          </cell>
          <cell r="N4441">
            <v>7000</v>
          </cell>
          <cell r="O4441">
            <v>2828.4271247461902</v>
          </cell>
          <cell r="P4441">
            <v>0.56568542494923801</v>
          </cell>
          <cell r="Q4441">
            <v>0.15</v>
          </cell>
          <cell r="R4441">
            <v>83.333333333333329</v>
          </cell>
          <cell r="S4441">
            <v>116.66666666666667</v>
          </cell>
          <cell r="T4441">
            <v>150</v>
          </cell>
          <cell r="U4441">
            <v>122.5</v>
          </cell>
        </row>
        <row r="4442">
          <cell r="B4442" t="str">
            <v>Imaruí</v>
          </cell>
          <cell r="C4442">
            <v>3300</v>
          </cell>
          <cell r="D4442">
            <v>3900</v>
          </cell>
          <cell r="E4442">
            <v>3900</v>
          </cell>
          <cell r="F4442">
            <v>3900</v>
          </cell>
          <cell r="G4442">
            <v>3900</v>
          </cell>
          <cell r="H4442">
            <v>3000</v>
          </cell>
          <cell r="I4442">
            <v>3000</v>
          </cell>
          <cell r="J4442">
            <v>3000</v>
          </cell>
          <cell r="K4442">
            <v>3000</v>
          </cell>
          <cell r="L4442">
            <v>3000</v>
          </cell>
          <cell r="M4442">
            <v>3390</v>
          </cell>
          <cell r="N4442">
            <v>3000</v>
          </cell>
          <cell r="O4442">
            <v>448.3302354291979</v>
          </cell>
          <cell r="P4442">
            <v>0.13225080691126781</v>
          </cell>
          <cell r="Q4442">
            <v>0.13225080691126781</v>
          </cell>
          <cell r="R4442">
            <v>56.5</v>
          </cell>
          <cell r="S4442">
            <v>50</v>
          </cell>
          <cell r="T4442">
            <v>65</v>
          </cell>
          <cell r="U4442">
            <v>52.5</v>
          </cell>
        </row>
        <row r="4443">
          <cell r="B4443" t="str">
            <v>Imbituba</v>
          </cell>
          <cell r="C4443">
            <v>4200</v>
          </cell>
          <cell r="D4443">
            <v>4200</v>
          </cell>
          <cell r="E4443">
            <v>4000</v>
          </cell>
          <cell r="F4443">
            <v>6400</v>
          </cell>
          <cell r="G4443">
            <v>4000</v>
          </cell>
          <cell r="H4443">
            <v>4000</v>
          </cell>
          <cell r="I4443">
            <v>4000</v>
          </cell>
          <cell r="J4443">
            <v>4000</v>
          </cell>
          <cell r="K4443">
            <v>4000</v>
          </cell>
          <cell r="L4443">
            <v>4000</v>
          </cell>
          <cell r="M4443">
            <v>4280</v>
          </cell>
          <cell r="N4443">
            <v>4000</v>
          </cell>
          <cell r="O4443">
            <v>749.51836386961043</v>
          </cell>
          <cell r="P4443">
            <v>0.1751211130536473</v>
          </cell>
          <cell r="Q4443">
            <v>0.15</v>
          </cell>
          <cell r="R4443">
            <v>71.333333333333329</v>
          </cell>
          <cell r="S4443">
            <v>66.666666666666671</v>
          </cell>
          <cell r="T4443">
            <v>106.66666666666667</v>
          </cell>
          <cell r="U4443">
            <v>70</v>
          </cell>
        </row>
        <row r="4444">
          <cell r="B4444" t="str">
            <v>Imbuia</v>
          </cell>
          <cell r="C4444">
            <v>4575</v>
          </cell>
          <cell r="D4444">
            <v>6667</v>
          </cell>
          <cell r="E4444">
            <v>3840</v>
          </cell>
          <cell r="F4444">
            <v>5908</v>
          </cell>
          <cell r="G4444">
            <v>4971</v>
          </cell>
          <cell r="H4444">
            <v>6939</v>
          </cell>
          <cell r="I4444">
            <v>5500</v>
          </cell>
          <cell r="J4444">
            <v>6540</v>
          </cell>
          <cell r="K4444">
            <v>6900</v>
          </cell>
          <cell r="L4444">
            <v>6900</v>
          </cell>
          <cell r="M4444">
            <v>5874</v>
          </cell>
          <cell r="N4444">
            <v>6555.8</v>
          </cell>
          <cell r="O4444">
            <v>1110.2041854241647</v>
          </cell>
          <cell r="P4444">
            <v>0.18900309591831202</v>
          </cell>
          <cell r="Q4444">
            <v>0.15</v>
          </cell>
          <cell r="R4444">
            <v>97.9</v>
          </cell>
          <cell r="S4444">
            <v>109.26333333333334</v>
          </cell>
          <cell r="T4444">
            <v>115.65</v>
          </cell>
          <cell r="U4444">
            <v>114.7</v>
          </cell>
        </row>
        <row r="4445">
          <cell r="B4445" t="str">
            <v>Indaial</v>
          </cell>
          <cell r="C4445">
            <v>2500</v>
          </cell>
          <cell r="D4445">
            <v>2500</v>
          </cell>
          <cell r="E4445">
            <v>2696</v>
          </cell>
          <cell r="F4445">
            <v>2696</v>
          </cell>
          <cell r="G4445">
            <v>3500</v>
          </cell>
          <cell r="H4445">
            <v>3500</v>
          </cell>
          <cell r="I4445">
            <v>3500</v>
          </cell>
          <cell r="J4445">
            <v>3500</v>
          </cell>
          <cell r="K4445">
            <v>4000</v>
          </cell>
          <cell r="L4445">
            <v>5104</v>
          </cell>
          <cell r="M4445">
            <v>3349.6</v>
          </cell>
          <cell r="N4445">
            <v>3920.8</v>
          </cell>
          <cell r="O4445">
            <v>808.93938792305948</v>
          </cell>
          <cell r="P4445">
            <v>0.24150328036871851</v>
          </cell>
          <cell r="Q4445">
            <v>0.15</v>
          </cell>
          <cell r="R4445">
            <v>55.826666666666668</v>
          </cell>
          <cell r="S4445">
            <v>65.346666666666664</v>
          </cell>
          <cell r="T4445">
            <v>85.066666666666663</v>
          </cell>
          <cell r="U4445">
            <v>68.599999999999994</v>
          </cell>
        </row>
        <row r="4446">
          <cell r="B4446" t="str">
            <v>Iomerê</v>
          </cell>
          <cell r="C4446">
            <v>7800</v>
          </cell>
          <cell r="D4446">
            <v>6600</v>
          </cell>
          <cell r="E4446">
            <v>4950</v>
          </cell>
          <cell r="F4446">
            <v>7513</v>
          </cell>
          <cell r="G4446">
            <v>9000</v>
          </cell>
          <cell r="H4446">
            <v>7800</v>
          </cell>
          <cell r="I4446">
            <v>6300</v>
          </cell>
          <cell r="J4446">
            <v>8100</v>
          </cell>
          <cell r="K4446">
            <v>4300</v>
          </cell>
          <cell r="L4446">
            <v>9000</v>
          </cell>
          <cell r="M4446">
            <v>7136.3</v>
          </cell>
          <cell r="N4446">
            <v>7100</v>
          </cell>
          <cell r="O4446">
            <v>1588.496567337949</v>
          </cell>
          <cell r="P4446">
            <v>0.22259386059133571</v>
          </cell>
          <cell r="Q4446">
            <v>0.15</v>
          </cell>
          <cell r="R4446">
            <v>118.93833333333333</v>
          </cell>
          <cell r="S4446">
            <v>118.33333333333333</v>
          </cell>
          <cell r="T4446">
            <v>150</v>
          </cell>
          <cell r="U4446">
            <v>124.3</v>
          </cell>
        </row>
        <row r="4447">
          <cell r="B4447" t="str">
            <v>Ipira</v>
          </cell>
          <cell r="C4447">
            <v>4800</v>
          </cell>
          <cell r="D4447">
            <v>5400</v>
          </cell>
          <cell r="E4447">
            <v>4200</v>
          </cell>
          <cell r="F4447">
            <v>4200</v>
          </cell>
          <cell r="G4447">
            <v>6900</v>
          </cell>
          <cell r="H4447">
            <v>6900</v>
          </cell>
          <cell r="I4447">
            <v>5700</v>
          </cell>
          <cell r="J4447">
            <v>7800</v>
          </cell>
          <cell r="K4447">
            <v>6000</v>
          </cell>
          <cell r="L4447">
            <v>6600</v>
          </cell>
          <cell r="M4447">
            <v>5850</v>
          </cell>
          <cell r="N4447">
            <v>6600</v>
          </cell>
          <cell r="O4447">
            <v>1218.6057606953941</v>
          </cell>
          <cell r="P4447">
            <v>0.20830867704194772</v>
          </cell>
          <cell r="Q4447">
            <v>0.15</v>
          </cell>
          <cell r="R4447">
            <v>97.5</v>
          </cell>
          <cell r="S4447">
            <v>110</v>
          </cell>
          <cell r="T4447">
            <v>130</v>
          </cell>
          <cell r="U4447">
            <v>115.5</v>
          </cell>
        </row>
        <row r="4448">
          <cell r="B4448" t="str">
            <v>Iporã do Oeste</v>
          </cell>
          <cell r="C4448">
            <v>5600</v>
          </cell>
          <cell r="D4448">
            <v>7500</v>
          </cell>
          <cell r="E4448">
            <v>5017</v>
          </cell>
          <cell r="F4448">
            <v>6915</v>
          </cell>
          <cell r="G4448">
            <v>7645</v>
          </cell>
          <cell r="H4448">
            <v>7698</v>
          </cell>
          <cell r="I4448">
            <v>8200</v>
          </cell>
          <cell r="J4448">
            <v>9359</v>
          </cell>
          <cell r="K4448">
            <v>9000</v>
          </cell>
          <cell r="L4448">
            <v>8857</v>
          </cell>
          <cell r="M4448">
            <v>7579.1</v>
          </cell>
          <cell r="N4448">
            <v>8622.7999999999993</v>
          </cell>
          <cell r="O4448">
            <v>1420.1918845314131</v>
          </cell>
          <cell r="P4448">
            <v>0.18738265553052644</v>
          </cell>
          <cell r="Q4448">
            <v>0.15</v>
          </cell>
          <cell r="R4448">
            <v>126.31833333333334</v>
          </cell>
          <cell r="S4448">
            <v>143.71333333333331</v>
          </cell>
          <cell r="T4448">
            <v>155.98333333333332</v>
          </cell>
          <cell r="U4448">
            <v>150.9</v>
          </cell>
        </row>
        <row r="4449">
          <cell r="B4449" t="str">
            <v>Ipuaçu</v>
          </cell>
          <cell r="C4449">
            <v>9091</v>
          </cell>
          <cell r="D4449">
            <v>9091</v>
          </cell>
          <cell r="E4449">
            <v>7200</v>
          </cell>
          <cell r="F4449">
            <v>10000</v>
          </cell>
          <cell r="G4449">
            <v>10000</v>
          </cell>
          <cell r="H4449">
            <v>10800</v>
          </cell>
          <cell r="I4449">
            <v>9000</v>
          </cell>
          <cell r="J4449">
            <v>11400</v>
          </cell>
          <cell r="K4449">
            <v>10000</v>
          </cell>
          <cell r="L4449">
            <v>10800</v>
          </cell>
          <cell r="M4449">
            <v>9738.2000000000007</v>
          </cell>
          <cell r="N4449">
            <v>10400</v>
          </cell>
          <cell r="O4449">
            <v>1204.0288663944539</v>
          </cell>
          <cell r="P4449">
            <v>0.12363977597445665</v>
          </cell>
          <cell r="Q4449">
            <v>0.12363977597445665</v>
          </cell>
          <cell r="R4449">
            <v>162.30333333333334</v>
          </cell>
          <cell r="S4449">
            <v>173.33333333333334</v>
          </cell>
          <cell r="T4449">
            <v>190</v>
          </cell>
          <cell r="U4449">
            <v>182</v>
          </cell>
        </row>
        <row r="4450">
          <cell r="B4450" t="str">
            <v>Ipumirim</v>
          </cell>
          <cell r="C4450">
            <v>5400</v>
          </cell>
          <cell r="D4450">
            <v>5400</v>
          </cell>
          <cell r="E4450">
            <v>5400</v>
          </cell>
          <cell r="F4450">
            <v>7200</v>
          </cell>
          <cell r="G4450">
            <v>7200</v>
          </cell>
          <cell r="H4450">
            <v>7500</v>
          </cell>
          <cell r="I4450">
            <v>7200</v>
          </cell>
          <cell r="J4450">
            <v>7857</v>
          </cell>
          <cell r="K4450">
            <v>7800</v>
          </cell>
          <cell r="L4450">
            <v>8400</v>
          </cell>
          <cell r="M4450">
            <v>6935.7</v>
          </cell>
          <cell r="N4450">
            <v>7751.4</v>
          </cell>
          <cell r="O4450">
            <v>1122.6508361908448</v>
          </cell>
          <cell r="P4450">
            <v>0.16186554150134014</v>
          </cell>
          <cell r="Q4450">
            <v>0.15</v>
          </cell>
          <cell r="R4450">
            <v>115.595</v>
          </cell>
          <cell r="S4450">
            <v>129.19</v>
          </cell>
          <cell r="T4450">
            <v>140</v>
          </cell>
          <cell r="U4450">
            <v>135.6</v>
          </cell>
        </row>
        <row r="4451">
          <cell r="B4451" t="str">
            <v>Iraceminha</v>
          </cell>
          <cell r="C4451">
            <v>6000</v>
          </cell>
          <cell r="D4451">
            <v>6836</v>
          </cell>
          <cell r="E4451">
            <v>5400</v>
          </cell>
          <cell r="F4451">
            <v>6600</v>
          </cell>
          <cell r="G4451">
            <v>7200</v>
          </cell>
          <cell r="H4451">
            <v>7000</v>
          </cell>
          <cell r="I4451">
            <v>6900</v>
          </cell>
          <cell r="J4451">
            <v>7800</v>
          </cell>
          <cell r="K4451">
            <v>7800</v>
          </cell>
          <cell r="L4451">
            <v>6600</v>
          </cell>
          <cell r="M4451">
            <v>6813.6</v>
          </cell>
          <cell r="N4451">
            <v>7220</v>
          </cell>
          <cell r="O4451">
            <v>737.06975397327187</v>
          </cell>
          <cell r="P4451">
            <v>0.10817625836169893</v>
          </cell>
          <cell r="Q4451">
            <v>0.10817625836169893</v>
          </cell>
          <cell r="R4451">
            <v>113.56</v>
          </cell>
          <cell r="S4451">
            <v>120.33333333333333</v>
          </cell>
          <cell r="T4451">
            <v>130</v>
          </cell>
          <cell r="U4451">
            <v>126.4</v>
          </cell>
        </row>
        <row r="4452">
          <cell r="B4452" t="str">
            <v>Irani</v>
          </cell>
          <cell r="C4452">
            <v>5400</v>
          </cell>
          <cell r="D4452">
            <v>5400</v>
          </cell>
          <cell r="E4452">
            <v>5100</v>
          </cell>
          <cell r="F4452">
            <v>6600</v>
          </cell>
          <cell r="G4452">
            <v>7200</v>
          </cell>
          <cell r="H4452">
            <v>7800</v>
          </cell>
          <cell r="I4452">
            <v>7800</v>
          </cell>
          <cell r="J4452">
            <v>8000</v>
          </cell>
          <cell r="K4452">
            <v>6600</v>
          </cell>
          <cell r="L4452">
            <v>7195</v>
          </cell>
          <cell r="M4452">
            <v>6709.5</v>
          </cell>
          <cell r="N4452">
            <v>7479</v>
          </cell>
          <cell r="O4452">
            <v>1083.41653526651</v>
          </cell>
          <cell r="P4452">
            <v>0.16147500339317536</v>
          </cell>
          <cell r="Q4452">
            <v>0.15</v>
          </cell>
          <cell r="R4452">
            <v>111.825</v>
          </cell>
          <cell r="S4452">
            <v>124.65</v>
          </cell>
          <cell r="T4452">
            <v>133.33333333333334</v>
          </cell>
          <cell r="U4452">
            <v>130.9</v>
          </cell>
        </row>
        <row r="4453">
          <cell r="B4453" t="str">
            <v>Irati</v>
          </cell>
          <cell r="C4453">
            <v>5438</v>
          </cell>
          <cell r="D4453">
            <v>6300</v>
          </cell>
          <cell r="E4453">
            <v>1890</v>
          </cell>
          <cell r="F4453">
            <v>5520</v>
          </cell>
          <cell r="G4453">
            <v>5520</v>
          </cell>
          <cell r="H4453">
            <v>5520</v>
          </cell>
          <cell r="I4453">
            <v>5520</v>
          </cell>
          <cell r="J4453">
            <v>9000</v>
          </cell>
          <cell r="K4453">
            <v>7200</v>
          </cell>
          <cell r="L4453">
            <v>8000</v>
          </cell>
          <cell r="M4453">
            <v>5990.8</v>
          </cell>
          <cell r="N4453">
            <v>7048</v>
          </cell>
          <cell r="O4453">
            <v>1904.9262919540431</v>
          </cell>
          <cell r="P4453">
            <v>0.31797527741771436</v>
          </cell>
          <cell r="Q4453">
            <v>0.15</v>
          </cell>
          <cell r="R4453">
            <v>99.846666666666664</v>
          </cell>
          <cell r="S4453">
            <v>117.46666666666667</v>
          </cell>
          <cell r="T4453">
            <v>150</v>
          </cell>
          <cell r="U4453">
            <v>123.3</v>
          </cell>
        </row>
        <row r="4454">
          <cell r="B4454" t="str">
            <v>Irineópolis</v>
          </cell>
          <cell r="C4454">
            <v>9125</v>
          </cell>
          <cell r="D4454">
            <v>9300</v>
          </cell>
          <cell r="E4454">
            <v>9300</v>
          </cell>
          <cell r="F4454">
            <v>9600</v>
          </cell>
          <cell r="G4454">
            <v>6885</v>
          </cell>
          <cell r="H4454">
            <v>9600</v>
          </cell>
          <cell r="I4454">
            <v>9000</v>
          </cell>
          <cell r="J4454">
            <v>9900</v>
          </cell>
          <cell r="K4454">
            <v>9900</v>
          </cell>
          <cell r="L4454">
            <v>9000</v>
          </cell>
          <cell r="M4454">
            <v>9161</v>
          </cell>
          <cell r="N4454">
            <v>9480</v>
          </cell>
          <cell r="O4454">
            <v>866.00230946574266</v>
          </cell>
          <cell r="P4454">
            <v>9.4531416817568242E-2</v>
          </cell>
          <cell r="Q4454">
            <v>9.4531416817568242E-2</v>
          </cell>
          <cell r="R4454">
            <v>152.68333333333334</v>
          </cell>
          <cell r="S4454">
            <v>158</v>
          </cell>
          <cell r="T4454">
            <v>165</v>
          </cell>
          <cell r="U4454">
            <v>165</v>
          </cell>
        </row>
        <row r="4455">
          <cell r="B4455" t="str">
            <v>Itá</v>
          </cell>
          <cell r="C4455">
            <v>6600</v>
          </cell>
          <cell r="D4455">
            <v>6600</v>
          </cell>
          <cell r="E4455">
            <v>4500</v>
          </cell>
          <cell r="F4455">
            <v>4800</v>
          </cell>
          <cell r="G4455">
            <v>7200</v>
          </cell>
          <cell r="H4455">
            <v>7500</v>
          </cell>
          <cell r="I4455">
            <v>7200</v>
          </cell>
          <cell r="J4455">
            <v>8267</v>
          </cell>
          <cell r="K4455">
            <v>7200</v>
          </cell>
          <cell r="L4455">
            <v>7200</v>
          </cell>
          <cell r="M4455">
            <v>6706.7</v>
          </cell>
          <cell r="N4455">
            <v>7473.4</v>
          </cell>
          <cell r="O4455">
            <v>1181.5733437525871</v>
          </cell>
          <cell r="P4455">
            <v>0.17617805235847542</v>
          </cell>
          <cell r="Q4455">
            <v>0.15</v>
          </cell>
          <cell r="R4455">
            <v>111.77833333333334</v>
          </cell>
          <cell r="S4455">
            <v>124.55666666666666</v>
          </cell>
          <cell r="T4455">
            <v>137.78333333333333</v>
          </cell>
          <cell r="U4455">
            <v>130.80000000000001</v>
          </cell>
        </row>
        <row r="4456">
          <cell r="B4456" t="str">
            <v>Itaiópolis</v>
          </cell>
          <cell r="C4456">
            <v>8672</v>
          </cell>
          <cell r="D4456">
            <v>9000</v>
          </cell>
          <cell r="E4456">
            <v>8220</v>
          </cell>
          <cell r="F4456">
            <v>9300</v>
          </cell>
          <cell r="G4456">
            <v>8333</v>
          </cell>
          <cell r="H4456">
            <v>10200</v>
          </cell>
          <cell r="I4456">
            <v>7500</v>
          </cell>
          <cell r="J4456">
            <v>9600</v>
          </cell>
          <cell r="K4456">
            <v>9600</v>
          </cell>
          <cell r="L4456">
            <v>8700</v>
          </cell>
          <cell r="M4456">
            <v>8912.5</v>
          </cell>
          <cell r="N4456">
            <v>9120</v>
          </cell>
          <cell r="O4456">
            <v>794.02704264051647</v>
          </cell>
          <cell r="P4456">
            <v>8.9091393283648415E-2</v>
          </cell>
          <cell r="Q4456">
            <v>8.9091393283648415E-2</v>
          </cell>
          <cell r="R4456">
            <v>148.54166666666666</v>
          </cell>
          <cell r="S4456">
            <v>152</v>
          </cell>
          <cell r="T4456">
            <v>170</v>
          </cell>
          <cell r="U4456">
            <v>159.6</v>
          </cell>
        </row>
        <row r="4457">
          <cell r="B4457" t="str">
            <v>Itajaí</v>
          </cell>
          <cell r="C4457">
            <v>4200</v>
          </cell>
          <cell r="D4457">
            <v>4200</v>
          </cell>
          <cell r="E4457">
            <v>4200</v>
          </cell>
          <cell r="F4457">
            <v>4200</v>
          </cell>
          <cell r="G4457">
            <v>4200</v>
          </cell>
          <cell r="M4457">
            <v>4200</v>
          </cell>
          <cell r="N4457" t="str">
            <v/>
          </cell>
          <cell r="O4457">
            <v>0</v>
          </cell>
          <cell r="P4457">
            <v>0</v>
          </cell>
          <cell r="Q4457">
            <v>0</v>
          </cell>
          <cell r="R4457">
            <v>70</v>
          </cell>
          <cell r="S4457" t="str">
            <v/>
          </cell>
          <cell r="T4457">
            <v>70</v>
          </cell>
          <cell r="U4457" t="str">
            <v/>
          </cell>
        </row>
        <row r="4458">
          <cell r="B4458" t="str">
            <v>Itapema</v>
          </cell>
          <cell r="D4458">
            <v>2500</v>
          </cell>
          <cell r="E4458">
            <v>2500</v>
          </cell>
          <cell r="F4458">
            <v>2500</v>
          </cell>
          <cell r="G4458">
            <v>2500</v>
          </cell>
          <cell r="M4458">
            <v>2500</v>
          </cell>
          <cell r="N4458" t="str">
            <v/>
          </cell>
          <cell r="O4458">
            <v>0</v>
          </cell>
          <cell r="P4458">
            <v>0</v>
          </cell>
          <cell r="Q4458">
            <v>0</v>
          </cell>
          <cell r="R4458">
            <v>41.666666666666664</v>
          </cell>
          <cell r="S4458" t="str">
            <v/>
          </cell>
          <cell r="T4458">
            <v>41.666666666666664</v>
          </cell>
          <cell r="U4458" t="str">
            <v/>
          </cell>
        </row>
        <row r="4459">
          <cell r="B4459" t="str">
            <v>Itapiranga</v>
          </cell>
          <cell r="C4459">
            <v>5365</v>
          </cell>
          <cell r="D4459">
            <v>6000</v>
          </cell>
          <cell r="E4459">
            <v>5908</v>
          </cell>
          <cell r="F4459">
            <v>7428</v>
          </cell>
          <cell r="G4459">
            <v>7384</v>
          </cell>
          <cell r="H4459">
            <v>5974</v>
          </cell>
          <cell r="I4459">
            <v>6543</v>
          </cell>
          <cell r="J4459">
            <v>8352</v>
          </cell>
          <cell r="K4459">
            <v>8161</v>
          </cell>
          <cell r="L4459">
            <v>6915</v>
          </cell>
          <cell r="M4459">
            <v>6803</v>
          </cell>
          <cell r="N4459">
            <v>7189</v>
          </cell>
          <cell r="O4459">
            <v>1013.9479495735688</v>
          </cell>
          <cell r="P4459">
            <v>0.1490442377735659</v>
          </cell>
          <cell r="Q4459">
            <v>0.1490442377735659</v>
          </cell>
          <cell r="R4459">
            <v>113.38333333333334</v>
          </cell>
          <cell r="S4459">
            <v>119.81666666666666</v>
          </cell>
          <cell r="T4459">
            <v>139.19999999999999</v>
          </cell>
          <cell r="U4459">
            <v>125.8</v>
          </cell>
        </row>
        <row r="4460">
          <cell r="B4460" t="str">
            <v>Itapoá</v>
          </cell>
          <cell r="C4460">
            <v>1800</v>
          </cell>
          <cell r="D4460">
            <v>1800</v>
          </cell>
          <cell r="E4460">
            <v>1800</v>
          </cell>
          <cell r="F4460">
            <v>1875</v>
          </cell>
          <cell r="G4460">
            <v>2000</v>
          </cell>
          <cell r="M4460">
            <v>1855</v>
          </cell>
          <cell r="N4460" t="str">
            <v/>
          </cell>
          <cell r="O4460">
            <v>87.321245982864909</v>
          </cell>
          <cell r="P4460">
            <v>4.7073447969199413E-2</v>
          </cell>
          <cell r="Q4460">
            <v>4.7073447969199413E-2</v>
          </cell>
          <cell r="R4460">
            <v>30.916666666666668</v>
          </cell>
          <cell r="S4460" t="str">
            <v/>
          </cell>
          <cell r="T4460">
            <v>33.333333333333336</v>
          </cell>
          <cell r="U4460" t="str">
            <v/>
          </cell>
        </row>
        <row r="4461">
          <cell r="B4461" t="str">
            <v>Ituporanga</v>
          </cell>
          <cell r="C4461">
            <v>6234</v>
          </cell>
          <cell r="D4461">
            <v>6835</v>
          </cell>
          <cell r="E4461">
            <v>7125</v>
          </cell>
          <cell r="F4461">
            <v>8068</v>
          </cell>
          <cell r="G4461">
            <v>6333</v>
          </cell>
          <cell r="H4461">
            <v>8242</v>
          </cell>
          <cell r="I4461">
            <v>7010</v>
          </cell>
          <cell r="J4461">
            <v>9060</v>
          </cell>
          <cell r="K4461">
            <v>8400</v>
          </cell>
          <cell r="L4461">
            <v>7800</v>
          </cell>
          <cell r="M4461">
            <v>7510.7</v>
          </cell>
          <cell r="N4461">
            <v>8102.4</v>
          </cell>
          <cell r="O4461">
            <v>942.41050857185871</v>
          </cell>
          <cell r="P4461">
            <v>0.12547572244555882</v>
          </cell>
          <cell r="Q4461">
            <v>0.12547572244555882</v>
          </cell>
          <cell r="R4461">
            <v>125.17833333333333</v>
          </cell>
          <cell r="S4461">
            <v>135.04</v>
          </cell>
          <cell r="T4461">
            <v>151</v>
          </cell>
          <cell r="U4461">
            <v>141.80000000000001</v>
          </cell>
        </row>
        <row r="4462">
          <cell r="B4462" t="str">
            <v>Jaborá</v>
          </cell>
          <cell r="C4462">
            <v>7800</v>
          </cell>
          <cell r="D4462">
            <v>7800</v>
          </cell>
          <cell r="E4462">
            <v>7000</v>
          </cell>
          <cell r="F4462">
            <v>7000</v>
          </cell>
          <cell r="G4462">
            <v>7200</v>
          </cell>
          <cell r="H4462">
            <v>7200</v>
          </cell>
          <cell r="I4462">
            <v>8400</v>
          </cell>
          <cell r="J4462">
            <v>7500</v>
          </cell>
          <cell r="K4462">
            <v>7600</v>
          </cell>
          <cell r="L4462">
            <v>7600</v>
          </cell>
          <cell r="M4462">
            <v>7510</v>
          </cell>
          <cell r="N4462">
            <v>7660</v>
          </cell>
          <cell r="O4462">
            <v>433.20510923425945</v>
          </cell>
          <cell r="P4462">
            <v>5.7683769538516574E-2</v>
          </cell>
          <cell r="Q4462">
            <v>5.7683769538516574E-2</v>
          </cell>
          <cell r="R4462">
            <v>125.16666666666667</v>
          </cell>
          <cell r="S4462">
            <v>127.66666666666667</v>
          </cell>
          <cell r="T4462">
            <v>140</v>
          </cell>
          <cell r="U4462">
            <v>134.1</v>
          </cell>
        </row>
        <row r="4463">
          <cell r="B4463" t="str">
            <v>Jacinto Machado</v>
          </cell>
          <cell r="C4463">
            <v>4000</v>
          </cell>
          <cell r="D4463">
            <v>4000</v>
          </cell>
          <cell r="E4463">
            <v>3500</v>
          </cell>
          <cell r="F4463">
            <v>4500</v>
          </cell>
          <cell r="G4463">
            <v>5100</v>
          </cell>
          <cell r="H4463">
            <v>5100</v>
          </cell>
          <cell r="I4463">
            <v>4100</v>
          </cell>
          <cell r="J4463">
            <v>9000</v>
          </cell>
          <cell r="K4463">
            <v>9000</v>
          </cell>
          <cell r="L4463">
            <v>8400</v>
          </cell>
          <cell r="M4463">
            <v>5670</v>
          </cell>
          <cell r="N4463">
            <v>7120</v>
          </cell>
          <cell r="O4463">
            <v>2221.1358455629056</v>
          </cell>
          <cell r="P4463">
            <v>0.39173471703049484</v>
          </cell>
          <cell r="Q4463">
            <v>0.15</v>
          </cell>
          <cell r="R4463">
            <v>94.5</v>
          </cell>
          <cell r="S4463">
            <v>118.66666666666667</v>
          </cell>
          <cell r="T4463">
            <v>150</v>
          </cell>
          <cell r="U4463">
            <v>124.6</v>
          </cell>
        </row>
        <row r="4464">
          <cell r="B4464" t="str">
            <v>Jaguaruna</v>
          </cell>
          <cell r="C4464">
            <v>3600</v>
          </cell>
          <cell r="D4464">
            <v>3600</v>
          </cell>
          <cell r="E4464">
            <v>3500</v>
          </cell>
          <cell r="F4464">
            <v>4500</v>
          </cell>
          <cell r="G4464">
            <v>4000</v>
          </cell>
          <cell r="H4464">
            <v>5000</v>
          </cell>
          <cell r="I4464">
            <v>5000</v>
          </cell>
          <cell r="J4464">
            <v>5000</v>
          </cell>
          <cell r="K4464">
            <v>5000</v>
          </cell>
          <cell r="L4464">
            <v>5000</v>
          </cell>
          <cell r="M4464">
            <v>4420</v>
          </cell>
          <cell r="N4464">
            <v>5000</v>
          </cell>
          <cell r="O4464">
            <v>671.317113342619</v>
          </cell>
          <cell r="P4464">
            <v>0.15188169985127126</v>
          </cell>
          <cell r="Q4464">
            <v>0.15</v>
          </cell>
          <cell r="R4464">
            <v>73.666666666666671</v>
          </cell>
          <cell r="S4464">
            <v>83.333333333333329</v>
          </cell>
          <cell r="T4464">
            <v>83.333333333333329</v>
          </cell>
          <cell r="U4464">
            <v>83.3</v>
          </cell>
        </row>
        <row r="4465">
          <cell r="B4465" t="str">
            <v>Jaraguá do Sul</v>
          </cell>
          <cell r="C4465">
            <v>3600</v>
          </cell>
          <cell r="D4465">
            <v>3200</v>
          </cell>
          <cell r="E4465">
            <v>3200</v>
          </cell>
          <cell r="F4465">
            <v>3200</v>
          </cell>
          <cell r="G4465">
            <v>3200</v>
          </cell>
          <cell r="H4465">
            <v>3200</v>
          </cell>
          <cell r="I4465">
            <v>3200</v>
          </cell>
          <cell r="J4465">
            <v>3200</v>
          </cell>
          <cell r="K4465">
            <v>3200</v>
          </cell>
          <cell r="L4465">
            <v>5000</v>
          </cell>
          <cell r="M4465">
            <v>3420</v>
          </cell>
          <cell r="N4465">
            <v>3560</v>
          </cell>
          <cell r="O4465">
            <v>569.20997883030827</v>
          </cell>
          <cell r="P4465">
            <v>0.16643566632465154</v>
          </cell>
          <cell r="Q4465">
            <v>0.15</v>
          </cell>
          <cell r="R4465">
            <v>57</v>
          </cell>
          <cell r="S4465">
            <v>59.333333333333336</v>
          </cell>
          <cell r="T4465">
            <v>83.333333333333329</v>
          </cell>
          <cell r="U4465">
            <v>62.3</v>
          </cell>
        </row>
        <row r="4466">
          <cell r="B4466" t="str">
            <v>Jardinópolis</v>
          </cell>
          <cell r="C4466">
            <v>6087</v>
          </cell>
          <cell r="D4466">
            <v>6600</v>
          </cell>
          <cell r="E4466">
            <v>2313</v>
          </cell>
          <cell r="F4466">
            <v>6600</v>
          </cell>
          <cell r="G4466">
            <v>6600</v>
          </cell>
          <cell r="H4466">
            <v>7500</v>
          </cell>
          <cell r="I4466">
            <v>7500</v>
          </cell>
          <cell r="J4466">
            <v>7500</v>
          </cell>
          <cell r="K4466">
            <v>7500</v>
          </cell>
          <cell r="L4466">
            <v>7500</v>
          </cell>
          <cell r="M4466">
            <v>6570</v>
          </cell>
          <cell r="N4466">
            <v>7500</v>
          </cell>
          <cell r="O4466">
            <v>1587.5396058051592</v>
          </cell>
          <cell r="P4466">
            <v>0.24163464319713229</v>
          </cell>
          <cell r="Q4466">
            <v>0.15</v>
          </cell>
          <cell r="R4466">
            <v>109.5</v>
          </cell>
          <cell r="S4466">
            <v>125</v>
          </cell>
          <cell r="T4466">
            <v>125</v>
          </cell>
          <cell r="U4466">
            <v>125</v>
          </cell>
        </row>
        <row r="4467">
          <cell r="B4467" t="str">
            <v>Joaçaba</v>
          </cell>
          <cell r="C4467">
            <v>7200</v>
          </cell>
          <cell r="D4467">
            <v>7200</v>
          </cell>
          <cell r="E4467">
            <v>6667</v>
          </cell>
          <cell r="F4467">
            <v>6800</v>
          </cell>
          <cell r="G4467">
            <v>7600</v>
          </cell>
          <cell r="H4467">
            <v>7600</v>
          </cell>
          <cell r="I4467">
            <v>3200</v>
          </cell>
          <cell r="J4467">
            <v>9200</v>
          </cell>
          <cell r="K4467">
            <v>7200</v>
          </cell>
          <cell r="L4467">
            <v>7200</v>
          </cell>
          <cell r="M4467">
            <v>6986.7</v>
          </cell>
          <cell r="N4467">
            <v>6880</v>
          </cell>
          <cell r="O4467">
            <v>1502.1880374973043</v>
          </cell>
          <cell r="P4467">
            <v>0.21500680399864089</v>
          </cell>
          <cell r="Q4467">
            <v>0.15</v>
          </cell>
          <cell r="R4467">
            <v>116.44499999999999</v>
          </cell>
          <cell r="S4467">
            <v>114.66666666666667</v>
          </cell>
          <cell r="T4467">
            <v>153.33333333333334</v>
          </cell>
          <cell r="U4467">
            <v>120.4</v>
          </cell>
        </row>
        <row r="4468">
          <cell r="B4468" t="str">
            <v>Joinville</v>
          </cell>
          <cell r="C4468">
            <v>4000</v>
          </cell>
          <cell r="D4468">
            <v>4000</v>
          </cell>
          <cell r="E4468">
            <v>4000</v>
          </cell>
          <cell r="F4468">
            <v>5000</v>
          </cell>
          <cell r="G4468">
            <v>5000</v>
          </cell>
          <cell r="M4468">
            <v>4400</v>
          </cell>
          <cell r="N4468" t="str">
            <v/>
          </cell>
          <cell r="O4468">
            <v>547.72255750516615</v>
          </cell>
          <cell r="P4468">
            <v>0.1244823994329923</v>
          </cell>
          <cell r="Q4468">
            <v>0.1244823994329923</v>
          </cell>
          <cell r="R4468">
            <v>73.333333333333329</v>
          </cell>
          <cell r="S4468" t="str">
            <v/>
          </cell>
          <cell r="T4468">
            <v>83.333333333333329</v>
          </cell>
          <cell r="U4468" t="str">
            <v/>
          </cell>
        </row>
        <row r="4469">
          <cell r="B4469" t="str">
            <v>José Boiteux</v>
          </cell>
          <cell r="C4469">
            <v>4200</v>
          </cell>
          <cell r="D4469">
            <v>4500</v>
          </cell>
          <cell r="E4469">
            <v>4540</v>
          </cell>
          <cell r="F4469">
            <v>4500</v>
          </cell>
          <cell r="G4469">
            <v>5082</v>
          </cell>
          <cell r="H4469">
            <v>6300</v>
          </cell>
          <cell r="I4469">
            <v>6000</v>
          </cell>
          <cell r="J4469">
            <v>4800</v>
          </cell>
          <cell r="K4469">
            <v>4700</v>
          </cell>
          <cell r="L4469">
            <v>5100</v>
          </cell>
          <cell r="M4469">
            <v>4972.2</v>
          </cell>
          <cell r="N4469">
            <v>5380</v>
          </cell>
          <cell r="O4469">
            <v>681.55016119301263</v>
          </cell>
          <cell r="P4469">
            <v>0.13707215341157086</v>
          </cell>
          <cell r="Q4469">
            <v>0.13707215341157086</v>
          </cell>
          <cell r="R4469">
            <v>82.86999999999999</v>
          </cell>
          <cell r="S4469">
            <v>89.666666666666671</v>
          </cell>
          <cell r="T4469">
            <v>105</v>
          </cell>
          <cell r="U4469">
            <v>94.2</v>
          </cell>
        </row>
        <row r="4470">
          <cell r="B4470" t="str">
            <v>Jupiá</v>
          </cell>
          <cell r="C4470">
            <v>6800</v>
          </cell>
          <cell r="D4470">
            <v>6000</v>
          </cell>
          <cell r="E4470">
            <v>2800</v>
          </cell>
          <cell r="F4470">
            <v>6000</v>
          </cell>
          <cell r="G4470">
            <v>9000</v>
          </cell>
          <cell r="H4470">
            <v>7000</v>
          </cell>
          <cell r="I4470">
            <v>9000</v>
          </cell>
          <cell r="J4470">
            <v>8400</v>
          </cell>
          <cell r="K4470">
            <v>10000</v>
          </cell>
          <cell r="L4470">
            <v>6600</v>
          </cell>
          <cell r="M4470">
            <v>7160</v>
          </cell>
          <cell r="N4470">
            <v>8200</v>
          </cell>
          <cell r="O4470">
            <v>2069.4604771936733</v>
          </cell>
          <cell r="P4470">
            <v>0.2890307929041443</v>
          </cell>
          <cell r="Q4470">
            <v>0.15</v>
          </cell>
          <cell r="R4470">
            <v>119.33333333333333</v>
          </cell>
          <cell r="S4470">
            <v>136.66666666666666</v>
          </cell>
          <cell r="T4470">
            <v>166.66666666666666</v>
          </cell>
          <cell r="U4470">
            <v>143.5</v>
          </cell>
        </row>
        <row r="4471">
          <cell r="B4471" t="str">
            <v>Lacerdópolis</v>
          </cell>
          <cell r="C4471">
            <v>6000</v>
          </cell>
          <cell r="D4471">
            <v>6000</v>
          </cell>
          <cell r="E4471">
            <v>6600</v>
          </cell>
          <cell r="F4471">
            <v>6600</v>
          </cell>
          <cell r="G4471">
            <v>8000</v>
          </cell>
          <cell r="H4471">
            <v>7800</v>
          </cell>
          <cell r="I4471">
            <v>7800</v>
          </cell>
          <cell r="J4471">
            <v>7800</v>
          </cell>
          <cell r="K4471">
            <v>7200</v>
          </cell>
          <cell r="L4471">
            <v>7600</v>
          </cell>
          <cell r="M4471">
            <v>7140</v>
          </cell>
          <cell r="N4471">
            <v>7640</v>
          </cell>
          <cell r="O4471">
            <v>777.7460310981271</v>
          </cell>
          <cell r="P4471">
            <v>0.10892801555996177</v>
          </cell>
          <cell r="Q4471">
            <v>0.10892801555996177</v>
          </cell>
          <cell r="R4471">
            <v>119</v>
          </cell>
          <cell r="S4471">
            <v>127.33333333333333</v>
          </cell>
          <cell r="T4471">
            <v>133.33333333333334</v>
          </cell>
          <cell r="U4471">
            <v>133.30000000000001</v>
          </cell>
        </row>
        <row r="4472">
          <cell r="B4472" t="str">
            <v>Lages</v>
          </cell>
          <cell r="C4472">
            <v>4800</v>
          </cell>
          <cell r="D4472">
            <v>5400</v>
          </cell>
          <cell r="E4472">
            <v>5100</v>
          </cell>
          <cell r="F4472">
            <v>5400</v>
          </cell>
          <cell r="G4472">
            <v>4500</v>
          </cell>
          <cell r="H4472">
            <v>8400</v>
          </cell>
          <cell r="I4472">
            <v>9000</v>
          </cell>
          <cell r="J4472">
            <v>9600</v>
          </cell>
          <cell r="K4472">
            <v>9600</v>
          </cell>
          <cell r="L4472">
            <v>10200</v>
          </cell>
          <cell r="M4472">
            <v>7200</v>
          </cell>
          <cell r="N4472">
            <v>9360</v>
          </cell>
          <cell r="O4472">
            <v>2336.6642891095844</v>
          </cell>
          <cell r="P4472">
            <v>0.32453670682077562</v>
          </cell>
          <cell r="Q4472">
            <v>0.15</v>
          </cell>
          <cell r="R4472">
            <v>120</v>
          </cell>
          <cell r="S4472">
            <v>156</v>
          </cell>
          <cell r="T4472">
            <v>170</v>
          </cell>
          <cell r="U4472">
            <v>163.80000000000001</v>
          </cell>
        </row>
        <row r="4473">
          <cell r="B4473" t="str">
            <v>Laguna</v>
          </cell>
          <cell r="C4473">
            <v>3600</v>
          </cell>
          <cell r="D4473">
            <v>3600</v>
          </cell>
          <cell r="E4473">
            <v>3600</v>
          </cell>
          <cell r="F4473">
            <v>3571</v>
          </cell>
          <cell r="G4473">
            <v>3600</v>
          </cell>
          <cell r="H4473">
            <v>3600</v>
          </cell>
          <cell r="I4473">
            <v>3600</v>
          </cell>
          <cell r="J4473">
            <v>3600</v>
          </cell>
          <cell r="K4473">
            <v>7200</v>
          </cell>
          <cell r="L4473">
            <v>7200</v>
          </cell>
          <cell r="M4473">
            <v>4317.1000000000004</v>
          </cell>
          <cell r="N4473">
            <v>5040</v>
          </cell>
          <cell r="O4473">
            <v>1519.4486170976629</v>
          </cell>
          <cell r="P4473">
            <v>0.35196048669191421</v>
          </cell>
          <cell r="Q4473">
            <v>0.15</v>
          </cell>
          <cell r="R4473">
            <v>71.951666666666668</v>
          </cell>
          <cell r="S4473">
            <v>84</v>
          </cell>
          <cell r="T4473">
            <v>120</v>
          </cell>
          <cell r="U4473">
            <v>88.2</v>
          </cell>
        </row>
        <row r="4474">
          <cell r="B4474" t="str">
            <v>Lajeado Grande</v>
          </cell>
          <cell r="C4474">
            <v>5000</v>
          </cell>
          <cell r="D4474">
            <v>7200</v>
          </cell>
          <cell r="E4474">
            <v>5848</v>
          </cell>
          <cell r="F4474">
            <v>9000</v>
          </cell>
          <cell r="G4474">
            <v>10800</v>
          </cell>
          <cell r="H4474">
            <v>9600</v>
          </cell>
          <cell r="I4474">
            <v>9600</v>
          </cell>
          <cell r="J4474">
            <v>9000</v>
          </cell>
          <cell r="K4474">
            <v>9000</v>
          </cell>
          <cell r="L4474">
            <v>9000</v>
          </cell>
          <cell r="M4474">
            <v>8404.7999999999993</v>
          </cell>
          <cell r="N4474">
            <v>9240</v>
          </cell>
          <cell r="O4474">
            <v>1813.2988232010257</v>
          </cell>
          <cell r="P4474">
            <v>0.21574562431004018</v>
          </cell>
          <cell r="Q4474">
            <v>0.15</v>
          </cell>
          <cell r="R4474">
            <v>140.07999999999998</v>
          </cell>
          <cell r="S4474">
            <v>154</v>
          </cell>
          <cell r="T4474">
            <v>180</v>
          </cell>
          <cell r="U4474">
            <v>161.69999999999999</v>
          </cell>
        </row>
        <row r="4475">
          <cell r="B4475" t="str">
            <v>Laurentino</v>
          </cell>
          <cell r="C4475">
            <v>5423</v>
          </cell>
          <cell r="D4475">
            <v>6738</v>
          </cell>
          <cell r="E4475">
            <v>6000</v>
          </cell>
          <cell r="F4475">
            <v>5400</v>
          </cell>
          <cell r="G4475">
            <v>4200</v>
          </cell>
          <cell r="H4475">
            <v>6000</v>
          </cell>
          <cell r="I4475">
            <v>6000</v>
          </cell>
          <cell r="J4475">
            <v>7800</v>
          </cell>
          <cell r="K4475">
            <v>7200</v>
          </cell>
          <cell r="L4475">
            <v>7200</v>
          </cell>
          <cell r="M4475">
            <v>6196.1</v>
          </cell>
          <cell r="N4475">
            <v>6840</v>
          </cell>
          <cell r="O4475">
            <v>1065.2605784501729</v>
          </cell>
          <cell r="P4475">
            <v>0.17192436830428381</v>
          </cell>
          <cell r="Q4475">
            <v>0.15</v>
          </cell>
          <cell r="R4475">
            <v>103.26833333333335</v>
          </cell>
          <cell r="S4475">
            <v>114</v>
          </cell>
          <cell r="T4475">
            <v>130</v>
          </cell>
          <cell r="U4475">
            <v>119.7</v>
          </cell>
        </row>
        <row r="4476">
          <cell r="B4476" t="str">
            <v>Lauro Müller</v>
          </cell>
          <cell r="C4476">
            <v>4915</v>
          </cell>
          <cell r="D4476">
            <v>4856</v>
          </cell>
          <cell r="E4476">
            <v>4855</v>
          </cell>
          <cell r="F4476">
            <v>4909</v>
          </cell>
          <cell r="G4476">
            <v>4909</v>
          </cell>
          <cell r="H4476">
            <v>4905</v>
          </cell>
          <cell r="I4476">
            <v>4500</v>
          </cell>
          <cell r="J4476">
            <v>6600</v>
          </cell>
          <cell r="K4476">
            <v>4200</v>
          </cell>
          <cell r="L4476">
            <v>5000</v>
          </cell>
          <cell r="M4476">
            <v>4964.8999999999996</v>
          </cell>
          <cell r="N4476">
            <v>5041</v>
          </cell>
          <cell r="O4476">
            <v>624.70018586696676</v>
          </cell>
          <cell r="P4476">
            <v>0.12582331685773465</v>
          </cell>
          <cell r="Q4476">
            <v>0.12582331685773465</v>
          </cell>
          <cell r="R4476">
            <v>82.748333333333321</v>
          </cell>
          <cell r="S4476">
            <v>84.016666666666666</v>
          </cell>
          <cell r="T4476">
            <v>110</v>
          </cell>
          <cell r="U4476">
            <v>88.2</v>
          </cell>
        </row>
        <row r="4477">
          <cell r="B4477" t="str">
            <v>Lebon Régis</v>
          </cell>
          <cell r="C4477">
            <v>8700</v>
          </cell>
          <cell r="D4477">
            <v>8700</v>
          </cell>
          <cell r="E4477">
            <v>8700</v>
          </cell>
          <cell r="F4477">
            <v>9700</v>
          </cell>
          <cell r="G4477">
            <v>9700</v>
          </cell>
          <cell r="H4477">
            <v>9700</v>
          </cell>
          <cell r="I4477">
            <v>8400</v>
          </cell>
          <cell r="J4477">
            <v>9600</v>
          </cell>
          <cell r="K4477">
            <v>9600</v>
          </cell>
          <cell r="L4477">
            <v>10200</v>
          </cell>
          <cell r="M4477">
            <v>9300</v>
          </cell>
          <cell r="N4477">
            <v>9500</v>
          </cell>
          <cell r="O4477">
            <v>611.0100926607787</v>
          </cell>
          <cell r="P4477">
            <v>6.5700009963524597E-2</v>
          </cell>
          <cell r="Q4477">
            <v>6.5700009963524597E-2</v>
          </cell>
          <cell r="R4477">
            <v>155</v>
          </cell>
          <cell r="S4477">
            <v>158.33333333333334</v>
          </cell>
          <cell r="T4477">
            <v>170</v>
          </cell>
          <cell r="U4477">
            <v>166.3</v>
          </cell>
        </row>
        <row r="4478">
          <cell r="B4478" t="str">
            <v>Leoberto Leal</v>
          </cell>
          <cell r="C4478">
            <v>3840</v>
          </cell>
          <cell r="D4478">
            <v>4935</v>
          </cell>
          <cell r="E4478">
            <v>5100</v>
          </cell>
          <cell r="F4478">
            <v>4978</v>
          </cell>
          <cell r="G4478">
            <v>3086</v>
          </cell>
          <cell r="H4478">
            <v>5928</v>
          </cell>
          <cell r="I4478">
            <v>4464</v>
          </cell>
          <cell r="J4478">
            <v>5101</v>
          </cell>
          <cell r="K4478">
            <v>6300</v>
          </cell>
          <cell r="L4478">
            <v>6300</v>
          </cell>
          <cell r="M4478">
            <v>5003.2</v>
          </cell>
          <cell r="N4478">
            <v>5618.6</v>
          </cell>
          <cell r="O4478">
            <v>1030.764743069705</v>
          </cell>
          <cell r="P4478">
            <v>0.20602109511306865</v>
          </cell>
          <cell r="Q4478">
            <v>0.15</v>
          </cell>
          <cell r="R4478">
            <v>83.38666666666667</v>
          </cell>
          <cell r="S4478">
            <v>93.643333333333345</v>
          </cell>
          <cell r="T4478">
            <v>105</v>
          </cell>
          <cell r="U4478">
            <v>98.3</v>
          </cell>
        </row>
        <row r="4479">
          <cell r="B4479" t="str">
            <v>Lindóia do Sul</v>
          </cell>
          <cell r="C4479">
            <v>5400</v>
          </cell>
          <cell r="D4479">
            <v>5400</v>
          </cell>
          <cell r="E4479">
            <v>3600</v>
          </cell>
          <cell r="F4479">
            <v>4200</v>
          </cell>
          <cell r="G4479">
            <v>6600</v>
          </cell>
          <cell r="H4479">
            <v>6600</v>
          </cell>
          <cell r="I4479">
            <v>6900</v>
          </cell>
          <cell r="J4479">
            <v>7143</v>
          </cell>
          <cell r="K4479">
            <v>6600</v>
          </cell>
          <cell r="L4479">
            <v>6600</v>
          </cell>
          <cell r="M4479">
            <v>5904.3</v>
          </cell>
          <cell r="N4479">
            <v>6768.6</v>
          </cell>
          <cell r="O4479">
            <v>1210.3656059224431</v>
          </cell>
          <cell r="P4479">
            <v>0.204997308050479</v>
          </cell>
          <cell r="Q4479">
            <v>0.15</v>
          </cell>
          <cell r="R4479">
            <v>98.405000000000001</v>
          </cell>
          <cell r="S4479">
            <v>112.81</v>
          </cell>
          <cell r="T4479">
            <v>119.05</v>
          </cell>
          <cell r="U4479">
            <v>118.5</v>
          </cell>
        </row>
        <row r="4480">
          <cell r="B4480" t="str">
            <v>Lontras</v>
          </cell>
          <cell r="C4480">
            <v>4938</v>
          </cell>
          <cell r="D4480">
            <v>5000</v>
          </cell>
          <cell r="E4480">
            <v>5400</v>
          </cell>
          <cell r="F4480">
            <v>5283</v>
          </cell>
          <cell r="G4480">
            <v>5520</v>
          </cell>
          <cell r="H4480">
            <v>5667</v>
          </cell>
          <cell r="I4480">
            <v>4800</v>
          </cell>
          <cell r="J4480">
            <v>6265</v>
          </cell>
          <cell r="K4480">
            <v>6300</v>
          </cell>
          <cell r="L4480">
            <v>6600</v>
          </cell>
          <cell r="M4480">
            <v>5577.3</v>
          </cell>
          <cell r="N4480">
            <v>5926.4</v>
          </cell>
          <cell r="O4480">
            <v>625.09502388748183</v>
          </cell>
          <cell r="P4480">
            <v>0.11207842932735944</v>
          </cell>
          <cell r="Q4480">
            <v>0.11207842932735944</v>
          </cell>
          <cell r="R4480">
            <v>92.954999999999998</v>
          </cell>
          <cell r="S4480">
            <v>98.773333333333326</v>
          </cell>
          <cell r="T4480">
            <v>110</v>
          </cell>
          <cell r="U4480">
            <v>103.7</v>
          </cell>
        </row>
        <row r="4481">
          <cell r="B4481" t="str">
            <v>Luiz Alves</v>
          </cell>
          <cell r="C4481">
            <v>2400</v>
          </cell>
          <cell r="D4481">
            <v>2400</v>
          </cell>
          <cell r="E4481">
            <v>3000</v>
          </cell>
          <cell r="F4481">
            <v>3000</v>
          </cell>
          <cell r="G4481">
            <v>3000</v>
          </cell>
          <cell r="H4481">
            <v>3000</v>
          </cell>
          <cell r="J4481">
            <v>3000</v>
          </cell>
          <cell r="M4481">
            <v>2828.5714285714284</v>
          </cell>
          <cell r="N4481">
            <v>3000</v>
          </cell>
          <cell r="O4481">
            <v>292.77002188455998</v>
          </cell>
          <cell r="P4481">
            <v>0.10350455319151111</v>
          </cell>
          <cell r="Q4481">
            <v>0.10350455319151111</v>
          </cell>
          <cell r="R4481">
            <v>47.142857142857139</v>
          </cell>
          <cell r="S4481">
            <v>50</v>
          </cell>
          <cell r="T4481">
            <v>50</v>
          </cell>
          <cell r="U4481">
            <v>50</v>
          </cell>
        </row>
        <row r="4482">
          <cell r="B4482" t="str">
            <v>Luzerna</v>
          </cell>
          <cell r="C4482">
            <v>6190</v>
          </cell>
          <cell r="D4482">
            <v>7674</v>
          </cell>
          <cell r="E4482">
            <v>7000</v>
          </cell>
          <cell r="F4482">
            <v>6111</v>
          </cell>
          <cell r="G4482">
            <v>7200</v>
          </cell>
          <cell r="H4482">
            <v>7200</v>
          </cell>
          <cell r="I4482">
            <v>7200</v>
          </cell>
          <cell r="J4482">
            <v>7500</v>
          </cell>
          <cell r="K4482">
            <v>6600</v>
          </cell>
          <cell r="L4482">
            <v>7200</v>
          </cell>
          <cell r="M4482">
            <v>6987.5</v>
          </cell>
          <cell r="N4482">
            <v>7140</v>
          </cell>
          <cell r="O4482">
            <v>523.78266273119209</v>
          </cell>
          <cell r="P4482">
            <v>7.4959951732549851E-2</v>
          </cell>
          <cell r="Q4482">
            <v>7.4959951732549851E-2</v>
          </cell>
          <cell r="R4482">
            <v>116.45833333333333</v>
          </cell>
          <cell r="S4482">
            <v>119</v>
          </cell>
          <cell r="T4482">
            <v>127.9</v>
          </cell>
          <cell r="U4482">
            <v>125</v>
          </cell>
        </row>
        <row r="4483">
          <cell r="B4483" t="str">
            <v>Macieira</v>
          </cell>
          <cell r="C4483">
            <v>5500</v>
          </cell>
          <cell r="D4483">
            <v>5500</v>
          </cell>
          <cell r="E4483">
            <v>5500</v>
          </cell>
          <cell r="F4483">
            <v>5500</v>
          </cell>
          <cell r="G4483">
            <v>6000</v>
          </cell>
          <cell r="H4483">
            <v>6900</v>
          </cell>
          <cell r="I4483">
            <v>6000</v>
          </cell>
          <cell r="J4483">
            <v>8100</v>
          </cell>
          <cell r="K4483">
            <v>7200</v>
          </cell>
          <cell r="L4483">
            <v>7000</v>
          </cell>
          <cell r="M4483">
            <v>6320</v>
          </cell>
          <cell r="N4483">
            <v>7040</v>
          </cell>
          <cell r="O4483">
            <v>921.11044095941315</v>
          </cell>
          <cell r="P4483">
            <v>0.14574532293661602</v>
          </cell>
          <cell r="Q4483">
            <v>0.14574532293661602</v>
          </cell>
          <cell r="R4483">
            <v>105.33333333333333</v>
          </cell>
          <cell r="S4483">
            <v>117.33333333333333</v>
          </cell>
          <cell r="T4483">
            <v>135</v>
          </cell>
          <cell r="U4483">
            <v>123.2</v>
          </cell>
        </row>
        <row r="4484">
          <cell r="B4484" t="str">
            <v>Mafra</v>
          </cell>
          <cell r="C4484">
            <v>8808</v>
          </cell>
          <cell r="D4484">
            <v>9300</v>
          </cell>
          <cell r="E4484">
            <v>8800</v>
          </cell>
          <cell r="F4484">
            <v>9480</v>
          </cell>
          <cell r="G4484">
            <v>8543</v>
          </cell>
          <cell r="H4484">
            <v>9600</v>
          </cell>
          <cell r="I4484">
            <v>6600</v>
          </cell>
          <cell r="J4484">
            <v>10200</v>
          </cell>
          <cell r="K4484">
            <v>9600</v>
          </cell>
          <cell r="L4484">
            <v>9000</v>
          </cell>
          <cell r="M4484">
            <v>8993.1</v>
          </cell>
          <cell r="N4484">
            <v>9000</v>
          </cell>
          <cell r="O4484">
            <v>973.28977642266761</v>
          </cell>
          <cell r="P4484">
            <v>0.10822628197425443</v>
          </cell>
          <cell r="Q4484">
            <v>0.10822628197425443</v>
          </cell>
          <cell r="R4484">
            <v>149.88500000000002</v>
          </cell>
          <cell r="S4484">
            <v>150</v>
          </cell>
          <cell r="T4484">
            <v>170</v>
          </cell>
          <cell r="U4484">
            <v>157.5</v>
          </cell>
        </row>
        <row r="4485">
          <cell r="B4485" t="str">
            <v>Major Gercino</v>
          </cell>
          <cell r="C4485">
            <v>4000</v>
          </cell>
          <cell r="D4485">
            <v>4000</v>
          </cell>
          <cell r="E4485">
            <v>4000</v>
          </cell>
          <cell r="F4485">
            <v>4800</v>
          </cell>
          <cell r="G4485">
            <v>4800</v>
          </cell>
          <cell r="H4485">
            <v>4800</v>
          </cell>
          <cell r="I4485">
            <v>4000</v>
          </cell>
          <cell r="J4485">
            <v>3685</v>
          </cell>
          <cell r="K4485">
            <v>4800</v>
          </cell>
          <cell r="L4485">
            <v>4800</v>
          </cell>
          <cell r="M4485">
            <v>4368.5</v>
          </cell>
          <cell r="N4485">
            <v>4417</v>
          </cell>
          <cell r="O4485">
            <v>464.4354398382813</v>
          </cell>
          <cell r="P4485">
            <v>0.1063146251203574</v>
          </cell>
          <cell r="Q4485">
            <v>0.1063146251203574</v>
          </cell>
          <cell r="R4485">
            <v>72.808333333333337</v>
          </cell>
          <cell r="S4485">
            <v>73.61666666666666</v>
          </cell>
          <cell r="T4485">
            <v>80</v>
          </cell>
          <cell r="U4485">
            <v>77.3</v>
          </cell>
        </row>
        <row r="4486">
          <cell r="B4486" t="str">
            <v>Major Vieira</v>
          </cell>
          <cell r="C4486">
            <v>8559</v>
          </cell>
          <cell r="D4486">
            <v>9000</v>
          </cell>
          <cell r="E4486">
            <v>8100</v>
          </cell>
          <cell r="F4486">
            <v>8700</v>
          </cell>
          <cell r="G4486">
            <v>8700</v>
          </cell>
          <cell r="H4486">
            <v>9600</v>
          </cell>
          <cell r="I4486">
            <v>9000</v>
          </cell>
          <cell r="J4486">
            <v>9300</v>
          </cell>
          <cell r="K4486">
            <v>9300</v>
          </cell>
          <cell r="L4486">
            <v>7800</v>
          </cell>
          <cell r="M4486">
            <v>8805.9</v>
          </cell>
          <cell r="N4486">
            <v>9000</v>
          </cell>
          <cell r="O4486">
            <v>556.5501774323676</v>
          </cell>
          <cell r="P4486">
            <v>6.3201964300340405E-2</v>
          </cell>
          <cell r="Q4486">
            <v>6.3201964300340405E-2</v>
          </cell>
          <cell r="R4486">
            <v>146.76499999999999</v>
          </cell>
          <cell r="S4486">
            <v>150</v>
          </cell>
          <cell r="T4486">
            <v>160</v>
          </cell>
          <cell r="U4486">
            <v>157.5</v>
          </cell>
        </row>
        <row r="4487">
          <cell r="B4487" t="str">
            <v>Maracajá</v>
          </cell>
          <cell r="C4487">
            <v>3300</v>
          </cell>
          <cell r="D4487">
            <v>3600</v>
          </cell>
          <cell r="E4487">
            <v>1200</v>
          </cell>
          <cell r="F4487">
            <v>4200</v>
          </cell>
          <cell r="G4487">
            <v>4250</v>
          </cell>
          <cell r="H4487">
            <v>4750</v>
          </cell>
          <cell r="I4487">
            <v>3600</v>
          </cell>
          <cell r="J4487">
            <v>5400</v>
          </cell>
          <cell r="K4487">
            <v>5400</v>
          </cell>
          <cell r="L4487">
            <v>5400</v>
          </cell>
          <cell r="M4487">
            <v>4110</v>
          </cell>
          <cell r="N4487">
            <v>4910</v>
          </cell>
          <cell r="O4487">
            <v>1294.174983875399</v>
          </cell>
          <cell r="P4487">
            <v>0.31488442430058372</v>
          </cell>
          <cell r="Q4487">
            <v>0.15</v>
          </cell>
          <cell r="R4487">
            <v>68.5</v>
          </cell>
          <cell r="S4487">
            <v>81.833333333333329</v>
          </cell>
          <cell r="T4487">
            <v>90</v>
          </cell>
          <cell r="U4487">
            <v>85.9</v>
          </cell>
        </row>
        <row r="4488">
          <cell r="B4488" t="str">
            <v>Maravilha</v>
          </cell>
          <cell r="C4488">
            <v>6300</v>
          </cell>
          <cell r="D4488">
            <v>6670</v>
          </cell>
          <cell r="E4488">
            <v>2667</v>
          </cell>
          <cell r="F4488">
            <v>7800</v>
          </cell>
          <cell r="G4488">
            <v>8700</v>
          </cell>
          <cell r="H4488">
            <v>6300</v>
          </cell>
          <cell r="I4488">
            <v>6300</v>
          </cell>
          <cell r="J4488">
            <v>10200</v>
          </cell>
          <cell r="K4488">
            <v>8400</v>
          </cell>
          <cell r="L4488">
            <v>8400</v>
          </cell>
          <cell r="M4488">
            <v>7173.7</v>
          </cell>
          <cell r="N4488">
            <v>7920</v>
          </cell>
          <cell r="O4488">
            <v>2047.8192221645613</v>
          </cell>
          <cell r="P4488">
            <v>0.2854620659024717</v>
          </cell>
          <cell r="Q4488">
            <v>0.15</v>
          </cell>
          <cell r="R4488">
            <v>119.56166666666667</v>
          </cell>
          <cell r="S4488">
            <v>132</v>
          </cell>
          <cell r="T4488">
            <v>170</v>
          </cell>
          <cell r="U4488">
            <v>138.6</v>
          </cell>
        </row>
        <row r="4489">
          <cell r="B4489" t="str">
            <v>Marema</v>
          </cell>
          <cell r="C4489">
            <v>6600</v>
          </cell>
          <cell r="D4489">
            <v>6600</v>
          </cell>
          <cell r="E4489">
            <v>3744</v>
          </cell>
          <cell r="F4489">
            <v>8000</v>
          </cell>
          <cell r="G4489">
            <v>8000</v>
          </cell>
          <cell r="H4489">
            <v>8000</v>
          </cell>
          <cell r="I4489">
            <v>8000</v>
          </cell>
          <cell r="J4489">
            <v>7000</v>
          </cell>
          <cell r="K4489">
            <v>7000</v>
          </cell>
          <cell r="L4489">
            <v>9000</v>
          </cell>
          <cell r="M4489">
            <v>7194.4</v>
          </cell>
          <cell r="N4489">
            <v>7800</v>
          </cell>
          <cell r="O4489">
            <v>1435.4102162409483</v>
          </cell>
          <cell r="P4489">
            <v>0.19951771047494557</v>
          </cell>
          <cell r="Q4489">
            <v>0.15</v>
          </cell>
          <cell r="R4489">
            <v>119.90666666666667</v>
          </cell>
          <cell r="S4489">
            <v>130</v>
          </cell>
          <cell r="T4489">
            <v>150</v>
          </cell>
          <cell r="U4489">
            <v>136.5</v>
          </cell>
        </row>
        <row r="4490">
          <cell r="B4490" t="str">
            <v>Massaranduba</v>
          </cell>
          <cell r="C4490">
            <v>3600</v>
          </cell>
          <cell r="D4490">
            <v>3600</v>
          </cell>
          <cell r="E4490">
            <v>3600</v>
          </cell>
          <cell r="F4490">
            <v>3600</v>
          </cell>
          <cell r="G4490">
            <v>3600</v>
          </cell>
          <cell r="H4490">
            <v>3600</v>
          </cell>
          <cell r="I4490">
            <v>3600</v>
          </cell>
          <cell r="J4490">
            <v>3600</v>
          </cell>
          <cell r="K4490">
            <v>3600</v>
          </cell>
          <cell r="L4490">
            <v>5000</v>
          </cell>
          <cell r="M4490">
            <v>3740</v>
          </cell>
          <cell r="N4490">
            <v>3880</v>
          </cell>
          <cell r="O4490">
            <v>442.71887242357309</v>
          </cell>
          <cell r="P4490">
            <v>0.1183740300597789</v>
          </cell>
          <cell r="Q4490">
            <v>0.1183740300597789</v>
          </cell>
          <cell r="R4490">
            <v>62.333333333333336</v>
          </cell>
          <cell r="S4490">
            <v>64.666666666666671</v>
          </cell>
          <cell r="T4490">
            <v>83.333333333333329</v>
          </cell>
          <cell r="U4490">
            <v>67.900000000000006</v>
          </cell>
        </row>
        <row r="4491">
          <cell r="B4491" t="str">
            <v>Matos Costa</v>
          </cell>
          <cell r="C4491">
            <v>5100</v>
          </cell>
          <cell r="D4491">
            <v>5200</v>
          </cell>
          <cell r="E4491">
            <v>5200</v>
          </cell>
          <cell r="F4491">
            <v>5200</v>
          </cell>
          <cell r="G4491">
            <v>3978</v>
          </cell>
          <cell r="H4491">
            <v>4973</v>
          </cell>
          <cell r="I4491">
            <v>4973</v>
          </cell>
          <cell r="J4491">
            <v>6000</v>
          </cell>
          <cell r="K4491">
            <v>6000</v>
          </cell>
          <cell r="L4491">
            <v>6000</v>
          </cell>
          <cell r="M4491">
            <v>5262.4</v>
          </cell>
          <cell r="N4491">
            <v>5589.2</v>
          </cell>
          <cell r="O4491">
            <v>622.48644786675891</v>
          </cell>
          <cell r="P4491">
            <v>0.11828945877674805</v>
          </cell>
          <cell r="Q4491">
            <v>0.11828945877674805</v>
          </cell>
          <cell r="R4491">
            <v>87.706666666666663</v>
          </cell>
          <cell r="S4491">
            <v>93.153333333333336</v>
          </cell>
          <cell r="T4491">
            <v>100</v>
          </cell>
          <cell r="U4491">
            <v>97.8</v>
          </cell>
        </row>
        <row r="4492">
          <cell r="B4492" t="str">
            <v>Meleiro</v>
          </cell>
          <cell r="C4492">
            <v>5200</v>
          </cell>
          <cell r="D4492">
            <v>4783</v>
          </cell>
          <cell r="E4492">
            <v>3000</v>
          </cell>
          <cell r="F4492">
            <v>5100</v>
          </cell>
          <cell r="G4492">
            <v>5100</v>
          </cell>
          <cell r="H4492">
            <v>5100</v>
          </cell>
          <cell r="I4492">
            <v>3068</v>
          </cell>
          <cell r="J4492">
            <v>6900</v>
          </cell>
          <cell r="K4492">
            <v>8400</v>
          </cell>
          <cell r="L4492">
            <v>7000</v>
          </cell>
          <cell r="M4492">
            <v>5365.1</v>
          </cell>
          <cell r="N4492">
            <v>6093.6</v>
          </cell>
          <cell r="O4492">
            <v>1689.4026853693972</v>
          </cell>
          <cell r="P4492">
            <v>0.31488745510230881</v>
          </cell>
          <cell r="Q4492">
            <v>0.15</v>
          </cell>
          <cell r="R4492">
            <v>89.418333333333337</v>
          </cell>
          <cell r="S4492">
            <v>101.56</v>
          </cell>
          <cell r="T4492">
            <v>140</v>
          </cell>
          <cell r="U4492">
            <v>106.6</v>
          </cell>
        </row>
        <row r="4493">
          <cell r="B4493" t="str">
            <v>Mirim Doce</v>
          </cell>
          <cell r="C4493">
            <v>5400</v>
          </cell>
          <cell r="D4493">
            <v>4800</v>
          </cell>
          <cell r="E4493">
            <v>4800</v>
          </cell>
          <cell r="F4493">
            <v>4800</v>
          </cell>
          <cell r="G4493">
            <v>3000</v>
          </cell>
          <cell r="H4493">
            <v>4800</v>
          </cell>
          <cell r="I4493">
            <v>3000</v>
          </cell>
          <cell r="J4493">
            <v>6000</v>
          </cell>
          <cell r="K4493">
            <v>6000</v>
          </cell>
          <cell r="L4493">
            <v>6000</v>
          </cell>
          <cell r="M4493">
            <v>4860</v>
          </cell>
          <cell r="N4493">
            <v>5160</v>
          </cell>
          <cell r="O4493">
            <v>1111.7553687749837</v>
          </cell>
          <cell r="P4493">
            <v>0.22875624871913244</v>
          </cell>
          <cell r="Q4493">
            <v>0.15</v>
          </cell>
          <cell r="R4493">
            <v>81</v>
          </cell>
          <cell r="S4493">
            <v>86</v>
          </cell>
          <cell r="T4493">
            <v>100</v>
          </cell>
          <cell r="U4493">
            <v>90.3</v>
          </cell>
        </row>
        <row r="4494">
          <cell r="B4494" t="str">
            <v>Modelo</v>
          </cell>
          <cell r="C4494">
            <v>6300</v>
          </cell>
          <cell r="D4494">
            <v>6221</v>
          </cell>
          <cell r="E4494">
            <v>3600</v>
          </cell>
          <cell r="F4494">
            <v>7500</v>
          </cell>
          <cell r="G4494">
            <v>6300</v>
          </cell>
          <cell r="H4494">
            <v>6300</v>
          </cell>
          <cell r="I4494">
            <v>5700</v>
          </cell>
          <cell r="J4494">
            <v>7200</v>
          </cell>
          <cell r="K4494">
            <v>6600</v>
          </cell>
          <cell r="L4494">
            <v>7200</v>
          </cell>
          <cell r="M4494">
            <v>6292.1</v>
          </cell>
          <cell r="N4494">
            <v>6600</v>
          </cell>
          <cell r="O4494">
            <v>1095.7299393554952</v>
          </cell>
          <cell r="P4494">
            <v>0.17414375794337267</v>
          </cell>
          <cell r="Q4494">
            <v>0.15</v>
          </cell>
          <cell r="R4494">
            <v>104.86833333333334</v>
          </cell>
          <cell r="S4494">
            <v>110</v>
          </cell>
          <cell r="T4494">
            <v>125</v>
          </cell>
          <cell r="U4494">
            <v>115.5</v>
          </cell>
        </row>
        <row r="4495">
          <cell r="B4495" t="str">
            <v>Mondaí</v>
          </cell>
          <cell r="C4495">
            <v>6000</v>
          </cell>
          <cell r="D4495">
            <v>6600</v>
          </cell>
          <cell r="E4495">
            <v>3300</v>
          </cell>
          <cell r="F4495">
            <v>6600</v>
          </cell>
          <cell r="G4495">
            <v>6600</v>
          </cell>
          <cell r="H4495">
            <v>7200</v>
          </cell>
          <cell r="I4495">
            <v>6000</v>
          </cell>
          <cell r="J4495">
            <v>8400</v>
          </cell>
          <cell r="K4495">
            <v>6000</v>
          </cell>
          <cell r="L4495">
            <v>6000</v>
          </cell>
          <cell r="M4495">
            <v>6270</v>
          </cell>
          <cell r="N4495">
            <v>6720</v>
          </cell>
          <cell r="O4495">
            <v>1284.1339493993607</v>
          </cell>
          <cell r="P4495">
            <v>0.20480605253578321</v>
          </cell>
          <cell r="Q4495">
            <v>0.15</v>
          </cell>
          <cell r="R4495">
            <v>104.5</v>
          </cell>
          <cell r="S4495">
            <v>112</v>
          </cell>
          <cell r="T4495">
            <v>140</v>
          </cell>
          <cell r="U4495">
            <v>117.6</v>
          </cell>
        </row>
        <row r="4496">
          <cell r="B4496" t="str">
            <v>Monte Carlo</v>
          </cell>
          <cell r="C4496">
            <v>6000</v>
          </cell>
          <cell r="D4496">
            <v>7000</v>
          </cell>
          <cell r="E4496">
            <v>7185</v>
          </cell>
          <cell r="F4496">
            <v>8000</v>
          </cell>
          <cell r="G4496">
            <v>9200</v>
          </cell>
          <cell r="H4496">
            <v>9750</v>
          </cell>
          <cell r="I4496">
            <v>9000</v>
          </cell>
          <cell r="J4496">
            <v>9700</v>
          </cell>
          <cell r="K4496">
            <v>7200</v>
          </cell>
          <cell r="L4496">
            <v>8400</v>
          </cell>
          <cell r="M4496">
            <v>8143.5</v>
          </cell>
          <cell r="N4496">
            <v>8810</v>
          </cell>
          <cell r="O4496">
            <v>1275.8788909784676</v>
          </cell>
          <cell r="P4496">
            <v>0.15667451230778751</v>
          </cell>
          <cell r="Q4496">
            <v>0.15</v>
          </cell>
          <cell r="R4496">
            <v>135.72499999999999</v>
          </cell>
          <cell r="S4496">
            <v>146.83333333333334</v>
          </cell>
          <cell r="T4496">
            <v>162.5</v>
          </cell>
          <cell r="U4496">
            <v>154.19999999999999</v>
          </cell>
        </row>
        <row r="4497">
          <cell r="B4497" t="str">
            <v>Monte Castelo</v>
          </cell>
          <cell r="C4497">
            <v>8150</v>
          </cell>
          <cell r="D4497">
            <v>9000</v>
          </cell>
          <cell r="E4497">
            <v>7500</v>
          </cell>
          <cell r="F4497">
            <v>8400</v>
          </cell>
          <cell r="G4497">
            <v>8200</v>
          </cell>
          <cell r="H4497">
            <v>9000</v>
          </cell>
          <cell r="I4497">
            <v>7200</v>
          </cell>
          <cell r="J4497">
            <v>9300</v>
          </cell>
          <cell r="K4497">
            <v>9300</v>
          </cell>
          <cell r="L4497">
            <v>7800</v>
          </cell>
          <cell r="M4497">
            <v>8385</v>
          </cell>
          <cell r="N4497">
            <v>8520</v>
          </cell>
          <cell r="O4497">
            <v>749.09204300198576</v>
          </cell>
          <cell r="P4497">
            <v>8.9337154800475341E-2</v>
          </cell>
          <cell r="Q4497">
            <v>8.9337154800475341E-2</v>
          </cell>
          <cell r="R4497">
            <v>139.75</v>
          </cell>
          <cell r="S4497">
            <v>142</v>
          </cell>
          <cell r="T4497">
            <v>155</v>
          </cell>
          <cell r="U4497">
            <v>149.1</v>
          </cell>
        </row>
        <row r="4498">
          <cell r="B4498" t="str">
            <v>Morro da Fumaça</v>
          </cell>
          <cell r="C4498">
            <v>5000</v>
          </cell>
          <cell r="D4498">
            <v>5215</v>
          </cell>
          <cell r="E4498">
            <v>5150</v>
          </cell>
          <cell r="F4498">
            <v>3000</v>
          </cell>
          <cell r="G4498">
            <v>6502</v>
          </cell>
          <cell r="H4498">
            <v>4500</v>
          </cell>
          <cell r="I4498">
            <v>4500</v>
          </cell>
          <cell r="J4498">
            <v>7000</v>
          </cell>
          <cell r="K4498">
            <v>6600</v>
          </cell>
          <cell r="L4498">
            <v>6600</v>
          </cell>
          <cell r="M4498">
            <v>5406.7</v>
          </cell>
          <cell r="N4498">
            <v>5840</v>
          </cell>
          <cell r="O4498">
            <v>1260.1005294993122</v>
          </cell>
          <cell r="P4498">
            <v>0.23306277942170125</v>
          </cell>
          <cell r="Q4498">
            <v>0.15</v>
          </cell>
          <cell r="R4498">
            <v>90.111666666666665</v>
          </cell>
          <cell r="S4498">
            <v>97.333333333333329</v>
          </cell>
          <cell r="T4498">
            <v>116.66666666666667</v>
          </cell>
          <cell r="U4498">
            <v>102.2</v>
          </cell>
        </row>
        <row r="4499">
          <cell r="B4499" t="str">
            <v>Morro Grande</v>
          </cell>
          <cell r="C4499">
            <v>3679</v>
          </cell>
          <cell r="D4499">
            <v>3600</v>
          </cell>
          <cell r="E4499">
            <v>3000</v>
          </cell>
          <cell r="F4499">
            <v>5000</v>
          </cell>
          <cell r="G4499">
            <v>5000</v>
          </cell>
          <cell r="H4499">
            <v>5000</v>
          </cell>
          <cell r="I4499">
            <v>4429</v>
          </cell>
          <cell r="J4499">
            <v>8100</v>
          </cell>
          <cell r="K4499">
            <v>8100</v>
          </cell>
          <cell r="L4499">
            <v>8100</v>
          </cell>
          <cell r="M4499">
            <v>5400.8</v>
          </cell>
          <cell r="N4499">
            <v>6745.8</v>
          </cell>
          <cell r="O4499">
            <v>1979.1882623383203</v>
          </cell>
          <cell r="P4499">
            <v>0.36646205420277</v>
          </cell>
          <cell r="Q4499">
            <v>0.15</v>
          </cell>
          <cell r="R4499">
            <v>90.013333333333335</v>
          </cell>
          <cell r="S4499">
            <v>112.43</v>
          </cell>
          <cell r="T4499">
            <v>135</v>
          </cell>
          <cell r="U4499">
            <v>118.1</v>
          </cell>
        </row>
        <row r="4500">
          <cell r="B4500" t="str">
            <v>Nova Erechim</v>
          </cell>
          <cell r="C4500">
            <v>7200</v>
          </cell>
          <cell r="D4500">
            <v>9000</v>
          </cell>
          <cell r="E4500">
            <v>4800</v>
          </cell>
          <cell r="F4500">
            <v>8400</v>
          </cell>
          <cell r="G4500">
            <v>8400</v>
          </cell>
          <cell r="H4500">
            <v>9500</v>
          </cell>
          <cell r="I4500">
            <v>9500</v>
          </cell>
          <cell r="J4500">
            <v>10200</v>
          </cell>
          <cell r="K4500">
            <v>8700</v>
          </cell>
          <cell r="L4500">
            <v>10200</v>
          </cell>
          <cell r="M4500">
            <v>8590</v>
          </cell>
          <cell r="N4500">
            <v>9620</v>
          </cell>
          <cell r="O4500">
            <v>1612.072510086869</v>
          </cell>
          <cell r="P4500">
            <v>0.18766851106948418</v>
          </cell>
          <cell r="Q4500">
            <v>0.15</v>
          </cell>
          <cell r="R4500">
            <v>143.16666666666666</v>
          </cell>
          <cell r="S4500">
            <v>160.33333333333334</v>
          </cell>
          <cell r="T4500">
            <v>170</v>
          </cell>
          <cell r="U4500">
            <v>168.4</v>
          </cell>
        </row>
        <row r="4501">
          <cell r="B4501" t="str">
            <v>Nova Itaberaba</v>
          </cell>
          <cell r="C4501">
            <v>5800</v>
          </cell>
          <cell r="D4501">
            <v>5400</v>
          </cell>
          <cell r="E4501">
            <v>2700</v>
          </cell>
          <cell r="F4501">
            <v>7200</v>
          </cell>
          <cell r="G4501">
            <v>9000</v>
          </cell>
          <cell r="H4501">
            <v>7800</v>
          </cell>
          <cell r="I4501">
            <v>6000</v>
          </cell>
          <cell r="J4501">
            <v>7200</v>
          </cell>
          <cell r="K4501">
            <v>7200</v>
          </cell>
          <cell r="L4501">
            <v>7800</v>
          </cell>
          <cell r="M4501">
            <v>6610</v>
          </cell>
          <cell r="N4501">
            <v>7200</v>
          </cell>
          <cell r="O4501">
            <v>1743.8463235044537</v>
          </cell>
          <cell r="P4501">
            <v>0.26381941354076455</v>
          </cell>
          <cell r="Q4501">
            <v>0.15</v>
          </cell>
          <cell r="R4501">
            <v>110.16666666666667</v>
          </cell>
          <cell r="S4501">
            <v>120</v>
          </cell>
          <cell r="T4501">
            <v>150</v>
          </cell>
          <cell r="U4501">
            <v>126</v>
          </cell>
        </row>
        <row r="4502">
          <cell r="B4502" t="str">
            <v>Nova Trento</v>
          </cell>
          <cell r="C4502">
            <v>3500</v>
          </cell>
          <cell r="D4502">
            <v>4800</v>
          </cell>
          <cell r="E4502">
            <v>4800</v>
          </cell>
          <cell r="F4502">
            <v>3200</v>
          </cell>
          <cell r="G4502">
            <v>3200</v>
          </cell>
          <cell r="H4502">
            <v>3200</v>
          </cell>
          <cell r="I4502">
            <v>3200</v>
          </cell>
          <cell r="J4502">
            <v>2542</v>
          </cell>
          <cell r="K4502">
            <v>3103</v>
          </cell>
          <cell r="L4502">
            <v>2655</v>
          </cell>
          <cell r="M4502">
            <v>3420</v>
          </cell>
          <cell r="N4502">
            <v>2940</v>
          </cell>
          <cell r="O4502">
            <v>779.27302304419891</v>
          </cell>
          <cell r="P4502">
            <v>0.22785760907725114</v>
          </cell>
          <cell r="Q4502">
            <v>0.15</v>
          </cell>
          <cell r="R4502">
            <v>57</v>
          </cell>
          <cell r="S4502">
            <v>49</v>
          </cell>
          <cell r="T4502">
            <v>80</v>
          </cell>
          <cell r="U4502">
            <v>51.5</v>
          </cell>
        </row>
        <row r="4503">
          <cell r="B4503" t="str">
            <v>Nova Veneza</v>
          </cell>
          <cell r="C4503">
            <v>4600</v>
          </cell>
          <cell r="D4503">
            <v>5657</v>
          </cell>
          <cell r="E4503">
            <v>7260</v>
          </cell>
          <cell r="F4503">
            <v>6000</v>
          </cell>
          <cell r="G4503">
            <v>7200</v>
          </cell>
          <cell r="H4503">
            <v>6000</v>
          </cell>
          <cell r="I4503">
            <v>6000</v>
          </cell>
          <cell r="J4503">
            <v>8390</v>
          </cell>
          <cell r="K4503">
            <v>8400</v>
          </cell>
          <cell r="L4503">
            <v>7500</v>
          </cell>
          <cell r="M4503">
            <v>6700.7</v>
          </cell>
          <cell r="N4503">
            <v>7258</v>
          </cell>
          <cell r="O4503">
            <v>1243.5408271902018</v>
          </cell>
          <cell r="P4503">
            <v>0.18558371919205482</v>
          </cell>
          <cell r="Q4503">
            <v>0.15</v>
          </cell>
          <cell r="R4503">
            <v>111.67833333333333</v>
          </cell>
          <cell r="S4503">
            <v>120.96666666666667</v>
          </cell>
          <cell r="T4503">
            <v>140</v>
          </cell>
          <cell r="U4503">
            <v>127</v>
          </cell>
        </row>
        <row r="4504">
          <cell r="B4504" t="str">
            <v>Novo Horizonte</v>
          </cell>
          <cell r="C4504">
            <v>5850</v>
          </cell>
          <cell r="D4504">
            <v>4800</v>
          </cell>
          <cell r="E4504">
            <v>2880</v>
          </cell>
          <cell r="F4504">
            <v>5700</v>
          </cell>
          <cell r="G4504">
            <v>6600</v>
          </cell>
          <cell r="H4504">
            <v>7200</v>
          </cell>
          <cell r="I4504">
            <v>7200</v>
          </cell>
          <cell r="J4504">
            <v>7200</v>
          </cell>
          <cell r="K4504">
            <v>6000</v>
          </cell>
          <cell r="L4504">
            <v>7200</v>
          </cell>
          <cell r="M4504">
            <v>6063</v>
          </cell>
          <cell r="N4504">
            <v>6960</v>
          </cell>
          <cell r="O4504">
            <v>1389.1328230230542</v>
          </cell>
          <cell r="P4504">
            <v>0.22911641481495204</v>
          </cell>
          <cell r="Q4504">
            <v>0.15</v>
          </cell>
          <cell r="R4504">
            <v>101.05</v>
          </cell>
          <cell r="S4504">
            <v>116</v>
          </cell>
          <cell r="T4504">
            <v>120</v>
          </cell>
          <cell r="U4504">
            <v>120</v>
          </cell>
        </row>
        <row r="4505">
          <cell r="B4505" t="str">
            <v>Orleans</v>
          </cell>
          <cell r="C4505">
            <v>4628</v>
          </cell>
          <cell r="D4505">
            <v>4860</v>
          </cell>
          <cell r="E4505">
            <v>4450</v>
          </cell>
          <cell r="F4505">
            <v>5475</v>
          </cell>
          <cell r="G4505">
            <v>6200</v>
          </cell>
          <cell r="H4505">
            <v>5514</v>
          </cell>
          <cell r="I4505">
            <v>5000</v>
          </cell>
          <cell r="J4505">
            <v>6600</v>
          </cell>
          <cell r="K4505">
            <v>5500</v>
          </cell>
          <cell r="L4505">
            <v>5600</v>
          </cell>
          <cell r="M4505">
            <v>5382.7</v>
          </cell>
          <cell r="N4505">
            <v>5642.8</v>
          </cell>
          <cell r="O4505">
            <v>674.59552490527608</v>
          </cell>
          <cell r="P4505">
            <v>0.12532660651815558</v>
          </cell>
          <cell r="Q4505">
            <v>0.12532660651815558</v>
          </cell>
          <cell r="R4505">
            <v>89.711666666666659</v>
          </cell>
          <cell r="S4505">
            <v>94.046666666666667</v>
          </cell>
          <cell r="T4505">
            <v>110</v>
          </cell>
          <cell r="U4505">
            <v>98.7</v>
          </cell>
        </row>
        <row r="4506">
          <cell r="B4506" t="str">
            <v>Otacílio Costa</v>
          </cell>
          <cell r="C4506">
            <v>6000</v>
          </cell>
          <cell r="D4506">
            <v>6000</v>
          </cell>
          <cell r="E4506">
            <v>6000</v>
          </cell>
          <cell r="F4506">
            <v>5400</v>
          </cell>
          <cell r="G4506">
            <v>4800</v>
          </cell>
          <cell r="H4506">
            <v>7200</v>
          </cell>
          <cell r="I4506">
            <v>7200</v>
          </cell>
          <cell r="J4506">
            <v>7200</v>
          </cell>
          <cell r="K4506">
            <v>7200</v>
          </cell>
          <cell r="L4506">
            <v>8000</v>
          </cell>
          <cell r="M4506">
            <v>6500</v>
          </cell>
          <cell r="N4506">
            <v>7360</v>
          </cell>
          <cell r="O4506">
            <v>1003.3277962194941</v>
          </cell>
          <cell r="P4506">
            <v>0.15435812249530678</v>
          </cell>
          <cell r="Q4506">
            <v>0.15</v>
          </cell>
          <cell r="R4506">
            <v>108.33333333333333</v>
          </cell>
          <cell r="S4506">
            <v>122.66666666666667</v>
          </cell>
          <cell r="T4506">
            <v>133.33333333333334</v>
          </cell>
          <cell r="U4506">
            <v>128.80000000000001</v>
          </cell>
        </row>
        <row r="4507">
          <cell r="B4507" t="str">
            <v>Ouro</v>
          </cell>
          <cell r="C4507">
            <v>6600</v>
          </cell>
          <cell r="D4507">
            <v>6600</v>
          </cell>
          <cell r="E4507">
            <v>6600</v>
          </cell>
          <cell r="F4507">
            <v>6000</v>
          </cell>
          <cell r="G4507">
            <v>7600</v>
          </cell>
          <cell r="H4507">
            <v>7704</v>
          </cell>
          <cell r="I4507">
            <v>7700</v>
          </cell>
          <cell r="J4507">
            <v>7800</v>
          </cell>
          <cell r="K4507">
            <v>6600</v>
          </cell>
          <cell r="L4507">
            <v>8200</v>
          </cell>
          <cell r="M4507">
            <v>7140.4</v>
          </cell>
          <cell r="N4507">
            <v>7600.8</v>
          </cell>
          <cell r="O4507">
            <v>735.48883215329806</v>
          </cell>
          <cell r="P4507">
            <v>0.10300386983268418</v>
          </cell>
          <cell r="Q4507">
            <v>0.10300386983268418</v>
          </cell>
          <cell r="R4507">
            <v>119.00666666666666</v>
          </cell>
          <cell r="S4507">
            <v>126.68</v>
          </cell>
          <cell r="T4507">
            <v>136.66666666666666</v>
          </cell>
          <cell r="U4507">
            <v>133</v>
          </cell>
        </row>
        <row r="4508">
          <cell r="B4508" t="str">
            <v>Ouro Verde</v>
          </cell>
          <cell r="C4508">
            <v>9267</v>
          </cell>
          <cell r="D4508">
            <v>10200</v>
          </cell>
          <cell r="E4508">
            <v>6120</v>
          </cell>
          <cell r="F4508">
            <v>9000</v>
          </cell>
          <cell r="G4508">
            <v>12000</v>
          </cell>
          <cell r="H4508">
            <v>11200</v>
          </cell>
          <cell r="I4508">
            <v>11200</v>
          </cell>
          <cell r="J4508">
            <v>12000</v>
          </cell>
          <cell r="K4508">
            <v>10800</v>
          </cell>
          <cell r="L4508">
            <v>12000</v>
          </cell>
          <cell r="M4508">
            <v>10378.700000000001</v>
          </cell>
          <cell r="N4508">
            <v>11440</v>
          </cell>
          <cell r="O4508">
            <v>1847.4472507880796</v>
          </cell>
          <cell r="P4508">
            <v>0.17800372404906967</v>
          </cell>
          <cell r="Q4508">
            <v>0.15</v>
          </cell>
          <cell r="R4508">
            <v>172.97833333333335</v>
          </cell>
          <cell r="S4508">
            <v>190.66666666666666</v>
          </cell>
          <cell r="T4508">
            <v>200</v>
          </cell>
          <cell r="U4508">
            <v>200</v>
          </cell>
        </row>
        <row r="4509">
          <cell r="B4509" t="str">
            <v>Paial</v>
          </cell>
          <cell r="C4509">
            <v>6000</v>
          </cell>
          <cell r="D4509">
            <v>5400</v>
          </cell>
          <cell r="E4509">
            <v>4200</v>
          </cell>
          <cell r="F4509">
            <v>4200</v>
          </cell>
          <cell r="G4509">
            <v>6600</v>
          </cell>
          <cell r="H4509">
            <v>6600</v>
          </cell>
          <cell r="I4509">
            <v>6600</v>
          </cell>
          <cell r="J4509">
            <v>8000</v>
          </cell>
          <cell r="K4509">
            <v>6600</v>
          </cell>
          <cell r="L4509">
            <v>6600</v>
          </cell>
          <cell r="M4509">
            <v>6080</v>
          </cell>
          <cell r="N4509">
            <v>6880</v>
          </cell>
          <cell r="O4509">
            <v>1182.0885471627466</v>
          </cell>
          <cell r="P4509">
            <v>0.19442245841492542</v>
          </cell>
          <cell r="Q4509">
            <v>0.15</v>
          </cell>
          <cell r="R4509">
            <v>101.33333333333333</v>
          </cell>
          <cell r="S4509">
            <v>114.66666666666667</v>
          </cell>
          <cell r="T4509">
            <v>133.33333333333334</v>
          </cell>
          <cell r="U4509">
            <v>120.4</v>
          </cell>
        </row>
        <row r="4510">
          <cell r="B4510" t="str">
            <v>Painel</v>
          </cell>
          <cell r="C4510">
            <v>3000</v>
          </cell>
          <cell r="D4510">
            <v>4500</v>
          </cell>
          <cell r="E4510">
            <v>4200</v>
          </cell>
          <cell r="F4510">
            <v>3000</v>
          </cell>
          <cell r="G4510">
            <v>2100</v>
          </cell>
          <cell r="H4510">
            <v>3600</v>
          </cell>
          <cell r="I4510">
            <v>4800</v>
          </cell>
          <cell r="J4510">
            <v>4200</v>
          </cell>
          <cell r="K4510">
            <v>4600</v>
          </cell>
          <cell r="L4510">
            <v>5600</v>
          </cell>
          <cell r="M4510">
            <v>3960</v>
          </cell>
          <cell r="N4510">
            <v>4560</v>
          </cell>
          <cell r="O4510">
            <v>1035.1596763570128</v>
          </cell>
          <cell r="P4510">
            <v>0.26140395867601335</v>
          </cell>
          <cell r="Q4510">
            <v>0.15</v>
          </cell>
          <cell r="R4510">
            <v>66</v>
          </cell>
          <cell r="S4510">
            <v>76</v>
          </cell>
          <cell r="T4510">
            <v>93.333333333333329</v>
          </cell>
          <cell r="U4510">
            <v>79.8</v>
          </cell>
        </row>
        <row r="4511">
          <cell r="B4511" t="str">
            <v>Palhoça</v>
          </cell>
          <cell r="C4511">
            <v>3740</v>
          </cell>
          <cell r="D4511">
            <v>3740</v>
          </cell>
          <cell r="E4511">
            <v>3740</v>
          </cell>
          <cell r="F4511">
            <v>3800</v>
          </cell>
          <cell r="G4511">
            <v>3400</v>
          </cell>
          <cell r="H4511">
            <v>4250</v>
          </cell>
          <cell r="I4511">
            <v>3400</v>
          </cell>
          <cell r="J4511">
            <v>3400</v>
          </cell>
          <cell r="M4511">
            <v>3683.75</v>
          </cell>
          <cell r="N4511">
            <v>3683.3333333333335</v>
          </cell>
          <cell r="O4511">
            <v>289.13355786852946</v>
          </cell>
          <cell r="P4511">
            <v>7.8488919679275043E-2</v>
          </cell>
          <cell r="Q4511">
            <v>7.8488919679275043E-2</v>
          </cell>
          <cell r="R4511">
            <v>61.395833333333336</v>
          </cell>
          <cell r="S4511">
            <v>61.388888888888893</v>
          </cell>
          <cell r="T4511">
            <v>70.833333333333329</v>
          </cell>
          <cell r="U4511">
            <v>64.5</v>
          </cell>
        </row>
        <row r="4512">
          <cell r="B4512" t="str">
            <v>Palma Sola</v>
          </cell>
          <cell r="C4512">
            <v>7745</v>
          </cell>
          <cell r="D4512">
            <v>9600</v>
          </cell>
          <cell r="E4512">
            <v>4800</v>
          </cell>
          <cell r="F4512">
            <v>7200</v>
          </cell>
          <cell r="G4512">
            <v>9600</v>
          </cell>
          <cell r="H4512">
            <v>9300</v>
          </cell>
          <cell r="I4512">
            <v>7800</v>
          </cell>
          <cell r="J4512">
            <v>9000</v>
          </cell>
          <cell r="K4512">
            <v>9600</v>
          </cell>
          <cell r="L4512">
            <v>11400</v>
          </cell>
          <cell r="M4512">
            <v>8604.5</v>
          </cell>
          <cell r="N4512">
            <v>9420</v>
          </cell>
          <cell r="O4512">
            <v>1803.109120380683</v>
          </cell>
          <cell r="P4512">
            <v>0.20955420075317369</v>
          </cell>
          <cell r="Q4512">
            <v>0.15</v>
          </cell>
          <cell r="R4512">
            <v>143.40833333333333</v>
          </cell>
          <cell r="S4512">
            <v>157</v>
          </cell>
          <cell r="T4512">
            <v>190</v>
          </cell>
          <cell r="U4512">
            <v>164.9</v>
          </cell>
        </row>
        <row r="4513">
          <cell r="B4513" t="str">
            <v>Palmeira</v>
          </cell>
          <cell r="C4513">
            <v>4800</v>
          </cell>
          <cell r="D4513">
            <v>6000</v>
          </cell>
          <cell r="E4513">
            <v>4800</v>
          </cell>
          <cell r="F4513">
            <v>4800</v>
          </cell>
          <cell r="G4513">
            <v>4800</v>
          </cell>
          <cell r="H4513">
            <v>6600</v>
          </cell>
          <cell r="I4513">
            <v>6000</v>
          </cell>
          <cell r="J4513">
            <v>7200</v>
          </cell>
          <cell r="K4513">
            <v>7200</v>
          </cell>
          <cell r="L4513">
            <v>7800</v>
          </cell>
          <cell r="M4513">
            <v>6000</v>
          </cell>
          <cell r="N4513">
            <v>6960</v>
          </cell>
          <cell r="O4513">
            <v>1166.19037896906</v>
          </cell>
          <cell r="P4513">
            <v>0.19436506316151</v>
          </cell>
          <cell r="Q4513">
            <v>0.15</v>
          </cell>
          <cell r="R4513">
            <v>100</v>
          </cell>
          <cell r="S4513">
            <v>116</v>
          </cell>
          <cell r="T4513">
            <v>130</v>
          </cell>
          <cell r="U4513">
            <v>121.8</v>
          </cell>
        </row>
        <row r="4514">
          <cell r="B4514" t="str">
            <v>Palmitos</v>
          </cell>
          <cell r="C4514">
            <v>6200</v>
          </cell>
          <cell r="D4514">
            <v>6400</v>
          </cell>
          <cell r="E4514">
            <v>5400</v>
          </cell>
          <cell r="F4514">
            <v>7200</v>
          </cell>
          <cell r="G4514">
            <v>7800</v>
          </cell>
          <cell r="H4514">
            <v>6900</v>
          </cell>
          <cell r="I4514">
            <v>7200</v>
          </cell>
          <cell r="J4514">
            <v>7784</v>
          </cell>
          <cell r="K4514">
            <v>7200</v>
          </cell>
          <cell r="L4514">
            <v>7800</v>
          </cell>
          <cell r="M4514">
            <v>6988.4</v>
          </cell>
          <cell r="N4514">
            <v>7376.8</v>
          </cell>
          <cell r="O4514">
            <v>787.63432011449299</v>
          </cell>
          <cell r="P4514">
            <v>0.11270595846180714</v>
          </cell>
          <cell r="Q4514">
            <v>0.11270595846180714</v>
          </cell>
          <cell r="R4514">
            <v>116.47333333333333</v>
          </cell>
          <cell r="S4514">
            <v>122.94666666666667</v>
          </cell>
          <cell r="T4514">
            <v>130</v>
          </cell>
          <cell r="U4514">
            <v>129.1</v>
          </cell>
        </row>
        <row r="4515">
          <cell r="B4515" t="str">
            <v>Papanduva</v>
          </cell>
          <cell r="C4515">
            <v>8728</v>
          </cell>
          <cell r="D4515">
            <v>9300</v>
          </cell>
          <cell r="E4515">
            <v>8800</v>
          </cell>
          <cell r="F4515">
            <v>9300</v>
          </cell>
          <cell r="G4515">
            <v>8000</v>
          </cell>
          <cell r="H4515">
            <v>9500</v>
          </cell>
          <cell r="I4515">
            <v>9000</v>
          </cell>
          <cell r="J4515">
            <v>10200</v>
          </cell>
          <cell r="K4515">
            <v>7800</v>
          </cell>
          <cell r="L4515">
            <v>8400</v>
          </cell>
          <cell r="M4515">
            <v>8902.7999999999993</v>
          </cell>
          <cell r="N4515">
            <v>8980</v>
          </cell>
          <cell r="O4515">
            <v>721.84221113604713</v>
          </cell>
          <cell r="P4515">
            <v>8.1080357992546967E-2</v>
          </cell>
          <cell r="Q4515">
            <v>8.1080357992546967E-2</v>
          </cell>
          <cell r="R4515">
            <v>148.38</v>
          </cell>
          <cell r="S4515">
            <v>149.66666666666666</v>
          </cell>
          <cell r="T4515">
            <v>170</v>
          </cell>
          <cell r="U4515">
            <v>157.19999999999999</v>
          </cell>
        </row>
        <row r="4516">
          <cell r="B4516" t="str">
            <v>Paraíso</v>
          </cell>
          <cell r="C4516">
            <v>6092</v>
          </cell>
          <cell r="D4516">
            <v>6000</v>
          </cell>
          <cell r="E4516">
            <v>1743</v>
          </cell>
          <cell r="F4516">
            <v>5908</v>
          </cell>
          <cell r="G4516">
            <v>6406</v>
          </cell>
          <cell r="H4516">
            <v>5910</v>
          </cell>
          <cell r="I4516">
            <v>6263</v>
          </cell>
          <cell r="J4516">
            <v>7938</v>
          </cell>
          <cell r="K4516">
            <v>7267</v>
          </cell>
          <cell r="L4516">
            <v>7267</v>
          </cell>
          <cell r="M4516">
            <v>6079.4</v>
          </cell>
          <cell r="N4516">
            <v>6929</v>
          </cell>
          <cell r="O4516">
            <v>1676.1218597968605</v>
          </cell>
          <cell r="P4516">
            <v>0.27570514521118211</v>
          </cell>
          <cell r="Q4516">
            <v>0.15</v>
          </cell>
          <cell r="R4516">
            <v>101.32333333333332</v>
          </cell>
          <cell r="S4516">
            <v>115.48333333333333</v>
          </cell>
          <cell r="T4516">
            <v>132.30000000000001</v>
          </cell>
          <cell r="U4516">
            <v>121.3</v>
          </cell>
        </row>
        <row r="4517">
          <cell r="B4517" t="str">
            <v>Passo de Torres</v>
          </cell>
          <cell r="C4517">
            <v>3460</v>
          </cell>
          <cell r="D4517">
            <v>3500</v>
          </cell>
          <cell r="E4517">
            <v>3500</v>
          </cell>
          <cell r="F4517">
            <v>3000</v>
          </cell>
          <cell r="G4517">
            <v>3500</v>
          </cell>
          <cell r="H4517">
            <v>3500</v>
          </cell>
          <cell r="I4517">
            <v>3000</v>
          </cell>
          <cell r="J4517">
            <v>4000</v>
          </cell>
          <cell r="K4517">
            <v>4200</v>
          </cell>
          <cell r="L4517">
            <v>4000</v>
          </cell>
          <cell r="M4517">
            <v>3566</v>
          </cell>
          <cell r="N4517">
            <v>3740</v>
          </cell>
          <cell r="O4517">
            <v>401.11511232230248</v>
          </cell>
          <cell r="P4517">
            <v>0.11248320592324804</v>
          </cell>
          <cell r="Q4517">
            <v>0.11248320592324804</v>
          </cell>
          <cell r="R4517">
            <v>59.43333333333333</v>
          </cell>
          <cell r="S4517">
            <v>62.333333333333336</v>
          </cell>
          <cell r="T4517">
            <v>70</v>
          </cell>
          <cell r="U4517">
            <v>65.5</v>
          </cell>
        </row>
        <row r="4518">
          <cell r="B4518" t="str">
            <v>Passos Maia</v>
          </cell>
          <cell r="C4518">
            <v>6000</v>
          </cell>
          <cell r="D4518">
            <v>6000</v>
          </cell>
          <cell r="E4518">
            <v>4800</v>
          </cell>
          <cell r="F4518">
            <v>6600</v>
          </cell>
          <cell r="G4518">
            <v>6600</v>
          </cell>
          <cell r="H4518">
            <v>6600</v>
          </cell>
          <cell r="I4518">
            <v>6900</v>
          </cell>
          <cell r="J4518">
            <v>8400</v>
          </cell>
          <cell r="K4518">
            <v>8400</v>
          </cell>
          <cell r="L4518">
            <v>8400</v>
          </cell>
          <cell r="M4518">
            <v>6870</v>
          </cell>
          <cell r="N4518">
            <v>7740</v>
          </cell>
          <cell r="O4518">
            <v>1203.7441588643328</v>
          </cell>
          <cell r="P4518">
            <v>0.17521749037326534</v>
          </cell>
          <cell r="Q4518">
            <v>0.15</v>
          </cell>
          <cell r="R4518">
            <v>114.5</v>
          </cell>
          <cell r="S4518">
            <v>129</v>
          </cell>
          <cell r="T4518">
            <v>140</v>
          </cell>
          <cell r="U4518">
            <v>135.5</v>
          </cell>
        </row>
        <row r="4519">
          <cell r="B4519" t="str">
            <v>Paulo Lopes</v>
          </cell>
          <cell r="C4519">
            <v>3300</v>
          </cell>
          <cell r="D4519">
            <v>4620</v>
          </cell>
          <cell r="E4519">
            <v>3850</v>
          </cell>
          <cell r="F4519">
            <v>9625</v>
          </cell>
          <cell r="G4519">
            <v>7000</v>
          </cell>
          <cell r="H4519">
            <v>7000</v>
          </cell>
          <cell r="I4519">
            <v>7000</v>
          </cell>
          <cell r="J4519">
            <v>7000</v>
          </cell>
          <cell r="K4519">
            <v>7000</v>
          </cell>
          <cell r="L4519">
            <v>5357</v>
          </cell>
          <cell r="M4519">
            <v>6175.2</v>
          </cell>
          <cell r="N4519">
            <v>6671.4</v>
          </cell>
          <cell r="O4519">
            <v>1887.5034540071422</v>
          </cell>
          <cell r="P4519">
            <v>0.30565867567158023</v>
          </cell>
          <cell r="Q4519">
            <v>0.15</v>
          </cell>
          <cell r="R4519">
            <v>102.92</v>
          </cell>
          <cell r="S4519">
            <v>111.19</v>
          </cell>
          <cell r="T4519">
            <v>160.41666666666666</v>
          </cell>
          <cell r="U4519">
            <v>116.7</v>
          </cell>
        </row>
        <row r="4520">
          <cell r="B4520" t="str">
            <v>Pedras Grandes</v>
          </cell>
          <cell r="C4520">
            <v>3800</v>
          </cell>
          <cell r="D4520">
            <v>3800</v>
          </cell>
          <cell r="E4520">
            <v>4000</v>
          </cell>
          <cell r="F4520">
            <v>5053</v>
          </cell>
          <cell r="G4520">
            <v>5700</v>
          </cell>
          <cell r="H4520">
            <v>6000</v>
          </cell>
          <cell r="I4520">
            <v>1000</v>
          </cell>
          <cell r="J4520">
            <v>7000</v>
          </cell>
          <cell r="K4520">
            <v>7000</v>
          </cell>
          <cell r="L4520">
            <v>7000</v>
          </cell>
          <cell r="M4520">
            <v>5035.3</v>
          </cell>
          <cell r="N4520">
            <v>5600</v>
          </cell>
          <cell r="O4520">
            <v>1925.2805884972829</v>
          </cell>
          <cell r="P4520">
            <v>0.38235667954189084</v>
          </cell>
          <cell r="Q4520">
            <v>0.15</v>
          </cell>
          <cell r="R4520">
            <v>83.921666666666667</v>
          </cell>
          <cell r="S4520">
            <v>93.333333333333329</v>
          </cell>
          <cell r="T4520">
            <v>116.66666666666667</v>
          </cell>
          <cell r="U4520">
            <v>98</v>
          </cell>
        </row>
        <row r="4521">
          <cell r="B4521" t="str">
            <v>Peritiba</v>
          </cell>
          <cell r="C4521">
            <v>5400</v>
          </cell>
          <cell r="D4521">
            <v>5400</v>
          </cell>
          <cell r="E4521">
            <v>4200</v>
          </cell>
          <cell r="F4521">
            <v>4800</v>
          </cell>
          <cell r="G4521">
            <v>6600</v>
          </cell>
          <cell r="H4521">
            <v>7200</v>
          </cell>
          <cell r="I4521">
            <v>6000</v>
          </cell>
          <cell r="J4521">
            <v>7750</v>
          </cell>
          <cell r="K4521">
            <v>6600</v>
          </cell>
          <cell r="L4521">
            <v>6600</v>
          </cell>
          <cell r="M4521">
            <v>6055</v>
          </cell>
          <cell r="N4521">
            <v>6830</v>
          </cell>
          <cell r="O4521">
            <v>1103.1394593008931</v>
          </cell>
          <cell r="P4521">
            <v>0.18218653332797574</v>
          </cell>
          <cell r="Q4521">
            <v>0.15</v>
          </cell>
          <cell r="R4521">
            <v>100.91666666666667</v>
          </cell>
          <cell r="S4521">
            <v>113.83333333333333</v>
          </cell>
          <cell r="T4521">
            <v>129.16666666666666</v>
          </cell>
          <cell r="U4521">
            <v>119.5</v>
          </cell>
        </row>
        <row r="4522">
          <cell r="B4522" t="str">
            <v>Pescaria Brava</v>
          </cell>
          <cell r="F4522">
            <v>3571</v>
          </cell>
          <cell r="G4522">
            <v>3571</v>
          </cell>
          <cell r="H4522">
            <v>4000</v>
          </cell>
          <cell r="I4522">
            <v>3600</v>
          </cell>
          <cell r="J4522">
            <v>3600</v>
          </cell>
          <cell r="K4522">
            <v>3600</v>
          </cell>
          <cell r="L4522">
            <v>3600</v>
          </cell>
          <cell r="M4522">
            <v>3648.8571428571427</v>
          </cell>
          <cell r="N4522">
            <v>3680</v>
          </cell>
          <cell r="O4522">
            <v>155.44176677181349</v>
          </cell>
          <cell r="P4522">
            <v>4.2600124007622524E-2</v>
          </cell>
          <cell r="Q4522">
            <v>4.2600124007622524E-2</v>
          </cell>
          <cell r="R4522">
            <v>60.81428571428571</v>
          </cell>
          <cell r="S4522">
            <v>61.333333333333336</v>
          </cell>
          <cell r="T4522">
            <v>66.666666666666671</v>
          </cell>
          <cell r="U4522">
            <v>64.400000000000006</v>
          </cell>
        </row>
        <row r="4523">
          <cell r="B4523" t="str">
            <v>Petrolândia</v>
          </cell>
          <cell r="C4523">
            <v>6400</v>
          </cell>
          <cell r="D4523">
            <v>7091</v>
          </cell>
          <cell r="E4523">
            <v>7248</v>
          </cell>
          <cell r="F4523">
            <v>7248</v>
          </cell>
          <cell r="G4523">
            <v>2063</v>
          </cell>
          <cell r="H4523">
            <v>6123</v>
          </cell>
          <cell r="I4523">
            <v>6800</v>
          </cell>
          <cell r="J4523">
            <v>7500</v>
          </cell>
          <cell r="K4523">
            <v>6600</v>
          </cell>
          <cell r="L4523">
            <v>6600</v>
          </cell>
          <cell r="M4523">
            <v>6367.3</v>
          </cell>
          <cell r="N4523">
            <v>6724.6</v>
          </cell>
          <cell r="O4523">
            <v>1572.0225507288383</v>
          </cell>
          <cell r="P4523">
            <v>0.24688997702775717</v>
          </cell>
          <cell r="Q4523">
            <v>0.15</v>
          </cell>
          <cell r="R4523">
            <v>106.12166666666667</v>
          </cell>
          <cell r="S4523">
            <v>112.07666666666667</v>
          </cell>
          <cell r="T4523">
            <v>125</v>
          </cell>
          <cell r="U4523">
            <v>117.7</v>
          </cell>
        </row>
        <row r="4524">
          <cell r="B4524" t="str">
            <v>Pinhalzinho</v>
          </cell>
          <cell r="C4524">
            <v>6000</v>
          </cell>
          <cell r="D4524">
            <v>8400</v>
          </cell>
          <cell r="E4524">
            <v>3240</v>
          </cell>
          <cell r="F4524">
            <v>8400</v>
          </cell>
          <cell r="G4524">
            <v>8400</v>
          </cell>
          <cell r="H4524">
            <v>7500</v>
          </cell>
          <cell r="I4524">
            <v>7500</v>
          </cell>
          <cell r="J4524">
            <v>7200</v>
          </cell>
          <cell r="K4524">
            <v>7800</v>
          </cell>
          <cell r="L4524">
            <v>7800</v>
          </cell>
          <cell r="M4524">
            <v>7224</v>
          </cell>
          <cell r="N4524">
            <v>7560</v>
          </cell>
          <cell r="O4524">
            <v>1575.3602762542923</v>
          </cell>
          <cell r="P4524">
            <v>0.21807312794217779</v>
          </cell>
          <cell r="Q4524">
            <v>0.15</v>
          </cell>
          <cell r="R4524">
            <v>120.4</v>
          </cell>
          <cell r="S4524">
            <v>126</v>
          </cell>
          <cell r="T4524">
            <v>140</v>
          </cell>
          <cell r="U4524">
            <v>132.30000000000001</v>
          </cell>
        </row>
        <row r="4525">
          <cell r="B4525" t="str">
            <v>Pinheiro Preto</v>
          </cell>
          <cell r="C4525">
            <v>6600</v>
          </cell>
          <cell r="D4525">
            <v>6000</v>
          </cell>
          <cell r="E4525">
            <v>6600</v>
          </cell>
          <cell r="F4525">
            <v>6600</v>
          </cell>
          <cell r="G4525">
            <v>7260</v>
          </cell>
          <cell r="H4525">
            <v>7260</v>
          </cell>
          <cell r="I4525">
            <v>5800</v>
          </cell>
          <cell r="J4525">
            <v>7200</v>
          </cell>
          <cell r="K4525">
            <v>6000</v>
          </cell>
          <cell r="L4525">
            <v>7500</v>
          </cell>
          <cell r="M4525">
            <v>6682</v>
          </cell>
          <cell r="N4525">
            <v>6752</v>
          </cell>
          <cell r="O4525">
            <v>608.63782333995641</v>
          </cell>
          <cell r="P4525">
            <v>9.1086175297808505E-2</v>
          </cell>
          <cell r="Q4525">
            <v>9.1086175297808505E-2</v>
          </cell>
          <cell r="R4525">
            <v>111.36666666666666</v>
          </cell>
          <cell r="S4525">
            <v>112.53333333333333</v>
          </cell>
          <cell r="T4525">
            <v>125</v>
          </cell>
          <cell r="U4525">
            <v>118.2</v>
          </cell>
        </row>
        <row r="4526">
          <cell r="B4526" t="str">
            <v>Piratuba</v>
          </cell>
          <cell r="C4526">
            <v>6000</v>
          </cell>
          <cell r="D4526">
            <v>7200</v>
          </cell>
          <cell r="E4526">
            <v>6000</v>
          </cell>
          <cell r="F4526">
            <v>4500</v>
          </cell>
          <cell r="G4526">
            <v>8400</v>
          </cell>
          <cell r="H4526">
            <v>9000</v>
          </cell>
          <cell r="I4526">
            <v>6600</v>
          </cell>
          <cell r="J4526">
            <v>7125</v>
          </cell>
          <cell r="K4526">
            <v>7200</v>
          </cell>
          <cell r="L4526">
            <v>8100</v>
          </cell>
          <cell r="M4526">
            <v>7012.5</v>
          </cell>
          <cell r="N4526">
            <v>7605</v>
          </cell>
          <cell r="O4526">
            <v>1319.6827270219158</v>
          </cell>
          <cell r="P4526">
            <v>0.18819005019920368</v>
          </cell>
          <cell r="Q4526">
            <v>0.15</v>
          </cell>
          <cell r="R4526">
            <v>116.875</v>
          </cell>
          <cell r="S4526">
            <v>126.75</v>
          </cell>
          <cell r="T4526">
            <v>150</v>
          </cell>
          <cell r="U4526">
            <v>133.1</v>
          </cell>
        </row>
        <row r="4527">
          <cell r="B4527" t="str">
            <v>Planalto Alegre</v>
          </cell>
          <cell r="C4527">
            <v>6000</v>
          </cell>
          <cell r="D4527">
            <v>6000</v>
          </cell>
          <cell r="E4527">
            <v>4200</v>
          </cell>
          <cell r="F4527">
            <v>7200</v>
          </cell>
          <cell r="G4527">
            <v>7800</v>
          </cell>
          <cell r="H4527">
            <v>7200</v>
          </cell>
          <cell r="I4527">
            <v>6480</v>
          </cell>
          <cell r="J4527">
            <v>7200</v>
          </cell>
          <cell r="K4527">
            <v>7200</v>
          </cell>
          <cell r="L4527">
            <v>9300</v>
          </cell>
          <cell r="M4527">
            <v>6858</v>
          </cell>
          <cell r="N4527">
            <v>7476</v>
          </cell>
          <cell r="O4527">
            <v>1333.2816656655862</v>
          </cell>
          <cell r="P4527">
            <v>0.19441260800023127</v>
          </cell>
          <cell r="Q4527">
            <v>0.15</v>
          </cell>
          <cell r="R4527">
            <v>114.3</v>
          </cell>
          <cell r="S4527">
            <v>124.6</v>
          </cell>
          <cell r="T4527">
            <v>155</v>
          </cell>
          <cell r="U4527">
            <v>130.80000000000001</v>
          </cell>
        </row>
        <row r="4528">
          <cell r="B4528" t="str">
            <v>Pomerode</v>
          </cell>
          <cell r="C4528">
            <v>3200</v>
          </cell>
          <cell r="D4528">
            <v>3200</v>
          </cell>
          <cell r="E4528">
            <v>2400</v>
          </cell>
          <cell r="F4528">
            <v>2400</v>
          </cell>
          <cell r="G4528">
            <v>4000</v>
          </cell>
          <cell r="H4528">
            <v>4000</v>
          </cell>
          <cell r="I4528">
            <v>4000</v>
          </cell>
          <cell r="J4528">
            <v>4000</v>
          </cell>
          <cell r="K4528">
            <v>4000</v>
          </cell>
          <cell r="L4528">
            <v>5011</v>
          </cell>
          <cell r="M4528">
            <v>3621.1</v>
          </cell>
          <cell r="N4528">
            <v>4202.2</v>
          </cell>
          <cell r="O4528">
            <v>815.57538652849973</v>
          </cell>
          <cell r="P4528">
            <v>0.22522862846331218</v>
          </cell>
          <cell r="Q4528">
            <v>0.15</v>
          </cell>
          <cell r="R4528">
            <v>60.351666666666667</v>
          </cell>
          <cell r="S4528">
            <v>70.036666666666662</v>
          </cell>
          <cell r="T4528">
            <v>83.516666666666666</v>
          </cell>
          <cell r="U4528">
            <v>73.5</v>
          </cell>
        </row>
        <row r="4529">
          <cell r="B4529" t="str">
            <v>Ponte Alta</v>
          </cell>
          <cell r="C4529">
            <v>4800</v>
          </cell>
          <cell r="D4529">
            <v>4800</v>
          </cell>
          <cell r="E4529">
            <v>4800</v>
          </cell>
          <cell r="F4529">
            <v>4800</v>
          </cell>
          <cell r="G4529">
            <v>4800</v>
          </cell>
          <cell r="H4529">
            <v>6000</v>
          </cell>
          <cell r="I4529">
            <v>6000</v>
          </cell>
          <cell r="J4529">
            <v>7212</v>
          </cell>
          <cell r="K4529">
            <v>7200</v>
          </cell>
          <cell r="L4529">
            <v>7200</v>
          </cell>
          <cell r="M4529">
            <v>5761.2</v>
          </cell>
          <cell r="N4529">
            <v>6722.4</v>
          </cell>
          <cell r="O4529">
            <v>1104.4701897289951</v>
          </cell>
          <cell r="P4529">
            <v>0.19170835758678664</v>
          </cell>
          <cell r="Q4529">
            <v>0.15</v>
          </cell>
          <cell r="R4529">
            <v>96.02</v>
          </cell>
          <cell r="S4529">
            <v>112.03999999999999</v>
          </cell>
          <cell r="T4529">
            <v>120.2</v>
          </cell>
          <cell r="U4529">
            <v>117.6</v>
          </cell>
        </row>
        <row r="4530">
          <cell r="B4530" t="str">
            <v>Ponte Alta do Norte</v>
          </cell>
          <cell r="C4530">
            <v>6600</v>
          </cell>
          <cell r="D4530">
            <v>6000</v>
          </cell>
          <cell r="E4530">
            <v>6000</v>
          </cell>
          <cell r="F4530">
            <v>7000</v>
          </cell>
          <cell r="G4530">
            <v>7000</v>
          </cell>
          <cell r="H4530">
            <v>7800</v>
          </cell>
          <cell r="I4530">
            <v>7200</v>
          </cell>
          <cell r="J4530">
            <v>6000</v>
          </cell>
          <cell r="K4530">
            <v>6000</v>
          </cell>
          <cell r="L4530">
            <v>6000</v>
          </cell>
          <cell r="M4530">
            <v>6560</v>
          </cell>
          <cell r="N4530">
            <v>6600</v>
          </cell>
          <cell r="O4530">
            <v>658.61808187885163</v>
          </cell>
          <cell r="P4530">
            <v>0.10039909784738592</v>
          </cell>
          <cell r="Q4530">
            <v>0.10039909784738592</v>
          </cell>
          <cell r="R4530">
            <v>109.33333333333333</v>
          </cell>
          <cell r="S4530">
            <v>110</v>
          </cell>
          <cell r="T4530">
            <v>130</v>
          </cell>
          <cell r="U4530">
            <v>115.5</v>
          </cell>
        </row>
        <row r="4531">
          <cell r="B4531" t="str">
            <v>Ponte Serrada</v>
          </cell>
          <cell r="C4531">
            <v>7800</v>
          </cell>
          <cell r="D4531">
            <v>7800</v>
          </cell>
          <cell r="E4531">
            <v>6600</v>
          </cell>
          <cell r="F4531">
            <v>7200</v>
          </cell>
          <cell r="G4531">
            <v>8400</v>
          </cell>
          <cell r="H4531">
            <v>8400</v>
          </cell>
          <cell r="I4531">
            <v>8400</v>
          </cell>
          <cell r="J4531">
            <v>8571</v>
          </cell>
          <cell r="K4531">
            <v>9000</v>
          </cell>
          <cell r="L4531">
            <v>9000</v>
          </cell>
          <cell r="M4531">
            <v>8117.1</v>
          </cell>
          <cell r="N4531">
            <v>8674.2000000000007</v>
          </cell>
          <cell r="O4531">
            <v>770.92418563695355</v>
          </cell>
          <cell r="P4531">
            <v>9.497532192987071E-2</v>
          </cell>
          <cell r="Q4531">
            <v>9.497532192987071E-2</v>
          </cell>
          <cell r="R4531">
            <v>135.285</v>
          </cell>
          <cell r="S4531">
            <v>144.57000000000002</v>
          </cell>
          <cell r="T4531">
            <v>150</v>
          </cell>
          <cell r="U4531">
            <v>150</v>
          </cell>
        </row>
        <row r="4532">
          <cell r="B4532" t="str">
            <v>Porto Belo</v>
          </cell>
          <cell r="I4532">
            <v>3000</v>
          </cell>
          <cell r="M4532">
            <v>3000</v>
          </cell>
          <cell r="N4532">
            <v>3000</v>
          </cell>
          <cell r="O4532" t="str">
            <v/>
          </cell>
          <cell r="P4532">
            <v>0</v>
          </cell>
          <cell r="Q4532">
            <v>0</v>
          </cell>
          <cell r="R4532">
            <v>50</v>
          </cell>
          <cell r="S4532">
            <v>50</v>
          </cell>
          <cell r="T4532">
            <v>50</v>
          </cell>
          <cell r="U4532">
            <v>50</v>
          </cell>
        </row>
        <row r="4533">
          <cell r="B4533" t="str">
            <v>Porto União</v>
          </cell>
          <cell r="C4533">
            <v>8902</v>
          </cell>
          <cell r="D4533">
            <v>9300</v>
          </cell>
          <cell r="E4533">
            <v>8700</v>
          </cell>
          <cell r="F4533">
            <v>9480</v>
          </cell>
          <cell r="G4533">
            <v>9000</v>
          </cell>
          <cell r="H4533">
            <v>9300</v>
          </cell>
          <cell r="I4533">
            <v>9000</v>
          </cell>
          <cell r="J4533">
            <v>9300</v>
          </cell>
          <cell r="K4533">
            <v>9500</v>
          </cell>
          <cell r="L4533">
            <v>9000</v>
          </cell>
          <cell r="M4533">
            <v>9148.2000000000007</v>
          </cell>
          <cell r="N4533">
            <v>9220</v>
          </cell>
          <cell r="O4533">
            <v>264.65314826936952</v>
          </cell>
          <cell r="P4533">
            <v>2.8929532396468102E-2</v>
          </cell>
          <cell r="Q4533">
            <v>2.8929532396468102E-2</v>
          </cell>
          <cell r="R4533">
            <v>152.47</v>
          </cell>
          <cell r="S4533">
            <v>153.66666666666666</v>
          </cell>
          <cell r="T4533">
            <v>158.33333333333334</v>
          </cell>
          <cell r="U4533">
            <v>158.30000000000001</v>
          </cell>
        </row>
        <row r="4534">
          <cell r="B4534" t="str">
            <v>Pouso Redondo</v>
          </cell>
          <cell r="C4534">
            <v>4800</v>
          </cell>
          <cell r="D4534">
            <v>4800</v>
          </cell>
          <cell r="E4534">
            <v>4800</v>
          </cell>
          <cell r="F4534">
            <v>3600</v>
          </cell>
          <cell r="G4534">
            <v>4200</v>
          </cell>
          <cell r="H4534">
            <v>4200</v>
          </cell>
          <cell r="I4534">
            <v>4200</v>
          </cell>
          <cell r="J4534">
            <v>6000</v>
          </cell>
          <cell r="K4534">
            <v>4800</v>
          </cell>
          <cell r="L4534">
            <v>4800</v>
          </cell>
          <cell r="M4534">
            <v>4620</v>
          </cell>
          <cell r="N4534">
            <v>4800</v>
          </cell>
          <cell r="O4534">
            <v>635.60994328282811</v>
          </cell>
          <cell r="P4534">
            <v>0.13757790980147794</v>
          </cell>
          <cell r="Q4534">
            <v>0.13757790980147794</v>
          </cell>
          <cell r="R4534">
            <v>77</v>
          </cell>
          <cell r="S4534">
            <v>80</v>
          </cell>
          <cell r="T4534">
            <v>100</v>
          </cell>
          <cell r="U4534">
            <v>84</v>
          </cell>
        </row>
        <row r="4535">
          <cell r="B4535" t="str">
            <v>Praia Grande</v>
          </cell>
          <cell r="C4535">
            <v>3579</v>
          </cell>
          <cell r="D4535">
            <v>4000</v>
          </cell>
          <cell r="E4535">
            <v>2500</v>
          </cell>
          <cell r="F4535">
            <v>4300</v>
          </cell>
          <cell r="G4535">
            <v>2900</v>
          </cell>
          <cell r="H4535">
            <v>4800</v>
          </cell>
          <cell r="I4535">
            <v>3500</v>
          </cell>
          <cell r="J4535">
            <v>6000</v>
          </cell>
          <cell r="K4535">
            <v>6600</v>
          </cell>
          <cell r="L4535">
            <v>6000</v>
          </cell>
          <cell r="M4535">
            <v>4417.8999999999996</v>
          </cell>
          <cell r="N4535">
            <v>5380</v>
          </cell>
          <cell r="O4535">
            <v>1399.6363376883935</v>
          </cell>
          <cell r="P4535">
            <v>0.31681032564983219</v>
          </cell>
          <cell r="Q4535">
            <v>0.15</v>
          </cell>
          <cell r="R4535">
            <v>73.631666666666661</v>
          </cell>
          <cell r="S4535">
            <v>89.666666666666671</v>
          </cell>
          <cell r="T4535">
            <v>110</v>
          </cell>
          <cell r="U4535">
            <v>94.2</v>
          </cell>
        </row>
        <row r="4536">
          <cell r="B4536" t="str">
            <v>Presidente Castello Branco</v>
          </cell>
          <cell r="C4536">
            <v>4800</v>
          </cell>
          <cell r="D4536">
            <v>4800</v>
          </cell>
          <cell r="E4536">
            <v>3600</v>
          </cell>
          <cell r="F4536">
            <v>4200</v>
          </cell>
          <cell r="G4536">
            <v>6000</v>
          </cell>
          <cell r="H4536">
            <v>6900</v>
          </cell>
          <cell r="I4536">
            <v>6900</v>
          </cell>
          <cell r="J4536">
            <v>6857</v>
          </cell>
          <cell r="K4536">
            <v>6600</v>
          </cell>
          <cell r="L4536">
            <v>6900</v>
          </cell>
          <cell r="M4536">
            <v>5755.7</v>
          </cell>
          <cell r="N4536">
            <v>6831.4</v>
          </cell>
          <cell r="O4536">
            <v>1282.6891933226339</v>
          </cell>
          <cell r="P4536">
            <v>0.22285546385715618</v>
          </cell>
          <cell r="Q4536">
            <v>0.15</v>
          </cell>
          <cell r="R4536">
            <v>95.928333333333327</v>
          </cell>
          <cell r="S4536">
            <v>113.85666666666665</v>
          </cell>
          <cell r="T4536">
            <v>115</v>
          </cell>
          <cell r="U4536">
            <v>115</v>
          </cell>
        </row>
        <row r="4537">
          <cell r="B4537" t="str">
            <v>Presidente Getúlio</v>
          </cell>
          <cell r="C4537">
            <v>5546</v>
          </cell>
          <cell r="D4537">
            <v>5546</v>
          </cell>
          <cell r="E4537">
            <v>6429</v>
          </cell>
          <cell r="F4537">
            <v>6519</v>
          </cell>
          <cell r="G4537">
            <v>5400</v>
          </cell>
          <cell r="H4537">
            <v>6681</v>
          </cell>
          <cell r="I4537">
            <v>5520</v>
          </cell>
          <cell r="J4537">
            <v>6900</v>
          </cell>
          <cell r="K4537">
            <v>6480</v>
          </cell>
          <cell r="L4537">
            <v>6900</v>
          </cell>
          <cell r="M4537">
            <v>6192.1</v>
          </cell>
          <cell r="N4537">
            <v>6496.2</v>
          </cell>
          <cell r="O4537">
            <v>614.74212298961413</v>
          </cell>
          <cell r="P4537">
            <v>9.9278455288127468E-2</v>
          </cell>
          <cell r="Q4537">
            <v>9.9278455288127468E-2</v>
          </cell>
          <cell r="R4537">
            <v>103.20166666666667</v>
          </cell>
          <cell r="S4537">
            <v>108.27</v>
          </cell>
          <cell r="T4537">
            <v>115</v>
          </cell>
          <cell r="U4537">
            <v>113.7</v>
          </cell>
        </row>
        <row r="4538">
          <cell r="B4538" t="str">
            <v>Presidente Nereu</v>
          </cell>
          <cell r="C4538">
            <v>4317</v>
          </cell>
          <cell r="D4538">
            <v>4320</v>
          </cell>
          <cell r="E4538">
            <v>4177</v>
          </cell>
          <cell r="F4538">
            <v>4745</v>
          </cell>
          <cell r="G4538">
            <v>4133</v>
          </cell>
          <cell r="H4538">
            <v>4500</v>
          </cell>
          <cell r="I4538">
            <v>3323</v>
          </cell>
          <cell r="J4538">
            <v>3900</v>
          </cell>
          <cell r="K4538">
            <v>5435</v>
          </cell>
          <cell r="L4538">
            <v>5400</v>
          </cell>
          <cell r="M4538">
            <v>4425</v>
          </cell>
          <cell r="N4538">
            <v>4511.6000000000004</v>
          </cell>
          <cell r="O4538">
            <v>644.48394514957124</v>
          </cell>
          <cell r="P4538">
            <v>0.14564608929933814</v>
          </cell>
          <cell r="Q4538">
            <v>0.14564608929933814</v>
          </cell>
          <cell r="R4538">
            <v>73.75</v>
          </cell>
          <cell r="S4538">
            <v>75.193333333333342</v>
          </cell>
          <cell r="T4538">
            <v>90.583333333333329</v>
          </cell>
          <cell r="U4538">
            <v>79</v>
          </cell>
        </row>
        <row r="4539">
          <cell r="B4539" t="str">
            <v>Princesa</v>
          </cell>
          <cell r="C4539">
            <v>5200</v>
          </cell>
          <cell r="D4539">
            <v>6000</v>
          </cell>
          <cell r="E4539">
            <v>3910</v>
          </cell>
          <cell r="F4539">
            <v>6400</v>
          </cell>
          <cell r="G4539">
            <v>6000</v>
          </cell>
          <cell r="H4539">
            <v>6800</v>
          </cell>
          <cell r="I4539">
            <v>7600</v>
          </cell>
          <cell r="J4539">
            <v>8040</v>
          </cell>
          <cell r="K4539">
            <v>5950</v>
          </cell>
          <cell r="L4539">
            <v>5950</v>
          </cell>
          <cell r="M4539">
            <v>6185</v>
          </cell>
          <cell r="N4539">
            <v>6868</v>
          </cell>
          <cell r="O4539">
            <v>1163.9229642320263</v>
          </cell>
          <cell r="P4539">
            <v>0.18818479615715866</v>
          </cell>
          <cell r="Q4539">
            <v>0.15</v>
          </cell>
          <cell r="R4539">
            <v>103.08333333333333</v>
          </cell>
          <cell r="S4539">
            <v>114.46666666666667</v>
          </cell>
          <cell r="T4539">
            <v>134</v>
          </cell>
          <cell r="U4539">
            <v>120.2</v>
          </cell>
        </row>
        <row r="4540">
          <cell r="B4540" t="str">
            <v>Quilombo</v>
          </cell>
          <cell r="C4540">
            <v>5944</v>
          </cell>
          <cell r="D4540">
            <v>6500</v>
          </cell>
          <cell r="E4540">
            <v>4300</v>
          </cell>
          <cell r="F4540">
            <v>8000</v>
          </cell>
          <cell r="G4540">
            <v>8943</v>
          </cell>
          <cell r="H4540">
            <v>8400</v>
          </cell>
          <cell r="I4540">
            <v>9000</v>
          </cell>
          <cell r="J4540">
            <v>10800</v>
          </cell>
          <cell r="K4540">
            <v>9000</v>
          </cell>
          <cell r="L4540">
            <v>8400</v>
          </cell>
          <cell r="M4540">
            <v>7928.7</v>
          </cell>
          <cell r="N4540">
            <v>9120</v>
          </cell>
          <cell r="O4540">
            <v>1860.8704086469268</v>
          </cell>
          <cell r="P4540">
            <v>0.23470056991019042</v>
          </cell>
          <cell r="Q4540">
            <v>0.15</v>
          </cell>
          <cell r="R4540">
            <v>132.14500000000001</v>
          </cell>
          <cell r="S4540">
            <v>152</v>
          </cell>
          <cell r="T4540">
            <v>180</v>
          </cell>
          <cell r="U4540">
            <v>159.6</v>
          </cell>
        </row>
        <row r="4541">
          <cell r="B4541" t="str">
            <v>Rancho Queimado</v>
          </cell>
          <cell r="C4541">
            <v>3500</v>
          </cell>
          <cell r="D4541">
            <v>3500</v>
          </cell>
          <cell r="E4541">
            <v>7000</v>
          </cell>
          <cell r="F4541">
            <v>6667</v>
          </cell>
          <cell r="G4541">
            <v>1568</v>
          </cell>
          <cell r="H4541">
            <v>1800</v>
          </cell>
          <cell r="I4541">
            <v>1800</v>
          </cell>
          <cell r="J4541">
            <v>1800</v>
          </cell>
          <cell r="K4541">
            <v>5190</v>
          </cell>
          <cell r="L4541">
            <v>5000</v>
          </cell>
          <cell r="M4541">
            <v>3782.5</v>
          </cell>
          <cell r="N4541">
            <v>3118</v>
          </cell>
          <cell r="O4541">
            <v>2081.4137956900568</v>
          </cell>
          <cell r="P4541">
            <v>0.55027463203967131</v>
          </cell>
          <cell r="Q4541">
            <v>0.15</v>
          </cell>
          <cell r="R4541">
            <v>63.041666666666664</v>
          </cell>
          <cell r="S4541">
            <v>51.966666666666669</v>
          </cell>
          <cell r="T4541">
            <v>116.66666666666667</v>
          </cell>
          <cell r="U4541">
            <v>54.6</v>
          </cell>
        </row>
        <row r="4542">
          <cell r="B4542" t="str">
            <v>Rio das Antas</v>
          </cell>
          <cell r="C4542">
            <v>6000</v>
          </cell>
          <cell r="D4542">
            <v>7200</v>
          </cell>
          <cell r="E4542">
            <v>6120</v>
          </cell>
          <cell r="F4542">
            <v>6480</v>
          </cell>
          <cell r="G4542">
            <v>7800</v>
          </cell>
          <cell r="H4542">
            <v>8400</v>
          </cell>
          <cell r="I4542">
            <v>8400</v>
          </cell>
          <cell r="J4542">
            <v>9000</v>
          </cell>
          <cell r="K4542">
            <v>8400</v>
          </cell>
          <cell r="L4542">
            <v>8400</v>
          </cell>
          <cell r="M4542">
            <v>7620</v>
          </cell>
          <cell r="N4542">
            <v>8520</v>
          </cell>
          <cell r="O4542">
            <v>1091.4210919713803</v>
          </cell>
          <cell r="P4542">
            <v>0.14323111443193967</v>
          </cell>
          <cell r="Q4542">
            <v>0.14323111443193967</v>
          </cell>
          <cell r="R4542">
            <v>127</v>
          </cell>
          <cell r="S4542">
            <v>142</v>
          </cell>
          <cell r="T4542">
            <v>150</v>
          </cell>
          <cell r="U4542">
            <v>149.1</v>
          </cell>
        </row>
        <row r="4543">
          <cell r="B4543" t="str">
            <v>Rio do Campo</v>
          </cell>
          <cell r="C4543">
            <v>5400</v>
          </cell>
          <cell r="D4543">
            <v>5400</v>
          </cell>
          <cell r="E4543">
            <v>4800</v>
          </cell>
          <cell r="F4543">
            <v>4800</v>
          </cell>
          <cell r="G4543">
            <v>2400</v>
          </cell>
          <cell r="H4543">
            <v>6000</v>
          </cell>
          <cell r="I4543">
            <v>6000</v>
          </cell>
          <cell r="J4543">
            <v>6600</v>
          </cell>
          <cell r="K4543">
            <v>6000</v>
          </cell>
          <cell r="L4543">
            <v>6000</v>
          </cell>
          <cell r="M4543">
            <v>5340</v>
          </cell>
          <cell r="N4543">
            <v>6120</v>
          </cell>
          <cell r="O4543">
            <v>1181.5244390193543</v>
          </cell>
          <cell r="P4543">
            <v>0.22125925824332476</v>
          </cell>
          <cell r="Q4543">
            <v>0.15</v>
          </cell>
          <cell r="R4543">
            <v>89</v>
          </cell>
          <cell r="S4543">
            <v>102</v>
          </cell>
          <cell r="T4543">
            <v>110</v>
          </cell>
          <cell r="U4543">
            <v>107.1</v>
          </cell>
        </row>
        <row r="4544">
          <cell r="B4544" t="str">
            <v>Rio do Oeste</v>
          </cell>
          <cell r="C4544">
            <v>4477</v>
          </cell>
          <cell r="D4544">
            <v>4708</v>
          </cell>
          <cell r="E4544">
            <v>4708</v>
          </cell>
          <cell r="F4544">
            <v>4800</v>
          </cell>
          <cell r="G4544">
            <v>5200</v>
          </cell>
          <cell r="H4544">
            <v>5800</v>
          </cell>
          <cell r="I4544">
            <v>5000</v>
          </cell>
          <cell r="J4544">
            <v>6000</v>
          </cell>
          <cell r="K4544">
            <v>6423</v>
          </cell>
          <cell r="L4544">
            <v>6420</v>
          </cell>
          <cell r="M4544">
            <v>5353.6</v>
          </cell>
          <cell r="N4544">
            <v>5928.6</v>
          </cell>
          <cell r="O4544">
            <v>741.9985324933059</v>
          </cell>
          <cell r="P4544">
            <v>0.13859805224396776</v>
          </cell>
          <cell r="Q4544">
            <v>0.13859805224396776</v>
          </cell>
          <cell r="R4544">
            <v>89.226666666666674</v>
          </cell>
          <cell r="S4544">
            <v>98.81</v>
          </cell>
          <cell r="T4544">
            <v>107.05</v>
          </cell>
          <cell r="U4544">
            <v>103.8</v>
          </cell>
        </row>
        <row r="4545">
          <cell r="B4545" t="str">
            <v>Rio do Sul</v>
          </cell>
          <cell r="C4545">
            <v>5133</v>
          </cell>
          <cell r="D4545">
            <v>5467</v>
          </cell>
          <cell r="E4545">
            <v>6240</v>
          </cell>
          <cell r="F4545">
            <v>6273</v>
          </cell>
          <cell r="G4545">
            <v>5640</v>
          </cell>
          <cell r="H4545">
            <v>6809</v>
          </cell>
          <cell r="I4545">
            <v>4600</v>
          </cell>
          <cell r="J4545">
            <v>7260</v>
          </cell>
          <cell r="K4545">
            <v>5400</v>
          </cell>
          <cell r="L4545">
            <v>6300</v>
          </cell>
          <cell r="M4545">
            <v>5912.2</v>
          </cell>
          <cell r="N4545">
            <v>6073.8</v>
          </cell>
          <cell r="O4545">
            <v>807.77469355975632</v>
          </cell>
          <cell r="P4545">
            <v>0.13662844517434394</v>
          </cell>
          <cell r="Q4545">
            <v>0.13662844517434394</v>
          </cell>
          <cell r="R4545">
            <v>98.536666666666662</v>
          </cell>
          <cell r="S4545">
            <v>101.23</v>
          </cell>
          <cell r="T4545">
            <v>121</v>
          </cell>
          <cell r="U4545">
            <v>106.3</v>
          </cell>
        </row>
        <row r="4546">
          <cell r="B4546" t="str">
            <v>Rio dos Cedros</v>
          </cell>
          <cell r="C4546">
            <v>3000</v>
          </cell>
          <cell r="D4546">
            <v>3000</v>
          </cell>
          <cell r="E4546">
            <v>3000</v>
          </cell>
          <cell r="F4546">
            <v>3000</v>
          </cell>
          <cell r="G4546">
            <v>3000</v>
          </cell>
          <cell r="H4546">
            <v>3000</v>
          </cell>
          <cell r="I4546">
            <v>3000</v>
          </cell>
          <cell r="J4546">
            <v>3000</v>
          </cell>
          <cell r="K4546">
            <v>3000</v>
          </cell>
          <cell r="L4546">
            <v>5098</v>
          </cell>
          <cell r="M4546">
            <v>3209.8</v>
          </cell>
          <cell r="N4546">
            <v>3419.6</v>
          </cell>
          <cell r="O4546">
            <v>663.44585310332548</v>
          </cell>
          <cell r="P4546">
            <v>0.20669382924273333</v>
          </cell>
          <cell r="Q4546">
            <v>0.15</v>
          </cell>
          <cell r="R4546">
            <v>53.49666666666667</v>
          </cell>
          <cell r="S4546">
            <v>56.993333333333332</v>
          </cell>
          <cell r="T4546">
            <v>84.966666666666669</v>
          </cell>
          <cell r="U4546">
            <v>59.8</v>
          </cell>
        </row>
        <row r="4547">
          <cell r="B4547" t="str">
            <v>Rio Fortuna</v>
          </cell>
          <cell r="C4547">
            <v>5707</v>
          </cell>
          <cell r="D4547">
            <v>5707</v>
          </cell>
          <cell r="E4547">
            <v>5625</v>
          </cell>
          <cell r="F4547">
            <v>5688</v>
          </cell>
          <cell r="G4547">
            <v>5543</v>
          </cell>
          <cell r="H4547">
            <v>5571</v>
          </cell>
          <cell r="I4547">
            <v>4651</v>
          </cell>
          <cell r="J4547">
            <v>5498</v>
          </cell>
          <cell r="K4547">
            <v>6400</v>
          </cell>
          <cell r="L4547">
            <v>5093</v>
          </cell>
          <cell r="M4547">
            <v>5548.3</v>
          </cell>
          <cell r="N4547">
            <v>5442.6</v>
          </cell>
          <cell r="O4547">
            <v>449.28116660579781</v>
          </cell>
          <cell r="P4547">
            <v>8.0976365121892796E-2</v>
          </cell>
          <cell r="Q4547">
            <v>8.0976365121892796E-2</v>
          </cell>
          <cell r="R4547">
            <v>92.471666666666664</v>
          </cell>
          <cell r="S4547">
            <v>90.710000000000008</v>
          </cell>
          <cell r="T4547">
            <v>106.66666666666667</v>
          </cell>
          <cell r="U4547">
            <v>95.2</v>
          </cell>
        </row>
        <row r="4548">
          <cell r="B4548" t="str">
            <v>Rio Negrinho</v>
          </cell>
          <cell r="C4548">
            <v>6000</v>
          </cell>
          <cell r="D4548">
            <v>6600</v>
          </cell>
          <cell r="E4548">
            <v>7500</v>
          </cell>
          <cell r="F4548">
            <v>7200</v>
          </cell>
          <cell r="G4548">
            <v>7200</v>
          </cell>
          <cell r="H4548">
            <v>7200</v>
          </cell>
          <cell r="I4548">
            <v>7200</v>
          </cell>
          <cell r="J4548">
            <v>8000</v>
          </cell>
          <cell r="K4548">
            <v>7200</v>
          </cell>
          <cell r="L4548">
            <v>7200</v>
          </cell>
          <cell r="M4548">
            <v>7130</v>
          </cell>
          <cell r="N4548">
            <v>7360</v>
          </cell>
          <cell r="O4548">
            <v>525.03968104007788</v>
          </cell>
          <cell r="P4548">
            <v>7.3638103932689741E-2</v>
          </cell>
          <cell r="Q4548">
            <v>7.3638103932689741E-2</v>
          </cell>
          <cell r="R4548">
            <v>118.83333333333333</v>
          </cell>
          <cell r="S4548">
            <v>122.66666666666667</v>
          </cell>
          <cell r="T4548">
            <v>133.33333333333334</v>
          </cell>
          <cell r="U4548">
            <v>128.80000000000001</v>
          </cell>
        </row>
        <row r="4549">
          <cell r="B4549" t="str">
            <v>Rio Rufino</v>
          </cell>
          <cell r="C4549">
            <v>4800</v>
          </cell>
          <cell r="D4549">
            <v>6000</v>
          </cell>
          <cell r="E4549">
            <v>7200</v>
          </cell>
          <cell r="F4549">
            <v>7200</v>
          </cell>
          <cell r="G4549">
            <v>3600</v>
          </cell>
          <cell r="H4549">
            <v>7800</v>
          </cell>
          <cell r="I4549">
            <v>7800</v>
          </cell>
          <cell r="J4549">
            <v>6240</v>
          </cell>
          <cell r="K4549">
            <v>7800</v>
          </cell>
          <cell r="L4549">
            <v>8000</v>
          </cell>
          <cell r="M4549">
            <v>6644</v>
          </cell>
          <cell r="N4549">
            <v>7528</v>
          </cell>
          <cell r="O4549">
            <v>1479.873868499159</v>
          </cell>
          <cell r="P4549">
            <v>0.22273839080360611</v>
          </cell>
          <cell r="Q4549">
            <v>0.15</v>
          </cell>
          <cell r="R4549">
            <v>110.73333333333333</v>
          </cell>
          <cell r="S4549">
            <v>125.46666666666667</v>
          </cell>
          <cell r="T4549">
            <v>133.33333333333334</v>
          </cell>
          <cell r="U4549">
            <v>131.69999999999999</v>
          </cell>
        </row>
        <row r="4550">
          <cell r="B4550" t="str">
            <v>Riqueza</v>
          </cell>
          <cell r="C4550">
            <v>6000</v>
          </cell>
          <cell r="D4550">
            <v>6000</v>
          </cell>
          <cell r="E4550">
            <v>3300</v>
          </cell>
          <cell r="F4550">
            <v>5400</v>
          </cell>
          <cell r="G4550">
            <v>6600</v>
          </cell>
          <cell r="H4550">
            <v>6000</v>
          </cell>
          <cell r="I4550">
            <v>4800</v>
          </cell>
          <cell r="J4550">
            <v>7500</v>
          </cell>
          <cell r="K4550">
            <v>7200</v>
          </cell>
          <cell r="L4550">
            <v>6000</v>
          </cell>
          <cell r="M4550">
            <v>5880</v>
          </cell>
          <cell r="N4550">
            <v>6300</v>
          </cell>
          <cell r="O4550">
            <v>1201.6655108639841</v>
          </cell>
          <cell r="P4550">
            <v>0.20436488279999729</v>
          </cell>
          <cell r="Q4550">
            <v>0.15</v>
          </cell>
          <cell r="R4550">
            <v>98</v>
          </cell>
          <cell r="S4550">
            <v>105</v>
          </cell>
          <cell r="T4550">
            <v>125</v>
          </cell>
          <cell r="U4550">
            <v>110.3</v>
          </cell>
        </row>
        <row r="4551">
          <cell r="B4551" t="str">
            <v>Rodeio</v>
          </cell>
          <cell r="C4551">
            <v>2000</v>
          </cell>
          <cell r="D4551">
            <v>2000</v>
          </cell>
          <cell r="E4551">
            <v>3000</v>
          </cell>
          <cell r="F4551">
            <v>3000</v>
          </cell>
          <cell r="G4551">
            <v>4000</v>
          </cell>
          <cell r="H4551">
            <v>4000</v>
          </cell>
          <cell r="I4551">
            <v>4000</v>
          </cell>
          <cell r="J4551">
            <v>4000</v>
          </cell>
          <cell r="K4551">
            <v>4000</v>
          </cell>
          <cell r="L4551">
            <v>5104</v>
          </cell>
          <cell r="M4551">
            <v>3510.4</v>
          </cell>
          <cell r="N4551">
            <v>4220.8</v>
          </cell>
          <cell r="O4551">
            <v>990.04682268623628</v>
          </cell>
          <cell r="P4551">
            <v>0.28203248139421044</v>
          </cell>
          <cell r="Q4551">
            <v>0.15</v>
          </cell>
          <cell r="R4551">
            <v>58.506666666666668</v>
          </cell>
          <cell r="S4551">
            <v>70.346666666666664</v>
          </cell>
          <cell r="T4551">
            <v>85.066666666666663</v>
          </cell>
          <cell r="U4551">
            <v>73.900000000000006</v>
          </cell>
        </row>
        <row r="4552">
          <cell r="B4552" t="str">
            <v>Romelândia</v>
          </cell>
          <cell r="C4552">
            <v>5635</v>
          </cell>
          <cell r="D4552">
            <v>6000</v>
          </cell>
          <cell r="E4552">
            <v>4015</v>
          </cell>
          <cell r="F4552">
            <v>7082</v>
          </cell>
          <cell r="G4552">
            <v>7047</v>
          </cell>
          <cell r="H4552">
            <v>7007</v>
          </cell>
          <cell r="I4552">
            <v>6285</v>
          </cell>
          <cell r="J4552">
            <v>7930</v>
          </cell>
          <cell r="K4552">
            <v>7200</v>
          </cell>
          <cell r="L4552">
            <v>7200</v>
          </cell>
          <cell r="M4552">
            <v>6540.1</v>
          </cell>
          <cell r="N4552">
            <v>7124.4</v>
          </cell>
          <cell r="O4552">
            <v>1111.7292286243871</v>
          </cell>
          <cell r="P4552">
            <v>0.16998657950557133</v>
          </cell>
          <cell r="Q4552">
            <v>0.15</v>
          </cell>
          <cell r="R4552">
            <v>109.00166666666668</v>
          </cell>
          <cell r="S4552">
            <v>118.74</v>
          </cell>
          <cell r="T4552">
            <v>132.16666666666666</v>
          </cell>
          <cell r="U4552">
            <v>124.7</v>
          </cell>
        </row>
        <row r="4553">
          <cell r="B4553" t="str">
            <v>Salete</v>
          </cell>
          <cell r="C4553">
            <v>5150</v>
          </cell>
          <cell r="D4553">
            <v>5400</v>
          </cell>
          <cell r="E4553">
            <v>5400</v>
          </cell>
          <cell r="F4553">
            <v>6000</v>
          </cell>
          <cell r="G4553">
            <v>4200</v>
          </cell>
          <cell r="H4553">
            <v>6000</v>
          </cell>
          <cell r="I4553">
            <v>6000</v>
          </cell>
          <cell r="J4553">
            <v>7200</v>
          </cell>
          <cell r="K4553">
            <v>7200</v>
          </cell>
          <cell r="L4553">
            <v>7200</v>
          </cell>
          <cell r="M4553">
            <v>5975</v>
          </cell>
          <cell r="N4553">
            <v>6720</v>
          </cell>
          <cell r="O4553">
            <v>999.79164496075555</v>
          </cell>
          <cell r="P4553">
            <v>0.16732914560012646</v>
          </cell>
          <cell r="Q4553">
            <v>0.15</v>
          </cell>
          <cell r="R4553">
            <v>99.583333333333329</v>
          </cell>
          <cell r="S4553">
            <v>112</v>
          </cell>
          <cell r="T4553">
            <v>120</v>
          </cell>
          <cell r="U4553">
            <v>117.6</v>
          </cell>
        </row>
        <row r="4554">
          <cell r="B4554" t="str">
            <v>Saltinho</v>
          </cell>
          <cell r="C4554">
            <v>5069</v>
          </cell>
          <cell r="D4554">
            <v>6000</v>
          </cell>
          <cell r="E4554">
            <v>3600</v>
          </cell>
          <cell r="F4554">
            <v>9000</v>
          </cell>
          <cell r="G4554">
            <v>9000</v>
          </cell>
          <cell r="H4554">
            <v>7500</v>
          </cell>
          <cell r="I4554">
            <v>7800</v>
          </cell>
          <cell r="J4554">
            <v>9000</v>
          </cell>
          <cell r="K4554">
            <v>9600</v>
          </cell>
          <cell r="L4554">
            <v>8400</v>
          </cell>
          <cell r="M4554">
            <v>7496.9</v>
          </cell>
          <cell r="N4554">
            <v>8460</v>
          </cell>
          <cell r="O4554">
            <v>1984.0941089911362</v>
          </cell>
          <cell r="P4554">
            <v>0.2646552720445966</v>
          </cell>
          <cell r="Q4554">
            <v>0.15</v>
          </cell>
          <cell r="R4554">
            <v>124.94833333333332</v>
          </cell>
          <cell r="S4554">
            <v>141</v>
          </cell>
          <cell r="T4554">
            <v>160</v>
          </cell>
          <cell r="U4554">
            <v>148.1</v>
          </cell>
        </row>
        <row r="4555">
          <cell r="B4555" t="str">
            <v>Salto Veloso</v>
          </cell>
          <cell r="C4555">
            <v>6400</v>
          </cell>
          <cell r="D4555">
            <v>6600</v>
          </cell>
          <cell r="E4555">
            <v>6000</v>
          </cell>
          <cell r="F4555">
            <v>5400</v>
          </cell>
          <cell r="G4555">
            <v>7200</v>
          </cell>
          <cell r="H4555">
            <v>7500</v>
          </cell>
          <cell r="I4555">
            <v>6600</v>
          </cell>
          <cell r="J4555">
            <v>8400</v>
          </cell>
          <cell r="K4555">
            <v>7000</v>
          </cell>
          <cell r="L4555">
            <v>9000</v>
          </cell>
          <cell r="M4555">
            <v>7010</v>
          </cell>
          <cell r="N4555">
            <v>7700</v>
          </cell>
          <cell r="O4555">
            <v>1079.5575225269122</v>
          </cell>
          <cell r="P4555">
            <v>0.15400249964720572</v>
          </cell>
          <cell r="Q4555">
            <v>0.15</v>
          </cell>
          <cell r="R4555">
            <v>116.83333333333333</v>
          </cell>
          <cell r="S4555">
            <v>128.33333333333334</v>
          </cell>
          <cell r="T4555">
            <v>150</v>
          </cell>
          <cell r="U4555">
            <v>134.80000000000001</v>
          </cell>
        </row>
        <row r="4556">
          <cell r="B4556" t="str">
            <v>Sangão</v>
          </cell>
          <cell r="C4556">
            <v>4600</v>
          </cell>
          <cell r="D4556">
            <v>5000</v>
          </cell>
          <cell r="E4556">
            <v>5000</v>
          </cell>
          <cell r="F4556">
            <v>10000</v>
          </cell>
          <cell r="G4556">
            <v>5000</v>
          </cell>
          <cell r="H4556">
            <v>5694</v>
          </cell>
          <cell r="I4556">
            <v>5694</v>
          </cell>
          <cell r="J4556">
            <v>5689</v>
          </cell>
          <cell r="K4556">
            <v>10240</v>
          </cell>
          <cell r="L4556">
            <v>10240</v>
          </cell>
          <cell r="M4556">
            <v>6715.7</v>
          </cell>
          <cell r="N4556">
            <v>7511.4</v>
          </cell>
          <cell r="O4556">
            <v>2405.4781945476966</v>
          </cell>
          <cell r="P4556">
            <v>0.35818726187109262</v>
          </cell>
          <cell r="Q4556">
            <v>0.15</v>
          </cell>
          <cell r="R4556">
            <v>111.92833333333333</v>
          </cell>
          <cell r="S4556">
            <v>125.19</v>
          </cell>
          <cell r="T4556">
            <v>170.66666666666666</v>
          </cell>
          <cell r="U4556">
            <v>131.4</v>
          </cell>
        </row>
        <row r="4557">
          <cell r="B4557" t="str">
            <v>Santa Cecília</v>
          </cell>
          <cell r="C4557">
            <v>7000</v>
          </cell>
          <cell r="D4557">
            <v>7000</v>
          </cell>
          <cell r="E4557">
            <v>7000</v>
          </cell>
          <cell r="F4557">
            <v>7000</v>
          </cell>
          <cell r="G4557">
            <v>7000</v>
          </cell>
          <cell r="H4557">
            <v>8400</v>
          </cell>
          <cell r="I4557">
            <v>8400</v>
          </cell>
          <cell r="J4557">
            <v>8400</v>
          </cell>
          <cell r="K4557">
            <v>8400</v>
          </cell>
          <cell r="L4557">
            <v>8400</v>
          </cell>
          <cell r="M4557">
            <v>7700</v>
          </cell>
          <cell r="N4557">
            <v>8400</v>
          </cell>
          <cell r="O4557">
            <v>737.86478737262189</v>
          </cell>
          <cell r="P4557">
            <v>9.5826595762678171E-2</v>
          </cell>
          <cell r="Q4557">
            <v>9.5826595762678171E-2</v>
          </cell>
          <cell r="R4557">
            <v>128.33333333333334</v>
          </cell>
          <cell r="S4557">
            <v>140</v>
          </cell>
          <cell r="T4557">
            <v>140</v>
          </cell>
          <cell r="U4557">
            <v>140</v>
          </cell>
        </row>
        <row r="4558">
          <cell r="B4558" t="str">
            <v>Santa Helena</v>
          </cell>
          <cell r="C4558">
            <v>5915</v>
          </cell>
          <cell r="D4558">
            <v>6600</v>
          </cell>
          <cell r="E4558">
            <v>3323</v>
          </cell>
          <cell r="F4558">
            <v>7119</v>
          </cell>
          <cell r="G4558">
            <v>7689</v>
          </cell>
          <cell r="H4558">
            <v>5190</v>
          </cell>
          <cell r="I4558">
            <v>7714</v>
          </cell>
          <cell r="J4558">
            <v>8400</v>
          </cell>
          <cell r="K4558">
            <v>8003</v>
          </cell>
          <cell r="L4558">
            <v>7560</v>
          </cell>
          <cell r="M4558">
            <v>6751.3</v>
          </cell>
          <cell r="N4558">
            <v>7373.4</v>
          </cell>
          <cell r="O4558">
            <v>1556.1142524463521</v>
          </cell>
          <cell r="P4558">
            <v>0.2304910539372198</v>
          </cell>
          <cell r="Q4558">
            <v>0.15</v>
          </cell>
          <cell r="R4558">
            <v>112.52166666666668</v>
          </cell>
          <cell r="S4558">
            <v>122.89</v>
          </cell>
          <cell r="T4558">
            <v>140</v>
          </cell>
          <cell r="U4558">
            <v>129</v>
          </cell>
        </row>
        <row r="4559">
          <cell r="B4559" t="str">
            <v>Santa Rosa de Lima</v>
          </cell>
          <cell r="C4559">
            <v>4020</v>
          </cell>
          <cell r="D4559">
            <v>4020</v>
          </cell>
          <cell r="E4559">
            <v>4091</v>
          </cell>
          <cell r="F4559">
            <v>4309</v>
          </cell>
          <cell r="G4559">
            <v>5100</v>
          </cell>
          <cell r="H4559">
            <v>4680</v>
          </cell>
          <cell r="I4559">
            <v>4500</v>
          </cell>
          <cell r="J4559">
            <v>5500</v>
          </cell>
          <cell r="K4559">
            <v>4511</v>
          </cell>
          <cell r="L4559">
            <v>5100</v>
          </cell>
          <cell r="M4559">
            <v>4583.1000000000004</v>
          </cell>
          <cell r="N4559">
            <v>4858.2</v>
          </cell>
          <cell r="O4559">
            <v>510.7757607578676</v>
          </cell>
          <cell r="P4559">
            <v>0.11144765786429874</v>
          </cell>
          <cell r="Q4559">
            <v>0.11144765786429874</v>
          </cell>
          <cell r="R4559">
            <v>76.385000000000005</v>
          </cell>
          <cell r="S4559">
            <v>80.97</v>
          </cell>
          <cell r="T4559">
            <v>91.666666666666671</v>
          </cell>
          <cell r="U4559">
            <v>85</v>
          </cell>
        </row>
        <row r="4560">
          <cell r="B4560" t="str">
            <v>Santa Rosa do Sul</v>
          </cell>
          <cell r="C4560">
            <v>3900</v>
          </cell>
          <cell r="D4560">
            <v>3900</v>
          </cell>
          <cell r="E4560">
            <v>2000</v>
          </cell>
          <cell r="F4560">
            <v>4100</v>
          </cell>
          <cell r="G4560">
            <v>5111</v>
          </cell>
          <cell r="H4560">
            <v>5111</v>
          </cell>
          <cell r="I4560">
            <v>3538</v>
          </cell>
          <cell r="J4560">
            <v>5400</v>
          </cell>
          <cell r="K4560">
            <v>5400</v>
          </cell>
          <cell r="L4560">
            <v>7200</v>
          </cell>
          <cell r="M4560">
            <v>4566</v>
          </cell>
          <cell r="N4560">
            <v>5329.8</v>
          </cell>
          <cell r="O4560">
            <v>1401.1315268580447</v>
          </cell>
          <cell r="P4560">
            <v>0.30686192003023316</v>
          </cell>
          <cell r="Q4560">
            <v>0.15</v>
          </cell>
          <cell r="R4560">
            <v>76.099999999999994</v>
          </cell>
          <cell r="S4560">
            <v>88.83</v>
          </cell>
          <cell r="T4560">
            <v>120</v>
          </cell>
          <cell r="U4560">
            <v>93.3</v>
          </cell>
        </row>
        <row r="4561">
          <cell r="B4561" t="str">
            <v>Santa Terezinha</v>
          </cell>
          <cell r="C4561">
            <v>4800</v>
          </cell>
          <cell r="D4561">
            <v>6000</v>
          </cell>
          <cell r="E4561">
            <v>6000</v>
          </cell>
          <cell r="F4561">
            <v>7000</v>
          </cell>
          <cell r="G4561">
            <v>4500</v>
          </cell>
          <cell r="H4561">
            <v>6000</v>
          </cell>
          <cell r="I4561">
            <v>4800</v>
          </cell>
          <cell r="J4561">
            <v>7200</v>
          </cell>
          <cell r="K4561">
            <v>6000</v>
          </cell>
          <cell r="L4561">
            <v>6000</v>
          </cell>
          <cell r="M4561">
            <v>5830</v>
          </cell>
          <cell r="N4561">
            <v>6000</v>
          </cell>
          <cell r="O4561">
            <v>899.44427287075439</v>
          </cell>
          <cell r="P4561">
            <v>0.15427860598126147</v>
          </cell>
          <cell r="Q4561">
            <v>0.15</v>
          </cell>
          <cell r="R4561">
            <v>97.166666666666671</v>
          </cell>
          <cell r="S4561">
            <v>100</v>
          </cell>
          <cell r="T4561">
            <v>120</v>
          </cell>
          <cell r="U4561">
            <v>105</v>
          </cell>
        </row>
        <row r="4562">
          <cell r="B4562" t="str">
            <v>Santa Terezinha do Progresso</v>
          </cell>
          <cell r="C4562">
            <v>4080</v>
          </cell>
          <cell r="D4562">
            <v>5000</v>
          </cell>
          <cell r="E4562">
            <v>2250</v>
          </cell>
          <cell r="F4562">
            <v>4500</v>
          </cell>
          <cell r="G4562">
            <v>4500</v>
          </cell>
          <cell r="H4562">
            <v>5400</v>
          </cell>
          <cell r="I4562">
            <v>3000</v>
          </cell>
          <cell r="J4562">
            <v>10800</v>
          </cell>
          <cell r="K4562">
            <v>7200</v>
          </cell>
          <cell r="L4562">
            <v>5700</v>
          </cell>
          <cell r="M4562">
            <v>5243</v>
          </cell>
          <cell r="N4562">
            <v>6420</v>
          </cell>
          <cell r="O4562">
            <v>2390.9182336499925</v>
          </cell>
          <cell r="P4562">
            <v>0.45602102491893809</v>
          </cell>
          <cell r="Q4562">
            <v>0.15</v>
          </cell>
          <cell r="R4562">
            <v>87.38333333333334</v>
          </cell>
          <cell r="S4562">
            <v>107</v>
          </cell>
          <cell r="T4562">
            <v>180</v>
          </cell>
          <cell r="U4562">
            <v>112.4</v>
          </cell>
        </row>
        <row r="4563">
          <cell r="B4563" t="str">
            <v>Santiago do Sul</v>
          </cell>
          <cell r="C4563">
            <v>6000</v>
          </cell>
          <cell r="D4563">
            <v>6000</v>
          </cell>
          <cell r="E4563">
            <v>4320</v>
          </cell>
          <cell r="F4563">
            <v>6000</v>
          </cell>
          <cell r="G4563">
            <v>7200</v>
          </cell>
          <cell r="H4563">
            <v>7200</v>
          </cell>
          <cell r="I4563">
            <v>7200</v>
          </cell>
          <cell r="J4563">
            <v>10500</v>
          </cell>
          <cell r="K4563">
            <v>9000</v>
          </cell>
          <cell r="L4563">
            <v>8400</v>
          </cell>
          <cell r="M4563">
            <v>7182</v>
          </cell>
          <cell r="N4563">
            <v>8460</v>
          </cell>
          <cell r="O4563">
            <v>1769.5310113134497</v>
          </cell>
          <cell r="P4563">
            <v>0.24638415640677383</v>
          </cell>
          <cell r="Q4563">
            <v>0.15</v>
          </cell>
          <cell r="R4563">
            <v>119.7</v>
          </cell>
          <cell r="S4563">
            <v>141</v>
          </cell>
          <cell r="T4563">
            <v>175</v>
          </cell>
          <cell r="U4563">
            <v>148.1</v>
          </cell>
        </row>
        <row r="4564">
          <cell r="B4564" t="str">
            <v>Santo Amaro da Imperatriz</v>
          </cell>
          <cell r="C4564">
            <v>2965</v>
          </cell>
          <cell r="D4564">
            <v>2965</v>
          </cell>
          <cell r="E4564">
            <v>3000</v>
          </cell>
          <cell r="F4564">
            <v>4560</v>
          </cell>
          <cell r="G4564">
            <v>4600</v>
          </cell>
          <cell r="H4564">
            <v>4600</v>
          </cell>
          <cell r="I4564">
            <v>4600</v>
          </cell>
          <cell r="J4564">
            <v>4600</v>
          </cell>
          <cell r="K4564">
            <v>5000</v>
          </cell>
          <cell r="L4564">
            <v>5100</v>
          </cell>
          <cell r="M4564">
            <v>4199</v>
          </cell>
          <cell r="N4564">
            <v>4780</v>
          </cell>
          <cell r="O4564">
            <v>863.45816343352737</v>
          </cell>
          <cell r="P4564">
            <v>0.20563423754073051</v>
          </cell>
          <cell r="Q4564">
            <v>0.15</v>
          </cell>
          <cell r="R4564">
            <v>69.983333333333334</v>
          </cell>
          <cell r="S4564">
            <v>79.666666666666671</v>
          </cell>
          <cell r="T4564">
            <v>85</v>
          </cell>
          <cell r="U4564">
            <v>83.7</v>
          </cell>
        </row>
        <row r="4565">
          <cell r="B4565" t="str">
            <v>São Bento do Sul</v>
          </cell>
          <cell r="C4565">
            <v>6000</v>
          </cell>
          <cell r="D4565">
            <v>8000</v>
          </cell>
          <cell r="E4565">
            <v>8000</v>
          </cell>
          <cell r="F4565">
            <v>6000</v>
          </cell>
          <cell r="G4565">
            <v>6000</v>
          </cell>
          <cell r="H4565">
            <v>7200</v>
          </cell>
          <cell r="I4565">
            <v>6000</v>
          </cell>
          <cell r="J4565">
            <v>6000</v>
          </cell>
          <cell r="K4565">
            <v>6000</v>
          </cell>
          <cell r="L4565">
            <v>6000</v>
          </cell>
          <cell r="M4565">
            <v>6520</v>
          </cell>
          <cell r="N4565">
            <v>6240</v>
          </cell>
          <cell r="O4565">
            <v>865.12683720044458</v>
          </cell>
          <cell r="P4565">
            <v>0.13268816521479213</v>
          </cell>
          <cell r="Q4565">
            <v>0.13268816521479213</v>
          </cell>
          <cell r="R4565">
            <v>108.66666666666667</v>
          </cell>
          <cell r="S4565">
            <v>104</v>
          </cell>
          <cell r="T4565">
            <v>133.33333333333334</v>
          </cell>
          <cell r="U4565">
            <v>109.2</v>
          </cell>
        </row>
        <row r="4566">
          <cell r="B4566" t="str">
            <v>São Bernardino</v>
          </cell>
          <cell r="C4566">
            <v>5200</v>
          </cell>
          <cell r="D4566">
            <v>6327</v>
          </cell>
          <cell r="E4566">
            <v>2200</v>
          </cell>
          <cell r="F4566">
            <v>5400</v>
          </cell>
          <cell r="G4566">
            <v>5400</v>
          </cell>
          <cell r="H4566">
            <v>5400</v>
          </cell>
          <cell r="I4566">
            <v>6000</v>
          </cell>
          <cell r="J4566">
            <v>7200</v>
          </cell>
          <cell r="K4566">
            <v>7200</v>
          </cell>
          <cell r="L4566">
            <v>9000</v>
          </cell>
          <cell r="M4566">
            <v>5932.7</v>
          </cell>
          <cell r="N4566">
            <v>6960</v>
          </cell>
          <cell r="O4566">
            <v>1767.0325438743662</v>
          </cell>
          <cell r="P4566">
            <v>0.29784626626567434</v>
          </cell>
          <cell r="Q4566">
            <v>0.15</v>
          </cell>
          <cell r="R4566">
            <v>98.87833333333333</v>
          </cell>
          <cell r="S4566">
            <v>116</v>
          </cell>
          <cell r="T4566">
            <v>150</v>
          </cell>
          <cell r="U4566">
            <v>121.8</v>
          </cell>
        </row>
        <row r="4567">
          <cell r="B4567" t="str">
            <v>São Bonifácio</v>
          </cell>
          <cell r="C4567">
            <v>2900</v>
          </cell>
          <cell r="D4567">
            <v>2900</v>
          </cell>
          <cell r="E4567">
            <v>2900</v>
          </cell>
          <cell r="F4567">
            <v>3333</v>
          </cell>
          <cell r="G4567">
            <v>3580</v>
          </cell>
          <cell r="H4567">
            <v>3580</v>
          </cell>
          <cell r="I4567">
            <v>3580</v>
          </cell>
          <cell r="J4567">
            <v>3580</v>
          </cell>
          <cell r="K4567">
            <v>4500</v>
          </cell>
          <cell r="L4567">
            <v>5859</v>
          </cell>
          <cell r="M4567">
            <v>3671.2</v>
          </cell>
          <cell r="N4567">
            <v>4219.8</v>
          </cell>
          <cell r="O4567">
            <v>907.08786784963638</v>
          </cell>
          <cell r="P4567">
            <v>0.24708211697800078</v>
          </cell>
          <cell r="Q4567">
            <v>0.15</v>
          </cell>
          <cell r="R4567">
            <v>61.18666666666666</v>
          </cell>
          <cell r="S4567">
            <v>70.33</v>
          </cell>
          <cell r="T4567">
            <v>97.65</v>
          </cell>
          <cell r="U4567">
            <v>73.8</v>
          </cell>
        </row>
        <row r="4568">
          <cell r="B4568" t="str">
            <v>São Carlos</v>
          </cell>
          <cell r="C4568">
            <v>6000</v>
          </cell>
          <cell r="D4568">
            <v>6600</v>
          </cell>
          <cell r="E4568">
            <v>2571</v>
          </cell>
          <cell r="F4568">
            <v>7200</v>
          </cell>
          <cell r="G4568">
            <v>8100</v>
          </cell>
          <cell r="H4568">
            <v>8100</v>
          </cell>
          <cell r="I4568">
            <v>7200</v>
          </cell>
          <cell r="J4568">
            <v>9600</v>
          </cell>
          <cell r="K4568">
            <v>8400</v>
          </cell>
          <cell r="L4568">
            <v>8400</v>
          </cell>
          <cell r="M4568">
            <v>7217.1</v>
          </cell>
          <cell r="N4568">
            <v>8340</v>
          </cell>
          <cell r="O4568">
            <v>1928.8660140092668</v>
          </cell>
          <cell r="P4568">
            <v>0.26726330714681334</v>
          </cell>
          <cell r="Q4568">
            <v>0.15</v>
          </cell>
          <cell r="R4568">
            <v>120.28500000000001</v>
          </cell>
          <cell r="S4568">
            <v>139</v>
          </cell>
          <cell r="T4568">
            <v>160</v>
          </cell>
          <cell r="U4568">
            <v>146</v>
          </cell>
        </row>
        <row r="4569">
          <cell r="B4569" t="str">
            <v>São Cristóvão do Sul</v>
          </cell>
          <cell r="C4569">
            <v>5000</v>
          </cell>
          <cell r="D4569">
            <v>4800</v>
          </cell>
          <cell r="E4569">
            <v>4800</v>
          </cell>
          <cell r="F4569">
            <v>4800</v>
          </cell>
          <cell r="G4569">
            <v>4800</v>
          </cell>
          <cell r="H4569">
            <v>7200</v>
          </cell>
          <cell r="I4569">
            <v>3600</v>
          </cell>
          <cell r="J4569">
            <v>6000</v>
          </cell>
          <cell r="K4569">
            <v>4800</v>
          </cell>
          <cell r="L4569">
            <v>4800</v>
          </cell>
          <cell r="M4569">
            <v>5060</v>
          </cell>
          <cell r="N4569">
            <v>5280</v>
          </cell>
          <cell r="O4569">
            <v>943.04471438703979</v>
          </cell>
          <cell r="P4569">
            <v>0.18637247319901973</v>
          </cell>
          <cell r="Q4569">
            <v>0.15</v>
          </cell>
          <cell r="R4569">
            <v>84.333333333333329</v>
          </cell>
          <cell r="S4569">
            <v>88</v>
          </cell>
          <cell r="T4569">
            <v>120</v>
          </cell>
          <cell r="U4569">
            <v>92.4</v>
          </cell>
        </row>
        <row r="4570">
          <cell r="B4570" t="str">
            <v>São Domingos</v>
          </cell>
          <cell r="C4570">
            <v>8229</v>
          </cell>
          <cell r="D4570">
            <v>9200</v>
          </cell>
          <cell r="E4570">
            <v>4600</v>
          </cell>
          <cell r="F4570">
            <v>9200</v>
          </cell>
          <cell r="G4570">
            <v>10600</v>
          </cell>
          <cell r="H4570">
            <v>10200</v>
          </cell>
          <cell r="I4570">
            <v>10200</v>
          </cell>
          <cell r="J4570">
            <v>10200</v>
          </cell>
          <cell r="K4570">
            <v>10800</v>
          </cell>
          <cell r="L4570">
            <v>10800</v>
          </cell>
          <cell r="M4570">
            <v>9402.9</v>
          </cell>
          <cell r="N4570">
            <v>10440</v>
          </cell>
          <cell r="O4570">
            <v>1878.8636311463486</v>
          </cell>
          <cell r="P4570">
            <v>0.19981746388309443</v>
          </cell>
          <cell r="Q4570">
            <v>0.15</v>
          </cell>
          <cell r="R4570">
            <v>156.715</v>
          </cell>
          <cell r="S4570">
            <v>174</v>
          </cell>
          <cell r="T4570">
            <v>180</v>
          </cell>
          <cell r="U4570">
            <v>180</v>
          </cell>
        </row>
        <row r="4571">
          <cell r="B4571" t="str">
            <v>São Francisco do Sul</v>
          </cell>
          <cell r="C4571">
            <v>1500</v>
          </cell>
          <cell r="D4571">
            <v>1500</v>
          </cell>
          <cell r="E4571">
            <v>1500</v>
          </cell>
          <cell r="M4571">
            <v>1500</v>
          </cell>
          <cell r="N4571" t="str">
            <v/>
          </cell>
          <cell r="O4571">
            <v>0</v>
          </cell>
          <cell r="P4571">
            <v>0</v>
          </cell>
          <cell r="Q4571">
            <v>0</v>
          </cell>
          <cell r="R4571">
            <v>25</v>
          </cell>
          <cell r="S4571" t="str">
            <v/>
          </cell>
          <cell r="T4571">
            <v>25</v>
          </cell>
          <cell r="U4571" t="str">
            <v/>
          </cell>
        </row>
        <row r="4572">
          <cell r="B4572" t="str">
            <v>São João Batista</v>
          </cell>
          <cell r="C4572">
            <v>5200</v>
          </cell>
          <cell r="D4572">
            <v>5400</v>
          </cell>
          <cell r="E4572">
            <v>5400</v>
          </cell>
          <cell r="F4572">
            <v>5400</v>
          </cell>
          <cell r="G4572">
            <v>5500</v>
          </cell>
          <cell r="H4572">
            <v>5500</v>
          </cell>
          <cell r="I4572">
            <v>4000</v>
          </cell>
          <cell r="J4572">
            <v>4000</v>
          </cell>
          <cell r="K4572">
            <v>4818</v>
          </cell>
          <cell r="L4572">
            <v>4836</v>
          </cell>
          <cell r="M4572">
            <v>5005.3999999999996</v>
          </cell>
          <cell r="N4572">
            <v>4630.8</v>
          </cell>
          <cell r="O4572">
            <v>584.97183218035821</v>
          </cell>
          <cell r="P4572">
            <v>0.11686814883532949</v>
          </cell>
          <cell r="Q4572">
            <v>0.11686814883532949</v>
          </cell>
          <cell r="R4572">
            <v>83.423333333333332</v>
          </cell>
          <cell r="S4572">
            <v>77.180000000000007</v>
          </cell>
          <cell r="T4572">
            <v>91.666666666666671</v>
          </cell>
          <cell r="U4572">
            <v>81</v>
          </cell>
        </row>
        <row r="4573">
          <cell r="B4573" t="str">
            <v>São João do Itaperiú</v>
          </cell>
          <cell r="C4573">
            <v>3100</v>
          </cell>
          <cell r="D4573">
            <v>3133</v>
          </cell>
          <cell r="E4573">
            <v>3000</v>
          </cell>
          <cell r="F4573">
            <v>3333</v>
          </cell>
          <cell r="G4573">
            <v>4000</v>
          </cell>
          <cell r="M4573">
            <v>3313.2</v>
          </cell>
          <cell r="N4573" t="str">
            <v/>
          </cell>
          <cell r="O4573">
            <v>402.52540292508155</v>
          </cell>
          <cell r="P4573">
            <v>0.12149142910934492</v>
          </cell>
          <cell r="Q4573">
            <v>0.12149142910934492</v>
          </cell>
          <cell r="R4573">
            <v>55.22</v>
          </cell>
          <cell r="S4573" t="str">
            <v/>
          </cell>
          <cell r="T4573">
            <v>66.666666666666671</v>
          </cell>
          <cell r="U4573" t="str">
            <v/>
          </cell>
        </row>
        <row r="4574">
          <cell r="B4574" t="str">
            <v>São João do Oeste</v>
          </cell>
          <cell r="C4574">
            <v>5250</v>
          </cell>
          <cell r="D4574">
            <v>6600</v>
          </cell>
          <cell r="E4574">
            <v>6000</v>
          </cell>
          <cell r="F4574">
            <v>6240</v>
          </cell>
          <cell r="G4574">
            <v>7440</v>
          </cell>
          <cell r="H4574">
            <v>6480</v>
          </cell>
          <cell r="I4574">
            <v>7440</v>
          </cell>
          <cell r="J4574">
            <v>7465</v>
          </cell>
          <cell r="K4574">
            <v>6687</v>
          </cell>
          <cell r="L4574">
            <v>5888</v>
          </cell>
          <cell r="M4574">
            <v>6549</v>
          </cell>
          <cell r="N4574">
            <v>6792</v>
          </cell>
          <cell r="O4574">
            <v>743.447524861185</v>
          </cell>
          <cell r="P4574">
            <v>0.11352077032542143</v>
          </cell>
          <cell r="Q4574">
            <v>0.11352077032542143</v>
          </cell>
          <cell r="R4574">
            <v>109.15</v>
          </cell>
          <cell r="S4574">
            <v>113.2</v>
          </cell>
          <cell r="T4574">
            <v>124.41666666666667</v>
          </cell>
          <cell r="U4574">
            <v>118.9</v>
          </cell>
        </row>
        <row r="4575">
          <cell r="B4575" t="str">
            <v>São João do Sul</v>
          </cell>
          <cell r="C4575">
            <v>3880</v>
          </cell>
          <cell r="D4575">
            <v>3880</v>
          </cell>
          <cell r="E4575">
            <v>2000</v>
          </cell>
          <cell r="F4575">
            <v>3700</v>
          </cell>
          <cell r="G4575">
            <v>2895</v>
          </cell>
          <cell r="H4575">
            <v>4100</v>
          </cell>
          <cell r="I4575">
            <v>3200</v>
          </cell>
          <cell r="J4575">
            <v>6000</v>
          </cell>
          <cell r="K4575">
            <v>5400</v>
          </cell>
          <cell r="L4575">
            <v>5100</v>
          </cell>
          <cell r="M4575">
            <v>4015.5</v>
          </cell>
          <cell r="N4575">
            <v>4760</v>
          </cell>
          <cell r="O4575">
            <v>1209.1053855364855</v>
          </cell>
          <cell r="P4575">
            <v>0.30110954688992292</v>
          </cell>
          <cell r="Q4575">
            <v>0.15</v>
          </cell>
          <cell r="R4575">
            <v>66.924999999999997</v>
          </cell>
          <cell r="S4575">
            <v>79.333333333333329</v>
          </cell>
          <cell r="T4575">
            <v>100</v>
          </cell>
          <cell r="U4575">
            <v>83.3</v>
          </cell>
        </row>
        <row r="4576">
          <cell r="B4576" t="str">
            <v>São Joaquim</v>
          </cell>
          <cell r="C4576">
            <v>3600</v>
          </cell>
          <cell r="D4576">
            <v>3600</v>
          </cell>
          <cell r="E4576">
            <v>3000</v>
          </cell>
          <cell r="F4576">
            <v>3000</v>
          </cell>
          <cell r="G4576">
            <v>3000</v>
          </cell>
          <cell r="H4576">
            <v>4800</v>
          </cell>
          <cell r="I4576">
            <v>4800</v>
          </cell>
          <cell r="J4576">
            <v>4800</v>
          </cell>
          <cell r="K4576">
            <v>4800</v>
          </cell>
          <cell r="L4576">
            <v>4800</v>
          </cell>
          <cell r="M4576">
            <v>4020</v>
          </cell>
          <cell r="N4576">
            <v>4800</v>
          </cell>
          <cell r="O4576">
            <v>850.88189544730585</v>
          </cell>
          <cell r="P4576">
            <v>0.21166216304659349</v>
          </cell>
          <cell r="Q4576">
            <v>0.15</v>
          </cell>
          <cell r="R4576">
            <v>67</v>
          </cell>
          <cell r="S4576">
            <v>80</v>
          </cell>
          <cell r="T4576">
            <v>80</v>
          </cell>
          <cell r="U4576">
            <v>80</v>
          </cell>
        </row>
        <row r="4577">
          <cell r="B4577" t="str">
            <v>São José</v>
          </cell>
          <cell r="C4577">
            <v>3600</v>
          </cell>
          <cell r="D4577">
            <v>3600</v>
          </cell>
          <cell r="E4577">
            <v>4500</v>
          </cell>
          <cell r="F4577">
            <v>6480</v>
          </cell>
          <cell r="G4577">
            <v>7200</v>
          </cell>
          <cell r="H4577">
            <v>7200</v>
          </cell>
          <cell r="I4577">
            <v>7200</v>
          </cell>
          <cell r="J4577">
            <v>6171</v>
          </cell>
          <cell r="K4577">
            <v>6200</v>
          </cell>
          <cell r="L4577">
            <v>5167</v>
          </cell>
          <cell r="M4577">
            <v>5731.8</v>
          </cell>
          <cell r="N4577">
            <v>6387.6</v>
          </cell>
          <cell r="O4577">
            <v>1428.4497268795374</v>
          </cell>
          <cell r="P4577">
            <v>0.24921485866211965</v>
          </cell>
          <cell r="Q4577">
            <v>0.15</v>
          </cell>
          <cell r="R4577">
            <v>95.53</v>
          </cell>
          <cell r="S4577">
            <v>106.46000000000001</v>
          </cell>
          <cell r="T4577">
            <v>120</v>
          </cell>
          <cell r="U4577">
            <v>111.8</v>
          </cell>
        </row>
        <row r="4578">
          <cell r="B4578" t="str">
            <v>São José do Cedro</v>
          </cell>
          <cell r="C4578">
            <v>5948</v>
          </cell>
          <cell r="D4578">
            <v>6300</v>
          </cell>
          <cell r="E4578">
            <v>2943</v>
          </cell>
          <cell r="F4578">
            <v>6867</v>
          </cell>
          <cell r="G4578">
            <v>7473</v>
          </cell>
          <cell r="H4578">
            <v>7057</v>
          </cell>
          <cell r="I4578">
            <v>7400</v>
          </cell>
          <cell r="J4578">
            <v>8605</v>
          </cell>
          <cell r="K4578">
            <v>7080</v>
          </cell>
          <cell r="L4578">
            <v>6960</v>
          </cell>
          <cell r="M4578">
            <v>6663.3</v>
          </cell>
          <cell r="N4578">
            <v>7420.4</v>
          </cell>
          <cell r="O4578">
            <v>1487.3905599329923</v>
          </cell>
          <cell r="P4578">
            <v>0.22322131075187854</v>
          </cell>
          <cell r="Q4578">
            <v>0.15</v>
          </cell>
          <cell r="R4578">
            <v>111.05500000000001</v>
          </cell>
          <cell r="S4578">
            <v>123.67333333333333</v>
          </cell>
          <cell r="T4578">
            <v>143.41666666666666</v>
          </cell>
          <cell r="U4578">
            <v>129.9</v>
          </cell>
        </row>
        <row r="4579">
          <cell r="B4579" t="str">
            <v>São José do Cerrito</v>
          </cell>
          <cell r="C4579">
            <v>3600</v>
          </cell>
          <cell r="D4579">
            <v>4800</v>
          </cell>
          <cell r="E4579">
            <v>3000</v>
          </cell>
          <cell r="F4579">
            <v>4800</v>
          </cell>
          <cell r="G4579">
            <v>3840</v>
          </cell>
          <cell r="H4579">
            <v>6000</v>
          </cell>
          <cell r="I4579">
            <v>6000</v>
          </cell>
          <cell r="J4579">
            <v>7200</v>
          </cell>
          <cell r="K4579">
            <v>7200</v>
          </cell>
          <cell r="L4579">
            <v>9000</v>
          </cell>
          <cell r="M4579">
            <v>5544</v>
          </cell>
          <cell r="N4579">
            <v>7080</v>
          </cell>
          <cell r="O4579">
            <v>1888.7456154813437</v>
          </cell>
          <cell r="P4579">
            <v>0.34068283107527847</v>
          </cell>
          <cell r="Q4579">
            <v>0.15</v>
          </cell>
          <cell r="R4579">
            <v>92.4</v>
          </cell>
          <cell r="S4579">
            <v>118</v>
          </cell>
          <cell r="T4579">
            <v>150</v>
          </cell>
          <cell r="U4579">
            <v>123.9</v>
          </cell>
        </row>
        <row r="4580">
          <cell r="B4580" t="str">
            <v>São Lourenço do Oeste</v>
          </cell>
          <cell r="C4580">
            <v>5689</v>
          </cell>
          <cell r="D4580">
            <v>6000</v>
          </cell>
          <cell r="E4580">
            <v>3000</v>
          </cell>
          <cell r="F4580">
            <v>6000</v>
          </cell>
          <cell r="G4580">
            <v>7000</v>
          </cell>
          <cell r="H4580">
            <v>7000</v>
          </cell>
          <cell r="I4580">
            <v>7000</v>
          </cell>
          <cell r="J4580">
            <v>7800</v>
          </cell>
          <cell r="K4580">
            <v>8400</v>
          </cell>
          <cell r="L4580">
            <v>7800</v>
          </cell>
          <cell r="M4580">
            <v>6568.9</v>
          </cell>
          <cell r="N4580">
            <v>7600</v>
          </cell>
          <cell r="O4580">
            <v>1531.1669079496191</v>
          </cell>
          <cell r="P4580">
            <v>0.23309335017272592</v>
          </cell>
          <cell r="Q4580">
            <v>0.15</v>
          </cell>
          <cell r="R4580">
            <v>109.48166666666665</v>
          </cell>
          <cell r="S4580">
            <v>126.66666666666667</v>
          </cell>
          <cell r="T4580">
            <v>140</v>
          </cell>
          <cell r="U4580">
            <v>133</v>
          </cell>
        </row>
        <row r="4581">
          <cell r="B4581" t="str">
            <v>São Ludgero</v>
          </cell>
          <cell r="C4581">
            <v>5229</v>
          </cell>
          <cell r="D4581">
            <v>5229</v>
          </cell>
          <cell r="E4581">
            <v>6000</v>
          </cell>
          <cell r="F4581">
            <v>6000</v>
          </cell>
          <cell r="G4581">
            <v>6000</v>
          </cell>
          <cell r="H4581">
            <v>5600</v>
          </cell>
          <cell r="I4581">
            <v>5000</v>
          </cell>
          <cell r="J4581">
            <v>3900</v>
          </cell>
          <cell r="K4581">
            <v>5400</v>
          </cell>
          <cell r="L4581">
            <v>6000</v>
          </cell>
          <cell r="M4581">
            <v>5435.8</v>
          </cell>
          <cell r="N4581">
            <v>5180</v>
          </cell>
          <cell r="O4581">
            <v>661.28373469924429</v>
          </cell>
          <cell r="P4581">
            <v>0.12165343366187945</v>
          </cell>
          <cell r="Q4581">
            <v>0.12165343366187945</v>
          </cell>
          <cell r="R4581">
            <v>90.596666666666664</v>
          </cell>
          <cell r="S4581">
            <v>86.333333333333329</v>
          </cell>
          <cell r="T4581">
            <v>100</v>
          </cell>
          <cell r="U4581">
            <v>90.7</v>
          </cell>
        </row>
        <row r="4582">
          <cell r="B4582" t="str">
            <v>São Martinho</v>
          </cell>
          <cell r="C4582">
            <v>4500</v>
          </cell>
          <cell r="D4582">
            <v>6000</v>
          </cell>
          <cell r="E4582">
            <v>4500</v>
          </cell>
          <cell r="F4582">
            <v>5400</v>
          </cell>
          <cell r="G4582">
            <v>6000</v>
          </cell>
          <cell r="H4582">
            <v>6000</v>
          </cell>
          <cell r="I4582">
            <v>6000</v>
          </cell>
          <cell r="J4582">
            <v>6000</v>
          </cell>
          <cell r="K4582">
            <v>6000</v>
          </cell>
          <cell r="L4582">
            <v>6000</v>
          </cell>
          <cell r="M4582">
            <v>5640</v>
          </cell>
          <cell r="N4582">
            <v>6000</v>
          </cell>
          <cell r="O4582">
            <v>629.28530890209095</v>
          </cell>
          <cell r="P4582">
            <v>0.11157540937980336</v>
          </cell>
          <cell r="Q4582">
            <v>0.11157540937980336</v>
          </cell>
          <cell r="R4582">
            <v>94</v>
          </cell>
          <cell r="S4582">
            <v>100</v>
          </cell>
          <cell r="T4582">
            <v>100</v>
          </cell>
          <cell r="U4582">
            <v>100</v>
          </cell>
        </row>
        <row r="4583">
          <cell r="B4583" t="str">
            <v>São Miguel da Boa Vista</v>
          </cell>
          <cell r="C4583">
            <v>6000</v>
          </cell>
          <cell r="D4583">
            <v>5700</v>
          </cell>
          <cell r="E4583">
            <v>1800</v>
          </cell>
          <cell r="F4583">
            <v>6000</v>
          </cell>
          <cell r="G4583">
            <v>8400</v>
          </cell>
          <cell r="H4583">
            <v>7800</v>
          </cell>
          <cell r="I4583">
            <v>7800</v>
          </cell>
          <cell r="J4583">
            <v>9000</v>
          </cell>
          <cell r="K4583">
            <v>7500</v>
          </cell>
          <cell r="L4583">
            <v>9000</v>
          </cell>
          <cell r="M4583">
            <v>6900</v>
          </cell>
          <cell r="N4583">
            <v>8220</v>
          </cell>
          <cell r="O4583">
            <v>2163.3307652783938</v>
          </cell>
          <cell r="P4583">
            <v>0.31352619786643388</v>
          </cell>
          <cell r="Q4583">
            <v>0.15</v>
          </cell>
          <cell r="R4583">
            <v>115</v>
          </cell>
          <cell r="S4583">
            <v>137</v>
          </cell>
          <cell r="T4583">
            <v>150</v>
          </cell>
          <cell r="U4583">
            <v>143.9</v>
          </cell>
        </row>
        <row r="4584">
          <cell r="B4584" t="str">
            <v>São Miguel do Oeste</v>
          </cell>
          <cell r="C4584">
            <v>7330</v>
          </cell>
          <cell r="D4584">
            <v>7200</v>
          </cell>
          <cell r="E4584">
            <v>2873</v>
          </cell>
          <cell r="F4584">
            <v>7613</v>
          </cell>
          <cell r="G4584">
            <v>7797</v>
          </cell>
          <cell r="H4584">
            <v>7936</v>
          </cell>
          <cell r="I4584">
            <v>6500</v>
          </cell>
          <cell r="J4584">
            <v>8700</v>
          </cell>
          <cell r="K4584">
            <v>6375</v>
          </cell>
          <cell r="L4584">
            <v>6675</v>
          </cell>
          <cell r="M4584">
            <v>6899.9</v>
          </cell>
          <cell r="N4584">
            <v>7237.2</v>
          </cell>
          <cell r="O4584">
            <v>1584.7941646928291</v>
          </cell>
          <cell r="P4584">
            <v>0.22968364247204007</v>
          </cell>
          <cell r="Q4584">
            <v>0.15</v>
          </cell>
          <cell r="R4584">
            <v>114.99833333333332</v>
          </cell>
          <cell r="S4584">
            <v>120.61999999999999</v>
          </cell>
          <cell r="T4584">
            <v>145</v>
          </cell>
          <cell r="U4584">
            <v>126.7</v>
          </cell>
        </row>
        <row r="4585">
          <cell r="B4585" t="str">
            <v>São Pedro de Alcântara</v>
          </cell>
          <cell r="C4585">
            <v>3073</v>
          </cell>
          <cell r="D4585">
            <v>3000</v>
          </cell>
          <cell r="E4585">
            <v>3000</v>
          </cell>
          <cell r="F4585">
            <v>2700</v>
          </cell>
          <cell r="G4585">
            <v>2640</v>
          </cell>
          <cell r="H4585">
            <v>2640</v>
          </cell>
          <cell r="L4585">
            <v>5119</v>
          </cell>
          <cell r="M4585">
            <v>3167.4285714285716</v>
          </cell>
          <cell r="N4585">
            <v>3879.5</v>
          </cell>
          <cell r="O4585">
            <v>880.1954057940502</v>
          </cell>
          <cell r="P4585">
            <v>0.27788958328334618</v>
          </cell>
          <cell r="Q4585">
            <v>0.15</v>
          </cell>
          <cell r="R4585">
            <v>52.790476190476191</v>
          </cell>
          <cell r="S4585">
            <v>64.658333333333331</v>
          </cell>
          <cell r="T4585">
            <v>85.316666666666663</v>
          </cell>
          <cell r="U4585">
            <v>67.900000000000006</v>
          </cell>
        </row>
        <row r="4586">
          <cell r="B4586" t="str">
            <v>Saudades</v>
          </cell>
          <cell r="C4586">
            <v>6000</v>
          </cell>
          <cell r="D4586">
            <v>7200</v>
          </cell>
          <cell r="E4586">
            <v>3040</v>
          </cell>
          <cell r="F4586">
            <v>7500</v>
          </cell>
          <cell r="G4586">
            <v>7440</v>
          </cell>
          <cell r="H4586">
            <v>6800</v>
          </cell>
          <cell r="I4586">
            <v>6000</v>
          </cell>
          <cell r="J4586">
            <v>7800</v>
          </cell>
          <cell r="K4586">
            <v>7800</v>
          </cell>
          <cell r="L4586">
            <v>7800</v>
          </cell>
          <cell r="M4586">
            <v>6738</v>
          </cell>
          <cell r="N4586">
            <v>7240</v>
          </cell>
          <cell r="O4586">
            <v>1469.6469719705553</v>
          </cell>
          <cell r="P4586">
            <v>0.21811323418975295</v>
          </cell>
          <cell r="Q4586">
            <v>0.15</v>
          </cell>
          <cell r="R4586">
            <v>112.3</v>
          </cell>
          <cell r="S4586">
            <v>120.66666666666667</v>
          </cell>
          <cell r="T4586">
            <v>130</v>
          </cell>
          <cell r="U4586">
            <v>126.7</v>
          </cell>
        </row>
        <row r="4587">
          <cell r="B4587" t="str">
            <v>Schroeder</v>
          </cell>
          <cell r="C4587">
            <v>4000</v>
          </cell>
          <cell r="D4587">
            <v>4000</v>
          </cell>
          <cell r="E4587">
            <v>4000</v>
          </cell>
          <cell r="F4587">
            <v>4000</v>
          </cell>
          <cell r="G4587">
            <v>4000</v>
          </cell>
          <cell r="H4587">
            <v>4000</v>
          </cell>
          <cell r="I4587">
            <v>4000</v>
          </cell>
          <cell r="J4587">
            <v>4000</v>
          </cell>
          <cell r="K4587">
            <v>4000</v>
          </cell>
          <cell r="L4587">
            <v>6000</v>
          </cell>
          <cell r="M4587">
            <v>4200</v>
          </cell>
          <cell r="N4587">
            <v>4400</v>
          </cell>
          <cell r="O4587">
            <v>632.45553203367592</v>
          </cell>
          <cell r="P4587">
            <v>0.15058465048420855</v>
          </cell>
          <cell r="Q4587">
            <v>0.15</v>
          </cell>
          <cell r="R4587">
            <v>70</v>
          </cell>
          <cell r="S4587">
            <v>73.333333333333329</v>
          </cell>
          <cell r="T4587">
            <v>100</v>
          </cell>
          <cell r="U4587">
            <v>77</v>
          </cell>
        </row>
        <row r="4588">
          <cell r="B4588" t="str">
            <v>Seara</v>
          </cell>
          <cell r="C4588">
            <v>6000</v>
          </cell>
          <cell r="D4588">
            <v>6600</v>
          </cell>
          <cell r="E4588">
            <v>5400</v>
          </cell>
          <cell r="F4588">
            <v>6600</v>
          </cell>
          <cell r="G4588">
            <v>6900</v>
          </cell>
          <cell r="H4588">
            <v>7200</v>
          </cell>
          <cell r="I4588">
            <v>6600</v>
          </cell>
          <cell r="J4588">
            <v>7143</v>
          </cell>
          <cell r="K4588">
            <v>7000</v>
          </cell>
          <cell r="L4588">
            <v>7200</v>
          </cell>
          <cell r="M4588">
            <v>6664.3</v>
          </cell>
          <cell r="N4588">
            <v>7028.6</v>
          </cell>
          <cell r="O4588">
            <v>579.60753963350066</v>
          </cell>
          <cell r="P4588">
            <v>8.697200600715764E-2</v>
          </cell>
          <cell r="Q4588">
            <v>8.697200600715764E-2</v>
          </cell>
          <cell r="R4588">
            <v>111.07166666666667</v>
          </cell>
          <cell r="S4588">
            <v>117.14333333333335</v>
          </cell>
          <cell r="T4588">
            <v>120</v>
          </cell>
          <cell r="U4588">
            <v>120</v>
          </cell>
        </row>
        <row r="4589">
          <cell r="B4589" t="str">
            <v>Serra Alta</v>
          </cell>
          <cell r="C4589">
            <v>5800</v>
          </cell>
          <cell r="D4589">
            <v>5340</v>
          </cell>
          <cell r="E4589">
            <v>3600</v>
          </cell>
          <cell r="F4589">
            <v>6000</v>
          </cell>
          <cell r="G4589">
            <v>6000</v>
          </cell>
          <cell r="H4589">
            <v>6600</v>
          </cell>
          <cell r="I4589">
            <v>6600</v>
          </cell>
          <cell r="J4589">
            <v>9000</v>
          </cell>
          <cell r="K4589">
            <v>6600</v>
          </cell>
          <cell r="L4589">
            <v>7800</v>
          </cell>
          <cell r="M4589">
            <v>6334</v>
          </cell>
          <cell r="N4589">
            <v>7320</v>
          </cell>
          <cell r="O4589">
            <v>1431.3955893928601</v>
          </cell>
          <cell r="P4589">
            <v>0.22598604189972529</v>
          </cell>
          <cell r="Q4589">
            <v>0.15</v>
          </cell>
          <cell r="R4589">
            <v>105.56666666666666</v>
          </cell>
          <cell r="S4589">
            <v>122</v>
          </cell>
          <cell r="T4589">
            <v>150</v>
          </cell>
          <cell r="U4589">
            <v>128.1</v>
          </cell>
        </row>
        <row r="4590">
          <cell r="B4590" t="str">
            <v>Siderópolis</v>
          </cell>
          <cell r="C4590">
            <v>4800</v>
          </cell>
          <cell r="D4590">
            <v>5300</v>
          </cell>
          <cell r="E4590">
            <v>6000</v>
          </cell>
          <cell r="F4590">
            <v>6000</v>
          </cell>
          <cell r="G4590">
            <v>6000</v>
          </cell>
          <cell r="H4590">
            <v>5000</v>
          </cell>
          <cell r="I4590">
            <v>5000</v>
          </cell>
          <cell r="J4590">
            <v>7000</v>
          </cell>
          <cell r="K4590">
            <v>6600</v>
          </cell>
          <cell r="L4590">
            <v>5400</v>
          </cell>
          <cell r="M4590">
            <v>5710</v>
          </cell>
          <cell r="N4590">
            <v>5800</v>
          </cell>
          <cell r="O4590">
            <v>730.98107590643781</v>
          </cell>
          <cell r="P4590">
            <v>0.12801770155979647</v>
          </cell>
          <cell r="Q4590">
            <v>0.12801770155979647</v>
          </cell>
          <cell r="R4590">
            <v>95.166666666666671</v>
          </cell>
          <cell r="S4590">
            <v>96.666666666666671</v>
          </cell>
          <cell r="T4590">
            <v>116.66666666666667</v>
          </cell>
          <cell r="U4590">
            <v>101.5</v>
          </cell>
        </row>
        <row r="4591">
          <cell r="B4591" t="str">
            <v>Sombrio</v>
          </cell>
          <cell r="C4591">
            <v>3330</v>
          </cell>
          <cell r="D4591">
            <v>4100</v>
          </cell>
          <cell r="E4591">
            <v>2000</v>
          </cell>
          <cell r="F4591">
            <v>4500</v>
          </cell>
          <cell r="G4591">
            <v>5000</v>
          </cell>
          <cell r="H4591">
            <v>5000</v>
          </cell>
          <cell r="I4591">
            <v>3500</v>
          </cell>
          <cell r="J4591">
            <v>6000</v>
          </cell>
          <cell r="K4591">
            <v>6600</v>
          </cell>
          <cell r="L4591">
            <v>6600</v>
          </cell>
          <cell r="M4591">
            <v>4663</v>
          </cell>
          <cell r="N4591">
            <v>5540</v>
          </cell>
          <cell r="O4591">
            <v>1493.8098198156879</v>
          </cell>
          <cell r="P4591">
            <v>0.32035381081185671</v>
          </cell>
          <cell r="Q4591">
            <v>0.15</v>
          </cell>
          <cell r="R4591">
            <v>77.716666666666669</v>
          </cell>
          <cell r="S4591">
            <v>92.333333333333329</v>
          </cell>
          <cell r="T4591">
            <v>110</v>
          </cell>
          <cell r="U4591">
            <v>97</v>
          </cell>
        </row>
        <row r="4592">
          <cell r="B4592" t="str">
            <v>Sul Brasil</v>
          </cell>
          <cell r="C4592">
            <v>6000</v>
          </cell>
          <cell r="D4592">
            <v>4800</v>
          </cell>
          <cell r="E4592">
            <v>2400</v>
          </cell>
          <cell r="F4592">
            <v>7200</v>
          </cell>
          <cell r="G4592">
            <v>8100</v>
          </cell>
          <cell r="H4592">
            <v>8100</v>
          </cell>
          <cell r="I4592">
            <v>7200</v>
          </cell>
          <cell r="J4592">
            <v>9000</v>
          </cell>
          <cell r="K4592">
            <v>9000</v>
          </cell>
          <cell r="L4592">
            <v>9000</v>
          </cell>
          <cell r="M4592">
            <v>7080</v>
          </cell>
          <cell r="N4592">
            <v>8460</v>
          </cell>
          <cell r="O4592">
            <v>2145.6933611306158</v>
          </cell>
          <cell r="P4592">
            <v>0.30306403405799659</v>
          </cell>
          <cell r="Q4592">
            <v>0.15</v>
          </cell>
          <cell r="R4592">
            <v>118</v>
          </cell>
          <cell r="S4592">
            <v>141</v>
          </cell>
          <cell r="T4592">
            <v>150</v>
          </cell>
          <cell r="U4592">
            <v>148.1</v>
          </cell>
        </row>
        <row r="4593">
          <cell r="B4593" t="str">
            <v>Taió</v>
          </cell>
          <cell r="C4593">
            <v>4988</v>
          </cell>
          <cell r="D4593">
            <v>6000</v>
          </cell>
          <cell r="E4593">
            <v>5500</v>
          </cell>
          <cell r="F4593">
            <v>6000</v>
          </cell>
          <cell r="G4593">
            <v>6000</v>
          </cell>
          <cell r="H4593">
            <v>6600</v>
          </cell>
          <cell r="I4593">
            <v>4200</v>
          </cell>
          <cell r="J4593">
            <v>6600</v>
          </cell>
          <cell r="K4593">
            <v>6600</v>
          </cell>
          <cell r="L4593">
            <v>6600</v>
          </cell>
          <cell r="M4593">
            <v>5908.8</v>
          </cell>
          <cell r="N4593">
            <v>6120</v>
          </cell>
          <cell r="O4593">
            <v>807.66945934308933</v>
          </cell>
          <cell r="P4593">
            <v>0.13668925320591141</v>
          </cell>
          <cell r="Q4593">
            <v>0.13668925320591141</v>
          </cell>
          <cell r="R4593">
            <v>98.48</v>
          </cell>
          <cell r="S4593">
            <v>102</v>
          </cell>
          <cell r="T4593">
            <v>110</v>
          </cell>
          <cell r="U4593">
            <v>107.1</v>
          </cell>
        </row>
        <row r="4594">
          <cell r="B4594" t="str">
            <v>Tangará</v>
          </cell>
          <cell r="C4594">
            <v>6000</v>
          </cell>
          <cell r="D4594">
            <v>7200</v>
          </cell>
          <cell r="E4594">
            <v>5100</v>
          </cell>
          <cell r="F4594">
            <v>7200</v>
          </cell>
          <cell r="G4594">
            <v>7800</v>
          </cell>
          <cell r="H4594">
            <v>7800</v>
          </cell>
          <cell r="I4594">
            <v>7200</v>
          </cell>
          <cell r="J4594">
            <v>7800</v>
          </cell>
          <cell r="K4594">
            <v>7800</v>
          </cell>
          <cell r="L4594">
            <v>7200</v>
          </cell>
          <cell r="M4594">
            <v>7110</v>
          </cell>
          <cell r="N4594">
            <v>7560</v>
          </cell>
          <cell r="O4594">
            <v>894.98603341057787</v>
          </cell>
          <cell r="P4594">
            <v>0.12587707924199407</v>
          </cell>
          <cell r="Q4594">
            <v>0.12587707924199407</v>
          </cell>
          <cell r="R4594">
            <v>118.5</v>
          </cell>
          <cell r="S4594">
            <v>126</v>
          </cell>
          <cell r="T4594">
            <v>130</v>
          </cell>
          <cell r="U4594">
            <v>130</v>
          </cell>
        </row>
        <row r="4595">
          <cell r="B4595" t="str">
            <v>Tigrinhos</v>
          </cell>
          <cell r="C4595">
            <v>6200</v>
          </cell>
          <cell r="D4595">
            <v>7636</v>
          </cell>
          <cell r="E4595">
            <v>3120</v>
          </cell>
          <cell r="F4595">
            <v>8000</v>
          </cell>
          <cell r="G4595">
            <v>7200</v>
          </cell>
          <cell r="H4595">
            <v>7800</v>
          </cell>
          <cell r="I4595">
            <v>6200</v>
          </cell>
          <cell r="J4595">
            <v>9600</v>
          </cell>
          <cell r="K4595">
            <v>7800</v>
          </cell>
          <cell r="L4595">
            <v>8400</v>
          </cell>
          <cell r="M4595">
            <v>7195.6</v>
          </cell>
          <cell r="N4595">
            <v>7960</v>
          </cell>
          <cell r="O4595">
            <v>1744.7159081065311</v>
          </cell>
          <cell r="P4595">
            <v>0.24246982991085261</v>
          </cell>
          <cell r="Q4595">
            <v>0.15</v>
          </cell>
          <cell r="R4595">
            <v>119.92666666666668</v>
          </cell>
          <cell r="S4595">
            <v>132.66666666666666</v>
          </cell>
          <cell r="T4595">
            <v>160</v>
          </cell>
          <cell r="U4595">
            <v>139.30000000000001</v>
          </cell>
        </row>
        <row r="4596">
          <cell r="B4596" t="str">
            <v>Tijucas</v>
          </cell>
          <cell r="C4596">
            <v>4800</v>
          </cell>
          <cell r="D4596">
            <v>4808</v>
          </cell>
          <cell r="E4596">
            <v>5700</v>
          </cell>
          <cell r="F4596">
            <v>5700</v>
          </cell>
          <cell r="G4596">
            <v>7200</v>
          </cell>
          <cell r="H4596">
            <v>7200</v>
          </cell>
          <cell r="I4596">
            <v>7800</v>
          </cell>
          <cell r="J4596">
            <v>6509</v>
          </cell>
          <cell r="K4596">
            <v>9000</v>
          </cell>
          <cell r="L4596">
            <v>8000</v>
          </cell>
          <cell r="M4596">
            <v>6671.7</v>
          </cell>
          <cell r="N4596">
            <v>7701.8</v>
          </cell>
          <cell r="O4596">
            <v>1410.6001914078995</v>
          </cell>
          <cell r="P4596">
            <v>0.21143039876012104</v>
          </cell>
          <cell r="Q4596">
            <v>0.15</v>
          </cell>
          <cell r="R4596">
            <v>111.19499999999999</v>
          </cell>
          <cell r="S4596">
            <v>128.36333333333334</v>
          </cell>
          <cell r="T4596">
            <v>150</v>
          </cell>
          <cell r="U4596">
            <v>134.80000000000001</v>
          </cell>
        </row>
        <row r="4597">
          <cell r="B4597" t="str">
            <v>Timbé do Sul</v>
          </cell>
          <cell r="C4597">
            <v>4380</v>
          </cell>
          <cell r="D4597">
            <v>4400</v>
          </cell>
          <cell r="E4597">
            <v>2200</v>
          </cell>
          <cell r="F4597">
            <v>4000</v>
          </cell>
          <cell r="G4597">
            <v>4250</v>
          </cell>
          <cell r="H4597">
            <v>4800</v>
          </cell>
          <cell r="I4597">
            <v>3313</v>
          </cell>
          <cell r="J4597">
            <v>4800</v>
          </cell>
          <cell r="K4597">
            <v>7200</v>
          </cell>
          <cell r="L4597">
            <v>4800</v>
          </cell>
          <cell r="M4597">
            <v>4414.3</v>
          </cell>
          <cell r="N4597">
            <v>4982.6000000000004</v>
          </cell>
          <cell r="O4597">
            <v>1270.2766146701188</v>
          </cell>
          <cell r="P4597">
            <v>0.2877639976145977</v>
          </cell>
          <cell r="Q4597">
            <v>0.15</v>
          </cell>
          <cell r="R4597">
            <v>73.571666666666673</v>
          </cell>
          <cell r="S4597">
            <v>83.043333333333337</v>
          </cell>
          <cell r="T4597">
            <v>120</v>
          </cell>
          <cell r="U4597">
            <v>87.2</v>
          </cell>
        </row>
        <row r="4598">
          <cell r="B4598" t="str">
            <v>Timbó</v>
          </cell>
          <cell r="C4598">
            <v>3000</v>
          </cell>
          <cell r="D4598">
            <v>3000</v>
          </cell>
          <cell r="E4598">
            <v>3600</v>
          </cell>
          <cell r="F4598">
            <v>3600</v>
          </cell>
          <cell r="G4598">
            <v>3600</v>
          </cell>
          <cell r="H4598">
            <v>3600</v>
          </cell>
          <cell r="I4598">
            <v>6444</v>
          </cell>
          <cell r="J4598">
            <v>6444</v>
          </cell>
          <cell r="K4598">
            <v>6400</v>
          </cell>
          <cell r="L4598">
            <v>6400</v>
          </cell>
          <cell r="M4598">
            <v>4608.8</v>
          </cell>
          <cell r="N4598">
            <v>5857.6</v>
          </cell>
          <cell r="O4598">
            <v>1577.6176694976227</v>
          </cell>
          <cell r="P4598">
            <v>0.34230551759625555</v>
          </cell>
          <cell r="Q4598">
            <v>0.15</v>
          </cell>
          <cell r="R4598">
            <v>76.813333333333333</v>
          </cell>
          <cell r="S4598">
            <v>97.626666666666679</v>
          </cell>
          <cell r="T4598">
            <v>107.4</v>
          </cell>
          <cell r="U4598">
            <v>102.5</v>
          </cell>
        </row>
        <row r="4599">
          <cell r="B4599" t="str">
            <v>Timbó Grande</v>
          </cell>
          <cell r="C4599">
            <v>6000</v>
          </cell>
          <cell r="D4599">
            <v>6000</v>
          </cell>
          <cell r="E4599">
            <v>6000</v>
          </cell>
          <cell r="F4599">
            <v>4500</v>
          </cell>
          <cell r="G4599">
            <v>4500</v>
          </cell>
          <cell r="H4599">
            <v>7200</v>
          </cell>
          <cell r="I4599">
            <v>7200</v>
          </cell>
          <cell r="J4599">
            <v>7200</v>
          </cell>
          <cell r="K4599">
            <v>7200</v>
          </cell>
          <cell r="L4599">
            <v>6900</v>
          </cell>
          <cell r="M4599">
            <v>6270</v>
          </cell>
          <cell r="N4599">
            <v>7140</v>
          </cell>
          <cell r="O4599">
            <v>1071.9141756689291</v>
          </cell>
          <cell r="P4599">
            <v>0.17095919867128057</v>
          </cell>
          <cell r="Q4599">
            <v>0.15</v>
          </cell>
          <cell r="R4599">
            <v>104.5</v>
          </cell>
          <cell r="S4599">
            <v>119</v>
          </cell>
          <cell r="T4599">
            <v>120</v>
          </cell>
          <cell r="U4599">
            <v>120</v>
          </cell>
        </row>
        <row r="4600">
          <cell r="B4600" t="str">
            <v>Três Barras</v>
          </cell>
          <cell r="C4600">
            <v>9116</v>
          </cell>
          <cell r="D4600">
            <v>9480</v>
          </cell>
          <cell r="E4600">
            <v>9360</v>
          </cell>
          <cell r="F4600">
            <v>9600</v>
          </cell>
          <cell r="G4600">
            <v>9500</v>
          </cell>
          <cell r="H4600">
            <v>9600</v>
          </cell>
          <cell r="I4600">
            <v>9000</v>
          </cell>
          <cell r="J4600">
            <v>10200</v>
          </cell>
          <cell r="K4600">
            <v>10200</v>
          </cell>
          <cell r="L4600">
            <v>9000</v>
          </cell>
          <cell r="M4600">
            <v>9505.6</v>
          </cell>
          <cell r="N4600">
            <v>9600</v>
          </cell>
          <cell r="O4600">
            <v>430.39289543909115</v>
          </cell>
          <cell r="P4600">
            <v>4.5277825222930813E-2</v>
          </cell>
          <cell r="Q4600">
            <v>4.5277825222930813E-2</v>
          </cell>
          <cell r="R4600">
            <v>158.42666666666668</v>
          </cell>
          <cell r="S4600">
            <v>160</v>
          </cell>
          <cell r="T4600">
            <v>170</v>
          </cell>
          <cell r="U4600">
            <v>168</v>
          </cell>
        </row>
        <row r="4601">
          <cell r="B4601" t="str">
            <v>Treviso</v>
          </cell>
          <cell r="C4601">
            <v>4800</v>
          </cell>
          <cell r="D4601">
            <v>7305</v>
          </cell>
          <cell r="E4601">
            <v>6600</v>
          </cell>
          <cell r="F4601">
            <v>7500</v>
          </cell>
          <cell r="G4601">
            <v>7000</v>
          </cell>
          <cell r="H4601">
            <v>6000</v>
          </cell>
          <cell r="I4601">
            <v>6000</v>
          </cell>
          <cell r="J4601">
            <v>6600</v>
          </cell>
          <cell r="K4601">
            <v>6000</v>
          </cell>
          <cell r="L4601">
            <v>6600</v>
          </cell>
          <cell r="M4601">
            <v>6440.5</v>
          </cell>
          <cell r="N4601">
            <v>6240</v>
          </cell>
          <cell r="O4601">
            <v>784.05091246253482</v>
          </cell>
          <cell r="P4601">
            <v>0.12173758442085783</v>
          </cell>
          <cell r="Q4601">
            <v>0.12173758442085783</v>
          </cell>
          <cell r="R4601">
            <v>107.34166666666667</v>
          </cell>
          <cell r="S4601">
            <v>104</v>
          </cell>
          <cell r="T4601">
            <v>125</v>
          </cell>
          <cell r="U4601">
            <v>109.2</v>
          </cell>
        </row>
        <row r="4602">
          <cell r="B4602" t="str">
            <v>Treze de Maio</v>
          </cell>
          <cell r="C4602">
            <v>1980</v>
          </cell>
          <cell r="D4602">
            <v>6000</v>
          </cell>
          <cell r="E4602">
            <v>3600</v>
          </cell>
          <cell r="F4602">
            <v>7200</v>
          </cell>
          <cell r="G4602">
            <v>7500</v>
          </cell>
          <cell r="H4602">
            <v>7000</v>
          </cell>
          <cell r="I4602">
            <v>7000</v>
          </cell>
          <cell r="J4602">
            <v>5400</v>
          </cell>
          <cell r="K4602">
            <v>4950</v>
          </cell>
          <cell r="L4602">
            <v>6467</v>
          </cell>
          <cell r="M4602">
            <v>5709.7</v>
          </cell>
          <cell r="N4602">
            <v>6163.4</v>
          </cell>
          <cell r="O4602">
            <v>1777.8966380404565</v>
          </cell>
          <cell r="P4602">
            <v>0.31138179554800716</v>
          </cell>
          <cell r="Q4602">
            <v>0.15</v>
          </cell>
          <cell r="R4602">
            <v>95.161666666666662</v>
          </cell>
          <cell r="S4602">
            <v>102.72333333333333</v>
          </cell>
          <cell r="T4602">
            <v>125</v>
          </cell>
          <cell r="U4602">
            <v>107.9</v>
          </cell>
        </row>
        <row r="4603">
          <cell r="B4603" t="str">
            <v>Treze Tílias</v>
          </cell>
          <cell r="C4603">
            <v>7800</v>
          </cell>
          <cell r="D4603">
            <v>7800</v>
          </cell>
          <cell r="E4603">
            <v>7200</v>
          </cell>
          <cell r="F4603">
            <v>7538</v>
          </cell>
          <cell r="G4603">
            <v>9000</v>
          </cell>
          <cell r="H4603">
            <v>9000</v>
          </cell>
          <cell r="I4603">
            <v>9000</v>
          </cell>
          <cell r="J4603">
            <v>9000</v>
          </cell>
          <cell r="K4603">
            <v>7600</v>
          </cell>
          <cell r="L4603">
            <v>8600</v>
          </cell>
          <cell r="M4603">
            <v>8253.7999999999993</v>
          </cell>
          <cell r="N4603">
            <v>8640</v>
          </cell>
          <cell r="O4603">
            <v>731.00384555912046</v>
          </cell>
          <cell r="P4603">
            <v>8.8565732821139415E-2</v>
          </cell>
          <cell r="Q4603">
            <v>8.8565732821139415E-2</v>
          </cell>
          <cell r="R4603">
            <v>137.56333333333333</v>
          </cell>
          <cell r="S4603">
            <v>144</v>
          </cell>
          <cell r="T4603">
            <v>150</v>
          </cell>
          <cell r="U4603">
            <v>150</v>
          </cell>
        </row>
        <row r="4604">
          <cell r="B4604" t="str">
            <v>Trombudo Central</v>
          </cell>
          <cell r="C4604">
            <v>4535</v>
          </cell>
          <cell r="D4604">
            <v>5336</v>
          </cell>
          <cell r="E4604">
            <v>5281</v>
          </cell>
          <cell r="F4604">
            <v>4741</v>
          </cell>
          <cell r="G4604">
            <v>2413</v>
          </cell>
          <cell r="H4604">
            <v>5376</v>
          </cell>
          <cell r="I4604">
            <v>4200</v>
          </cell>
          <cell r="J4604">
            <v>6000</v>
          </cell>
          <cell r="K4604">
            <v>6300</v>
          </cell>
          <cell r="L4604">
            <v>6300</v>
          </cell>
          <cell r="M4604">
            <v>5048.2</v>
          </cell>
          <cell r="N4604">
            <v>5635.2</v>
          </cell>
          <cell r="O4604">
            <v>1169.3243823298608</v>
          </cell>
          <cell r="P4604">
            <v>0.23163194452079172</v>
          </cell>
          <cell r="Q4604">
            <v>0.15</v>
          </cell>
          <cell r="R4604">
            <v>84.13666666666667</v>
          </cell>
          <cell r="S4604">
            <v>93.92</v>
          </cell>
          <cell r="T4604">
            <v>105</v>
          </cell>
          <cell r="U4604">
            <v>98.6</v>
          </cell>
        </row>
        <row r="4605">
          <cell r="B4605" t="str">
            <v>Tubarão</v>
          </cell>
          <cell r="C4605">
            <v>5200</v>
          </cell>
          <cell r="D4605">
            <v>5200</v>
          </cell>
          <cell r="E4605">
            <v>5000</v>
          </cell>
          <cell r="F4605">
            <v>5714</v>
          </cell>
          <cell r="G4605">
            <v>5000</v>
          </cell>
          <cell r="H4605">
            <v>6000</v>
          </cell>
          <cell r="I4605">
            <v>6000</v>
          </cell>
          <cell r="J4605">
            <v>6000</v>
          </cell>
          <cell r="K4605">
            <v>6000</v>
          </cell>
          <cell r="L4605">
            <v>6000</v>
          </cell>
          <cell r="M4605">
            <v>5611.4</v>
          </cell>
          <cell r="N4605">
            <v>6000</v>
          </cell>
          <cell r="O4605">
            <v>453.59017234111724</v>
          </cell>
          <cell r="P4605">
            <v>8.0833690761862864E-2</v>
          </cell>
          <cell r="Q4605">
            <v>8.0833690761862864E-2</v>
          </cell>
          <cell r="R4605">
            <v>93.523333333333326</v>
          </cell>
          <cell r="S4605">
            <v>100</v>
          </cell>
          <cell r="T4605">
            <v>100</v>
          </cell>
          <cell r="U4605">
            <v>100</v>
          </cell>
        </row>
        <row r="4606">
          <cell r="B4606" t="str">
            <v>Tunápolis</v>
          </cell>
          <cell r="C4606">
            <v>5486</v>
          </cell>
          <cell r="D4606">
            <v>7200</v>
          </cell>
          <cell r="E4606">
            <v>4100</v>
          </cell>
          <cell r="F4606">
            <v>8000</v>
          </cell>
          <cell r="G4606">
            <v>7765</v>
          </cell>
          <cell r="H4606">
            <v>7976</v>
          </cell>
          <cell r="I4606">
            <v>7900</v>
          </cell>
          <cell r="J4606">
            <v>6812</v>
          </cell>
          <cell r="K4606">
            <v>7594</v>
          </cell>
          <cell r="L4606">
            <v>7594</v>
          </cell>
          <cell r="M4606">
            <v>7042.7</v>
          </cell>
          <cell r="N4606">
            <v>7575.2</v>
          </cell>
          <cell r="O4606">
            <v>1282.9124894378253</v>
          </cell>
          <cell r="P4606">
            <v>0.18216202442782248</v>
          </cell>
          <cell r="Q4606">
            <v>0.15</v>
          </cell>
          <cell r="R4606">
            <v>117.37833333333333</v>
          </cell>
          <cell r="S4606">
            <v>126.25333333333333</v>
          </cell>
          <cell r="T4606">
            <v>133.33333333333334</v>
          </cell>
          <cell r="U4606">
            <v>132.6</v>
          </cell>
        </row>
        <row r="4607">
          <cell r="B4607" t="str">
            <v>Turvo</v>
          </cell>
          <cell r="C4607">
            <v>4200</v>
          </cell>
          <cell r="D4607">
            <v>4800</v>
          </cell>
          <cell r="E4607">
            <v>3000</v>
          </cell>
          <cell r="F4607">
            <v>5750</v>
          </cell>
          <cell r="G4607">
            <v>5750</v>
          </cell>
          <cell r="H4607">
            <v>5750</v>
          </cell>
          <cell r="I4607">
            <v>3733</v>
          </cell>
          <cell r="J4607">
            <v>9000</v>
          </cell>
          <cell r="K4607">
            <v>8400</v>
          </cell>
          <cell r="L4607">
            <v>8400</v>
          </cell>
          <cell r="M4607">
            <v>5878.3</v>
          </cell>
          <cell r="N4607">
            <v>7056.6</v>
          </cell>
          <cell r="O4607">
            <v>2091.7478098470669</v>
          </cell>
          <cell r="P4607">
            <v>0.35584230302078268</v>
          </cell>
          <cell r="Q4607">
            <v>0.15</v>
          </cell>
          <cell r="R4607">
            <v>97.971666666666664</v>
          </cell>
          <cell r="S4607">
            <v>117.61</v>
          </cell>
          <cell r="T4607">
            <v>150</v>
          </cell>
          <cell r="U4607">
            <v>123.5</v>
          </cell>
        </row>
        <row r="4608">
          <cell r="B4608" t="str">
            <v>União do Oeste</v>
          </cell>
          <cell r="C4608">
            <v>6000</v>
          </cell>
          <cell r="D4608">
            <v>6000</v>
          </cell>
          <cell r="E4608">
            <v>3000</v>
          </cell>
          <cell r="F4608">
            <v>7200</v>
          </cell>
          <cell r="G4608">
            <v>7800</v>
          </cell>
          <cell r="H4608">
            <v>7800</v>
          </cell>
          <cell r="I4608">
            <v>6800</v>
          </cell>
          <cell r="J4608">
            <v>10200</v>
          </cell>
          <cell r="K4608">
            <v>8400</v>
          </cell>
          <cell r="L4608">
            <v>7500</v>
          </cell>
          <cell r="M4608">
            <v>7070</v>
          </cell>
          <cell r="N4608">
            <v>8140</v>
          </cell>
          <cell r="O4608">
            <v>1878.563280807969</v>
          </cell>
          <cell r="P4608">
            <v>0.26570909205204651</v>
          </cell>
          <cell r="Q4608">
            <v>0.15</v>
          </cell>
          <cell r="R4608">
            <v>117.83333333333333</v>
          </cell>
          <cell r="S4608">
            <v>135.66666666666666</v>
          </cell>
          <cell r="T4608">
            <v>170</v>
          </cell>
          <cell r="U4608">
            <v>142.5</v>
          </cell>
        </row>
        <row r="4609">
          <cell r="B4609" t="str">
            <v>Urubici</v>
          </cell>
          <cell r="C4609">
            <v>5000</v>
          </cell>
          <cell r="D4609">
            <v>5000</v>
          </cell>
          <cell r="E4609">
            <v>6000</v>
          </cell>
          <cell r="F4609">
            <v>7200</v>
          </cell>
          <cell r="G4609">
            <v>4800</v>
          </cell>
          <cell r="H4609">
            <v>6000</v>
          </cell>
          <cell r="I4609">
            <v>6000</v>
          </cell>
          <cell r="J4609">
            <v>7200</v>
          </cell>
          <cell r="K4609">
            <v>7200</v>
          </cell>
          <cell r="L4609">
            <v>8100</v>
          </cell>
          <cell r="M4609">
            <v>6250</v>
          </cell>
          <cell r="N4609">
            <v>6900</v>
          </cell>
          <cell r="O4609">
            <v>1132.5978005354671</v>
          </cell>
          <cell r="P4609">
            <v>0.18121564808567472</v>
          </cell>
          <cell r="Q4609">
            <v>0.15</v>
          </cell>
          <cell r="R4609">
            <v>104.16666666666667</v>
          </cell>
          <cell r="S4609">
            <v>115</v>
          </cell>
          <cell r="T4609">
            <v>135</v>
          </cell>
          <cell r="U4609">
            <v>120.8</v>
          </cell>
        </row>
        <row r="4610">
          <cell r="B4610" t="str">
            <v>Urupema</v>
          </cell>
          <cell r="C4610">
            <v>4200</v>
          </cell>
          <cell r="D4610">
            <v>4200</v>
          </cell>
          <cell r="E4610">
            <v>3600</v>
          </cell>
          <cell r="F4610">
            <v>4000</v>
          </cell>
          <cell r="G4610">
            <v>2100</v>
          </cell>
          <cell r="H4610">
            <v>4800</v>
          </cell>
          <cell r="I4610">
            <v>4800</v>
          </cell>
          <cell r="J4610">
            <v>4800</v>
          </cell>
          <cell r="K4610">
            <v>5400</v>
          </cell>
          <cell r="L4610">
            <v>6000</v>
          </cell>
          <cell r="M4610">
            <v>4390</v>
          </cell>
          <cell r="N4610">
            <v>5160</v>
          </cell>
          <cell r="O4610">
            <v>1065.0508595054666</v>
          </cell>
          <cell r="P4610">
            <v>0.24260839624270311</v>
          </cell>
          <cell r="Q4610">
            <v>0.15</v>
          </cell>
          <cell r="R4610">
            <v>73.166666666666671</v>
          </cell>
          <cell r="S4610">
            <v>86</v>
          </cell>
          <cell r="T4610">
            <v>100</v>
          </cell>
          <cell r="U4610">
            <v>90.3</v>
          </cell>
        </row>
        <row r="4611">
          <cell r="B4611" t="str">
            <v>Urussanga</v>
          </cell>
          <cell r="C4611">
            <v>4880</v>
          </cell>
          <cell r="D4611">
            <v>6600</v>
          </cell>
          <cell r="E4611">
            <v>5567</v>
          </cell>
          <cell r="F4611">
            <v>5163</v>
          </cell>
          <cell r="G4611">
            <v>5384</v>
          </cell>
          <cell r="H4611">
            <v>5605</v>
          </cell>
          <cell r="I4611">
            <v>5000</v>
          </cell>
          <cell r="J4611">
            <v>5600</v>
          </cell>
          <cell r="K4611">
            <v>5500</v>
          </cell>
          <cell r="L4611">
            <v>6500</v>
          </cell>
          <cell r="M4611">
            <v>5579.9</v>
          </cell>
          <cell r="N4611">
            <v>5641</v>
          </cell>
          <cell r="O4611">
            <v>570.8764119998109</v>
          </cell>
          <cell r="P4611">
            <v>0.10230943421921736</v>
          </cell>
          <cell r="Q4611">
            <v>0.10230943421921736</v>
          </cell>
          <cell r="R4611">
            <v>92.998333333333321</v>
          </cell>
          <cell r="S4611">
            <v>94.016666666666666</v>
          </cell>
          <cell r="T4611">
            <v>110</v>
          </cell>
          <cell r="U4611">
            <v>98.7</v>
          </cell>
        </row>
        <row r="4612">
          <cell r="B4612" t="str">
            <v>Vargeão</v>
          </cell>
          <cell r="C4612">
            <v>7800</v>
          </cell>
          <cell r="D4612">
            <v>7800</v>
          </cell>
          <cell r="E4612">
            <v>4799</v>
          </cell>
          <cell r="F4612">
            <v>8400</v>
          </cell>
          <cell r="G4612">
            <v>8400</v>
          </cell>
          <cell r="H4612">
            <v>8400</v>
          </cell>
          <cell r="I4612">
            <v>8400</v>
          </cell>
          <cell r="J4612">
            <v>9600</v>
          </cell>
          <cell r="K4612">
            <v>9000</v>
          </cell>
          <cell r="L4612">
            <v>9600</v>
          </cell>
          <cell r="M4612">
            <v>8219.9</v>
          </cell>
          <cell r="N4612">
            <v>9000</v>
          </cell>
          <cell r="O4612">
            <v>1358.2194594394521</v>
          </cell>
          <cell r="P4612">
            <v>0.16523552104520153</v>
          </cell>
          <cell r="Q4612">
            <v>0.15</v>
          </cell>
          <cell r="R4612">
            <v>136.99833333333333</v>
          </cell>
          <cell r="S4612">
            <v>150</v>
          </cell>
          <cell r="T4612">
            <v>160</v>
          </cell>
          <cell r="U4612">
            <v>157.5</v>
          </cell>
        </row>
        <row r="4613">
          <cell r="B4613" t="str">
            <v>Vargem</v>
          </cell>
          <cell r="C4613">
            <v>6000</v>
          </cell>
          <cell r="D4613">
            <v>6000</v>
          </cell>
          <cell r="E4613">
            <v>6000</v>
          </cell>
          <cell r="F4613">
            <v>6870</v>
          </cell>
          <cell r="G4613">
            <v>7800</v>
          </cell>
          <cell r="H4613">
            <v>7800</v>
          </cell>
          <cell r="I4613">
            <v>7800</v>
          </cell>
          <cell r="J4613">
            <v>7800</v>
          </cell>
          <cell r="K4613">
            <v>7200</v>
          </cell>
          <cell r="L4613">
            <v>7000</v>
          </cell>
          <cell r="M4613">
            <v>7027</v>
          </cell>
          <cell r="N4613">
            <v>7520</v>
          </cell>
          <cell r="O4613">
            <v>789.48717532332341</v>
          </cell>
          <cell r="P4613">
            <v>0.11235053014420428</v>
          </cell>
          <cell r="Q4613">
            <v>0.11235053014420428</v>
          </cell>
          <cell r="R4613">
            <v>117.11666666666666</v>
          </cell>
          <cell r="S4613">
            <v>125.33333333333333</v>
          </cell>
          <cell r="T4613">
            <v>130</v>
          </cell>
          <cell r="U4613">
            <v>130</v>
          </cell>
        </row>
        <row r="4614">
          <cell r="B4614" t="str">
            <v>Vargem Bonita</v>
          </cell>
          <cell r="C4614">
            <v>7200</v>
          </cell>
          <cell r="D4614">
            <v>7200</v>
          </cell>
          <cell r="E4614">
            <v>6650</v>
          </cell>
          <cell r="F4614">
            <v>7200</v>
          </cell>
          <cell r="G4614">
            <v>7200</v>
          </cell>
          <cell r="H4614">
            <v>7300</v>
          </cell>
          <cell r="I4614">
            <v>7300</v>
          </cell>
          <cell r="J4614">
            <v>7300</v>
          </cell>
          <cell r="K4614">
            <v>6600</v>
          </cell>
          <cell r="L4614">
            <v>7200</v>
          </cell>
          <cell r="M4614">
            <v>7115</v>
          </cell>
          <cell r="N4614">
            <v>7140</v>
          </cell>
          <cell r="O4614">
            <v>262.51984052003894</v>
          </cell>
          <cell r="P4614">
            <v>3.6896674704151644E-2</v>
          </cell>
          <cell r="Q4614">
            <v>3.6896674704151644E-2</v>
          </cell>
          <cell r="R4614">
            <v>118.58333333333333</v>
          </cell>
          <cell r="S4614">
            <v>119</v>
          </cell>
          <cell r="T4614">
            <v>121.66666666666667</v>
          </cell>
          <cell r="U4614">
            <v>121.7</v>
          </cell>
        </row>
        <row r="4615">
          <cell r="B4615" t="str">
            <v>Vidal Ramos</v>
          </cell>
          <cell r="C4615">
            <v>5867</v>
          </cell>
          <cell r="D4615">
            <v>6662</v>
          </cell>
          <cell r="E4615">
            <v>6520</v>
          </cell>
          <cell r="F4615">
            <v>8200</v>
          </cell>
          <cell r="G4615">
            <v>4500</v>
          </cell>
          <cell r="H4615">
            <v>8143</v>
          </cell>
          <cell r="I4615">
            <v>6600</v>
          </cell>
          <cell r="J4615">
            <v>6900</v>
          </cell>
          <cell r="K4615">
            <v>6600</v>
          </cell>
          <cell r="L4615">
            <v>7200</v>
          </cell>
          <cell r="M4615">
            <v>6719.2</v>
          </cell>
          <cell r="N4615">
            <v>7088.6</v>
          </cell>
          <cell r="O4615">
            <v>1064.9097823029176</v>
          </cell>
          <cell r="P4615">
            <v>0.15848758517426445</v>
          </cell>
          <cell r="Q4615">
            <v>0.15</v>
          </cell>
          <cell r="R4615">
            <v>111.98666666666666</v>
          </cell>
          <cell r="S4615">
            <v>118.14333333333335</v>
          </cell>
          <cell r="T4615">
            <v>136.66666666666666</v>
          </cell>
          <cell r="U4615">
            <v>124.1</v>
          </cell>
        </row>
        <row r="4616">
          <cell r="B4616" t="str">
            <v>Videira</v>
          </cell>
          <cell r="C4616">
            <v>6000</v>
          </cell>
          <cell r="D4616">
            <v>7200</v>
          </cell>
          <cell r="E4616">
            <v>6240</v>
          </cell>
          <cell r="F4616">
            <v>7200</v>
          </cell>
          <cell r="G4616">
            <v>7331</v>
          </cell>
          <cell r="H4616">
            <v>7330</v>
          </cell>
          <cell r="I4616">
            <v>6600</v>
          </cell>
          <cell r="J4616">
            <v>7200</v>
          </cell>
          <cell r="K4616">
            <v>6600</v>
          </cell>
          <cell r="L4616">
            <v>7500</v>
          </cell>
          <cell r="M4616">
            <v>6920.1</v>
          </cell>
          <cell r="N4616">
            <v>7046</v>
          </cell>
          <cell r="O4616">
            <v>518.78285973570451</v>
          </cell>
          <cell r="P4616">
            <v>7.4967538003165343E-2</v>
          </cell>
          <cell r="Q4616">
            <v>7.4967538003165343E-2</v>
          </cell>
          <cell r="R4616">
            <v>115.33500000000001</v>
          </cell>
          <cell r="S4616">
            <v>117.43333333333334</v>
          </cell>
          <cell r="T4616">
            <v>125</v>
          </cell>
          <cell r="U4616">
            <v>123.3</v>
          </cell>
        </row>
        <row r="4617">
          <cell r="B4617" t="str">
            <v>Vitor Meireles</v>
          </cell>
          <cell r="C4617">
            <v>5031</v>
          </cell>
          <cell r="D4617">
            <v>4935</v>
          </cell>
          <cell r="E4617">
            <v>4976</v>
          </cell>
          <cell r="F4617">
            <v>5467</v>
          </cell>
          <cell r="G4617">
            <v>3450</v>
          </cell>
          <cell r="H4617">
            <v>5467</v>
          </cell>
          <cell r="I4617">
            <v>4200</v>
          </cell>
          <cell r="J4617">
            <v>6180</v>
          </cell>
          <cell r="K4617">
            <v>6000</v>
          </cell>
          <cell r="L4617">
            <v>5400</v>
          </cell>
          <cell r="M4617">
            <v>5110.6000000000004</v>
          </cell>
          <cell r="N4617">
            <v>5449.4</v>
          </cell>
          <cell r="O4617">
            <v>810.65929272962114</v>
          </cell>
          <cell r="P4617">
            <v>0.15862311523688433</v>
          </cell>
          <cell r="Q4617">
            <v>0.15</v>
          </cell>
          <cell r="R4617">
            <v>85.176666666666677</v>
          </cell>
          <cell r="S4617">
            <v>90.823333333333323</v>
          </cell>
          <cell r="T4617">
            <v>103</v>
          </cell>
          <cell r="U4617">
            <v>95.4</v>
          </cell>
        </row>
        <row r="4618">
          <cell r="B4618" t="str">
            <v>Witmarsum</v>
          </cell>
          <cell r="C4618">
            <v>4800</v>
          </cell>
          <cell r="D4618">
            <v>5800</v>
          </cell>
          <cell r="E4618">
            <v>5600</v>
          </cell>
          <cell r="F4618">
            <v>6100</v>
          </cell>
          <cell r="G4618">
            <v>3436</v>
          </cell>
          <cell r="H4618">
            <v>6200</v>
          </cell>
          <cell r="I4618">
            <v>4800</v>
          </cell>
          <cell r="J4618">
            <v>6180</v>
          </cell>
          <cell r="K4618">
            <v>6180</v>
          </cell>
          <cell r="L4618">
            <v>5400</v>
          </cell>
          <cell r="M4618">
            <v>5449.6</v>
          </cell>
          <cell r="N4618">
            <v>5752</v>
          </cell>
          <cell r="O4618">
            <v>888.16254768544957</v>
          </cell>
          <cell r="P4618">
            <v>0.1629775667361732</v>
          </cell>
          <cell r="Q4618">
            <v>0.15</v>
          </cell>
          <cell r="R4618">
            <v>90.826666666666668</v>
          </cell>
          <cell r="S4618">
            <v>95.86666666666666</v>
          </cell>
          <cell r="T4618">
            <v>103.33333333333333</v>
          </cell>
          <cell r="U4618">
            <v>100.7</v>
          </cell>
        </row>
        <row r="4619">
          <cell r="B4619" t="str">
            <v>Xanxerê</v>
          </cell>
          <cell r="C4619">
            <v>10200</v>
          </cell>
          <cell r="D4619">
            <v>9000</v>
          </cell>
          <cell r="E4619">
            <v>6720</v>
          </cell>
          <cell r="F4619">
            <v>10200</v>
          </cell>
          <cell r="G4619">
            <v>11400</v>
          </cell>
          <cell r="H4619">
            <v>10200</v>
          </cell>
          <cell r="I4619">
            <v>9000</v>
          </cell>
          <cell r="J4619">
            <v>11400</v>
          </cell>
          <cell r="K4619">
            <v>10200</v>
          </cell>
          <cell r="L4619">
            <v>10800</v>
          </cell>
          <cell r="M4619">
            <v>9912</v>
          </cell>
          <cell r="N4619">
            <v>10320</v>
          </cell>
          <cell r="O4619">
            <v>1390.4819308426845</v>
          </cell>
          <cell r="P4619">
            <v>0.14028268067420141</v>
          </cell>
          <cell r="Q4619">
            <v>0.14028268067420141</v>
          </cell>
          <cell r="R4619">
            <v>165.2</v>
          </cell>
          <cell r="S4619">
            <v>172</v>
          </cell>
          <cell r="T4619">
            <v>190</v>
          </cell>
          <cell r="U4619">
            <v>180.6</v>
          </cell>
        </row>
        <row r="4620">
          <cell r="B4620" t="str">
            <v>Xavantina</v>
          </cell>
          <cell r="C4620">
            <v>6600</v>
          </cell>
          <cell r="D4620">
            <v>6000</v>
          </cell>
          <cell r="E4620">
            <v>3900</v>
          </cell>
          <cell r="F4620">
            <v>6000</v>
          </cell>
          <cell r="G4620">
            <v>7800</v>
          </cell>
          <cell r="H4620">
            <v>7800</v>
          </cell>
          <cell r="I4620">
            <v>6600</v>
          </cell>
          <cell r="J4620">
            <v>7385</v>
          </cell>
          <cell r="K4620">
            <v>7200</v>
          </cell>
          <cell r="L4620">
            <v>6800</v>
          </cell>
          <cell r="M4620">
            <v>6608.5</v>
          </cell>
          <cell r="N4620">
            <v>7157</v>
          </cell>
          <cell r="O4620">
            <v>1150.1450391629357</v>
          </cell>
          <cell r="P4620">
            <v>0.17404025711779311</v>
          </cell>
          <cell r="Q4620">
            <v>0.15</v>
          </cell>
          <cell r="R4620">
            <v>110.14166666666667</v>
          </cell>
          <cell r="S4620">
            <v>119.28333333333333</v>
          </cell>
          <cell r="T4620">
            <v>130</v>
          </cell>
          <cell r="U4620">
            <v>125.2</v>
          </cell>
        </row>
        <row r="4621">
          <cell r="B4621" t="str">
            <v>Xaxim</v>
          </cell>
          <cell r="C4621">
            <v>8500</v>
          </cell>
          <cell r="D4621">
            <v>8400</v>
          </cell>
          <cell r="E4621">
            <v>5040</v>
          </cell>
          <cell r="F4621">
            <v>9000</v>
          </cell>
          <cell r="G4621">
            <v>9000</v>
          </cell>
          <cell r="H4621">
            <v>8500</v>
          </cell>
          <cell r="I4621">
            <v>8000</v>
          </cell>
          <cell r="J4621">
            <v>10800</v>
          </cell>
          <cell r="K4621">
            <v>8400</v>
          </cell>
          <cell r="L4621">
            <v>9600</v>
          </cell>
          <cell r="M4621">
            <v>8524</v>
          </cell>
          <cell r="N4621">
            <v>9060</v>
          </cell>
          <cell r="O4621">
            <v>1461.9560716914702</v>
          </cell>
          <cell r="P4621">
            <v>0.17151056683381866</v>
          </cell>
          <cell r="Q4621">
            <v>0.15</v>
          </cell>
          <cell r="R4621">
            <v>142.06666666666666</v>
          </cell>
          <cell r="S4621">
            <v>151</v>
          </cell>
          <cell r="T4621">
            <v>180</v>
          </cell>
          <cell r="U4621">
            <v>158.6</v>
          </cell>
        </row>
        <row r="4622">
          <cell r="B4622" t="str">
            <v>Zortéa</v>
          </cell>
          <cell r="C4622">
            <v>7200</v>
          </cell>
          <cell r="D4622">
            <v>8500</v>
          </cell>
          <cell r="E4622">
            <v>7000</v>
          </cell>
          <cell r="F4622">
            <v>7154</v>
          </cell>
          <cell r="G4622">
            <v>9000</v>
          </cell>
          <cell r="H4622">
            <v>10200</v>
          </cell>
          <cell r="I4622">
            <v>9000</v>
          </cell>
          <cell r="J4622">
            <v>9900</v>
          </cell>
          <cell r="K4622">
            <v>9000</v>
          </cell>
          <cell r="L4622">
            <v>10200</v>
          </cell>
          <cell r="M4622">
            <v>8715.4</v>
          </cell>
          <cell r="N4622">
            <v>9660</v>
          </cell>
          <cell r="O4622">
            <v>1237.2794708104093</v>
          </cell>
          <cell r="P4622">
            <v>0.1419647372249592</v>
          </cell>
          <cell r="Q4622">
            <v>0.1419647372249592</v>
          </cell>
          <cell r="R4622">
            <v>145.25666666666666</v>
          </cell>
          <cell r="S4622">
            <v>161</v>
          </cell>
          <cell r="T4622">
            <v>170</v>
          </cell>
          <cell r="U4622">
            <v>169.1</v>
          </cell>
        </row>
        <row r="4697">
          <cell r="B4697" t="str">
            <v>Adamantina</v>
          </cell>
          <cell r="D4697">
            <v>3600</v>
          </cell>
          <cell r="E4697">
            <v>4200</v>
          </cell>
          <cell r="F4697">
            <v>4200</v>
          </cell>
          <cell r="G4697">
            <v>2400</v>
          </cell>
          <cell r="H4697">
            <v>6000</v>
          </cell>
          <cell r="I4697">
            <v>4800</v>
          </cell>
          <cell r="J4697">
            <v>4800</v>
          </cell>
          <cell r="K4697">
            <v>4200</v>
          </cell>
          <cell r="L4697">
            <v>3800</v>
          </cell>
          <cell r="M4697">
            <v>4222.2222222222226</v>
          </cell>
          <cell r="N4697">
            <v>4720</v>
          </cell>
          <cell r="O4697">
            <v>982.06132417708216</v>
          </cell>
          <cell r="P4697">
            <v>0.23259347151562471</v>
          </cell>
          <cell r="Q4697">
            <v>0.15</v>
          </cell>
          <cell r="R4697">
            <v>70.370370370370381</v>
          </cell>
          <cell r="S4697">
            <v>78.666666666666671</v>
          </cell>
          <cell r="T4697">
            <v>100</v>
          </cell>
          <cell r="U4697">
            <v>82.6</v>
          </cell>
        </row>
        <row r="4698">
          <cell r="B4698" t="str">
            <v>Adolfo</v>
          </cell>
          <cell r="D4698">
            <v>4500</v>
          </cell>
          <cell r="E4698">
            <v>4500</v>
          </cell>
          <cell r="F4698">
            <v>4799</v>
          </cell>
          <cell r="G4698">
            <v>3600</v>
          </cell>
          <cell r="H4698">
            <v>5400</v>
          </cell>
          <cell r="I4698">
            <v>6000</v>
          </cell>
          <cell r="J4698">
            <v>7800</v>
          </cell>
          <cell r="K4698">
            <v>8069</v>
          </cell>
          <cell r="L4698">
            <v>7920</v>
          </cell>
          <cell r="M4698">
            <v>5843.1111111111113</v>
          </cell>
          <cell r="N4698">
            <v>7037.8</v>
          </cell>
          <cell r="O4698">
            <v>1697.3521617834974</v>
          </cell>
          <cell r="P4698">
            <v>0.29048774351660978</v>
          </cell>
          <cell r="Q4698">
            <v>0.15</v>
          </cell>
          <cell r="R4698">
            <v>97.385185185185193</v>
          </cell>
          <cell r="S4698">
            <v>117.29666666666667</v>
          </cell>
          <cell r="T4698">
            <v>134.48333333333332</v>
          </cell>
          <cell r="U4698">
            <v>123.2</v>
          </cell>
        </row>
        <row r="4699">
          <cell r="B4699" t="str">
            <v>Aguaí</v>
          </cell>
          <cell r="D4699">
            <v>4200</v>
          </cell>
          <cell r="E4699">
            <v>5386</v>
          </cell>
          <cell r="F4699">
            <v>6200</v>
          </cell>
          <cell r="G4699">
            <v>5934</v>
          </cell>
          <cell r="H4699">
            <v>7903</v>
          </cell>
          <cell r="I4699">
            <v>7800</v>
          </cell>
          <cell r="J4699">
            <v>8600</v>
          </cell>
          <cell r="K4699">
            <v>8636</v>
          </cell>
          <cell r="L4699">
            <v>10904</v>
          </cell>
          <cell r="M4699">
            <v>7284.7777777777774</v>
          </cell>
          <cell r="N4699">
            <v>8768.6</v>
          </cell>
          <cell r="O4699">
            <v>2044.0336211629317</v>
          </cell>
          <cell r="P4699">
            <v>0.28058970136306127</v>
          </cell>
          <cell r="Q4699">
            <v>0.15</v>
          </cell>
          <cell r="R4699">
            <v>121.41296296296295</v>
          </cell>
          <cell r="S4699">
            <v>146.14333333333335</v>
          </cell>
          <cell r="T4699">
            <v>181.73333333333332</v>
          </cell>
          <cell r="U4699">
            <v>153.5</v>
          </cell>
        </row>
        <row r="4700">
          <cell r="B4700" t="str">
            <v>Águas da Prata</v>
          </cell>
          <cell r="D4700">
            <v>4200</v>
          </cell>
          <cell r="E4700">
            <v>4800</v>
          </cell>
          <cell r="F4700">
            <v>4200</v>
          </cell>
          <cell r="G4700">
            <v>3250</v>
          </cell>
          <cell r="H4700">
            <v>6000</v>
          </cell>
          <cell r="I4700">
            <v>4200</v>
          </cell>
          <cell r="J4700">
            <v>3600</v>
          </cell>
          <cell r="K4700">
            <v>4200</v>
          </cell>
          <cell r="L4700">
            <v>1800</v>
          </cell>
          <cell r="M4700">
            <v>4027.7777777777778</v>
          </cell>
          <cell r="N4700">
            <v>3960</v>
          </cell>
          <cell r="O4700">
            <v>1137.736544391734</v>
          </cell>
          <cell r="P4700">
            <v>0.28247252136622364</v>
          </cell>
          <cell r="Q4700">
            <v>0.15</v>
          </cell>
          <cell r="R4700">
            <v>67.129629629629633</v>
          </cell>
          <cell r="S4700">
            <v>66</v>
          </cell>
          <cell r="T4700">
            <v>100</v>
          </cell>
          <cell r="U4700">
            <v>69.3</v>
          </cell>
        </row>
        <row r="4701">
          <cell r="B4701" t="str">
            <v>Águas de Lindóia</v>
          </cell>
          <cell r="D4701">
            <v>8700</v>
          </cell>
          <cell r="E4701">
            <v>8700</v>
          </cell>
          <cell r="F4701">
            <v>8000</v>
          </cell>
          <cell r="G4701">
            <v>5700</v>
          </cell>
          <cell r="H4701">
            <v>6500</v>
          </cell>
          <cell r="I4701">
            <v>6960</v>
          </cell>
          <cell r="J4701">
            <v>6960</v>
          </cell>
          <cell r="K4701">
            <v>6960</v>
          </cell>
          <cell r="L4701">
            <v>6960</v>
          </cell>
          <cell r="M4701">
            <v>7271.1111111111113</v>
          </cell>
          <cell r="N4701">
            <v>6868</v>
          </cell>
          <cell r="O4701">
            <v>1004.0473649739398</v>
          </cell>
          <cell r="P4701">
            <v>0.13808719872807851</v>
          </cell>
          <cell r="Q4701">
            <v>0.13808719872807851</v>
          </cell>
          <cell r="R4701">
            <v>121.18518518518519</v>
          </cell>
          <cell r="S4701">
            <v>114.46666666666667</v>
          </cell>
          <cell r="T4701">
            <v>145</v>
          </cell>
          <cell r="U4701">
            <v>120.2</v>
          </cell>
        </row>
        <row r="4702">
          <cell r="B4702" t="str">
            <v>Águas de Santa Bárbara</v>
          </cell>
          <cell r="D4702">
            <v>7000</v>
          </cell>
          <cell r="E4702">
            <v>6500</v>
          </cell>
          <cell r="F4702">
            <v>6500</v>
          </cell>
          <cell r="G4702">
            <v>6500</v>
          </cell>
          <cell r="H4702">
            <v>7250</v>
          </cell>
          <cell r="I4702">
            <v>7667</v>
          </cell>
          <cell r="J4702">
            <v>10444</v>
          </cell>
          <cell r="K4702">
            <v>3960</v>
          </cell>
          <cell r="L4702">
            <v>7000</v>
          </cell>
          <cell r="M4702">
            <v>6980.1111111111113</v>
          </cell>
          <cell r="N4702">
            <v>7264.2</v>
          </cell>
          <cell r="O4702">
            <v>1671.6969256151403</v>
          </cell>
          <cell r="P4702">
            <v>0.23949431448936284</v>
          </cell>
          <cell r="Q4702">
            <v>0.15</v>
          </cell>
          <cell r="R4702">
            <v>116.33518518518518</v>
          </cell>
          <cell r="S4702">
            <v>121.07</v>
          </cell>
          <cell r="T4702">
            <v>174.06666666666666</v>
          </cell>
          <cell r="U4702">
            <v>127.1</v>
          </cell>
        </row>
        <row r="4703">
          <cell r="B4703" t="str">
            <v>Agudos</v>
          </cell>
          <cell r="D4703">
            <v>3000</v>
          </cell>
          <cell r="E4703">
            <v>3000</v>
          </cell>
          <cell r="F4703">
            <v>3000</v>
          </cell>
          <cell r="G4703">
            <v>3196</v>
          </cell>
          <cell r="H4703">
            <v>3196</v>
          </cell>
          <cell r="I4703">
            <v>3000</v>
          </cell>
          <cell r="J4703">
            <v>3000</v>
          </cell>
          <cell r="K4703">
            <v>3000</v>
          </cell>
          <cell r="L4703">
            <v>4519</v>
          </cell>
          <cell r="M4703">
            <v>3212.3333333333335</v>
          </cell>
          <cell r="N4703">
            <v>3343</v>
          </cell>
          <cell r="O4703">
            <v>497.29568668951873</v>
          </cell>
          <cell r="P4703">
            <v>0.1548082453116692</v>
          </cell>
          <cell r="Q4703">
            <v>0.15</v>
          </cell>
          <cell r="R4703">
            <v>53.538888888888891</v>
          </cell>
          <cell r="S4703">
            <v>55.716666666666669</v>
          </cell>
          <cell r="T4703">
            <v>75.316666666666663</v>
          </cell>
          <cell r="U4703">
            <v>58.5</v>
          </cell>
        </row>
        <row r="4704">
          <cell r="B4704" t="str">
            <v>Alambari</v>
          </cell>
          <cell r="D4704">
            <v>4186</v>
          </cell>
          <cell r="E4704">
            <v>6180</v>
          </cell>
          <cell r="F4704">
            <v>5400</v>
          </cell>
          <cell r="G4704">
            <v>5200</v>
          </cell>
          <cell r="H4704">
            <v>7800</v>
          </cell>
          <cell r="I4704">
            <v>7800</v>
          </cell>
          <cell r="J4704">
            <v>7800</v>
          </cell>
          <cell r="K4704">
            <v>7800</v>
          </cell>
          <cell r="L4704">
            <v>7800</v>
          </cell>
          <cell r="M4704">
            <v>6662.8888888888887</v>
          </cell>
          <cell r="N4704">
            <v>7800</v>
          </cell>
          <cell r="O4704">
            <v>1439.1056636366602</v>
          </cell>
          <cell r="P4704">
            <v>0.21598824288313281</v>
          </cell>
          <cell r="Q4704">
            <v>0.15</v>
          </cell>
          <cell r="R4704">
            <v>111.04814814814814</v>
          </cell>
          <cell r="S4704">
            <v>130</v>
          </cell>
          <cell r="T4704">
            <v>130</v>
          </cell>
          <cell r="U4704">
            <v>130</v>
          </cell>
        </row>
        <row r="4705">
          <cell r="B4705" t="str">
            <v>Alfredo Marcondes</v>
          </cell>
          <cell r="D4705">
            <v>3260</v>
          </cell>
          <cell r="E4705">
            <v>2880</v>
          </cell>
          <cell r="F4705">
            <v>3383</v>
          </cell>
          <cell r="G4705">
            <v>3450</v>
          </cell>
          <cell r="H4705">
            <v>2400</v>
          </cell>
          <cell r="I4705">
            <v>2400</v>
          </cell>
          <cell r="J4705">
            <v>2400</v>
          </cell>
          <cell r="K4705">
            <v>3447</v>
          </cell>
          <cell r="L4705">
            <v>3447</v>
          </cell>
          <cell r="M4705">
            <v>3007.4444444444443</v>
          </cell>
          <cell r="N4705">
            <v>2818.8</v>
          </cell>
          <cell r="O4705">
            <v>488.65993060386893</v>
          </cell>
          <cell r="P4705">
            <v>0.16248344387759339</v>
          </cell>
          <cell r="Q4705">
            <v>0.15</v>
          </cell>
          <cell r="R4705">
            <v>50.124074074074073</v>
          </cell>
          <cell r="S4705">
            <v>46.980000000000004</v>
          </cell>
          <cell r="T4705">
            <v>57.5</v>
          </cell>
          <cell r="U4705">
            <v>49.3</v>
          </cell>
        </row>
        <row r="4706">
          <cell r="B4706" t="str">
            <v>Altair</v>
          </cell>
          <cell r="D4706">
            <v>3500</v>
          </cell>
          <cell r="E4706">
            <v>3500</v>
          </cell>
          <cell r="F4706">
            <v>3500</v>
          </cell>
          <cell r="G4706">
            <v>3500</v>
          </cell>
          <cell r="H4706">
            <v>3500</v>
          </cell>
          <cell r="I4706">
            <v>3500</v>
          </cell>
          <cell r="J4706">
            <v>3500</v>
          </cell>
          <cell r="K4706">
            <v>3200</v>
          </cell>
          <cell r="L4706">
            <v>5000</v>
          </cell>
          <cell r="M4706">
            <v>3633.3333333333335</v>
          </cell>
          <cell r="N4706">
            <v>3740</v>
          </cell>
          <cell r="O4706">
            <v>522.01532544552754</v>
          </cell>
          <cell r="P4706">
            <v>0.14367394278317272</v>
          </cell>
          <cell r="Q4706">
            <v>0.14367394278317272</v>
          </cell>
          <cell r="R4706">
            <v>60.555555555555557</v>
          </cell>
          <cell r="S4706">
            <v>62.333333333333336</v>
          </cell>
          <cell r="T4706">
            <v>83.333333333333329</v>
          </cell>
          <cell r="U4706">
            <v>65.5</v>
          </cell>
        </row>
        <row r="4707">
          <cell r="B4707" t="str">
            <v>Altinópolis</v>
          </cell>
          <cell r="D4707">
            <v>6900</v>
          </cell>
          <cell r="E4707">
            <v>6900</v>
          </cell>
          <cell r="F4707">
            <v>6960</v>
          </cell>
          <cell r="G4707">
            <v>7800</v>
          </cell>
          <cell r="H4707">
            <v>6600</v>
          </cell>
          <cell r="I4707">
            <v>6320</v>
          </cell>
          <cell r="J4707">
            <v>6800</v>
          </cell>
          <cell r="K4707">
            <v>6894</v>
          </cell>
          <cell r="L4707">
            <v>9076</v>
          </cell>
          <cell r="M4707">
            <v>7138.8888888888887</v>
          </cell>
          <cell r="N4707">
            <v>7138</v>
          </cell>
          <cell r="O4707">
            <v>826.99764879418603</v>
          </cell>
          <cell r="P4707">
            <v>0.11584402862486654</v>
          </cell>
          <cell r="Q4707">
            <v>0.11584402862486654</v>
          </cell>
          <cell r="R4707">
            <v>118.98148148148148</v>
          </cell>
          <cell r="S4707">
            <v>118.96666666666667</v>
          </cell>
          <cell r="T4707">
            <v>151.26666666666668</v>
          </cell>
          <cell r="U4707">
            <v>124.9</v>
          </cell>
        </row>
        <row r="4708">
          <cell r="B4708" t="str">
            <v>Alto Alegre</v>
          </cell>
          <cell r="D4708">
            <v>6000</v>
          </cell>
          <cell r="E4708">
            <v>5400</v>
          </cell>
          <cell r="F4708">
            <v>5400</v>
          </cell>
          <cell r="G4708">
            <v>3900</v>
          </cell>
          <cell r="H4708">
            <v>6000</v>
          </cell>
          <cell r="I4708">
            <v>5400</v>
          </cell>
          <cell r="J4708">
            <v>6000</v>
          </cell>
          <cell r="K4708">
            <v>6000</v>
          </cell>
          <cell r="L4708">
            <v>7800</v>
          </cell>
          <cell r="M4708">
            <v>5766.666666666667</v>
          </cell>
          <cell r="N4708">
            <v>6240</v>
          </cell>
          <cell r="O4708">
            <v>1014.8891565092219</v>
          </cell>
          <cell r="P4708">
            <v>0.17599233927905583</v>
          </cell>
          <cell r="Q4708">
            <v>0.15</v>
          </cell>
          <cell r="R4708">
            <v>96.111111111111114</v>
          </cell>
          <cell r="S4708">
            <v>104</v>
          </cell>
          <cell r="T4708">
            <v>130</v>
          </cell>
          <cell r="U4708">
            <v>109.2</v>
          </cell>
        </row>
        <row r="4709">
          <cell r="B4709" t="str">
            <v>Alumínio</v>
          </cell>
          <cell r="D4709">
            <v>5000</v>
          </cell>
          <cell r="E4709">
            <v>5000</v>
          </cell>
          <cell r="F4709">
            <v>5000</v>
          </cell>
          <cell r="G4709">
            <v>5000</v>
          </cell>
          <cell r="H4709">
            <v>5000</v>
          </cell>
          <cell r="I4709">
            <v>5000</v>
          </cell>
          <cell r="J4709">
            <v>5000</v>
          </cell>
          <cell r="K4709">
            <v>5000</v>
          </cell>
          <cell r="L4709">
            <v>5000</v>
          </cell>
          <cell r="M4709">
            <v>5000</v>
          </cell>
          <cell r="N4709">
            <v>5000</v>
          </cell>
          <cell r="O4709">
            <v>0</v>
          </cell>
          <cell r="P4709">
            <v>0</v>
          </cell>
          <cell r="Q4709">
            <v>0</v>
          </cell>
          <cell r="R4709">
            <v>83.333333333333329</v>
          </cell>
          <cell r="S4709">
            <v>83.333333333333329</v>
          </cell>
          <cell r="T4709">
            <v>83.333333333333329</v>
          </cell>
          <cell r="U4709">
            <v>83.3</v>
          </cell>
        </row>
        <row r="4710">
          <cell r="B4710" t="str">
            <v>Álvares Florence</v>
          </cell>
          <cell r="D4710">
            <v>5400</v>
          </cell>
          <cell r="E4710">
            <v>6000</v>
          </cell>
          <cell r="F4710">
            <v>7181</v>
          </cell>
          <cell r="G4710">
            <v>5160</v>
          </cell>
          <cell r="H4710">
            <v>7349</v>
          </cell>
          <cell r="I4710">
            <v>6805</v>
          </cell>
          <cell r="J4710">
            <v>7076</v>
          </cell>
          <cell r="K4710">
            <v>6812</v>
          </cell>
          <cell r="L4710">
            <v>4142</v>
          </cell>
          <cell r="M4710">
            <v>6213.8888888888887</v>
          </cell>
          <cell r="N4710">
            <v>6436.8</v>
          </cell>
          <cell r="O4710">
            <v>1105.9913476655738</v>
          </cell>
          <cell r="P4710">
            <v>0.17798698487242137</v>
          </cell>
          <cell r="Q4710">
            <v>0.15</v>
          </cell>
          <cell r="R4710">
            <v>103.56481481481481</v>
          </cell>
          <cell r="S4710">
            <v>107.28</v>
          </cell>
          <cell r="T4710">
            <v>122.48333333333333</v>
          </cell>
          <cell r="U4710">
            <v>112.6</v>
          </cell>
        </row>
        <row r="4711">
          <cell r="B4711" t="str">
            <v>Álvares Machado</v>
          </cell>
          <cell r="D4711">
            <v>3000</v>
          </cell>
          <cell r="E4711">
            <v>2880</v>
          </cell>
          <cell r="F4711">
            <v>3660</v>
          </cell>
          <cell r="G4711">
            <v>3658</v>
          </cell>
          <cell r="H4711">
            <v>3579</v>
          </cell>
          <cell r="I4711">
            <v>2400</v>
          </cell>
          <cell r="J4711">
            <v>3600</v>
          </cell>
          <cell r="M4711">
            <v>3253.8571428571427</v>
          </cell>
          <cell r="N4711">
            <v>3193</v>
          </cell>
          <cell r="O4711">
            <v>497.84550099116274</v>
          </cell>
          <cell r="P4711">
            <v>0.15300164670229352</v>
          </cell>
          <cell r="Q4711">
            <v>0.15</v>
          </cell>
          <cell r="R4711">
            <v>54.230952380952381</v>
          </cell>
          <cell r="S4711">
            <v>53.216666666666669</v>
          </cell>
          <cell r="T4711">
            <v>61</v>
          </cell>
          <cell r="U4711">
            <v>55.9</v>
          </cell>
        </row>
        <row r="4712">
          <cell r="B4712" t="str">
            <v>Álvaro de Carvalho</v>
          </cell>
          <cell r="D4712">
            <v>4800</v>
          </cell>
          <cell r="E4712">
            <v>4200</v>
          </cell>
          <cell r="F4712">
            <v>4800</v>
          </cell>
          <cell r="G4712">
            <v>4800</v>
          </cell>
          <cell r="H4712">
            <v>4000</v>
          </cell>
          <cell r="I4712">
            <v>6000</v>
          </cell>
          <cell r="J4712">
            <v>7500</v>
          </cell>
          <cell r="K4712">
            <v>3000</v>
          </cell>
          <cell r="L4712">
            <v>3500</v>
          </cell>
          <cell r="M4712">
            <v>4733.333333333333</v>
          </cell>
          <cell r="N4712">
            <v>4800</v>
          </cell>
          <cell r="O4712">
            <v>1351.8505834595774</v>
          </cell>
          <cell r="P4712">
            <v>0.28560223594216427</v>
          </cell>
          <cell r="Q4712">
            <v>0.15</v>
          </cell>
          <cell r="R4712">
            <v>78.888888888888886</v>
          </cell>
          <cell r="S4712">
            <v>80</v>
          </cell>
          <cell r="T4712">
            <v>125</v>
          </cell>
          <cell r="U4712">
            <v>84</v>
          </cell>
        </row>
        <row r="4713">
          <cell r="B4713" t="str">
            <v>Alvinlândia</v>
          </cell>
          <cell r="D4713">
            <v>2100</v>
          </cell>
          <cell r="E4713">
            <v>4200</v>
          </cell>
          <cell r="F4713">
            <v>4200</v>
          </cell>
          <cell r="G4713">
            <v>4200</v>
          </cell>
          <cell r="H4713">
            <v>6000</v>
          </cell>
          <cell r="I4713">
            <v>3600</v>
          </cell>
          <cell r="J4713">
            <v>3636</v>
          </cell>
          <cell r="K4713">
            <v>3600</v>
          </cell>
          <cell r="L4713">
            <v>3600</v>
          </cell>
          <cell r="M4713">
            <v>3904</v>
          </cell>
          <cell r="N4713">
            <v>4087.2</v>
          </cell>
          <cell r="O4713">
            <v>1016.0925154728776</v>
          </cell>
          <cell r="P4713">
            <v>0.2602695992502248</v>
          </cell>
          <cell r="Q4713">
            <v>0.15</v>
          </cell>
          <cell r="R4713">
            <v>65.066666666666663</v>
          </cell>
          <cell r="S4713">
            <v>68.11999999999999</v>
          </cell>
          <cell r="T4713">
            <v>100</v>
          </cell>
          <cell r="U4713">
            <v>71.5</v>
          </cell>
        </row>
        <row r="4714">
          <cell r="B4714" t="str">
            <v>Americana</v>
          </cell>
          <cell r="M4714" t="str">
            <v/>
          </cell>
          <cell r="N4714" t="str">
            <v/>
          </cell>
          <cell r="O4714" t="str">
            <v/>
          </cell>
          <cell r="P4714">
            <v>0</v>
          </cell>
          <cell r="Q4714">
            <v>0</v>
          </cell>
          <cell r="R4714" t="str">
            <v/>
          </cell>
          <cell r="S4714" t="str">
            <v/>
          </cell>
          <cell r="T4714">
            <v>0</v>
          </cell>
          <cell r="U4714" t="str">
            <v/>
          </cell>
        </row>
        <row r="4715">
          <cell r="B4715" t="str">
            <v>Américo Brasiliense</v>
          </cell>
          <cell r="D4715">
            <v>3600</v>
          </cell>
          <cell r="E4715">
            <v>4800</v>
          </cell>
          <cell r="F4715">
            <v>4800</v>
          </cell>
          <cell r="G4715">
            <v>4800</v>
          </cell>
          <cell r="H4715">
            <v>4200</v>
          </cell>
          <cell r="I4715">
            <v>4200</v>
          </cell>
          <cell r="J4715">
            <v>4200</v>
          </cell>
          <cell r="K4715">
            <v>4200</v>
          </cell>
          <cell r="L4715">
            <v>4400</v>
          </cell>
          <cell r="M4715">
            <v>4355.5555555555557</v>
          </cell>
          <cell r="N4715">
            <v>4240</v>
          </cell>
          <cell r="O4715">
            <v>397.21250959376613</v>
          </cell>
          <cell r="P4715">
            <v>9.119674965162998E-2</v>
          </cell>
          <cell r="Q4715">
            <v>9.119674965162998E-2</v>
          </cell>
          <cell r="R4715">
            <v>72.592592592592595</v>
          </cell>
          <cell r="S4715">
            <v>70.666666666666671</v>
          </cell>
          <cell r="T4715">
            <v>80</v>
          </cell>
          <cell r="U4715">
            <v>74.2</v>
          </cell>
        </row>
        <row r="4716">
          <cell r="B4716" t="str">
            <v>Américo de Campos</v>
          </cell>
          <cell r="D4716">
            <v>8400</v>
          </cell>
          <cell r="E4716">
            <v>6600</v>
          </cell>
          <cell r="F4716">
            <v>7000</v>
          </cell>
          <cell r="G4716">
            <v>3833</v>
          </cell>
          <cell r="H4716">
            <v>6000</v>
          </cell>
          <cell r="I4716">
            <v>7200</v>
          </cell>
          <cell r="J4716">
            <v>7200</v>
          </cell>
          <cell r="K4716">
            <v>6000</v>
          </cell>
          <cell r="L4716">
            <v>4500</v>
          </cell>
          <cell r="M4716">
            <v>6303.666666666667</v>
          </cell>
          <cell r="N4716">
            <v>6180</v>
          </cell>
          <cell r="O4716">
            <v>1419.3294191272159</v>
          </cell>
          <cell r="P4716">
            <v>0.22515933887058578</v>
          </cell>
          <cell r="Q4716">
            <v>0.15</v>
          </cell>
          <cell r="R4716">
            <v>105.06111111111112</v>
          </cell>
          <cell r="S4716">
            <v>103</v>
          </cell>
          <cell r="T4716">
            <v>140</v>
          </cell>
          <cell r="U4716">
            <v>108.2</v>
          </cell>
        </row>
        <row r="4717">
          <cell r="B4717" t="str">
            <v>Amparo</v>
          </cell>
          <cell r="D4717">
            <v>3600</v>
          </cell>
          <cell r="E4717">
            <v>5400</v>
          </cell>
          <cell r="F4717">
            <v>5400</v>
          </cell>
          <cell r="G4717">
            <v>5400</v>
          </cell>
          <cell r="H4717">
            <v>4200</v>
          </cell>
          <cell r="I4717">
            <v>4800</v>
          </cell>
          <cell r="J4717">
            <v>6000</v>
          </cell>
          <cell r="K4717">
            <v>6000</v>
          </cell>
          <cell r="L4717">
            <v>6000</v>
          </cell>
          <cell r="M4717">
            <v>5200</v>
          </cell>
          <cell r="N4717">
            <v>5400</v>
          </cell>
          <cell r="O4717">
            <v>848.52813742385706</v>
          </cell>
          <cell r="P4717">
            <v>0.16317848796612636</v>
          </cell>
          <cell r="Q4717">
            <v>0.15</v>
          </cell>
          <cell r="R4717">
            <v>86.666666666666671</v>
          </cell>
          <cell r="S4717">
            <v>90</v>
          </cell>
          <cell r="T4717">
            <v>100</v>
          </cell>
          <cell r="U4717">
            <v>94.5</v>
          </cell>
        </row>
        <row r="4718">
          <cell r="B4718" t="str">
            <v>Analândia</v>
          </cell>
          <cell r="D4718">
            <v>3600</v>
          </cell>
          <cell r="E4718">
            <v>3600</v>
          </cell>
          <cell r="F4718">
            <v>3600</v>
          </cell>
          <cell r="G4718">
            <v>3600</v>
          </cell>
          <cell r="H4718">
            <v>3600</v>
          </cell>
          <cell r="I4718">
            <v>3600</v>
          </cell>
          <cell r="J4718">
            <v>3600</v>
          </cell>
          <cell r="K4718">
            <v>3600</v>
          </cell>
          <cell r="L4718">
            <v>3600</v>
          </cell>
          <cell r="M4718">
            <v>3600</v>
          </cell>
          <cell r="N4718">
            <v>3600</v>
          </cell>
          <cell r="O4718">
            <v>0</v>
          </cell>
          <cell r="P4718">
            <v>0</v>
          </cell>
          <cell r="Q4718">
            <v>0</v>
          </cell>
          <cell r="R4718">
            <v>60</v>
          </cell>
          <cell r="S4718">
            <v>60</v>
          </cell>
          <cell r="T4718">
            <v>60</v>
          </cell>
          <cell r="U4718">
            <v>60</v>
          </cell>
        </row>
        <row r="4719">
          <cell r="B4719" t="str">
            <v>Andradina</v>
          </cell>
          <cell r="D4719">
            <v>6000</v>
          </cell>
          <cell r="E4719">
            <v>6000</v>
          </cell>
          <cell r="F4719">
            <v>4500</v>
          </cell>
          <cell r="G4719">
            <v>3004</v>
          </cell>
          <cell r="H4719">
            <v>4200</v>
          </cell>
          <cell r="I4719">
            <v>4200</v>
          </cell>
          <cell r="J4719">
            <v>4200</v>
          </cell>
          <cell r="K4719">
            <v>4200</v>
          </cell>
          <cell r="L4719">
            <v>4309</v>
          </cell>
          <cell r="M4719">
            <v>4512.5555555555557</v>
          </cell>
          <cell r="N4719">
            <v>4221.8</v>
          </cell>
          <cell r="O4719">
            <v>944.26414618885963</v>
          </cell>
          <cell r="P4719">
            <v>0.20925263624208348</v>
          </cell>
          <cell r="Q4719">
            <v>0.15</v>
          </cell>
          <cell r="R4719">
            <v>75.209259259259255</v>
          </cell>
          <cell r="S4719">
            <v>70.36333333333333</v>
          </cell>
          <cell r="T4719">
            <v>100</v>
          </cell>
          <cell r="U4719">
            <v>73.900000000000006</v>
          </cell>
        </row>
        <row r="4720">
          <cell r="B4720" t="str">
            <v>Angatuba</v>
          </cell>
          <cell r="D4720">
            <v>3785</v>
          </cell>
          <cell r="E4720">
            <v>6000</v>
          </cell>
          <cell r="F4720">
            <v>6969</v>
          </cell>
          <cell r="G4720">
            <v>5417</v>
          </cell>
          <cell r="H4720">
            <v>5513</v>
          </cell>
          <cell r="I4720">
            <v>6872</v>
          </cell>
          <cell r="J4720">
            <v>8524</v>
          </cell>
          <cell r="K4720">
            <v>6960</v>
          </cell>
          <cell r="L4720">
            <v>6960</v>
          </cell>
          <cell r="M4720">
            <v>6333.333333333333</v>
          </cell>
          <cell r="N4720">
            <v>6965.8</v>
          </cell>
          <cell r="O4720">
            <v>1341.4732572809642</v>
          </cell>
          <cell r="P4720">
            <v>0.21181156693909961</v>
          </cell>
          <cell r="Q4720">
            <v>0.15</v>
          </cell>
          <cell r="R4720">
            <v>105.55555555555556</v>
          </cell>
          <cell r="S4720">
            <v>116.09666666666666</v>
          </cell>
          <cell r="T4720">
            <v>142.06666666666666</v>
          </cell>
          <cell r="U4720">
            <v>121.9</v>
          </cell>
        </row>
        <row r="4721">
          <cell r="B4721" t="str">
            <v>Anhembi</v>
          </cell>
          <cell r="D4721">
            <v>4800</v>
          </cell>
          <cell r="E4721">
            <v>3000</v>
          </cell>
          <cell r="F4721">
            <v>4800</v>
          </cell>
          <cell r="G4721">
            <v>2400</v>
          </cell>
          <cell r="H4721">
            <v>3600</v>
          </cell>
          <cell r="I4721">
            <v>3600</v>
          </cell>
          <cell r="J4721">
            <v>3600</v>
          </cell>
          <cell r="K4721">
            <v>6000</v>
          </cell>
          <cell r="L4721">
            <v>3600</v>
          </cell>
          <cell r="M4721">
            <v>3933.3333333333335</v>
          </cell>
          <cell r="N4721">
            <v>4080</v>
          </cell>
          <cell r="O4721">
            <v>1086.2780491200215</v>
          </cell>
          <cell r="P4721">
            <v>0.27617238536949695</v>
          </cell>
          <cell r="Q4721">
            <v>0.15</v>
          </cell>
          <cell r="R4721">
            <v>65.555555555555557</v>
          </cell>
          <cell r="S4721">
            <v>68</v>
          </cell>
          <cell r="T4721">
            <v>100</v>
          </cell>
          <cell r="U4721">
            <v>71.400000000000006</v>
          </cell>
        </row>
        <row r="4722">
          <cell r="B4722" t="str">
            <v>Anhumas</v>
          </cell>
          <cell r="D4722">
            <v>3262</v>
          </cell>
          <cell r="E4722">
            <v>2898</v>
          </cell>
          <cell r="F4722">
            <v>3660</v>
          </cell>
          <cell r="G4722">
            <v>3660</v>
          </cell>
          <cell r="H4722">
            <v>4200</v>
          </cell>
          <cell r="I4722">
            <v>5100</v>
          </cell>
          <cell r="J4722">
            <v>4800</v>
          </cell>
          <cell r="K4722">
            <v>4800</v>
          </cell>
          <cell r="L4722">
            <v>4800</v>
          </cell>
          <cell r="M4722">
            <v>4131.1111111111113</v>
          </cell>
          <cell r="N4722">
            <v>4740</v>
          </cell>
          <cell r="O4722">
            <v>791.00702342717034</v>
          </cell>
          <cell r="P4722">
            <v>0.19147561083497935</v>
          </cell>
          <cell r="Q4722">
            <v>0.15</v>
          </cell>
          <cell r="R4722">
            <v>68.851851851851862</v>
          </cell>
          <cell r="S4722">
            <v>79</v>
          </cell>
          <cell r="T4722">
            <v>85</v>
          </cell>
          <cell r="U4722">
            <v>83</v>
          </cell>
        </row>
        <row r="4723">
          <cell r="B4723" t="str">
            <v>Aparecida</v>
          </cell>
          <cell r="M4723" t="str">
            <v/>
          </cell>
          <cell r="N4723" t="str">
            <v/>
          </cell>
          <cell r="O4723" t="str">
            <v/>
          </cell>
          <cell r="P4723">
            <v>0</v>
          </cell>
          <cell r="Q4723">
            <v>0</v>
          </cell>
          <cell r="R4723" t="str">
            <v/>
          </cell>
          <cell r="S4723" t="str">
            <v/>
          </cell>
          <cell r="T4723">
            <v>0</v>
          </cell>
          <cell r="U4723" t="str">
            <v/>
          </cell>
        </row>
        <row r="4724">
          <cell r="B4724" t="str">
            <v>Aparecida d'Oeste</v>
          </cell>
          <cell r="D4724">
            <v>4800</v>
          </cell>
          <cell r="E4724">
            <v>5400</v>
          </cell>
          <cell r="F4724">
            <v>5400</v>
          </cell>
          <cell r="G4724">
            <v>3900</v>
          </cell>
          <cell r="H4724">
            <v>3900</v>
          </cell>
          <cell r="I4724">
            <v>3900</v>
          </cell>
          <cell r="J4724">
            <v>3800</v>
          </cell>
          <cell r="K4724">
            <v>5400</v>
          </cell>
          <cell r="L4724">
            <v>4000</v>
          </cell>
          <cell r="M4724">
            <v>4500</v>
          </cell>
          <cell r="N4724">
            <v>4200</v>
          </cell>
          <cell r="O4724">
            <v>736.54599313281176</v>
          </cell>
          <cell r="P4724">
            <v>0.16367688736284705</v>
          </cell>
          <cell r="Q4724">
            <v>0.15</v>
          </cell>
          <cell r="R4724">
            <v>75</v>
          </cell>
          <cell r="S4724">
            <v>70</v>
          </cell>
          <cell r="T4724">
            <v>90</v>
          </cell>
          <cell r="U4724">
            <v>73.5</v>
          </cell>
        </row>
        <row r="4725">
          <cell r="B4725" t="str">
            <v>Apiaí</v>
          </cell>
          <cell r="D4725">
            <v>2982</v>
          </cell>
          <cell r="E4725">
            <v>3600</v>
          </cell>
          <cell r="F4725">
            <v>6000</v>
          </cell>
          <cell r="G4725">
            <v>7200</v>
          </cell>
          <cell r="H4725">
            <v>7200</v>
          </cell>
          <cell r="I4725">
            <v>7200</v>
          </cell>
          <cell r="J4725">
            <v>7200</v>
          </cell>
          <cell r="K4725">
            <v>7200</v>
          </cell>
          <cell r="L4725">
            <v>7200</v>
          </cell>
          <cell r="M4725">
            <v>6198</v>
          </cell>
          <cell r="N4725">
            <v>7200</v>
          </cell>
          <cell r="O4725">
            <v>1701.3042056022784</v>
          </cell>
          <cell r="P4725">
            <v>0.27449245008103879</v>
          </cell>
          <cell r="Q4725">
            <v>0.15</v>
          </cell>
          <cell r="R4725">
            <v>103.3</v>
          </cell>
          <cell r="S4725">
            <v>120</v>
          </cell>
          <cell r="T4725">
            <v>120</v>
          </cell>
          <cell r="U4725">
            <v>120</v>
          </cell>
        </row>
        <row r="4726">
          <cell r="B4726" t="str">
            <v>Araçariguama</v>
          </cell>
          <cell r="E4726">
            <v>3600</v>
          </cell>
          <cell r="F4726">
            <v>3600</v>
          </cell>
          <cell r="G4726">
            <v>3600</v>
          </cell>
          <cell r="H4726">
            <v>3600</v>
          </cell>
          <cell r="I4726">
            <v>3600</v>
          </cell>
          <cell r="J4726">
            <v>3600</v>
          </cell>
          <cell r="K4726">
            <v>3600</v>
          </cell>
          <cell r="L4726">
            <v>4867</v>
          </cell>
          <cell r="M4726">
            <v>3758.375</v>
          </cell>
          <cell r="N4726">
            <v>3853.4</v>
          </cell>
          <cell r="O4726">
            <v>447.95214588167784</v>
          </cell>
          <cell r="P4726">
            <v>0.11918771966120406</v>
          </cell>
          <cell r="Q4726">
            <v>0.11918771966120406</v>
          </cell>
          <cell r="R4726">
            <v>62.639583333333334</v>
          </cell>
          <cell r="S4726">
            <v>64.223333333333329</v>
          </cell>
          <cell r="T4726">
            <v>81.11666666666666</v>
          </cell>
          <cell r="U4726">
            <v>67.400000000000006</v>
          </cell>
        </row>
        <row r="4727">
          <cell r="B4727" t="str">
            <v>Araçatuba</v>
          </cell>
          <cell r="D4727">
            <v>5400</v>
          </cell>
          <cell r="E4727">
            <v>4800</v>
          </cell>
          <cell r="F4727">
            <v>6600</v>
          </cell>
          <cell r="G4727">
            <v>3900</v>
          </cell>
          <cell r="H4727">
            <v>3720</v>
          </cell>
          <cell r="I4727">
            <v>4200</v>
          </cell>
          <cell r="J4727">
            <v>4200</v>
          </cell>
          <cell r="K4727">
            <v>4872</v>
          </cell>
          <cell r="L4727">
            <v>2400</v>
          </cell>
          <cell r="M4727">
            <v>4454.666666666667</v>
          </cell>
          <cell r="N4727">
            <v>3878.4</v>
          </cell>
          <cell r="O4727">
            <v>1171.9795220053975</v>
          </cell>
          <cell r="P4727">
            <v>0.26309028479618318</v>
          </cell>
          <cell r="Q4727">
            <v>0.15</v>
          </cell>
          <cell r="R4727">
            <v>74.244444444444454</v>
          </cell>
          <cell r="S4727">
            <v>64.64</v>
          </cell>
          <cell r="T4727">
            <v>110</v>
          </cell>
          <cell r="U4727">
            <v>67.900000000000006</v>
          </cell>
        </row>
        <row r="4728">
          <cell r="B4728" t="str">
            <v>Araçoiaba da Serra</v>
          </cell>
          <cell r="D4728">
            <v>7000</v>
          </cell>
          <cell r="E4728">
            <v>7000</v>
          </cell>
          <cell r="F4728">
            <v>7000</v>
          </cell>
          <cell r="G4728">
            <v>5600</v>
          </cell>
          <cell r="H4728">
            <v>6000</v>
          </cell>
          <cell r="I4728">
            <v>6000</v>
          </cell>
          <cell r="J4728">
            <v>6000</v>
          </cell>
          <cell r="K4728">
            <v>6000</v>
          </cell>
          <cell r="L4728">
            <v>6000</v>
          </cell>
          <cell r="M4728">
            <v>6288.8888888888887</v>
          </cell>
          <cell r="N4728">
            <v>6000</v>
          </cell>
          <cell r="O4728">
            <v>548.73592110514426</v>
          </cell>
          <cell r="P4728">
            <v>8.7254828444280896E-2</v>
          </cell>
          <cell r="Q4728">
            <v>8.7254828444280896E-2</v>
          </cell>
          <cell r="R4728">
            <v>104.81481481481481</v>
          </cell>
          <cell r="S4728">
            <v>100</v>
          </cell>
          <cell r="T4728">
            <v>116.66666666666667</v>
          </cell>
          <cell r="U4728">
            <v>105</v>
          </cell>
        </row>
        <row r="4729">
          <cell r="B4729" t="str">
            <v>Aramina</v>
          </cell>
          <cell r="D4729">
            <v>4800</v>
          </cell>
          <cell r="E4729">
            <v>6071</v>
          </cell>
          <cell r="F4729">
            <v>4500</v>
          </cell>
          <cell r="G4729">
            <v>2740</v>
          </cell>
          <cell r="H4729">
            <v>4140</v>
          </cell>
          <cell r="I4729">
            <v>4560</v>
          </cell>
          <cell r="J4729">
            <v>4708</v>
          </cell>
          <cell r="K4729">
            <v>4708</v>
          </cell>
          <cell r="L4729">
            <v>4800</v>
          </cell>
          <cell r="M4729">
            <v>4558.5555555555557</v>
          </cell>
          <cell r="N4729">
            <v>4583.2</v>
          </cell>
          <cell r="O4729">
            <v>861.28611841697307</v>
          </cell>
          <cell r="P4729">
            <v>0.18893838364376525</v>
          </cell>
          <cell r="Q4729">
            <v>0.15</v>
          </cell>
          <cell r="R4729">
            <v>75.975925925925921</v>
          </cell>
          <cell r="S4729">
            <v>76.38666666666667</v>
          </cell>
          <cell r="T4729">
            <v>101.18333333333334</v>
          </cell>
          <cell r="U4729">
            <v>80.2</v>
          </cell>
        </row>
        <row r="4730">
          <cell r="B4730" t="str">
            <v>Arandu</v>
          </cell>
          <cell r="D4730">
            <v>6000</v>
          </cell>
          <cell r="E4730">
            <v>6000</v>
          </cell>
          <cell r="F4730">
            <v>6474</v>
          </cell>
          <cell r="G4730">
            <v>6600</v>
          </cell>
          <cell r="H4730">
            <v>7289</v>
          </cell>
          <cell r="I4730">
            <v>7200</v>
          </cell>
          <cell r="J4730">
            <v>7200</v>
          </cell>
          <cell r="K4730">
            <v>7200</v>
          </cell>
          <cell r="L4730">
            <v>6327</v>
          </cell>
          <cell r="M4730">
            <v>6698.8888888888887</v>
          </cell>
          <cell r="N4730">
            <v>7043.2</v>
          </cell>
          <cell r="O4730">
            <v>533.51603641419354</v>
          </cell>
          <cell r="P4730">
            <v>7.9642466872246506E-2</v>
          </cell>
          <cell r="Q4730">
            <v>7.9642466872246506E-2</v>
          </cell>
          <cell r="R4730">
            <v>111.64814814814814</v>
          </cell>
          <cell r="S4730">
            <v>117.38666666666667</v>
          </cell>
          <cell r="T4730">
            <v>121.48333333333333</v>
          </cell>
          <cell r="U4730">
            <v>121.5</v>
          </cell>
        </row>
        <row r="4731">
          <cell r="B4731" t="str">
            <v>Arapeí</v>
          </cell>
          <cell r="D4731">
            <v>4000</v>
          </cell>
          <cell r="E4731">
            <v>4000</v>
          </cell>
          <cell r="F4731">
            <v>4000</v>
          </cell>
          <cell r="G4731">
            <v>4000</v>
          </cell>
          <cell r="H4731">
            <v>4000</v>
          </cell>
          <cell r="I4731">
            <v>4000</v>
          </cell>
          <cell r="J4731">
            <v>4000</v>
          </cell>
          <cell r="K4731">
            <v>4000</v>
          </cell>
          <cell r="L4731">
            <v>4000</v>
          </cell>
          <cell r="M4731">
            <v>4000</v>
          </cell>
          <cell r="N4731">
            <v>4000</v>
          </cell>
          <cell r="O4731">
            <v>0</v>
          </cell>
          <cell r="P4731">
            <v>0</v>
          </cell>
          <cell r="Q4731">
            <v>0</v>
          </cell>
          <cell r="R4731">
            <v>66.666666666666671</v>
          </cell>
          <cell r="S4731">
            <v>66.666666666666671</v>
          </cell>
          <cell r="T4731">
            <v>66.666666666666671</v>
          </cell>
          <cell r="U4731">
            <v>66.7</v>
          </cell>
        </row>
        <row r="4732">
          <cell r="B4732" t="str">
            <v>Araraquara</v>
          </cell>
          <cell r="D4732">
            <v>3600</v>
          </cell>
          <cell r="E4732">
            <v>4800</v>
          </cell>
          <cell r="F4732">
            <v>4800</v>
          </cell>
          <cell r="G4732">
            <v>4800</v>
          </cell>
          <cell r="H4732">
            <v>4200</v>
          </cell>
          <cell r="I4732">
            <v>6000</v>
          </cell>
          <cell r="J4732">
            <v>6000</v>
          </cell>
          <cell r="K4732">
            <v>6000</v>
          </cell>
          <cell r="L4732">
            <v>6000</v>
          </cell>
          <cell r="M4732">
            <v>5133.333333333333</v>
          </cell>
          <cell r="N4732">
            <v>5640</v>
          </cell>
          <cell r="O4732">
            <v>905.5385138137417</v>
          </cell>
          <cell r="P4732">
            <v>0.17640360658709256</v>
          </cell>
          <cell r="Q4732">
            <v>0.15</v>
          </cell>
          <cell r="R4732">
            <v>85.555555555555557</v>
          </cell>
          <cell r="S4732">
            <v>94</v>
          </cell>
          <cell r="T4732">
            <v>100</v>
          </cell>
          <cell r="U4732">
            <v>98.7</v>
          </cell>
        </row>
        <row r="4733">
          <cell r="B4733" t="str">
            <v>Araras</v>
          </cell>
          <cell r="D4733">
            <v>6900</v>
          </cell>
          <cell r="E4733">
            <v>6900</v>
          </cell>
          <cell r="F4733">
            <v>4500</v>
          </cell>
          <cell r="G4733">
            <v>4000</v>
          </cell>
          <cell r="H4733">
            <v>7200</v>
          </cell>
          <cell r="I4733">
            <v>7800</v>
          </cell>
          <cell r="J4733">
            <v>8000</v>
          </cell>
          <cell r="K4733">
            <v>7667</v>
          </cell>
          <cell r="L4733">
            <v>6850</v>
          </cell>
          <cell r="M4733">
            <v>6646.333333333333</v>
          </cell>
          <cell r="N4733">
            <v>7503.4</v>
          </cell>
          <cell r="O4733">
            <v>1427.0453741910242</v>
          </cell>
          <cell r="P4733">
            <v>0.21471167674271893</v>
          </cell>
          <cell r="Q4733">
            <v>0.15</v>
          </cell>
          <cell r="R4733">
            <v>110.77222222222221</v>
          </cell>
          <cell r="S4733">
            <v>125.05666666666666</v>
          </cell>
          <cell r="T4733">
            <v>133.33333333333334</v>
          </cell>
          <cell r="U4733">
            <v>131.30000000000001</v>
          </cell>
        </row>
        <row r="4734">
          <cell r="B4734" t="str">
            <v>Arco-Íris</v>
          </cell>
          <cell r="D4734">
            <v>4500</v>
          </cell>
          <cell r="E4734">
            <v>4500</v>
          </cell>
          <cell r="F4734">
            <v>4500</v>
          </cell>
          <cell r="G4734">
            <v>4500</v>
          </cell>
          <cell r="H4734">
            <v>3800</v>
          </cell>
          <cell r="I4734">
            <v>3500</v>
          </cell>
          <cell r="J4734">
            <v>3183</v>
          </cell>
          <cell r="K4734">
            <v>3184</v>
          </cell>
          <cell r="L4734">
            <v>2401</v>
          </cell>
          <cell r="M4734">
            <v>3785.3333333333335</v>
          </cell>
          <cell r="N4734">
            <v>3213.6</v>
          </cell>
          <cell r="O4734">
            <v>771.80065431431194</v>
          </cell>
          <cell r="P4734">
            <v>0.20389238842399926</v>
          </cell>
          <cell r="Q4734">
            <v>0.15</v>
          </cell>
          <cell r="R4734">
            <v>63.088888888888889</v>
          </cell>
          <cell r="S4734">
            <v>53.559999999999995</v>
          </cell>
          <cell r="T4734">
            <v>75</v>
          </cell>
          <cell r="U4734">
            <v>56.2</v>
          </cell>
        </row>
        <row r="4735">
          <cell r="B4735" t="str">
            <v>Arealva</v>
          </cell>
          <cell r="D4735">
            <v>5500</v>
          </cell>
          <cell r="E4735">
            <v>5333</v>
          </cell>
          <cell r="F4735">
            <v>5333</v>
          </cell>
          <cell r="G4735">
            <v>5500</v>
          </cell>
          <cell r="H4735">
            <v>5500</v>
          </cell>
          <cell r="I4735">
            <v>7400</v>
          </cell>
          <cell r="J4735">
            <v>6897</v>
          </cell>
          <cell r="K4735">
            <v>7400</v>
          </cell>
          <cell r="L4735">
            <v>6000</v>
          </cell>
          <cell r="M4735">
            <v>6095.8888888888887</v>
          </cell>
          <cell r="N4735">
            <v>6639.4</v>
          </cell>
          <cell r="O4735">
            <v>886.11757747553565</v>
          </cell>
          <cell r="P4735">
            <v>0.14536314451050472</v>
          </cell>
          <cell r="Q4735">
            <v>0.14536314451050472</v>
          </cell>
          <cell r="R4735">
            <v>101.59814814814814</v>
          </cell>
          <cell r="S4735">
            <v>110.65666666666667</v>
          </cell>
          <cell r="T4735">
            <v>123.33333333333333</v>
          </cell>
          <cell r="U4735">
            <v>116.2</v>
          </cell>
        </row>
        <row r="4736">
          <cell r="B4736" t="str">
            <v>Areias</v>
          </cell>
          <cell r="D4736">
            <v>4500</v>
          </cell>
          <cell r="E4736">
            <v>4500</v>
          </cell>
          <cell r="F4736">
            <v>4500</v>
          </cell>
          <cell r="G4736">
            <v>4500</v>
          </cell>
          <cell r="H4736">
            <v>4500</v>
          </cell>
          <cell r="I4736">
            <v>4500</v>
          </cell>
          <cell r="J4736">
            <v>4500</v>
          </cell>
          <cell r="K4736">
            <v>4500</v>
          </cell>
          <cell r="L4736">
            <v>4500</v>
          </cell>
          <cell r="M4736">
            <v>4500</v>
          </cell>
          <cell r="N4736">
            <v>4500</v>
          </cell>
          <cell r="O4736">
            <v>0</v>
          </cell>
          <cell r="P4736">
            <v>0</v>
          </cell>
          <cell r="Q4736">
            <v>0</v>
          </cell>
          <cell r="R4736">
            <v>75</v>
          </cell>
          <cell r="S4736">
            <v>75</v>
          </cell>
          <cell r="T4736">
            <v>75</v>
          </cell>
          <cell r="U4736">
            <v>75</v>
          </cell>
        </row>
        <row r="4737">
          <cell r="B4737" t="str">
            <v>Areiópolis</v>
          </cell>
          <cell r="D4737">
            <v>4567</v>
          </cell>
          <cell r="E4737">
            <v>4800</v>
          </cell>
          <cell r="F4737">
            <v>3600</v>
          </cell>
          <cell r="G4737">
            <v>3900</v>
          </cell>
          <cell r="H4737">
            <v>4200</v>
          </cell>
          <cell r="I4737">
            <v>4200</v>
          </cell>
          <cell r="J4737">
            <v>3600</v>
          </cell>
          <cell r="K4737">
            <v>3600</v>
          </cell>
          <cell r="L4737">
            <v>3600</v>
          </cell>
          <cell r="M4737">
            <v>4007.4444444444443</v>
          </cell>
          <cell r="N4737">
            <v>3840</v>
          </cell>
          <cell r="O4737">
            <v>459.75404052360011</v>
          </cell>
          <cell r="P4737">
            <v>0.11472499416952896</v>
          </cell>
          <cell r="Q4737">
            <v>0.11472499416952896</v>
          </cell>
          <cell r="R4737">
            <v>66.790740740740745</v>
          </cell>
          <cell r="S4737">
            <v>64</v>
          </cell>
          <cell r="T4737">
            <v>80</v>
          </cell>
          <cell r="U4737">
            <v>67.2</v>
          </cell>
        </row>
        <row r="4738">
          <cell r="B4738" t="str">
            <v>Ariranha</v>
          </cell>
          <cell r="D4738">
            <v>5100</v>
          </cell>
          <cell r="E4738">
            <v>4800</v>
          </cell>
          <cell r="F4738">
            <v>4800</v>
          </cell>
          <cell r="G4738">
            <v>3850</v>
          </cell>
          <cell r="H4738">
            <v>4200</v>
          </cell>
          <cell r="I4738">
            <v>5400</v>
          </cell>
          <cell r="J4738">
            <v>4200</v>
          </cell>
          <cell r="K4738">
            <v>2120</v>
          </cell>
          <cell r="M4738">
            <v>4308.75</v>
          </cell>
          <cell r="N4738">
            <v>3980</v>
          </cell>
          <cell r="O4738">
            <v>1022.9011612635337</v>
          </cell>
          <cell r="P4738">
            <v>0.23740090774900696</v>
          </cell>
          <cell r="Q4738">
            <v>0.15</v>
          </cell>
          <cell r="R4738">
            <v>71.8125</v>
          </cell>
          <cell r="S4738">
            <v>66.333333333333329</v>
          </cell>
          <cell r="T4738">
            <v>90</v>
          </cell>
          <cell r="U4738">
            <v>69.7</v>
          </cell>
        </row>
        <row r="4739">
          <cell r="B4739" t="str">
            <v>Artur Nogueira</v>
          </cell>
          <cell r="D4739">
            <v>6000</v>
          </cell>
          <cell r="E4739">
            <v>6000</v>
          </cell>
          <cell r="F4739">
            <v>6000</v>
          </cell>
          <cell r="G4739">
            <v>3735</v>
          </cell>
          <cell r="H4739">
            <v>6000</v>
          </cell>
          <cell r="I4739">
            <v>6000</v>
          </cell>
          <cell r="J4739">
            <v>6000</v>
          </cell>
          <cell r="K4739">
            <v>8000</v>
          </cell>
          <cell r="L4739">
            <v>8000</v>
          </cell>
          <cell r="M4739">
            <v>6192.7777777777774</v>
          </cell>
          <cell r="N4739">
            <v>6800</v>
          </cell>
          <cell r="O4739">
            <v>1264.7013261811849</v>
          </cell>
          <cell r="P4739">
            <v>0.20422197785288715</v>
          </cell>
          <cell r="Q4739">
            <v>0.15</v>
          </cell>
          <cell r="R4739">
            <v>103.21296296296296</v>
          </cell>
          <cell r="S4739">
            <v>113.33333333333333</v>
          </cell>
          <cell r="T4739">
            <v>133.33333333333334</v>
          </cell>
          <cell r="U4739">
            <v>119</v>
          </cell>
        </row>
        <row r="4740">
          <cell r="B4740" t="str">
            <v>Aspásia</v>
          </cell>
          <cell r="D4740">
            <v>3800</v>
          </cell>
          <cell r="E4740">
            <v>3600</v>
          </cell>
          <cell r="F4740">
            <v>3600</v>
          </cell>
          <cell r="G4740">
            <v>3250</v>
          </cell>
          <cell r="H4740">
            <v>4500</v>
          </cell>
          <cell r="I4740">
            <v>4500</v>
          </cell>
          <cell r="J4740">
            <v>6000</v>
          </cell>
          <cell r="K4740">
            <v>6000</v>
          </cell>
          <cell r="M4740">
            <v>4406.25</v>
          </cell>
          <cell r="N4740">
            <v>5250</v>
          </cell>
          <cell r="O4740">
            <v>1075.8509920722558</v>
          </cell>
          <cell r="P4740">
            <v>0.24416476415824245</v>
          </cell>
          <cell r="Q4740">
            <v>0.15</v>
          </cell>
          <cell r="R4740">
            <v>73.4375</v>
          </cell>
          <cell r="S4740">
            <v>87.5</v>
          </cell>
          <cell r="T4740">
            <v>100</v>
          </cell>
          <cell r="U4740">
            <v>91.9</v>
          </cell>
        </row>
        <row r="4741">
          <cell r="B4741" t="str">
            <v>Assis</v>
          </cell>
          <cell r="D4741">
            <v>6180</v>
          </cell>
          <cell r="E4741">
            <v>4200</v>
          </cell>
          <cell r="F4741">
            <v>6000</v>
          </cell>
          <cell r="G4741">
            <v>3600</v>
          </cell>
          <cell r="H4741">
            <v>5100</v>
          </cell>
          <cell r="I4741">
            <v>5400</v>
          </cell>
          <cell r="J4741">
            <v>5400</v>
          </cell>
          <cell r="K4741">
            <v>6600</v>
          </cell>
          <cell r="L4741">
            <v>5217</v>
          </cell>
          <cell r="M4741">
            <v>5299.666666666667</v>
          </cell>
          <cell r="N4741">
            <v>5543.4</v>
          </cell>
          <cell r="O4741">
            <v>943.48343917633235</v>
          </cell>
          <cell r="P4741">
            <v>0.17802693990370444</v>
          </cell>
          <cell r="Q4741">
            <v>0.15</v>
          </cell>
          <cell r="R4741">
            <v>88.327777777777783</v>
          </cell>
          <cell r="S4741">
            <v>92.39</v>
          </cell>
          <cell r="T4741">
            <v>110</v>
          </cell>
          <cell r="U4741">
            <v>97</v>
          </cell>
        </row>
        <row r="4742">
          <cell r="B4742" t="str">
            <v>Atibaia</v>
          </cell>
          <cell r="D4742">
            <v>7000</v>
          </cell>
          <cell r="E4742">
            <v>6000</v>
          </cell>
          <cell r="F4742">
            <v>6000</v>
          </cell>
          <cell r="G4742">
            <v>5000</v>
          </cell>
          <cell r="H4742">
            <v>5000</v>
          </cell>
          <cell r="I4742">
            <v>5000</v>
          </cell>
          <cell r="J4742">
            <v>5000</v>
          </cell>
          <cell r="K4742">
            <v>5000</v>
          </cell>
          <cell r="L4742">
            <v>5000</v>
          </cell>
          <cell r="M4742">
            <v>5444.4444444444443</v>
          </cell>
          <cell r="N4742">
            <v>5000</v>
          </cell>
          <cell r="O4742">
            <v>726.48315725677776</v>
          </cell>
          <cell r="P4742">
            <v>0.13343568194512245</v>
          </cell>
          <cell r="Q4742">
            <v>0.13343568194512245</v>
          </cell>
          <cell r="R4742">
            <v>90.740740740740733</v>
          </cell>
          <cell r="S4742">
            <v>83.333333333333329</v>
          </cell>
          <cell r="T4742">
            <v>116.66666666666667</v>
          </cell>
          <cell r="U4742">
            <v>87.5</v>
          </cell>
        </row>
        <row r="4743">
          <cell r="B4743" t="str">
            <v>Auriflama</v>
          </cell>
          <cell r="D4743">
            <v>3200</v>
          </cell>
          <cell r="E4743">
            <v>3200</v>
          </cell>
          <cell r="F4743">
            <v>3600</v>
          </cell>
          <cell r="G4743">
            <v>3600</v>
          </cell>
          <cell r="H4743">
            <v>3600</v>
          </cell>
          <cell r="I4743">
            <v>3600</v>
          </cell>
          <cell r="J4743">
            <v>5000</v>
          </cell>
          <cell r="K4743">
            <v>4800</v>
          </cell>
          <cell r="L4743">
            <v>4200</v>
          </cell>
          <cell r="M4743">
            <v>3866.6666666666665</v>
          </cell>
          <cell r="N4743">
            <v>4240</v>
          </cell>
          <cell r="O4743">
            <v>655.74385243020004</v>
          </cell>
          <cell r="P4743">
            <v>0.16958892735263795</v>
          </cell>
          <cell r="Q4743">
            <v>0.15</v>
          </cell>
          <cell r="R4743">
            <v>64.444444444444443</v>
          </cell>
          <cell r="S4743">
            <v>70.666666666666671</v>
          </cell>
          <cell r="T4743">
            <v>83.333333333333329</v>
          </cell>
          <cell r="U4743">
            <v>74.2</v>
          </cell>
        </row>
        <row r="4744">
          <cell r="B4744" t="str">
            <v>Avaí</v>
          </cell>
          <cell r="D4744">
            <v>3000</v>
          </cell>
          <cell r="E4744">
            <v>3000</v>
          </cell>
          <cell r="F4744">
            <v>3000</v>
          </cell>
          <cell r="G4744">
            <v>3632</v>
          </cell>
          <cell r="H4744">
            <v>3500</v>
          </cell>
          <cell r="I4744">
            <v>3632</v>
          </cell>
          <cell r="J4744">
            <v>3632</v>
          </cell>
          <cell r="K4744">
            <v>3600</v>
          </cell>
          <cell r="L4744">
            <v>3600</v>
          </cell>
          <cell r="M4744">
            <v>3399.5555555555557</v>
          </cell>
          <cell r="N4744">
            <v>3592.8</v>
          </cell>
          <cell r="O4744">
            <v>302.38018747559795</v>
          </cell>
          <cell r="P4744">
            <v>8.8946976313256029E-2</v>
          </cell>
          <cell r="Q4744">
            <v>8.8946976313256029E-2</v>
          </cell>
          <cell r="R4744">
            <v>56.659259259259258</v>
          </cell>
          <cell r="S4744">
            <v>59.88</v>
          </cell>
          <cell r="T4744">
            <v>60.533333333333331</v>
          </cell>
          <cell r="U4744">
            <v>60.5</v>
          </cell>
        </row>
        <row r="4745">
          <cell r="B4745" t="str">
            <v>Avanhandava</v>
          </cell>
          <cell r="E4745">
            <v>4800</v>
          </cell>
          <cell r="F4745">
            <v>4800</v>
          </cell>
          <cell r="H4745">
            <v>3599</v>
          </cell>
          <cell r="I4745">
            <v>3603</v>
          </cell>
          <cell r="J4745">
            <v>6400</v>
          </cell>
          <cell r="K4745">
            <v>4500</v>
          </cell>
          <cell r="L4745">
            <v>5096</v>
          </cell>
          <cell r="M4745">
            <v>4685.4285714285716</v>
          </cell>
          <cell r="N4745">
            <v>4639.6000000000004</v>
          </cell>
          <cell r="O4745">
            <v>959.24794451049877</v>
          </cell>
          <cell r="P4745">
            <v>0.2047300326719157</v>
          </cell>
          <cell r="Q4745">
            <v>0.15</v>
          </cell>
          <cell r="R4745">
            <v>78.090476190476195</v>
          </cell>
          <cell r="S4745">
            <v>77.326666666666668</v>
          </cell>
          <cell r="T4745">
            <v>106.66666666666667</v>
          </cell>
          <cell r="U4745">
            <v>81.2</v>
          </cell>
        </row>
        <row r="4746">
          <cell r="B4746" t="str">
            <v>Avaré</v>
          </cell>
          <cell r="D4746">
            <v>5000</v>
          </cell>
          <cell r="E4746">
            <v>5000</v>
          </cell>
          <cell r="F4746">
            <v>5000</v>
          </cell>
          <cell r="G4746">
            <v>5000</v>
          </cell>
          <cell r="H4746">
            <v>5083</v>
          </cell>
          <cell r="I4746">
            <v>5115</v>
          </cell>
          <cell r="J4746">
            <v>7800</v>
          </cell>
          <cell r="K4746">
            <v>7800</v>
          </cell>
          <cell r="L4746">
            <v>7800</v>
          </cell>
          <cell r="M4746">
            <v>5955.333333333333</v>
          </cell>
          <cell r="N4746">
            <v>6719.6</v>
          </cell>
          <cell r="O4746">
            <v>1384.1133443472033</v>
          </cell>
          <cell r="P4746">
            <v>0.23241576363156891</v>
          </cell>
          <cell r="Q4746">
            <v>0.15</v>
          </cell>
          <cell r="R4746">
            <v>99.255555555555546</v>
          </cell>
          <cell r="S4746">
            <v>111.99333333333334</v>
          </cell>
          <cell r="T4746">
            <v>130</v>
          </cell>
          <cell r="U4746">
            <v>117.6</v>
          </cell>
        </row>
        <row r="4747">
          <cell r="B4747" t="str">
            <v>Bady Bassitt</v>
          </cell>
          <cell r="D4747">
            <v>4500</v>
          </cell>
          <cell r="E4747">
            <v>4000</v>
          </cell>
          <cell r="F4747">
            <v>6800</v>
          </cell>
          <cell r="G4747">
            <v>3800</v>
          </cell>
          <cell r="H4747">
            <v>5100</v>
          </cell>
          <cell r="I4747">
            <v>6600</v>
          </cell>
          <cell r="J4747">
            <v>6600</v>
          </cell>
          <cell r="K4747">
            <v>6600</v>
          </cell>
          <cell r="L4747">
            <v>4800</v>
          </cell>
          <cell r="M4747">
            <v>5422.2222222222226</v>
          </cell>
          <cell r="N4747">
            <v>5940</v>
          </cell>
          <cell r="O4747">
            <v>1227.5766552213527</v>
          </cell>
          <cell r="P4747">
            <v>0.22639733395475764</v>
          </cell>
          <cell r="Q4747">
            <v>0.15</v>
          </cell>
          <cell r="R4747">
            <v>90.370370370370381</v>
          </cell>
          <cell r="S4747">
            <v>99</v>
          </cell>
          <cell r="T4747">
            <v>113.33333333333333</v>
          </cell>
          <cell r="U4747">
            <v>104</v>
          </cell>
        </row>
        <row r="4748">
          <cell r="B4748" t="str">
            <v>Balbinos</v>
          </cell>
          <cell r="D4748">
            <v>3000</v>
          </cell>
          <cell r="E4748">
            <v>3000</v>
          </cell>
          <cell r="F4748">
            <v>4800</v>
          </cell>
          <cell r="G4748">
            <v>3000</v>
          </cell>
          <cell r="I4748">
            <v>4800</v>
          </cell>
          <cell r="K4748">
            <v>4200</v>
          </cell>
          <cell r="L4748">
            <v>4200</v>
          </cell>
          <cell r="M4748">
            <v>3857.1428571428573</v>
          </cell>
          <cell r="N4748">
            <v>4400</v>
          </cell>
          <cell r="O4748">
            <v>838.36575720692565</v>
          </cell>
          <cell r="P4748">
            <v>0.21735408520179553</v>
          </cell>
          <cell r="Q4748">
            <v>0.15</v>
          </cell>
          <cell r="R4748">
            <v>64.285714285714292</v>
          </cell>
          <cell r="S4748">
            <v>73.333333333333329</v>
          </cell>
          <cell r="T4748">
            <v>80</v>
          </cell>
          <cell r="U4748">
            <v>77</v>
          </cell>
        </row>
        <row r="4749">
          <cell r="B4749" t="str">
            <v>Bálsamo</v>
          </cell>
          <cell r="D4749">
            <v>3500</v>
          </cell>
          <cell r="E4749">
            <v>3500</v>
          </cell>
          <cell r="F4749">
            <v>3500</v>
          </cell>
          <cell r="G4749">
            <v>3500</v>
          </cell>
          <cell r="H4749">
            <v>6000</v>
          </cell>
          <cell r="I4749">
            <v>6000</v>
          </cell>
          <cell r="J4749">
            <v>6000</v>
          </cell>
          <cell r="K4749">
            <v>6000</v>
          </cell>
          <cell r="L4749">
            <v>2100</v>
          </cell>
          <cell r="M4749">
            <v>4455.5555555555557</v>
          </cell>
          <cell r="N4749">
            <v>5220</v>
          </cell>
          <cell r="O4749">
            <v>1530.613529855847</v>
          </cell>
          <cell r="P4749">
            <v>0.34352922116465395</v>
          </cell>
          <cell r="Q4749">
            <v>0.15</v>
          </cell>
          <cell r="R4749">
            <v>74.259259259259267</v>
          </cell>
          <cell r="S4749">
            <v>87</v>
          </cell>
          <cell r="T4749">
            <v>100</v>
          </cell>
          <cell r="U4749">
            <v>91.4</v>
          </cell>
        </row>
        <row r="4750">
          <cell r="B4750" t="str">
            <v>Bananal</v>
          </cell>
          <cell r="D4750">
            <v>4000</v>
          </cell>
          <cell r="E4750">
            <v>4000</v>
          </cell>
          <cell r="F4750">
            <v>4000</v>
          </cell>
          <cell r="G4750">
            <v>4000</v>
          </cell>
          <cell r="H4750">
            <v>4000</v>
          </cell>
          <cell r="I4750">
            <v>4000</v>
          </cell>
          <cell r="J4750">
            <v>4000</v>
          </cell>
          <cell r="K4750">
            <v>4000</v>
          </cell>
          <cell r="L4750">
            <v>4000</v>
          </cell>
          <cell r="M4750">
            <v>4000</v>
          </cell>
          <cell r="N4750">
            <v>4000</v>
          </cell>
          <cell r="O4750">
            <v>0</v>
          </cell>
          <cell r="P4750">
            <v>0</v>
          </cell>
          <cell r="Q4750">
            <v>0</v>
          </cell>
          <cell r="R4750">
            <v>66.666666666666671</v>
          </cell>
          <cell r="S4750">
            <v>66.666666666666671</v>
          </cell>
          <cell r="T4750">
            <v>66.666666666666671</v>
          </cell>
          <cell r="U4750">
            <v>66.7</v>
          </cell>
        </row>
        <row r="4751">
          <cell r="B4751" t="str">
            <v>Barão de Antonina</v>
          </cell>
          <cell r="D4751">
            <v>5400</v>
          </cell>
          <cell r="E4751">
            <v>7500</v>
          </cell>
          <cell r="F4751">
            <v>5400</v>
          </cell>
          <cell r="G4751">
            <v>6000</v>
          </cell>
          <cell r="H4751">
            <v>8700</v>
          </cell>
          <cell r="I4751">
            <v>9420</v>
          </cell>
          <cell r="J4751">
            <v>5700</v>
          </cell>
          <cell r="K4751">
            <v>5700</v>
          </cell>
          <cell r="L4751">
            <v>6942</v>
          </cell>
          <cell r="M4751">
            <v>6751.333333333333</v>
          </cell>
          <cell r="N4751">
            <v>7292.4</v>
          </cell>
          <cell r="O4751">
            <v>1497.633466506408</v>
          </cell>
          <cell r="P4751">
            <v>0.22182780682922998</v>
          </cell>
          <cell r="Q4751">
            <v>0.15</v>
          </cell>
          <cell r="R4751">
            <v>112.52222222222221</v>
          </cell>
          <cell r="S4751">
            <v>121.53999999999999</v>
          </cell>
          <cell r="T4751">
            <v>157</v>
          </cell>
          <cell r="U4751">
            <v>127.6</v>
          </cell>
        </row>
        <row r="4752">
          <cell r="B4752" t="str">
            <v>Barbosa</v>
          </cell>
          <cell r="D4752">
            <v>6000</v>
          </cell>
          <cell r="E4752">
            <v>6000</v>
          </cell>
          <cell r="F4752">
            <v>6000</v>
          </cell>
          <cell r="G4752">
            <v>2400</v>
          </cell>
          <cell r="H4752">
            <v>5400</v>
          </cell>
          <cell r="I4752">
            <v>5400</v>
          </cell>
          <cell r="J4752">
            <v>5400</v>
          </cell>
          <cell r="K4752">
            <v>5400</v>
          </cell>
          <cell r="L4752">
            <v>3300</v>
          </cell>
          <cell r="M4752">
            <v>5033.333333333333</v>
          </cell>
          <cell r="N4752">
            <v>4980</v>
          </cell>
          <cell r="O4752">
            <v>1288.4098726725126</v>
          </cell>
          <cell r="P4752">
            <v>0.25597547139188992</v>
          </cell>
          <cell r="Q4752">
            <v>0.15</v>
          </cell>
          <cell r="R4752">
            <v>83.888888888888886</v>
          </cell>
          <cell r="S4752">
            <v>83</v>
          </cell>
          <cell r="T4752">
            <v>100</v>
          </cell>
          <cell r="U4752">
            <v>87.2</v>
          </cell>
        </row>
        <row r="4753">
          <cell r="B4753" t="str">
            <v>Bariri</v>
          </cell>
          <cell r="D4753">
            <v>4200</v>
          </cell>
          <cell r="E4753">
            <v>4800</v>
          </cell>
          <cell r="F4753">
            <v>7788</v>
          </cell>
          <cell r="G4753">
            <v>6900</v>
          </cell>
          <cell r="H4753">
            <v>6900</v>
          </cell>
          <cell r="I4753">
            <v>6600</v>
          </cell>
          <cell r="J4753">
            <v>6600</v>
          </cell>
          <cell r="K4753">
            <v>6300</v>
          </cell>
          <cell r="L4753">
            <v>5400</v>
          </cell>
          <cell r="M4753">
            <v>6165.333333333333</v>
          </cell>
          <cell r="N4753">
            <v>6360</v>
          </cell>
          <cell r="O4753">
            <v>1141.3220404425738</v>
          </cell>
          <cell r="P4753">
            <v>0.1851192755908154</v>
          </cell>
          <cell r="Q4753">
            <v>0.15</v>
          </cell>
          <cell r="R4753">
            <v>102.75555555555555</v>
          </cell>
          <cell r="S4753">
            <v>106</v>
          </cell>
          <cell r="T4753">
            <v>129.80000000000001</v>
          </cell>
          <cell r="U4753">
            <v>111.3</v>
          </cell>
        </row>
        <row r="4754">
          <cell r="B4754" t="str">
            <v>Barra Bonita</v>
          </cell>
          <cell r="D4754">
            <v>4800</v>
          </cell>
          <cell r="E4754">
            <v>4800</v>
          </cell>
          <cell r="F4754">
            <v>4800</v>
          </cell>
          <cell r="G4754">
            <v>3600</v>
          </cell>
          <cell r="H4754">
            <v>3600</v>
          </cell>
          <cell r="I4754">
            <v>3600</v>
          </cell>
          <cell r="J4754">
            <v>3600</v>
          </cell>
          <cell r="K4754">
            <v>3600</v>
          </cell>
          <cell r="L4754">
            <v>4200</v>
          </cell>
          <cell r="M4754">
            <v>4066.6666666666665</v>
          </cell>
          <cell r="N4754">
            <v>3720</v>
          </cell>
          <cell r="O4754">
            <v>583.09518948453001</v>
          </cell>
          <cell r="P4754">
            <v>0.14338406298799919</v>
          </cell>
          <cell r="Q4754">
            <v>0.14338406298799919</v>
          </cell>
          <cell r="R4754">
            <v>67.777777777777771</v>
          </cell>
          <cell r="S4754">
            <v>62</v>
          </cell>
          <cell r="T4754">
            <v>80</v>
          </cell>
          <cell r="U4754">
            <v>65.099999999999994</v>
          </cell>
        </row>
        <row r="4755">
          <cell r="B4755" t="str">
            <v>Barra do Chapéu</v>
          </cell>
          <cell r="D4755">
            <v>3500</v>
          </cell>
          <cell r="E4755">
            <v>4000</v>
          </cell>
          <cell r="F4755">
            <v>4506</v>
          </cell>
          <cell r="G4755">
            <v>7500</v>
          </cell>
          <cell r="H4755">
            <v>8000</v>
          </cell>
          <cell r="I4755">
            <v>8000</v>
          </cell>
          <cell r="J4755">
            <v>8000</v>
          </cell>
          <cell r="K4755">
            <v>8000</v>
          </cell>
          <cell r="L4755">
            <v>8000</v>
          </cell>
          <cell r="M4755">
            <v>6611.7777777777774</v>
          </cell>
          <cell r="N4755">
            <v>8000</v>
          </cell>
          <cell r="O4755">
            <v>1980.0122334077757</v>
          </cell>
          <cell r="P4755">
            <v>0.29946745035240113</v>
          </cell>
          <cell r="Q4755">
            <v>0.15</v>
          </cell>
          <cell r="R4755">
            <v>110.1962962962963</v>
          </cell>
          <cell r="S4755">
            <v>133.33333333333334</v>
          </cell>
          <cell r="T4755">
            <v>133.33333333333334</v>
          </cell>
          <cell r="U4755">
            <v>133.30000000000001</v>
          </cell>
        </row>
        <row r="4756">
          <cell r="B4756" t="str">
            <v>Barra do Turvo</v>
          </cell>
          <cell r="D4756">
            <v>852</v>
          </cell>
          <cell r="E4756">
            <v>840</v>
          </cell>
          <cell r="F4756">
            <v>840</v>
          </cell>
          <cell r="G4756">
            <v>840</v>
          </cell>
          <cell r="H4756">
            <v>840</v>
          </cell>
          <cell r="I4756">
            <v>1000</v>
          </cell>
          <cell r="J4756">
            <v>1000</v>
          </cell>
          <cell r="K4756">
            <v>1000</v>
          </cell>
          <cell r="L4756">
            <v>1023</v>
          </cell>
          <cell r="M4756">
            <v>915</v>
          </cell>
          <cell r="N4756">
            <v>972.6</v>
          </cell>
          <cell r="O4756">
            <v>86.463865284869144</v>
          </cell>
          <cell r="P4756">
            <v>9.4496027633736768E-2</v>
          </cell>
          <cell r="Q4756">
            <v>9.4496027633736768E-2</v>
          </cell>
          <cell r="R4756">
            <v>15.25</v>
          </cell>
          <cell r="S4756">
            <v>16.21</v>
          </cell>
          <cell r="T4756">
            <v>17.05</v>
          </cell>
          <cell r="U4756">
            <v>17</v>
          </cell>
        </row>
        <row r="4757">
          <cell r="B4757" t="str">
            <v>Barretos</v>
          </cell>
          <cell r="D4757">
            <v>5400</v>
          </cell>
          <cell r="E4757">
            <v>5100</v>
          </cell>
          <cell r="F4757">
            <v>6000</v>
          </cell>
          <cell r="G4757">
            <v>6500</v>
          </cell>
          <cell r="H4757">
            <v>6600</v>
          </cell>
          <cell r="I4757">
            <v>6300</v>
          </cell>
          <cell r="J4757">
            <v>6600</v>
          </cell>
          <cell r="K4757">
            <v>4800</v>
          </cell>
          <cell r="L4757">
            <v>4800</v>
          </cell>
          <cell r="M4757">
            <v>5788.8888888888887</v>
          </cell>
          <cell r="N4757">
            <v>5820</v>
          </cell>
          <cell r="O4757">
            <v>767.20995243226082</v>
          </cell>
          <cell r="P4757">
            <v>0.13253146970998747</v>
          </cell>
          <cell r="Q4757">
            <v>0.13253146970998747</v>
          </cell>
          <cell r="R4757">
            <v>96.481481481481481</v>
          </cell>
          <cell r="S4757">
            <v>97</v>
          </cell>
          <cell r="T4757">
            <v>110</v>
          </cell>
          <cell r="U4757">
            <v>101.9</v>
          </cell>
        </row>
        <row r="4758">
          <cell r="B4758" t="str">
            <v>Barrinha</v>
          </cell>
          <cell r="D4758">
            <v>6000</v>
          </cell>
          <cell r="E4758">
            <v>6000</v>
          </cell>
          <cell r="F4758">
            <v>6000</v>
          </cell>
          <cell r="G4758">
            <v>6000</v>
          </cell>
          <cell r="H4758">
            <v>6000</v>
          </cell>
          <cell r="I4758">
            <v>4000</v>
          </cell>
          <cell r="J4758">
            <v>4000</v>
          </cell>
          <cell r="K4758">
            <v>5000</v>
          </cell>
          <cell r="L4758">
            <v>5000</v>
          </cell>
          <cell r="M4758">
            <v>5333.333333333333</v>
          </cell>
          <cell r="N4758">
            <v>4800</v>
          </cell>
          <cell r="O4758">
            <v>866.02540378443859</v>
          </cell>
          <cell r="P4758">
            <v>0.16237976320958225</v>
          </cell>
          <cell r="Q4758">
            <v>0.15</v>
          </cell>
          <cell r="R4758">
            <v>88.888888888888886</v>
          </cell>
          <cell r="S4758">
            <v>80</v>
          </cell>
          <cell r="T4758">
            <v>100</v>
          </cell>
          <cell r="U4758">
            <v>84</v>
          </cell>
        </row>
        <row r="4759">
          <cell r="B4759" t="str">
            <v>Bastos</v>
          </cell>
          <cell r="D4759">
            <v>4500</v>
          </cell>
          <cell r="E4759">
            <v>4000</v>
          </cell>
          <cell r="F4759">
            <v>4500</v>
          </cell>
          <cell r="G4759">
            <v>3462</v>
          </cell>
          <cell r="H4759">
            <v>3050</v>
          </cell>
          <cell r="I4759">
            <v>4000</v>
          </cell>
          <cell r="J4759">
            <v>4200</v>
          </cell>
          <cell r="K4759">
            <v>3500</v>
          </cell>
          <cell r="L4759">
            <v>4200</v>
          </cell>
          <cell r="M4759">
            <v>3934.6666666666665</v>
          </cell>
          <cell r="N4759">
            <v>3790</v>
          </cell>
          <cell r="O4759">
            <v>497.93674297042992</v>
          </cell>
          <cell r="P4759">
            <v>0.12655118848791003</v>
          </cell>
          <cell r="Q4759">
            <v>0.12655118848791003</v>
          </cell>
          <cell r="R4759">
            <v>65.577777777777769</v>
          </cell>
          <cell r="S4759">
            <v>63.166666666666664</v>
          </cell>
          <cell r="T4759">
            <v>75</v>
          </cell>
          <cell r="U4759">
            <v>66.3</v>
          </cell>
        </row>
        <row r="4760">
          <cell r="B4760" t="str">
            <v>Batatais</v>
          </cell>
          <cell r="D4760">
            <v>7500</v>
          </cell>
          <cell r="E4760">
            <v>6692</v>
          </cell>
          <cell r="F4760">
            <v>5000</v>
          </cell>
          <cell r="G4760">
            <v>5100</v>
          </cell>
          <cell r="H4760">
            <v>7500</v>
          </cell>
          <cell r="I4760">
            <v>7500</v>
          </cell>
          <cell r="J4760">
            <v>5100</v>
          </cell>
          <cell r="K4760">
            <v>5100</v>
          </cell>
          <cell r="L4760">
            <v>6000</v>
          </cell>
          <cell r="M4760">
            <v>6165.7777777777774</v>
          </cell>
          <cell r="N4760">
            <v>6240</v>
          </cell>
          <cell r="O4760">
            <v>1140.8069268918591</v>
          </cell>
          <cell r="P4760">
            <v>0.18502238776808788</v>
          </cell>
          <cell r="Q4760">
            <v>0.15</v>
          </cell>
          <cell r="R4760">
            <v>102.76296296296296</v>
          </cell>
          <cell r="S4760">
            <v>104</v>
          </cell>
          <cell r="T4760">
            <v>125</v>
          </cell>
          <cell r="U4760">
            <v>109.2</v>
          </cell>
        </row>
        <row r="4761">
          <cell r="B4761" t="str">
            <v>Bauru</v>
          </cell>
          <cell r="D4761">
            <v>3000</v>
          </cell>
          <cell r="E4761">
            <v>7500</v>
          </cell>
          <cell r="F4761">
            <v>3500</v>
          </cell>
          <cell r="G4761">
            <v>6000</v>
          </cell>
          <cell r="H4761">
            <v>4800</v>
          </cell>
          <cell r="I4761">
            <v>7500</v>
          </cell>
          <cell r="J4761">
            <v>5500</v>
          </cell>
          <cell r="K4761">
            <v>5500</v>
          </cell>
          <cell r="L4761">
            <v>5500</v>
          </cell>
          <cell r="M4761">
            <v>5422.2222222222226</v>
          </cell>
          <cell r="N4761">
            <v>5760</v>
          </cell>
          <cell r="O4761">
            <v>1538.4877134525461</v>
          </cell>
          <cell r="P4761">
            <v>0.28373748813674005</v>
          </cell>
          <cell r="Q4761">
            <v>0.15</v>
          </cell>
          <cell r="R4761">
            <v>90.370370370370381</v>
          </cell>
          <cell r="S4761">
            <v>96</v>
          </cell>
          <cell r="T4761">
            <v>125</v>
          </cell>
          <cell r="U4761">
            <v>100.8</v>
          </cell>
        </row>
        <row r="4762">
          <cell r="B4762" t="str">
            <v>Bebedouro</v>
          </cell>
          <cell r="D4762">
            <v>4000</v>
          </cell>
          <cell r="E4762">
            <v>7200</v>
          </cell>
          <cell r="F4762">
            <v>7200</v>
          </cell>
          <cell r="G4762">
            <v>4800</v>
          </cell>
          <cell r="H4762">
            <v>6000</v>
          </cell>
          <cell r="I4762">
            <v>6000</v>
          </cell>
          <cell r="J4762">
            <v>6000</v>
          </cell>
          <cell r="K4762">
            <v>6000</v>
          </cell>
          <cell r="L4762">
            <v>3600</v>
          </cell>
          <cell r="M4762">
            <v>5644.4444444444443</v>
          </cell>
          <cell r="N4762">
            <v>5520</v>
          </cell>
          <cell r="O4762">
            <v>1271.9189352225935</v>
          </cell>
          <cell r="P4762">
            <v>0.22533996883864846</v>
          </cell>
          <cell r="Q4762">
            <v>0.15</v>
          </cell>
          <cell r="R4762">
            <v>94.074074074074076</v>
          </cell>
          <cell r="S4762">
            <v>92</v>
          </cell>
          <cell r="T4762">
            <v>120</v>
          </cell>
          <cell r="U4762">
            <v>96.6</v>
          </cell>
        </row>
        <row r="4763">
          <cell r="B4763" t="str">
            <v>Bento de Abreu</v>
          </cell>
          <cell r="D4763">
            <v>5400</v>
          </cell>
          <cell r="E4763">
            <v>6000</v>
          </cell>
          <cell r="F4763">
            <v>6000</v>
          </cell>
          <cell r="G4763">
            <v>3400</v>
          </cell>
          <cell r="H4763">
            <v>4500</v>
          </cell>
          <cell r="I4763">
            <v>6000</v>
          </cell>
          <cell r="J4763">
            <v>6000</v>
          </cell>
          <cell r="K4763">
            <v>6000</v>
          </cell>
          <cell r="L4763">
            <v>3500</v>
          </cell>
          <cell r="M4763">
            <v>5200</v>
          </cell>
          <cell r="N4763">
            <v>5200</v>
          </cell>
          <cell r="O4763">
            <v>1110.1801655587258</v>
          </cell>
          <cell r="P4763">
            <v>0.21349618568437034</v>
          </cell>
          <cell r="Q4763">
            <v>0.15</v>
          </cell>
          <cell r="R4763">
            <v>86.666666666666671</v>
          </cell>
          <cell r="S4763">
            <v>86.666666666666671</v>
          </cell>
          <cell r="T4763">
            <v>100</v>
          </cell>
          <cell r="U4763">
            <v>91</v>
          </cell>
        </row>
        <row r="4764">
          <cell r="B4764" t="str">
            <v>Bernardino de Campos</v>
          </cell>
          <cell r="D4764">
            <v>5250</v>
          </cell>
          <cell r="E4764">
            <v>4310</v>
          </cell>
          <cell r="F4764">
            <v>4980</v>
          </cell>
          <cell r="G4764">
            <v>6141</v>
          </cell>
          <cell r="H4764">
            <v>6692</v>
          </cell>
          <cell r="I4764">
            <v>6462</v>
          </cell>
          <cell r="J4764">
            <v>6462</v>
          </cell>
          <cell r="K4764">
            <v>8000</v>
          </cell>
          <cell r="L4764">
            <v>6462</v>
          </cell>
          <cell r="M4764">
            <v>6084.333333333333</v>
          </cell>
          <cell r="N4764">
            <v>6815.6</v>
          </cell>
          <cell r="O4764">
            <v>1091.6769210714313</v>
          </cell>
          <cell r="P4764">
            <v>0.17942424605348675</v>
          </cell>
          <cell r="Q4764">
            <v>0.15</v>
          </cell>
          <cell r="R4764">
            <v>101.40555555555555</v>
          </cell>
          <cell r="S4764">
            <v>113.59333333333333</v>
          </cell>
          <cell r="T4764">
            <v>133.33333333333334</v>
          </cell>
          <cell r="U4764">
            <v>119.3</v>
          </cell>
        </row>
        <row r="4765">
          <cell r="B4765" t="str">
            <v>Bilac</v>
          </cell>
          <cell r="D4765">
            <v>6500</v>
          </cell>
          <cell r="E4765">
            <v>6600</v>
          </cell>
          <cell r="F4765">
            <v>6600</v>
          </cell>
          <cell r="G4765">
            <v>1980</v>
          </cell>
          <cell r="H4765">
            <v>1500</v>
          </cell>
          <cell r="I4765">
            <v>6300</v>
          </cell>
          <cell r="J4765">
            <v>6300</v>
          </cell>
          <cell r="K4765">
            <v>6300</v>
          </cell>
          <cell r="L4765">
            <v>4200</v>
          </cell>
          <cell r="M4765">
            <v>5142.2222222222226</v>
          </cell>
          <cell r="N4765">
            <v>4920</v>
          </cell>
          <cell r="O4765">
            <v>2069.6725452216938</v>
          </cell>
          <cell r="P4765">
            <v>0.40248601786938726</v>
          </cell>
          <cell r="Q4765">
            <v>0.15</v>
          </cell>
          <cell r="R4765">
            <v>85.703703703703709</v>
          </cell>
          <cell r="S4765">
            <v>82</v>
          </cell>
          <cell r="T4765">
            <v>110</v>
          </cell>
          <cell r="U4765">
            <v>86.1</v>
          </cell>
        </row>
        <row r="4766">
          <cell r="B4766" t="str">
            <v>Birigui</v>
          </cell>
          <cell r="D4766">
            <v>5500</v>
          </cell>
          <cell r="E4766">
            <v>5500</v>
          </cell>
          <cell r="F4766">
            <v>6000</v>
          </cell>
          <cell r="G4766">
            <v>3600</v>
          </cell>
          <cell r="H4766">
            <v>5655</v>
          </cell>
          <cell r="I4766">
            <v>6600</v>
          </cell>
          <cell r="J4766">
            <v>7136</v>
          </cell>
          <cell r="K4766">
            <v>6600</v>
          </cell>
          <cell r="L4766">
            <v>3300</v>
          </cell>
          <cell r="M4766">
            <v>5543.4444444444443</v>
          </cell>
          <cell r="N4766">
            <v>5858.2</v>
          </cell>
          <cell r="O4766">
            <v>1313.5607248154827</v>
          </cell>
          <cell r="P4766">
            <v>0.23695749781201708</v>
          </cell>
          <cell r="Q4766">
            <v>0.15</v>
          </cell>
          <cell r="R4766">
            <v>92.390740740740739</v>
          </cell>
          <cell r="S4766">
            <v>97.63666666666667</v>
          </cell>
          <cell r="T4766">
            <v>118.93333333333334</v>
          </cell>
          <cell r="U4766">
            <v>102.5</v>
          </cell>
        </row>
        <row r="4767">
          <cell r="B4767" t="str">
            <v>Biritiba Mirim</v>
          </cell>
          <cell r="F4767">
            <v>3500</v>
          </cell>
          <cell r="G4767">
            <v>3500</v>
          </cell>
          <cell r="H4767">
            <v>3500</v>
          </cell>
          <cell r="I4767">
            <v>3500</v>
          </cell>
          <cell r="J4767">
            <v>3333</v>
          </cell>
          <cell r="M4767">
            <v>3466.6</v>
          </cell>
          <cell r="N4767">
            <v>3444.3333333333335</v>
          </cell>
          <cell r="O4767">
            <v>74.68467044849298</v>
          </cell>
          <cell r="P4767">
            <v>2.1544069246089245E-2</v>
          </cell>
          <cell r="Q4767">
            <v>2.1544069246089245E-2</v>
          </cell>
          <cell r="R4767">
            <v>57.776666666666664</v>
          </cell>
          <cell r="S4767">
            <v>57.405555555555559</v>
          </cell>
          <cell r="T4767">
            <v>58.333333333333336</v>
          </cell>
          <cell r="U4767">
            <v>58.3</v>
          </cell>
        </row>
        <row r="4768">
          <cell r="B4768" t="str">
            <v>Boa Esperança do Sul</v>
          </cell>
          <cell r="D4768">
            <v>3600</v>
          </cell>
          <cell r="E4768">
            <v>4800</v>
          </cell>
          <cell r="F4768">
            <v>4800</v>
          </cell>
          <cell r="G4768">
            <v>4800</v>
          </cell>
          <cell r="H4768">
            <v>4800</v>
          </cell>
          <cell r="I4768">
            <v>4800</v>
          </cell>
          <cell r="J4768">
            <v>6500</v>
          </cell>
          <cell r="K4768">
            <v>7000</v>
          </cell>
          <cell r="L4768">
            <v>5100</v>
          </cell>
          <cell r="M4768">
            <v>5133.333333333333</v>
          </cell>
          <cell r="N4768">
            <v>5640</v>
          </cell>
          <cell r="O4768">
            <v>1016.1200716450787</v>
          </cell>
          <cell r="P4768">
            <v>0.19794546850228809</v>
          </cell>
          <cell r="Q4768">
            <v>0.15</v>
          </cell>
          <cell r="R4768">
            <v>85.555555555555557</v>
          </cell>
          <cell r="S4768">
            <v>94</v>
          </cell>
          <cell r="T4768">
            <v>116.66666666666667</v>
          </cell>
          <cell r="U4768">
            <v>98.7</v>
          </cell>
        </row>
        <row r="4769">
          <cell r="B4769" t="str">
            <v>Bocaina</v>
          </cell>
          <cell r="D4769">
            <v>4500</v>
          </cell>
          <cell r="E4769">
            <v>4500</v>
          </cell>
          <cell r="F4769">
            <v>4800</v>
          </cell>
          <cell r="G4769">
            <v>4920</v>
          </cell>
          <cell r="H4769">
            <v>6000</v>
          </cell>
          <cell r="I4769">
            <v>6000</v>
          </cell>
          <cell r="J4769">
            <v>6000</v>
          </cell>
          <cell r="K4769">
            <v>5700</v>
          </cell>
          <cell r="L4769">
            <v>5400</v>
          </cell>
          <cell r="M4769">
            <v>5313.333333333333</v>
          </cell>
          <cell r="N4769">
            <v>5820</v>
          </cell>
          <cell r="O4769">
            <v>643.50602172784681</v>
          </cell>
          <cell r="P4769">
            <v>0.12111154737663365</v>
          </cell>
          <cell r="Q4769">
            <v>0.12111154737663365</v>
          </cell>
          <cell r="R4769">
            <v>88.555555555555557</v>
          </cell>
          <cell r="S4769">
            <v>97</v>
          </cell>
          <cell r="T4769">
            <v>100</v>
          </cell>
          <cell r="U4769">
            <v>100</v>
          </cell>
        </row>
        <row r="4770">
          <cell r="B4770" t="str">
            <v>Bofete</v>
          </cell>
          <cell r="D4770">
            <v>2400</v>
          </cell>
          <cell r="E4770">
            <v>2400</v>
          </cell>
          <cell r="J4770">
            <v>3462</v>
          </cell>
          <cell r="K4770">
            <v>4200</v>
          </cell>
          <cell r="L4770">
            <v>4200</v>
          </cell>
          <cell r="M4770">
            <v>3332.4</v>
          </cell>
          <cell r="N4770">
            <v>3954</v>
          </cell>
          <cell r="O4770">
            <v>902.91129132379376</v>
          </cell>
          <cell r="P4770">
            <v>0.27094925318803076</v>
          </cell>
          <cell r="Q4770">
            <v>0.15</v>
          </cell>
          <cell r="R4770">
            <v>55.54</v>
          </cell>
          <cell r="S4770">
            <v>65.900000000000006</v>
          </cell>
          <cell r="T4770">
            <v>70</v>
          </cell>
          <cell r="U4770">
            <v>69.2</v>
          </cell>
        </row>
        <row r="4771">
          <cell r="B4771" t="str">
            <v>Boituva</v>
          </cell>
          <cell r="D4771">
            <v>3450</v>
          </cell>
          <cell r="E4771">
            <v>3429</v>
          </cell>
          <cell r="F4771">
            <v>5000</v>
          </cell>
          <cell r="G4771">
            <v>5400</v>
          </cell>
          <cell r="H4771">
            <v>5000</v>
          </cell>
          <cell r="I4771">
            <v>5000</v>
          </cell>
          <cell r="J4771">
            <v>5000</v>
          </cell>
          <cell r="K4771">
            <v>6000</v>
          </cell>
          <cell r="L4771">
            <v>5250</v>
          </cell>
          <cell r="M4771">
            <v>4836.5555555555557</v>
          </cell>
          <cell r="N4771">
            <v>5250</v>
          </cell>
          <cell r="O4771">
            <v>855.32261619682208</v>
          </cell>
          <cell r="P4771">
            <v>0.17684540296747911</v>
          </cell>
          <cell r="Q4771">
            <v>0.15</v>
          </cell>
          <cell r="R4771">
            <v>80.609259259259261</v>
          </cell>
          <cell r="S4771">
            <v>87.5</v>
          </cell>
          <cell r="T4771">
            <v>100</v>
          </cell>
          <cell r="U4771">
            <v>91.9</v>
          </cell>
        </row>
        <row r="4772">
          <cell r="B4772" t="str">
            <v>Bom Jesus dos Perdões</v>
          </cell>
          <cell r="D4772">
            <v>5000</v>
          </cell>
          <cell r="E4772">
            <v>5000</v>
          </cell>
          <cell r="F4772">
            <v>5000</v>
          </cell>
          <cell r="G4772">
            <v>3500</v>
          </cell>
          <cell r="H4772">
            <v>6000</v>
          </cell>
          <cell r="I4772">
            <v>6000</v>
          </cell>
          <cell r="J4772">
            <v>6000</v>
          </cell>
          <cell r="K4772">
            <v>6000</v>
          </cell>
          <cell r="L4772">
            <v>6000</v>
          </cell>
          <cell r="M4772">
            <v>5388.8888888888887</v>
          </cell>
          <cell r="N4772">
            <v>6000</v>
          </cell>
          <cell r="O4772">
            <v>857.96917841558388</v>
          </cell>
          <cell r="P4772">
            <v>0.15921077537608774</v>
          </cell>
          <cell r="Q4772">
            <v>0.15</v>
          </cell>
          <cell r="R4772">
            <v>89.81481481481481</v>
          </cell>
          <cell r="S4772">
            <v>100</v>
          </cell>
          <cell r="T4772">
            <v>100</v>
          </cell>
          <cell r="U4772">
            <v>100</v>
          </cell>
        </row>
        <row r="4773">
          <cell r="B4773" t="str">
            <v>Bom Sucesso de Itararé</v>
          </cell>
          <cell r="D4773">
            <v>3600</v>
          </cell>
          <cell r="E4773">
            <v>4200</v>
          </cell>
          <cell r="F4773">
            <v>4500</v>
          </cell>
          <cell r="G4773">
            <v>4200</v>
          </cell>
          <cell r="H4773">
            <v>5400</v>
          </cell>
          <cell r="I4773">
            <v>5393</v>
          </cell>
          <cell r="J4773">
            <v>7500</v>
          </cell>
          <cell r="K4773">
            <v>5400</v>
          </cell>
          <cell r="L4773">
            <v>5400</v>
          </cell>
          <cell r="M4773">
            <v>5065.8888888888887</v>
          </cell>
          <cell r="N4773">
            <v>5818.6</v>
          </cell>
          <cell r="O4773">
            <v>1136.6275164323235</v>
          </cell>
          <cell r="P4773">
            <v>0.22436882082536599</v>
          </cell>
          <cell r="Q4773">
            <v>0.15</v>
          </cell>
          <cell r="R4773">
            <v>84.431481481481484</v>
          </cell>
          <cell r="S4773">
            <v>96.976666666666674</v>
          </cell>
          <cell r="T4773">
            <v>125</v>
          </cell>
          <cell r="U4773">
            <v>101.8</v>
          </cell>
        </row>
        <row r="4774">
          <cell r="B4774" t="str">
            <v>Borá</v>
          </cell>
          <cell r="D4774">
            <v>4500</v>
          </cell>
          <cell r="E4774">
            <v>3600</v>
          </cell>
          <cell r="F4774">
            <v>3600</v>
          </cell>
          <cell r="G4774">
            <v>2167</v>
          </cell>
          <cell r="H4774">
            <v>3600</v>
          </cell>
          <cell r="I4774">
            <v>3500</v>
          </cell>
          <cell r="J4774">
            <v>3503</v>
          </cell>
          <cell r="K4774">
            <v>3520</v>
          </cell>
          <cell r="L4774">
            <v>3520</v>
          </cell>
          <cell r="M4774">
            <v>3501.1111111111113</v>
          </cell>
          <cell r="N4774">
            <v>3528.6</v>
          </cell>
          <cell r="O4774">
            <v>592.41949757845748</v>
          </cell>
          <cell r="P4774">
            <v>0.16920899645211415</v>
          </cell>
          <cell r="Q4774">
            <v>0.15</v>
          </cell>
          <cell r="R4774">
            <v>58.351851851851855</v>
          </cell>
          <cell r="S4774">
            <v>58.809999999999995</v>
          </cell>
          <cell r="T4774">
            <v>75</v>
          </cell>
          <cell r="U4774">
            <v>61.8</v>
          </cell>
        </row>
        <row r="4775">
          <cell r="B4775" t="str">
            <v>Boracéia</v>
          </cell>
          <cell r="D4775">
            <v>5400</v>
          </cell>
          <cell r="E4775">
            <v>5400</v>
          </cell>
          <cell r="F4775">
            <v>5400</v>
          </cell>
          <cell r="G4775">
            <v>5400</v>
          </cell>
          <cell r="H4775">
            <v>7200</v>
          </cell>
          <cell r="I4775">
            <v>5400</v>
          </cell>
          <cell r="J4775">
            <v>5400</v>
          </cell>
          <cell r="K4775">
            <v>5400</v>
          </cell>
          <cell r="L4775">
            <v>5400</v>
          </cell>
          <cell r="M4775">
            <v>5600</v>
          </cell>
          <cell r="N4775">
            <v>5760</v>
          </cell>
          <cell r="O4775">
            <v>600</v>
          </cell>
          <cell r="P4775">
            <v>0.10714285714285714</v>
          </cell>
          <cell r="Q4775">
            <v>0.10714285714285714</v>
          </cell>
          <cell r="R4775">
            <v>93.333333333333329</v>
          </cell>
          <cell r="S4775">
            <v>96</v>
          </cell>
          <cell r="T4775">
            <v>120</v>
          </cell>
          <cell r="U4775">
            <v>100.8</v>
          </cell>
        </row>
        <row r="4776">
          <cell r="B4776" t="str">
            <v>Borborema</v>
          </cell>
          <cell r="D4776">
            <v>3800</v>
          </cell>
          <cell r="E4776">
            <v>4920</v>
          </cell>
          <cell r="F4776">
            <v>8678</v>
          </cell>
          <cell r="G4776">
            <v>6000</v>
          </cell>
          <cell r="H4776">
            <v>6000</v>
          </cell>
          <cell r="I4776">
            <v>7200</v>
          </cell>
          <cell r="J4776">
            <v>7200</v>
          </cell>
          <cell r="K4776">
            <v>7200</v>
          </cell>
          <cell r="L4776">
            <v>4800</v>
          </cell>
          <cell r="M4776">
            <v>6199.7777777777774</v>
          </cell>
          <cell r="N4776">
            <v>6480</v>
          </cell>
          <cell r="O4776">
            <v>1523.9292780324315</v>
          </cell>
          <cell r="P4776">
            <v>0.24580385501795557</v>
          </cell>
          <cell r="Q4776">
            <v>0.15</v>
          </cell>
          <cell r="R4776">
            <v>103.32962962962962</v>
          </cell>
          <cell r="S4776">
            <v>108</v>
          </cell>
          <cell r="T4776">
            <v>144.63333333333333</v>
          </cell>
          <cell r="U4776">
            <v>113.4</v>
          </cell>
        </row>
        <row r="4777">
          <cell r="B4777" t="str">
            <v>Borebi</v>
          </cell>
          <cell r="D4777">
            <v>3600</v>
          </cell>
          <cell r="E4777">
            <v>3600</v>
          </cell>
          <cell r="F4777">
            <v>3600</v>
          </cell>
          <cell r="G4777">
            <v>3200</v>
          </cell>
          <cell r="H4777">
            <v>3846</v>
          </cell>
          <cell r="I4777">
            <v>7200</v>
          </cell>
          <cell r="M4777">
            <v>4174.333333333333</v>
          </cell>
          <cell r="N4777">
            <v>5523</v>
          </cell>
          <cell r="O4777">
            <v>1496.7540434776402</v>
          </cell>
          <cell r="P4777">
            <v>0.35856121779389288</v>
          </cell>
          <cell r="Q4777">
            <v>0.15</v>
          </cell>
          <cell r="R4777">
            <v>69.572222222222223</v>
          </cell>
          <cell r="S4777">
            <v>92.05</v>
          </cell>
          <cell r="T4777">
            <v>120</v>
          </cell>
          <cell r="U4777">
            <v>96.7</v>
          </cell>
        </row>
        <row r="4778">
          <cell r="B4778" t="str">
            <v>Botucatu</v>
          </cell>
          <cell r="D4778">
            <v>4200</v>
          </cell>
          <cell r="E4778">
            <v>4200</v>
          </cell>
          <cell r="F4778">
            <v>4200</v>
          </cell>
          <cell r="G4778">
            <v>4200</v>
          </cell>
          <cell r="H4778">
            <v>4200</v>
          </cell>
          <cell r="I4778">
            <v>4200</v>
          </cell>
          <cell r="J4778">
            <v>4828</v>
          </cell>
          <cell r="K4778">
            <v>4823</v>
          </cell>
          <cell r="L4778">
            <v>4823</v>
          </cell>
          <cell r="M4778">
            <v>4408.2222222222226</v>
          </cell>
          <cell r="N4778">
            <v>4574.8</v>
          </cell>
          <cell r="O4778">
            <v>312.33666842758703</v>
          </cell>
          <cell r="P4778">
            <v>7.0853204008879442E-2</v>
          </cell>
          <cell r="Q4778">
            <v>7.0853204008879442E-2</v>
          </cell>
          <cell r="R4778">
            <v>73.470370370370375</v>
          </cell>
          <cell r="S4778">
            <v>76.24666666666667</v>
          </cell>
          <cell r="T4778">
            <v>80.466666666666669</v>
          </cell>
          <cell r="U4778">
            <v>80.099999999999994</v>
          </cell>
        </row>
        <row r="4779">
          <cell r="B4779" t="str">
            <v>Bragança Paulista</v>
          </cell>
          <cell r="D4779">
            <v>6000</v>
          </cell>
          <cell r="E4779">
            <v>6000</v>
          </cell>
          <cell r="F4779">
            <v>6000</v>
          </cell>
          <cell r="G4779">
            <v>4000</v>
          </cell>
          <cell r="H4779">
            <v>6000</v>
          </cell>
          <cell r="I4779">
            <v>6000</v>
          </cell>
          <cell r="J4779">
            <v>6000</v>
          </cell>
          <cell r="K4779">
            <v>6000</v>
          </cell>
          <cell r="L4779">
            <v>6000</v>
          </cell>
          <cell r="M4779">
            <v>5777.7777777777774</v>
          </cell>
          <cell r="N4779">
            <v>6000</v>
          </cell>
          <cell r="O4779">
            <v>666.66666666666913</v>
          </cell>
          <cell r="P4779">
            <v>0.11538461538461582</v>
          </cell>
          <cell r="Q4779">
            <v>0.11538461538461582</v>
          </cell>
          <cell r="R4779">
            <v>96.296296296296291</v>
          </cell>
          <cell r="S4779">
            <v>100</v>
          </cell>
          <cell r="T4779">
            <v>100</v>
          </cell>
          <cell r="U4779">
            <v>100</v>
          </cell>
        </row>
        <row r="4780">
          <cell r="B4780" t="str">
            <v>Braúna</v>
          </cell>
          <cell r="D4780">
            <v>4800</v>
          </cell>
          <cell r="E4780">
            <v>3900</v>
          </cell>
          <cell r="F4780">
            <v>3188</v>
          </cell>
          <cell r="G4780">
            <v>3900</v>
          </cell>
          <cell r="H4780">
            <v>4800</v>
          </cell>
          <cell r="I4780">
            <v>6400</v>
          </cell>
          <cell r="J4780">
            <v>6000</v>
          </cell>
          <cell r="K4780">
            <v>5400</v>
          </cell>
          <cell r="L4780">
            <v>2100</v>
          </cell>
          <cell r="M4780">
            <v>4498.666666666667</v>
          </cell>
          <cell r="N4780">
            <v>4940</v>
          </cell>
          <cell r="O4780">
            <v>1371.6471849568313</v>
          </cell>
          <cell r="P4780">
            <v>0.3049008265316015</v>
          </cell>
          <cell r="Q4780">
            <v>0.15</v>
          </cell>
          <cell r="R4780">
            <v>74.977777777777789</v>
          </cell>
          <cell r="S4780">
            <v>82.333333333333329</v>
          </cell>
          <cell r="T4780">
            <v>106.66666666666667</v>
          </cell>
          <cell r="U4780">
            <v>86.5</v>
          </cell>
        </row>
        <row r="4781">
          <cell r="B4781" t="str">
            <v>Brejo Alegre</v>
          </cell>
          <cell r="D4781">
            <v>6000</v>
          </cell>
          <cell r="E4781">
            <v>6000</v>
          </cell>
          <cell r="F4781">
            <v>7200</v>
          </cell>
          <cell r="G4781">
            <v>4800</v>
          </cell>
          <cell r="H4781">
            <v>6000</v>
          </cell>
          <cell r="I4781">
            <v>6000</v>
          </cell>
          <cell r="J4781">
            <v>4925</v>
          </cell>
          <cell r="K4781">
            <v>6000</v>
          </cell>
          <cell r="L4781">
            <v>5673</v>
          </cell>
          <cell r="M4781">
            <v>5844.2222222222226</v>
          </cell>
          <cell r="N4781">
            <v>5719.6</v>
          </cell>
          <cell r="O4781">
            <v>700.37075498941829</v>
          </cell>
          <cell r="P4781">
            <v>0.11983985693191308</v>
          </cell>
          <cell r="Q4781">
            <v>0.11983985693191308</v>
          </cell>
          <cell r="R4781">
            <v>97.403703703703712</v>
          </cell>
          <cell r="S4781">
            <v>95.326666666666668</v>
          </cell>
          <cell r="T4781">
            <v>120</v>
          </cell>
          <cell r="U4781">
            <v>100.1</v>
          </cell>
        </row>
        <row r="4782">
          <cell r="B4782" t="str">
            <v>Brodowski</v>
          </cell>
          <cell r="D4782">
            <v>5400</v>
          </cell>
          <cell r="E4782">
            <v>3000</v>
          </cell>
          <cell r="F4782">
            <v>5400</v>
          </cell>
          <cell r="G4782">
            <v>5400</v>
          </cell>
          <cell r="H4782">
            <v>4800</v>
          </cell>
          <cell r="I4782">
            <v>5400</v>
          </cell>
          <cell r="J4782">
            <v>4800</v>
          </cell>
          <cell r="K4782">
            <v>4800</v>
          </cell>
          <cell r="L4782">
            <v>4800</v>
          </cell>
          <cell r="M4782">
            <v>4866.666666666667</v>
          </cell>
          <cell r="N4782">
            <v>4920</v>
          </cell>
          <cell r="O4782">
            <v>761.57731058639081</v>
          </cell>
          <cell r="P4782">
            <v>0.15648848847665564</v>
          </cell>
          <cell r="Q4782">
            <v>0.15</v>
          </cell>
          <cell r="R4782">
            <v>81.111111111111114</v>
          </cell>
          <cell r="S4782">
            <v>82</v>
          </cell>
          <cell r="T4782">
            <v>90</v>
          </cell>
          <cell r="U4782">
            <v>86.1</v>
          </cell>
        </row>
        <row r="4783">
          <cell r="B4783" t="str">
            <v>Brotas</v>
          </cell>
          <cell r="D4783">
            <v>3900</v>
          </cell>
          <cell r="E4783">
            <v>3900</v>
          </cell>
          <cell r="F4783">
            <v>5700</v>
          </cell>
          <cell r="G4783">
            <v>3900</v>
          </cell>
          <cell r="H4783">
            <v>3900</v>
          </cell>
          <cell r="I4783">
            <v>4200</v>
          </cell>
          <cell r="J4783">
            <v>4800</v>
          </cell>
          <cell r="K4783">
            <v>4081</v>
          </cell>
          <cell r="L4783">
            <v>5007</v>
          </cell>
          <cell r="M4783">
            <v>4376.4444444444443</v>
          </cell>
          <cell r="N4783">
            <v>4397.6000000000004</v>
          </cell>
          <cell r="O4783">
            <v>647.61255992898725</v>
          </cell>
          <cell r="P4783">
            <v>0.14797687212757402</v>
          </cell>
          <cell r="Q4783">
            <v>0.14797687212757402</v>
          </cell>
          <cell r="R4783">
            <v>72.940740740740736</v>
          </cell>
          <cell r="S4783">
            <v>73.293333333333337</v>
          </cell>
          <cell r="T4783">
            <v>95</v>
          </cell>
          <cell r="U4783">
            <v>77</v>
          </cell>
        </row>
        <row r="4784">
          <cell r="B4784" t="str">
            <v>Buri</v>
          </cell>
          <cell r="D4784">
            <v>2600</v>
          </cell>
          <cell r="E4784">
            <v>4500</v>
          </cell>
          <cell r="F4784">
            <v>9182</v>
          </cell>
          <cell r="G4784">
            <v>8000</v>
          </cell>
          <cell r="H4784">
            <v>9000</v>
          </cell>
          <cell r="I4784">
            <v>9000</v>
          </cell>
          <cell r="J4784">
            <v>9000</v>
          </cell>
          <cell r="K4784">
            <v>9740</v>
          </cell>
          <cell r="L4784">
            <v>9664</v>
          </cell>
          <cell r="M4784">
            <v>7854</v>
          </cell>
          <cell r="N4784">
            <v>9280.7999999999993</v>
          </cell>
          <cell r="O4784">
            <v>2535.048717480593</v>
          </cell>
          <cell r="P4784">
            <v>0.32277167271206941</v>
          </cell>
          <cell r="Q4784">
            <v>0.15</v>
          </cell>
          <cell r="R4784">
            <v>130.9</v>
          </cell>
          <cell r="S4784">
            <v>154.67999999999998</v>
          </cell>
          <cell r="T4784">
            <v>162.33333333333334</v>
          </cell>
          <cell r="U4784">
            <v>162.30000000000001</v>
          </cell>
        </row>
        <row r="4785">
          <cell r="B4785" t="str">
            <v>Buritama</v>
          </cell>
          <cell r="D4785">
            <v>6250</v>
          </cell>
          <cell r="E4785">
            <v>5800</v>
          </cell>
          <cell r="F4785">
            <v>6027</v>
          </cell>
          <cell r="G4785">
            <v>2400</v>
          </cell>
          <cell r="H4785">
            <v>4500</v>
          </cell>
          <cell r="I4785">
            <v>3000</v>
          </cell>
          <cell r="J4785">
            <v>5467</v>
          </cell>
          <cell r="K4785">
            <v>3600</v>
          </cell>
          <cell r="L4785">
            <v>5340</v>
          </cell>
          <cell r="M4785">
            <v>4709.333333333333</v>
          </cell>
          <cell r="N4785">
            <v>4381.3999999999996</v>
          </cell>
          <cell r="O4785">
            <v>1405.3706806390974</v>
          </cell>
          <cell r="P4785">
            <v>0.29842242652302464</v>
          </cell>
          <cell r="Q4785">
            <v>0.15</v>
          </cell>
          <cell r="R4785">
            <v>78.48888888888888</v>
          </cell>
          <cell r="S4785">
            <v>73.023333333333326</v>
          </cell>
          <cell r="T4785">
            <v>104.16666666666667</v>
          </cell>
          <cell r="U4785">
            <v>76.7</v>
          </cell>
        </row>
        <row r="4786">
          <cell r="B4786" t="str">
            <v>Buritizal</v>
          </cell>
          <cell r="D4786">
            <v>4798</v>
          </cell>
          <cell r="E4786">
            <v>6000</v>
          </cell>
          <cell r="F4786">
            <v>4800</v>
          </cell>
          <cell r="G4786">
            <v>3600</v>
          </cell>
          <cell r="H4786">
            <v>4200</v>
          </cell>
          <cell r="I4786">
            <v>9000</v>
          </cell>
          <cell r="J4786">
            <v>9000</v>
          </cell>
          <cell r="K4786">
            <v>9000</v>
          </cell>
          <cell r="L4786">
            <v>9000</v>
          </cell>
          <cell r="M4786">
            <v>6599.7777777777774</v>
          </cell>
          <cell r="N4786">
            <v>8040</v>
          </cell>
          <cell r="O4786">
            <v>2362.392948779785</v>
          </cell>
          <cell r="P4786">
            <v>0.35795037777396654</v>
          </cell>
          <cell r="Q4786">
            <v>0.15</v>
          </cell>
          <cell r="R4786">
            <v>109.99629629629629</v>
          </cell>
          <cell r="S4786">
            <v>134</v>
          </cell>
          <cell r="T4786">
            <v>150</v>
          </cell>
          <cell r="U4786">
            <v>140.69999999999999</v>
          </cell>
        </row>
        <row r="4787">
          <cell r="B4787" t="str">
            <v>Cabrália Paulista</v>
          </cell>
          <cell r="H4787">
            <v>4500</v>
          </cell>
          <cell r="I4787">
            <v>3750</v>
          </cell>
          <cell r="J4787">
            <v>3750</v>
          </cell>
          <cell r="K4787">
            <v>4333</v>
          </cell>
          <cell r="L4787">
            <v>4905</v>
          </cell>
          <cell r="M4787">
            <v>4247.6000000000004</v>
          </cell>
          <cell r="N4787">
            <v>4247.6000000000004</v>
          </cell>
          <cell r="O4787">
            <v>499.59613689459286</v>
          </cell>
          <cell r="P4787">
            <v>0.11761845204223392</v>
          </cell>
          <cell r="Q4787">
            <v>0.11761845204223392</v>
          </cell>
          <cell r="R4787">
            <v>70.793333333333337</v>
          </cell>
          <cell r="S4787">
            <v>70.793333333333337</v>
          </cell>
          <cell r="T4787">
            <v>81.75</v>
          </cell>
          <cell r="U4787">
            <v>74.3</v>
          </cell>
        </row>
        <row r="4788">
          <cell r="B4788" t="str">
            <v>Cabreúva</v>
          </cell>
          <cell r="D4788">
            <v>3500</v>
          </cell>
          <cell r="E4788">
            <v>3500</v>
          </cell>
          <cell r="F4788">
            <v>3500</v>
          </cell>
          <cell r="G4788">
            <v>2000</v>
          </cell>
          <cell r="H4788">
            <v>3500</v>
          </cell>
          <cell r="I4788">
            <v>3500</v>
          </cell>
          <cell r="J4788">
            <v>4800</v>
          </cell>
          <cell r="K4788">
            <v>4500</v>
          </cell>
          <cell r="L4788">
            <v>5000</v>
          </cell>
          <cell r="M4788">
            <v>3755.5555555555557</v>
          </cell>
          <cell r="N4788">
            <v>4260</v>
          </cell>
          <cell r="O4788">
            <v>908.44800499410974</v>
          </cell>
          <cell r="P4788">
            <v>0.24189443919961501</v>
          </cell>
          <cell r="Q4788">
            <v>0.15</v>
          </cell>
          <cell r="R4788">
            <v>62.592592592592595</v>
          </cell>
          <cell r="S4788">
            <v>71</v>
          </cell>
          <cell r="T4788">
            <v>83.333333333333329</v>
          </cell>
          <cell r="U4788">
            <v>74.599999999999994</v>
          </cell>
        </row>
        <row r="4789">
          <cell r="B4789" t="str">
            <v>Caçapava</v>
          </cell>
          <cell r="H4789">
            <v>4200</v>
          </cell>
          <cell r="I4789">
            <v>4500</v>
          </cell>
          <cell r="M4789">
            <v>4350</v>
          </cell>
          <cell r="N4789">
            <v>4350</v>
          </cell>
          <cell r="O4789">
            <v>212.13203435596427</v>
          </cell>
          <cell r="P4789">
            <v>4.8765984909417075E-2</v>
          </cell>
          <cell r="Q4789">
            <v>4.8765984909417075E-2</v>
          </cell>
          <cell r="R4789">
            <v>72.5</v>
          </cell>
          <cell r="S4789">
            <v>72.5</v>
          </cell>
          <cell r="T4789">
            <v>75</v>
          </cell>
          <cell r="U4789">
            <v>75</v>
          </cell>
        </row>
        <row r="4790">
          <cell r="B4790" t="str">
            <v>Cachoeira Paulista</v>
          </cell>
          <cell r="D4790">
            <v>4000</v>
          </cell>
          <cell r="E4790">
            <v>4000</v>
          </cell>
          <cell r="F4790">
            <v>4000</v>
          </cell>
          <cell r="G4790">
            <v>4000</v>
          </cell>
          <cell r="H4790">
            <v>4000</v>
          </cell>
          <cell r="I4790">
            <v>4000</v>
          </cell>
          <cell r="J4790">
            <v>4000</v>
          </cell>
          <cell r="K4790">
            <v>4000</v>
          </cell>
          <cell r="L4790">
            <v>4000</v>
          </cell>
          <cell r="M4790">
            <v>4000</v>
          </cell>
          <cell r="N4790">
            <v>4000</v>
          </cell>
          <cell r="O4790">
            <v>0</v>
          </cell>
          <cell r="P4790">
            <v>0</v>
          </cell>
          <cell r="Q4790">
            <v>0</v>
          </cell>
          <cell r="R4790">
            <v>66.666666666666671</v>
          </cell>
          <cell r="S4790">
            <v>66.666666666666671</v>
          </cell>
          <cell r="T4790">
            <v>66.666666666666671</v>
          </cell>
          <cell r="U4790">
            <v>66.7</v>
          </cell>
        </row>
        <row r="4791">
          <cell r="B4791" t="str">
            <v>Caconde</v>
          </cell>
          <cell r="D4791">
            <v>7200</v>
          </cell>
          <cell r="E4791">
            <v>6000</v>
          </cell>
          <cell r="F4791">
            <v>4800</v>
          </cell>
          <cell r="G4791">
            <v>4800</v>
          </cell>
          <cell r="H4791">
            <v>4800</v>
          </cell>
          <cell r="I4791">
            <v>4800</v>
          </cell>
          <cell r="J4791">
            <v>4600</v>
          </cell>
          <cell r="K4791">
            <v>4600</v>
          </cell>
          <cell r="L4791">
            <v>6350</v>
          </cell>
          <cell r="M4791">
            <v>5327.7777777777774</v>
          </cell>
          <cell r="N4791">
            <v>5030</v>
          </cell>
          <cell r="O4791">
            <v>947.07150967835798</v>
          </cell>
          <cell r="P4791">
            <v>0.17776107585203801</v>
          </cell>
          <cell r="Q4791">
            <v>0.15</v>
          </cell>
          <cell r="R4791">
            <v>88.796296296296291</v>
          </cell>
          <cell r="S4791">
            <v>83.833333333333329</v>
          </cell>
          <cell r="T4791">
            <v>120</v>
          </cell>
          <cell r="U4791">
            <v>88</v>
          </cell>
        </row>
        <row r="4792">
          <cell r="B4792" t="str">
            <v>Cafelândia</v>
          </cell>
          <cell r="D4792">
            <v>5400</v>
          </cell>
          <cell r="F4792">
            <v>5400</v>
          </cell>
          <cell r="G4792">
            <v>3600</v>
          </cell>
          <cell r="H4792">
            <v>3000</v>
          </cell>
          <cell r="I4792">
            <v>3600</v>
          </cell>
          <cell r="J4792">
            <v>5400</v>
          </cell>
          <cell r="K4792">
            <v>5397</v>
          </cell>
          <cell r="L4792">
            <v>3297</v>
          </cell>
          <cell r="M4792">
            <v>4386.75</v>
          </cell>
          <cell r="N4792">
            <v>4138.8</v>
          </cell>
          <cell r="O4792">
            <v>1098.6493981248068</v>
          </cell>
          <cell r="P4792">
            <v>0.25044723271779945</v>
          </cell>
          <cell r="Q4792">
            <v>0.15</v>
          </cell>
          <cell r="R4792">
            <v>73.112499999999997</v>
          </cell>
          <cell r="S4792">
            <v>68.98</v>
          </cell>
          <cell r="T4792">
            <v>90</v>
          </cell>
          <cell r="U4792">
            <v>72.400000000000006</v>
          </cell>
        </row>
        <row r="4793">
          <cell r="B4793" t="str">
            <v>Caiabu</v>
          </cell>
          <cell r="D4793">
            <v>3261</v>
          </cell>
          <cell r="E4793">
            <v>2879</v>
          </cell>
          <cell r="F4793">
            <v>3278</v>
          </cell>
          <cell r="G4793">
            <v>3581</v>
          </cell>
          <cell r="H4793">
            <v>3581</v>
          </cell>
          <cell r="I4793">
            <v>3600</v>
          </cell>
          <cell r="J4793">
            <v>3581</v>
          </cell>
          <cell r="K4793">
            <v>3581</v>
          </cell>
          <cell r="L4793">
            <v>3581</v>
          </cell>
          <cell r="M4793">
            <v>3435.8888888888887</v>
          </cell>
          <cell r="N4793">
            <v>3584.8</v>
          </cell>
          <cell r="O4793">
            <v>249.46414794737763</v>
          </cell>
          <cell r="P4793">
            <v>7.2605417699653937E-2</v>
          </cell>
          <cell r="Q4793">
            <v>7.2605417699653937E-2</v>
          </cell>
          <cell r="R4793">
            <v>57.264814814814812</v>
          </cell>
          <cell r="S4793">
            <v>59.74666666666667</v>
          </cell>
          <cell r="T4793">
            <v>60</v>
          </cell>
          <cell r="U4793">
            <v>60</v>
          </cell>
        </row>
        <row r="4794">
          <cell r="B4794" t="str">
            <v>Caiuá</v>
          </cell>
          <cell r="D4794">
            <v>3600</v>
          </cell>
          <cell r="E4794">
            <v>3000</v>
          </cell>
          <cell r="F4794">
            <v>4200</v>
          </cell>
          <cell r="G4794">
            <v>3278</v>
          </cell>
          <cell r="H4794">
            <v>3300</v>
          </cell>
          <cell r="I4794">
            <v>6720</v>
          </cell>
          <cell r="J4794">
            <v>6720</v>
          </cell>
          <cell r="K4794">
            <v>6720</v>
          </cell>
          <cell r="L4794">
            <v>6471</v>
          </cell>
          <cell r="M4794">
            <v>4889.8888888888887</v>
          </cell>
          <cell r="N4794">
            <v>5986.2</v>
          </cell>
          <cell r="O4794">
            <v>1709.7223783734926</v>
          </cell>
          <cell r="P4794">
            <v>0.3496444228535398</v>
          </cell>
          <cell r="Q4794">
            <v>0.15</v>
          </cell>
          <cell r="R4794">
            <v>81.498148148148147</v>
          </cell>
          <cell r="S4794">
            <v>99.77</v>
          </cell>
          <cell r="T4794">
            <v>112</v>
          </cell>
          <cell r="U4794">
            <v>104.8</v>
          </cell>
        </row>
        <row r="4795">
          <cell r="B4795" t="str">
            <v>Cajamar</v>
          </cell>
          <cell r="E4795">
            <v>0</v>
          </cell>
          <cell r="M4795">
            <v>0</v>
          </cell>
          <cell r="N4795" t="str">
            <v/>
          </cell>
          <cell r="O4795" t="str">
            <v/>
          </cell>
          <cell r="P4795">
            <v>0</v>
          </cell>
          <cell r="Q4795">
            <v>0</v>
          </cell>
          <cell r="R4795">
            <v>0</v>
          </cell>
          <cell r="S4795" t="str">
            <v/>
          </cell>
          <cell r="T4795">
            <v>0</v>
          </cell>
          <cell r="U4795" t="str">
            <v/>
          </cell>
        </row>
        <row r="4796">
          <cell r="B4796" t="str">
            <v>Cajati</v>
          </cell>
          <cell r="D4796">
            <v>857</v>
          </cell>
          <cell r="E4796">
            <v>900</v>
          </cell>
          <cell r="F4796">
            <v>1800</v>
          </cell>
          <cell r="G4796">
            <v>1800</v>
          </cell>
          <cell r="I4796">
            <v>2520</v>
          </cell>
          <cell r="J4796">
            <v>2520</v>
          </cell>
          <cell r="K4796">
            <v>2520</v>
          </cell>
          <cell r="L4796">
            <v>2520</v>
          </cell>
          <cell r="M4796">
            <v>1929.625</v>
          </cell>
          <cell r="N4796">
            <v>2520</v>
          </cell>
          <cell r="O4796">
            <v>720.95451362363053</v>
          </cell>
          <cell r="P4796">
            <v>0.37362415683028077</v>
          </cell>
          <cell r="Q4796">
            <v>0.15</v>
          </cell>
          <cell r="R4796">
            <v>32.16041666666667</v>
          </cell>
          <cell r="S4796">
            <v>42</v>
          </cell>
          <cell r="T4796">
            <v>42</v>
          </cell>
          <cell r="U4796">
            <v>42</v>
          </cell>
        </row>
        <row r="4797">
          <cell r="B4797" t="str">
            <v>Cajobi</v>
          </cell>
          <cell r="D4797">
            <v>6900</v>
          </cell>
          <cell r="E4797">
            <v>6914</v>
          </cell>
          <cell r="F4797">
            <v>7198</v>
          </cell>
          <cell r="G4797">
            <v>5233</v>
          </cell>
          <cell r="H4797">
            <v>6000</v>
          </cell>
          <cell r="I4797">
            <v>6780</v>
          </cell>
          <cell r="J4797">
            <v>6000</v>
          </cell>
          <cell r="K4797">
            <v>7800</v>
          </cell>
          <cell r="L4797">
            <v>4200</v>
          </cell>
          <cell r="M4797">
            <v>6336.1111111111113</v>
          </cell>
          <cell r="N4797">
            <v>6156</v>
          </cell>
          <cell r="O4797">
            <v>1103.4351413250859</v>
          </cell>
          <cell r="P4797">
            <v>0.17415021958659838</v>
          </cell>
          <cell r="Q4797">
            <v>0.15</v>
          </cell>
          <cell r="R4797">
            <v>105.60185185185186</v>
          </cell>
          <cell r="S4797">
            <v>102.6</v>
          </cell>
          <cell r="T4797">
            <v>130</v>
          </cell>
          <cell r="U4797">
            <v>107.7</v>
          </cell>
        </row>
        <row r="4798">
          <cell r="B4798" t="str">
            <v>Cajuru</v>
          </cell>
          <cell r="D4798">
            <v>3600</v>
          </cell>
          <cell r="E4798">
            <v>3600</v>
          </cell>
          <cell r="F4798">
            <v>3000</v>
          </cell>
          <cell r="G4798">
            <v>3000</v>
          </cell>
          <cell r="H4798">
            <v>3600</v>
          </cell>
          <cell r="I4798">
            <v>3600</v>
          </cell>
          <cell r="J4798">
            <v>4200</v>
          </cell>
          <cell r="K4798">
            <v>6000</v>
          </cell>
          <cell r="L4798">
            <v>7000</v>
          </cell>
          <cell r="M4798">
            <v>4177.7777777777774</v>
          </cell>
          <cell r="N4798">
            <v>4880</v>
          </cell>
          <cell r="O4798">
            <v>1387.2434697789872</v>
          </cell>
          <cell r="P4798">
            <v>0.33205295819177888</v>
          </cell>
          <cell r="Q4798">
            <v>0.15</v>
          </cell>
          <cell r="R4798">
            <v>69.629629629629619</v>
          </cell>
          <cell r="S4798">
            <v>81.333333333333329</v>
          </cell>
          <cell r="T4798">
            <v>116.66666666666667</v>
          </cell>
          <cell r="U4798">
            <v>85.4</v>
          </cell>
        </row>
        <row r="4799">
          <cell r="B4799" t="str">
            <v>Campina do Monte Alegre</v>
          </cell>
          <cell r="D4799">
            <v>4800</v>
          </cell>
          <cell r="E4799">
            <v>6411</v>
          </cell>
          <cell r="F4799">
            <v>5400</v>
          </cell>
          <cell r="G4799">
            <v>5580</v>
          </cell>
          <cell r="H4799">
            <v>8640</v>
          </cell>
          <cell r="I4799">
            <v>8640</v>
          </cell>
          <cell r="J4799">
            <v>8640</v>
          </cell>
          <cell r="K4799">
            <v>8640</v>
          </cell>
          <cell r="L4799">
            <v>8640</v>
          </cell>
          <cell r="M4799">
            <v>7265.666666666667</v>
          </cell>
          <cell r="N4799">
            <v>8640</v>
          </cell>
          <cell r="O4799">
            <v>1679.8851151194833</v>
          </cell>
          <cell r="P4799">
            <v>0.23120866841117813</v>
          </cell>
          <cell r="Q4799">
            <v>0.15</v>
          </cell>
          <cell r="R4799">
            <v>121.09444444444445</v>
          </cell>
          <cell r="S4799">
            <v>144</v>
          </cell>
          <cell r="T4799">
            <v>144</v>
          </cell>
          <cell r="U4799">
            <v>144</v>
          </cell>
        </row>
        <row r="4800">
          <cell r="B4800" t="str">
            <v>Campinas</v>
          </cell>
          <cell r="D4800">
            <v>5500</v>
          </cell>
          <cell r="E4800">
            <v>4500</v>
          </cell>
          <cell r="F4800">
            <v>4500</v>
          </cell>
          <cell r="G4800">
            <v>4050</v>
          </cell>
          <cell r="H4800">
            <v>3750</v>
          </cell>
          <cell r="I4800">
            <v>4500</v>
          </cell>
          <cell r="J4800">
            <v>4500</v>
          </cell>
          <cell r="K4800">
            <v>4600</v>
          </cell>
          <cell r="L4800">
            <v>4800</v>
          </cell>
          <cell r="M4800">
            <v>4522.2222222222226</v>
          </cell>
          <cell r="N4800">
            <v>4430</v>
          </cell>
          <cell r="O4800">
            <v>482.25454320767579</v>
          </cell>
          <cell r="P4800">
            <v>0.10664105378056712</v>
          </cell>
          <cell r="Q4800">
            <v>0.10664105378056712</v>
          </cell>
          <cell r="R4800">
            <v>75.370370370370381</v>
          </cell>
          <cell r="S4800">
            <v>73.833333333333329</v>
          </cell>
          <cell r="T4800">
            <v>91.666666666666671</v>
          </cell>
          <cell r="U4800">
            <v>77.5</v>
          </cell>
        </row>
        <row r="4801">
          <cell r="B4801" t="str">
            <v>Campo Limpo Paulista</v>
          </cell>
          <cell r="E4801">
            <v>0</v>
          </cell>
          <cell r="M4801">
            <v>0</v>
          </cell>
          <cell r="N4801" t="str">
            <v/>
          </cell>
          <cell r="O4801" t="str">
            <v/>
          </cell>
          <cell r="P4801">
            <v>0</v>
          </cell>
          <cell r="Q4801">
            <v>0</v>
          </cell>
          <cell r="R4801">
            <v>0</v>
          </cell>
          <cell r="S4801" t="str">
            <v/>
          </cell>
          <cell r="T4801">
            <v>0</v>
          </cell>
          <cell r="U4801" t="str">
            <v/>
          </cell>
        </row>
        <row r="4802">
          <cell r="B4802" t="str">
            <v>Campos do Jordão</v>
          </cell>
          <cell r="D4802">
            <v>2000</v>
          </cell>
          <cell r="E4802">
            <v>2000</v>
          </cell>
          <cell r="F4802">
            <v>2000</v>
          </cell>
          <cell r="G4802">
            <v>2000</v>
          </cell>
          <cell r="H4802">
            <v>2000</v>
          </cell>
          <cell r="I4802">
            <v>2000</v>
          </cell>
          <cell r="J4802">
            <v>2000</v>
          </cell>
          <cell r="K4802">
            <v>2000</v>
          </cell>
          <cell r="M4802">
            <v>2000</v>
          </cell>
          <cell r="N4802">
            <v>2000</v>
          </cell>
          <cell r="O4802">
            <v>0</v>
          </cell>
          <cell r="P4802">
            <v>0</v>
          </cell>
          <cell r="Q4802">
            <v>0</v>
          </cell>
          <cell r="R4802">
            <v>33.333333333333336</v>
          </cell>
          <cell r="S4802">
            <v>33.333333333333336</v>
          </cell>
          <cell r="T4802">
            <v>33.333333333333336</v>
          </cell>
          <cell r="U4802">
            <v>33.299999999999997</v>
          </cell>
        </row>
        <row r="4803">
          <cell r="B4803" t="str">
            <v>Campos Novos Paulista</v>
          </cell>
          <cell r="D4803">
            <v>3900</v>
          </cell>
          <cell r="E4803">
            <v>3860</v>
          </cell>
          <cell r="F4803">
            <v>3860</v>
          </cell>
          <cell r="G4803">
            <v>3000</v>
          </cell>
          <cell r="H4803">
            <v>4980</v>
          </cell>
          <cell r="I4803">
            <v>6000</v>
          </cell>
          <cell r="J4803">
            <v>6000</v>
          </cell>
          <cell r="K4803">
            <v>5506</v>
          </cell>
          <cell r="L4803">
            <v>4900</v>
          </cell>
          <cell r="M4803">
            <v>4667.333333333333</v>
          </cell>
          <cell r="N4803">
            <v>5477.2</v>
          </cell>
          <cell r="O4803">
            <v>1065.3421985446741</v>
          </cell>
          <cell r="P4803">
            <v>0.22825500611584221</v>
          </cell>
          <cell r="Q4803">
            <v>0.15</v>
          </cell>
          <cell r="R4803">
            <v>77.788888888888877</v>
          </cell>
          <cell r="S4803">
            <v>91.286666666666662</v>
          </cell>
          <cell r="T4803">
            <v>100</v>
          </cell>
          <cell r="U4803">
            <v>95.9</v>
          </cell>
        </row>
        <row r="4804">
          <cell r="B4804" t="str">
            <v>Cananéia</v>
          </cell>
          <cell r="D4804">
            <v>2100</v>
          </cell>
          <cell r="E4804">
            <v>2100</v>
          </cell>
          <cell r="F4804">
            <v>2100</v>
          </cell>
          <cell r="G4804">
            <v>2100</v>
          </cell>
          <cell r="H4804">
            <v>2100</v>
          </cell>
          <cell r="I4804">
            <v>2100</v>
          </cell>
          <cell r="J4804">
            <v>2100</v>
          </cell>
          <cell r="K4804">
            <v>2100</v>
          </cell>
          <cell r="L4804">
            <v>2200</v>
          </cell>
          <cell r="M4804">
            <v>2111.1111111111113</v>
          </cell>
          <cell r="N4804">
            <v>2120</v>
          </cell>
          <cell r="O4804">
            <v>33.333333333333336</v>
          </cell>
          <cell r="P4804">
            <v>1.5789473684210527E-2</v>
          </cell>
          <cell r="Q4804">
            <v>1.5789473684210527E-2</v>
          </cell>
          <cell r="R4804">
            <v>35.18518518518519</v>
          </cell>
          <cell r="S4804">
            <v>35.333333333333336</v>
          </cell>
          <cell r="T4804">
            <v>36.666666666666664</v>
          </cell>
          <cell r="U4804">
            <v>36.700000000000003</v>
          </cell>
        </row>
        <row r="4805">
          <cell r="B4805" t="str">
            <v>Canas</v>
          </cell>
          <cell r="D4805">
            <v>5000</v>
          </cell>
          <cell r="E4805">
            <v>3600</v>
          </cell>
          <cell r="F4805">
            <v>3600</v>
          </cell>
          <cell r="G4805">
            <v>3600</v>
          </cell>
          <cell r="M4805">
            <v>3950</v>
          </cell>
          <cell r="N4805" t="str">
            <v/>
          </cell>
          <cell r="O4805">
            <v>700</v>
          </cell>
          <cell r="P4805">
            <v>0.17721518987341772</v>
          </cell>
          <cell r="Q4805">
            <v>0.15</v>
          </cell>
          <cell r="R4805">
            <v>65.833333333333329</v>
          </cell>
          <cell r="S4805" t="str">
            <v/>
          </cell>
          <cell r="T4805">
            <v>83.333333333333329</v>
          </cell>
          <cell r="U4805" t="str">
            <v/>
          </cell>
        </row>
        <row r="4806">
          <cell r="B4806" t="str">
            <v>Cândido Mota</v>
          </cell>
          <cell r="D4806">
            <v>6000</v>
          </cell>
          <cell r="E4806">
            <v>4224</v>
          </cell>
          <cell r="F4806">
            <v>6600</v>
          </cell>
          <cell r="G4806">
            <v>2880</v>
          </cell>
          <cell r="H4806">
            <v>6736</v>
          </cell>
          <cell r="I4806">
            <v>7367</v>
          </cell>
          <cell r="J4806">
            <v>7200</v>
          </cell>
          <cell r="K4806">
            <v>8100</v>
          </cell>
          <cell r="L4806">
            <v>7500</v>
          </cell>
          <cell r="M4806">
            <v>6289.666666666667</v>
          </cell>
          <cell r="N4806">
            <v>7380.6</v>
          </cell>
          <cell r="O4806">
            <v>1695.7225598546479</v>
          </cell>
          <cell r="P4806">
            <v>0.26960451955927411</v>
          </cell>
          <cell r="Q4806">
            <v>0.15</v>
          </cell>
          <cell r="R4806">
            <v>104.82777777777778</v>
          </cell>
          <cell r="S4806">
            <v>123.01</v>
          </cell>
          <cell r="T4806">
            <v>135</v>
          </cell>
          <cell r="U4806">
            <v>129.19999999999999</v>
          </cell>
        </row>
        <row r="4807">
          <cell r="B4807" t="str">
            <v>Cândido Rodrigues</v>
          </cell>
          <cell r="D4807">
            <v>3000</v>
          </cell>
          <cell r="E4807">
            <v>4500</v>
          </cell>
          <cell r="F4807">
            <v>6000</v>
          </cell>
          <cell r="G4807">
            <v>4500</v>
          </cell>
          <cell r="H4807">
            <v>4500</v>
          </cell>
          <cell r="I4807">
            <v>3200</v>
          </cell>
          <cell r="J4807">
            <v>4200</v>
          </cell>
          <cell r="K4807">
            <v>5100</v>
          </cell>
          <cell r="L4807">
            <v>5100</v>
          </cell>
          <cell r="M4807">
            <v>4455.5555555555557</v>
          </cell>
          <cell r="N4807">
            <v>4420</v>
          </cell>
          <cell r="O4807">
            <v>934.22576381610031</v>
          </cell>
          <cell r="P4807">
            <v>0.20967660534525942</v>
          </cell>
          <cell r="Q4807">
            <v>0.15</v>
          </cell>
          <cell r="R4807">
            <v>74.259259259259267</v>
          </cell>
          <cell r="S4807">
            <v>73.666666666666671</v>
          </cell>
          <cell r="T4807">
            <v>100</v>
          </cell>
          <cell r="U4807">
            <v>77.400000000000006</v>
          </cell>
        </row>
        <row r="4808">
          <cell r="B4808" t="str">
            <v>Canitar</v>
          </cell>
          <cell r="D4808">
            <v>4830</v>
          </cell>
          <cell r="E4808">
            <v>4800</v>
          </cell>
          <cell r="F4808">
            <v>4800</v>
          </cell>
          <cell r="G4808">
            <v>4760</v>
          </cell>
          <cell r="H4808">
            <v>4460</v>
          </cell>
          <cell r="I4808">
            <v>6000</v>
          </cell>
          <cell r="J4808">
            <v>6000</v>
          </cell>
          <cell r="M4808">
            <v>5092.8571428571431</v>
          </cell>
          <cell r="N4808">
            <v>5486.666666666667</v>
          </cell>
          <cell r="O4808">
            <v>632.1580573905635</v>
          </cell>
          <cell r="P4808">
            <v>0.1241264067807558</v>
          </cell>
          <cell r="Q4808">
            <v>0.1241264067807558</v>
          </cell>
          <cell r="R4808">
            <v>84.88095238095238</v>
          </cell>
          <cell r="S4808">
            <v>91.444444444444443</v>
          </cell>
          <cell r="T4808">
            <v>100</v>
          </cell>
          <cell r="U4808">
            <v>96</v>
          </cell>
        </row>
        <row r="4809">
          <cell r="B4809" t="str">
            <v>Capão Bonito</v>
          </cell>
          <cell r="D4809">
            <v>4000</v>
          </cell>
          <cell r="E4809">
            <v>7200</v>
          </cell>
          <cell r="F4809">
            <v>6900</v>
          </cell>
          <cell r="G4809">
            <v>6600</v>
          </cell>
          <cell r="H4809">
            <v>7000</v>
          </cell>
          <cell r="I4809">
            <v>7000</v>
          </cell>
          <cell r="J4809">
            <v>7740</v>
          </cell>
          <cell r="K4809">
            <v>10800</v>
          </cell>
          <cell r="L4809">
            <v>6000</v>
          </cell>
          <cell r="M4809">
            <v>7026.666666666667</v>
          </cell>
          <cell r="N4809">
            <v>7708</v>
          </cell>
          <cell r="O4809">
            <v>1774.51401797788</v>
          </cell>
          <cell r="P4809">
            <v>0.25253994563252563</v>
          </cell>
          <cell r="Q4809">
            <v>0.15</v>
          </cell>
          <cell r="R4809">
            <v>117.11111111111111</v>
          </cell>
          <cell r="S4809">
            <v>128.46666666666667</v>
          </cell>
          <cell r="T4809">
            <v>180</v>
          </cell>
          <cell r="U4809">
            <v>134.9</v>
          </cell>
        </row>
        <row r="4810">
          <cell r="B4810" t="str">
            <v>Capela do Alto</v>
          </cell>
          <cell r="D4810">
            <v>4000</v>
          </cell>
          <cell r="E4810">
            <v>4740</v>
          </cell>
          <cell r="F4810">
            <v>5000</v>
          </cell>
          <cell r="G4810">
            <v>5400</v>
          </cell>
          <cell r="H4810">
            <v>6000</v>
          </cell>
          <cell r="J4810">
            <v>6000</v>
          </cell>
          <cell r="K4810">
            <v>6000</v>
          </cell>
          <cell r="L4810">
            <v>6000</v>
          </cell>
          <cell r="M4810">
            <v>5392.5</v>
          </cell>
          <cell r="N4810">
            <v>6000</v>
          </cell>
          <cell r="O4810">
            <v>755.47052509394064</v>
          </cell>
          <cell r="P4810">
            <v>0.14009652760202887</v>
          </cell>
          <cell r="Q4810">
            <v>0.14009652760202887</v>
          </cell>
          <cell r="R4810">
            <v>89.875</v>
          </cell>
          <cell r="S4810">
            <v>100</v>
          </cell>
          <cell r="T4810">
            <v>100</v>
          </cell>
          <cell r="U4810">
            <v>100</v>
          </cell>
        </row>
        <row r="4811">
          <cell r="B4811" t="str">
            <v>Capivari</v>
          </cell>
          <cell r="D4811">
            <v>7200</v>
          </cell>
          <cell r="E4811">
            <v>7200</v>
          </cell>
          <cell r="F4811">
            <v>3600</v>
          </cell>
          <cell r="G4811">
            <v>3600</v>
          </cell>
          <cell r="H4811">
            <v>3600</v>
          </cell>
          <cell r="I4811">
            <v>3600</v>
          </cell>
          <cell r="J4811">
            <v>3600</v>
          </cell>
          <cell r="K4811">
            <v>3600</v>
          </cell>
          <cell r="L4811">
            <v>5000</v>
          </cell>
          <cell r="M4811">
            <v>4555.5555555555557</v>
          </cell>
          <cell r="N4811">
            <v>3880</v>
          </cell>
          <cell r="O4811">
            <v>1567.7301355073123</v>
          </cell>
          <cell r="P4811">
            <v>0.34413588340404416</v>
          </cell>
          <cell r="Q4811">
            <v>0.15</v>
          </cell>
          <cell r="R4811">
            <v>75.925925925925924</v>
          </cell>
          <cell r="S4811">
            <v>64.666666666666671</v>
          </cell>
          <cell r="T4811">
            <v>120</v>
          </cell>
          <cell r="U4811">
            <v>67.900000000000006</v>
          </cell>
        </row>
        <row r="4812">
          <cell r="B4812" t="str">
            <v>Caraguatatuba</v>
          </cell>
          <cell r="H4812">
            <v>3500</v>
          </cell>
          <cell r="I4812">
            <v>3476</v>
          </cell>
          <cell r="M4812">
            <v>3488</v>
          </cell>
          <cell r="N4812">
            <v>3488</v>
          </cell>
          <cell r="O4812">
            <v>16.970562748477139</v>
          </cell>
          <cell r="P4812">
            <v>4.8654136320175284E-3</v>
          </cell>
          <cell r="Q4812">
            <v>4.8654136320175284E-3</v>
          </cell>
          <cell r="R4812">
            <v>58.133333333333333</v>
          </cell>
          <cell r="S4812">
            <v>58.133333333333333</v>
          </cell>
          <cell r="T4812">
            <v>58.333333333333336</v>
          </cell>
          <cell r="U4812">
            <v>58.3</v>
          </cell>
        </row>
        <row r="4813">
          <cell r="B4813" t="str">
            <v>Cardoso</v>
          </cell>
          <cell r="D4813">
            <v>6900</v>
          </cell>
          <cell r="E4813">
            <v>7500</v>
          </cell>
          <cell r="F4813">
            <v>7932</v>
          </cell>
          <cell r="G4813">
            <v>5886</v>
          </cell>
          <cell r="H4813">
            <v>5530</v>
          </cell>
          <cell r="I4813">
            <v>8697</v>
          </cell>
          <cell r="J4813">
            <v>8375</v>
          </cell>
          <cell r="K4813">
            <v>8797</v>
          </cell>
          <cell r="L4813">
            <v>8226</v>
          </cell>
          <cell r="M4813">
            <v>7538.1111111111113</v>
          </cell>
          <cell r="N4813">
            <v>7925</v>
          </cell>
          <cell r="O4813">
            <v>1195.1551619397005</v>
          </cell>
          <cell r="P4813">
            <v>0.15854836103145947</v>
          </cell>
          <cell r="Q4813">
            <v>0.15</v>
          </cell>
          <cell r="R4813">
            <v>125.63518518518519</v>
          </cell>
          <cell r="S4813">
            <v>132.08333333333334</v>
          </cell>
          <cell r="T4813">
            <v>146.61666666666667</v>
          </cell>
          <cell r="U4813">
            <v>138.69999999999999</v>
          </cell>
        </row>
        <row r="4814">
          <cell r="B4814" t="str">
            <v>Casa Branca</v>
          </cell>
          <cell r="D4814">
            <v>6270</v>
          </cell>
          <cell r="E4814">
            <v>7858</v>
          </cell>
          <cell r="F4814">
            <v>5200</v>
          </cell>
          <cell r="G4814">
            <v>6600</v>
          </cell>
          <cell r="H4814">
            <v>6112</v>
          </cell>
          <cell r="I4814">
            <v>10370</v>
          </cell>
          <cell r="J4814">
            <v>10483</v>
          </cell>
          <cell r="K4814">
            <v>10545</v>
          </cell>
          <cell r="L4814">
            <v>10419</v>
          </cell>
          <cell r="M4814">
            <v>8206.3333333333339</v>
          </cell>
          <cell r="N4814">
            <v>9585.7999999999993</v>
          </cell>
          <cell r="O4814">
            <v>2239.0070902076213</v>
          </cell>
          <cell r="P4814">
            <v>0.27283891590328052</v>
          </cell>
          <cell r="Q4814">
            <v>0.15</v>
          </cell>
          <cell r="R4814">
            <v>136.77222222222224</v>
          </cell>
          <cell r="S4814">
            <v>159.76333333333332</v>
          </cell>
          <cell r="T4814">
            <v>175.75</v>
          </cell>
          <cell r="U4814">
            <v>167.8</v>
          </cell>
        </row>
        <row r="4815">
          <cell r="B4815" t="str">
            <v>Cássia dos Coqueiros</v>
          </cell>
          <cell r="D4815">
            <v>4800</v>
          </cell>
          <cell r="E4815">
            <v>3000</v>
          </cell>
          <cell r="F4815">
            <v>3000</v>
          </cell>
          <cell r="G4815">
            <v>4800</v>
          </cell>
          <cell r="H4815">
            <v>4800</v>
          </cell>
          <cell r="I4815">
            <v>4800</v>
          </cell>
          <cell r="J4815">
            <v>4800</v>
          </cell>
          <cell r="K4815">
            <v>4800</v>
          </cell>
          <cell r="L4815">
            <v>4800</v>
          </cell>
          <cell r="M4815">
            <v>4400</v>
          </cell>
          <cell r="N4815">
            <v>4800</v>
          </cell>
          <cell r="O4815">
            <v>793.72539331937719</v>
          </cell>
          <cell r="P4815">
            <v>0.180392134845313</v>
          </cell>
          <cell r="Q4815">
            <v>0.15</v>
          </cell>
          <cell r="R4815">
            <v>73.333333333333329</v>
          </cell>
          <cell r="S4815">
            <v>80</v>
          </cell>
          <cell r="T4815">
            <v>80</v>
          </cell>
          <cell r="U4815">
            <v>80</v>
          </cell>
        </row>
        <row r="4816">
          <cell r="B4816" t="str">
            <v>Castilho</v>
          </cell>
          <cell r="D4816">
            <v>4800</v>
          </cell>
          <cell r="E4816">
            <v>4200</v>
          </cell>
          <cell r="F4816">
            <v>4800</v>
          </cell>
          <cell r="G4816">
            <v>2400</v>
          </cell>
          <cell r="H4816">
            <v>5400</v>
          </cell>
          <cell r="I4816">
            <v>4200</v>
          </cell>
          <cell r="J4816">
            <v>3360</v>
          </cell>
          <cell r="K4816">
            <v>4800</v>
          </cell>
          <cell r="L4816">
            <v>2400</v>
          </cell>
          <cell r="M4816">
            <v>4040</v>
          </cell>
          <cell r="N4816">
            <v>4032</v>
          </cell>
          <cell r="O4816">
            <v>1088.3014288330232</v>
          </cell>
          <cell r="P4816">
            <v>0.26938154179035229</v>
          </cell>
          <cell r="Q4816">
            <v>0.15</v>
          </cell>
          <cell r="R4816">
            <v>67.333333333333329</v>
          </cell>
          <cell r="S4816">
            <v>67.2</v>
          </cell>
          <cell r="T4816">
            <v>90</v>
          </cell>
          <cell r="U4816">
            <v>70.599999999999994</v>
          </cell>
        </row>
        <row r="4817">
          <cell r="B4817" t="str">
            <v>Catanduva</v>
          </cell>
          <cell r="D4817">
            <v>3300</v>
          </cell>
          <cell r="E4817">
            <v>3300</v>
          </cell>
          <cell r="F4817">
            <v>4800</v>
          </cell>
          <cell r="G4817">
            <v>3838</v>
          </cell>
          <cell r="H4817">
            <v>2400</v>
          </cell>
          <cell r="I4817">
            <v>5367</v>
          </cell>
          <cell r="K4817">
            <v>4784</v>
          </cell>
          <cell r="L4817">
            <v>3400</v>
          </cell>
          <cell r="M4817">
            <v>3898.625</v>
          </cell>
          <cell r="N4817">
            <v>3987.75</v>
          </cell>
          <cell r="O4817">
            <v>997.66684068380266</v>
          </cell>
          <cell r="P4817">
            <v>0.25590223237264487</v>
          </cell>
          <cell r="Q4817">
            <v>0.15</v>
          </cell>
          <cell r="R4817">
            <v>64.97708333333334</v>
          </cell>
          <cell r="S4817">
            <v>66.462500000000006</v>
          </cell>
          <cell r="T4817">
            <v>89.45</v>
          </cell>
          <cell r="U4817">
            <v>69.8</v>
          </cell>
        </row>
        <row r="4818">
          <cell r="B4818" t="str">
            <v>Catiguá</v>
          </cell>
          <cell r="D4818">
            <v>4800</v>
          </cell>
          <cell r="E4818">
            <v>4800</v>
          </cell>
          <cell r="F4818">
            <v>4800</v>
          </cell>
          <cell r="G4818">
            <v>3847</v>
          </cell>
          <cell r="H4818">
            <v>3847</v>
          </cell>
          <cell r="I4818">
            <v>4800</v>
          </cell>
          <cell r="J4818">
            <v>4800</v>
          </cell>
          <cell r="K4818">
            <v>4800</v>
          </cell>
          <cell r="L4818">
            <v>4480</v>
          </cell>
          <cell r="M4818">
            <v>4552.666666666667</v>
          </cell>
          <cell r="N4818">
            <v>4545.3999999999996</v>
          </cell>
          <cell r="O4818">
            <v>413.55985056579169</v>
          </cell>
          <cell r="P4818">
            <v>9.0839035854252084E-2</v>
          </cell>
          <cell r="Q4818">
            <v>9.0839035854252084E-2</v>
          </cell>
          <cell r="R4818">
            <v>75.87777777777778</v>
          </cell>
          <cell r="S4818">
            <v>75.756666666666661</v>
          </cell>
          <cell r="T4818">
            <v>80</v>
          </cell>
          <cell r="U4818">
            <v>79.5</v>
          </cell>
        </row>
        <row r="4819">
          <cell r="B4819" t="str">
            <v>Cedral</v>
          </cell>
          <cell r="D4819">
            <v>3500</v>
          </cell>
          <cell r="E4819">
            <v>3500</v>
          </cell>
          <cell r="F4819">
            <v>4200</v>
          </cell>
          <cell r="G4819">
            <v>2400</v>
          </cell>
          <cell r="H4819">
            <v>4500</v>
          </cell>
          <cell r="I4819">
            <v>6300</v>
          </cell>
          <cell r="J4819">
            <v>8000</v>
          </cell>
          <cell r="K4819">
            <v>6000</v>
          </cell>
          <cell r="L4819">
            <v>4500</v>
          </cell>
          <cell r="M4819">
            <v>4766.666666666667</v>
          </cell>
          <cell r="N4819">
            <v>5860</v>
          </cell>
          <cell r="O4819">
            <v>1717.5564037317667</v>
          </cell>
          <cell r="P4819">
            <v>0.36032651826540557</v>
          </cell>
          <cell r="Q4819">
            <v>0.15</v>
          </cell>
          <cell r="R4819">
            <v>79.444444444444443</v>
          </cell>
          <cell r="S4819">
            <v>97.666666666666671</v>
          </cell>
          <cell r="T4819">
            <v>133.33333333333334</v>
          </cell>
          <cell r="U4819">
            <v>102.6</v>
          </cell>
        </row>
        <row r="4820">
          <cell r="B4820" t="str">
            <v>Cerqueira César</v>
          </cell>
          <cell r="D4820">
            <v>7200</v>
          </cell>
          <cell r="E4820">
            <v>5400</v>
          </cell>
          <cell r="F4820">
            <v>5400</v>
          </cell>
          <cell r="G4820">
            <v>5400</v>
          </cell>
          <cell r="H4820">
            <v>6483</v>
          </cell>
          <cell r="I4820">
            <v>6000</v>
          </cell>
          <cell r="J4820">
            <v>8781</v>
          </cell>
          <cell r="K4820">
            <v>7700</v>
          </cell>
          <cell r="L4820">
            <v>6600</v>
          </cell>
          <cell r="M4820">
            <v>6551.5555555555557</v>
          </cell>
          <cell r="N4820">
            <v>7112.8</v>
          </cell>
          <cell r="O4820">
            <v>1172.568133533304</v>
          </cell>
          <cell r="P4820">
            <v>0.17897553086289492</v>
          </cell>
          <cell r="Q4820">
            <v>0.15</v>
          </cell>
          <cell r="R4820">
            <v>109.19259259259259</v>
          </cell>
          <cell r="S4820">
            <v>118.54666666666667</v>
          </cell>
          <cell r="T4820">
            <v>146.35</v>
          </cell>
          <cell r="U4820">
            <v>124.5</v>
          </cell>
        </row>
        <row r="4821">
          <cell r="B4821" t="str">
            <v>Cerquilho</v>
          </cell>
          <cell r="D4821">
            <v>8400</v>
          </cell>
          <cell r="E4821">
            <v>6000</v>
          </cell>
          <cell r="F4821">
            <v>8400</v>
          </cell>
          <cell r="G4821">
            <v>8400</v>
          </cell>
          <cell r="H4821">
            <v>3400</v>
          </cell>
          <cell r="I4821">
            <v>3400</v>
          </cell>
          <cell r="J4821">
            <v>3400</v>
          </cell>
          <cell r="K4821">
            <v>5100</v>
          </cell>
          <cell r="L4821">
            <v>5100</v>
          </cell>
          <cell r="M4821">
            <v>5733.333333333333</v>
          </cell>
          <cell r="N4821">
            <v>4080</v>
          </cell>
          <cell r="O4821">
            <v>2194.880406764797</v>
          </cell>
          <cell r="P4821">
            <v>0.38282797792409251</v>
          </cell>
          <cell r="Q4821">
            <v>0.15</v>
          </cell>
          <cell r="R4821">
            <v>95.555555555555557</v>
          </cell>
          <cell r="S4821">
            <v>68</v>
          </cell>
          <cell r="T4821">
            <v>140</v>
          </cell>
          <cell r="U4821">
            <v>71.400000000000006</v>
          </cell>
        </row>
        <row r="4822">
          <cell r="B4822" t="str">
            <v>Cesário Lange</v>
          </cell>
          <cell r="D4822">
            <v>4800</v>
          </cell>
          <cell r="E4822">
            <v>4000</v>
          </cell>
          <cell r="F4822">
            <v>3500</v>
          </cell>
          <cell r="G4822">
            <v>4800</v>
          </cell>
          <cell r="H4822">
            <v>6000</v>
          </cell>
          <cell r="K4822">
            <v>5500</v>
          </cell>
          <cell r="L4822">
            <v>4857</v>
          </cell>
          <cell r="M4822">
            <v>4779.5714285714284</v>
          </cell>
          <cell r="N4822">
            <v>5452.333333333333</v>
          </cell>
          <cell r="O4822">
            <v>842.64738713629026</v>
          </cell>
          <cell r="P4822">
            <v>0.17630187135589059</v>
          </cell>
          <cell r="Q4822">
            <v>0.15</v>
          </cell>
          <cell r="R4822">
            <v>79.659523809523805</v>
          </cell>
          <cell r="S4822">
            <v>90.87222222222222</v>
          </cell>
          <cell r="T4822">
            <v>100</v>
          </cell>
          <cell r="U4822">
            <v>95.4</v>
          </cell>
        </row>
        <row r="4823">
          <cell r="B4823" t="str">
            <v>Charqueada</v>
          </cell>
          <cell r="D4823">
            <v>4500</v>
          </cell>
          <cell r="E4823">
            <v>3500</v>
          </cell>
          <cell r="F4823">
            <v>3500</v>
          </cell>
          <cell r="G4823">
            <v>5255</v>
          </cell>
          <cell r="H4823">
            <v>4800</v>
          </cell>
          <cell r="I4823">
            <v>4800</v>
          </cell>
          <cell r="J4823">
            <v>4600</v>
          </cell>
          <cell r="K4823">
            <v>4800</v>
          </cell>
          <cell r="L4823">
            <v>5600</v>
          </cell>
          <cell r="M4823">
            <v>4595</v>
          </cell>
          <cell r="N4823">
            <v>4920</v>
          </cell>
          <cell r="O4823">
            <v>705.23045878634593</v>
          </cell>
          <cell r="P4823">
            <v>0.15347779298941153</v>
          </cell>
          <cell r="Q4823">
            <v>0.15</v>
          </cell>
          <cell r="R4823">
            <v>76.583333333333329</v>
          </cell>
          <cell r="S4823">
            <v>82</v>
          </cell>
          <cell r="T4823">
            <v>93.333333333333329</v>
          </cell>
          <cell r="U4823">
            <v>86.1</v>
          </cell>
        </row>
        <row r="4824">
          <cell r="B4824" t="str">
            <v>Chavantes</v>
          </cell>
          <cell r="D4824">
            <v>3650</v>
          </cell>
          <cell r="E4824">
            <v>4800</v>
          </cell>
          <cell r="F4824">
            <v>4800</v>
          </cell>
          <cell r="G4824">
            <v>4700</v>
          </cell>
          <cell r="H4824">
            <v>4500</v>
          </cell>
          <cell r="I4824">
            <v>7200</v>
          </cell>
          <cell r="J4824">
            <v>6000</v>
          </cell>
          <cell r="K4824">
            <v>5400</v>
          </cell>
          <cell r="L4824">
            <v>4800</v>
          </cell>
          <cell r="M4824">
            <v>5094.4444444444443</v>
          </cell>
          <cell r="N4824">
            <v>5580</v>
          </cell>
          <cell r="O4824">
            <v>1012.560011938935</v>
          </cell>
          <cell r="P4824">
            <v>0.19875769045693381</v>
          </cell>
          <cell r="Q4824">
            <v>0.15</v>
          </cell>
          <cell r="R4824">
            <v>84.907407407407405</v>
          </cell>
          <cell r="S4824">
            <v>93</v>
          </cell>
          <cell r="T4824">
            <v>120</v>
          </cell>
          <cell r="U4824">
            <v>97.7</v>
          </cell>
        </row>
        <row r="4825">
          <cell r="B4825" t="str">
            <v>Clementina</v>
          </cell>
          <cell r="D4825">
            <v>4750</v>
          </cell>
          <cell r="E4825">
            <v>4800</v>
          </cell>
          <cell r="F4825">
            <v>5302</v>
          </cell>
          <cell r="G4825">
            <v>4792</v>
          </cell>
          <cell r="H4825">
            <v>4800</v>
          </cell>
          <cell r="I4825">
            <v>6000</v>
          </cell>
          <cell r="J4825">
            <v>6000</v>
          </cell>
          <cell r="K4825">
            <v>5400</v>
          </cell>
          <cell r="L4825">
            <v>2100</v>
          </cell>
          <cell r="M4825">
            <v>4882.666666666667</v>
          </cell>
          <cell r="N4825">
            <v>4860</v>
          </cell>
          <cell r="O4825">
            <v>1157.7491092633154</v>
          </cell>
          <cell r="P4825">
            <v>0.23711409938489528</v>
          </cell>
          <cell r="Q4825">
            <v>0.15</v>
          </cell>
          <cell r="R4825">
            <v>81.37777777777778</v>
          </cell>
          <cell r="S4825">
            <v>81</v>
          </cell>
          <cell r="T4825">
            <v>100</v>
          </cell>
          <cell r="U4825">
            <v>85.1</v>
          </cell>
        </row>
        <row r="4826">
          <cell r="B4826" t="str">
            <v>Colina</v>
          </cell>
          <cell r="D4826">
            <v>3600</v>
          </cell>
          <cell r="E4826">
            <v>5400</v>
          </cell>
          <cell r="F4826">
            <v>3467</v>
          </cell>
          <cell r="H4826">
            <v>5100</v>
          </cell>
          <cell r="I4826">
            <v>6600</v>
          </cell>
          <cell r="J4826">
            <v>7200</v>
          </cell>
          <cell r="K4826">
            <v>6000</v>
          </cell>
          <cell r="L4826">
            <v>2520</v>
          </cell>
          <cell r="M4826">
            <v>4985.875</v>
          </cell>
          <cell r="N4826">
            <v>5484</v>
          </cell>
          <cell r="O4826">
            <v>1648.7611312307015</v>
          </cell>
          <cell r="P4826">
            <v>0.33068641536955928</v>
          </cell>
          <cell r="Q4826">
            <v>0.15</v>
          </cell>
          <cell r="R4826">
            <v>83.097916666666663</v>
          </cell>
          <cell r="S4826">
            <v>91.4</v>
          </cell>
          <cell r="T4826">
            <v>120</v>
          </cell>
          <cell r="U4826">
            <v>96</v>
          </cell>
        </row>
        <row r="4827">
          <cell r="B4827" t="str">
            <v>Colômbia</v>
          </cell>
          <cell r="D4827">
            <v>3900</v>
          </cell>
          <cell r="E4827">
            <v>4027</v>
          </cell>
          <cell r="F4827">
            <v>4165</v>
          </cell>
          <cell r="G4827">
            <v>5691</v>
          </cell>
          <cell r="H4827">
            <v>4800</v>
          </cell>
          <cell r="I4827">
            <v>4800</v>
          </cell>
          <cell r="J4827">
            <v>5400</v>
          </cell>
          <cell r="K4827">
            <v>4925</v>
          </cell>
          <cell r="L4827">
            <v>2400</v>
          </cell>
          <cell r="M4827">
            <v>4456.4444444444443</v>
          </cell>
          <cell r="N4827">
            <v>4465</v>
          </cell>
          <cell r="O4827">
            <v>979.66743223288597</v>
          </cell>
          <cell r="P4827">
            <v>0.21983162685987767</v>
          </cell>
          <cell r="Q4827">
            <v>0.15</v>
          </cell>
          <cell r="R4827">
            <v>74.274074074074079</v>
          </cell>
          <cell r="S4827">
            <v>74.416666666666671</v>
          </cell>
          <cell r="T4827">
            <v>94.85</v>
          </cell>
          <cell r="U4827">
            <v>78.099999999999994</v>
          </cell>
        </row>
        <row r="4828">
          <cell r="B4828" t="str">
            <v>Conchal</v>
          </cell>
          <cell r="D4828">
            <v>7800</v>
          </cell>
          <cell r="E4828">
            <v>7800</v>
          </cell>
          <cell r="F4828">
            <v>7800</v>
          </cell>
          <cell r="G4828">
            <v>3180</v>
          </cell>
          <cell r="H4828">
            <v>5700</v>
          </cell>
          <cell r="I4828">
            <v>8400</v>
          </cell>
          <cell r="J4828">
            <v>8400</v>
          </cell>
          <cell r="K4828">
            <v>8400</v>
          </cell>
          <cell r="L4828">
            <v>6600</v>
          </cell>
          <cell r="M4828">
            <v>7120</v>
          </cell>
          <cell r="N4828">
            <v>7500</v>
          </cell>
          <cell r="O4828">
            <v>1736.1163555476344</v>
          </cell>
          <cell r="P4828">
            <v>0.24383656679039808</v>
          </cell>
          <cell r="Q4828">
            <v>0.15</v>
          </cell>
          <cell r="R4828">
            <v>118.66666666666667</v>
          </cell>
          <cell r="S4828">
            <v>125</v>
          </cell>
          <cell r="T4828">
            <v>140</v>
          </cell>
          <cell r="U4828">
            <v>131.30000000000001</v>
          </cell>
        </row>
        <row r="4829">
          <cell r="B4829" t="str">
            <v>Conchas</v>
          </cell>
          <cell r="D4829">
            <v>4000</v>
          </cell>
          <cell r="E4829">
            <v>4920</v>
          </cell>
          <cell r="F4829">
            <v>4000</v>
          </cell>
          <cell r="H4829">
            <v>4000</v>
          </cell>
          <cell r="I4829">
            <v>4571</v>
          </cell>
          <cell r="J4829">
            <v>4571</v>
          </cell>
          <cell r="K4829">
            <v>4800</v>
          </cell>
          <cell r="L4829">
            <v>4792</v>
          </cell>
          <cell r="M4829">
            <v>4456.75</v>
          </cell>
          <cell r="N4829">
            <v>4546.8</v>
          </cell>
          <cell r="O4829">
            <v>395.83212531143982</v>
          </cell>
          <cell r="P4829">
            <v>8.8816318014571113E-2</v>
          </cell>
          <cell r="Q4829">
            <v>8.8816318014571113E-2</v>
          </cell>
          <cell r="R4829">
            <v>74.279166666666669</v>
          </cell>
          <cell r="S4829">
            <v>75.78</v>
          </cell>
          <cell r="T4829">
            <v>82</v>
          </cell>
          <cell r="U4829">
            <v>79.599999999999994</v>
          </cell>
        </row>
        <row r="4830">
          <cell r="B4830" t="str">
            <v>Cordeirópolis</v>
          </cell>
          <cell r="D4830">
            <v>6000</v>
          </cell>
          <cell r="E4830">
            <v>6000</v>
          </cell>
          <cell r="F4830">
            <v>8000</v>
          </cell>
          <cell r="G4830">
            <v>6000</v>
          </cell>
          <cell r="H4830">
            <v>6000</v>
          </cell>
          <cell r="I4830">
            <v>10800</v>
          </cell>
          <cell r="J4830">
            <v>10800</v>
          </cell>
          <cell r="K4830">
            <v>9867</v>
          </cell>
          <cell r="L4830">
            <v>9700</v>
          </cell>
          <cell r="M4830">
            <v>8129.666666666667</v>
          </cell>
          <cell r="N4830">
            <v>9433.4</v>
          </cell>
          <cell r="O4830">
            <v>2176.7053084880367</v>
          </cell>
          <cell r="P4830">
            <v>0.26774840811284228</v>
          </cell>
          <cell r="Q4830">
            <v>0.15</v>
          </cell>
          <cell r="R4830">
            <v>135.49444444444444</v>
          </cell>
          <cell r="S4830">
            <v>157.22333333333333</v>
          </cell>
          <cell r="T4830">
            <v>180</v>
          </cell>
          <cell r="U4830">
            <v>165.1</v>
          </cell>
        </row>
        <row r="4831">
          <cell r="B4831" t="str">
            <v>Coroados</v>
          </cell>
          <cell r="D4831">
            <v>5000</v>
          </cell>
          <cell r="E4831">
            <v>6600</v>
          </cell>
          <cell r="F4831">
            <v>4815</v>
          </cell>
          <cell r="G4831">
            <v>3273</v>
          </cell>
          <cell r="H4831">
            <v>6829</v>
          </cell>
          <cell r="I4831">
            <v>6000</v>
          </cell>
          <cell r="J4831">
            <v>6000</v>
          </cell>
          <cell r="K4831">
            <v>6179</v>
          </cell>
          <cell r="L4831">
            <v>4202</v>
          </cell>
          <cell r="M4831">
            <v>5433.1111111111113</v>
          </cell>
          <cell r="N4831">
            <v>5842</v>
          </cell>
          <cell r="O4831">
            <v>1186.4112318716104</v>
          </cell>
          <cell r="P4831">
            <v>0.21836682659504467</v>
          </cell>
          <cell r="Q4831">
            <v>0.15</v>
          </cell>
          <cell r="R4831">
            <v>90.55185185185185</v>
          </cell>
          <cell r="S4831">
            <v>97.36666666666666</v>
          </cell>
          <cell r="T4831">
            <v>113.81666666666666</v>
          </cell>
          <cell r="U4831">
            <v>102.2</v>
          </cell>
        </row>
        <row r="4832">
          <cell r="B4832" t="str">
            <v>Coronel Macedo</v>
          </cell>
          <cell r="D4832">
            <v>3600</v>
          </cell>
          <cell r="E4832">
            <v>6815</v>
          </cell>
          <cell r="F4832">
            <v>6999</v>
          </cell>
          <cell r="G4832">
            <v>5393</v>
          </cell>
          <cell r="H4832">
            <v>6669</v>
          </cell>
          <cell r="I4832">
            <v>6715</v>
          </cell>
          <cell r="J4832">
            <v>9000</v>
          </cell>
          <cell r="K4832">
            <v>8100</v>
          </cell>
          <cell r="L4832">
            <v>8830</v>
          </cell>
          <cell r="M4832">
            <v>6902.333333333333</v>
          </cell>
          <cell r="N4832">
            <v>7862.8</v>
          </cell>
          <cell r="O4832">
            <v>1689.6934633240433</v>
          </cell>
          <cell r="P4832">
            <v>0.24480032790709083</v>
          </cell>
          <cell r="Q4832">
            <v>0.15</v>
          </cell>
          <cell r="R4832">
            <v>115.03888888888888</v>
          </cell>
          <cell r="S4832">
            <v>131.04666666666668</v>
          </cell>
          <cell r="T4832">
            <v>150</v>
          </cell>
          <cell r="U4832">
            <v>137.6</v>
          </cell>
        </row>
        <row r="4833">
          <cell r="B4833" t="str">
            <v>Corumbataí</v>
          </cell>
          <cell r="D4833">
            <v>3000</v>
          </cell>
          <cell r="E4833">
            <v>3600</v>
          </cell>
          <cell r="F4833">
            <v>4200</v>
          </cell>
          <cell r="G4833">
            <v>2500</v>
          </cell>
          <cell r="H4833">
            <v>4000</v>
          </cell>
          <cell r="I4833">
            <v>3506</v>
          </cell>
          <cell r="J4833">
            <v>4000</v>
          </cell>
          <cell r="K4833">
            <v>5000</v>
          </cell>
          <cell r="L4833">
            <v>5000</v>
          </cell>
          <cell r="M4833">
            <v>3867.3333333333335</v>
          </cell>
          <cell r="N4833">
            <v>4301.2</v>
          </cell>
          <cell r="O4833">
            <v>831.83772455930364</v>
          </cell>
          <cell r="P4833">
            <v>0.21509336094448464</v>
          </cell>
          <cell r="Q4833">
            <v>0.15</v>
          </cell>
          <cell r="R4833">
            <v>64.455555555555563</v>
          </cell>
          <cell r="S4833">
            <v>71.686666666666667</v>
          </cell>
          <cell r="T4833">
            <v>83.333333333333329</v>
          </cell>
          <cell r="U4833">
            <v>75.3</v>
          </cell>
        </row>
        <row r="4834">
          <cell r="B4834" t="str">
            <v>Cosmópolis</v>
          </cell>
          <cell r="D4834">
            <v>4800</v>
          </cell>
          <cell r="E4834">
            <v>6000</v>
          </cell>
          <cell r="F4834">
            <v>6000</v>
          </cell>
          <cell r="G4834">
            <v>6000</v>
          </cell>
          <cell r="H4834">
            <v>6000</v>
          </cell>
          <cell r="I4834">
            <v>6000</v>
          </cell>
          <cell r="J4834">
            <v>9400</v>
          </cell>
          <cell r="K4834">
            <v>8401</v>
          </cell>
          <cell r="L4834">
            <v>7300</v>
          </cell>
          <cell r="M4834">
            <v>6655.666666666667</v>
          </cell>
          <cell r="N4834">
            <v>7420.2</v>
          </cell>
          <cell r="O4834">
            <v>1439.8659659843343</v>
          </cell>
          <cell r="P4834">
            <v>0.21633685070130729</v>
          </cell>
          <cell r="Q4834">
            <v>0.15</v>
          </cell>
          <cell r="R4834">
            <v>110.92777777777778</v>
          </cell>
          <cell r="S4834">
            <v>123.67</v>
          </cell>
          <cell r="T4834">
            <v>156.66666666666666</v>
          </cell>
          <cell r="U4834">
            <v>129.9</v>
          </cell>
        </row>
        <row r="4835">
          <cell r="B4835" t="str">
            <v>Cosmorama</v>
          </cell>
          <cell r="D4835">
            <v>4800</v>
          </cell>
          <cell r="E4835">
            <v>4800</v>
          </cell>
          <cell r="F4835">
            <v>4643</v>
          </cell>
          <cell r="G4835">
            <v>3417</v>
          </cell>
          <cell r="H4835">
            <v>4361</v>
          </cell>
          <cell r="I4835">
            <v>4091</v>
          </cell>
          <cell r="J4835">
            <v>4855</v>
          </cell>
          <cell r="K4835">
            <v>6818</v>
          </cell>
          <cell r="L4835">
            <v>6000</v>
          </cell>
          <cell r="M4835">
            <v>4865</v>
          </cell>
          <cell r="N4835">
            <v>5225</v>
          </cell>
          <cell r="O4835">
            <v>1006.8555010526585</v>
          </cell>
          <cell r="P4835">
            <v>0.2069589930221292</v>
          </cell>
          <cell r="Q4835">
            <v>0.15</v>
          </cell>
          <cell r="R4835">
            <v>81.083333333333329</v>
          </cell>
          <cell r="S4835">
            <v>87.083333333333329</v>
          </cell>
          <cell r="T4835">
            <v>113.63333333333334</v>
          </cell>
          <cell r="U4835">
            <v>91.4</v>
          </cell>
        </row>
        <row r="4836">
          <cell r="B4836" t="str">
            <v>Cravinhos</v>
          </cell>
          <cell r="D4836">
            <v>4800</v>
          </cell>
          <cell r="E4836">
            <v>4800</v>
          </cell>
          <cell r="F4836">
            <v>4800</v>
          </cell>
          <cell r="G4836">
            <v>4800</v>
          </cell>
          <cell r="H4836">
            <v>6000</v>
          </cell>
          <cell r="I4836">
            <v>6000</v>
          </cell>
          <cell r="J4836">
            <v>5400</v>
          </cell>
          <cell r="K4836">
            <v>5400</v>
          </cell>
          <cell r="L4836">
            <v>5400</v>
          </cell>
          <cell r="M4836">
            <v>5266.666666666667</v>
          </cell>
          <cell r="N4836">
            <v>5640</v>
          </cell>
          <cell r="O4836">
            <v>500</v>
          </cell>
          <cell r="P4836">
            <v>9.4936708860759486E-2</v>
          </cell>
          <cell r="Q4836">
            <v>9.4936708860759486E-2</v>
          </cell>
          <cell r="R4836">
            <v>87.777777777777786</v>
          </cell>
          <cell r="S4836">
            <v>94</v>
          </cell>
          <cell r="T4836">
            <v>100</v>
          </cell>
          <cell r="U4836">
            <v>98.7</v>
          </cell>
        </row>
        <row r="4837">
          <cell r="B4837" t="str">
            <v>Cristais Paulista</v>
          </cell>
          <cell r="D4837">
            <v>6000</v>
          </cell>
          <cell r="E4837">
            <v>6000</v>
          </cell>
          <cell r="F4837">
            <v>6600</v>
          </cell>
          <cell r="G4837">
            <v>7800</v>
          </cell>
          <cell r="H4837">
            <v>7200</v>
          </cell>
          <cell r="I4837">
            <v>7200</v>
          </cell>
          <cell r="J4837">
            <v>7200</v>
          </cell>
          <cell r="K4837">
            <v>6600</v>
          </cell>
          <cell r="L4837">
            <v>6600</v>
          </cell>
          <cell r="M4837">
            <v>6800</v>
          </cell>
          <cell r="N4837">
            <v>6960</v>
          </cell>
          <cell r="O4837">
            <v>600</v>
          </cell>
          <cell r="P4837">
            <v>8.8235294117647065E-2</v>
          </cell>
          <cell r="Q4837">
            <v>8.8235294117647065E-2</v>
          </cell>
          <cell r="R4837">
            <v>113.33333333333333</v>
          </cell>
          <cell r="S4837">
            <v>116</v>
          </cell>
          <cell r="T4837">
            <v>130</v>
          </cell>
          <cell r="U4837">
            <v>121.8</v>
          </cell>
        </row>
        <row r="4838">
          <cell r="B4838" t="str">
            <v>Cruzália</v>
          </cell>
          <cell r="D4838">
            <v>6900</v>
          </cell>
          <cell r="E4838">
            <v>2880</v>
          </cell>
          <cell r="F4838">
            <v>7200</v>
          </cell>
          <cell r="G4838">
            <v>3600</v>
          </cell>
          <cell r="H4838">
            <v>8360</v>
          </cell>
          <cell r="I4838">
            <v>8841</v>
          </cell>
          <cell r="J4838">
            <v>6000</v>
          </cell>
          <cell r="K4838">
            <v>6900</v>
          </cell>
          <cell r="L4838">
            <v>6300</v>
          </cell>
          <cell r="M4838">
            <v>6331.2222222222226</v>
          </cell>
          <cell r="N4838">
            <v>7280.2</v>
          </cell>
          <cell r="O4838">
            <v>1977.9379273486941</v>
          </cell>
          <cell r="P4838">
            <v>0.31241012523715356</v>
          </cell>
          <cell r="Q4838">
            <v>0.15</v>
          </cell>
          <cell r="R4838">
            <v>105.52037037037037</v>
          </cell>
          <cell r="S4838">
            <v>121.33666666666666</v>
          </cell>
          <cell r="T4838">
            <v>147.35</v>
          </cell>
          <cell r="U4838">
            <v>127.4</v>
          </cell>
        </row>
        <row r="4839">
          <cell r="B4839" t="str">
            <v>Cruzeiro</v>
          </cell>
          <cell r="D4839">
            <v>4295</v>
          </cell>
          <cell r="E4839">
            <v>4492</v>
          </cell>
          <cell r="F4839">
            <v>4492</v>
          </cell>
          <cell r="G4839">
            <v>4492</v>
          </cell>
          <cell r="H4839">
            <v>4492</v>
          </cell>
          <cell r="I4839">
            <v>4492</v>
          </cell>
          <cell r="J4839">
            <v>4492</v>
          </cell>
          <cell r="K4839">
            <v>4492</v>
          </cell>
          <cell r="L4839">
            <v>4492</v>
          </cell>
          <cell r="M4839">
            <v>4470.1111111111113</v>
          </cell>
          <cell r="N4839">
            <v>4492</v>
          </cell>
          <cell r="O4839">
            <v>65.666666666666657</v>
          </cell>
          <cell r="P4839">
            <v>1.4690164301160793E-2</v>
          </cell>
          <cell r="Q4839">
            <v>1.4690164301160793E-2</v>
          </cell>
          <cell r="R4839">
            <v>74.501851851851853</v>
          </cell>
          <cell r="S4839">
            <v>74.86666666666666</v>
          </cell>
          <cell r="T4839">
            <v>74.86666666666666</v>
          </cell>
          <cell r="U4839">
            <v>74.900000000000006</v>
          </cell>
        </row>
        <row r="4840">
          <cell r="B4840" t="str">
            <v>Cunha</v>
          </cell>
          <cell r="E4840">
            <v>1800</v>
          </cell>
          <cell r="F4840">
            <v>3000</v>
          </cell>
          <cell r="G4840">
            <v>3000</v>
          </cell>
          <cell r="H4840">
            <v>3000</v>
          </cell>
          <cell r="I4840">
            <v>3000</v>
          </cell>
          <cell r="J4840">
            <v>3000</v>
          </cell>
          <cell r="K4840">
            <v>3000</v>
          </cell>
          <cell r="L4840">
            <v>3200</v>
          </cell>
          <cell r="M4840">
            <v>2875</v>
          </cell>
          <cell r="N4840">
            <v>3040</v>
          </cell>
          <cell r="O4840">
            <v>439.96753126955696</v>
          </cell>
          <cell r="P4840">
            <v>0.15303218478941111</v>
          </cell>
          <cell r="Q4840">
            <v>0.15</v>
          </cell>
          <cell r="R4840">
            <v>47.916666666666664</v>
          </cell>
          <cell r="S4840">
            <v>50.666666666666664</v>
          </cell>
          <cell r="T4840">
            <v>53.333333333333336</v>
          </cell>
          <cell r="U4840">
            <v>53.2</v>
          </cell>
        </row>
        <row r="4841">
          <cell r="B4841" t="str">
            <v>Descalvado</v>
          </cell>
          <cell r="D4841">
            <v>4000</v>
          </cell>
          <cell r="E4841">
            <v>4800</v>
          </cell>
          <cell r="F4841">
            <v>4800</v>
          </cell>
          <cell r="G4841">
            <v>3600</v>
          </cell>
          <cell r="H4841">
            <v>7200</v>
          </cell>
          <cell r="I4841">
            <v>7200</v>
          </cell>
          <cell r="J4841">
            <v>7200</v>
          </cell>
          <cell r="K4841">
            <v>7200</v>
          </cell>
          <cell r="L4841">
            <v>7200</v>
          </cell>
          <cell r="M4841">
            <v>5911.1111111111113</v>
          </cell>
          <cell r="N4841">
            <v>7200</v>
          </cell>
          <cell r="O4841">
            <v>1571.976816340213</v>
          </cell>
          <cell r="P4841">
            <v>0.26593592757635182</v>
          </cell>
          <cell r="Q4841">
            <v>0.15</v>
          </cell>
          <cell r="R4841">
            <v>98.518518518518519</v>
          </cell>
          <cell r="S4841">
            <v>120</v>
          </cell>
          <cell r="T4841">
            <v>120</v>
          </cell>
          <cell r="U4841">
            <v>120</v>
          </cell>
        </row>
        <row r="4842">
          <cell r="B4842" t="str">
            <v>Dirce Reis</v>
          </cell>
          <cell r="D4842">
            <v>4000</v>
          </cell>
          <cell r="E4842">
            <v>4200</v>
          </cell>
          <cell r="F4842">
            <v>4200</v>
          </cell>
          <cell r="G4842">
            <v>2100</v>
          </cell>
          <cell r="H4842">
            <v>2100</v>
          </cell>
          <cell r="I4842">
            <v>2400</v>
          </cell>
          <cell r="J4842">
            <v>2400</v>
          </cell>
          <cell r="K4842">
            <v>2400</v>
          </cell>
          <cell r="L4842">
            <v>2400</v>
          </cell>
          <cell r="M4842">
            <v>2911.1111111111113</v>
          </cell>
          <cell r="N4842">
            <v>2340</v>
          </cell>
          <cell r="O4842">
            <v>926.61270826117641</v>
          </cell>
          <cell r="P4842">
            <v>0.31830207535689264</v>
          </cell>
          <cell r="Q4842">
            <v>0.15</v>
          </cell>
          <cell r="R4842">
            <v>48.518518518518519</v>
          </cell>
          <cell r="S4842">
            <v>39</v>
          </cell>
          <cell r="T4842">
            <v>70</v>
          </cell>
          <cell r="U4842">
            <v>41</v>
          </cell>
        </row>
        <row r="4843">
          <cell r="B4843" t="str">
            <v>Divinolândia</v>
          </cell>
          <cell r="D4843">
            <v>3600</v>
          </cell>
          <cell r="E4843">
            <v>6000</v>
          </cell>
          <cell r="F4843">
            <v>8000</v>
          </cell>
          <cell r="G4843">
            <v>4800</v>
          </cell>
          <cell r="H4843">
            <v>6000</v>
          </cell>
          <cell r="I4843">
            <v>6000</v>
          </cell>
          <cell r="J4843">
            <v>6600</v>
          </cell>
          <cell r="K4843">
            <v>7200</v>
          </cell>
          <cell r="L4843">
            <v>6400</v>
          </cell>
          <cell r="M4843">
            <v>6066.666666666667</v>
          </cell>
          <cell r="N4843">
            <v>6440</v>
          </cell>
          <cell r="O4843">
            <v>1280.6248474865697</v>
          </cell>
          <cell r="P4843">
            <v>0.21109200782745655</v>
          </cell>
          <cell r="Q4843">
            <v>0.15</v>
          </cell>
          <cell r="R4843">
            <v>101.11111111111111</v>
          </cell>
          <cell r="S4843">
            <v>107.33333333333333</v>
          </cell>
          <cell r="T4843">
            <v>133.33333333333334</v>
          </cell>
          <cell r="U4843">
            <v>112.7</v>
          </cell>
        </row>
        <row r="4844">
          <cell r="B4844" t="str">
            <v>Dobrada</v>
          </cell>
          <cell r="D4844">
            <v>4000</v>
          </cell>
          <cell r="E4844">
            <v>4500</v>
          </cell>
          <cell r="F4844">
            <v>6000</v>
          </cell>
          <cell r="G4844">
            <v>6000</v>
          </cell>
          <cell r="H4844">
            <v>3200</v>
          </cell>
          <cell r="I4844">
            <v>3200</v>
          </cell>
          <cell r="J4844">
            <v>8700</v>
          </cell>
          <cell r="K4844">
            <v>4000</v>
          </cell>
          <cell r="L4844">
            <v>4900</v>
          </cell>
          <cell r="M4844">
            <v>4944.4444444444443</v>
          </cell>
          <cell r="N4844">
            <v>4800</v>
          </cell>
          <cell r="O4844">
            <v>1746.5044453930761</v>
          </cell>
          <cell r="P4844">
            <v>0.35322561816938619</v>
          </cell>
          <cell r="Q4844">
            <v>0.15</v>
          </cell>
          <cell r="R4844">
            <v>82.407407407407405</v>
          </cell>
          <cell r="S4844">
            <v>80</v>
          </cell>
          <cell r="T4844">
            <v>145</v>
          </cell>
          <cell r="U4844">
            <v>84</v>
          </cell>
        </row>
        <row r="4845">
          <cell r="B4845" t="str">
            <v>Dois Córregos</v>
          </cell>
          <cell r="D4845">
            <v>4800</v>
          </cell>
          <cell r="E4845">
            <v>4800</v>
          </cell>
          <cell r="F4845">
            <v>4800</v>
          </cell>
          <cell r="G4845">
            <v>4800</v>
          </cell>
          <cell r="H4845">
            <v>4800</v>
          </cell>
          <cell r="I4845">
            <v>4800</v>
          </cell>
          <cell r="J4845">
            <v>6000</v>
          </cell>
          <cell r="K4845">
            <v>6000</v>
          </cell>
          <cell r="L4845">
            <v>6000</v>
          </cell>
          <cell r="M4845">
            <v>5200</v>
          </cell>
          <cell r="N4845">
            <v>5520</v>
          </cell>
          <cell r="O4845">
            <v>600</v>
          </cell>
          <cell r="P4845">
            <v>0.11538461538461539</v>
          </cell>
          <cell r="Q4845">
            <v>0.11538461538461539</v>
          </cell>
          <cell r="R4845">
            <v>86.666666666666671</v>
          </cell>
          <cell r="S4845">
            <v>92</v>
          </cell>
          <cell r="T4845">
            <v>100</v>
          </cell>
          <cell r="U4845">
            <v>96.6</v>
          </cell>
        </row>
        <row r="4846">
          <cell r="B4846" t="str">
            <v>Dolcinópolis</v>
          </cell>
          <cell r="D4846">
            <v>3000</v>
          </cell>
          <cell r="E4846">
            <v>3000</v>
          </cell>
          <cell r="F4846">
            <v>3200</v>
          </cell>
          <cell r="G4846">
            <v>3000</v>
          </cell>
          <cell r="H4846">
            <v>4200</v>
          </cell>
          <cell r="I4846">
            <v>4200</v>
          </cell>
          <cell r="J4846">
            <v>3600</v>
          </cell>
          <cell r="K4846">
            <v>4200</v>
          </cell>
          <cell r="L4846">
            <v>4200</v>
          </cell>
          <cell r="M4846">
            <v>3622.2222222222222</v>
          </cell>
          <cell r="N4846">
            <v>4080</v>
          </cell>
          <cell r="O4846">
            <v>578.31171909658201</v>
          </cell>
          <cell r="P4846">
            <v>0.15965660956654104</v>
          </cell>
          <cell r="Q4846">
            <v>0.15</v>
          </cell>
          <cell r="R4846">
            <v>60.370370370370367</v>
          </cell>
          <cell r="S4846">
            <v>68</v>
          </cell>
          <cell r="T4846">
            <v>70</v>
          </cell>
          <cell r="U4846">
            <v>70</v>
          </cell>
        </row>
        <row r="4847">
          <cell r="B4847" t="str">
            <v>Dourado</v>
          </cell>
          <cell r="D4847">
            <v>3750</v>
          </cell>
          <cell r="E4847">
            <v>6000</v>
          </cell>
          <cell r="F4847">
            <v>4000</v>
          </cell>
          <cell r="G4847">
            <v>3000</v>
          </cell>
          <cell r="H4847">
            <v>3364</v>
          </cell>
          <cell r="I4847">
            <v>9840</v>
          </cell>
          <cell r="J4847">
            <v>9840</v>
          </cell>
          <cell r="K4847">
            <v>7200</v>
          </cell>
          <cell r="L4847">
            <v>7200</v>
          </cell>
          <cell r="M4847">
            <v>6021.5555555555557</v>
          </cell>
          <cell r="N4847">
            <v>7488.8</v>
          </cell>
          <cell r="O4847">
            <v>2678.1060057021223</v>
          </cell>
          <cell r="P4847">
            <v>0.44475318395614089</v>
          </cell>
          <cell r="Q4847">
            <v>0.15</v>
          </cell>
          <cell r="R4847">
            <v>100.35925925925926</v>
          </cell>
          <cell r="S4847">
            <v>124.81333333333333</v>
          </cell>
          <cell r="T4847">
            <v>164</v>
          </cell>
          <cell r="U4847">
            <v>131.1</v>
          </cell>
        </row>
        <row r="4848">
          <cell r="B4848" t="str">
            <v>Dracena</v>
          </cell>
          <cell r="D4848">
            <v>3600</v>
          </cell>
          <cell r="E4848">
            <v>2400</v>
          </cell>
          <cell r="F4848">
            <v>4200</v>
          </cell>
          <cell r="G4848">
            <v>3250</v>
          </cell>
          <cell r="H4848">
            <v>4950</v>
          </cell>
          <cell r="I4848">
            <v>4800</v>
          </cell>
          <cell r="J4848">
            <v>4800</v>
          </cell>
          <cell r="K4848">
            <v>7000</v>
          </cell>
          <cell r="L4848">
            <v>5000</v>
          </cell>
          <cell r="M4848">
            <v>4444.4444444444443</v>
          </cell>
          <cell r="N4848">
            <v>5310</v>
          </cell>
          <cell r="O4848">
            <v>1309.9247221797809</v>
          </cell>
          <cell r="P4848">
            <v>0.29473306249045073</v>
          </cell>
          <cell r="Q4848">
            <v>0.15</v>
          </cell>
          <cell r="R4848">
            <v>74.074074074074076</v>
          </cell>
          <cell r="S4848">
            <v>88.5</v>
          </cell>
          <cell r="T4848">
            <v>116.66666666666667</v>
          </cell>
          <cell r="U4848">
            <v>92.9</v>
          </cell>
        </row>
        <row r="4849">
          <cell r="B4849" t="str">
            <v>Duartina</v>
          </cell>
          <cell r="D4849">
            <v>2218</v>
          </cell>
          <cell r="E4849">
            <v>2217</v>
          </cell>
          <cell r="F4849">
            <v>3186</v>
          </cell>
          <cell r="G4849">
            <v>3187</v>
          </cell>
          <cell r="H4849">
            <v>3200</v>
          </cell>
          <cell r="I4849">
            <v>3000</v>
          </cell>
          <cell r="J4849">
            <v>4500</v>
          </cell>
          <cell r="K4849">
            <v>5000</v>
          </cell>
          <cell r="L4849">
            <v>4500</v>
          </cell>
          <cell r="M4849">
            <v>3445.3333333333335</v>
          </cell>
          <cell r="N4849">
            <v>4040</v>
          </cell>
          <cell r="O4849">
            <v>1003.0753959698144</v>
          </cell>
          <cell r="P4849">
            <v>0.29114030455780215</v>
          </cell>
          <cell r="Q4849">
            <v>0.15</v>
          </cell>
          <cell r="R4849">
            <v>57.422222222222224</v>
          </cell>
          <cell r="S4849">
            <v>67.333333333333329</v>
          </cell>
          <cell r="T4849">
            <v>83.333333333333329</v>
          </cell>
          <cell r="U4849">
            <v>70.7</v>
          </cell>
        </row>
        <row r="4850">
          <cell r="B4850" t="str">
            <v>Dumont</v>
          </cell>
          <cell r="D4850">
            <v>6000</v>
          </cell>
          <cell r="E4850">
            <v>6000</v>
          </cell>
          <cell r="F4850">
            <v>6000</v>
          </cell>
          <cell r="G4850">
            <v>6000</v>
          </cell>
          <cell r="H4850">
            <v>7903</v>
          </cell>
          <cell r="I4850">
            <v>4000</v>
          </cell>
          <cell r="J4850">
            <v>4000</v>
          </cell>
          <cell r="K4850">
            <v>5000</v>
          </cell>
          <cell r="L4850">
            <v>5000</v>
          </cell>
          <cell r="M4850">
            <v>5544.7777777777774</v>
          </cell>
          <cell r="N4850">
            <v>5180.6000000000004</v>
          </cell>
          <cell r="O4850">
            <v>1212.2480952529675</v>
          </cell>
          <cell r="P4850">
            <v>0.21862879701173693</v>
          </cell>
          <cell r="Q4850">
            <v>0.15</v>
          </cell>
          <cell r="R4850">
            <v>92.412962962962951</v>
          </cell>
          <cell r="S4850">
            <v>86.343333333333334</v>
          </cell>
          <cell r="T4850">
            <v>131.71666666666667</v>
          </cell>
          <cell r="U4850">
            <v>90.7</v>
          </cell>
        </row>
        <row r="4851">
          <cell r="B4851" t="str">
            <v>Echaporã</v>
          </cell>
          <cell r="D4851">
            <v>5100</v>
          </cell>
          <cell r="E4851">
            <v>3600</v>
          </cell>
          <cell r="F4851">
            <v>4800</v>
          </cell>
          <cell r="G4851">
            <v>3360</v>
          </cell>
          <cell r="H4851">
            <v>4960</v>
          </cell>
          <cell r="I4851">
            <v>4960</v>
          </cell>
          <cell r="J4851">
            <v>4960</v>
          </cell>
          <cell r="K4851">
            <v>5100</v>
          </cell>
          <cell r="L4851">
            <v>4908</v>
          </cell>
          <cell r="M4851">
            <v>4638.666666666667</v>
          </cell>
          <cell r="N4851">
            <v>4977.6000000000004</v>
          </cell>
          <cell r="O4851">
            <v>665.93993723157951</v>
          </cell>
          <cell r="P4851">
            <v>0.14356279187228646</v>
          </cell>
          <cell r="Q4851">
            <v>0.14356279187228646</v>
          </cell>
          <cell r="R4851">
            <v>77.311111111111117</v>
          </cell>
          <cell r="S4851">
            <v>82.960000000000008</v>
          </cell>
          <cell r="T4851">
            <v>85</v>
          </cell>
          <cell r="U4851">
            <v>85</v>
          </cell>
        </row>
        <row r="4852">
          <cell r="B4852" t="str">
            <v>Eldorado</v>
          </cell>
          <cell r="D4852">
            <v>6000</v>
          </cell>
          <cell r="E4852">
            <v>1800</v>
          </cell>
          <cell r="F4852">
            <v>1800</v>
          </cell>
          <cell r="G4852">
            <v>1800</v>
          </cell>
          <cell r="H4852">
            <v>1800</v>
          </cell>
          <cell r="I4852">
            <v>1800</v>
          </cell>
          <cell r="J4852">
            <v>1800</v>
          </cell>
          <cell r="K4852">
            <v>1800</v>
          </cell>
          <cell r="L4852">
            <v>1800</v>
          </cell>
          <cell r="M4852">
            <v>2266.6666666666665</v>
          </cell>
          <cell r="N4852">
            <v>1800</v>
          </cell>
          <cell r="O4852">
            <v>1400</v>
          </cell>
          <cell r="P4852">
            <v>0.61764705882352944</v>
          </cell>
          <cell r="Q4852">
            <v>0.15</v>
          </cell>
          <cell r="R4852">
            <v>37.777777777777779</v>
          </cell>
          <cell r="S4852">
            <v>30</v>
          </cell>
          <cell r="T4852">
            <v>100</v>
          </cell>
          <cell r="U4852">
            <v>31.5</v>
          </cell>
        </row>
        <row r="4853">
          <cell r="B4853" t="str">
            <v>Elias Fausto</v>
          </cell>
          <cell r="D4853">
            <v>4000</v>
          </cell>
          <cell r="E4853">
            <v>4500</v>
          </cell>
          <cell r="F4853">
            <v>4500</v>
          </cell>
          <cell r="G4853">
            <v>3500</v>
          </cell>
          <cell r="H4853">
            <v>5000</v>
          </cell>
          <cell r="I4853">
            <v>5000</v>
          </cell>
          <cell r="J4853">
            <v>6000</v>
          </cell>
          <cell r="K4853">
            <v>6000</v>
          </cell>
          <cell r="L4853">
            <v>6000</v>
          </cell>
          <cell r="M4853">
            <v>4944.4444444444443</v>
          </cell>
          <cell r="N4853">
            <v>5600</v>
          </cell>
          <cell r="O4853">
            <v>916.66666666666572</v>
          </cell>
          <cell r="P4853">
            <v>0.18539325842696611</v>
          </cell>
          <cell r="Q4853">
            <v>0.15</v>
          </cell>
          <cell r="R4853">
            <v>82.407407407407405</v>
          </cell>
          <cell r="S4853">
            <v>93.333333333333329</v>
          </cell>
          <cell r="T4853">
            <v>100</v>
          </cell>
          <cell r="U4853">
            <v>98</v>
          </cell>
        </row>
        <row r="4854">
          <cell r="B4854" t="str">
            <v>Elisiário</v>
          </cell>
          <cell r="D4854">
            <v>3000</v>
          </cell>
          <cell r="E4854">
            <v>3000</v>
          </cell>
          <cell r="F4854">
            <v>3000</v>
          </cell>
          <cell r="G4854">
            <v>3000</v>
          </cell>
          <cell r="H4854">
            <v>3000</v>
          </cell>
          <cell r="I4854">
            <v>4800</v>
          </cell>
          <cell r="K4854">
            <v>4800</v>
          </cell>
          <cell r="M4854">
            <v>3514.2857142857142</v>
          </cell>
          <cell r="N4854">
            <v>4200</v>
          </cell>
          <cell r="O4854">
            <v>878.31006565368034</v>
          </cell>
          <cell r="P4854">
            <v>0.24992562843803912</v>
          </cell>
          <cell r="Q4854">
            <v>0.15</v>
          </cell>
          <cell r="R4854">
            <v>58.571428571428569</v>
          </cell>
          <cell r="S4854">
            <v>70</v>
          </cell>
          <cell r="T4854">
            <v>80</v>
          </cell>
          <cell r="U4854">
            <v>73.5</v>
          </cell>
        </row>
        <row r="4855">
          <cell r="B4855" t="str">
            <v>Embaúba</v>
          </cell>
          <cell r="D4855">
            <v>7200</v>
          </cell>
          <cell r="E4855">
            <v>7196</v>
          </cell>
          <cell r="F4855">
            <v>7200</v>
          </cell>
          <cell r="G4855">
            <v>5400</v>
          </cell>
          <cell r="H4855">
            <v>4800</v>
          </cell>
          <cell r="I4855">
            <v>4800</v>
          </cell>
          <cell r="J4855">
            <v>4800</v>
          </cell>
          <cell r="K4855">
            <v>6000</v>
          </cell>
          <cell r="L4855">
            <v>3000</v>
          </cell>
          <cell r="M4855">
            <v>5599.5555555555557</v>
          </cell>
          <cell r="N4855">
            <v>4680</v>
          </cell>
          <cell r="O4855">
            <v>1438.1939291270062</v>
          </cell>
          <cell r="P4855">
            <v>0.25684072867178059</v>
          </cell>
          <cell r="Q4855">
            <v>0.15</v>
          </cell>
          <cell r="R4855">
            <v>93.32592592592593</v>
          </cell>
          <cell r="S4855">
            <v>78</v>
          </cell>
          <cell r="T4855">
            <v>120</v>
          </cell>
          <cell r="U4855">
            <v>81.900000000000006</v>
          </cell>
        </row>
        <row r="4856">
          <cell r="B4856" t="str">
            <v>Embu-Guaçu</v>
          </cell>
          <cell r="K4856">
            <v>5750</v>
          </cell>
          <cell r="L4856">
            <v>5750</v>
          </cell>
          <cell r="M4856">
            <v>5750</v>
          </cell>
          <cell r="N4856">
            <v>5750</v>
          </cell>
          <cell r="O4856">
            <v>0</v>
          </cell>
          <cell r="P4856">
            <v>0</v>
          </cell>
          <cell r="Q4856">
            <v>0</v>
          </cell>
          <cell r="R4856">
            <v>95.833333333333329</v>
          </cell>
          <cell r="S4856">
            <v>95.833333333333329</v>
          </cell>
          <cell r="T4856">
            <v>95.833333333333329</v>
          </cell>
          <cell r="U4856">
            <v>95.8</v>
          </cell>
        </row>
        <row r="4857">
          <cell r="B4857" t="str">
            <v>Emilianópolis</v>
          </cell>
          <cell r="D4857">
            <v>3261</v>
          </cell>
          <cell r="E4857">
            <v>2880</v>
          </cell>
          <cell r="F4857">
            <v>3375</v>
          </cell>
          <cell r="G4857">
            <v>4200</v>
          </cell>
          <cell r="H4857">
            <v>3600</v>
          </cell>
          <cell r="I4857">
            <v>4800</v>
          </cell>
          <cell r="J4857">
            <v>4800</v>
          </cell>
          <cell r="K4857">
            <v>4800</v>
          </cell>
          <cell r="L4857">
            <v>4800</v>
          </cell>
          <cell r="M4857">
            <v>4057.3333333333335</v>
          </cell>
          <cell r="N4857">
            <v>4560</v>
          </cell>
          <cell r="O4857">
            <v>784.3438340421884</v>
          </cell>
          <cell r="P4857">
            <v>0.19331510862032247</v>
          </cell>
          <cell r="Q4857">
            <v>0.15</v>
          </cell>
          <cell r="R4857">
            <v>67.62222222222222</v>
          </cell>
          <cell r="S4857">
            <v>76</v>
          </cell>
          <cell r="T4857">
            <v>80</v>
          </cell>
          <cell r="U4857">
            <v>79.8</v>
          </cell>
        </row>
        <row r="4858">
          <cell r="B4858" t="str">
            <v>Engenheiro Coelho</v>
          </cell>
          <cell r="D4858">
            <v>6000</v>
          </cell>
          <cell r="E4858">
            <v>6200</v>
          </cell>
          <cell r="F4858">
            <v>6200</v>
          </cell>
          <cell r="G4858">
            <v>4020</v>
          </cell>
          <cell r="H4858">
            <v>5400</v>
          </cell>
          <cell r="I4858">
            <v>5400</v>
          </cell>
          <cell r="J4858">
            <v>7500</v>
          </cell>
          <cell r="K4858">
            <v>8170</v>
          </cell>
          <cell r="L4858">
            <v>9800</v>
          </cell>
          <cell r="M4858">
            <v>6521.1111111111113</v>
          </cell>
          <cell r="N4858">
            <v>7254</v>
          </cell>
          <cell r="O4858">
            <v>1720.2939025384912</v>
          </cell>
          <cell r="P4858">
            <v>0.26380380171828965</v>
          </cell>
          <cell r="Q4858">
            <v>0.15</v>
          </cell>
          <cell r="R4858">
            <v>108.68518518518519</v>
          </cell>
          <cell r="S4858">
            <v>120.9</v>
          </cell>
          <cell r="T4858">
            <v>163.33333333333334</v>
          </cell>
          <cell r="U4858">
            <v>126.9</v>
          </cell>
        </row>
        <row r="4859">
          <cell r="B4859" t="str">
            <v>Espírito Santo do Pinhal</v>
          </cell>
          <cell r="D4859">
            <v>4800</v>
          </cell>
          <cell r="E4859">
            <v>4800</v>
          </cell>
          <cell r="F4859">
            <v>5100</v>
          </cell>
          <cell r="G4859">
            <v>3182</v>
          </cell>
          <cell r="H4859">
            <v>4800</v>
          </cell>
          <cell r="I4859">
            <v>6000</v>
          </cell>
          <cell r="J4859">
            <v>6030</v>
          </cell>
          <cell r="K4859">
            <v>7200</v>
          </cell>
          <cell r="L4859">
            <v>8000</v>
          </cell>
          <cell r="M4859">
            <v>5545.7777777777774</v>
          </cell>
          <cell r="N4859">
            <v>6406</v>
          </cell>
          <cell r="O4859">
            <v>1442.877487676777</v>
          </cell>
          <cell r="P4859">
            <v>0.26017585729065146</v>
          </cell>
          <cell r="Q4859">
            <v>0.15</v>
          </cell>
          <cell r="R4859">
            <v>92.429629629629616</v>
          </cell>
          <cell r="S4859">
            <v>106.76666666666667</v>
          </cell>
          <cell r="T4859">
            <v>133.33333333333334</v>
          </cell>
          <cell r="U4859">
            <v>112.1</v>
          </cell>
        </row>
        <row r="4860">
          <cell r="B4860" t="str">
            <v>Espírito Santo do Turvo</v>
          </cell>
          <cell r="D4860">
            <v>3333</v>
          </cell>
          <cell r="E4860">
            <v>4800</v>
          </cell>
          <cell r="F4860">
            <v>4800</v>
          </cell>
          <cell r="G4860">
            <v>4792</v>
          </cell>
          <cell r="H4860">
            <v>5000</v>
          </cell>
          <cell r="I4860">
            <v>6000</v>
          </cell>
          <cell r="J4860">
            <v>4800</v>
          </cell>
          <cell r="L4860">
            <v>4200</v>
          </cell>
          <cell r="M4860">
            <v>4715.625</v>
          </cell>
          <cell r="N4860">
            <v>5000</v>
          </cell>
          <cell r="O4860">
            <v>749.78090847545968</v>
          </cell>
          <cell r="P4860">
            <v>0.15899926488545202</v>
          </cell>
          <cell r="Q4860">
            <v>0.15</v>
          </cell>
          <cell r="R4860">
            <v>78.59375</v>
          </cell>
          <cell r="S4860">
            <v>83.333333333333329</v>
          </cell>
          <cell r="T4860">
            <v>100</v>
          </cell>
          <cell r="U4860">
            <v>87.5</v>
          </cell>
        </row>
        <row r="4861">
          <cell r="B4861" t="str">
            <v>Estiva Gerbi</v>
          </cell>
          <cell r="D4861">
            <v>7500</v>
          </cell>
          <cell r="E4861">
            <v>7500</v>
          </cell>
          <cell r="F4861">
            <v>6000</v>
          </cell>
          <cell r="G4861">
            <v>3600</v>
          </cell>
          <cell r="H4861">
            <v>6600</v>
          </cell>
          <cell r="I4861">
            <v>8500</v>
          </cell>
          <cell r="J4861">
            <v>8400</v>
          </cell>
          <cell r="K4861">
            <v>4251</v>
          </cell>
          <cell r="L4861">
            <v>6300</v>
          </cell>
          <cell r="M4861">
            <v>6516.7777777777774</v>
          </cell>
          <cell r="N4861">
            <v>6810.2</v>
          </cell>
          <cell r="O4861">
            <v>1709.3663868359081</v>
          </cell>
          <cell r="P4861">
            <v>0.26230239009604567</v>
          </cell>
          <cell r="Q4861">
            <v>0.15</v>
          </cell>
          <cell r="R4861">
            <v>108.61296296296295</v>
          </cell>
          <cell r="S4861">
            <v>113.50333333333333</v>
          </cell>
          <cell r="T4861">
            <v>141.66666666666666</v>
          </cell>
          <cell r="U4861">
            <v>119.2</v>
          </cell>
        </row>
        <row r="4862">
          <cell r="B4862" t="str">
            <v>Estrela do Norte</v>
          </cell>
          <cell r="D4862">
            <v>3260</v>
          </cell>
          <cell r="E4862">
            <v>2880</v>
          </cell>
          <cell r="F4862">
            <v>3260</v>
          </cell>
          <cell r="G4862">
            <v>3950</v>
          </cell>
          <cell r="H4862">
            <v>3000</v>
          </cell>
          <cell r="I4862">
            <v>3000</v>
          </cell>
          <cell r="J4862">
            <v>3600</v>
          </cell>
          <cell r="K4862">
            <v>3600</v>
          </cell>
          <cell r="L4862">
            <v>3600</v>
          </cell>
          <cell r="M4862">
            <v>3350</v>
          </cell>
          <cell r="N4862">
            <v>3360</v>
          </cell>
          <cell r="O4862">
            <v>358.74782229304196</v>
          </cell>
          <cell r="P4862">
            <v>0.10708890217702745</v>
          </cell>
          <cell r="Q4862">
            <v>0.10708890217702745</v>
          </cell>
          <cell r="R4862">
            <v>55.833333333333336</v>
          </cell>
          <cell r="S4862">
            <v>56</v>
          </cell>
          <cell r="T4862">
            <v>65.833333333333329</v>
          </cell>
          <cell r="U4862">
            <v>58.8</v>
          </cell>
        </row>
        <row r="4863">
          <cell r="B4863" t="str">
            <v>Estrela d'Oeste</v>
          </cell>
          <cell r="D4863">
            <v>4198</v>
          </cell>
          <cell r="F4863">
            <v>4198</v>
          </cell>
          <cell r="G4863">
            <v>3599</v>
          </cell>
          <cell r="H4863">
            <v>3600</v>
          </cell>
          <cell r="I4863">
            <v>3600</v>
          </cell>
          <cell r="J4863">
            <v>4200</v>
          </cell>
          <cell r="K4863">
            <v>4200</v>
          </cell>
          <cell r="L4863">
            <v>3500</v>
          </cell>
          <cell r="M4863">
            <v>3886.875</v>
          </cell>
          <cell r="N4863">
            <v>3820</v>
          </cell>
          <cell r="O4863">
            <v>335.26767024913943</v>
          </cell>
          <cell r="P4863">
            <v>8.625635510510099E-2</v>
          </cell>
          <cell r="Q4863">
            <v>8.625635510510099E-2</v>
          </cell>
          <cell r="R4863">
            <v>64.78125</v>
          </cell>
          <cell r="S4863">
            <v>63.666666666666664</v>
          </cell>
          <cell r="T4863">
            <v>70</v>
          </cell>
          <cell r="U4863">
            <v>66.900000000000006</v>
          </cell>
        </row>
        <row r="4864">
          <cell r="B4864" t="str">
            <v>Euclides da Cunha Paulista</v>
          </cell>
          <cell r="D4864">
            <v>3600</v>
          </cell>
          <cell r="E4864">
            <v>2400</v>
          </cell>
          <cell r="F4864">
            <v>3600</v>
          </cell>
          <cell r="G4864">
            <v>1800</v>
          </cell>
          <cell r="H4864">
            <v>3600</v>
          </cell>
          <cell r="I4864">
            <v>4800</v>
          </cell>
          <cell r="J4864">
            <v>2300</v>
          </cell>
          <cell r="K4864">
            <v>3200</v>
          </cell>
          <cell r="L4864">
            <v>5400</v>
          </cell>
          <cell r="M4864">
            <v>3411.1111111111113</v>
          </cell>
          <cell r="N4864">
            <v>3860</v>
          </cell>
          <cell r="O4864">
            <v>1166.666666666667</v>
          </cell>
          <cell r="P4864">
            <v>0.34201954397394141</v>
          </cell>
          <cell r="Q4864">
            <v>0.15</v>
          </cell>
          <cell r="R4864">
            <v>56.851851851851855</v>
          </cell>
          <cell r="S4864">
            <v>64.333333333333329</v>
          </cell>
          <cell r="T4864">
            <v>90</v>
          </cell>
          <cell r="U4864">
            <v>67.599999999999994</v>
          </cell>
        </row>
        <row r="4865">
          <cell r="B4865" t="str">
            <v>Fartura</v>
          </cell>
          <cell r="D4865">
            <v>5380</v>
          </cell>
          <cell r="E4865">
            <v>5636</v>
          </cell>
          <cell r="F4865">
            <v>4800</v>
          </cell>
          <cell r="G4865">
            <v>5400</v>
          </cell>
          <cell r="H4865">
            <v>5400</v>
          </cell>
          <cell r="I4865">
            <v>5400</v>
          </cell>
          <cell r="J4865">
            <v>5400</v>
          </cell>
          <cell r="K4865">
            <v>5400</v>
          </cell>
          <cell r="L4865">
            <v>5608</v>
          </cell>
          <cell r="M4865">
            <v>5380.4444444444443</v>
          </cell>
          <cell r="N4865">
            <v>5441.6</v>
          </cell>
          <cell r="O4865">
            <v>238.7253186777175</v>
          </cell>
          <cell r="P4865">
            <v>4.4369070462982357E-2</v>
          </cell>
          <cell r="Q4865">
            <v>4.4369070462982357E-2</v>
          </cell>
          <cell r="R4865">
            <v>89.67407407407407</v>
          </cell>
          <cell r="S4865">
            <v>90.693333333333342</v>
          </cell>
          <cell r="T4865">
            <v>93.933333333333337</v>
          </cell>
          <cell r="U4865">
            <v>93.9</v>
          </cell>
        </row>
        <row r="4866">
          <cell r="B4866" t="str">
            <v>Fernando Prestes</v>
          </cell>
          <cell r="D4866">
            <v>4000</v>
          </cell>
          <cell r="E4866">
            <v>4500</v>
          </cell>
          <cell r="F4866">
            <v>6000</v>
          </cell>
          <cell r="G4866">
            <v>3200</v>
          </cell>
          <cell r="H4866">
            <v>3200</v>
          </cell>
          <cell r="I4866">
            <v>3200</v>
          </cell>
          <cell r="J4866">
            <v>3200</v>
          </cell>
          <cell r="K4866">
            <v>5100</v>
          </cell>
          <cell r="L4866">
            <v>5091</v>
          </cell>
          <cell r="M4866">
            <v>4165.666666666667</v>
          </cell>
          <cell r="N4866">
            <v>3958.2</v>
          </cell>
          <cell r="O4866">
            <v>1058.4937411246228</v>
          </cell>
          <cell r="P4866">
            <v>0.25409948174552838</v>
          </cell>
          <cell r="Q4866">
            <v>0.15</v>
          </cell>
          <cell r="R4866">
            <v>69.427777777777777</v>
          </cell>
          <cell r="S4866">
            <v>65.97</v>
          </cell>
          <cell r="T4866">
            <v>100</v>
          </cell>
          <cell r="U4866">
            <v>69.3</v>
          </cell>
        </row>
        <row r="4867">
          <cell r="B4867" t="str">
            <v>Fernandópolis</v>
          </cell>
          <cell r="D4867">
            <v>4500</v>
          </cell>
          <cell r="E4867">
            <v>4800</v>
          </cell>
          <cell r="F4867">
            <v>4800</v>
          </cell>
          <cell r="G4867">
            <v>4200</v>
          </cell>
          <cell r="I4867">
            <v>4800</v>
          </cell>
          <cell r="J4867">
            <v>4800</v>
          </cell>
          <cell r="K4867">
            <v>5600</v>
          </cell>
          <cell r="L4867">
            <v>2700</v>
          </cell>
          <cell r="M4867">
            <v>4525</v>
          </cell>
          <cell r="N4867">
            <v>4475</v>
          </cell>
          <cell r="O4867">
            <v>836.2330502232702</v>
          </cell>
          <cell r="P4867">
            <v>0.18480288402724204</v>
          </cell>
          <cell r="Q4867">
            <v>0.15</v>
          </cell>
          <cell r="R4867">
            <v>75.416666666666671</v>
          </cell>
          <cell r="S4867">
            <v>74.583333333333329</v>
          </cell>
          <cell r="T4867">
            <v>93.333333333333329</v>
          </cell>
          <cell r="U4867">
            <v>78.3</v>
          </cell>
        </row>
        <row r="4868">
          <cell r="B4868" t="str">
            <v>Fernão</v>
          </cell>
          <cell r="D4868">
            <v>3000</v>
          </cell>
          <cell r="E4868">
            <v>3200</v>
          </cell>
          <cell r="F4868">
            <v>3200</v>
          </cell>
          <cell r="G4868">
            <v>2400</v>
          </cell>
          <cell r="H4868">
            <v>3600</v>
          </cell>
          <cell r="I4868">
            <v>3600</v>
          </cell>
          <cell r="J4868">
            <v>3600</v>
          </cell>
          <cell r="K4868">
            <v>3600</v>
          </cell>
          <cell r="L4868">
            <v>3000</v>
          </cell>
          <cell r="M4868">
            <v>3244.4444444444443</v>
          </cell>
          <cell r="N4868">
            <v>3480</v>
          </cell>
          <cell r="O4868">
            <v>409.60685758148384</v>
          </cell>
          <cell r="P4868">
            <v>0.12624868898059433</v>
          </cell>
          <cell r="Q4868">
            <v>0.12624868898059433</v>
          </cell>
          <cell r="R4868">
            <v>54.074074074074069</v>
          </cell>
          <cell r="S4868">
            <v>58</v>
          </cell>
          <cell r="T4868">
            <v>60</v>
          </cell>
          <cell r="U4868">
            <v>60</v>
          </cell>
        </row>
        <row r="4869">
          <cell r="B4869" t="str">
            <v>Flora Rica</v>
          </cell>
          <cell r="D4869">
            <v>4500</v>
          </cell>
          <cell r="E4869">
            <v>4800</v>
          </cell>
          <cell r="F4869">
            <v>6000</v>
          </cell>
          <cell r="G4869">
            <v>4200</v>
          </cell>
          <cell r="H4869">
            <v>4200</v>
          </cell>
          <cell r="I4869">
            <v>6000</v>
          </cell>
          <cell r="J4869">
            <v>6000</v>
          </cell>
          <cell r="K4869">
            <v>7200</v>
          </cell>
          <cell r="L4869">
            <v>3600</v>
          </cell>
          <cell r="M4869">
            <v>5166.666666666667</v>
          </cell>
          <cell r="N4869">
            <v>5400</v>
          </cell>
          <cell r="O4869">
            <v>1178.9826122551597</v>
          </cell>
          <cell r="P4869">
            <v>0.22819018301712765</v>
          </cell>
          <cell r="Q4869">
            <v>0.15</v>
          </cell>
          <cell r="R4869">
            <v>86.111111111111114</v>
          </cell>
          <cell r="S4869">
            <v>90</v>
          </cell>
          <cell r="T4869">
            <v>120</v>
          </cell>
          <cell r="U4869">
            <v>94.5</v>
          </cell>
        </row>
        <row r="4870">
          <cell r="B4870" t="str">
            <v>Floreal</v>
          </cell>
          <cell r="D4870">
            <v>4700</v>
          </cell>
          <cell r="E4870">
            <v>6900</v>
          </cell>
          <cell r="F4870">
            <v>6500</v>
          </cell>
          <cell r="G4870">
            <v>4500</v>
          </cell>
          <cell r="H4870">
            <v>5400</v>
          </cell>
          <cell r="I4870">
            <v>5400</v>
          </cell>
          <cell r="J4870">
            <v>6200</v>
          </cell>
          <cell r="L4870">
            <v>4200</v>
          </cell>
          <cell r="M4870">
            <v>5475</v>
          </cell>
          <cell r="N4870">
            <v>5300</v>
          </cell>
          <cell r="O4870">
            <v>985.24833707765561</v>
          </cell>
          <cell r="P4870">
            <v>0.17995403416943481</v>
          </cell>
          <cell r="Q4870">
            <v>0.15</v>
          </cell>
          <cell r="R4870">
            <v>91.25</v>
          </cell>
          <cell r="S4870">
            <v>88.333333333333329</v>
          </cell>
          <cell r="T4870">
            <v>115</v>
          </cell>
          <cell r="U4870">
            <v>92.8</v>
          </cell>
        </row>
        <row r="4871">
          <cell r="B4871" t="str">
            <v>Flórida Paulista</v>
          </cell>
          <cell r="D4871">
            <v>3900</v>
          </cell>
          <cell r="E4871">
            <v>3900</v>
          </cell>
          <cell r="F4871">
            <v>3900</v>
          </cell>
          <cell r="G4871">
            <v>3300</v>
          </cell>
          <cell r="H4871">
            <v>4800</v>
          </cell>
          <cell r="I4871">
            <v>4800</v>
          </cell>
          <cell r="J4871">
            <v>4800</v>
          </cell>
          <cell r="K4871">
            <v>4800</v>
          </cell>
          <cell r="L4871">
            <v>3800</v>
          </cell>
          <cell r="M4871">
            <v>4222.2222222222226</v>
          </cell>
          <cell r="N4871">
            <v>4600</v>
          </cell>
          <cell r="O4871">
            <v>578.31171909658201</v>
          </cell>
          <cell r="P4871">
            <v>0.13696856504919047</v>
          </cell>
          <cell r="Q4871">
            <v>0.13696856504919047</v>
          </cell>
          <cell r="R4871">
            <v>70.370370370370381</v>
          </cell>
          <cell r="S4871">
            <v>76.666666666666671</v>
          </cell>
          <cell r="T4871">
            <v>80</v>
          </cell>
          <cell r="U4871">
            <v>80</v>
          </cell>
        </row>
        <row r="4872">
          <cell r="B4872" t="str">
            <v>Florínea</v>
          </cell>
          <cell r="D4872">
            <v>6600</v>
          </cell>
          <cell r="E4872">
            <v>3900</v>
          </cell>
          <cell r="F4872">
            <v>7500</v>
          </cell>
          <cell r="G4872">
            <v>4920</v>
          </cell>
          <cell r="H4872">
            <v>6900</v>
          </cell>
          <cell r="I4872">
            <v>6900</v>
          </cell>
          <cell r="J4872">
            <v>6900</v>
          </cell>
          <cell r="L4872">
            <v>5000</v>
          </cell>
          <cell r="M4872">
            <v>6077.5</v>
          </cell>
          <cell r="N4872">
            <v>6425</v>
          </cell>
          <cell r="O4872">
            <v>1285.5432425910178</v>
          </cell>
          <cell r="P4872">
            <v>0.21152500906474994</v>
          </cell>
          <cell r="Q4872">
            <v>0.15</v>
          </cell>
          <cell r="R4872">
            <v>101.29166666666667</v>
          </cell>
          <cell r="S4872">
            <v>107.08333333333333</v>
          </cell>
          <cell r="T4872">
            <v>125</v>
          </cell>
          <cell r="U4872">
            <v>112.4</v>
          </cell>
        </row>
        <row r="4873">
          <cell r="B4873" t="str">
            <v>Franca</v>
          </cell>
          <cell r="D4873">
            <v>3600</v>
          </cell>
          <cell r="E4873">
            <v>3600</v>
          </cell>
          <cell r="F4873">
            <v>6000</v>
          </cell>
          <cell r="G4873">
            <v>5100</v>
          </cell>
          <cell r="H4873">
            <v>6500</v>
          </cell>
          <cell r="I4873">
            <v>7200</v>
          </cell>
          <cell r="J4873">
            <v>7200</v>
          </cell>
          <cell r="K4873">
            <v>6600</v>
          </cell>
          <cell r="L4873">
            <v>6000</v>
          </cell>
          <cell r="M4873">
            <v>5755.5555555555557</v>
          </cell>
          <cell r="N4873">
            <v>6700</v>
          </cell>
          <cell r="O4873">
            <v>1382.1279889278619</v>
          </cell>
          <cell r="P4873">
            <v>0.24013806757433895</v>
          </cell>
          <cell r="Q4873">
            <v>0.15</v>
          </cell>
          <cell r="R4873">
            <v>95.925925925925924</v>
          </cell>
          <cell r="S4873">
            <v>111.66666666666667</v>
          </cell>
          <cell r="T4873">
            <v>120</v>
          </cell>
          <cell r="U4873">
            <v>117.3</v>
          </cell>
        </row>
        <row r="4874">
          <cell r="B4874" t="str">
            <v>Gabriel Monteiro</v>
          </cell>
          <cell r="D4874">
            <v>4900</v>
          </cell>
          <cell r="E4874">
            <v>5000</v>
          </cell>
          <cell r="F4874">
            <v>6000</v>
          </cell>
          <cell r="G4874">
            <v>4800</v>
          </cell>
          <cell r="H4874">
            <v>3900</v>
          </cell>
          <cell r="I4874">
            <v>5340</v>
          </cell>
          <cell r="J4874">
            <v>5100</v>
          </cell>
          <cell r="K4874">
            <v>6000</v>
          </cell>
          <cell r="L4874">
            <v>4200</v>
          </cell>
          <cell r="M4874">
            <v>5026.666666666667</v>
          </cell>
          <cell r="N4874">
            <v>4908</v>
          </cell>
          <cell r="O4874">
            <v>708.80180586677398</v>
          </cell>
          <cell r="P4874">
            <v>0.14100831681699746</v>
          </cell>
          <cell r="Q4874">
            <v>0.14100831681699746</v>
          </cell>
          <cell r="R4874">
            <v>83.777777777777786</v>
          </cell>
          <cell r="S4874">
            <v>81.8</v>
          </cell>
          <cell r="T4874">
            <v>100</v>
          </cell>
          <cell r="U4874">
            <v>85.9</v>
          </cell>
        </row>
        <row r="4875">
          <cell r="B4875" t="str">
            <v>Gália</v>
          </cell>
          <cell r="D4875">
            <v>3507</v>
          </cell>
          <cell r="E4875">
            <v>3907</v>
          </cell>
          <cell r="F4875">
            <v>4063</v>
          </cell>
          <cell r="G4875">
            <v>3600</v>
          </cell>
          <cell r="H4875">
            <v>4200</v>
          </cell>
          <cell r="I4875">
            <v>4200</v>
          </cell>
          <cell r="J4875">
            <v>4500</v>
          </cell>
          <cell r="K4875">
            <v>4500</v>
          </cell>
          <cell r="L4875">
            <v>2700</v>
          </cell>
          <cell r="M4875">
            <v>3908.5555555555557</v>
          </cell>
          <cell r="N4875">
            <v>4020</v>
          </cell>
          <cell r="O4875">
            <v>571.22764969649018</v>
          </cell>
          <cell r="P4875">
            <v>0.14614801851404075</v>
          </cell>
          <cell r="Q4875">
            <v>0.14614801851404075</v>
          </cell>
          <cell r="R4875">
            <v>65.142592592592592</v>
          </cell>
          <cell r="S4875">
            <v>67</v>
          </cell>
          <cell r="T4875">
            <v>75</v>
          </cell>
          <cell r="U4875">
            <v>70.400000000000006</v>
          </cell>
        </row>
        <row r="4876">
          <cell r="B4876" t="str">
            <v>Garça</v>
          </cell>
          <cell r="D4876">
            <v>4800</v>
          </cell>
          <cell r="E4876">
            <v>4800</v>
          </cell>
          <cell r="F4876">
            <v>6000</v>
          </cell>
          <cell r="G4876">
            <v>6000</v>
          </cell>
          <cell r="H4876">
            <v>4800</v>
          </cell>
          <cell r="I4876">
            <v>4200</v>
          </cell>
          <cell r="J4876">
            <v>6000</v>
          </cell>
          <cell r="K4876">
            <v>4200</v>
          </cell>
          <cell r="L4876">
            <v>1800</v>
          </cell>
          <cell r="M4876">
            <v>4733.333333333333</v>
          </cell>
          <cell r="N4876">
            <v>4200</v>
          </cell>
          <cell r="O4876">
            <v>1322.8756555322952</v>
          </cell>
          <cell r="P4876">
            <v>0.27948077229555535</v>
          </cell>
          <cell r="Q4876">
            <v>0.15</v>
          </cell>
          <cell r="R4876">
            <v>78.888888888888886</v>
          </cell>
          <cell r="S4876">
            <v>70</v>
          </cell>
          <cell r="T4876">
            <v>100</v>
          </cell>
          <cell r="U4876">
            <v>73.5</v>
          </cell>
        </row>
        <row r="4877">
          <cell r="B4877" t="str">
            <v>Gastão Vidigal</v>
          </cell>
          <cell r="D4877">
            <v>4500</v>
          </cell>
          <cell r="E4877">
            <v>4500</v>
          </cell>
          <cell r="F4877">
            <v>4500</v>
          </cell>
          <cell r="G4877">
            <v>6100</v>
          </cell>
          <cell r="H4877">
            <v>4500</v>
          </cell>
          <cell r="I4877">
            <v>4500</v>
          </cell>
          <cell r="J4877">
            <v>4500</v>
          </cell>
          <cell r="K4877">
            <v>4500</v>
          </cell>
          <cell r="L4877">
            <v>3347</v>
          </cell>
          <cell r="M4877">
            <v>4549.666666666667</v>
          </cell>
          <cell r="N4877">
            <v>4269.3999999999996</v>
          </cell>
          <cell r="O4877">
            <v>695.27045097573364</v>
          </cell>
          <cell r="P4877">
            <v>0.15281788797180751</v>
          </cell>
          <cell r="Q4877">
            <v>0.15</v>
          </cell>
          <cell r="R4877">
            <v>75.827777777777783</v>
          </cell>
          <cell r="S4877">
            <v>71.156666666666666</v>
          </cell>
          <cell r="T4877">
            <v>101.66666666666667</v>
          </cell>
          <cell r="U4877">
            <v>74.7</v>
          </cell>
        </row>
        <row r="4878">
          <cell r="B4878" t="str">
            <v>Gavião Peixoto</v>
          </cell>
          <cell r="D4878">
            <v>3600</v>
          </cell>
          <cell r="E4878">
            <v>4800</v>
          </cell>
          <cell r="F4878">
            <v>4800</v>
          </cell>
          <cell r="G4878">
            <v>4000</v>
          </cell>
          <cell r="H4878">
            <v>2000</v>
          </cell>
          <cell r="I4878">
            <v>4780</v>
          </cell>
          <cell r="J4878">
            <v>7000</v>
          </cell>
          <cell r="K4878">
            <v>3000</v>
          </cell>
          <cell r="L4878">
            <v>4260</v>
          </cell>
          <cell r="M4878">
            <v>4248.8888888888887</v>
          </cell>
          <cell r="N4878">
            <v>4208</v>
          </cell>
          <cell r="O4878">
            <v>1394.56484650629</v>
          </cell>
          <cell r="P4878">
            <v>0.32821871387438833</v>
          </cell>
          <cell r="Q4878">
            <v>0.15</v>
          </cell>
          <cell r="R4878">
            <v>70.81481481481481</v>
          </cell>
          <cell r="S4878">
            <v>70.13333333333334</v>
          </cell>
          <cell r="T4878">
            <v>116.66666666666667</v>
          </cell>
          <cell r="U4878">
            <v>73.599999999999994</v>
          </cell>
        </row>
        <row r="4879">
          <cell r="B4879" t="str">
            <v>General Salgado</v>
          </cell>
          <cell r="D4879">
            <v>6600</v>
          </cell>
          <cell r="E4879">
            <v>6600</v>
          </cell>
          <cell r="F4879">
            <v>6600</v>
          </cell>
          <cell r="G4879">
            <v>4400</v>
          </cell>
          <cell r="H4879">
            <v>4800</v>
          </cell>
          <cell r="I4879">
            <v>4200</v>
          </cell>
          <cell r="J4879">
            <v>4200</v>
          </cell>
          <cell r="K4879">
            <v>4200</v>
          </cell>
          <cell r="L4879">
            <v>4200</v>
          </cell>
          <cell r="M4879">
            <v>5088.8888888888887</v>
          </cell>
          <cell r="N4879">
            <v>4320</v>
          </cell>
          <cell r="O4879">
            <v>1149.3959766377782</v>
          </cell>
          <cell r="P4879">
            <v>0.22586383820393022</v>
          </cell>
          <cell r="Q4879">
            <v>0.15</v>
          </cell>
          <cell r="R4879">
            <v>84.81481481481481</v>
          </cell>
          <cell r="S4879">
            <v>72</v>
          </cell>
          <cell r="T4879">
            <v>110</v>
          </cell>
          <cell r="U4879">
            <v>75.599999999999994</v>
          </cell>
        </row>
        <row r="4880">
          <cell r="B4880" t="str">
            <v>Getulina</v>
          </cell>
          <cell r="D4880">
            <v>5760</v>
          </cell>
          <cell r="F4880">
            <v>4800</v>
          </cell>
          <cell r="G4880">
            <v>3600</v>
          </cell>
          <cell r="H4880">
            <v>3000</v>
          </cell>
          <cell r="I4880">
            <v>6600</v>
          </cell>
          <cell r="J4880">
            <v>4000</v>
          </cell>
          <cell r="K4880">
            <v>6000</v>
          </cell>
          <cell r="L4880">
            <v>2400</v>
          </cell>
          <cell r="M4880">
            <v>4520</v>
          </cell>
          <cell r="N4880">
            <v>4400</v>
          </cell>
          <cell r="O4880">
            <v>1514.4258695247233</v>
          </cell>
          <cell r="P4880">
            <v>0.33504997113378837</v>
          </cell>
          <cell r="Q4880">
            <v>0.15</v>
          </cell>
          <cell r="R4880">
            <v>75.333333333333329</v>
          </cell>
          <cell r="S4880">
            <v>73.333333333333329</v>
          </cell>
          <cell r="T4880">
            <v>110</v>
          </cell>
          <cell r="U4880">
            <v>77</v>
          </cell>
        </row>
        <row r="4881">
          <cell r="B4881" t="str">
            <v>Glicério</v>
          </cell>
          <cell r="D4881">
            <v>5400</v>
          </cell>
          <cell r="E4881">
            <v>4500</v>
          </cell>
          <cell r="F4881">
            <v>4800</v>
          </cell>
          <cell r="G4881">
            <v>3600</v>
          </cell>
          <cell r="H4881">
            <v>3600</v>
          </cell>
          <cell r="I4881">
            <v>4800</v>
          </cell>
          <cell r="J4881">
            <v>4800</v>
          </cell>
          <cell r="K4881">
            <v>6600</v>
          </cell>
          <cell r="L4881">
            <v>4500</v>
          </cell>
          <cell r="M4881">
            <v>4733.333333333333</v>
          </cell>
          <cell r="N4881">
            <v>4860</v>
          </cell>
          <cell r="O4881">
            <v>909.67026993301261</v>
          </cell>
          <cell r="P4881">
            <v>0.19218385984500266</v>
          </cell>
          <cell r="Q4881">
            <v>0.15</v>
          </cell>
          <cell r="R4881">
            <v>78.888888888888886</v>
          </cell>
          <cell r="S4881">
            <v>81</v>
          </cell>
          <cell r="T4881">
            <v>110</v>
          </cell>
          <cell r="U4881">
            <v>85.1</v>
          </cell>
        </row>
        <row r="4882">
          <cell r="B4882" t="str">
            <v>Guaiçara</v>
          </cell>
          <cell r="D4882">
            <v>5400</v>
          </cell>
          <cell r="E4882">
            <v>5100</v>
          </cell>
          <cell r="F4882">
            <v>5400</v>
          </cell>
          <cell r="G4882">
            <v>5400</v>
          </cell>
          <cell r="H4882">
            <v>7200</v>
          </cell>
          <cell r="I4882">
            <v>6600</v>
          </cell>
          <cell r="J4882">
            <v>7778</v>
          </cell>
          <cell r="K4882">
            <v>5400</v>
          </cell>
          <cell r="L4882">
            <v>3593</v>
          </cell>
          <cell r="M4882">
            <v>5763.4444444444443</v>
          </cell>
          <cell r="N4882">
            <v>6114.2</v>
          </cell>
          <cell r="O4882">
            <v>1250.0653094049831</v>
          </cell>
          <cell r="P4882">
            <v>0.2168955251420803</v>
          </cell>
          <cell r="Q4882">
            <v>0.15</v>
          </cell>
          <cell r="R4882">
            <v>96.05740740740741</v>
          </cell>
          <cell r="S4882">
            <v>101.90333333333334</v>
          </cell>
          <cell r="T4882">
            <v>129.63333333333333</v>
          </cell>
          <cell r="U4882">
            <v>107</v>
          </cell>
        </row>
        <row r="4883">
          <cell r="B4883" t="str">
            <v>Guaimbê</v>
          </cell>
          <cell r="D4883">
            <v>4200</v>
          </cell>
          <cell r="E4883">
            <v>4198</v>
          </cell>
          <cell r="F4883">
            <v>3000</v>
          </cell>
          <cell r="G4883">
            <v>1800</v>
          </cell>
          <cell r="H4883">
            <v>6000</v>
          </cell>
          <cell r="I4883">
            <v>5400</v>
          </cell>
          <cell r="J4883">
            <v>6000</v>
          </cell>
          <cell r="K4883">
            <v>6600</v>
          </cell>
          <cell r="L4883">
            <v>3600</v>
          </cell>
          <cell r="M4883">
            <v>4533.1111111111113</v>
          </cell>
          <cell r="N4883">
            <v>5520</v>
          </cell>
          <cell r="O4883">
            <v>1590.6499021189773</v>
          </cell>
          <cell r="P4883">
            <v>0.35089585565642423</v>
          </cell>
          <cell r="Q4883">
            <v>0.15</v>
          </cell>
          <cell r="R4883">
            <v>75.55185185185185</v>
          </cell>
          <cell r="S4883">
            <v>92</v>
          </cell>
          <cell r="T4883">
            <v>110</v>
          </cell>
          <cell r="U4883">
            <v>96.6</v>
          </cell>
        </row>
        <row r="4884">
          <cell r="B4884" t="str">
            <v>Guaíra</v>
          </cell>
          <cell r="D4884">
            <v>8191</v>
          </cell>
          <cell r="E4884">
            <v>8200</v>
          </cell>
          <cell r="F4884">
            <v>5710</v>
          </cell>
          <cell r="G4884">
            <v>6180</v>
          </cell>
          <cell r="H4884">
            <v>7477</v>
          </cell>
          <cell r="I4884">
            <v>7215</v>
          </cell>
          <cell r="J4884">
            <v>6600</v>
          </cell>
          <cell r="K4884">
            <v>8322</v>
          </cell>
          <cell r="L4884">
            <v>8316</v>
          </cell>
          <cell r="M4884">
            <v>7356.7777777777774</v>
          </cell>
          <cell r="N4884">
            <v>7586</v>
          </cell>
          <cell r="O4884">
            <v>997.6636178815221</v>
          </cell>
          <cell r="P4884">
            <v>0.13561149296844482</v>
          </cell>
          <cell r="Q4884">
            <v>0.13561149296844482</v>
          </cell>
          <cell r="R4884">
            <v>122.61296296296295</v>
          </cell>
          <cell r="S4884">
            <v>126.43333333333334</v>
          </cell>
          <cell r="T4884">
            <v>138.69999999999999</v>
          </cell>
          <cell r="U4884">
            <v>132.80000000000001</v>
          </cell>
        </row>
        <row r="4885">
          <cell r="B4885" t="str">
            <v>Guapiaçu</v>
          </cell>
          <cell r="D4885">
            <v>3500</v>
          </cell>
          <cell r="E4885">
            <v>3500</v>
          </cell>
          <cell r="F4885">
            <v>4800</v>
          </cell>
          <cell r="G4885">
            <v>3600</v>
          </cell>
          <cell r="H4885">
            <v>4800</v>
          </cell>
          <cell r="I4885">
            <v>4200</v>
          </cell>
          <cell r="J4885">
            <v>7380</v>
          </cell>
          <cell r="K4885">
            <v>6200</v>
          </cell>
          <cell r="L4885">
            <v>6000</v>
          </cell>
          <cell r="M4885">
            <v>4886.666666666667</v>
          </cell>
          <cell r="N4885">
            <v>5716</v>
          </cell>
          <cell r="O4885">
            <v>1376.9894698217558</v>
          </cell>
          <cell r="P4885">
            <v>0.28178502110949982</v>
          </cell>
          <cell r="Q4885">
            <v>0.15</v>
          </cell>
          <cell r="R4885">
            <v>81.444444444444443</v>
          </cell>
          <cell r="S4885">
            <v>95.266666666666666</v>
          </cell>
          <cell r="T4885">
            <v>123</v>
          </cell>
          <cell r="U4885">
            <v>100</v>
          </cell>
        </row>
        <row r="4886">
          <cell r="B4886" t="str">
            <v>Guapiara</v>
          </cell>
          <cell r="D4886">
            <v>4000</v>
          </cell>
          <cell r="E4886">
            <v>4850</v>
          </cell>
          <cell r="F4886">
            <v>4800</v>
          </cell>
          <cell r="G4886">
            <v>4800</v>
          </cell>
          <cell r="H4886">
            <v>4800</v>
          </cell>
          <cell r="I4886">
            <v>4800</v>
          </cell>
          <cell r="J4886">
            <v>4800</v>
          </cell>
          <cell r="K4886">
            <v>4800</v>
          </cell>
          <cell r="L4886">
            <v>4850</v>
          </cell>
          <cell r="M4886">
            <v>4722.2222222222226</v>
          </cell>
          <cell r="N4886">
            <v>4810</v>
          </cell>
          <cell r="O4886">
            <v>271.69733978168512</v>
          </cell>
          <cell r="P4886">
            <v>5.7535907247886257E-2</v>
          </cell>
          <cell r="Q4886">
            <v>5.7535907247886257E-2</v>
          </cell>
          <cell r="R4886">
            <v>78.703703703703709</v>
          </cell>
          <cell r="S4886">
            <v>80.166666666666671</v>
          </cell>
          <cell r="T4886">
            <v>80.833333333333329</v>
          </cell>
          <cell r="U4886">
            <v>80.8</v>
          </cell>
        </row>
        <row r="4887">
          <cell r="B4887" t="str">
            <v>Guará</v>
          </cell>
          <cell r="D4887">
            <v>5399</v>
          </cell>
          <cell r="E4887">
            <v>5100</v>
          </cell>
          <cell r="F4887">
            <v>6300</v>
          </cell>
          <cell r="G4887">
            <v>6960</v>
          </cell>
          <cell r="H4887">
            <v>6960</v>
          </cell>
          <cell r="I4887">
            <v>6900</v>
          </cell>
          <cell r="J4887">
            <v>6900</v>
          </cell>
          <cell r="K4887">
            <v>6900</v>
          </cell>
          <cell r="L4887">
            <v>6900</v>
          </cell>
          <cell r="M4887">
            <v>6479.8888888888887</v>
          </cell>
          <cell r="N4887">
            <v>6912</v>
          </cell>
          <cell r="O4887">
            <v>730.73258522602646</v>
          </cell>
          <cell r="P4887">
            <v>0.1127693078933836</v>
          </cell>
          <cell r="Q4887">
            <v>0.1127693078933836</v>
          </cell>
          <cell r="R4887">
            <v>107.99814814814815</v>
          </cell>
          <cell r="S4887">
            <v>115.2</v>
          </cell>
          <cell r="T4887">
            <v>116</v>
          </cell>
          <cell r="U4887">
            <v>116</v>
          </cell>
        </row>
        <row r="4888">
          <cell r="B4888" t="str">
            <v>Guaraçaí</v>
          </cell>
          <cell r="D4888">
            <v>4200</v>
          </cell>
          <cell r="E4888">
            <v>4200</v>
          </cell>
          <cell r="F4888">
            <v>4200</v>
          </cell>
          <cell r="G4888">
            <v>4200</v>
          </cell>
          <cell r="H4888">
            <v>3960</v>
          </cell>
          <cell r="I4888">
            <v>4200</v>
          </cell>
          <cell r="J4888">
            <v>4200</v>
          </cell>
          <cell r="K4888">
            <v>3600</v>
          </cell>
          <cell r="L4888">
            <v>3600</v>
          </cell>
          <cell r="M4888">
            <v>4040</v>
          </cell>
          <cell r="N4888">
            <v>3912</v>
          </cell>
          <cell r="O4888">
            <v>261.53393661244041</v>
          </cell>
          <cell r="P4888">
            <v>6.4736122923871389E-2</v>
          </cell>
          <cell r="Q4888">
            <v>6.4736122923871389E-2</v>
          </cell>
          <cell r="R4888">
            <v>67.333333333333329</v>
          </cell>
          <cell r="S4888">
            <v>65.2</v>
          </cell>
          <cell r="T4888">
            <v>70</v>
          </cell>
          <cell r="U4888">
            <v>68.5</v>
          </cell>
        </row>
        <row r="4889">
          <cell r="B4889" t="str">
            <v>Guaraci</v>
          </cell>
          <cell r="D4889">
            <v>4500</v>
          </cell>
          <cell r="E4889">
            <v>4800</v>
          </cell>
          <cell r="F4889">
            <v>4200</v>
          </cell>
          <cell r="G4889">
            <v>6180</v>
          </cell>
          <cell r="H4889">
            <v>6600</v>
          </cell>
          <cell r="I4889">
            <v>7500</v>
          </cell>
          <cell r="J4889">
            <v>5100</v>
          </cell>
          <cell r="K4889">
            <v>6000</v>
          </cell>
          <cell r="L4889">
            <v>5400</v>
          </cell>
          <cell r="M4889">
            <v>5586.666666666667</v>
          </cell>
          <cell r="N4889">
            <v>6120</v>
          </cell>
          <cell r="O4889">
            <v>1072.6602444390303</v>
          </cell>
          <cell r="P4889">
            <v>0.19200362370627033</v>
          </cell>
          <cell r="Q4889">
            <v>0.15</v>
          </cell>
          <cell r="R4889">
            <v>93.111111111111114</v>
          </cell>
          <cell r="S4889">
            <v>102</v>
          </cell>
          <cell r="T4889">
            <v>125</v>
          </cell>
          <cell r="U4889">
            <v>107.1</v>
          </cell>
        </row>
        <row r="4890">
          <cell r="B4890" t="str">
            <v>Guarani d'Oeste</v>
          </cell>
          <cell r="D4890">
            <v>4800</v>
          </cell>
          <cell r="E4890">
            <v>4800</v>
          </cell>
          <cell r="F4890">
            <v>4800</v>
          </cell>
          <cell r="G4890">
            <v>4500</v>
          </cell>
          <cell r="I4890">
            <v>4800</v>
          </cell>
          <cell r="J4890">
            <v>4200</v>
          </cell>
          <cell r="K4890">
            <v>4200</v>
          </cell>
          <cell r="L4890">
            <v>3438</v>
          </cell>
          <cell r="M4890">
            <v>4442.25</v>
          </cell>
          <cell r="N4890">
            <v>4159.5</v>
          </cell>
          <cell r="O4890">
            <v>484.20236324436559</v>
          </cell>
          <cell r="P4890">
            <v>0.10899935015912332</v>
          </cell>
          <cell r="Q4890">
            <v>0.10899935015912332</v>
          </cell>
          <cell r="R4890">
            <v>74.037499999999994</v>
          </cell>
          <cell r="S4890">
            <v>69.325000000000003</v>
          </cell>
          <cell r="T4890">
            <v>80</v>
          </cell>
          <cell r="U4890">
            <v>72.8</v>
          </cell>
        </row>
        <row r="4891">
          <cell r="B4891" t="str">
            <v>Guarantã</v>
          </cell>
          <cell r="F4891">
            <v>4800</v>
          </cell>
          <cell r="G4891">
            <v>3000</v>
          </cell>
          <cell r="H4891">
            <v>6000</v>
          </cell>
          <cell r="I4891">
            <v>6000</v>
          </cell>
          <cell r="J4891">
            <v>6000</v>
          </cell>
          <cell r="K4891">
            <v>6000</v>
          </cell>
          <cell r="L4891">
            <v>3000</v>
          </cell>
          <cell r="M4891">
            <v>4971.4285714285716</v>
          </cell>
          <cell r="N4891">
            <v>5400</v>
          </cell>
          <cell r="O4891">
            <v>1416.2324264449969</v>
          </cell>
          <cell r="P4891">
            <v>0.28487433865272926</v>
          </cell>
          <cell r="Q4891">
            <v>0.15</v>
          </cell>
          <cell r="R4891">
            <v>82.857142857142861</v>
          </cell>
          <cell r="S4891">
            <v>90</v>
          </cell>
          <cell r="T4891">
            <v>100</v>
          </cell>
          <cell r="U4891">
            <v>94.5</v>
          </cell>
        </row>
        <row r="4892">
          <cell r="B4892" t="str">
            <v>Guararapes</v>
          </cell>
          <cell r="D4892">
            <v>6000</v>
          </cell>
          <cell r="E4892">
            <v>4200</v>
          </cell>
          <cell r="F4892">
            <v>6600</v>
          </cell>
          <cell r="G4892">
            <v>6600</v>
          </cell>
          <cell r="H4892">
            <v>3960</v>
          </cell>
          <cell r="I4892">
            <v>6600</v>
          </cell>
          <cell r="J4892">
            <v>6600</v>
          </cell>
          <cell r="K4892">
            <v>6600</v>
          </cell>
          <cell r="L4892">
            <v>3960</v>
          </cell>
          <cell r="M4892">
            <v>5680</v>
          </cell>
          <cell r="N4892">
            <v>5544</v>
          </cell>
          <cell r="O4892">
            <v>1247.0765814495917</v>
          </cell>
          <cell r="P4892">
            <v>0.21955573617070276</v>
          </cell>
          <cell r="Q4892">
            <v>0.15</v>
          </cell>
          <cell r="R4892">
            <v>94.666666666666671</v>
          </cell>
          <cell r="S4892">
            <v>92.4</v>
          </cell>
          <cell r="T4892">
            <v>110</v>
          </cell>
          <cell r="U4892">
            <v>97</v>
          </cell>
        </row>
        <row r="4893">
          <cell r="B4893" t="str">
            <v>Guararema</v>
          </cell>
          <cell r="D4893">
            <v>2399</v>
          </cell>
          <cell r="E4893">
            <v>2400</v>
          </cell>
          <cell r="F4893">
            <v>4500</v>
          </cell>
          <cell r="G4893">
            <v>4500</v>
          </cell>
          <cell r="H4893">
            <v>4500</v>
          </cell>
          <cell r="I4893">
            <v>4500</v>
          </cell>
          <cell r="J4893">
            <v>4497</v>
          </cell>
          <cell r="M4893">
            <v>3899.4285714285716</v>
          </cell>
          <cell r="N4893">
            <v>4499</v>
          </cell>
          <cell r="O4893">
            <v>1024.6469078244886</v>
          </cell>
          <cell r="P4893">
            <v>0.26276847724103969</v>
          </cell>
          <cell r="Q4893">
            <v>0.15</v>
          </cell>
          <cell r="R4893">
            <v>64.990476190476187</v>
          </cell>
          <cell r="S4893">
            <v>74.983333333333334</v>
          </cell>
          <cell r="T4893">
            <v>75</v>
          </cell>
          <cell r="U4893">
            <v>75</v>
          </cell>
        </row>
        <row r="4894">
          <cell r="B4894" t="str">
            <v>Guaratinguetá</v>
          </cell>
          <cell r="D4894">
            <v>2598</v>
          </cell>
          <cell r="E4894">
            <v>3000</v>
          </cell>
          <cell r="F4894">
            <v>3000</v>
          </cell>
          <cell r="G4894">
            <v>3000</v>
          </cell>
          <cell r="H4894">
            <v>6000</v>
          </cell>
          <cell r="I4894">
            <v>3200</v>
          </cell>
          <cell r="K4894">
            <v>2400</v>
          </cell>
          <cell r="L4894">
            <v>3200</v>
          </cell>
          <cell r="M4894">
            <v>3299.75</v>
          </cell>
          <cell r="N4894">
            <v>3700</v>
          </cell>
          <cell r="O4894">
            <v>1126.4865416734585</v>
          </cell>
          <cell r="P4894">
            <v>0.34138542061473098</v>
          </cell>
          <cell r="Q4894">
            <v>0.15</v>
          </cell>
          <cell r="R4894">
            <v>54.99583333333333</v>
          </cell>
          <cell r="S4894">
            <v>61.666666666666664</v>
          </cell>
          <cell r="T4894">
            <v>100</v>
          </cell>
          <cell r="U4894">
            <v>64.8</v>
          </cell>
        </row>
        <row r="4895">
          <cell r="B4895" t="str">
            <v>Guareí</v>
          </cell>
          <cell r="D4895">
            <v>4800</v>
          </cell>
          <cell r="E4895">
            <v>4800</v>
          </cell>
          <cell r="F4895">
            <v>6000</v>
          </cell>
          <cell r="G4895">
            <v>4800</v>
          </cell>
          <cell r="H4895">
            <v>6000</v>
          </cell>
          <cell r="I4895">
            <v>7800</v>
          </cell>
          <cell r="J4895">
            <v>7800</v>
          </cell>
          <cell r="K4895">
            <v>6180</v>
          </cell>
          <cell r="L4895">
            <v>7450</v>
          </cell>
          <cell r="M4895">
            <v>6181.1111111111113</v>
          </cell>
          <cell r="N4895">
            <v>7046</v>
          </cell>
          <cell r="O4895">
            <v>1256.9650397330515</v>
          </cell>
          <cell r="P4895">
            <v>0.20335583961167469</v>
          </cell>
          <cell r="Q4895">
            <v>0.15</v>
          </cell>
          <cell r="R4895">
            <v>103.01851851851852</v>
          </cell>
          <cell r="S4895">
            <v>117.43333333333334</v>
          </cell>
          <cell r="T4895">
            <v>130</v>
          </cell>
          <cell r="U4895">
            <v>123.3</v>
          </cell>
        </row>
        <row r="4896">
          <cell r="B4896" t="str">
            <v>Guariba</v>
          </cell>
          <cell r="D4896">
            <v>4800</v>
          </cell>
          <cell r="E4896">
            <v>4200</v>
          </cell>
          <cell r="F4896">
            <v>4200</v>
          </cell>
          <cell r="G4896">
            <v>2400</v>
          </cell>
          <cell r="H4896">
            <v>5400</v>
          </cell>
          <cell r="I4896">
            <v>6000</v>
          </cell>
          <cell r="J4896">
            <v>6000</v>
          </cell>
          <cell r="K4896">
            <v>6000</v>
          </cell>
          <cell r="L4896">
            <v>5600</v>
          </cell>
          <cell r="M4896">
            <v>4955.5555555555557</v>
          </cell>
          <cell r="N4896">
            <v>5800</v>
          </cell>
          <cell r="O4896">
            <v>1203.236376518669</v>
          </cell>
          <cell r="P4896">
            <v>0.24280554683112154</v>
          </cell>
          <cell r="Q4896">
            <v>0.15</v>
          </cell>
          <cell r="R4896">
            <v>82.592592592592595</v>
          </cell>
          <cell r="S4896">
            <v>96.666666666666671</v>
          </cell>
          <cell r="T4896">
            <v>100</v>
          </cell>
          <cell r="U4896">
            <v>100</v>
          </cell>
        </row>
        <row r="4897">
          <cell r="B4897" t="str">
            <v>Guatapará</v>
          </cell>
          <cell r="D4897">
            <v>6002</v>
          </cell>
          <cell r="E4897">
            <v>6004</v>
          </cell>
          <cell r="F4897">
            <v>6100</v>
          </cell>
          <cell r="G4897">
            <v>6100</v>
          </cell>
          <cell r="H4897">
            <v>4199</v>
          </cell>
          <cell r="I4897">
            <v>6004</v>
          </cell>
          <cell r="J4897">
            <v>6004</v>
          </cell>
          <cell r="K4897">
            <v>6004</v>
          </cell>
          <cell r="L4897">
            <v>3600</v>
          </cell>
          <cell r="M4897">
            <v>5557.4444444444443</v>
          </cell>
          <cell r="N4897">
            <v>5162.2</v>
          </cell>
          <cell r="O4897">
            <v>952.69159636147526</v>
          </cell>
          <cell r="P4897">
            <v>0.17142620243623724</v>
          </cell>
          <cell r="Q4897">
            <v>0.15</v>
          </cell>
          <cell r="R4897">
            <v>92.624074074074073</v>
          </cell>
          <cell r="S4897">
            <v>86.036666666666662</v>
          </cell>
          <cell r="T4897">
            <v>101.66666666666667</v>
          </cell>
          <cell r="U4897">
            <v>90.3</v>
          </cell>
        </row>
        <row r="4898">
          <cell r="B4898" t="str">
            <v>Guzolândia</v>
          </cell>
          <cell r="F4898">
            <v>4468</v>
          </cell>
          <cell r="G4898">
            <v>3600</v>
          </cell>
          <cell r="H4898">
            <v>4200</v>
          </cell>
          <cell r="I4898">
            <v>3198</v>
          </cell>
          <cell r="J4898">
            <v>3200</v>
          </cell>
          <cell r="K4898">
            <v>3600</v>
          </cell>
          <cell r="L4898">
            <v>4200</v>
          </cell>
          <cell r="M4898">
            <v>3780.8571428571427</v>
          </cell>
          <cell r="N4898">
            <v>3679.6</v>
          </cell>
          <cell r="O4898">
            <v>510.89184392635894</v>
          </cell>
          <cell r="P4898">
            <v>0.13512593166645934</v>
          </cell>
          <cell r="Q4898">
            <v>0.13512593166645934</v>
          </cell>
          <cell r="R4898">
            <v>63.014285714285712</v>
          </cell>
          <cell r="S4898">
            <v>61.326666666666668</v>
          </cell>
          <cell r="T4898">
            <v>74.466666666666669</v>
          </cell>
          <cell r="U4898">
            <v>64.400000000000006</v>
          </cell>
        </row>
        <row r="4899">
          <cell r="B4899" t="str">
            <v>Herculândia</v>
          </cell>
          <cell r="D4899">
            <v>4500</v>
          </cell>
          <cell r="E4899">
            <v>7476</v>
          </cell>
          <cell r="F4899">
            <v>4440</v>
          </cell>
          <cell r="G4899">
            <v>3900</v>
          </cell>
          <cell r="H4899">
            <v>4800</v>
          </cell>
          <cell r="I4899">
            <v>3000</v>
          </cell>
          <cell r="J4899">
            <v>6297</v>
          </cell>
          <cell r="K4899">
            <v>4200</v>
          </cell>
          <cell r="L4899">
            <v>3500</v>
          </cell>
          <cell r="M4899">
            <v>4679.2222222222226</v>
          </cell>
          <cell r="N4899">
            <v>4359.3999999999996</v>
          </cell>
          <cell r="O4899">
            <v>1395.9897723280226</v>
          </cell>
          <cell r="P4899">
            <v>0.2983379942286753</v>
          </cell>
          <cell r="Q4899">
            <v>0.15</v>
          </cell>
          <cell r="R4899">
            <v>77.987037037037041</v>
          </cell>
          <cell r="S4899">
            <v>72.656666666666666</v>
          </cell>
          <cell r="T4899">
            <v>124.6</v>
          </cell>
          <cell r="U4899">
            <v>76.3</v>
          </cell>
        </row>
        <row r="4900">
          <cell r="B4900" t="str">
            <v>Holambra</v>
          </cell>
          <cell r="D4900">
            <v>4600</v>
          </cell>
          <cell r="E4900">
            <v>5400</v>
          </cell>
          <cell r="F4900">
            <v>3600</v>
          </cell>
          <cell r="G4900">
            <v>3600</v>
          </cell>
          <cell r="H4900">
            <v>3600</v>
          </cell>
          <cell r="I4900">
            <v>9000</v>
          </cell>
          <cell r="J4900">
            <v>9000</v>
          </cell>
          <cell r="K4900">
            <v>9000</v>
          </cell>
          <cell r="L4900">
            <v>9000</v>
          </cell>
          <cell r="M4900">
            <v>6311.1111111111113</v>
          </cell>
          <cell r="N4900">
            <v>7920</v>
          </cell>
          <cell r="O4900">
            <v>2615.5517794742873</v>
          </cell>
          <cell r="P4900">
            <v>0.41443602139557367</v>
          </cell>
          <cell r="Q4900">
            <v>0.15</v>
          </cell>
          <cell r="R4900">
            <v>105.18518518518519</v>
          </cell>
          <cell r="S4900">
            <v>132</v>
          </cell>
          <cell r="T4900">
            <v>150</v>
          </cell>
          <cell r="U4900">
            <v>138.6</v>
          </cell>
        </row>
        <row r="4901">
          <cell r="B4901" t="str">
            <v>Hortolândia</v>
          </cell>
          <cell r="D4901">
            <v>1800</v>
          </cell>
          <cell r="E4901">
            <v>1800</v>
          </cell>
          <cell r="M4901">
            <v>1800</v>
          </cell>
          <cell r="N4901" t="str">
            <v/>
          </cell>
          <cell r="O4901">
            <v>0</v>
          </cell>
          <cell r="P4901">
            <v>0</v>
          </cell>
          <cell r="Q4901">
            <v>0</v>
          </cell>
          <cell r="R4901">
            <v>30</v>
          </cell>
          <cell r="S4901" t="str">
            <v/>
          </cell>
          <cell r="T4901">
            <v>30</v>
          </cell>
          <cell r="U4901" t="str">
            <v/>
          </cell>
        </row>
        <row r="4902">
          <cell r="B4902" t="str">
            <v>Iacanga</v>
          </cell>
          <cell r="D4902">
            <v>4800</v>
          </cell>
          <cell r="E4902">
            <v>4800</v>
          </cell>
          <cell r="F4902">
            <v>4800</v>
          </cell>
          <cell r="G4902">
            <v>4800</v>
          </cell>
          <cell r="H4902">
            <v>4800</v>
          </cell>
          <cell r="I4902">
            <v>7450</v>
          </cell>
          <cell r="J4902">
            <v>6000</v>
          </cell>
          <cell r="K4902">
            <v>7200</v>
          </cell>
          <cell r="L4902">
            <v>7200</v>
          </cell>
          <cell r="M4902">
            <v>5761.1111111111113</v>
          </cell>
          <cell r="N4902">
            <v>6530</v>
          </cell>
          <cell r="O4902">
            <v>1207.729734299488</v>
          </cell>
          <cell r="P4902">
            <v>0.20963486226992076</v>
          </cell>
          <cell r="Q4902">
            <v>0.15</v>
          </cell>
          <cell r="R4902">
            <v>96.018518518518519</v>
          </cell>
          <cell r="S4902">
            <v>108.83333333333333</v>
          </cell>
          <cell r="T4902">
            <v>124.16666666666667</v>
          </cell>
          <cell r="U4902">
            <v>114.3</v>
          </cell>
        </row>
        <row r="4903">
          <cell r="B4903" t="str">
            <v>Iacri</v>
          </cell>
          <cell r="D4903">
            <v>4751</v>
          </cell>
          <cell r="E4903">
            <v>5100</v>
          </cell>
          <cell r="F4903">
            <v>5101</v>
          </cell>
          <cell r="G4903">
            <v>4560</v>
          </cell>
          <cell r="H4903">
            <v>5101</v>
          </cell>
          <cell r="I4903">
            <v>4000</v>
          </cell>
          <cell r="J4903">
            <v>5101</v>
          </cell>
          <cell r="K4903">
            <v>3500</v>
          </cell>
          <cell r="L4903">
            <v>3000</v>
          </cell>
          <cell r="M4903">
            <v>4468.2222222222226</v>
          </cell>
          <cell r="N4903">
            <v>4140.3999999999996</v>
          </cell>
          <cell r="O4903">
            <v>790.65760253376686</v>
          </cell>
          <cell r="P4903">
            <v>0.17695127126880938</v>
          </cell>
          <cell r="Q4903">
            <v>0.15</v>
          </cell>
          <cell r="R4903">
            <v>74.470370370370375</v>
          </cell>
          <cell r="S4903">
            <v>69.006666666666661</v>
          </cell>
          <cell r="T4903">
            <v>85.016666666666666</v>
          </cell>
          <cell r="U4903">
            <v>72.5</v>
          </cell>
        </row>
        <row r="4904">
          <cell r="B4904" t="str">
            <v>Iaras</v>
          </cell>
          <cell r="D4904">
            <v>6000</v>
          </cell>
          <cell r="E4904">
            <v>0</v>
          </cell>
          <cell r="H4904">
            <v>4800</v>
          </cell>
          <cell r="I4904">
            <v>4200</v>
          </cell>
          <cell r="J4904">
            <v>6000</v>
          </cell>
          <cell r="K4904">
            <v>6000</v>
          </cell>
          <cell r="L4904">
            <v>6000</v>
          </cell>
          <cell r="M4904">
            <v>4714.2857142857147</v>
          </cell>
          <cell r="N4904">
            <v>5400</v>
          </cell>
          <cell r="O4904">
            <v>2202.5958711094895</v>
          </cell>
          <cell r="P4904">
            <v>0.46721730599292199</v>
          </cell>
          <cell r="Q4904">
            <v>0.15</v>
          </cell>
          <cell r="R4904">
            <v>78.571428571428584</v>
          </cell>
          <cell r="S4904">
            <v>90</v>
          </cell>
          <cell r="T4904">
            <v>100</v>
          </cell>
          <cell r="U4904">
            <v>94.5</v>
          </cell>
        </row>
        <row r="4905">
          <cell r="B4905" t="str">
            <v>Ibaté</v>
          </cell>
          <cell r="D4905">
            <v>3400</v>
          </cell>
          <cell r="E4905">
            <v>4800</v>
          </cell>
          <cell r="F4905">
            <v>6000</v>
          </cell>
          <cell r="G4905">
            <v>3600</v>
          </cell>
          <cell r="H4905">
            <v>3600</v>
          </cell>
          <cell r="I4905">
            <v>3600</v>
          </cell>
          <cell r="J4905">
            <v>3600</v>
          </cell>
          <cell r="K4905">
            <v>3594</v>
          </cell>
          <cell r="L4905">
            <v>3594</v>
          </cell>
          <cell r="M4905">
            <v>3976.4444444444443</v>
          </cell>
          <cell r="N4905">
            <v>3597.6</v>
          </cell>
          <cell r="O4905">
            <v>863.47251130408085</v>
          </cell>
          <cell r="P4905">
            <v>0.2171468816848309</v>
          </cell>
          <cell r="Q4905">
            <v>0.15</v>
          </cell>
          <cell r="R4905">
            <v>66.274074074074079</v>
          </cell>
          <cell r="S4905">
            <v>59.96</v>
          </cell>
          <cell r="T4905">
            <v>100</v>
          </cell>
          <cell r="U4905">
            <v>63</v>
          </cell>
        </row>
        <row r="4906">
          <cell r="B4906" t="str">
            <v>Ibirá</v>
          </cell>
          <cell r="D4906">
            <v>3600</v>
          </cell>
          <cell r="E4906">
            <v>7200</v>
          </cell>
          <cell r="F4906">
            <v>7200</v>
          </cell>
          <cell r="G4906">
            <v>4320</v>
          </cell>
          <cell r="H4906">
            <v>6000</v>
          </cell>
          <cell r="I4906">
            <v>7200</v>
          </cell>
          <cell r="J4906">
            <v>7200</v>
          </cell>
          <cell r="K4906">
            <v>7200</v>
          </cell>
          <cell r="L4906">
            <v>3600</v>
          </cell>
          <cell r="M4906">
            <v>5946.666666666667</v>
          </cell>
          <cell r="N4906">
            <v>6240</v>
          </cell>
          <cell r="O4906">
            <v>1640</v>
          </cell>
          <cell r="P4906">
            <v>0.27578475336322866</v>
          </cell>
          <cell r="Q4906">
            <v>0.15</v>
          </cell>
          <cell r="R4906">
            <v>99.111111111111114</v>
          </cell>
          <cell r="S4906">
            <v>104</v>
          </cell>
          <cell r="T4906">
            <v>120</v>
          </cell>
          <cell r="U4906">
            <v>109.2</v>
          </cell>
        </row>
        <row r="4907">
          <cell r="B4907" t="str">
            <v>Ibirarema</v>
          </cell>
          <cell r="D4907">
            <v>6900</v>
          </cell>
          <cell r="E4907">
            <v>5100</v>
          </cell>
          <cell r="F4907">
            <v>6180</v>
          </cell>
          <cell r="G4907">
            <v>2463</v>
          </cell>
          <cell r="H4907">
            <v>6900</v>
          </cell>
          <cell r="I4907">
            <v>7438</v>
          </cell>
          <cell r="M4907">
            <v>5830.166666666667</v>
          </cell>
          <cell r="N4907">
            <v>7169</v>
          </cell>
          <cell r="O4907">
            <v>1836.7118899453635</v>
          </cell>
          <cell r="P4907">
            <v>0.31503591491587379</v>
          </cell>
          <cell r="Q4907">
            <v>0.15</v>
          </cell>
          <cell r="R4907">
            <v>97.169444444444451</v>
          </cell>
          <cell r="S4907">
            <v>119.48333333333333</v>
          </cell>
          <cell r="T4907">
            <v>123.96666666666667</v>
          </cell>
          <cell r="U4907">
            <v>124</v>
          </cell>
        </row>
        <row r="4908">
          <cell r="B4908" t="str">
            <v>Ibitinga</v>
          </cell>
          <cell r="D4908">
            <v>7200</v>
          </cell>
          <cell r="E4908">
            <v>6000</v>
          </cell>
          <cell r="F4908">
            <v>6000</v>
          </cell>
          <cell r="G4908">
            <v>4800</v>
          </cell>
          <cell r="H4908">
            <v>4800</v>
          </cell>
          <cell r="I4908">
            <v>7380</v>
          </cell>
          <cell r="J4908">
            <v>7380</v>
          </cell>
          <cell r="K4908">
            <v>7380</v>
          </cell>
          <cell r="L4908">
            <v>6000</v>
          </cell>
          <cell r="M4908">
            <v>6326.666666666667</v>
          </cell>
          <cell r="N4908">
            <v>6588</v>
          </cell>
          <cell r="O4908">
            <v>1064.9413129370087</v>
          </cell>
          <cell r="P4908">
            <v>0.16832581342523845</v>
          </cell>
          <cell r="Q4908">
            <v>0.15</v>
          </cell>
          <cell r="R4908">
            <v>105.44444444444444</v>
          </cell>
          <cell r="S4908">
            <v>109.8</v>
          </cell>
          <cell r="T4908">
            <v>123</v>
          </cell>
          <cell r="U4908">
            <v>115.3</v>
          </cell>
        </row>
        <row r="4909">
          <cell r="B4909" t="str">
            <v>Ibiúna</v>
          </cell>
          <cell r="D4909">
            <v>5333</v>
          </cell>
          <cell r="E4909">
            <v>6500</v>
          </cell>
          <cell r="F4909">
            <v>6500</v>
          </cell>
          <cell r="G4909">
            <v>6500</v>
          </cell>
          <cell r="H4909">
            <v>6500</v>
          </cell>
          <cell r="I4909">
            <v>6500</v>
          </cell>
          <cell r="J4909">
            <v>6500</v>
          </cell>
          <cell r="K4909">
            <v>6500</v>
          </cell>
          <cell r="L4909">
            <v>6500</v>
          </cell>
          <cell r="M4909">
            <v>6370.333333333333</v>
          </cell>
          <cell r="N4909">
            <v>6500</v>
          </cell>
          <cell r="O4909">
            <v>388.99999999999994</v>
          </cell>
          <cell r="P4909">
            <v>6.1064308513421581E-2</v>
          </cell>
          <cell r="Q4909">
            <v>6.1064308513421581E-2</v>
          </cell>
          <cell r="R4909">
            <v>106.17222222222222</v>
          </cell>
          <cell r="S4909">
            <v>108.33333333333333</v>
          </cell>
          <cell r="T4909">
            <v>108.33333333333333</v>
          </cell>
          <cell r="U4909">
            <v>108.3</v>
          </cell>
        </row>
        <row r="4910">
          <cell r="B4910" t="str">
            <v>Icém</v>
          </cell>
          <cell r="D4910">
            <v>4500</v>
          </cell>
          <cell r="E4910">
            <v>4500</v>
          </cell>
          <cell r="F4910">
            <v>4500</v>
          </cell>
          <cell r="H4910">
            <v>4500</v>
          </cell>
          <cell r="I4910">
            <v>4500</v>
          </cell>
          <cell r="J4910">
            <v>4500</v>
          </cell>
          <cell r="K4910">
            <v>4500</v>
          </cell>
          <cell r="L4910">
            <v>4500</v>
          </cell>
          <cell r="M4910">
            <v>4500</v>
          </cell>
          <cell r="N4910">
            <v>4500</v>
          </cell>
          <cell r="O4910">
            <v>0</v>
          </cell>
          <cell r="P4910">
            <v>0</v>
          </cell>
          <cell r="Q4910">
            <v>0</v>
          </cell>
          <cell r="R4910">
            <v>75</v>
          </cell>
          <cell r="S4910">
            <v>75</v>
          </cell>
          <cell r="T4910">
            <v>75</v>
          </cell>
          <cell r="U4910">
            <v>75</v>
          </cell>
        </row>
        <row r="4911">
          <cell r="B4911" t="str">
            <v>Iepê</v>
          </cell>
          <cell r="D4911">
            <v>4080</v>
          </cell>
          <cell r="F4911">
            <v>4800</v>
          </cell>
          <cell r="G4911">
            <v>2580</v>
          </cell>
          <cell r="H4911">
            <v>4000</v>
          </cell>
          <cell r="I4911">
            <v>6500</v>
          </cell>
          <cell r="J4911">
            <v>4480</v>
          </cell>
          <cell r="K4911">
            <v>5500</v>
          </cell>
          <cell r="L4911">
            <v>5500</v>
          </cell>
          <cell r="M4911">
            <v>4680</v>
          </cell>
          <cell r="N4911">
            <v>5196</v>
          </cell>
          <cell r="O4911">
            <v>1191.8772707671828</v>
          </cell>
          <cell r="P4911">
            <v>0.2546746305058083</v>
          </cell>
          <cell r="Q4911">
            <v>0.15</v>
          </cell>
          <cell r="R4911">
            <v>78</v>
          </cell>
          <cell r="S4911">
            <v>86.6</v>
          </cell>
          <cell r="T4911">
            <v>108.33333333333333</v>
          </cell>
          <cell r="U4911">
            <v>90.9</v>
          </cell>
        </row>
        <row r="4912">
          <cell r="B4912" t="str">
            <v>Igaraçu do Tietê</v>
          </cell>
          <cell r="G4912">
            <v>3600</v>
          </cell>
          <cell r="H4912">
            <v>3600</v>
          </cell>
          <cell r="I4912">
            <v>3600</v>
          </cell>
          <cell r="J4912">
            <v>3600</v>
          </cell>
          <cell r="K4912">
            <v>6000</v>
          </cell>
          <cell r="L4912">
            <v>4333</v>
          </cell>
          <cell r="M4912">
            <v>4122.166666666667</v>
          </cell>
          <cell r="N4912">
            <v>4226.6000000000004</v>
          </cell>
          <cell r="O4912">
            <v>965.54034957979138</v>
          </cell>
          <cell r="P4912">
            <v>0.23423127390444942</v>
          </cell>
          <cell r="Q4912">
            <v>0.15</v>
          </cell>
          <cell r="R4912">
            <v>68.702777777777783</v>
          </cell>
          <cell r="S4912">
            <v>70.443333333333342</v>
          </cell>
          <cell r="T4912">
            <v>100</v>
          </cell>
          <cell r="U4912">
            <v>74</v>
          </cell>
        </row>
        <row r="4913">
          <cell r="B4913" t="str">
            <v>Igarapava</v>
          </cell>
          <cell r="D4913">
            <v>5400</v>
          </cell>
          <cell r="E4913">
            <v>5400</v>
          </cell>
          <cell r="F4913">
            <v>5400</v>
          </cell>
          <cell r="G4913">
            <v>3600</v>
          </cell>
          <cell r="H4913">
            <v>5400</v>
          </cell>
          <cell r="I4913">
            <v>7200</v>
          </cell>
          <cell r="J4913">
            <v>7200</v>
          </cell>
          <cell r="K4913">
            <v>7200</v>
          </cell>
          <cell r="L4913">
            <v>7200</v>
          </cell>
          <cell r="M4913">
            <v>6000</v>
          </cell>
          <cell r="N4913">
            <v>6840</v>
          </cell>
          <cell r="O4913">
            <v>1272.7922061357856</v>
          </cell>
          <cell r="P4913">
            <v>0.21213203435596426</v>
          </cell>
          <cell r="Q4913">
            <v>0.15</v>
          </cell>
          <cell r="R4913">
            <v>100</v>
          </cell>
          <cell r="S4913">
            <v>114</v>
          </cell>
          <cell r="T4913">
            <v>120</v>
          </cell>
          <cell r="U4913">
            <v>119.7</v>
          </cell>
        </row>
        <row r="4914">
          <cell r="B4914" t="str">
            <v>Igaratá</v>
          </cell>
          <cell r="D4914">
            <v>2400</v>
          </cell>
          <cell r="E4914">
            <v>2400</v>
          </cell>
          <cell r="F4914">
            <v>2400</v>
          </cell>
          <cell r="M4914">
            <v>2400</v>
          </cell>
          <cell r="N4914" t="str">
            <v/>
          </cell>
          <cell r="O4914">
            <v>0</v>
          </cell>
          <cell r="P4914">
            <v>0</v>
          </cell>
          <cell r="Q4914">
            <v>0</v>
          </cell>
          <cell r="R4914">
            <v>40</v>
          </cell>
          <cell r="S4914" t="str">
            <v/>
          </cell>
          <cell r="T4914">
            <v>40</v>
          </cell>
          <cell r="U4914" t="str">
            <v/>
          </cell>
        </row>
        <row r="4915">
          <cell r="B4915" t="str">
            <v>Iguape</v>
          </cell>
          <cell r="D4915">
            <v>3000</v>
          </cell>
          <cell r="E4915">
            <v>3000</v>
          </cell>
          <cell r="F4915">
            <v>3000</v>
          </cell>
          <cell r="G4915">
            <v>3000</v>
          </cell>
          <cell r="H4915">
            <v>3000</v>
          </cell>
          <cell r="I4915">
            <v>3000</v>
          </cell>
          <cell r="J4915">
            <v>3000</v>
          </cell>
          <cell r="K4915">
            <v>3000</v>
          </cell>
          <cell r="L4915">
            <v>3000</v>
          </cell>
          <cell r="M4915">
            <v>3000</v>
          </cell>
          <cell r="N4915">
            <v>3000</v>
          </cell>
          <cell r="O4915">
            <v>0</v>
          </cell>
          <cell r="P4915">
            <v>0</v>
          </cell>
          <cell r="Q4915">
            <v>0</v>
          </cell>
          <cell r="R4915">
            <v>50</v>
          </cell>
          <cell r="S4915">
            <v>50</v>
          </cell>
          <cell r="T4915">
            <v>50</v>
          </cell>
          <cell r="U4915">
            <v>50</v>
          </cell>
        </row>
        <row r="4916">
          <cell r="B4916" t="str">
            <v>Ilha Solteira</v>
          </cell>
          <cell r="D4916">
            <v>5000</v>
          </cell>
          <cell r="E4916">
            <v>5000</v>
          </cell>
          <cell r="F4916">
            <v>4800</v>
          </cell>
          <cell r="G4916">
            <v>3600</v>
          </cell>
          <cell r="H4916">
            <v>3200</v>
          </cell>
          <cell r="I4916">
            <v>3200</v>
          </cell>
          <cell r="J4916">
            <v>4800</v>
          </cell>
          <cell r="K4916">
            <v>4200</v>
          </cell>
          <cell r="L4916">
            <v>4200</v>
          </cell>
          <cell r="M4916">
            <v>4222.2222222222226</v>
          </cell>
          <cell r="N4916">
            <v>3920</v>
          </cell>
          <cell r="O4916">
            <v>737.86478737262155</v>
          </cell>
          <cell r="P4916">
            <v>0.17475744964088402</v>
          </cell>
          <cell r="Q4916">
            <v>0.15</v>
          </cell>
          <cell r="R4916">
            <v>70.370370370370381</v>
          </cell>
          <cell r="S4916">
            <v>65.333333333333329</v>
          </cell>
          <cell r="T4916">
            <v>83.333333333333329</v>
          </cell>
          <cell r="U4916">
            <v>68.599999999999994</v>
          </cell>
        </row>
        <row r="4917">
          <cell r="B4917" t="str">
            <v>Ilhabela</v>
          </cell>
          <cell r="F4917">
            <v>4444</v>
          </cell>
          <cell r="M4917">
            <v>4444</v>
          </cell>
          <cell r="N4917" t="str">
            <v/>
          </cell>
          <cell r="O4917" t="str">
            <v/>
          </cell>
          <cell r="P4917">
            <v>0</v>
          </cell>
          <cell r="Q4917">
            <v>0</v>
          </cell>
          <cell r="R4917">
            <v>74.066666666666663</v>
          </cell>
          <cell r="S4917" t="str">
            <v/>
          </cell>
          <cell r="T4917">
            <v>74.066666666666663</v>
          </cell>
          <cell r="U4917" t="str">
            <v/>
          </cell>
        </row>
        <row r="4918">
          <cell r="B4918" t="str">
            <v>Indaiatuba</v>
          </cell>
          <cell r="D4918">
            <v>3200</v>
          </cell>
          <cell r="E4918">
            <v>3200</v>
          </cell>
          <cell r="F4918">
            <v>3200</v>
          </cell>
          <cell r="G4918">
            <v>2700</v>
          </cell>
          <cell r="H4918">
            <v>4000</v>
          </cell>
          <cell r="I4918">
            <v>4000</v>
          </cell>
          <cell r="J4918">
            <v>6000</v>
          </cell>
          <cell r="K4918">
            <v>5500</v>
          </cell>
          <cell r="L4918">
            <v>5000</v>
          </cell>
          <cell r="M4918">
            <v>4088.8888888888887</v>
          </cell>
          <cell r="N4918">
            <v>4900</v>
          </cell>
          <cell r="O4918">
            <v>1161.29716744299</v>
          </cell>
          <cell r="P4918">
            <v>0.28401289421160086</v>
          </cell>
          <cell r="Q4918">
            <v>0.15</v>
          </cell>
          <cell r="R4918">
            <v>68.148148148148138</v>
          </cell>
          <cell r="S4918">
            <v>81.666666666666671</v>
          </cell>
          <cell r="T4918">
            <v>100</v>
          </cell>
          <cell r="U4918">
            <v>85.8</v>
          </cell>
        </row>
        <row r="4919">
          <cell r="B4919" t="str">
            <v>Indiana</v>
          </cell>
          <cell r="D4919">
            <v>3233</v>
          </cell>
          <cell r="E4919">
            <v>2867</v>
          </cell>
          <cell r="F4919">
            <v>3603</v>
          </cell>
          <cell r="G4919">
            <v>3900</v>
          </cell>
          <cell r="H4919">
            <v>3580</v>
          </cell>
          <cell r="I4919">
            <v>3000</v>
          </cell>
          <cell r="J4919">
            <v>3593</v>
          </cell>
          <cell r="K4919">
            <v>3600</v>
          </cell>
          <cell r="L4919">
            <v>3600</v>
          </cell>
          <cell r="M4919">
            <v>3441.7777777777778</v>
          </cell>
          <cell r="N4919">
            <v>3474.6</v>
          </cell>
          <cell r="O4919">
            <v>334.87452044675547</v>
          </cell>
          <cell r="P4919">
            <v>9.7296961648398739E-2</v>
          </cell>
          <cell r="Q4919">
            <v>9.7296961648398739E-2</v>
          </cell>
          <cell r="R4919">
            <v>57.36296296296296</v>
          </cell>
          <cell r="S4919">
            <v>57.91</v>
          </cell>
          <cell r="T4919">
            <v>65</v>
          </cell>
          <cell r="U4919">
            <v>60.8</v>
          </cell>
        </row>
        <row r="4920">
          <cell r="B4920" t="str">
            <v>Indiaporã</v>
          </cell>
          <cell r="D4920">
            <v>7200</v>
          </cell>
          <cell r="E4920">
            <v>6000</v>
          </cell>
          <cell r="F4920">
            <v>6000</v>
          </cell>
          <cell r="G4920">
            <v>3000</v>
          </cell>
          <cell r="H4920">
            <v>4800</v>
          </cell>
          <cell r="I4920">
            <v>6000</v>
          </cell>
          <cell r="J4920">
            <v>6000</v>
          </cell>
          <cell r="K4920">
            <v>6000</v>
          </cell>
          <cell r="L4920">
            <v>3267</v>
          </cell>
          <cell r="M4920">
            <v>5363</v>
          </cell>
          <cell r="N4920">
            <v>5213.3999999999996</v>
          </cell>
          <cell r="O4920">
            <v>1400.7751425550068</v>
          </cell>
          <cell r="P4920">
            <v>0.26119245619149856</v>
          </cell>
          <cell r="Q4920">
            <v>0.15</v>
          </cell>
          <cell r="R4920">
            <v>89.38333333333334</v>
          </cell>
          <cell r="S4920">
            <v>86.89</v>
          </cell>
          <cell r="T4920">
            <v>120</v>
          </cell>
          <cell r="U4920">
            <v>91.2</v>
          </cell>
        </row>
        <row r="4921">
          <cell r="B4921" t="str">
            <v>Inúbia Paulista</v>
          </cell>
          <cell r="D4921">
            <v>2400</v>
          </cell>
          <cell r="E4921">
            <v>3300</v>
          </cell>
          <cell r="F4921">
            <v>3600</v>
          </cell>
          <cell r="G4921">
            <v>2400</v>
          </cell>
          <cell r="H4921">
            <v>3200</v>
          </cell>
          <cell r="I4921">
            <v>3000</v>
          </cell>
          <cell r="J4921">
            <v>3500</v>
          </cell>
          <cell r="K4921">
            <v>3600</v>
          </cell>
          <cell r="L4921">
            <v>2000</v>
          </cell>
          <cell r="M4921">
            <v>3000</v>
          </cell>
          <cell r="N4921">
            <v>3060</v>
          </cell>
          <cell r="O4921">
            <v>593.71710435189584</v>
          </cell>
          <cell r="P4921">
            <v>0.19790570145063194</v>
          </cell>
          <cell r="Q4921">
            <v>0.15</v>
          </cell>
          <cell r="R4921">
            <v>50</v>
          </cell>
          <cell r="S4921">
            <v>51</v>
          </cell>
          <cell r="T4921">
            <v>60</v>
          </cell>
          <cell r="U4921">
            <v>53.6</v>
          </cell>
        </row>
        <row r="4922">
          <cell r="B4922" t="str">
            <v>Ipaussu</v>
          </cell>
          <cell r="D4922">
            <v>4323</v>
          </cell>
          <cell r="E4922">
            <v>4800</v>
          </cell>
          <cell r="F4922">
            <v>4820</v>
          </cell>
          <cell r="G4922">
            <v>4800</v>
          </cell>
          <cell r="H4922">
            <v>6000</v>
          </cell>
          <cell r="I4922">
            <v>6000</v>
          </cell>
          <cell r="J4922">
            <v>6000</v>
          </cell>
          <cell r="M4922">
            <v>5249</v>
          </cell>
          <cell r="N4922">
            <v>6000</v>
          </cell>
          <cell r="O4922">
            <v>723.04010953750003</v>
          </cell>
          <cell r="P4922">
            <v>0.1377481633715946</v>
          </cell>
          <cell r="Q4922">
            <v>0.1377481633715946</v>
          </cell>
          <cell r="R4922">
            <v>87.483333333333334</v>
          </cell>
          <cell r="S4922">
            <v>100</v>
          </cell>
          <cell r="T4922">
            <v>100</v>
          </cell>
          <cell r="U4922">
            <v>100</v>
          </cell>
        </row>
        <row r="4923">
          <cell r="B4923" t="str">
            <v>Iperó</v>
          </cell>
          <cell r="D4923">
            <v>4500</v>
          </cell>
          <cell r="E4923">
            <v>4500</v>
          </cell>
          <cell r="F4923">
            <v>4841</v>
          </cell>
          <cell r="G4923">
            <v>4841</v>
          </cell>
          <cell r="H4923">
            <v>5855</v>
          </cell>
          <cell r="I4923">
            <v>6667</v>
          </cell>
          <cell r="K4923">
            <v>7054</v>
          </cell>
          <cell r="L4923">
            <v>6665</v>
          </cell>
          <cell r="M4923">
            <v>5615.375</v>
          </cell>
          <cell r="N4923">
            <v>6560.25</v>
          </cell>
          <cell r="O4923">
            <v>1070.5222940895985</v>
          </cell>
          <cell r="P4923">
            <v>0.19064128292226226</v>
          </cell>
          <cell r="Q4923">
            <v>0.15</v>
          </cell>
          <cell r="R4923">
            <v>93.589583333333337</v>
          </cell>
          <cell r="S4923">
            <v>109.33750000000001</v>
          </cell>
          <cell r="T4923">
            <v>117.56666666666666</v>
          </cell>
          <cell r="U4923">
            <v>114.8</v>
          </cell>
        </row>
        <row r="4924">
          <cell r="B4924" t="str">
            <v>Ipeúna</v>
          </cell>
          <cell r="D4924">
            <v>3800</v>
          </cell>
          <cell r="E4924">
            <v>4200</v>
          </cell>
          <cell r="F4924">
            <v>4200</v>
          </cell>
          <cell r="G4924">
            <v>2850</v>
          </cell>
          <cell r="H4924">
            <v>2850</v>
          </cell>
          <cell r="I4924">
            <v>4000</v>
          </cell>
          <cell r="J4924">
            <v>4000</v>
          </cell>
          <cell r="K4924">
            <v>4000</v>
          </cell>
          <cell r="L4924">
            <v>4000</v>
          </cell>
          <cell r="M4924">
            <v>3766.6666666666665</v>
          </cell>
          <cell r="N4924">
            <v>3770</v>
          </cell>
          <cell r="O4924">
            <v>533.26822519253858</v>
          </cell>
          <cell r="P4924">
            <v>0.14157563500686865</v>
          </cell>
          <cell r="Q4924">
            <v>0.14157563500686865</v>
          </cell>
          <cell r="R4924">
            <v>62.777777777777779</v>
          </cell>
          <cell r="S4924">
            <v>62.833333333333336</v>
          </cell>
          <cell r="T4924">
            <v>70</v>
          </cell>
          <cell r="U4924">
            <v>66</v>
          </cell>
        </row>
        <row r="4925">
          <cell r="B4925" t="str">
            <v>Ipiguá</v>
          </cell>
          <cell r="D4925">
            <v>3500</v>
          </cell>
          <cell r="E4925">
            <v>3500</v>
          </cell>
          <cell r="F4925">
            <v>3500</v>
          </cell>
          <cell r="H4925">
            <v>6000</v>
          </cell>
          <cell r="I4925">
            <v>6000</v>
          </cell>
          <cell r="J4925">
            <v>6000</v>
          </cell>
          <cell r="K4925">
            <v>6000</v>
          </cell>
          <cell r="L4925">
            <v>4500</v>
          </cell>
          <cell r="M4925">
            <v>4875</v>
          </cell>
          <cell r="N4925">
            <v>5700</v>
          </cell>
          <cell r="O4925">
            <v>1246.4234547582248</v>
          </cell>
          <cell r="P4925">
            <v>0.25567660610425125</v>
          </cell>
          <cell r="Q4925">
            <v>0.15</v>
          </cell>
          <cell r="R4925">
            <v>81.25</v>
          </cell>
          <cell r="S4925">
            <v>95</v>
          </cell>
          <cell r="T4925">
            <v>100</v>
          </cell>
          <cell r="U4925">
            <v>99.8</v>
          </cell>
        </row>
        <row r="4926">
          <cell r="B4926" t="str">
            <v>Iporanga</v>
          </cell>
          <cell r="D4926">
            <v>4778</v>
          </cell>
          <cell r="F4926">
            <v>2400</v>
          </cell>
          <cell r="G4926">
            <v>2400</v>
          </cell>
          <cell r="H4926">
            <v>2400</v>
          </cell>
          <cell r="I4926">
            <v>2667</v>
          </cell>
          <cell r="J4926">
            <v>2667</v>
          </cell>
          <cell r="K4926">
            <v>2667</v>
          </cell>
          <cell r="L4926">
            <v>2667</v>
          </cell>
          <cell r="M4926">
            <v>2830.75</v>
          </cell>
          <cell r="N4926">
            <v>2613.6</v>
          </cell>
          <cell r="O4926">
            <v>797.82521358288216</v>
          </cell>
          <cell r="P4926">
            <v>0.28184234340117714</v>
          </cell>
          <cell r="Q4926">
            <v>0.15</v>
          </cell>
          <cell r="R4926">
            <v>47.179166666666667</v>
          </cell>
          <cell r="S4926">
            <v>43.559999999999995</v>
          </cell>
          <cell r="T4926">
            <v>79.63333333333334</v>
          </cell>
          <cell r="U4926">
            <v>45.7</v>
          </cell>
        </row>
        <row r="4927">
          <cell r="B4927" t="str">
            <v>Ipuã</v>
          </cell>
          <cell r="D4927">
            <v>5702</v>
          </cell>
          <cell r="E4927">
            <v>6600</v>
          </cell>
          <cell r="F4927">
            <v>6600</v>
          </cell>
          <cell r="G4927">
            <v>5400</v>
          </cell>
          <cell r="H4927">
            <v>4800</v>
          </cell>
          <cell r="I4927">
            <v>4800</v>
          </cell>
          <cell r="J4927">
            <v>4800</v>
          </cell>
          <cell r="K4927">
            <v>4800</v>
          </cell>
          <cell r="L4927">
            <v>4800</v>
          </cell>
          <cell r="M4927">
            <v>5366.8888888888887</v>
          </cell>
          <cell r="N4927">
            <v>4800</v>
          </cell>
          <cell r="O4927">
            <v>771.47074546680767</v>
          </cell>
          <cell r="P4927">
            <v>0.1437463605896499</v>
          </cell>
          <cell r="Q4927">
            <v>0.1437463605896499</v>
          </cell>
          <cell r="R4927">
            <v>89.44814814814815</v>
          </cell>
          <cell r="S4927">
            <v>80</v>
          </cell>
          <cell r="T4927">
            <v>110</v>
          </cell>
          <cell r="U4927">
            <v>84</v>
          </cell>
        </row>
        <row r="4928">
          <cell r="B4928" t="str">
            <v>Iracemápolis</v>
          </cell>
          <cell r="D4928">
            <v>6000</v>
          </cell>
          <cell r="E4928">
            <v>6000</v>
          </cell>
          <cell r="F4928">
            <v>6000</v>
          </cell>
          <cell r="G4928">
            <v>4750</v>
          </cell>
          <cell r="H4928">
            <v>5500</v>
          </cell>
          <cell r="I4928">
            <v>5550</v>
          </cell>
          <cell r="J4928">
            <v>6000</v>
          </cell>
          <cell r="K4928">
            <v>9600</v>
          </cell>
          <cell r="L4928">
            <v>9100</v>
          </cell>
          <cell r="M4928">
            <v>6500</v>
          </cell>
          <cell r="N4928">
            <v>7150</v>
          </cell>
          <cell r="O4928">
            <v>1670.8904811506948</v>
          </cell>
          <cell r="P4928">
            <v>0.25706007402318382</v>
          </cell>
          <cell r="Q4928">
            <v>0.15</v>
          </cell>
          <cell r="R4928">
            <v>108.33333333333333</v>
          </cell>
          <cell r="S4928">
            <v>119.16666666666667</v>
          </cell>
          <cell r="T4928">
            <v>160</v>
          </cell>
          <cell r="U4928">
            <v>125.1</v>
          </cell>
        </row>
        <row r="4929">
          <cell r="B4929" t="str">
            <v>Irapuã</v>
          </cell>
          <cell r="D4929">
            <v>4000</v>
          </cell>
          <cell r="E4929">
            <v>4800</v>
          </cell>
          <cell r="F4929">
            <v>6900</v>
          </cell>
          <cell r="G4929">
            <v>6480</v>
          </cell>
          <cell r="H4929">
            <v>6480</v>
          </cell>
          <cell r="I4929">
            <v>7438</v>
          </cell>
          <cell r="J4929">
            <v>7438</v>
          </cell>
          <cell r="K4929">
            <v>7438</v>
          </cell>
          <cell r="L4929">
            <v>4800</v>
          </cell>
          <cell r="M4929">
            <v>6197.1111111111113</v>
          </cell>
          <cell r="N4929">
            <v>6718.8</v>
          </cell>
          <cell r="O4929">
            <v>1323.095654558321</v>
          </cell>
          <cell r="P4929">
            <v>0.21350200615026516</v>
          </cell>
          <cell r="Q4929">
            <v>0.15</v>
          </cell>
          <cell r="R4929">
            <v>103.28518518518518</v>
          </cell>
          <cell r="S4929">
            <v>111.98</v>
          </cell>
          <cell r="T4929">
            <v>123.96666666666667</v>
          </cell>
          <cell r="U4929">
            <v>117.6</v>
          </cell>
        </row>
        <row r="4930">
          <cell r="B4930" t="str">
            <v>Irapuru</v>
          </cell>
          <cell r="D4930">
            <v>3600</v>
          </cell>
          <cell r="E4930">
            <v>3600</v>
          </cell>
          <cell r="F4930">
            <v>3600</v>
          </cell>
          <cell r="G4930">
            <v>2400</v>
          </cell>
          <cell r="H4930">
            <v>3600</v>
          </cell>
          <cell r="I4930">
            <v>6000</v>
          </cell>
          <cell r="J4930">
            <v>6000</v>
          </cell>
          <cell r="K4930">
            <v>5400</v>
          </cell>
          <cell r="L4930">
            <v>3800</v>
          </cell>
          <cell r="M4930">
            <v>4222.2222222222226</v>
          </cell>
          <cell r="N4930">
            <v>4960</v>
          </cell>
          <cell r="O4930">
            <v>1262.713128325054</v>
          </cell>
          <cell r="P4930">
            <v>0.2990636356559338</v>
          </cell>
          <cell r="Q4930">
            <v>0.15</v>
          </cell>
          <cell r="R4930">
            <v>70.370370370370381</v>
          </cell>
          <cell r="S4930">
            <v>82.666666666666671</v>
          </cell>
          <cell r="T4930">
            <v>100</v>
          </cell>
          <cell r="U4930">
            <v>86.8</v>
          </cell>
        </row>
        <row r="4931">
          <cell r="B4931" t="str">
            <v>Itaberá</v>
          </cell>
          <cell r="D4931">
            <v>2800</v>
          </cell>
          <cell r="E4931">
            <v>5338</v>
          </cell>
          <cell r="F4931">
            <v>10028</v>
          </cell>
          <cell r="G4931">
            <v>5900</v>
          </cell>
          <cell r="H4931">
            <v>9150</v>
          </cell>
          <cell r="I4931">
            <v>9500</v>
          </cell>
          <cell r="J4931">
            <v>7563</v>
          </cell>
          <cell r="K4931">
            <v>9300</v>
          </cell>
          <cell r="L4931">
            <v>9300</v>
          </cell>
          <cell r="M4931">
            <v>7653.2222222222226</v>
          </cell>
          <cell r="N4931">
            <v>8962.6</v>
          </cell>
          <cell r="O4931">
            <v>2467.5444159010485</v>
          </cell>
          <cell r="P4931">
            <v>0.3224190209368521</v>
          </cell>
          <cell r="Q4931">
            <v>0.15</v>
          </cell>
          <cell r="R4931">
            <v>127.5537037037037</v>
          </cell>
          <cell r="S4931">
            <v>149.37666666666667</v>
          </cell>
          <cell r="T4931">
            <v>167.13333333333333</v>
          </cell>
          <cell r="U4931">
            <v>156.80000000000001</v>
          </cell>
        </row>
        <row r="4932">
          <cell r="B4932" t="str">
            <v>Itaí</v>
          </cell>
          <cell r="D4932">
            <v>6000</v>
          </cell>
          <cell r="E4932">
            <v>6000</v>
          </cell>
          <cell r="F4932">
            <v>6000</v>
          </cell>
          <cell r="G4932">
            <v>4800</v>
          </cell>
          <cell r="H4932">
            <v>6600</v>
          </cell>
          <cell r="I4932">
            <v>8400</v>
          </cell>
          <cell r="J4932">
            <v>8867</v>
          </cell>
          <cell r="K4932">
            <v>8800</v>
          </cell>
          <cell r="L4932">
            <v>7400</v>
          </cell>
          <cell r="M4932">
            <v>6985.2222222222226</v>
          </cell>
          <cell r="N4932">
            <v>8013.4</v>
          </cell>
          <cell r="O4932">
            <v>1451.0222067371842</v>
          </cell>
          <cell r="P4932">
            <v>0.207727422346138</v>
          </cell>
          <cell r="Q4932">
            <v>0.15</v>
          </cell>
          <cell r="R4932">
            <v>116.42037037037038</v>
          </cell>
          <cell r="S4932">
            <v>133.55666666666667</v>
          </cell>
          <cell r="T4932">
            <v>147.78333333333333</v>
          </cell>
          <cell r="U4932">
            <v>140.19999999999999</v>
          </cell>
        </row>
        <row r="4933">
          <cell r="B4933" t="str">
            <v>Itajobi</v>
          </cell>
          <cell r="D4933">
            <v>4000</v>
          </cell>
          <cell r="E4933">
            <v>6000</v>
          </cell>
          <cell r="F4933">
            <v>6000</v>
          </cell>
          <cell r="G4933">
            <v>3000</v>
          </cell>
          <cell r="H4933">
            <v>2400</v>
          </cell>
          <cell r="I4933">
            <v>4800</v>
          </cell>
          <cell r="J4933">
            <v>4200</v>
          </cell>
          <cell r="K4933">
            <v>4200</v>
          </cell>
          <cell r="L4933">
            <v>1500</v>
          </cell>
          <cell r="M4933">
            <v>4011.1111111111113</v>
          </cell>
          <cell r="N4933">
            <v>3420</v>
          </cell>
          <cell r="O4933">
            <v>1521.8774954348698</v>
          </cell>
          <cell r="P4933">
            <v>0.3794154420751753</v>
          </cell>
          <cell r="Q4933">
            <v>0.15</v>
          </cell>
          <cell r="R4933">
            <v>66.851851851851862</v>
          </cell>
          <cell r="S4933">
            <v>57</v>
          </cell>
          <cell r="T4933">
            <v>100</v>
          </cell>
          <cell r="U4933">
            <v>59.9</v>
          </cell>
        </row>
        <row r="4934">
          <cell r="B4934" t="str">
            <v>Itaju</v>
          </cell>
          <cell r="D4934">
            <v>7440</v>
          </cell>
          <cell r="E4934">
            <v>6000</v>
          </cell>
          <cell r="F4934">
            <v>6000</v>
          </cell>
          <cell r="G4934">
            <v>4921</v>
          </cell>
          <cell r="H4934">
            <v>7440</v>
          </cell>
          <cell r="I4934">
            <v>7440</v>
          </cell>
          <cell r="J4934">
            <v>6000</v>
          </cell>
          <cell r="K4934">
            <v>6000</v>
          </cell>
          <cell r="L4934">
            <v>6000</v>
          </cell>
          <cell r="M4934">
            <v>6360.1111111111113</v>
          </cell>
          <cell r="N4934">
            <v>6576</v>
          </cell>
          <cell r="O4934">
            <v>881.61222264162825</v>
          </cell>
          <cell r="P4934">
            <v>0.13861585233966309</v>
          </cell>
          <cell r="Q4934">
            <v>0.13861585233966309</v>
          </cell>
          <cell r="R4934">
            <v>106.00185185185185</v>
          </cell>
          <cell r="S4934">
            <v>109.6</v>
          </cell>
          <cell r="T4934">
            <v>124</v>
          </cell>
          <cell r="U4934">
            <v>115.1</v>
          </cell>
        </row>
        <row r="4935">
          <cell r="B4935" t="str">
            <v>Itanhaém</v>
          </cell>
          <cell r="H4935">
            <v>2250</v>
          </cell>
          <cell r="M4935">
            <v>2250</v>
          </cell>
          <cell r="N4935">
            <v>2250</v>
          </cell>
          <cell r="O4935" t="str">
            <v/>
          </cell>
          <cell r="P4935">
            <v>0</v>
          </cell>
          <cell r="Q4935">
            <v>0</v>
          </cell>
          <cell r="R4935">
            <v>37.5</v>
          </cell>
          <cell r="S4935">
            <v>37.5</v>
          </cell>
          <cell r="T4935">
            <v>37.5</v>
          </cell>
          <cell r="U4935">
            <v>37.5</v>
          </cell>
        </row>
        <row r="4936">
          <cell r="B4936" t="str">
            <v>Itaoca</v>
          </cell>
          <cell r="D4936">
            <v>3167</v>
          </cell>
          <cell r="E4936">
            <v>4500</v>
          </cell>
          <cell r="F4936">
            <v>5000</v>
          </cell>
          <cell r="G4936">
            <v>3500</v>
          </cell>
          <cell r="H4936">
            <v>3500</v>
          </cell>
          <cell r="I4936">
            <v>3500</v>
          </cell>
          <cell r="J4936">
            <v>3511</v>
          </cell>
          <cell r="K4936">
            <v>3500</v>
          </cell>
          <cell r="L4936">
            <v>3511</v>
          </cell>
          <cell r="M4936">
            <v>3743.2222222222222</v>
          </cell>
          <cell r="N4936">
            <v>3504.4</v>
          </cell>
          <cell r="O4936">
            <v>594.63408449604037</v>
          </cell>
          <cell r="P4936">
            <v>0.15885620708434098</v>
          </cell>
          <cell r="Q4936">
            <v>0.15</v>
          </cell>
          <cell r="R4936">
            <v>62.38703703703704</v>
          </cell>
          <cell r="S4936">
            <v>58.406666666666666</v>
          </cell>
          <cell r="T4936">
            <v>83.333333333333329</v>
          </cell>
          <cell r="U4936">
            <v>61.3</v>
          </cell>
        </row>
        <row r="4937">
          <cell r="B4937" t="str">
            <v>Itapetininga</v>
          </cell>
          <cell r="D4937">
            <v>5160</v>
          </cell>
          <cell r="E4937">
            <v>7200</v>
          </cell>
          <cell r="F4937">
            <v>5700</v>
          </cell>
          <cell r="G4937">
            <v>5760</v>
          </cell>
          <cell r="H4937">
            <v>7000</v>
          </cell>
          <cell r="I4937">
            <v>8600</v>
          </cell>
          <cell r="J4937">
            <v>8600</v>
          </cell>
          <cell r="K4937">
            <v>10800</v>
          </cell>
          <cell r="L4937">
            <v>7200</v>
          </cell>
          <cell r="M4937">
            <v>7335.5555555555557</v>
          </cell>
          <cell r="N4937">
            <v>8440</v>
          </cell>
          <cell r="O4937">
            <v>1776.2257113829244</v>
          </cell>
          <cell r="P4937">
            <v>0.24213922148510025</v>
          </cell>
          <cell r="Q4937">
            <v>0.15</v>
          </cell>
          <cell r="R4937">
            <v>122.25925925925927</v>
          </cell>
          <cell r="S4937">
            <v>140.66666666666666</v>
          </cell>
          <cell r="T4937">
            <v>180</v>
          </cell>
          <cell r="U4937">
            <v>147.69999999999999</v>
          </cell>
        </row>
        <row r="4938">
          <cell r="B4938" t="str">
            <v>Itapeva</v>
          </cell>
          <cell r="D4938">
            <v>2488</v>
          </cell>
          <cell r="E4938">
            <v>9267</v>
          </cell>
          <cell r="F4938">
            <v>8600</v>
          </cell>
          <cell r="G4938">
            <v>8300</v>
          </cell>
          <cell r="H4938">
            <v>12000</v>
          </cell>
          <cell r="I4938">
            <v>11250</v>
          </cell>
          <cell r="J4938">
            <v>10750</v>
          </cell>
          <cell r="K4938">
            <v>10667</v>
          </cell>
          <cell r="L4938">
            <v>9624</v>
          </cell>
          <cell r="M4938">
            <v>9216.2222222222226</v>
          </cell>
          <cell r="N4938">
            <v>10858.2</v>
          </cell>
          <cell r="O4938">
            <v>2806.2414711575425</v>
          </cell>
          <cell r="P4938">
            <v>0.30448934536225836</v>
          </cell>
          <cell r="Q4938">
            <v>0.15</v>
          </cell>
          <cell r="R4938">
            <v>153.6037037037037</v>
          </cell>
          <cell r="S4938">
            <v>180.97</v>
          </cell>
          <cell r="T4938">
            <v>200</v>
          </cell>
          <cell r="U4938">
            <v>190</v>
          </cell>
        </row>
        <row r="4939">
          <cell r="B4939" t="str">
            <v>Itapira</v>
          </cell>
          <cell r="D4939">
            <v>5400</v>
          </cell>
          <cell r="E4939">
            <v>5610</v>
          </cell>
          <cell r="F4939">
            <v>5400</v>
          </cell>
          <cell r="G4939">
            <v>3600</v>
          </cell>
          <cell r="H4939">
            <v>3600</v>
          </cell>
          <cell r="I4939">
            <v>3600</v>
          </cell>
          <cell r="J4939">
            <v>4384</v>
          </cell>
          <cell r="K4939">
            <v>7769</v>
          </cell>
          <cell r="L4939">
            <v>6493</v>
          </cell>
          <cell r="M4939">
            <v>5095.1111111111113</v>
          </cell>
          <cell r="N4939">
            <v>5169.2</v>
          </cell>
          <cell r="O4939">
            <v>1447.6943258544297</v>
          </cell>
          <cell r="P4939">
            <v>0.28413400498713076</v>
          </cell>
          <cell r="Q4939">
            <v>0.15</v>
          </cell>
          <cell r="R4939">
            <v>84.918518518518525</v>
          </cell>
          <cell r="S4939">
            <v>86.153333333333336</v>
          </cell>
          <cell r="T4939">
            <v>129.48333333333332</v>
          </cell>
          <cell r="U4939">
            <v>90.5</v>
          </cell>
        </row>
        <row r="4940">
          <cell r="B4940" t="str">
            <v>Itapirapuã Paulista</v>
          </cell>
          <cell r="D4940">
            <v>4571</v>
          </cell>
          <cell r="E4940">
            <v>4200</v>
          </cell>
          <cell r="F4940">
            <v>5110</v>
          </cell>
          <cell r="G4940">
            <v>5100</v>
          </cell>
          <cell r="H4940">
            <v>2200</v>
          </cell>
          <cell r="I4940">
            <v>2200</v>
          </cell>
          <cell r="J4940">
            <v>2200</v>
          </cell>
          <cell r="K4940">
            <v>2200</v>
          </cell>
          <cell r="L4940">
            <v>2200</v>
          </cell>
          <cell r="M4940">
            <v>3331.2222222222222</v>
          </cell>
          <cell r="N4940">
            <v>2200</v>
          </cell>
          <cell r="O4940">
            <v>1368.5196178515105</v>
          </cell>
          <cell r="P4940">
            <v>0.4108160688657348</v>
          </cell>
          <cell r="Q4940">
            <v>0.15</v>
          </cell>
          <cell r="R4940">
            <v>55.520370370370372</v>
          </cell>
          <cell r="S4940">
            <v>36.666666666666664</v>
          </cell>
          <cell r="T4940">
            <v>85.166666666666671</v>
          </cell>
          <cell r="U4940">
            <v>38.5</v>
          </cell>
        </row>
        <row r="4941">
          <cell r="B4941" t="str">
            <v>Itápolis</v>
          </cell>
          <cell r="D4941">
            <v>4800</v>
          </cell>
          <cell r="E4941">
            <v>5000</v>
          </cell>
          <cell r="F4941">
            <v>9000</v>
          </cell>
          <cell r="G4941">
            <v>7200</v>
          </cell>
          <cell r="H4941">
            <v>7200</v>
          </cell>
          <cell r="I4941">
            <v>7200</v>
          </cell>
          <cell r="J4941">
            <v>8000</v>
          </cell>
          <cell r="K4941">
            <v>5000</v>
          </cell>
          <cell r="L4941">
            <v>5000</v>
          </cell>
          <cell r="M4941">
            <v>6488.8888888888887</v>
          </cell>
          <cell r="N4941">
            <v>6480</v>
          </cell>
          <cell r="O4941">
            <v>1565.6024754423174</v>
          </cell>
          <cell r="P4941">
            <v>0.24127435409213796</v>
          </cell>
          <cell r="Q4941">
            <v>0.15</v>
          </cell>
          <cell r="R4941">
            <v>108.14814814814814</v>
          </cell>
          <cell r="S4941">
            <v>108</v>
          </cell>
          <cell r="T4941">
            <v>150</v>
          </cell>
          <cell r="U4941">
            <v>113.4</v>
          </cell>
        </row>
        <row r="4942">
          <cell r="B4942" t="str">
            <v>Itaporanga</v>
          </cell>
          <cell r="D4942">
            <v>5400</v>
          </cell>
          <cell r="E4942">
            <v>5326</v>
          </cell>
          <cell r="F4942">
            <v>5857</v>
          </cell>
          <cell r="G4942">
            <v>4900</v>
          </cell>
          <cell r="H4942">
            <v>6200</v>
          </cell>
          <cell r="I4942">
            <v>5500</v>
          </cell>
          <cell r="J4942">
            <v>5500</v>
          </cell>
          <cell r="K4942">
            <v>8100</v>
          </cell>
          <cell r="L4942">
            <v>7500</v>
          </cell>
          <cell r="M4942">
            <v>6031.4444444444443</v>
          </cell>
          <cell r="N4942">
            <v>6560</v>
          </cell>
          <cell r="O4942">
            <v>1074.4665084486237</v>
          </cell>
          <cell r="P4942">
            <v>0.17814414413421539</v>
          </cell>
          <cell r="Q4942">
            <v>0.15</v>
          </cell>
          <cell r="R4942">
            <v>100.52407407407408</v>
          </cell>
          <cell r="S4942">
            <v>109.33333333333333</v>
          </cell>
          <cell r="T4942">
            <v>135</v>
          </cell>
          <cell r="U4942">
            <v>114.8</v>
          </cell>
        </row>
        <row r="4943">
          <cell r="B4943" t="str">
            <v>Itapuí</v>
          </cell>
          <cell r="D4943">
            <v>4200</v>
          </cell>
          <cell r="E4943">
            <v>4200</v>
          </cell>
          <cell r="F4943">
            <v>4200</v>
          </cell>
          <cell r="G4943">
            <v>4200</v>
          </cell>
          <cell r="H4943">
            <v>4200</v>
          </cell>
          <cell r="I4943">
            <v>4200</v>
          </cell>
          <cell r="J4943">
            <v>4200</v>
          </cell>
          <cell r="K4943">
            <v>5400</v>
          </cell>
          <cell r="L4943">
            <v>5100</v>
          </cell>
          <cell r="M4943">
            <v>4433.333333333333</v>
          </cell>
          <cell r="N4943">
            <v>4620</v>
          </cell>
          <cell r="O4943">
            <v>469.04157598234298</v>
          </cell>
          <cell r="P4943">
            <v>0.10579885172534052</v>
          </cell>
          <cell r="Q4943">
            <v>0.10579885172534052</v>
          </cell>
          <cell r="R4943">
            <v>73.888888888888886</v>
          </cell>
          <cell r="S4943">
            <v>77</v>
          </cell>
          <cell r="T4943">
            <v>90</v>
          </cell>
          <cell r="U4943">
            <v>80.900000000000006</v>
          </cell>
        </row>
        <row r="4944">
          <cell r="B4944" t="str">
            <v>Itapura</v>
          </cell>
          <cell r="D4944">
            <v>6500</v>
          </cell>
          <cell r="E4944">
            <v>6500</v>
          </cell>
          <cell r="F4944">
            <v>4800</v>
          </cell>
          <cell r="G4944">
            <v>3600</v>
          </cell>
          <cell r="H4944">
            <v>4800</v>
          </cell>
          <cell r="I4944">
            <v>4800</v>
          </cell>
          <cell r="J4944">
            <v>4491</v>
          </cell>
          <cell r="K4944">
            <v>4491</v>
          </cell>
          <cell r="L4944">
            <v>4400</v>
          </cell>
          <cell r="M4944">
            <v>4931.333333333333</v>
          </cell>
          <cell r="N4944">
            <v>4596.3999999999996</v>
          </cell>
          <cell r="O4944">
            <v>962.79060547971699</v>
          </cell>
          <cell r="P4944">
            <v>0.19523940897925857</v>
          </cell>
          <cell r="Q4944">
            <v>0.15</v>
          </cell>
          <cell r="R4944">
            <v>82.188888888888883</v>
          </cell>
          <cell r="S4944">
            <v>76.606666666666655</v>
          </cell>
          <cell r="T4944">
            <v>108.33333333333333</v>
          </cell>
          <cell r="U4944">
            <v>80.400000000000006</v>
          </cell>
        </row>
        <row r="4945">
          <cell r="B4945" t="str">
            <v>Itararé</v>
          </cell>
          <cell r="D4945">
            <v>7800</v>
          </cell>
          <cell r="E4945">
            <v>6859</v>
          </cell>
          <cell r="F4945">
            <v>6558</v>
          </cell>
          <cell r="G4945">
            <v>7575</v>
          </cell>
          <cell r="H4945">
            <v>10447</v>
          </cell>
          <cell r="I4945">
            <v>9300</v>
          </cell>
          <cell r="J4945">
            <v>7448</v>
          </cell>
          <cell r="K4945">
            <v>7697</v>
          </cell>
          <cell r="L4945">
            <v>7725</v>
          </cell>
          <cell r="M4945">
            <v>7934.333333333333</v>
          </cell>
          <cell r="N4945">
            <v>8523.4</v>
          </cell>
          <cell r="O4945">
            <v>1210.0107437539552</v>
          </cell>
          <cell r="P4945">
            <v>0.15250313957324144</v>
          </cell>
          <cell r="Q4945">
            <v>0.15</v>
          </cell>
          <cell r="R4945">
            <v>132.23888888888888</v>
          </cell>
          <cell r="S4945">
            <v>142.05666666666667</v>
          </cell>
          <cell r="T4945">
            <v>174.11666666666667</v>
          </cell>
          <cell r="U4945">
            <v>149.19999999999999</v>
          </cell>
        </row>
        <row r="4946">
          <cell r="B4946" t="str">
            <v>Itariri</v>
          </cell>
          <cell r="G4946">
            <v>6000</v>
          </cell>
          <cell r="M4946">
            <v>6000</v>
          </cell>
          <cell r="N4946" t="str">
            <v/>
          </cell>
          <cell r="O4946" t="str">
            <v/>
          </cell>
          <cell r="P4946">
            <v>0</v>
          </cell>
          <cell r="Q4946">
            <v>0</v>
          </cell>
          <cell r="R4946">
            <v>100</v>
          </cell>
          <cell r="S4946" t="str">
            <v/>
          </cell>
          <cell r="T4946">
            <v>100</v>
          </cell>
          <cell r="U4946" t="str">
            <v/>
          </cell>
        </row>
        <row r="4947">
          <cell r="B4947" t="str">
            <v>Itatiba</v>
          </cell>
          <cell r="D4947">
            <v>3600</v>
          </cell>
          <cell r="E4947">
            <v>3600</v>
          </cell>
          <cell r="F4947">
            <v>5000</v>
          </cell>
          <cell r="G4947">
            <v>3600</v>
          </cell>
          <cell r="H4947">
            <v>3600</v>
          </cell>
          <cell r="I4947">
            <v>3600</v>
          </cell>
          <cell r="J4947">
            <v>3600</v>
          </cell>
          <cell r="K4947">
            <v>3600</v>
          </cell>
          <cell r="L4947">
            <v>3600</v>
          </cell>
          <cell r="M4947">
            <v>3755.5555555555557</v>
          </cell>
          <cell r="N4947">
            <v>3600</v>
          </cell>
          <cell r="O4947">
            <v>466.66666666666691</v>
          </cell>
          <cell r="P4947">
            <v>0.12426035502958586</v>
          </cell>
          <cell r="Q4947">
            <v>0.12426035502958586</v>
          </cell>
          <cell r="R4947">
            <v>62.592592592592595</v>
          </cell>
          <cell r="S4947">
            <v>60</v>
          </cell>
          <cell r="T4947">
            <v>83.333333333333329</v>
          </cell>
          <cell r="U4947">
            <v>63</v>
          </cell>
        </row>
        <row r="4948">
          <cell r="B4948" t="str">
            <v>Itatinga</v>
          </cell>
          <cell r="D4948">
            <v>4200</v>
          </cell>
          <cell r="E4948">
            <v>4200</v>
          </cell>
          <cell r="F4948">
            <v>4500</v>
          </cell>
          <cell r="G4948">
            <v>4800</v>
          </cell>
          <cell r="H4948">
            <v>4800</v>
          </cell>
          <cell r="I4948">
            <v>4800</v>
          </cell>
          <cell r="J4948">
            <v>7418</v>
          </cell>
          <cell r="K4948">
            <v>7418</v>
          </cell>
          <cell r="L4948">
            <v>9146</v>
          </cell>
          <cell r="M4948">
            <v>5698</v>
          </cell>
          <cell r="N4948">
            <v>6716.4</v>
          </cell>
          <cell r="O4948">
            <v>1807.8968444023569</v>
          </cell>
          <cell r="P4948">
            <v>0.31728621347882713</v>
          </cell>
          <cell r="Q4948">
            <v>0.15</v>
          </cell>
          <cell r="R4948">
            <v>94.966666666666669</v>
          </cell>
          <cell r="S4948">
            <v>111.94</v>
          </cell>
          <cell r="T4948">
            <v>152.43333333333334</v>
          </cell>
          <cell r="U4948">
            <v>117.5</v>
          </cell>
        </row>
        <row r="4949">
          <cell r="B4949" t="str">
            <v>Itirapina</v>
          </cell>
          <cell r="D4949">
            <v>3000</v>
          </cell>
          <cell r="E4949">
            <v>3500</v>
          </cell>
          <cell r="F4949">
            <v>4000</v>
          </cell>
          <cell r="G4949">
            <v>2800</v>
          </cell>
          <cell r="H4949">
            <v>2800</v>
          </cell>
          <cell r="I4949">
            <v>3500</v>
          </cell>
          <cell r="J4949">
            <v>3500</v>
          </cell>
          <cell r="K4949">
            <v>3500</v>
          </cell>
          <cell r="L4949">
            <v>3500</v>
          </cell>
          <cell r="M4949">
            <v>3344.4444444444443</v>
          </cell>
          <cell r="N4949">
            <v>3360</v>
          </cell>
          <cell r="O4949">
            <v>397.21250959376641</v>
          </cell>
          <cell r="P4949">
            <v>0.11876786001142518</v>
          </cell>
          <cell r="Q4949">
            <v>0.11876786001142518</v>
          </cell>
          <cell r="R4949">
            <v>55.74074074074074</v>
          </cell>
          <cell r="S4949">
            <v>56</v>
          </cell>
          <cell r="T4949">
            <v>66.666666666666671</v>
          </cell>
          <cell r="U4949">
            <v>58.8</v>
          </cell>
        </row>
        <row r="4950">
          <cell r="B4950" t="str">
            <v>Itirapuã</v>
          </cell>
          <cell r="D4950">
            <v>6000</v>
          </cell>
          <cell r="E4950">
            <v>6000</v>
          </cell>
          <cell r="F4950">
            <v>5200</v>
          </cell>
          <cell r="G4950">
            <v>4200</v>
          </cell>
          <cell r="H4950">
            <v>6000</v>
          </cell>
          <cell r="I4950">
            <v>6000</v>
          </cell>
          <cell r="J4950">
            <v>6000</v>
          </cell>
          <cell r="K4950">
            <v>6000</v>
          </cell>
          <cell r="L4950">
            <v>5400</v>
          </cell>
          <cell r="M4950">
            <v>5644.4444444444443</v>
          </cell>
          <cell r="N4950">
            <v>5880</v>
          </cell>
          <cell r="O4950">
            <v>622.71805640897878</v>
          </cell>
          <cell r="P4950">
            <v>0.11032406511182695</v>
          </cell>
          <cell r="Q4950">
            <v>0.11032406511182695</v>
          </cell>
          <cell r="R4950">
            <v>94.074074074074076</v>
          </cell>
          <cell r="S4950">
            <v>98</v>
          </cell>
          <cell r="T4950">
            <v>100</v>
          </cell>
          <cell r="U4950">
            <v>100</v>
          </cell>
        </row>
        <row r="4951">
          <cell r="B4951" t="str">
            <v>Itobi</v>
          </cell>
          <cell r="D4951">
            <v>4800</v>
          </cell>
          <cell r="E4951">
            <v>6000</v>
          </cell>
          <cell r="F4951">
            <v>6000</v>
          </cell>
          <cell r="G4951">
            <v>5700</v>
          </cell>
          <cell r="H4951">
            <v>5700</v>
          </cell>
          <cell r="I4951">
            <v>5700</v>
          </cell>
          <cell r="J4951">
            <v>5700</v>
          </cell>
          <cell r="K4951">
            <v>5700</v>
          </cell>
          <cell r="L4951">
            <v>5700</v>
          </cell>
          <cell r="M4951">
            <v>5666.666666666667</v>
          </cell>
          <cell r="N4951">
            <v>5700</v>
          </cell>
          <cell r="O4951">
            <v>350</v>
          </cell>
          <cell r="P4951">
            <v>6.1764705882352937E-2</v>
          </cell>
          <cell r="Q4951">
            <v>6.1764705882352937E-2</v>
          </cell>
          <cell r="R4951">
            <v>94.444444444444443</v>
          </cell>
          <cell r="S4951">
            <v>95</v>
          </cell>
          <cell r="T4951">
            <v>100</v>
          </cell>
          <cell r="U4951">
            <v>99.8</v>
          </cell>
        </row>
        <row r="4952">
          <cell r="B4952" t="str">
            <v>Itu</v>
          </cell>
          <cell r="D4952">
            <v>3300</v>
          </cell>
          <cell r="E4952">
            <v>3300</v>
          </cell>
          <cell r="F4952">
            <v>3300</v>
          </cell>
          <cell r="G4952">
            <v>2400</v>
          </cell>
          <cell r="H4952">
            <v>4000</v>
          </cell>
          <cell r="I4952">
            <v>4500</v>
          </cell>
          <cell r="J4952">
            <v>6000</v>
          </cell>
          <cell r="K4952">
            <v>5000</v>
          </cell>
          <cell r="L4952">
            <v>5000</v>
          </cell>
          <cell r="M4952">
            <v>4088.8888888888887</v>
          </cell>
          <cell r="N4952">
            <v>4900</v>
          </cell>
          <cell r="O4952">
            <v>1129.6508801887032</v>
          </cell>
          <cell r="P4952">
            <v>0.27627331308962855</v>
          </cell>
          <cell r="Q4952">
            <v>0.15</v>
          </cell>
          <cell r="R4952">
            <v>68.148148148148138</v>
          </cell>
          <cell r="S4952">
            <v>81.666666666666671</v>
          </cell>
          <cell r="T4952">
            <v>100</v>
          </cell>
          <cell r="U4952">
            <v>85.8</v>
          </cell>
        </row>
        <row r="4953">
          <cell r="B4953" t="str">
            <v>Itupeva</v>
          </cell>
          <cell r="D4953">
            <v>4200</v>
          </cell>
          <cell r="E4953">
            <v>4200</v>
          </cell>
          <cell r="F4953">
            <v>3200</v>
          </cell>
          <cell r="G4953">
            <v>3200</v>
          </cell>
          <cell r="H4953">
            <v>3200</v>
          </cell>
          <cell r="I4953">
            <v>3200</v>
          </cell>
          <cell r="J4953">
            <v>3200</v>
          </cell>
          <cell r="K4953">
            <v>3200</v>
          </cell>
          <cell r="L4953">
            <v>2000</v>
          </cell>
          <cell r="M4953">
            <v>3288.8888888888887</v>
          </cell>
          <cell r="N4953">
            <v>2960</v>
          </cell>
          <cell r="O4953">
            <v>648.93074446439346</v>
          </cell>
          <cell r="P4953">
            <v>0.19731002365471423</v>
          </cell>
          <cell r="Q4953">
            <v>0.15</v>
          </cell>
          <cell r="R4953">
            <v>54.81481481481481</v>
          </cell>
          <cell r="S4953">
            <v>49.333333333333336</v>
          </cell>
          <cell r="T4953">
            <v>70</v>
          </cell>
          <cell r="U4953">
            <v>51.8</v>
          </cell>
        </row>
        <row r="4954">
          <cell r="B4954" t="str">
            <v>Ituverava</v>
          </cell>
          <cell r="D4954">
            <v>3416</v>
          </cell>
          <cell r="E4954">
            <v>6183</v>
          </cell>
          <cell r="F4954">
            <v>7200</v>
          </cell>
          <cell r="G4954">
            <v>6816</v>
          </cell>
          <cell r="H4954">
            <v>7920</v>
          </cell>
          <cell r="I4954">
            <v>6000</v>
          </cell>
          <cell r="J4954">
            <v>6000</v>
          </cell>
          <cell r="K4954">
            <v>6000</v>
          </cell>
          <cell r="L4954">
            <v>6000</v>
          </cell>
          <cell r="M4954">
            <v>6170.5555555555557</v>
          </cell>
          <cell r="N4954">
            <v>6384</v>
          </cell>
          <cell r="O4954">
            <v>1236.9821250841808</v>
          </cell>
          <cell r="P4954">
            <v>0.20046527641591116</v>
          </cell>
          <cell r="Q4954">
            <v>0.15</v>
          </cell>
          <cell r="R4954">
            <v>102.8425925925926</v>
          </cell>
          <cell r="S4954">
            <v>106.4</v>
          </cell>
          <cell r="T4954">
            <v>132</v>
          </cell>
          <cell r="U4954">
            <v>111.7</v>
          </cell>
        </row>
        <row r="4955">
          <cell r="B4955" t="str">
            <v>Jaborandi</v>
          </cell>
          <cell r="G4955">
            <v>4200</v>
          </cell>
          <cell r="H4955">
            <v>4500</v>
          </cell>
          <cell r="I4955">
            <v>6300</v>
          </cell>
          <cell r="M4955">
            <v>5000</v>
          </cell>
          <cell r="N4955">
            <v>5400</v>
          </cell>
          <cell r="O4955">
            <v>1135.7816691600547</v>
          </cell>
          <cell r="P4955">
            <v>0.22715633383201092</v>
          </cell>
          <cell r="Q4955">
            <v>0.15</v>
          </cell>
          <cell r="R4955">
            <v>83.333333333333329</v>
          </cell>
          <cell r="S4955">
            <v>90</v>
          </cell>
          <cell r="T4955">
            <v>105</v>
          </cell>
          <cell r="U4955">
            <v>94.5</v>
          </cell>
        </row>
        <row r="4956">
          <cell r="B4956" t="str">
            <v>Jaboticabal</v>
          </cell>
          <cell r="E4956">
            <v>3900</v>
          </cell>
          <cell r="F4956">
            <v>3900</v>
          </cell>
          <cell r="G4956">
            <v>4700</v>
          </cell>
          <cell r="H4956">
            <v>5000</v>
          </cell>
          <cell r="I4956">
            <v>5000</v>
          </cell>
          <cell r="J4956">
            <v>6000</v>
          </cell>
          <cell r="K4956">
            <v>6000</v>
          </cell>
          <cell r="L4956">
            <v>5400</v>
          </cell>
          <cell r="M4956">
            <v>4987.5</v>
          </cell>
          <cell r="N4956">
            <v>5480</v>
          </cell>
          <cell r="O4956">
            <v>816.67881429255021</v>
          </cell>
          <cell r="P4956">
            <v>0.16374512567269178</v>
          </cell>
          <cell r="Q4956">
            <v>0.15</v>
          </cell>
          <cell r="R4956">
            <v>83.125</v>
          </cell>
          <cell r="S4956">
            <v>91.333333333333329</v>
          </cell>
          <cell r="T4956">
            <v>100</v>
          </cell>
          <cell r="U4956">
            <v>95.9</v>
          </cell>
        </row>
        <row r="4957">
          <cell r="B4957" t="str">
            <v>Jacareí</v>
          </cell>
          <cell r="D4957">
            <v>2100</v>
          </cell>
          <cell r="E4957">
            <v>2100</v>
          </cell>
          <cell r="F4957">
            <v>3000</v>
          </cell>
          <cell r="L4957">
            <v>2000</v>
          </cell>
          <cell r="M4957">
            <v>2300</v>
          </cell>
          <cell r="N4957">
            <v>2000</v>
          </cell>
          <cell r="O4957">
            <v>469.04157598234298</v>
          </cell>
          <cell r="P4957">
            <v>0.20393111999232302</v>
          </cell>
          <cell r="Q4957">
            <v>0.15</v>
          </cell>
          <cell r="R4957">
            <v>38.333333333333336</v>
          </cell>
          <cell r="S4957">
            <v>33.333333333333336</v>
          </cell>
          <cell r="T4957">
            <v>50</v>
          </cell>
          <cell r="U4957">
            <v>35</v>
          </cell>
        </row>
        <row r="4958">
          <cell r="B4958" t="str">
            <v>Jaci</v>
          </cell>
          <cell r="D4958">
            <v>3500</v>
          </cell>
          <cell r="E4958">
            <v>3500</v>
          </cell>
          <cell r="F4958">
            <v>4727</v>
          </cell>
          <cell r="G4958">
            <v>2400</v>
          </cell>
          <cell r="H4958">
            <v>4800</v>
          </cell>
          <cell r="I4958">
            <v>4800</v>
          </cell>
          <cell r="J4958">
            <v>9000</v>
          </cell>
          <cell r="K4958">
            <v>9000</v>
          </cell>
          <cell r="L4958">
            <v>6000</v>
          </cell>
          <cell r="M4958">
            <v>5303</v>
          </cell>
          <cell r="N4958">
            <v>6720</v>
          </cell>
          <cell r="O4958">
            <v>2334.2088595496334</v>
          </cell>
          <cell r="P4958">
            <v>0.44016761447287073</v>
          </cell>
          <cell r="Q4958">
            <v>0.15</v>
          </cell>
          <cell r="R4958">
            <v>88.38333333333334</v>
          </cell>
          <cell r="S4958">
            <v>112</v>
          </cell>
          <cell r="T4958">
            <v>150</v>
          </cell>
          <cell r="U4958">
            <v>117.6</v>
          </cell>
        </row>
        <row r="4959">
          <cell r="B4959" t="str">
            <v>Jacupiranga</v>
          </cell>
          <cell r="D4959">
            <v>829</v>
          </cell>
          <cell r="E4959">
            <v>857</v>
          </cell>
          <cell r="I4959">
            <v>3500</v>
          </cell>
          <cell r="J4959">
            <v>3500</v>
          </cell>
          <cell r="K4959">
            <v>3500</v>
          </cell>
          <cell r="L4959">
            <v>3500</v>
          </cell>
          <cell r="M4959">
            <v>2614.3333333333335</v>
          </cell>
          <cell r="N4959">
            <v>3500</v>
          </cell>
          <cell r="O4959">
            <v>1372.0974698127925</v>
          </cell>
          <cell r="P4959">
            <v>0.52483646684156282</v>
          </cell>
          <cell r="Q4959">
            <v>0.15</v>
          </cell>
          <cell r="R4959">
            <v>43.572222222222223</v>
          </cell>
          <cell r="S4959">
            <v>58.333333333333336</v>
          </cell>
          <cell r="T4959">
            <v>58.333333333333336</v>
          </cell>
          <cell r="U4959">
            <v>58.3</v>
          </cell>
        </row>
        <row r="4960">
          <cell r="B4960" t="str">
            <v>Jaguariúna</v>
          </cell>
          <cell r="D4960">
            <v>6000</v>
          </cell>
          <cell r="E4960">
            <v>6000</v>
          </cell>
          <cell r="F4960">
            <v>6600</v>
          </cell>
          <cell r="G4960">
            <v>3300</v>
          </cell>
          <cell r="H4960">
            <v>6600</v>
          </cell>
          <cell r="I4960">
            <v>6600</v>
          </cell>
          <cell r="J4960">
            <v>6600</v>
          </cell>
          <cell r="K4960">
            <v>6600</v>
          </cell>
          <cell r="L4960">
            <v>6600</v>
          </cell>
          <cell r="M4960">
            <v>6100</v>
          </cell>
          <cell r="N4960">
            <v>6600</v>
          </cell>
          <cell r="O4960">
            <v>1081.6653826391969</v>
          </cell>
          <cell r="P4960">
            <v>0.17732219387527817</v>
          </cell>
          <cell r="Q4960">
            <v>0.15</v>
          </cell>
          <cell r="R4960">
            <v>101.66666666666667</v>
          </cell>
          <cell r="S4960">
            <v>110</v>
          </cell>
          <cell r="T4960">
            <v>110</v>
          </cell>
          <cell r="U4960">
            <v>110</v>
          </cell>
        </row>
        <row r="4961">
          <cell r="B4961" t="str">
            <v>Jales</v>
          </cell>
          <cell r="D4961">
            <v>3600</v>
          </cell>
          <cell r="E4961">
            <v>4000</v>
          </cell>
          <cell r="F4961">
            <v>4000</v>
          </cell>
          <cell r="G4961">
            <v>3600</v>
          </cell>
          <cell r="H4961">
            <v>3900</v>
          </cell>
          <cell r="I4961">
            <v>4200</v>
          </cell>
          <cell r="J4961">
            <v>4800</v>
          </cell>
          <cell r="K4961">
            <v>6000</v>
          </cell>
          <cell r="L4961">
            <v>6000</v>
          </cell>
          <cell r="M4961">
            <v>4455.5555555555557</v>
          </cell>
          <cell r="N4961">
            <v>4980</v>
          </cell>
          <cell r="O4961">
            <v>944.86918553722353</v>
          </cell>
          <cell r="P4961">
            <v>0.21206540323778084</v>
          </cell>
          <cell r="Q4961">
            <v>0.15</v>
          </cell>
          <cell r="R4961">
            <v>74.259259259259267</v>
          </cell>
          <cell r="S4961">
            <v>83</v>
          </cell>
          <cell r="T4961">
            <v>100</v>
          </cell>
          <cell r="U4961">
            <v>87.2</v>
          </cell>
        </row>
        <row r="4962">
          <cell r="B4962" t="str">
            <v>Jambeiro</v>
          </cell>
          <cell r="M4962" t="str">
            <v/>
          </cell>
          <cell r="N4962" t="str">
            <v/>
          </cell>
          <cell r="O4962" t="str">
            <v/>
          </cell>
          <cell r="P4962">
            <v>0</v>
          </cell>
          <cell r="Q4962">
            <v>0</v>
          </cell>
          <cell r="R4962" t="str">
            <v/>
          </cell>
          <cell r="S4962" t="str">
            <v/>
          </cell>
          <cell r="T4962">
            <v>0</v>
          </cell>
          <cell r="U4962" t="str">
            <v/>
          </cell>
        </row>
        <row r="4963">
          <cell r="B4963" t="str">
            <v>Jardinópolis</v>
          </cell>
          <cell r="D4963">
            <v>6600</v>
          </cell>
          <cell r="E4963">
            <v>4800</v>
          </cell>
          <cell r="F4963">
            <v>6600</v>
          </cell>
          <cell r="G4963">
            <v>6600</v>
          </cell>
          <cell r="H4963">
            <v>7500</v>
          </cell>
          <cell r="I4963">
            <v>7208</v>
          </cell>
          <cell r="J4963">
            <v>7208</v>
          </cell>
          <cell r="K4963">
            <v>7208</v>
          </cell>
          <cell r="L4963">
            <v>7200</v>
          </cell>
          <cell r="M4963">
            <v>6769.333333333333</v>
          </cell>
          <cell r="N4963">
            <v>7264.8</v>
          </cell>
          <cell r="O4963">
            <v>810.93526252099798</v>
          </cell>
          <cell r="P4963">
            <v>0.11979543960818367</v>
          </cell>
          <cell r="Q4963">
            <v>0.11979543960818367</v>
          </cell>
          <cell r="R4963">
            <v>112.82222222222222</v>
          </cell>
          <cell r="S4963">
            <v>121.08</v>
          </cell>
          <cell r="T4963">
            <v>125</v>
          </cell>
          <cell r="U4963">
            <v>125</v>
          </cell>
        </row>
        <row r="4964">
          <cell r="B4964" t="str">
            <v>Jarinu</v>
          </cell>
          <cell r="D4964">
            <v>4200</v>
          </cell>
          <cell r="E4964">
            <v>4200</v>
          </cell>
          <cell r="F4964">
            <v>4500</v>
          </cell>
          <cell r="G4964">
            <v>4500</v>
          </cell>
          <cell r="H4964">
            <v>5500</v>
          </cell>
          <cell r="I4964">
            <v>5500</v>
          </cell>
          <cell r="J4964">
            <v>5500</v>
          </cell>
          <cell r="K4964">
            <v>5500</v>
          </cell>
          <cell r="L4964">
            <v>5500</v>
          </cell>
          <cell r="M4964">
            <v>4988.8888888888887</v>
          </cell>
          <cell r="N4964">
            <v>5500</v>
          </cell>
          <cell r="O4964">
            <v>615.3138313991584</v>
          </cell>
          <cell r="P4964">
            <v>0.12333684816464201</v>
          </cell>
          <cell r="Q4964">
            <v>0.12333684816464201</v>
          </cell>
          <cell r="R4964">
            <v>83.148148148148138</v>
          </cell>
          <cell r="S4964">
            <v>91.666666666666671</v>
          </cell>
          <cell r="T4964">
            <v>91.666666666666671</v>
          </cell>
          <cell r="U4964">
            <v>91.7</v>
          </cell>
        </row>
        <row r="4965">
          <cell r="B4965" t="str">
            <v>Jaú</v>
          </cell>
          <cell r="D4965">
            <v>4839</v>
          </cell>
          <cell r="E4965">
            <v>4839</v>
          </cell>
          <cell r="F4965">
            <v>4839</v>
          </cell>
          <cell r="G4965">
            <v>4546</v>
          </cell>
          <cell r="H4965">
            <v>7196</v>
          </cell>
          <cell r="I4965">
            <v>6000</v>
          </cell>
          <cell r="J4965">
            <v>7200</v>
          </cell>
          <cell r="K4965">
            <v>7190</v>
          </cell>
          <cell r="L4965">
            <v>4800</v>
          </cell>
          <cell r="M4965">
            <v>5716.5555555555557</v>
          </cell>
          <cell r="N4965">
            <v>6477.2</v>
          </cell>
          <cell r="O4965">
            <v>1181.1714641735027</v>
          </cell>
          <cell r="P4965">
            <v>0.20662293101054491</v>
          </cell>
          <cell r="Q4965">
            <v>0.15</v>
          </cell>
          <cell r="R4965">
            <v>95.275925925925932</v>
          </cell>
          <cell r="S4965">
            <v>107.95333333333333</v>
          </cell>
          <cell r="T4965">
            <v>120</v>
          </cell>
          <cell r="U4965">
            <v>113.4</v>
          </cell>
        </row>
        <row r="4966">
          <cell r="B4966" t="str">
            <v>Jeriquara</v>
          </cell>
          <cell r="D4966">
            <v>4800</v>
          </cell>
          <cell r="E4966">
            <v>6920</v>
          </cell>
          <cell r="F4966">
            <v>8451</v>
          </cell>
          <cell r="G4966">
            <v>7201</v>
          </cell>
          <cell r="H4966">
            <v>7800</v>
          </cell>
          <cell r="I4966">
            <v>8250</v>
          </cell>
          <cell r="J4966">
            <v>7909</v>
          </cell>
          <cell r="K4966">
            <v>7433</v>
          </cell>
          <cell r="L4966">
            <v>7081</v>
          </cell>
          <cell r="M4966">
            <v>7316.1111111111113</v>
          </cell>
          <cell r="N4966">
            <v>7694.6</v>
          </cell>
          <cell r="O4966">
            <v>1079.1024562621994</v>
          </cell>
          <cell r="P4966">
            <v>0.1474967287775806</v>
          </cell>
          <cell r="Q4966">
            <v>0.1474967287775806</v>
          </cell>
          <cell r="R4966">
            <v>121.93518518518519</v>
          </cell>
          <cell r="S4966">
            <v>128.24333333333334</v>
          </cell>
          <cell r="T4966">
            <v>140.85</v>
          </cell>
          <cell r="U4966">
            <v>134.69999999999999</v>
          </cell>
        </row>
        <row r="4967">
          <cell r="B4967" t="str">
            <v>Joanópolis</v>
          </cell>
          <cell r="D4967">
            <v>3700</v>
          </cell>
          <cell r="E4967">
            <v>3600</v>
          </cell>
          <cell r="F4967">
            <v>3600</v>
          </cell>
          <cell r="G4967">
            <v>3600</v>
          </cell>
          <cell r="H4967">
            <v>3600</v>
          </cell>
          <cell r="I4967">
            <v>3600</v>
          </cell>
          <cell r="J4967">
            <v>4000</v>
          </cell>
          <cell r="K4967">
            <v>4000</v>
          </cell>
          <cell r="L4967">
            <v>4000</v>
          </cell>
          <cell r="M4967">
            <v>3744.4444444444443</v>
          </cell>
          <cell r="N4967">
            <v>3840</v>
          </cell>
          <cell r="O4967">
            <v>194.36506316151002</v>
          </cell>
          <cell r="P4967">
            <v>5.1907583633637691E-2</v>
          </cell>
          <cell r="Q4967">
            <v>5.1907583633637691E-2</v>
          </cell>
          <cell r="R4967">
            <v>62.407407407407405</v>
          </cell>
          <cell r="S4967">
            <v>64</v>
          </cell>
          <cell r="T4967">
            <v>66.666666666666671</v>
          </cell>
          <cell r="U4967">
            <v>66.7</v>
          </cell>
        </row>
        <row r="4968">
          <cell r="B4968" t="str">
            <v>João Ramalho</v>
          </cell>
          <cell r="D4968">
            <v>3000</v>
          </cell>
          <cell r="E4968">
            <v>3600</v>
          </cell>
          <cell r="F4968">
            <v>3600</v>
          </cell>
          <cell r="G4968">
            <v>1500</v>
          </cell>
          <cell r="H4968">
            <v>3500</v>
          </cell>
          <cell r="I4968">
            <v>3600</v>
          </cell>
          <cell r="J4968">
            <v>3514</v>
          </cell>
          <cell r="K4968">
            <v>3529</v>
          </cell>
          <cell r="L4968">
            <v>3529</v>
          </cell>
          <cell r="M4968">
            <v>3263.5555555555557</v>
          </cell>
          <cell r="N4968">
            <v>3534.4</v>
          </cell>
          <cell r="O4968">
            <v>687.27034548114909</v>
          </cell>
          <cell r="P4968">
            <v>0.21058944264368587</v>
          </cell>
          <cell r="Q4968">
            <v>0.15</v>
          </cell>
          <cell r="R4968">
            <v>54.392592592592592</v>
          </cell>
          <cell r="S4968">
            <v>58.906666666666666</v>
          </cell>
          <cell r="T4968">
            <v>60</v>
          </cell>
          <cell r="U4968">
            <v>60</v>
          </cell>
        </row>
        <row r="4969">
          <cell r="B4969" t="str">
            <v>José Bonifácio</v>
          </cell>
          <cell r="D4969">
            <v>4000</v>
          </cell>
          <cell r="E4969">
            <v>4000</v>
          </cell>
          <cell r="F4969">
            <v>6594</v>
          </cell>
          <cell r="G4969">
            <v>3600</v>
          </cell>
          <cell r="H4969">
            <v>4800</v>
          </cell>
          <cell r="I4969">
            <v>6600</v>
          </cell>
          <cell r="J4969">
            <v>6600</v>
          </cell>
          <cell r="K4969">
            <v>6600</v>
          </cell>
          <cell r="L4969">
            <v>4500</v>
          </cell>
          <cell r="M4969">
            <v>5254.8888888888887</v>
          </cell>
          <cell r="N4969">
            <v>5820</v>
          </cell>
          <cell r="O4969">
            <v>1317.4843874259429</v>
          </cell>
          <cell r="P4969">
            <v>0.25071593620403193</v>
          </cell>
          <cell r="Q4969">
            <v>0.15</v>
          </cell>
          <cell r="R4969">
            <v>87.581481481481475</v>
          </cell>
          <cell r="S4969">
            <v>97</v>
          </cell>
          <cell r="T4969">
            <v>110</v>
          </cell>
          <cell r="U4969">
            <v>101.9</v>
          </cell>
        </row>
        <row r="4970">
          <cell r="B4970" t="str">
            <v>Júlio Mesquita</v>
          </cell>
          <cell r="D4970">
            <v>3800</v>
          </cell>
          <cell r="E4970">
            <v>6000</v>
          </cell>
          <cell r="F4970">
            <v>4000</v>
          </cell>
          <cell r="G4970">
            <v>2800</v>
          </cell>
          <cell r="H4970">
            <v>4800</v>
          </cell>
          <cell r="I4970">
            <v>4800</v>
          </cell>
          <cell r="J4970">
            <v>4800</v>
          </cell>
          <cell r="K4970">
            <v>6000</v>
          </cell>
          <cell r="L4970">
            <v>4200</v>
          </cell>
          <cell r="M4970">
            <v>4577.7777777777774</v>
          </cell>
          <cell r="N4970">
            <v>4920</v>
          </cell>
          <cell r="O4970">
            <v>1026.8614533832906</v>
          </cell>
          <cell r="P4970">
            <v>0.22431439515654408</v>
          </cell>
          <cell r="Q4970">
            <v>0.15</v>
          </cell>
          <cell r="R4970">
            <v>76.296296296296291</v>
          </cell>
          <cell r="S4970">
            <v>82</v>
          </cell>
          <cell r="T4970">
            <v>100</v>
          </cell>
          <cell r="U4970">
            <v>86.1</v>
          </cell>
        </row>
        <row r="4971">
          <cell r="B4971" t="str">
            <v>Jumirim</v>
          </cell>
          <cell r="E4971">
            <v>6857</v>
          </cell>
          <cell r="F4971">
            <v>7200</v>
          </cell>
          <cell r="G4971">
            <v>8400</v>
          </cell>
          <cell r="H4971">
            <v>8400</v>
          </cell>
          <cell r="I4971">
            <v>8400</v>
          </cell>
          <cell r="J4971">
            <v>8400</v>
          </cell>
          <cell r="K4971">
            <v>8400</v>
          </cell>
          <cell r="L4971">
            <v>5583</v>
          </cell>
          <cell r="M4971">
            <v>7705</v>
          </cell>
          <cell r="N4971">
            <v>7836.6</v>
          </cell>
          <cell r="O4971">
            <v>1061.8136774944489</v>
          </cell>
          <cell r="P4971">
            <v>0.13780839422380908</v>
          </cell>
          <cell r="Q4971">
            <v>0.13780839422380908</v>
          </cell>
          <cell r="R4971">
            <v>128.41666666666666</v>
          </cell>
          <cell r="S4971">
            <v>130.61000000000001</v>
          </cell>
          <cell r="T4971">
            <v>140</v>
          </cell>
          <cell r="U4971">
            <v>137.1</v>
          </cell>
        </row>
        <row r="4972">
          <cell r="B4972" t="str">
            <v>Jundiaí</v>
          </cell>
          <cell r="D4972">
            <v>4200</v>
          </cell>
          <cell r="E4972">
            <v>4200</v>
          </cell>
          <cell r="F4972">
            <v>4201</v>
          </cell>
          <cell r="G4972">
            <v>4200</v>
          </cell>
          <cell r="H4972">
            <v>4200</v>
          </cell>
          <cell r="I4972">
            <v>4200</v>
          </cell>
          <cell r="J4972">
            <v>4200</v>
          </cell>
          <cell r="K4972">
            <v>4200</v>
          </cell>
          <cell r="L4972">
            <v>4200</v>
          </cell>
          <cell r="M4972">
            <v>4200.1111111111113</v>
          </cell>
          <cell r="N4972">
            <v>4200</v>
          </cell>
          <cell r="O4972">
            <v>0.33333333333333331</v>
          </cell>
          <cell r="P4972">
            <v>7.9362979815348787E-5</v>
          </cell>
          <cell r="Q4972">
            <v>7.9362979815348787E-5</v>
          </cell>
          <cell r="R4972">
            <v>70.001851851851853</v>
          </cell>
          <cell r="S4972">
            <v>70</v>
          </cell>
          <cell r="T4972">
            <v>70.016666666666666</v>
          </cell>
          <cell r="U4972">
            <v>70</v>
          </cell>
        </row>
        <row r="4973">
          <cell r="B4973" t="str">
            <v>Junqueirópolis</v>
          </cell>
          <cell r="D4973">
            <v>3600</v>
          </cell>
          <cell r="E4973">
            <v>3600</v>
          </cell>
          <cell r="F4973">
            <v>3600</v>
          </cell>
          <cell r="G4973">
            <v>3600</v>
          </cell>
          <cell r="H4973">
            <v>4800</v>
          </cell>
          <cell r="I4973">
            <v>4800</v>
          </cell>
          <cell r="J4973">
            <v>4800</v>
          </cell>
          <cell r="K4973">
            <v>4800</v>
          </cell>
          <cell r="L4973">
            <v>3000</v>
          </cell>
          <cell r="M4973">
            <v>4066.6666666666665</v>
          </cell>
          <cell r="N4973">
            <v>4440</v>
          </cell>
          <cell r="O4973">
            <v>721.11025509279784</v>
          </cell>
          <cell r="P4973">
            <v>0.17732219387527817</v>
          </cell>
          <cell r="Q4973">
            <v>0.15</v>
          </cell>
          <cell r="R4973">
            <v>67.777777777777771</v>
          </cell>
          <cell r="S4973">
            <v>74</v>
          </cell>
          <cell r="T4973">
            <v>80</v>
          </cell>
          <cell r="U4973">
            <v>77.7</v>
          </cell>
        </row>
        <row r="4974">
          <cell r="B4974" t="str">
            <v>Juquiá</v>
          </cell>
          <cell r="D4974">
            <v>867</v>
          </cell>
          <cell r="E4974">
            <v>2400</v>
          </cell>
          <cell r="F4974">
            <v>2400</v>
          </cell>
          <cell r="G4974">
            <v>900</v>
          </cell>
          <cell r="H4974">
            <v>900</v>
          </cell>
          <cell r="I4974">
            <v>1000</v>
          </cell>
          <cell r="J4974">
            <v>4000</v>
          </cell>
          <cell r="K4974">
            <v>4000</v>
          </cell>
          <cell r="L4974">
            <v>2000</v>
          </cell>
          <cell r="M4974">
            <v>2051.8888888888887</v>
          </cell>
          <cell r="N4974">
            <v>2380</v>
          </cell>
          <cell r="O4974">
            <v>1274.7282499070579</v>
          </cell>
          <cell r="P4974">
            <v>0.62124623648473076</v>
          </cell>
          <cell r="Q4974">
            <v>0.15</v>
          </cell>
          <cell r="R4974">
            <v>34.198148148148142</v>
          </cell>
          <cell r="S4974">
            <v>39.666666666666664</v>
          </cell>
          <cell r="T4974">
            <v>66.666666666666671</v>
          </cell>
          <cell r="U4974">
            <v>41.7</v>
          </cell>
        </row>
        <row r="4975">
          <cell r="B4975" t="str">
            <v>Lagoinha</v>
          </cell>
          <cell r="D4975">
            <v>3600</v>
          </cell>
          <cell r="H4975">
            <v>3333</v>
          </cell>
          <cell r="I4975">
            <v>4800</v>
          </cell>
          <cell r="J4975">
            <v>4833</v>
          </cell>
          <cell r="K4975">
            <v>6667</v>
          </cell>
          <cell r="L4975">
            <v>5000</v>
          </cell>
          <cell r="M4975">
            <v>4705.5</v>
          </cell>
          <cell r="N4975">
            <v>4926.6000000000004</v>
          </cell>
          <cell r="O4975">
            <v>1188.7207830268637</v>
          </cell>
          <cell r="P4975">
            <v>0.25262369206818908</v>
          </cell>
          <cell r="Q4975">
            <v>0.15</v>
          </cell>
          <cell r="R4975">
            <v>78.424999999999997</v>
          </cell>
          <cell r="S4975">
            <v>82.11</v>
          </cell>
          <cell r="T4975">
            <v>111.11666666666666</v>
          </cell>
          <cell r="U4975">
            <v>86.2</v>
          </cell>
        </row>
        <row r="4976">
          <cell r="B4976" t="str">
            <v>Laranjal Paulista</v>
          </cell>
          <cell r="D4976">
            <v>6600</v>
          </cell>
          <cell r="E4976">
            <v>6600</v>
          </cell>
          <cell r="F4976">
            <v>6677</v>
          </cell>
          <cell r="H4976">
            <v>6600</v>
          </cell>
          <cell r="I4976">
            <v>6600</v>
          </cell>
          <cell r="J4976">
            <v>6600</v>
          </cell>
          <cell r="K4976">
            <v>5500</v>
          </cell>
          <cell r="L4976">
            <v>5031</v>
          </cell>
          <cell r="M4976">
            <v>6276</v>
          </cell>
          <cell r="N4976">
            <v>6066.2</v>
          </cell>
          <cell r="O4976">
            <v>636.71949419325483</v>
          </cell>
          <cell r="P4976">
            <v>0.10145307428190803</v>
          </cell>
          <cell r="Q4976">
            <v>0.10145307428190803</v>
          </cell>
          <cell r="R4976">
            <v>104.6</v>
          </cell>
          <cell r="S4976">
            <v>101.10333333333332</v>
          </cell>
          <cell r="T4976">
            <v>111.28333333333333</v>
          </cell>
          <cell r="U4976">
            <v>106.2</v>
          </cell>
        </row>
        <row r="4977">
          <cell r="B4977" t="str">
            <v>Lavínia</v>
          </cell>
          <cell r="D4977">
            <v>6000</v>
          </cell>
          <cell r="E4977">
            <v>5400</v>
          </cell>
          <cell r="F4977">
            <v>4410</v>
          </cell>
          <cell r="G4977">
            <v>2400</v>
          </cell>
          <cell r="H4977">
            <v>6000</v>
          </cell>
          <cell r="I4977">
            <v>7200</v>
          </cell>
          <cell r="J4977">
            <v>7200</v>
          </cell>
          <cell r="K4977">
            <v>6895</v>
          </cell>
          <cell r="L4977">
            <v>6000</v>
          </cell>
          <cell r="M4977">
            <v>5722.7777777777774</v>
          </cell>
          <cell r="N4977">
            <v>6659</v>
          </cell>
          <cell r="O4977">
            <v>1534.4972937234031</v>
          </cell>
          <cell r="P4977">
            <v>0.26813854273392157</v>
          </cell>
          <cell r="Q4977">
            <v>0.15</v>
          </cell>
          <cell r="R4977">
            <v>95.379629629629619</v>
          </cell>
          <cell r="S4977">
            <v>110.98333333333333</v>
          </cell>
          <cell r="T4977">
            <v>120</v>
          </cell>
          <cell r="U4977">
            <v>116.5</v>
          </cell>
        </row>
        <row r="4978">
          <cell r="B4978" t="str">
            <v>Lavrinhas</v>
          </cell>
          <cell r="D4978">
            <v>4182</v>
          </cell>
          <cell r="E4978">
            <v>4182</v>
          </cell>
          <cell r="F4978">
            <v>4182</v>
          </cell>
          <cell r="G4978">
            <v>4182</v>
          </cell>
          <cell r="H4978">
            <v>4182</v>
          </cell>
          <cell r="I4978">
            <v>4182</v>
          </cell>
          <cell r="J4978">
            <v>4182</v>
          </cell>
          <cell r="K4978">
            <v>4182</v>
          </cell>
          <cell r="L4978">
            <v>4182</v>
          </cell>
          <cell r="M4978">
            <v>4182</v>
          </cell>
          <cell r="N4978">
            <v>4182</v>
          </cell>
          <cell r="O4978">
            <v>0</v>
          </cell>
          <cell r="P4978">
            <v>0</v>
          </cell>
          <cell r="Q4978">
            <v>0</v>
          </cell>
          <cell r="R4978">
            <v>69.7</v>
          </cell>
          <cell r="S4978">
            <v>69.7</v>
          </cell>
          <cell r="T4978">
            <v>69.7</v>
          </cell>
          <cell r="U4978">
            <v>69.7</v>
          </cell>
        </row>
        <row r="4979">
          <cell r="B4979" t="str">
            <v>Leme</v>
          </cell>
          <cell r="D4979">
            <v>9600</v>
          </cell>
          <cell r="E4979">
            <v>9600</v>
          </cell>
          <cell r="F4979">
            <v>9600</v>
          </cell>
          <cell r="G4979">
            <v>6000</v>
          </cell>
          <cell r="H4979">
            <v>7200</v>
          </cell>
          <cell r="I4979">
            <v>7200</v>
          </cell>
          <cell r="J4979">
            <v>7200</v>
          </cell>
          <cell r="K4979">
            <v>7200</v>
          </cell>
          <cell r="L4979">
            <v>8400</v>
          </cell>
          <cell r="M4979">
            <v>8000</v>
          </cell>
          <cell r="N4979">
            <v>7440</v>
          </cell>
          <cell r="O4979">
            <v>1341.6407864998739</v>
          </cell>
          <cell r="P4979">
            <v>0.16770509831248423</v>
          </cell>
          <cell r="Q4979">
            <v>0.15</v>
          </cell>
          <cell r="R4979">
            <v>133.33333333333334</v>
          </cell>
          <cell r="S4979">
            <v>124</v>
          </cell>
          <cell r="T4979">
            <v>160</v>
          </cell>
          <cell r="U4979">
            <v>130.19999999999999</v>
          </cell>
        </row>
        <row r="4980">
          <cell r="B4980" t="str">
            <v>Lençóis Paulista</v>
          </cell>
          <cell r="D4980">
            <v>4500</v>
          </cell>
          <cell r="E4980">
            <v>4500</v>
          </cell>
          <cell r="F4980">
            <v>4500</v>
          </cell>
          <cell r="G4980">
            <v>4500</v>
          </cell>
          <cell r="H4980">
            <v>3600</v>
          </cell>
          <cell r="I4980">
            <v>3600</v>
          </cell>
          <cell r="J4980">
            <v>3600</v>
          </cell>
          <cell r="K4980">
            <v>3600</v>
          </cell>
          <cell r="L4980">
            <v>3600</v>
          </cell>
          <cell r="M4980">
            <v>4000</v>
          </cell>
          <cell r="N4980">
            <v>3600</v>
          </cell>
          <cell r="O4980">
            <v>474.34164902525691</v>
          </cell>
          <cell r="P4980">
            <v>0.11858541225631423</v>
          </cell>
          <cell r="Q4980">
            <v>0.11858541225631423</v>
          </cell>
          <cell r="R4980">
            <v>66.666666666666671</v>
          </cell>
          <cell r="S4980">
            <v>60</v>
          </cell>
          <cell r="T4980">
            <v>75</v>
          </cell>
          <cell r="U4980">
            <v>63</v>
          </cell>
        </row>
        <row r="4981">
          <cell r="B4981" t="str">
            <v>Limeira</v>
          </cell>
          <cell r="D4981">
            <v>4800</v>
          </cell>
          <cell r="E4981">
            <v>4800</v>
          </cell>
          <cell r="F4981">
            <v>6000</v>
          </cell>
          <cell r="G4981">
            <v>3240</v>
          </cell>
          <cell r="H4981">
            <v>5500</v>
          </cell>
          <cell r="I4981">
            <v>7200</v>
          </cell>
          <cell r="J4981">
            <v>7200</v>
          </cell>
          <cell r="K4981">
            <v>7250</v>
          </cell>
          <cell r="L4981">
            <v>7180</v>
          </cell>
          <cell r="M4981">
            <v>5907.7777777777774</v>
          </cell>
          <cell r="N4981">
            <v>6866</v>
          </cell>
          <cell r="O4981">
            <v>1436.3998205389917</v>
          </cell>
          <cell r="P4981">
            <v>0.2431370770143112</v>
          </cell>
          <cell r="Q4981">
            <v>0.15</v>
          </cell>
          <cell r="R4981">
            <v>98.462962962962962</v>
          </cell>
          <cell r="S4981">
            <v>114.43333333333334</v>
          </cell>
          <cell r="T4981">
            <v>120.83333333333333</v>
          </cell>
          <cell r="U4981">
            <v>120.2</v>
          </cell>
        </row>
        <row r="4982">
          <cell r="B4982" t="str">
            <v>Lindóia</v>
          </cell>
          <cell r="D4982">
            <v>3600</v>
          </cell>
          <cell r="E4982">
            <v>3600</v>
          </cell>
          <cell r="F4982">
            <v>3600</v>
          </cell>
          <cell r="G4982">
            <v>1800</v>
          </cell>
          <cell r="H4982">
            <v>3600</v>
          </cell>
          <cell r="I4982">
            <v>6900</v>
          </cell>
          <cell r="J4982">
            <v>6900</v>
          </cell>
          <cell r="K4982">
            <v>6900</v>
          </cell>
          <cell r="L4982">
            <v>6900</v>
          </cell>
          <cell r="M4982">
            <v>4866.666666666667</v>
          </cell>
          <cell r="N4982">
            <v>6240</v>
          </cell>
          <cell r="O4982">
            <v>2011.2185361118766</v>
          </cell>
          <cell r="P4982">
            <v>0.41326408276271431</v>
          </cell>
          <cell r="Q4982">
            <v>0.15</v>
          </cell>
          <cell r="R4982">
            <v>81.111111111111114</v>
          </cell>
          <cell r="S4982">
            <v>104</v>
          </cell>
          <cell r="T4982">
            <v>115</v>
          </cell>
          <cell r="U4982">
            <v>109.2</v>
          </cell>
        </row>
        <row r="4983">
          <cell r="B4983" t="str">
            <v>Lins</v>
          </cell>
          <cell r="D4983">
            <v>4800</v>
          </cell>
          <cell r="E4983">
            <v>5100</v>
          </cell>
          <cell r="F4983">
            <v>7200</v>
          </cell>
          <cell r="G4983">
            <v>3000</v>
          </cell>
          <cell r="H4983">
            <v>4800</v>
          </cell>
          <cell r="I4983">
            <v>4679</v>
          </cell>
          <cell r="J4983">
            <v>4800</v>
          </cell>
          <cell r="K4983">
            <v>4804</v>
          </cell>
          <cell r="L4983">
            <v>3000</v>
          </cell>
          <cell r="M4983">
            <v>4687</v>
          </cell>
          <cell r="N4983">
            <v>4416.6000000000004</v>
          </cell>
          <cell r="O4983">
            <v>1236.4129569039626</v>
          </cell>
          <cell r="P4983">
            <v>0.26379623573799071</v>
          </cell>
          <cell r="Q4983">
            <v>0.15</v>
          </cell>
          <cell r="R4983">
            <v>78.11666666666666</v>
          </cell>
          <cell r="S4983">
            <v>73.61</v>
          </cell>
          <cell r="T4983">
            <v>120</v>
          </cell>
          <cell r="U4983">
            <v>77.3</v>
          </cell>
        </row>
        <row r="4984">
          <cell r="B4984" t="str">
            <v>Lorena</v>
          </cell>
          <cell r="E4984">
            <v>6250</v>
          </cell>
          <cell r="F4984">
            <v>3900</v>
          </cell>
          <cell r="G4984">
            <v>3900</v>
          </cell>
          <cell r="H4984">
            <v>3600</v>
          </cell>
          <cell r="I4984">
            <v>3488</v>
          </cell>
          <cell r="L4984">
            <v>3571</v>
          </cell>
          <cell r="M4984">
            <v>4118.166666666667</v>
          </cell>
          <cell r="N4984">
            <v>3553</v>
          </cell>
          <cell r="O4984">
            <v>1058.7638861741864</v>
          </cell>
          <cell r="P4984">
            <v>0.25709592929884323</v>
          </cell>
          <cell r="Q4984">
            <v>0.15</v>
          </cell>
          <cell r="R4984">
            <v>68.63611111111112</v>
          </cell>
          <cell r="S4984">
            <v>59.216666666666669</v>
          </cell>
          <cell r="T4984">
            <v>104.16666666666667</v>
          </cell>
          <cell r="U4984">
            <v>62.2</v>
          </cell>
        </row>
        <row r="4985">
          <cell r="B4985" t="str">
            <v>Lourdes</v>
          </cell>
          <cell r="D4985">
            <v>5000</v>
          </cell>
          <cell r="E4985">
            <v>5000</v>
          </cell>
          <cell r="F4985">
            <v>5450</v>
          </cell>
          <cell r="G4985">
            <v>3300</v>
          </cell>
          <cell r="H4985">
            <v>4200</v>
          </cell>
          <cell r="I4985">
            <v>4200</v>
          </cell>
          <cell r="J4985">
            <v>4200</v>
          </cell>
          <cell r="K4985">
            <v>6600</v>
          </cell>
          <cell r="L4985">
            <v>3571</v>
          </cell>
          <cell r="M4985">
            <v>4613.4444444444443</v>
          </cell>
          <cell r="N4985">
            <v>4554.2</v>
          </cell>
          <cell r="O4985">
            <v>1016.7174031055906</v>
          </cell>
          <cell r="P4985">
            <v>0.22038141248886867</v>
          </cell>
          <cell r="Q4985">
            <v>0.15</v>
          </cell>
          <cell r="R4985">
            <v>76.890740740740739</v>
          </cell>
          <cell r="S4985">
            <v>75.903333333333336</v>
          </cell>
          <cell r="T4985">
            <v>110</v>
          </cell>
          <cell r="U4985">
            <v>79.7</v>
          </cell>
        </row>
        <row r="4986">
          <cell r="B4986" t="str">
            <v>Louveira</v>
          </cell>
          <cell r="D4986">
            <v>3000</v>
          </cell>
          <cell r="E4986">
            <v>3500</v>
          </cell>
          <cell r="F4986">
            <v>3500</v>
          </cell>
          <cell r="G4986">
            <v>3500</v>
          </cell>
          <cell r="H4986">
            <v>3500</v>
          </cell>
          <cell r="I4986">
            <v>3500</v>
          </cell>
          <cell r="J4986">
            <v>3500</v>
          </cell>
          <cell r="K4986">
            <v>3500</v>
          </cell>
          <cell r="L4986">
            <v>3500</v>
          </cell>
          <cell r="M4986">
            <v>3444.4444444444443</v>
          </cell>
          <cell r="N4986">
            <v>3500</v>
          </cell>
          <cell r="O4986">
            <v>166.66666666666669</v>
          </cell>
          <cell r="P4986">
            <v>4.8387096774193554E-2</v>
          </cell>
          <cell r="Q4986">
            <v>4.8387096774193554E-2</v>
          </cell>
          <cell r="R4986">
            <v>57.407407407407405</v>
          </cell>
          <cell r="S4986">
            <v>58.333333333333336</v>
          </cell>
          <cell r="T4986">
            <v>58.333333333333336</v>
          </cell>
          <cell r="U4986">
            <v>58.3</v>
          </cell>
        </row>
        <row r="4987">
          <cell r="B4987" t="str">
            <v>Lucélia</v>
          </cell>
          <cell r="D4987">
            <v>4200</v>
          </cell>
          <cell r="E4987">
            <v>1800</v>
          </cell>
          <cell r="F4987">
            <v>3400</v>
          </cell>
          <cell r="G4987">
            <v>2400</v>
          </cell>
          <cell r="H4987">
            <v>6000</v>
          </cell>
          <cell r="I4987">
            <v>5400</v>
          </cell>
          <cell r="J4987">
            <v>4800</v>
          </cell>
          <cell r="K4987">
            <v>4800</v>
          </cell>
          <cell r="L4987">
            <v>3600</v>
          </cell>
          <cell r="M4987">
            <v>4044.4444444444443</v>
          </cell>
          <cell r="N4987">
            <v>4920</v>
          </cell>
          <cell r="O4987">
            <v>1377.5985546514544</v>
          </cell>
          <cell r="P4987">
            <v>0.34061502724898596</v>
          </cell>
          <cell r="Q4987">
            <v>0.15</v>
          </cell>
          <cell r="R4987">
            <v>67.407407407407405</v>
          </cell>
          <cell r="S4987">
            <v>82</v>
          </cell>
          <cell r="T4987">
            <v>100</v>
          </cell>
          <cell r="U4987">
            <v>86.1</v>
          </cell>
        </row>
        <row r="4988">
          <cell r="B4988" t="str">
            <v>Lucianópolis</v>
          </cell>
          <cell r="D4988">
            <v>3667</v>
          </cell>
          <cell r="E4988">
            <v>3500</v>
          </cell>
          <cell r="F4988">
            <v>3500</v>
          </cell>
          <cell r="G4988">
            <v>4800</v>
          </cell>
          <cell r="H4988">
            <v>4800</v>
          </cell>
          <cell r="I4988">
            <v>5000</v>
          </cell>
          <cell r="J4988">
            <v>4000</v>
          </cell>
          <cell r="L4988">
            <v>3700</v>
          </cell>
          <cell r="M4988">
            <v>4120.875</v>
          </cell>
          <cell r="N4988">
            <v>4375</v>
          </cell>
          <cell r="O4988">
            <v>639.64307848763815</v>
          </cell>
          <cell r="P4988">
            <v>0.15522020893320912</v>
          </cell>
          <cell r="Q4988">
            <v>0.15</v>
          </cell>
          <cell r="R4988">
            <v>68.681250000000006</v>
          </cell>
          <cell r="S4988">
            <v>72.916666666666671</v>
          </cell>
          <cell r="T4988">
            <v>83.333333333333329</v>
          </cell>
          <cell r="U4988">
            <v>76.599999999999994</v>
          </cell>
        </row>
        <row r="4989">
          <cell r="B4989" t="str">
            <v>Luís Antônio</v>
          </cell>
          <cell r="D4989">
            <v>4800</v>
          </cell>
          <cell r="E4989">
            <v>4800</v>
          </cell>
          <cell r="F4989">
            <v>4800</v>
          </cell>
          <cell r="G4989">
            <v>4800</v>
          </cell>
          <cell r="H4989">
            <v>3840</v>
          </cell>
          <cell r="I4989">
            <v>3840</v>
          </cell>
          <cell r="J4989">
            <v>4800</v>
          </cell>
          <cell r="K4989">
            <v>6000</v>
          </cell>
          <cell r="L4989">
            <v>6000</v>
          </cell>
          <cell r="M4989">
            <v>4853.333333333333</v>
          </cell>
          <cell r="N4989">
            <v>4896</v>
          </cell>
          <cell r="O4989">
            <v>766.2897624267207</v>
          </cell>
          <cell r="P4989">
            <v>0.15788937412638476</v>
          </cell>
          <cell r="Q4989">
            <v>0.15</v>
          </cell>
          <cell r="R4989">
            <v>80.888888888888886</v>
          </cell>
          <cell r="S4989">
            <v>81.599999999999994</v>
          </cell>
          <cell r="T4989">
            <v>100</v>
          </cell>
          <cell r="U4989">
            <v>85.7</v>
          </cell>
        </row>
        <row r="4990">
          <cell r="B4990" t="str">
            <v>Luiziânia</v>
          </cell>
          <cell r="D4990">
            <v>6000</v>
          </cell>
          <cell r="E4990">
            <v>5400</v>
          </cell>
          <cell r="F4990">
            <v>6000</v>
          </cell>
          <cell r="G4990">
            <v>5400</v>
          </cell>
          <cell r="H4990">
            <v>4797</v>
          </cell>
          <cell r="I4990">
            <v>4800</v>
          </cell>
          <cell r="J4990">
            <v>5400</v>
          </cell>
          <cell r="K4990">
            <v>4800</v>
          </cell>
          <cell r="L4990">
            <v>4800</v>
          </cell>
          <cell r="M4990">
            <v>5266.333333333333</v>
          </cell>
          <cell r="N4990">
            <v>4919.3999999999996</v>
          </cell>
          <cell r="O4990">
            <v>500.35087688541131</v>
          </cell>
          <cell r="P4990">
            <v>9.5009344303831511E-2</v>
          </cell>
          <cell r="Q4990">
            <v>9.5009344303831511E-2</v>
          </cell>
          <cell r="R4990">
            <v>87.772222222222211</v>
          </cell>
          <cell r="S4990">
            <v>81.99</v>
          </cell>
          <cell r="T4990">
            <v>100</v>
          </cell>
          <cell r="U4990">
            <v>86.1</v>
          </cell>
        </row>
        <row r="4991">
          <cell r="B4991" t="str">
            <v>Lupércio</v>
          </cell>
          <cell r="D4991">
            <v>4500</v>
          </cell>
          <cell r="E4991">
            <v>4500</v>
          </cell>
          <cell r="F4991">
            <v>2400</v>
          </cell>
          <cell r="G4991">
            <v>1800</v>
          </cell>
          <cell r="H4991">
            <v>3600</v>
          </cell>
          <cell r="I4991">
            <v>3600</v>
          </cell>
          <cell r="J4991">
            <v>6400</v>
          </cell>
          <cell r="K4991">
            <v>6000</v>
          </cell>
          <cell r="L4991">
            <v>4400</v>
          </cell>
          <cell r="M4991">
            <v>4133.333333333333</v>
          </cell>
          <cell r="N4991">
            <v>4800</v>
          </cell>
          <cell r="O4991">
            <v>1499.1664350564949</v>
          </cell>
          <cell r="P4991">
            <v>0.36270155686850686</v>
          </cell>
          <cell r="Q4991">
            <v>0.15</v>
          </cell>
          <cell r="R4991">
            <v>68.888888888888886</v>
          </cell>
          <cell r="S4991">
            <v>80</v>
          </cell>
          <cell r="T4991">
            <v>106.66666666666667</v>
          </cell>
          <cell r="U4991">
            <v>84</v>
          </cell>
        </row>
        <row r="4992">
          <cell r="B4992" t="str">
            <v>Lutécia</v>
          </cell>
          <cell r="D4992">
            <v>3900</v>
          </cell>
          <cell r="E4992">
            <v>4800</v>
          </cell>
          <cell r="F4992">
            <v>4800</v>
          </cell>
          <cell r="G4992">
            <v>3360</v>
          </cell>
          <cell r="H4992">
            <v>4500</v>
          </cell>
          <cell r="I4992">
            <v>4000</v>
          </cell>
          <cell r="J4992">
            <v>4400</v>
          </cell>
          <cell r="K4992">
            <v>4400</v>
          </cell>
          <cell r="L4992">
            <v>4270</v>
          </cell>
          <cell r="M4992">
            <v>4270</v>
          </cell>
          <cell r="N4992">
            <v>4314</v>
          </cell>
          <cell r="O4992">
            <v>459.12961132995986</v>
          </cell>
          <cell r="P4992">
            <v>0.10752449914050582</v>
          </cell>
          <cell r="Q4992">
            <v>0.10752449914050582</v>
          </cell>
          <cell r="R4992">
            <v>71.166666666666671</v>
          </cell>
          <cell r="S4992">
            <v>71.900000000000006</v>
          </cell>
          <cell r="T4992">
            <v>80</v>
          </cell>
          <cell r="U4992">
            <v>75.5</v>
          </cell>
        </row>
        <row r="4993">
          <cell r="B4993" t="str">
            <v>Macatuba</v>
          </cell>
          <cell r="D4993">
            <v>4500</v>
          </cell>
          <cell r="E4993">
            <v>4500</v>
          </cell>
          <cell r="F4993">
            <v>4500</v>
          </cell>
          <cell r="G4993">
            <v>6000</v>
          </cell>
          <cell r="H4993">
            <v>6000</v>
          </cell>
          <cell r="I4993">
            <v>4167</v>
          </cell>
          <cell r="J4993">
            <v>6000</v>
          </cell>
          <cell r="K4993">
            <v>4800</v>
          </cell>
          <cell r="L4993">
            <v>4800</v>
          </cell>
          <cell r="M4993">
            <v>5029.666666666667</v>
          </cell>
          <cell r="N4993">
            <v>5153.3999999999996</v>
          </cell>
          <cell r="O4993">
            <v>751.32948830722728</v>
          </cell>
          <cell r="P4993">
            <v>0.14937957882707148</v>
          </cell>
          <cell r="Q4993">
            <v>0.14937957882707148</v>
          </cell>
          <cell r="R4993">
            <v>83.827777777777783</v>
          </cell>
          <cell r="S4993">
            <v>85.89</v>
          </cell>
          <cell r="T4993">
            <v>100</v>
          </cell>
          <cell r="U4993">
            <v>90.2</v>
          </cell>
        </row>
        <row r="4994">
          <cell r="B4994" t="str">
            <v>Macaubal</v>
          </cell>
          <cell r="D4994">
            <v>4700</v>
          </cell>
          <cell r="E4994">
            <v>4800</v>
          </cell>
          <cell r="F4994">
            <v>6500</v>
          </cell>
          <cell r="G4994">
            <v>4800</v>
          </cell>
          <cell r="H4994">
            <v>4800</v>
          </cell>
          <cell r="I4994">
            <v>5400</v>
          </cell>
          <cell r="J4994">
            <v>6000</v>
          </cell>
          <cell r="K4994">
            <v>6000</v>
          </cell>
          <cell r="L4994">
            <v>4800</v>
          </cell>
          <cell r="M4994">
            <v>5311.1111111111113</v>
          </cell>
          <cell r="N4994">
            <v>5400</v>
          </cell>
          <cell r="O4994">
            <v>688.1940940687532</v>
          </cell>
          <cell r="P4994">
            <v>0.12957629386231753</v>
          </cell>
          <cell r="Q4994">
            <v>0.12957629386231753</v>
          </cell>
          <cell r="R4994">
            <v>88.518518518518519</v>
          </cell>
          <cell r="S4994">
            <v>90</v>
          </cell>
          <cell r="T4994">
            <v>108.33333333333333</v>
          </cell>
          <cell r="U4994">
            <v>94.5</v>
          </cell>
        </row>
        <row r="4995">
          <cell r="B4995" t="str">
            <v>Macedônia</v>
          </cell>
          <cell r="D4995">
            <v>4500</v>
          </cell>
          <cell r="E4995">
            <v>4200</v>
          </cell>
          <cell r="F4995">
            <v>4800</v>
          </cell>
          <cell r="G4995">
            <v>3900</v>
          </cell>
          <cell r="H4995">
            <v>4500</v>
          </cell>
          <cell r="I4995">
            <v>5100</v>
          </cell>
          <cell r="J4995">
            <v>6000</v>
          </cell>
          <cell r="K4995">
            <v>6000</v>
          </cell>
          <cell r="L4995">
            <v>3333</v>
          </cell>
          <cell r="M4995">
            <v>4703.666666666667</v>
          </cell>
          <cell r="N4995">
            <v>4986.6000000000004</v>
          </cell>
          <cell r="O4995">
            <v>893.62799866611158</v>
          </cell>
          <cell r="P4995">
            <v>0.18998540117626919</v>
          </cell>
          <cell r="Q4995">
            <v>0.15</v>
          </cell>
          <cell r="R4995">
            <v>78.394444444444446</v>
          </cell>
          <cell r="S4995">
            <v>83.11</v>
          </cell>
          <cell r="T4995">
            <v>100</v>
          </cell>
          <cell r="U4995">
            <v>87.3</v>
          </cell>
        </row>
        <row r="4996">
          <cell r="B4996" t="str">
            <v>Magda</v>
          </cell>
          <cell r="D4996">
            <v>6000</v>
          </cell>
          <cell r="E4996">
            <v>6000</v>
          </cell>
          <cell r="F4996">
            <v>3600</v>
          </cell>
          <cell r="G4996">
            <v>3600</v>
          </cell>
          <cell r="H4996">
            <v>6600</v>
          </cell>
          <cell r="I4996">
            <v>3400</v>
          </cell>
          <cell r="J4996">
            <v>4800</v>
          </cell>
          <cell r="K4996">
            <v>5400</v>
          </cell>
          <cell r="L4996">
            <v>4600</v>
          </cell>
          <cell r="M4996">
            <v>4888.8888888888887</v>
          </cell>
          <cell r="N4996">
            <v>4960</v>
          </cell>
          <cell r="O4996">
            <v>1187.9019787470311</v>
          </cell>
          <cell r="P4996">
            <v>0.24297995019825636</v>
          </cell>
          <cell r="Q4996">
            <v>0.15</v>
          </cell>
          <cell r="R4996">
            <v>81.481481481481481</v>
          </cell>
          <cell r="S4996">
            <v>82.666666666666671</v>
          </cell>
          <cell r="T4996">
            <v>110</v>
          </cell>
          <cell r="U4996">
            <v>86.8</v>
          </cell>
        </row>
        <row r="4997">
          <cell r="B4997" t="str">
            <v>Mairinque</v>
          </cell>
          <cell r="D4997">
            <v>4000</v>
          </cell>
          <cell r="E4997">
            <v>4800</v>
          </cell>
          <cell r="F4997">
            <v>5000</v>
          </cell>
          <cell r="G4997">
            <v>4800</v>
          </cell>
          <cell r="H4997">
            <v>5000</v>
          </cell>
          <cell r="I4997">
            <v>5000</v>
          </cell>
          <cell r="J4997">
            <v>5000</v>
          </cell>
          <cell r="K4997">
            <v>5000</v>
          </cell>
          <cell r="L4997">
            <v>5000</v>
          </cell>
          <cell r="M4997">
            <v>4844.4444444444443</v>
          </cell>
          <cell r="N4997">
            <v>5000</v>
          </cell>
          <cell r="O4997">
            <v>328.29526005987015</v>
          </cell>
          <cell r="P4997">
            <v>6.7767370195844751E-2</v>
          </cell>
          <cell r="Q4997">
            <v>6.7767370195844751E-2</v>
          </cell>
          <cell r="R4997">
            <v>80.740740740740733</v>
          </cell>
          <cell r="S4997">
            <v>83.333333333333329</v>
          </cell>
          <cell r="T4997">
            <v>83.333333333333329</v>
          </cell>
          <cell r="U4997">
            <v>83.3</v>
          </cell>
        </row>
        <row r="4998">
          <cell r="B4998" t="str">
            <v>Manduri</v>
          </cell>
          <cell r="D4998">
            <v>5250</v>
          </cell>
          <cell r="E4998">
            <v>5400</v>
          </cell>
          <cell r="F4998">
            <v>5250</v>
          </cell>
          <cell r="G4998">
            <v>5265</v>
          </cell>
          <cell r="H4998">
            <v>5446</v>
          </cell>
          <cell r="I4998">
            <v>5305</v>
          </cell>
          <cell r="J4998">
            <v>5465</v>
          </cell>
          <cell r="K4998">
            <v>6300</v>
          </cell>
          <cell r="L4998">
            <v>5471</v>
          </cell>
          <cell r="M4998">
            <v>5461.333333333333</v>
          </cell>
          <cell r="N4998">
            <v>5597.4</v>
          </cell>
          <cell r="O4998">
            <v>327.82922383460567</v>
          </cell>
          <cell r="P4998">
            <v>6.0027323700184147E-2</v>
          </cell>
          <cell r="Q4998">
            <v>6.0027323700184147E-2</v>
          </cell>
          <cell r="R4998">
            <v>91.022222222222211</v>
          </cell>
          <cell r="S4998">
            <v>93.289999999999992</v>
          </cell>
          <cell r="T4998">
            <v>105</v>
          </cell>
          <cell r="U4998">
            <v>98</v>
          </cell>
        </row>
        <row r="4999">
          <cell r="B4999" t="str">
            <v>Marabá Paulista</v>
          </cell>
          <cell r="D4999">
            <v>3780</v>
          </cell>
          <cell r="E4999">
            <v>3600</v>
          </cell>
          <cell r="F4999">
            <v>3600</v>
          </cell>
          <cell r="G4999">
            <v>2500</v>
          </cell>
          <cell r="H4999">
            <v>3600</v>
          </cell>
          <cell r="I4999">
            <v>3600</v>
          </cell>
          <cell r="J4999">
            <v>3600</v>
          </cell>
          <cell r="K4999">
            <v>3600</v>
          </cell>
          <cell r="L4999">
            <v>3600</v>
          </cell>
          <cell r="M4999">
            <v>3497.7777777777778</v>
          </cell>
          <cell r="N4999">
            <v>3600</v>
          </cell>
          <cell r="O4999">
            <v>378.87259658682632</v>
          </cell>
          <cell r="P4999">
            <v>0.10831808669890206</v>
          </cell>
          <cell r="Q4999">
            <v>0.10831808669890206</v>
          </cell>
          <cell r="R4999">
            <v>58.296296296296298</v>
          </cell>
          <cell r="S4999">
            <v>60</v>
          </cell>
          <cell r="T4999">
            <v>63</v>
          </cell>
          <cell r="U4999">
            <v>63</v>
          </cell>
        </row>
        <row r="5000">
          <cell r="B5000" t="str">
            <v>Maracaí</v>
          </cell>
          <cell r="D5000">
            <v>6900</v>
          </cell>
          <cell r="E5000">
            <v>4800</v>
          </cell>
          <cell r="F5000">
            <v>6900</v>
          </cell>
          <cell r="G5000">
            <v>3120</v>
          </cell>
          <cell r="H5000">
            <v>7920</v>
          </cell>
          <cell r="I5000">
            <v>9900</v>
          </cell>
          <cell r="J5000">
            <v>6600</v>
          </cell>
          <cell r="K5000">
            <v>7650</v>
          </cell>
          <cell r="L5000">
            <v>7200</v>
          </cell>
          <cell r="M5000">
            <v>6776.666666666667</v>
          </cell>
          <cell r="N5000">
            <v>7854</v>
          </cell>
          <cell r="O5000">
            <v>1915.2153925864318</v>
          </cell>
          <cell r="P5000">
            <v>0.28261909383961115</v>
          </cell>
          <cell r="Q5000">
            <v>0.15</v>
          </cell>
          <cell r="R5000">
            <v>112.94444444444444</v>
          </cell>
          <cell r="S5000">
            <v>130.9</v>
          </cell>
          <cell r="T5000">
            <v>165</v>
          </cell>
          <cell r="U5000">
            <v>137.4</v>
          </cell>
        </row>
        <row r="5001">
          <cell r="B5001" t="str">
            <v>Marapoama</v>
          </cell>
          <cell r="D5001">
            <v>3600</v>
          </cell>
          <cell r="E5001">
            <v>3600</v>
          </cell>
          <cell r="F5001">
            <v>4200</v>
          </cell>
          <cell r="G5001">
            <v>4200</v>
          </cell>
          <cell r="H5001">
            <v>4200</v>
          </cell>
          <cell r="I5001">
            <v>4200</v>
          </cell>
          <cell r="J5001">
            <v>4200</v>
          </cell>
          <cell r="K5001">
            <v>4200</v>
          </cell>
          <cell r="L5001">
            <v>4200</v>
          </cell>
          <cell r="M5001">
            <v>4066.6666666666665</v>
          </cell>
          <cell r="N5001">
            <v>4200</v>
          </cell>
          <cell r="O5001">
            <v>264.57513110645908</v>
          </cell>
          <cell r="P5001">
            <v>6.5059458468801415E-2</v>
          </cell>
          <cell r="Q5001">
            <v>6.5059458468801415E-2</v>
          </cell>
          <cell r="R5001">
            <v>67.777777777777771</v>
          </cell>
          <cell r="S5001">
            <v>70</v>
          </cell>
          <cell r="T5001">
            <v>70</v>
          </cell>
          <cell r="U5001">
            <v>70</v>
          </cell>
        </row>
        <row r="5002">
          <cell r="B5002" t="str">
            <v>Mariápolis</v>
          </cell>
          <cell r="D5002">
            <v>4200</v>
          </cell>
          <cell r="E5002">
            <v>4200</v>
          </cell>
          <cell r="F5002">
            <v>4200</v>
          </cell>
          <cell r="G5002">
            <v>2400</v>
          </cell>
          <cell r="H5002">
            <v>4200</v>
          </cell>
          <cell r="I5002">
            <v>4200</v>
          </cell>
          <cell r="J5002">
            <v>4200</v>
          </cell>
          <cell r="K5002">
            <v>4200</v>
          </cell>
          <cell r="L5002">
            <v>3800</v>
          </cell>
          <cell r="M5002">
            <v>3955.5555555555557</v>
          </cell>
          <cell r="N5002">
            <v>4120</v>
          </cell>
          <cell r="O5002">
            <v>598.14528149754392</v>
          </cell>
          <cell r="P5002">
            <v>0.15121650374937909</v>
          </cell>
          <cell r="Q5002">
            <v>0.15</v>
          </cell>
          <cell r="R5002">
            <v>65.925925925925924</v>
          </cell>
          <cell r="S5002">
            <v>68.666666666666671</v>
          </cell>
          <cell r="T5002">
            <v>70</v>
          </cell>
          <cell r="U5002">
            <v>70</v>
          </cell>
        </row>
        <row r="5003">
          <cell r="B5003" t="str">
            <v>Marília</v>
          </cell>
          <cell r="D5003">
            <v>6000</v>
          </cell>
          <cell r="E5003">
            <v>6100</v>
          </cell>
          <cell r="F5003">
            <v>7222</v>
          </cell>
          <cell r="G5003">
            <v>7200</v>
          </cell>
          <cell r="H5003">
            <v>5400</v>
          </cell>
          <cell r="I5003">
            <v>5400</v>
          </cell>
          <cell r="J5003">
            <v>5333</v>
          </cell>
          <cell r="K5003">
            <v>5400</v>
          </cell>
          <cell r="L5003">
            <v>4800</v>
          </cell>
          <cell r="M5003">
            <v>5872.7777777777774</v>
          </cell>
          <cell r="N5003">
            <v>5266.6</v>
          </cell>
          <cell r="O5003">
            <v>848.71252167294415</v>
          </cell>
          <cell r="P5003">
            <v>0.14451636921873992</v>
          </cell>
          <cell r="Q5003">
            <v>0.14451636921873992</v>
          </cell>
          <cell r="R5003">
            <v>97.879629629629619</v>
          </cell>
          <cell r="S5003">
            <v>87.776666666666671</v>
          </cell>
          <cell r="T5003">
            <v>120.36666666666666</v>
          </cell>
          <cell r="U5003">
            <v>92.2</v>
          </cell>
        </row>
        <row r="5004">
          <cell r="B5004" t="str">
            <v>Marinópolis</v>
          </cell>
          <cell r="D5004">
            <v>4200</v>
          </cell>
          <cell r="E5004">
            <v>3600</v>
          </cell>
          <cell r="F5004">
            <v>3600</v>
          </cell>
          <cell r="G5004">
            <v>3000</v>
          </cell>
          <cell r="H5004">
            <v>3000</v>
          </cell>
          <cell r="I5004">
            <v>3200</v>
          </cell>
          <cell r="J5004">
            <v>4500</v>
          </cell>
          <cell r="K5004">
            <v>4400</v>
          </cell>
          <cell r="L5004">
            <v>3200</v>
          </cell>
          <cell r="M5004">
            <v>3633.3333333333335</v>
          </cell>
          <cell r="N5004">
            <v>3660</v>
          </cell>
          <cell r="O5004">
            <v>595.81876439064922</v>
          </cell>
          <cell r="P5004">
            <v>0.16398681588733463</v>
          </cell>
          <cell r="Q5004">
            <v>0.15</v>
          </cell>
          <cell r="R5004">
            <v>60.555555555555557</v>
          </cell>
          <cell r="S5004">
            <v>61</v>
          </cell>
          <cell r="T5004">
            <v>75</v>
          </cell>
          <cell r="U5004">
            <v>64.099999999999994</v>
          </cell>
        </row>
        <row r="5005">
          <cell r="B5005" t="str">
            <v>Martinópolis</v>
          </cell>
          <cell r="D5005">
            <v>3262</v>
          </cell>
          <cell r="E5005">
            <v>2880</v>
          </cell>
          <cell r="F5005">
            <v>4366</v>
          </cell>
          <cell r="G5005">
            <v>5880</v>
          </cell>
          <cell r="H5005">
            <v>5400</v>
          </cell>
          <cell r="I5005">
            <v>5400</v>
          </cell>
          <cell r="J5005">
            <v>5400</v>
          </cell>
          <cell r="K5005">
            <v>5450</v>
          </cell>
          <cell r="L5005">
            <v>5450</v>
          </cell>
          <cell r="M5005">
            <v>4832</v>
          </cell>
          <cell r="N5005">
            <v>5420</v>
          </cell>
          <cell r="O5005">
            <v>1079.4896942537248</v>
          </cell>
          <cell r="P5005">
            <v>0.22340432414191325</v>
          </cell>
          <cell r="Q5005">
            <v>0.15</v>
          </cell>
          <cell r="R5005">
            <v>80.533333333333331</v>
          </cell>
          <cell r="S5005">
            <v>90.333333333333329</v>
          </cell>
          <cell r="T5005">
            <v>98</v>
          </cell>
          <cell r="U5005">
            <v>94.9</v>
          </cell>
        </row>
        <row r="5006">
          <cell r="B5006" t="str">
            <v>Matão</v>
          </cell>
          <cell r="D5006">
            <v>3600</v>
          </cell>
          <cell r="E5006">
            <v>4800</v>
          </cell>
          <cell r="F5006">
            <v>4800</v>
          </cell>
          <cell r="G5006">
            <v>4200</v>
          </cell>
          <cell r="H5006">
            <v>4200</v>
          </cell>
          <cell r="I5006">
            <v>3600</v>
          </cell>
          <cell r="J5006">
            <v>4200</v>
          </cell>
          <cell r="K5006">
            <v>5500</v>
          </cell>
          <cell r="L5006">
            <v>6900</v>
          </cell>
          <cell r="M5006">
            <v>4644.4444444444443</v>
          </cell>
          <cell r="N5006">
            <v>4880</v>
          </cell>
          <cell r="O5006">
            <v>1039.3641218445903</v>
          </cell>
          <cell r="P5006">
            <v>0.22378653341151467</v>
          </cell>
          <cell r="Q5006">
            <v>0.15</v>
          </cell>
          <cell r="R5006">
            <v>77.407407407407405</v>
          </cell>
          <cell r="S5006">
            <v>81.333333333333329</v>
          </cell>
          <cell r="T5006">
            <v>115</v>
          </cell>
          <cell r="U5006">
            <v>85.4</v>
          </cell>
        </row>
        <row r="5007">
          <cell r="B5007" t="str">
            <v>Mendonça</v>
          </cell>
          <cell r="D5007">
            <v>4500</v>
          </cell>
          <cell r="E5007">
            <v>4500</v>
          </cell>
          <cell r="F5007">
            <v>6180</v>
          </cell>
          <cell r="G5007">
            <v>3600</v>
          </cell>
          <cell r="H5007">
            <v>6000</v>
          </cell>
          <cell r="I5007">
            <v>6000</v>
          </cell>
          <cell r="J5007">
            <v>6000</v>
          </cell>
          <cell r="K5007">
            <v>6000</v>
          </cell>
          <cell r="L5007">
            <v>4200</v>
          </cell>
          <cell r="M5007">
            <v>5220</v>
          </cell>
          <cell r="N5007">
            <v>5640</v>
          </cell>
          <cell r="O5007">
            <v>1003.5437210206638</v>
          </cell>
          <cell r="P5007">
            <v>0.19224975498480151</v>
          </cell>
          <cell r="Q5007">
            <v>0.15</v>
          </cell>
          <cell r="R5007">
            <v>87</v>
          </cell>
          <cell r="S5007">
            <v>94</v>
          </cell>
          <cell r="T5007">
            <v>103</v>
          </cell>
          <cell r="U5007">
            <v>98.7</v>
          </cell>
        </row>
        <row r="5008">
          <cell r="B5008" t="str">
            <v>Meridiano</v>
          </cell>
          <cell r="D5008">
            <v>4980</v>
          </cell>
          <cell r="E5008">
            <v>6000</v>
          </cell>
          <cell r="F5008">
            <v>5400</v>
          </cell>
          <cell r="G5008">
            <v>3600</v>
          </cell>
          <cell r="I5008">
            <v>4500</v>
          </cell>
          <cell r="J5008">
            <v>4980</v>
          </cell>
          <cell r="K5008">
            <v>4980</v>
          </cell>
          <cell r="L5008">
            <v>3273</v>
          </cell>
          <cell r="M5008">
            <v>4714.125</v>
          </cell>
          <cell r="N5008">
            <v>4433.25</v>
          </cell>
          <cell r="O5008">
            <v>902.37249791868101</v>
          </cell>
          <cell r="P5008">
            <v>0.19141887368677771</v>
          </cell>
          <cell r="Q5008">
            <v>0.15</v>
          </cell>
          <cell r="R5008">
            <v>78.568749999999994</v>
          </cell>
          <cell r="S5008">
            <v>73.887500000000003</v>
          </cell>
          <cell r="T5008">
            <v>100</v>
          </cell>
          <cell r="U5008">
            <v>77.599999999999994</v>
          </cell>
        </row>
        <row r="5009">
          <cell r="B5009" t="str">
            <v>Mesópolis</v>
          </cell>
          <cell r="D5009">
            <v>4000</v>
          </cell>
          <cell r="E5009">
            <v>4778</v>
          </cell>
          <cell r="F5009">
            <v>5113</v>
          </cell>
          <cell r="G5009">
            <v>5077</v>
          </cell>
          <cell r="H5009">
            <v>3600</v>
          </cell>
          <cell r="I5009">
            <v>4503</v>
          </cell>
          <cell r="J5009">
            <v>6000</v>
          </cell>
          <cell r="K5009">
            <v>6000</v>
          </cell>
          <cell r="L5009">
            <v>6240</v>
          </cell>
          <cell r="M5009">
            <v>5034.5555555555557</v>
          </cell>
          <cell r="N5009">
            <v>5268.6</v>
          </cell>
          <cell r="O5009">
            <v>922.07945849464409</v>
          </cell>
          <cell r="P5009">
            <v>0.18315012086362686</v>
          </cell>
          <cell r="Q5009">
            <v>0.15</v>
          </cell>
          <cell r="R5009">
            <v>83.909259259259258</v>
          </cell>
          <cell r="S5009">
            <v>87.81</v>
          </cell>
          <cell r="T5009">
            <v>104</v>
          </cell>
          <cell r="U5009">
            <v>92.2</v>
          </cell>
        </row>
        <row r="5010">
          <cell r="B5010" t="str">
            <v>Miguelópolis</v>
          </cell>
          <cell r="D5010">
            <v>6882</v>
          </cell>
          <cell r="E5010">
            <v>6771</v>
          </cell>
          <cell r="F5010">
            <v>6275</v>
          </cell>
          <cell r="G5010">
            <v>7240</v>
          </cell>
          <cell r="H5010">
            <v>10150</v>
          </cell>
          <cell r="I5010">
            <v>9350</v>
          </cell>
          <cell r="J5010">
            <v>8400</v>
          </cell>
          <cell r="K5010">
            <v>10020</v>
          </cell>
          <cell r="L5010">
            <v>10329</v>
          </cell>
          <cell r="M5010">
            <v>8379.6666666666661</v>
          </cell>
          <cell r="N5010">
            <v>9649.7999999999993</v>
          </cell>
          <cell r="O5010">
            <v>1625.034999623085</v>
          </cell>
          <cell r="P5010">
            <v>0.19392597155293589</v>
          </cell>
          <cell r="Q5010">
            <v>0.15</v>
          </cell>
          <cell r="R5010">
            <v>139.6611111111111</v>
          </cell>
          <cell r="S5010">
            <v>160.82999999999998</v>
          </cell>
          <cell r="T5010">
            <v>172.15</v>
          </cell>
          <cell r="U5010">
            <v>168.9</v>
          </cell>
        </row>
        <row r="5011">
          <cell r="B5011" t="str">
            <v>Mineiros do Tietê</v>
          </cell>
          <cell r="D5011">
            <v>4200</v>
          </cell>
          <cell r="E5011">
            <v>4200</v>
          </cell>
          <cell r="F5011">
            <v>6300</v>
          </cell>
          <cell r="G5011">
            <v>3900</v>
          </cell>
          <cell r="H5011">
            <v>4200</v>
          </cell>
          <cell r="I5011">
            <v>4000</v>
          </cell>
          <cell r="J5011">
            <v>4000</v>
          </cell>
          <cell r="K5011">
            <v>6000</v>
          </cell>
          <cell r="L5011">
            <v>4200</v>
          </cell>
          <cell r="M5011">
            <v>4555.5555555555557</v>
          </cell>
          <cell r="N5011">
            <v>4480</v>
          </cell>
          <cell r="O5011">
            <v>913.93532472367872</v>
          </cell>
          <cell r="P5011">
            <v>0.20061994932958802</v>
          </cell>
          <cell r="Q5011">
            <v>0.15</v>
          </cell>
          <cell r="R5011">
            <v>75.925925925925924</v>
          </cell>
          <cell r="S5011">
            <v>74.666666666666671</v>
          </cell>
          <cell r="T5011">
            <v>105</v>
          </cell>
          <cell r="U5011">
            <v>78.400000000000006</v>
          </cell>
        </row>
        <row r="5012">
          <cell r="B5012" t="str">
            <v>Mira Estrela</v>
          </cell>
          <cell r="D5012">
            <v>7200</v>
          </cell>
          <cell r="E5012">
            <v>6000</v>
          </cell>
          <cell r="F5012">
            <v>6000</v>
          </cell>
          <cell r="G5012">
            <v>6000</v>
          </cell>
          <cell r="I5012">
            <v>7800</v>
          </cell>
          <cell r="J5012">
            <v>7800</v>
          </cell>
          <cell r="K5012">
            <v>7522</v>
          </cell>
          <cell r="L5012">
            <v>4033</v>
          </cell>
          <cell r="M5012">
            <v>6544.375</v>
          </cell>
          <cell r="N5012">
            <v>6788.75</v>
          </cell>
          <cell r="O5012">
            <v>1294.7597612243417</v>
          </cell>
          <cell r="P5012">
            <v>0.19784314945649381</v>
          </cell>
          <cell r="Q5012">
            <v>0.15</v>
          </cell>
          <cell r="R5012">
            <v>109.07291666666667</v>
          </cell>
          <cell r="S5012">
            <v>113.14583333333333</v>
          </cell>
          <cell r="T5012">
            <v>130</v>
          </cell>
          <cell r="U5012">
            <v>118.8</v>
          </cell>
        </row>
        <row r="5013">
          <cell r="B5013" t="str">
            <v>Miracatu</v>
          </cell>
          <cell r="M5013" t="str">
            <v/>
          </cell>
          <cell r="N5013" t="str">
            <v/>
          </cell>
          <cell r="O5013" t="str">
            <v/>
          </cell>
          <cell r="P5013">
            <v>0</v>
          </cell>
          <cell r="Q5013">
            <v>0</v>
          </cell>
          <cell r="R5013" t="str">
            <v/>
          </cell>
          <cell r="S5013" t="str">
            <v/>
          </cell>
          <cell r="T5013">
            <v>0</v>
          </cell>
          <cell r="U5013" t="str">
            <v/>
          </cell>
        </row>
        <row r="5014">
          <cell r="B5014" t="str">
            <v>Mirandópolis</v>
          </cell>
          <cell r="D5014">
            <v>4200</v>
          </cell>
          <cell r="E5014">
            <v>4200</v>
          </cell>
          <cell r="F5014">
            <v>4200</v>
          </cell>
          <cell r="G5014">
            <v>3000</v>
          </cell>
          <cell r="H5014">
            <v>4500</v>
          </cell>
          <cell r="I5014">
            <v>6000</v>
          </cell>
          <cell r="J5014">
            <v>4000</v>
          </cell>
          <cell r="K5014">
            <v>6000</v>
          </cell>
          <cell r="L5014">
            <v>6000</v>
          </cell>
          <cell r="M5014">
            <v>4677.7777777777774</v>
          </cell>
          <cell r="N5014">
            <v>5300</v>
          </cell>
          <cell r="O5014">
            <v>1074.4507640857462</v>
          </cell>
          <cell r="P5014">
            <v>0.22969256239362748</v>
          </cell>
          <cell r="Q5014">
            <v>0.15</v>
          </cell>
          <cell r="R5014">
            <v>77.962962962962962</v>
          </cell>
          <cell r="S5014">
            <v>88.333333333333329</v>
          </cell>
          <cell r="T5014">
            <v>100</v>
          </cell>
          <cell r="U5014">
            <v>92.8</v>
          </cell>
        </row>
        <row r="5015">
          <cell r="B5015" t="str">
            <v>Mirante do Paranapanema</v>
          </cell>
          <cell r="D5015">
            <v>3600</v>
          </cell>
          <cell r="E5015">
            <v>1500</v>
          </cell>
          <cell r="F5015">
            <v>3600</v>
          </cell>
          <cell r="G5015">
            <v>1200</v>
          </cell>
          <cell r="H5015">
            <v>2400</v>
          </cell>
          <cell r="I5015">
            <v>1200</v>
          </cell>
          <cell r="J5015">
            <v>3600</v>
          </cell>
          <cell r="K5015">
            <v>3600</v>
          </cell>
          <cell r="L5015">
            <v>4000</v>
          </cell>
          <cell r="M5015">
            <v>2744.4444444444443</v>
          </cell>
          <cell r="N5015">
            <v>2960</v>
          </cell>
          <cell r="O5015">
            <v>1169.5203195232557</v>
          </cell>
          <cell r="P5015">
            <v>0.42614100711373692</v>
          </cell>
          <cell r="Q5015">
            <v>0.15</v>
          </cell>
          <cell r="R5015">
            <v>45.74074074074074</v>
          </cell>
          <cell r="S5015">
            <v>49.333333333333336</v>
          </cell>
          <cell r="T5015">
            <v>66.666666666666671</v>
          </cell>
          <cell r="U5015">
            <v>51.8</v>
          </cell>
        </row>
        <row r="5016">
          <cell r="B5016" t="str">
            <v>Mirassol</v>
          </cell>
          <cell r="D5016">
            <v>3500</v>
          </cell>
          <cell r="E5016">
            <v>3500</v>
          </cell>
          <cell r="F5016">
            <v>4000</v>
          </cell>
          <cell r="G5016">
            <v>3000</v>
          </cell>
          <cell r="H5016">
            <v>4500</v>
          </cell>
          <cell r="I5016">
            <v>4500</v>
          </cell>
          <cell r="J5016">
            <v>4500</v>
          </cell>
          <cell r="K5016">
            <v>7200</v>
          </cell>
          <cell r="L5016">
            <v>5731</v>
          </cell>
          <cell r="M5016">
            <v>4492.333333333333</v>
          </cell>
          <cell r="N5016">
            <v>5286.2</v>
          </cell>
          <cell r="O5016">
            <v>1289.6138957067731</v>
          </cell>
          <cell r="P5016">
            <v>0.2870699478459835</v>
          </cell>
          <cell r="Q5016">
            <v>0.15</v>
          </cell>
          <cell r="R5016">
            <v>74.87222222222222</v>
          </cell>
          <cell r="S5016">
            <v>88.103333333333325</v>
          </cell>
          <cell r="T5016">
            <v>120</v>
          </cell>
          <cell r="U5016">
            <v>92.5</v>
          </cell>
        </row>
        <row r="5017">
          <cell r="B5017" t="str">
            <v>Mirassolândia</v>
          </cell>
          <cell r="D5017">
            <v>1800</v>
          </cell>
          <cell r="E5017">
            <v>3300</v>
          </cell>
          <cell r="F5017">
            <v>3300</v>
          </cell>
          <cell r="H5017">
            <v>3300</v>
          </cell>
          <cell r="I5017">
            <v>6000</v>
          </cell>
          <cell r="J5017">
            <v>6000</v>
          </cell>
          <cell r="K5017">
            <v>3600</v>
          </cell>
          <cell r="L5017">
            <v>6000</v>
          </cell>
          <cell r="M5017">
            <v>4162.5</v>
          </cell>
          <cell r="N5017">
            <v>4980</v>
          </cell>
          <cell r="O5017">
            <v>1615.0519673195836</v>
          </cell>
          <cell r="P5017">
            <v>0.38800047262932941</v>
          </cell>
          <cell r="Q5017">
            <v>0.15</v>
          </cell>
          <cell r="R5017">
            <v>69.375</v>
          </cell>
          <cell r="S5017">
            <v>83</v>
          </cell>
          <cell r="T5017">
            <v>100</v>
          </cell>
          <cell r="U5017">
            <v>87.2</v>
          </cell>
        </row>
        <row r="5018">
          <cell r="B5018" t="str">
            <v>Mococa</v>
          </cell>
          <cell r="D5018">
            <v>5000</v>
          </cell>
          <cell r="E5018">
            <v>8550</v>
          </cell>
          <cell r="F5018">
            <v>6750</v>
          </cell>
          <cell r="G5018">
            <v>4266</v>
          </cell>
          <cell r="H5018">
            <v>5738</v>
          </cell>
          <cell r="I5018">
            <v>5738</v>
          </cell>
          <cell r="J5018">
            <v>5738</v>
          </cell>
          <cell r="K5018">
            <v>5738</v>
          </cell>
          <cell r="L5018">
            <v>9000</v>
          </cell>
          <cell r="M5018">
            <v>6279.7777777777774</v>
          </cell>
          <cell r="N5018">
            <v>6390.4</v>
          </cell>
          <cell r="O5018">
            <v>1566.9178167486793</v>
          </cell>
          <cell r="P5018">
            <v>0.24951803586004662</v>
          </cell>
          <cell r="Q5018">
            <v>0.15</v>
          </cell>
          <cell r="R5018">
            <v>104.66296296296295</v>
          </cell>
          <cell r="S5018">
            <v>106.50666666666666</v>
          </cell>
          <cell r="T5018">
            <v>150</v>
          </cell>
          <cell r="U5018">
            <v>111.8</v>
          </cell>
        </row>
        <row r="5019">
          <cell r="B5019" t="str">
            <v>Mogi das Cruzes</v>
          </cell>
          <cell r="D5019">
            <v>2400</v>
          </cell>
          <cell r="E5019">
            <v>2400</v>
          </cell>
          <cell r="F5019">
            <v>3600</v>
          </cell>
          <cell r="G5019">
            <v>3600</v>
          </cell>
          <cell r="H5019">
            <v>3600</v>
          </cell>
          <cell r="I5019">
            <v>3600</v>
          </cell>
          <cell r="J5019">
            <v>3600</v>
          </cell>
          <cell r="K5019">
            <v>4850</v>
          </cell>
          <cell r="L5019">
            <v>4850</v>
          </cell>
          <cell r="M5019">
            <v>3611.1111111111113</v>
          </cell>
          <cell r="N5019">
            <v>4100</v>
          </cell>
          <cell r="O5019">
            <v>866.30601470329873</v>
          </cell>
          <cell r="P5019">
            <v>0.23990012714860579</v>
          </cell>
          <cell r="Q5019">
            <v>0.15</v>
          </cell>
          <cell r="R5019">
            <v>60.18518518518519</v>
          </cell>
          <cell r="S5019">
            <v>68.333333333333329</v>
          </cell>
          <cell r="T5019">
            <v>80.833333333333329</v>
          </cell>
          <cell r="U5019">
            <v>71.8</v>
          </cell>
        </row>
        <row r="5020">
          <cell r="B5020" t="str">
            <v>Mogi Guaçu</v>
          </cell>
          <cell r="D5020">
            <v>6000</v>
          </cell>
          <cell r="E5020">
            <v>6084</v>
          </cell>
          <cell r="F5020">
            <v>6000</v>
          </cell>
          <cell r="G5020">
            <v>7200</v>
          </cell>
          <cell r="H5020">
            <v>6000</v>
          </cell>
          <cell r="I5020">
            <v>6059</v>
          </cell>
          <cell r="J5020">
            <v>6000</v>
          </cell>
          <cell r="K5020">
            <v>7000</v>
          </cell>
          <cell r="L5020">
            <v>6300</v>
          </cell>
          <cell r="M5020">
            <v>6293.666666666667</v>
          </cell>
          <cell r="N5020">
            <v>6271.8</v>
          </cell>
          <cell r="O5020">
            <v>469.62431793935031</v>
          </cell>
          <cell r="P5020">
            <v>7.4618555893122759E-2</v>
          </cell>
          <cell r="Q5020">
            <v>7.4618555893122759E-2</v>
          </cell>
          <cell r="R5020">
            <v>104.89444444444445</v>
          </cell>
          <cell r="S5020">
            <v>104.53</v>
          </cell>
          <cell r="T5020">
            <v>120</v>
          </cell>
          <cell r="U5020">
            <v>109.8</v>
          </cell>
        </row>
        <row r="5021">
          <cell r="B5021" t="str">
            <v>Mogi Mirim</v>
          </cell>
          <cell r="D5021">
            <v>6600</v>
          </cell>
          <cell r="E5021">
            <v>6300</v>
          </cell>
          <cell r="F5021">
            <v>7200</v>
          </cell>
          <cell r="G5021">
            <v>4000</v>
          </cell>
          <cell r="H5021">
            <v>6000</v>
          </cell>
          <cell r="I5021">
            <v>6000</v>
          </cell>
          <cell r="J5021">
            <v>6000</v>
          </cell>
          <cell r="K5021">
            <v>4500</v>
          </cell>
          <cell r="L5021">
            <v>6000</v>
          </cell>
          <cell r="M5021">
            <v>5844.4444444444443</v>
          </cell>
          <cell r="N5021">
            <v>5700</v>
          </cell>
          <cell r="O5021">
            <v>995.12701590187783</v>
          </cell>
          <cell r="P5021">
            <v>0.17026888104784982</v>
          </cell>
          <cell r="Q5021">
            <v>0.15</v>
          </cell>
          <cell r="R5021">
            <v>97.407407407407405</v>
          </cell>
          <cell r="S5021">
            <v>95</v>
          </cell>
          <cell r="T5021">
            <v>120</v>
          </cell>
          <cell r="U5021">
            <v>99.8</v>
          </cell>
        </row>
        <row r="5022">
          <cell r="B5022" t="str">
            <v>Mombuca</v>
          </cell>
          <cell r="D5022">
            <v>4800</v>
          </cell>
          <cell r="G5022">
            <v>1829</v>
          </cell>
          <cell r="H5022">
            <v>4500</v>
          </cell>
          <cell r="I5022">
            <v>5000</v>
          </cell>
          <cell r="J5022">
            <v>5000</v>
          </cell>
          <cell r="K5022">
            <v>5000</v>
          </cell>
          <cell r="L5022">
            <v>5000</v>
          </cell>
          <cell r="M5022">
            <v>4447</v>
          </cell>
          <cell r="N5022">
            <v>4900</v>
          </cell>
          <cell r="O5022">
            <v>1169.3714836041911</v>
          </cell>
          <cell r="P5022">
            <v>0.26295738331553659</v>
          </cell>
          <cell r="Q5022">
            <v>0.15</v>
          </cell>
          <cell r="R5022">
            <v>74.11666666666666</v>
          </cell>
          <cell r="S5022">
            <v>81.666666666666671</v>
          </cell>
          <cell r="T5022">
            <v>83.333333333333329</v>
          </cell>
          <cell r="U5022">
            <v>83.3</v>
          </cell>
        </row>
        <row r="5023">
          <cell r="B5023" t="str">
            <v>Monções</v>
          </cell>
          <cell r="D5023">
            <v>4600</v>
          </cell>
          <cell r="E5023">
            <v>4325</v>
          </cell>
          <cell r="F5023">
            <v>4400</v>
          </cell>
          <cell r="G5023">
            <v>6100</v>
          </cell>
          <cell r="H5023">
            <v>4800</v>
          </cell>
          <cell r="I5023">
            <v>4800</v>
          </cell>
          <cell r="J5023">
            <v>4500</v>
          </cell>
          <cell r="K5023">
            <v>3900</v>
          </cell>
          <cell r="L5023">
            <v>3900</v>
          </cell>
          <cell r="M5023">
            <v>4591.666666666667</v>
          </cell>
          <cell r="N5023">
            <v>4380</v>
          </cell>
          <cell r="O5023">
            <v>655.26712110405788</v>
          </cell>
          <cell r="P5023">
            <v>0.14270790296277122</v>
          </cell>
          <cell r="Q5023">
            <v>0.14270790296277122</v>
          </cell>
          <cell r="R5023">
            <v>76.527777777777786</v>
          </cell>
          <cell r="S5023">
            <v>73</v>
          </cell>
          <cell r="T5023">
            <v>101.66666666666667</v>
          </cell>
          <cell r="U5023">
            <v>76.7</v>
          </cell>
        </row>
        <row r="5024">
          <cell r="B5024" t="str">
            <v>Monte Alegre do Sul</v>
          </cell>
          <cell r="D5024">
            <v>4800</v>
          </cell>
          <cell r="E5024">
            <v>4800</v>
          </cell>
          <cell r="F5024">
            <v>4800</v>
          </cell>
          <cell r="G5024">
            <v>3000</v>
          </cell>
          <cell r="H5024">
            <v>4380</v>
          </cell>
          <cell r="I5024">
            <v>6000</v>
          </cell>
          <cell r="J5024">
            <v>6000</v>
          </cell>
          <cell r="K5024">
            <v>6000</v>
          </cell>
          <cell r="L5024">
            <v>6000</v>
          </cell>
          <cell r="M5024">
            <v>5086.666666666667</v>
          </cell>
          <cell r="N5024">
            <v>5676</v>
          </cell>
          <cell r="O5024">
            <v>1026.9371937952194</v>
          </cell>
          <cell r="P5024">
            <v>0.2018880459623629</v>
          </cell>
          <cell r="Q5024">
            <v>0.15</v>
          </cell>
          <cell r="R5024">
            <v>84.777777777777786</v>
          </cell>
          <cell r="S5024">
            <v>94.6</v>
          </cell>
          <cell r="T5024">
            <v>100</v>
          </cell>
          <cell r="U5024">
            <v>99.3</v>
          </cell>
        </row>
        <row r="5025">
          <cell r="B5025" t="str">
            <v>Monte Alto</v>
          </cell>
          <cell r="D5025">
            <v>3500</v>
          </cell>
          <cell r="E5025">
            <v>4500</v>
          </cell>
          <cell r="F5025">
            <v>6000</v>
          </cell>
          <cell r="G5025">
            <v>7200</v>
          </cell>
          <cell r="H5025">
            <v>6000</v>
          </cell>
          <cell r="I5025">
            <v>6912</v>
          </cell>
          <cell r="J5025">
            <v>8000</v>
          </cell>
          <cell r="K5025">
            <v>5100</v>
          </cell>
          <cell r="L5025">
            <v>5100</v>
          </cell>
          <cell r="M5025">
            <v>5812.4444444444443</v>
          </cell>
          <cell r="N5025">
            <v>6222.4</v>
          </cell>
          <cell r="O5025">
            <v>1417.5308736594686</v>
          </cell>
          <cell r="P5025">
            <v>0.24387861031761771</v>
          </cell>
          <cell r="Q5025">
            <v>0.15</v>
          </cell>
          <cell r="R5025">
            <v>96.874074074074073</v>
          </cell>
          <cell r="S5025">
            <v>103.70666666666666</v>
          </cell>
          <cell r="T5025">
            <v>133.33333333333334</v>
          </cell>
          <cell r="U5025">
            <v>108.9</v>
          </cell>
        </row>
        <row r="5026">
          <cell r="B5026" t="str">
            <v>Monte Aprazível</v>
          </cell>
          <cell r="D5026">
            <v>5300</v>
          </cell>
          <cell r="E5026">
            <v>3200</v>
          </cell>
          <cell r="F5026">
            <v>5000</v>
          </cell>
          <cell r="G5026">
            <v>3500</v>
          </cell>
          <cell r="H5026">
            <v>5000</v>
          </cell>
          <cell r="I5026">
            <v>5000</v>
          </cell>
          <cell r="J5026">
            <v>5000</v>
          </cell>
          <cell r="K5026">
            <v>5400</v>
          </cell>
          <cell r="L5026">
            <v>4750</v>
          </cell>
          <cell r="M5026">
            <v>4683.333333333333</v>
          </cell>
          <cell r="N5026">
            <v>5030</v>
          </cell>
          <cell r="O5026">
            <v>782.62379212492635</v>
          </cell>
          <cell r="P5026">
            <v>0.16710828301599853</v>
          </cell>
          <cell r="Q5026">
            <v>0.15</v>
          </cell>
          <cell r="R5026">
            <v>78.055555555555557</v>
          </cell>
          <cell r="S5026">
            <v>83.833333333333329</v>
          </cell>
          <cell r="T5026">
            <v>90</v>
          </cell>
          <cell r="U5026">
            <v>88</v>
          </cell>
        </row>
        <row r="5027">
          <cell r="B5027" t="str">
            <v>Monte Azul Paulista</v>
          </cell>
          <cell r="D5027">
            <v>4799</v>
          </cell>
          <cell r="E5027">
            <v>6019</v>
          </cell>
          <cell r="F5027">
            <v>6000</v>
          </cell>
          <cell r="G5027">
            <v>4928</v>
          </cell>
          <cell r="H5027">
            <v>4500</v>
          </cell>
          <cell r="I5027">
            <v>3934</v>
          </cell>
          <cell r="J5027">
            <v>6000</v>
          </cell>
          <cell r="K5027">
            <v>6000</v>
          </cell>
          <cell r="L5027">
            <v>4200</v>
          </cell>
          <cell r="M5027">
            <v>5153.333333333333</v>
          </cell>
          <cell r="N5027">
            <v>4926.8</v>
          </cell>
          <cell r="O5027">
            <v>858.68373106749846</v>
          </cell>
          <cell r="P5027">
            <v>0.16662685596393892</v>
          </cell>
          <cell r="Q5027">
            <v>0.15</v>
          </cell>
          <cell r="R5027">
            <v>85.888888888888886</v>
          </cell>
          <cell r="S5027">
            <v>82.11333333333333</v>
          </cell>
          <cell r="T5027">
            <v>100.31666666666666</v>
          </cell>
          <cell r="U5027">
            <v>86.2</v>
          </cell>
        </row>
        <row r="5028">
          <cell r="B5028" t="str">
            <v>Monte Castelo</v>
          </cell>
          <cell r="D5028">
            <v>4800</v>
          </cell>
          <cell r="E5028">
            <v>4800</v>
          </cell>
          <cell r="F5028">
            <v>4000</v>
          </cell>
          <cell r="G5028">
            <v>3467</v>
          </cell>
          <cell r="H5028">
            <v>4800</v>
          </cell>
          <cell r="I5028">
            <v>4000</v>
          </cell>
          <cell r="J5028">
            <v>4500</v>
          </cell>
          <cell r="L5028">
            <v>4500</v>
          </cell>
          <cell r="M5028">
            <v>4358.375</v>
          </cell>
          <cell r="N5028">
            <v>4450</v>
          </cell>
          <cell r="O5028">
            <v>489.40603577923196</v>
          </cell>
          <cell r="P5028">
            <v>0.11229094233039423</v>
          </cell>
          <cell r="Q5028">
            <v>0.11229094233039423</v>
          </cell>
          <cell r="R5028">
            <v>72.639583333333334</v>
          </cell>
          <cell r="S5028">
            <v>74.166666666666671</v>
          </cell>
          <cell r="T5028">
            <v>80</v>
          </cell>
          <cell r="U5028">
            <v>77.900000000000006</v>
          </cell>
        </row>
        <row r="5029">
          <cell r="B5029" t="str">
            <v>Monte Mor</v>
          </cell>
          <cell r="D5029">
            <v>3000</v>
          </cell>
          <cell r="E5029">
            <v>3000</v>
          </cell>
          <cell r="F5029">
            <v>4200</v>
          </cell>
          <cell r="M5029">
            <v>3400</v>
          </cell>
          <cell r="N5029" t="str">
            <v/>
          </cell>
          <cell r="O5029">
            <v>692.8203230275509</v>
          </cell>
          <cell r="P5029">
            <v>0.20377068324339731</v>
          </cell>
          <cell r="Q5029">
            <v>0.15</v>
          </cell>
          <cell r="R5029">
            <v>56.666666666666664</v>
          </cell>
          <cell r="S5029" t="str">
            <v/>
          </cell>
          <cell r="T5029">
            <v>70</v>
          </cell>
          <cell r="U5029" t="str">
            <v/>
          </cell>
        </row>
        <row r="5030">
          <cell r="B5030" t="str">
            <v>Monteiro Lobato</v>
          </cell>
          <cell r="I5030">
            <v>3000</v>
          </cell>
          <cell r="M5030">
            <v>3000</v>
          </cell>
          <cell r="N5030">
            <v>3000</v>
          </cell>
          <cell r="O5030" t="str">
            <v/>
          </cell>
          <cell r="P5030">
            <v>0</v>
          </cell>
          <cell r="Q5030">
            <v>0</v>
          </cell>
          <cell r="R5030">
            <v>50</v>
          </cell>
          <cell r="S5030">
            <v>50</v>
          </cell>
          <cell r="T5030">
            <v>50</v>
          </cell>
          <cell r="U5030">
            <v>50</v>
          </cell>
        </row>
        <row r="5031">
          <cell r="B5031" t="str">
            <v>Morro Agudo</v>
          </cell>
          <cell r="D5031">
            <v>3900</v>
          </cell>
          <cell r="E5031">
            <v>5593</v>
          </cell>
          <cell r="F5031">
            <v>5563</v>
          </cell>
          <cell r="G5031">
            <v>4700</v>
          </cell>
          <cell r="H5031">
            <v>6212</v>
          </cell>
          <cell r="I5031">
            <v>6467</v>
          </cell>
          <cell r="J5031">
            <v>6675</v>
          </cell>
          <cell r="K5031">
            <v>7075</v>
          </cell>
          <cell r="L5031">
            <v>8064</v>
          </cell>
          <cell r="M5031">
            <v>6027.666666666667</v>
          </cell>
          <cell r="N5031">
            <v>6898.6</v>
          </cell>
          <cell r="O5031">
            <v>1254.198349544441</v>
          </cell>
          <cell r="P5031">
            <v>0.20807360773286085</v>
          </cell>
          <cell r="Q5031">
            <v>0.15</v>
          </cell>
          <cell r="R5031">
            <v>100.46111111111112</v>
          </cell>
          <cell r="S5031">
            <v>114.97666666666667</v>
          </cell>
          <cell r="T5031">
            <v>134.4</v>
          </cell>
          <cell r="U5031">
            <v>120.7</v>
          </cell>
        </row>
        <row r="5032">
          <cell r="B5032" t="str">
            <v>Morungaba</v>
          </cell>
          <cell r="D5032">
            <v>7200</v>
          </cell>
          <cell r="E5032">
            <v>7800</v>
          </cell>
          <cell r="F5032">
            <v>7800</v>
          </cell>
          <cell r="G5032">
            <v>4700</v>
          </cell>
          <cell r="H5032">
            <v>4000</v>
          </cell>
          <cell r="I5032">
            <v>7000</v>
          </cell>
          <cell r="J5032">
            <v>5989</v>
          </cell>
          <cell r="K5032">
            <v>7000</v>
          </cell>
          <cell r="L5032">
            <v>7000</v>
          </cell>
          <cell r="M5032">
            <v>6498.7777777777774</v>
          </cell>
          <cell r="N5032">
            <v>6197.8</v>
          </cell>
          <cell r="O5032">
            <v>1340.2941634001274</v>
          </cell>
          <cell r="P5032">
            <v>0.20623788183421066</v>
          </cell>
          <cell r="Q5032">
            <v>0.15</v>
          </cell>
          <cell r="R5032">
            <v>108.31296296296296</v>
          </cell>
          <cell r="S5032">
            <v>103.29666666666667</v>
          </cell>
          <cell r="T5032">
            <v>130</v>
          </cell>
          <cell r="U5032">
            <v>108.5</v>
          </cell>
        </row>
        <row r="5033">
          <cell r="B5033" t="str">
            <v>Motuca</v>
          </cell>
          <cell r="D5033">
            <v>3575</v>
          </cell>
          <cell r="E5033">
            <v>4800</v>
          </cell>
          <cell r="F5033">
            <v>4800</v>
          </cell>
          <cell r="G5033">
            <v>4800</v>
          </cell>
          <cell r="H5033">
            <v>6000</v>
          </cell>
          <cell r="I5033">
            <v>6000</v>
          </cell>
          <cell r="J5033">
            <v>5500</v>
          </cell>
          <cell r="K5033">
            <v>5000</v>
          </cell>
          <cell r="L5033">
            <v>5840</v>
          </cell>
          <cell r="M5033">
            <v>5146.1111111111113</v>
          </cell>
          <cell r="N5033">
            <v>5668</v>
          </cell>
          <cell r="O5033">
            <v>783.74811713401391</v>
          </cell>
          <cell r="P5033">
            <v>0.15229910513237882</v>
          </cell>
          <cell r="Q5033">
            <v>0.15</v>
          </cell>
          <cell r="R5033">
            <v>85.768518518518519</v>
          </cell>
          <cell r="S5033">
            <v>94.466666666666669</v>
          </cell>
          <cell r="T5033">
            <v>100</v>
          </cell>
          <cell r="U5033">
            <v>99.2</v>
          </cell>
        </row>
        <row r="5034">
          <cell r="B5034" t="str">
            <v>Murutinga do Sul</v>
          </cell>
          <cell r="D5034">
            <v>3429</v>
          </cell>
          <cell r="E5034">
            <v>4200</v>
          </cell>
          <cell r="F5034">
            <v>4200</v>
          </cell>
          <cell r="G5034">
            <v>3000</v>
          </cell>
          <cell r="H5034">
            <v>2400</v>
          </cell>
          <cell r="I5034">
            <v>3900</v>
          </cell>
          <cell r="J5034">
            <v>3500</v>
          </cell>
          <cell r="K5034">
            <v>4800</v>
          </cell>
          <cell r="L5034">
            <v>3840</v>
          </cell>
          <cell r="M5034">
            <v>3696.5555555555557</v>
          </cell>
          <cell r="N5034">
            <v>3688</v>
          </cell>
          <cell r="O5034">
            <v>712.64772347758048</v>
          </cell>
          <cell r="P5034">
            <v>0.19278696417981375</v>
          </cell>
          <cell r="Q5034">
            <v>0.15</v>
          </cell>
          <cell r="R5034">
            <v>61.609259259259261</v>
          </cell>
          <cell r="S5034">
            <v>61.466666666666669</v>
          </cell>
          <cell r="T5034">
            <v>80</v>
          </cell>
          <cell r="U5034">
            <v>64.5</v>
          </cell>
        </row>
        <row r="5035">
          <cell r="B5035" t="str">
            <v>Nantes</v>
          </cell>
          <cell r="E5035">
            <v>0</v>
          </cell>
          <cell r="M5035">
            <v>0</v>
          </cell>
          <cell r="N5035" t="str">
            <v/>
          </cell>
          <cell r="O5035" t="str">
            <v/>
          </cell>
          <cell r="P5035">
            <v>0</v>
          </cell>
          <cell r="Q5035">
            <v>0</v>
          </cell>
          <cell r="R5035">
            <v>0</v>
          </cell>
          <cell r="S5035" t="str">
            <v/>
          </cell>
          <cell r="T5035">
            <v>0</v>
          </cell>
          <cell r="U5035" t="str">
            <v/>
          </cell>
        </row>
        <row r="5036">
          <cell r="B5036" t="str">
            <v>Narandiba</v>
          </cell>
          <cell r="D5036">
            <v>3262</v>
          </cell>
          <cell r="E5036">
            <v>2880</v>
          </cell>
          <cell r="F5036">
            <v>3244</v>
          </cell>
          <cell r="H5036">
            <v>5286</v>
          </cell>
          <cell r="I5036">
            <v>5400</v>
          </cell>
          <cell r="J5036">
            <v>3800</v>
          </cell>
          <cell r="K5036">
            <v>4500</v>
          </cell>
          <cell r="L5036">
            <v>4500</v>
          </cell>
          <cell r="M5036">
            <v>4109</v>
          </cell>
          <cell r="N5036">
            <v>4697.2</v>
          </cell>
          <cell r="O5036">
            <v>958.37123734564807</v>
          </cell>
          <cell r="P5036">
            <v>0.23323709840487905</v>
          </cell>
          <cell r="Q5036">
            <v>0.15</v>
          </cell>
          <cell r="R5036">
            <v>68.483333333333334</v>
          </cell>
          <cell r="S5036">
            <v>78.286666666666662</v>
          </cell>
          <cell r="T5036">
            <v>90</v>
          </cell>
          <cell r="U5036">
            <v>82.2</v>
          </cell>
        </row>
        <row r="5037">
          <cell r="B5037" t="str">
            <v>Natividade da Serra</v>
          </cell>
          <cell r="D5037">
            <v>3200</v>
          </cell>
          <cell r="E5037">
            <v>6261</v>
          </cell>
          <cell r="F5037">
            <v>6261</v>
          </cell>
          <cell r="G5037">
            <v>3600</v>
          </cell>
          <cell r="H5037">
            <v>3500</v>
          </cell>
          <cell r="I5037">
            <v>3750</v>
          </cell>
          <cell r="J5037">
            <v>3750</v>
          </cell>
          <cell r="K5037">
            <v>4250</v>
          </cell>
          <cell r="L5037">
            <v>3500</v>
          </cell>
          <cell r="M5037">
            <v>4230.2222222222226</v>
          </cell>
          <cell r="N5037">
            <v>3750</v>
          </cell>
          <cell r="O5037">
            <v>1185.0486042540381</v>
          </cell>
          <cell r="P5037">
            <v>0.28013861731157652</v>
          </cell>
          <cell r="Q5037">
            <v>0.15</v>
          </cell>
          <cell r="R5037">
            <v>70.503703703703707</v>
          </cell>
          <cell r="S5037">
            <v>62.5</v>
          </cell>
          <cell r="T5037">
            <v>104.35</v>
          </cell>
          <cell r="U5037">
            <v>65.599999999999994</v>
          </cell>
        </row>
        <row r="5038">
          <cell r="B5038" t="str">
            <v>Nazaré Paulista</v>
          </cell>
          <cell r="D5038">
            <v>3800</v>
          </cell>
          <cell r="E5038">
            <v>3800</v>
          </cell>
          <cell r="F5038">
            <v>4000</v>
          </cell>
          <cell r="G5038">
            <v>3600</v>
          </cell>
          <cell r="H5038">
            <v>3600</v>
          </cell>
          <cell r="I5038">
            <v>3300</v>
          </cell>
          <cell r="J5038">
            <v>3600</v>
          </cell>
          <cell r="K5038">
            <v>3600</v>
          </cell>
          <cell r="L5038">
            <v>3600</v>
          </cell>
          <cell r="M5038">
            <v>3655.5555555555557</v>
          </cell>
          <cell r="N5038">
            <v>3540</v>
          </cell>
          <cell r="O5038">
            <v>194.36506316150999</v>
          </cell>
          <cell r="P5038">
            <v>5.3169774117130392E-2</v>
          </cell>
          <cell r="Q5038">
            <v>5.3169774117130392E-2</v>
          </cell>
          <cell r="R5038">
            <v>60.925925925925931</v>
          </cell>
          <cell r="S5038">
            <v>59</v>
          </cell>
          <cell r="T5038">
            <v>66.666666666666671</v>
          </cell>
          <cell r="U5038">
            <v>62</v>
          </cell>
        </row>
        <row r="5039">
          <cell r="B5039" t="str">
            <v>Neves Paulista</v>
          </cell>
          <cell r="D5039">
            <v>4800</v>
          </cell>
          <cell r="E5039">
            <v>4800</v>
          </cell>
          <cell r="F5039">
            <v>4800</v>
          </cell>
          <cell r="G5039">
            <v>3200</v>
          </cell>
          <cell r="H5039">
            <v>4800</v>
          </cell>
          <cell r="I5039">
            <v>4800</v>
          </cell>
          <cell r="J5039">
            <v>4800</v>
          </cell>
          <cell r="K5039">
            <v>4800</v>
          </cell>
          <cell r="L5039">
            <v>4500</v>
          </cell>
          <cell r="M5039">
            <v>4588.8888888888887</v>
          </cell>
          <cell r="N5039">
            <v>4740</v>
          </cell>
          <cell r="O5039">
            <v>530.19912401956299</v>
          </cell>
          <cell r="P5039">
            <v>0.11553976068222922</v>
          </cell>
          <cell r="Q5039">
            <v>0.11553976068222922</v>
          </cell>
          <cell r="R5039">
            <v>76.481481481481481</v>
          </cell>
          <cell r="S5039">
            <v>79</v>
          </cell>
          <cell r="T5039">
            <v>80</v>
          </cell>
          <cell r="U5039">
            <v>80</v>
          </cell>
        </row>
        <row r="5040">
          <cell r="B5040" t="str">
            <v>Nhandeara</v>
          </cell>
          <cell r="D5040">
            <v>4800</v>
          </cell>
          <cell r="E5040">
            <v>5800</v>
          </cell>
          <cell r="F5040">
            <v>6600</v>
          </cell>
          <cell r="G5040">
            <v>4800</v>
          </cell>
          <cell r="H5040">
            <v>6200</v>
          </cell>
          <cell r="I5040">
            <v>6500</v>
          </cell>
          <cell r="J5040">
            <v>6500</v>
          </cell>
          <cell r="K5040">
            <v>6500</v>
          </cell>
          <cell r="M5040">
            <v>5962.5</v>
          </cell>
          <cell r="N5040">
            <v>6425</v>
          </cell>
          <cell r="O5040">
            <v>761.46006367466737</v>
          </cell>
          <cell r="P5040">
            <v>0.12770818677981843</v>
          </cell>
          <cell r="Q5040">
            <v>0.12770818677981843</v>
          </cell>
          <cell r="R5040">
            <v>99.375</v>
          </cell>
          <cell r="S5040">
            <v>107.08333333333333</v>
          </cell>
          <cell r="T5040">
            <v>110</v>
          </cell>
          <cell r="U5040">
            <v>110</v>
          </cell>
        </row>
        <row r="5041">
          <cell r="B5041" t="str">
            <v>Nipoã</v>
          </cell>
          <cell r="D5041">
            <v>4800</v>
          </cell>
          <cell r="E5041">
            <v>3600</v>
          </cell>
          <cell r="F5041">
            <v>4200</v>
          </cell>
          <cell r="G5041">
            <v>3600</v>
          </cell>
          <cell r="H5041">
            <v>5400</v>
          </cell>
          <cell r="I5041">
            <v>5400</v>
          </cell>
          <cell r="J5041">
            <v>6000</v>
          </cell>
          <cell r="K5041">
            <v>6000</v>
          </cell>
          <cell r="L5041">
            <v>4713</v>
          </cell>
          <cell r="M5041">
            <v>4857</v>
          </cell>
          <cell r="N5041">
            <v>5502.6</v>
          </cell>
          <cell r="O5041">
            <v>923.19607884782522</v>
          </cell>
          <cell r="P5041">
            <v>0.19007537139135788</v>
          </cell>
          <cell r="Q5041">
            <v>0.15</v>
          </cell>
          <cell r="R5041">
            <v>80.95</v>
          </cell>
          <cell r="S5041">
            <v>91.710000000000008</v>
          </cell>
          <cell r="T5041">
            <v>100</v>
          </cell>
          <cell r="U5041">
            <v>96.3</v>
          </cell>
        </row>
        <row r="5042">
          <cell r="B5042" t="str">
            <v>Nova Aliança</v>
          </cell>
          <cell r="D5042">
            <v>4000</v>
          </cell>
          <cell r="E5042">
            <v>3200</v>
          </cell>
          <cell r="F5042">
            <v>4000</v>
          </cell>
          <cell r="G5042">
            <v>3500</v>
          </cell>
          <cell r="H5042">
            <v>4800</v>
          </cell>
          <cell r="I5042">
            <v>6000</v>
          </cell>
          <cell r="J5042">
            <v>6600</v>
          </cell>
          <cell r="K5042">
            <v>6500</v>
          </cell>
          <cell r="L5042">
            <v>4200</v>
          </cell>
          <cell r="M5042">
            <v>4755.5555555555557</v>
          </cell>
          <cell r="N5042">
            <v>5620</v>
          </cell>
          <cell r="O5042">
            <v>1296.2552903567168</v>
          </cell>
          <cell r="P5042">
            <v>0.27257704703762736</v>
          </cell>
          <cell r="Q5042">
            <v>0.15</v>
          </cell>
          <cell r="R5042">
            <v>79.259259259259267</v>
          </cell>
          <cell r="S5042">
            <v>93.666666666666671</v>
          </cell>
          <cell r="T5042">
            <v>110</v>
          </cell>
          <cell r="U5042">
            <v>98.4</v>
          </cell>
        </row>
        <row r="5043">
          <cell r="B5043" t="str">
            <v>Nova Campina</v>
          </cell>
          <cell r="D5043">
            <v>3800</v>
          </cell>
          <cell r="E5043">
            <v>5200</v>
          </cell>
          <cell r="F5043">
            <v>6000</v>
          </cell>
          <cell r="G5043">
            <v>6000</v>
          </cell>
          <cell r="H5043">
            <v>7000</v>
          </cell>
          <cell r="I5043">
            <v>7000</v>
          </cell>
          <cell r="J5043">
            <v>7000</v>
          </cell>
          <cell r="K5043">
            <v>7000</v>
          </cell>
          <cell r="L5043">
            <v>7000</v>
          </cell>
          <cell r="M5043">
            <v>6222.2222222222226</v>
          </cell>
          <cell r="N5043">
            <v>7000</v>
          </cell>
          <cell r="O5043">
            <v>1120.0198410940977</v>
          </cell>
          <cell r="P5043">
            <v>0.1800031887472657</v>
          </cell>
          <cell r="Q5043">
            <v>0.15</v>
          </cell>
          <cell r="R5043">
            <v>103.70370370370371</v>
          </cell>
          <cell r="S5043">
            <v>116.66666666666667</v>
          </cell>
          <cell r="T5043">
            <v>116.66666666666667</v>
          </cell>
          <cell r="U5043">
            <v>116.7</v>
          </cell>
        </row>
        <row r="5044">
          <cell r="B5044" t="str">
            <v>Nova Canaã Paulista</v>
          </cell>
          <cell r="D5044">
            <v>4800</v>
          </cell>
          <cell r="E5044">
            <v>4800</v>
          </cell>
          <cell r="F5044">
            <v>5400</v>
          </cell>
          <cell r="G5044">
            <v>3240</v>
          </cell>
          <cell r="H5044">
            <v>4800</v>
          </cell>
          <cell r="I5044">
            <v>4800</v>
          </cell>
          <cell r="J5044">
            <v>4800</v>
          </cell>
          <cell r="K5044">
            <v>4700</v>
          </cell>
          <cell r="L5044">
            <v>4900</v>
          </cell>
          <cell r="M5044">
            <v>4693.333333333333</v>
          </cell>
          <cell r="N5044">
            <v>4800</v>
          </cell>
          <cell r="O5044">
            <v>582.15118311311539</v>
          </cell>
          <cell r="P5044">
            <v>0.12403789412921494</v>
          </cell>
          <cell r="Q5044">
            <v>0.12403789412921494</v>
          </cell>
          <cell r="R5044">
            <v>78.222222222222214</v>
          </cell>
          <cell r="S5044">
            <v>80</v>
          </cell>
          <cell r="T5044">
            <v>90</v>
          </cell>
          <cell r="U5044">
            <v>84</v>
          </cell>
        </row>
        <row r="5045">
          <cell r="B5045" t="str">
            <v>Nova Castilho</v>
          </cell>
          <cell r="D5045">
            <v>7200</v>
          </cell>
          <cell r="E5045">
            <v>7200</v>
          </cell>
          <cell r="F5045">
            <v>7200</v>
          </cell>
          <cell r="G5045">
            <v>3600</v>
          </cell>
          <cell r="H5045">
            <v>6600</v>
          </cell>
          <cell r="I5045">
            <v>3600</v>
          </cell>
          <cell r="J5045">
            <v>3600</v>
          </cell>
          <cell r="K5045">
            <v>4200</v>
          </cell>
          <cell r="L5045">
            <v>4350</v>
          </cell>
          <cell r="M5045">
            <v>5283.333333333333</v>
          </cell>
          <cell r="N5045">
            <v>4470</v>
          </cell>
          <cell r="O5045">
            <v>1706.6048165876011</v>
          </cell>
          <cell r="P5045">
            <v>0.32301668452762167</v>
          </cell>
          <cell r="Q5045">
            <v>0.15</v>
          </cell>
          <cell r="R5045">
            <v>88.055555555555557</v>
          </cell>
          <cell r="S5045">
            <v>74.5</v>
          </cell>
          <cell r="T5045">
            <v>120</v>
          </cell>
          <cell r="U5045">
            <v>78.2</v>
          </cell>
        </row>
        <row r="5046">
          <cell r="B5046" t="str">
            <v>Nova Europa</v>
          </cell>
          <cell r="D5046">
            <v>3600</v>
          </cell>
          <cell r="E5046">
            <v>4800</v>
          </cell>
          <cell r="F5046">
            <v>4800</v>
          </cell>
          <cell r="G5046">
            <v>4800</v>
          </cell>
          <cell r="H5046">
            <v>4800</v>
          </cell>
          <cell r="I5046">
            <v>3000</v>
          </cell>
          <cell r="J5046">
            <v>4800</v>
          </cell>
          <cell r="K5046">
            <v>4800</v>
          </cell>
          <cell r="L5046">
            <v>4800</v>
          </cell>
          <cell r="M5046">
            <v>4466.666666666667</v>
          </cell>
          <cell r="N5046">
            <v>4440</v>
          </cell>
          <cell r="O5046">
            <v>678.23299831252677</v>
          </cell>
          <cell r="P5046">
            <v>0.15184320857743136</v>
          </cell>
          <cell r="Q5046">
            <v>0.15</v>
          </cell>
          <cell r="R5046">
            <v>74.444444444444443</v>
          </cell>
          <cell r="S5046">
            <v>74</v>
          </cell>
          <cell r="T5046">
            <v>80</v>
          </cell>
          <cell r="U5046">
            <v>77.7</v>
          </cell>
        </row>
        <row r="5047">
          <cell r="B5047" t="str">
            <v>Nova Granada</v>
          </cell>
          <cell r="D5047">
            <v>4200</v>
          </cell>
          <cell r="E5047">
            <v>4200</v>
          </cell>
          <cell r="F5047">
            <v>4200</v>
          </cell>
          <cell r="G5047">
            <v>8000</v>
          </cell>
          <cell r="H5047">
            <v>4167</v>
          </cell>
          <cell r="I5047">
            <v>4166</v>
          </cell>
          <cell r="J5047">
            <v>4211</v>
          </cell>
          <cell r="K5047">
            <v>4166</v>
          </cell>
          <cell r="L5047">
            <v>3000</v>
          </cell>
          <cell r="M5047">
            <v>4478.8888888888887</v>
          </cell>
          <cell r="N5047">
            <v>3942</v>
          </cell>
          <cell r="O5047">
            <v>1377.6570186774036</v>
          </cell>
          <cell r="P5047">
            <v>0.30758901434127095</v>
          </cell>
          <cell r="Q5047">
            <v>0.15</v>
          </cell>
          <cell r="R5047">
            <v>74.648148148148138</v>
          </cell>
          <cell r="S5047">
            <v>65.7</v>
          </cell>
          <cell r="T5047">
            <v>133.33333333333334</v>
          </cell>
          <cell r="U5047">
            <v>69</v>
          </cell>
        </row>
        <row r="5048">
          <cell r="B5048" t="str">
            <v>Nova Guataporanga</v>
          </cell>
          <cell r="D5048">
            <v>2400</v>
          </cell>
          <cell r="E5048">
            <v>2400</v>
          </cell>
          <cell r="F5048">
            <v>3500</v>
          </cell>
          <cell r="G5048">
            <v>2400</v>
          </cell>
          <cell r="H5048">
            <v>2400</v>
          </cell>
          <cell r="I5048">
            <v>2400</v>
          </cell>
          <cell r="J5048">
            <v>2100</v>
          </cell>
          <cell r="L5048">
            <v>2100</v>
          </cell>
          <cell r="M5048">
            <v>2462.5</v>
          </cell>
          <cell r="N5048">
            <v>2250</v>
          </cell>
          <cell r="O5048">
            <v>440.57592178549982</v>
          </cell>
          <cell r="P5048">
            <v>0.17891407991289332</v>
          </cell>
          <cell r="Q5048">
            <v>0.15</v>
          </cell>
          <cell r="R5048">
            <v>41.041666666666664</v>
          </cell>
          <cell r="S5048">
            <v>37.5</v>
          </cell>
          <cell r="T5048">
            <v>58.333333333333336</v>
          </cell>
          <cell r="U5048">
            <v>39.4</v>
          </cell>
        </row>
        <row r="5049">
          <cell r="B5049" t="str">
            <v>Nova Independência</v>
          </cell>
          <cell r="D5049">
            <v>4200</v>
          </cell>
          <cell r="E5049">
            <v>4200</v>
          </cell>
          <cell r="F5049">
            <v>4200</v>
          </cell>
          <cell r="G5049">
            <v>1800</v>
          </cell>
          <cell r="H5049">
            <v>1800</v>
          </cell>
          <cell r="J5049">
            <v>4200</v>
          </cell>
          <cell r="K5049">
            <v>4200</v>
          </cell>
          <cell r="M5049">
            <v>3514.2857142857142</v>
          </cell>
          <cell r="N5049">
            <v>3400</v>
          </cell>
          <cell r="O5049">
            <v>1171.0800875382402</v>
          </cell>
          <cell r="P5049">
            <v>0.33323417125071875</v>
          </cell>
          <cell r="Q5049">
            <v>0.15</v>
          </cell>
          <cell r="R5049">
            <v>58.571428571428569</v>
          </cell>
          <cell r="S5049">
            <v>56.666666666666664</v>
          </cell>
          <cell r="T5049">
            <v>70</v>
          </cell>
          <cell r="U5049">
            <v>59.5</v>
          </cell>
        </row>
        <row r="5050">
          <cell r="B5050" t="str">
            <v>Nova Luzitânia</v>
          </cell>
          <cell r="D5050">
            <v>5460</v>
          </cell>
          <cell r="E5050">
            <v>4795</v>
          </cell>
          <cell r="F5050">
            <v>6594</v>
          </cell>
          <cell r="G5050">
            <v>3600</v>
          </cell>
          <cell r="H5050">
            <v>6889</v>
          </cell>
          <cell r="I5050">
            <v>5500</v>
          </cell>
          <cell r="J5050">
            <v>3281</v>
          </cell>
          <cell r="K5050">
            <v>6094</v>
          </cell>
          <cell r="L5050">
            <v>3792</v>
          </cell>
          <cell r="M5050">
            <v>5111.666666666667</v>
          </cell>
          <cell r="N5050">
            <v>5111.2</v>
          </cell>
          <cell r="O5050">
            <v>1326.2549717154693</v>
          </cell>
          <cell r="P5050">
            <v>0.25945646658926691</v>
          </cell>
          <cell r="Q5050">
            <v>0.15</v>
          </cell>
          <cell r="R5050">
            <v>85.194444444444443</v>
          </cell>
          <cell r="S5050">
            <v>85.186666666666667</v>
          </cell>
          <cell r="T5050">
            <v>114.81666666666666</v>
          </cell>
          <cell r="U5050">
            <v>89.4</v>
          </cell>
        </row>
        <row r="5051">
          <cell r="B5051" t="str">
            <v>Nova Odessa</v>
          </cell>
          <cell r="D5051">
            <v>0</v>
          </cell>
          <cell r="E5051">
            <v>2500</v>
          </cell>
          <cell r="F5051">
            <v>4200</v>
          </cell>
          <cell r="L5051">
            <v>6000</v>
          </cell>
          <cell r="M5051">
            <v>3175</v>
          </cell>
          <cell r="N5051">
            <v>6000</v>
          </cell>
          <cell r="O5051">
            <v>2553.9185578244269</v>
          </cell>
          <cell r="P5051">
            <v>0.80438379773997692</v>
          </cell>
          <cell r="Q5051">
            <v>0.15</v>
          </cell>
          <cell r="R5051">
            <v>52.916666666666664</v>
          </cell>
          <cell r="S5051">
            <v>100</v>
          </cell>
          <cell r="T5051">
            <v>100</v>
          </cell>
          <cell r="U5051">
            <v>100</v>
          </cell>
        </row>
        <row r="5052">
          <cell r="B5052" t="str">
            <v>Novais</v>
          </cell>
          <cell r="D5052">
            <v>4800</v>
          </cell>
          <cell r="G5052">
            <v>4200</v>
          </cell>
          <cell r="H5052">
            <v>4200</v>
          </cell>
          <cell r="I5052">
            <v>4800</v>
          </cell>
          <cell r="J5052">
            <v>6000</v>
          </cell>
          <cell r="K5052">
            <v>6000</v>
          </cell>
          <cell r="L5052">
            <v>6000</v>
          </cell>
          <cell r="M5052">
            <v>5142.8571428571431</v>
          </cell>
          <cell r="N5052">
            <v>5400</v>
          </cell>
          <cell r="O5052">
            <v>838.36575720692713</v>
          </cell>
          <cell r="P5052">
            <v>0.16301556390134694</v>
          </cell>
          <cell r="Q5052">
            <v>0.15</v>
          </cell>
          <cell r="R5052">
            <v>85.714285714285722</v>
          </cell>
          <cell r="S5052">
            <v>90</v>
          </cell>
          <cell r="T5052">
            <v>100</v>
          </cell>
          <cell r="U5052">
            <v>94.5</v>
          </cell>
        </row>
        <row r="5053">
          <cell r="B5053" t="str">
            <v>Novo Horizonte</v>
          </cell>
          <cell r="D5053">
            <v>3600</v>
          </cell>
          <cell r="E5053">
            <v>6000</v>
          </cell>
          <cell r="F5053">
            <v>7500</v>
          </cell>
          <cell r="G5053">
            <v>3000</v>
          </cell>
          <cell r="H5053">
            <v>4463</v>
          </cell>
          <cell r="I5053">
            <v>7200</v>
          </cell>
          <cell r="J5053">
            <v>7200</v>
          </cell>
          <cell r="K5053">
            <v>7200</v>
          </cell>
          <cell r="L5053">
            <v>6000</v>
          </cell>
          <cell r="M5053">
            <v>5795.8888888888887</v>
          </cell>
          <cell r="N5053">
            <v>6412.6</v>
          </cell>
          <cell r="O5053">
            <v>1707.2425460698641</v>
          </cell>
          <cell r="P5053">
            <v>0.29456095152941314</v>
          </cell>
          <cell r="Q5053">
            <v>0.15</v>
          </cell>
          <cell r="R5053">
            <v>96.598148148148141</v>
          </cell>
          <cell r="S5053">
            <v>106.87666666666668</v>
          </cell>
          <cell r="T5053">
            <v>125</v>
          </cell>
          <cell r="U5053">
            <v>112.2</v>
          </cell>
        </row>
        <row r="5054">
          <cell r="B5054" t="str">
            <v>Nuporanga</v>
          </cell>
          <cell r="D5054">
            <v>5398</v>
          </cell>
          <cell r="E5054">
            <v>7441</v>
          </cell>
          <cell r="F5054">
            <v>7441</v>
          </cell>
          <cell r="G5054">
            <v>7200</v>
          </cell>
          <cell r="H5054">
            <v>7441</v>
          </cell>
          <cell r="I5054">
            <v>5455</v>
          </cell>
          <cell r="J5054">
            <v>5455</v>
          </cell>
          <cell r="K5054">
            <v>5453</v>
          </cell>
          <cell r="L5054">
            <v>5456</v>
          </cell>
          <cell r="M5054">
            <v>6304.4444444444443</v>
          </cell>
          <cell r="N5054">
            <v>5852</v>
          </cell>
          <cell r="O5054">
            <v>1023.8935627191804</v>
          </cell>
          <cell r="P5054">
            <v>0.16240821403723341</v>
          </cell>
          <cell r="Q5054">
            <v>0.15</v>
          </cell>
          <cell r="R5054">
            <v>105.07407407407408</v>
          </cell>
          <cell r="S5054">
            <v>97.533333333333331</v>
          </cell>
          <cell r="T5054">
            <v>124.01666666666667</v>
          </cell>
          <cell r="U5054">
            <v>102.4</v>
          </cell>
        </row>
        <row r="5055">
          <cell r="B5055" t="str">
            <v>Ocauçu</v>
          </cell>
          <cell r="D5055">
            <v>3603</v>
          </cell>
          <cell r="E5055">
            <v>2397</v>
          </cell>
          <cell r="F5055">
            <v>3600</v>
          </cell>
          <cell r="G5055">
            <v>4500</v>
          </cell>
          <cell r="H5055">
            <v>3600</v>
          </cell>
          <cell r="I5055">
            <v>3600</v>
          </cell>
          <cell r="J5055">
            <v>3600</v>
          </cell>
          <cell r="K5055">
            <v>4800</v>
          </cell>
          <cell r="L5055">
            <v>3900</v>
          </cell>
          <cell r="M5055">
            <v>3733.3333333333335</v>
          </cell>
          <cell r="N5055">
            <v>3900</v>
          </cell>
          <cell r="O5055">
            <v>673.35150553035817</v>
          </cell>
          <cell r="P5055">
            <v>0.18036201040991737</v>
          </cell>
          <cell r="Q5055">
            <v>0.15</v>
          </cell>
          <cell r="R5055">
            <v>62.222222222222221</v>
          </cell>
          <cell r="S5055">
            <v>65</v>
          </cell>
          <cell r="T5055">
            <v>80</v>
          </cell>
          <cell r="U5055">
            <v>68.3</v>
          </cell>
        </row>
        <row r="5056">
          <cell r="B5056" t="str">
            <v>Óleo</v>
          </cell>
          <cell r="D5056">
            <v>5385</v>
          </cell>
          <cell r="E5056">
            <v>5448</v>
          </cell>
          <cell r="F5056">
            <v>4800</v>
          </cell>
          <cell r="G5056">
            <v>4767</v>
          </cell>
          <cell r="H5056">
            <v>3657</v>
          </cell>
          <cell r="I5056">
            <v>3657</v>
          </cell>
          <cell r="J5056">
            <v>3657</v>
          </cell>
          <cell r="K5056">
            <v>4800</v>
          </cell>
          <cell r="L5056">
            <v>4911</v>
          </cell>
          <cell r="M5056">
            <v>4564.666666666667</v>
          </cell>
          <cell r="N5056">
            <v>4136.3999999999996</v>
          </cell>
          <cell r="O5056">
            <v>724.26255598367084</v>
          </cell>
          <cell r="P5056">
            <v>0.15866712925011045</v>
          </cell>
          <cell r="Q5056">
            <v>0.15</v>
          </cell>
          <cell r="R5056">
            <v>76.077777777777783</v>
          </cell>
          <cell r="S5056">
            <v>68.94</v>
          </cell>
          <cell r="T5056">
            <v>90.8</v>
          </cell>
          <cell r="U5056">
            <v>72.400000000000006</v>
          </cell>
        </row>
        <row r="5057">
          <cell r="B5057" t="str">
            <v>Olímpia</v>
          </cell>
          <cell r="D5057">
            <v>4800</v>
          </cell>
          <cell r="E5057">
            <v>6000</v>
          </cell>
          <cell r="F5057">
            <v>4800</v>
          </cell>
          <cell r="G5057">
            <v>4500</v>
          </cell>
          <cell r="H5057">
            <v>4500</v>
          </cell>
          <cell r="I5057">
            <v>5700</v>
          </cell>
          <cell r="J5057">
            <v>5400</v>
          </cell>
          <cell r="K5057">
            <v>4560</v>
          </cell>
          <cell r="L5057">
            <v>2700</v>
          </cell>
          <cell r="M5057">
            <v>4773.333333333333</v>
          </cell>
          <cell r="N5057">
            <v>4572</v>
          </cell>
          <cell r="O5057">
            <v>952.05041883295235</v>
          </cell>
          <cell r="P5057">
            <v>0.1994519033867917</v>
          </cell>
          <cell r="Q5057">
            <v>0.15</v>
          </cell>
          <cell r="R5057">
            <v>79.555555555555557</v>
          </cell>
          <cell r="S5057">
            <v>76.2</v>
          </cell>
          <cell r="T5057">
            <v>100</v>
          </cell>
          <cell r="U5057">
            <v>80</v>
          </cell>
        </row>
        <row r="5058">
          <cell r="B5058" t="str">
            <v>Onda Verde</v>
          </cell>
          <cell r="D5058">
            <v>4502</v>
          </cell>
          <cell r="E5058">
            <v>4500</v>
          </cell>
          <cell r="F5058">
            <v>4502</v>
          </cell>
          <cell r="G5058">
            <v>4502</v>
          </cell>
          <cell r="H5058">
            <v>3333</v>
          </cell>
          <cell r="I5058">
            <v>5661</v>
          </cell>
          <cell r="J5058">
            <v>6894</v>
          </cell>
          <cell r="K5058">
            <v>4452</v>
          </cell>
          <cell r="L5058">
            <v>3693</v>
          </cell>
          <cell r="M5058">
            <v>4671</v>
          </cell>
          <cell r="N5058">
            <v>4806.6000000000004</v>
          </cell>
          <cell r="O5058">
            <v>1050.6808506868297</v>
          </cell>
          <cell r="P5058">
            <v>0.22493702647973232</v>
          </cell>
          <cell r="Q5058">
            <v>0.15</v>
          </cell>
          <cell r="R5058">
            <v>77.849999999999994</v>
          </cell>
          <cell r="S5058">
            <v>80.11</v>
          </cell>
          <cell r="T5058">
            <v>114.9</v>
          </cell>
          <cell r="U5058">
            <v>84.1</v>
          </cell>
        </row>
        <row r="5059">
          <cell r="B5059" t="str">
            <v>Oriente</v>
          </cell>
          <cell r="D5059">
            <v>3000</v>
          </cell>
          <cell r="E5059">
            <v>3600</v>
          </cell>
          <cell r="F5059">
            <v>3600</v>
          </cell>
          <cell r="G5059">
            <v>3600</v>
          </cell>
          <cell r="H5059">
            <v>3000</v>
          </cell>
          <cell r="I5059">
            <v>3611</v>
          </cell>
          <cell r="J5059">
            <v>3600</v>
          </cell>
          <cell r="K5059">
            <v>3800</v>
          </cell>
          <cell r="L5059">
            <v>3600</v>
          </cell>
          <cell r="M5059">
            <v>3490.1111111111113</v>
          </cell>
          <cell r="N5059">
            <v>3522.2</v>
          </cell>
          <cell r="O5059">
            <v>285.3596171694781</v>
          </cell>
          <cell r="P5059">
            <v>8.1762330219518731E-2</v>
          </cell>
          <cell r="Q5059">
            <v>8.1762330219518731E-2</v>
          </cell>
          <cell r="R5059">
            <v>58.168518518518525</v>
          </cell>
          <cell r="S5059">
            <v>58.703333333333333</v>
          </cell>
          <cell r="T5059">
            <v>63.333333333333336</v>
          </cell>
          <cell r="U5059">
            <v>61.6</v>
          </cell>
        </row>
        <row r="5060">
          <cell r="B5060" t="str">
            <v>Orindiúva</v>
          </cell>
          <cell r="D5060">
            <v>4500</v>
          </cell>
          <cell r="E5060">
            <v>4500</v>
          </cell>
          <cell r="F5060">
            <v>4500</v>
          </cell>
          <cell r="G5060">
            <v>4500</v>
          </cell>
          <cell r="H5060">
            <v>3600</v>
          </cell>
          <cell r="I5060">
            <v>7200</v>
          </cell>
          <cell r="J5060">
            <v>3600</v>
          </cell>
          <cell r="K5060">
            <v>3600</v>
          </cell>
          <cell r="L5060">
            <v>4500</v>
          </cell>
          <cell r="M5060">
            <v>4500</v>
          </cell>
          <cell r="N5060">
            <v>4500</v>
          </cell>
          <cell r="O5060">
            <v>1102.2703842524302</v>
          </cell>
          <cell r="P5060">
            <v>0.24494897427831783</v>
          </cell>
          <cell r="Q5060">
            <v>0.15</v>
          </cell>
          <cell r="R5060">
            <v>75</v>
          </cell>
          <cell r="S5060">
            <v>75</v>
          </cell>
          <cell r="T5060">
            <v>120</v>
          </cell>
          <cell r="U5060">
            <v>78.8</v>
          </cell>
        </row>
        <row r="5061">
          <cell r="B5061" t="str">
            <v>Orlândia</v>
          </cell>
          <cell r="D5061">
            <v>6000</v>
          </cell>
          <cell r="E5061">
            <v>7200</v>
          </cell>
          <cell r="F5061">
            <v>7200</v>
          </cell>
          <cell r="G5061">
            <v>4800</v>
          </cell>
          <cell r="H5061">
            <v>3600</v>
          </cell>
          <cell r="I5061">
            <v>4800</v>
          </cell>
          <cell r="J5061">
            <v>4800</v>
          </cell>
          <cell r="K5061">
            <v>4800</v>
          </cell>
          <cell r="L5061">
            <v>4800</v>
          </cell>
          <cell r="M5061">
            <v>5333.333333333333</v>
          </cell>
          <cell r="N5061">
            <v>4560</v>
          </cell>
          <cell r="O5061">
            <v>1216.552506059644</v>
          </cell>
          <cell r="P5061">
            <v>0.22810359488618326</v>
          </cell>
          <cell r="Q5061">
            <v>0.15</v>
          </cell>
          <cell r="R5061">
            <v>88.888888888888886</v>
          </cell>
          <cell r="S5061">
            <v>76</v>
          </cell>
          <cell r="T5061">
            <v>120</v>
          </cell>
          <cell r="U5061">
            <v>79.8</v>
          </cell>
        </row>
        <row r="5062">
          <cell r="B5062" t="str">
            <v>Oscar Bressane</v>
          </cell>
          <cell r="D5062">
            <v>2400</v>
          </cell>
          <cell r="E5062">
            <v>2700</v>
          </cell>
          <cell r="F5062">
            <v>3700</v>
          </cell>
          <cell r="G5062">
            <v>2600</v>
          </cell>
          <cell r="H5062">
            <v>3600</v>
          </cell>
          <cell r="I5062">
            <v>3600</v>
          </cell>
          <cell r="J5062">
            <v>3300</v>
          </cell>
          <cell r="K5062">
            <v>3500</v>
          </cell>
          <cell r="L5062">
            <v>3467</v>
          </cell>
          <cell r="M5062">
            <v>3207.4444444444443</v>
          </cell>
          <cell r="N5062">
            <v>3493.4</v>
          </cell>
          <cell r="O5062">
            <v>498.84744940490373</v>
          </cell>
          <cell r="P5062">
            <v>0.15552800930627131</v>
          </cell>
          <cell r="Q5062">
            <v>0.15</v>
          </cell>
          <cell r="R5062">
            <v>53.457407407407409</v>
          </cell>
          <cell r="S5062">
            <v>58.223333333333336</v>
          </cell>
          <cell r="T5062">
            <v>61.666666666666664</v>
          </cell>
          <cell r="U5062">
            <v>61.1</v>
          </cell>
        </row>
        <row r="5063">
          <cell r="B5063" t="str">
            <v>Osvaldo Cruz</v>
          </cell>
          <cell r="D5063">
            <v>4200</v>
          </cell>
          <cell r="E5063">
            <v>3000</v>
          </cell>
          <cell r="F5063">
            <v>4200</v>
          </cell>
          <cell r="G5063">
            <v>2000</v>
          </cell>
          <cell r="H5063">
            <v>4200</v>
          </cell>
          <cell r="I5063">
            <v>4200</v>
          </cell>
          <cell r="J5063">
            <v>4200</v>
          </cell>
          <cell r="K5063">
            <v>4200</v>
          </cell>
          <cell r="L5063">
            <v>3650</v>
          </cell>
          <cell r="M5063">
            <v>3761.1111111111113</v>
          </cell>
          <cell r="N5063">
            <v>4090</v>
          </cell>
          <cell r="O5063">
            <v>778.53138094177802</v>
          </cell>
          <cell r="P5063">
            <v>0.20699504958570167</v>
          </cell>
          <cell r="Q5063">
            <v>0.15</v>
          </cell>
          <cell r="R5063">
            <v>62.68518518518519</v>
          </cell>
          <cell r="S5063">
            <v>68.166666666666671</v>
          </cell>
          <cell r="T5063">
            <v>70</v>
          </cell>
          <cell r="U5063">
            <v>70</v>
          </cell>
        </row>
        <row r="5064">
          <cell r="B5064" t="str">
            <v>Ourinhos</v>
          </cell>
          <cell r="D5064">
            <v>3892</v>
          </cell>
          <cell r="E5064">
            <v>5700</v>
          </cell>
          <cell r="F5064">
            <v>5694</v>
          </cell>
          <cell r="G5064">
            <v>3600</v>
          </cell>
          <cell r="H5064">
            <v>3600</v>
          </cell>
          <cell r="I5064">
            <v>4200</v>
          </cell>
          <cell r="J5064">
            <v>4200</v>
          </cell>
          <cell r="K5064">
            <v>6000</v>
          </cell>
          <cell r="M5064">
            <v>4610.75</v>
          </cell>
          <cell r="N5064">
            <v>4500</v>
          </cell>
          <cell r="O5064">
            <v>1013.2814797196568</v>
          </cell>
          <cell r="P5064">
            <v>0.21976500129472576</v>
          </cell>
          <cell r="Q5064">
            <v>0.15</v>
          </cell>
          <cell r="R5064">
            <v>76.845833333333331</v>
          </cell>
          <cell r="S5064">
            <v>75</v>
          </cell>
          <cell r="T5064">
            <v>100</v>
          </cell>
          <cell r="U5064">
            <v>78.8</v>
          </cell>
        </row>
        <row r="5065">
          <cell r="B5065" t="str">
            <v>Ouro Verde</v>
          </cell>
          <cell r="D5065">
            <v>4800</v>
          </cell>
          <cell r="E5065">
            <v>4800</v>
          </cell>
          <cell r="F5065">
            <v>5000</v>
          </cell>
          <cell r="G5065">
            <v>3600</v>
          </cell>
          <cell r="H5065">
            <v>3600</v>
          </cell>
          <cell r="J5065">
            <v>4000</v>
          </cell>
          <cell r="L5065">
            <v>3600</v>
          </cell>
          <cell r="M5065">
            <v>4200</v>
          </cell>
          <cell r="N5065">
            <v>3733.3333333333335</v>
          </cell>
          <cell r="O5065">
            <v>642.91005073286362</v>
          </cell>
          <cell r="P5065">
            <v>0.15307382160306277</v>
          </cell>
          <cell r="Q5065">
            <v>0.15</v>
          </cell>
          <cell r="R5065">
            <v>70</v>
          </cell>
          <cell r="S5065">
            <v>62.222222222222221</v>
          </cell>
          <cell r="T5065">
            <v>83.333333333333329</v>
          </cell>
          <cell r="U5065">
            <v>65.3</v>
          </cell>
        </row>
        <row r="5066">
          <cell r="B5066" t="str">
            <v>Ouroeste</v>
          </cell>
          <cell r="D5066">
            <v>3600</v>
          </cell>
          <cell r="E5066">
            <v>3600</v>
          </cell>
          <cell r="F5066">
            <v>3600</v>
          </cell>
          <cell r="G5066">
            <v>2520</v>
          </cell>
          <cell r="H5066">
            <v>3600</v>
          </cell>
          <cell r="I5066">
            <v>3600</v>
          </cell>
          <cell r="J5066">
            <v>4800</v>
          </cell>
          <cell r="K5066">
            <v>3404</v>
          </cell>
          <cell r="L5066">
            <v>3462</v>
          </cell>
          <cell r="M5066">
            <v>3576.2222222222222</v>
          </cell>
          <cell r="N5066">
            <v>3773.2</v>
          </cell>
          <cell r="O5066">
            <v>576.49496480406833</v>
          </cell>
          <cell r="P5066">
            <v>0.16120222094191933</v>
          </cell>
          <cell r="Q5066">
            <v>0.15</v>
          </cell>
          <cell r="R5066">
            <v>59.603703703703701</v>
          </cell>
          <cell r="S5066">
            <v>62.886666666666663</v>
          </cell>
          <cell r="T5066">
            <v>80</v>
          </cell>
          <cell r="U5066">
            <v>66</v>
          </cell>
        </row>
        <row r="5067">
          <cell r="B5067" t="str">
            <v>Pacaembu</v>
          </cell>
          <cell r="D5067">
            <v>3600</v>
          </cell>
          <cell r="E5067">
            <v>4200</v>
          </cell>
          <cell r="F5067">
            <v>4200</v>
          </cell>
          <cell r="G5067">
            <v>2400</v>
          </cell>
          <cell r="H5067">
            <v>6000</v>
          </cell>
          <cell r="I5067">
            <v>4500</v>
          </cell>
          <cell r="J5067">
            <v>6000</v>
          </cell>
          <cell r="K5067">
            <v>4800</v>
          </cell>
          <cell r="L5067">
            <v>3700</v>
          </cell>
          <cell r="M5067">
            <v>4377.7777777777774</v>
          </cell>
          <cell r="N5067">
            <v>5000</v>
          </cell>
          <cell r="O5067">
            <v>1145.4014337534436</v>
          </cell>
          <cell r="P5067">
            <v>0.26163992141576126</v>
          </cell>
          <cell r="Q5067">
            <v>0.15</v>
          </cell>
          <cell r="R5067">
            <v>72.962962962962962</v>
          </cell>
          <cell r="S5067">
            <v>83.333333333333329</v>
          </cell>
          <cell r="T5067">
            <v>100</v>
          </cell>
          <cell r="U5067">
            <v>87.5</v>
          </cell>
        </row>
        <row r="5068">
          <cell r="B5068" t="str">
            <v>Palestina</v>
          </cell>
          <cell r="D5068">
            <v>4500</v>
          </cell>
          <cell r="E5068">
            <v>4500</v>
          </cell>
          <cell r="F5068">
            <v>4500</v>
          </cell>
          <cell r="G5068">
            <v>4500</v>
          </cell>
          <cell r="H5068">
            <v>4500</v>
          </cell>
          <cell r="I5068">
            <v>4500</v>
          </cell>
          <cell r="J5068">
            <v>9600</v>
          </cell>
          <cell r="K5068">
            <v>9600</v>
          </cell>
          <cell r="L5068">
            <v>3222</v>
          </cell>
          <cell r="M5068">
            <v>5491.333333333333</v>
          </cell>
          <cell r="N5068">
            <v>6284.4</v>
          </cell>
          <cell r="O5068">
            <v>2366.6592488146662</v>
          </cell>
          <cell r="P5068">
            <v>0.43098080286779161</v>
          </cell>
          <cell r="Q5068">
            <v>0.15</v>
          </cell>
          <cell r="R5068">
            <v>91.522222222222211</v>
          </cell>
          <cell r="S5068">
            <v>104.74</v>
          </cell>
          <cell r="T5068">
            <v>160</v>
          </cell>
          <cell r="U5068">
            <v>110</v>
          </cell>
        </row>
        <row r="5069">
          <cell r="B5069" t="str">
            <v>Palmares Paulista</v>
          </cell>
          <cell r="D5069">
            <v>4200</v>
          </cell>
          <cell r="E5069">
            <v>4200</v>
          </cell>
          <cell r="F5069">
            <v>4200</v>
          </cell>
          <cell r="G5069">
            <v>2100</v>
          </cell>
          <cell r="H5069">
            <v>3600</v>
          </cell>
          <cell r="I5069">
            <v>4800</v>
          </cell>
          <cell r="J5069">
            <v>4800</v>
          </cell>
          <cell r="K5069">
            <v>4500</v>
          </cell>
          <cell r="L5069">
            <v>3500</v>
          </cell>
          <cell r="M5069">
            <v>3988.8888888888887</v>
          </cell>
          <cell r="N5069">
            <v>4240</v>
          </cell>
          <cell r="O5069">
            <v>841.79041994495992</v>
          </cell>
          <cell r="P5069">
            <v>0.21103381001405683</v>
          </cell>
          <cell r="Q5069">
            <v>0.15</v>
          </cell>
          <cell r="R5069">
            <v>66.481481481481481</v>
          </cell>
          <cell r="S5069">
            <v>70.666666666666671</v>
          </cell>
          <cell r="T5069">
            <v>80</v>
          </cell>
          <cell r="U5069">
            <v>74.2</v>
          </cell>
        </row>
        <row r="5070">
          <cell r="B5070" t="str">
            <v>Palmeira d'Oeste</v>
          </cell>
          <cell r="D5070">
            <v>2800</v>
          </cell>
          <cell r="E5070">
            <v>2400</v>
          </cell>
          <cell r="F5070">
            <v>4460</v>
          </cell>
          <cell r="G5070">
            <v>3000</v>
          </cell>
          <cell r="H5070">
            <v>3000</v>
          </cell>
          <cell r="I5070">
            <v>3000</v>
          </cell>
          <cell r="J5070">
            <v>3800</v>
          </cell>
          <cell r="K5070">
            <v>3000</v>
          </cell>
          <cell r="L5070">
            <v>4900</v>
          </cell>
          <cell r="M5070">
            <v>3373.3333333333335</v>
          </cell>
          <cell r="N5070">
            <v>3540</v>
          </cell>
          <cell r="O5070">
            <v>831.20394609265418</v>
          </cell>
          <cell r="P5070">
            <v>0.24640433184564847</v>
          </cell>
          <cell r="Q5070">
            <v>0.15</v>
          </cell>
          <cell r="R5070">
            <v>56.222222222222221</v>
          </cell>
          <cell r="S5070">
            <v>59</v>
          </cell>
          <cell r="T5070">
            <v>81.666666666666671</v>
          </cell>
          <cell r="U5070">
            <v>62</v>
          </cell>
        </row>
        <row r="5071">
          <cell r="B5071" t="str">
            <v>Palmital</v>
          </cell>
          <cell r="D5071">
            <v>6600</v>
          </cell>
          <cell r="E5071">
            <v>5400</v>
          </cell>
          <cell r="F5071">
            <v>6900</v>
          </cell>
          <cell r="G5071">
            <v>3300</v>
          </cell>
          <cell r="H5071">
            <v>6600</v>
          </cell>
          <cell r="I5071">
            <v>9000</v>
          </cell>
          <cell r="J5071">
            <v>7500</v>
          </cell>
          <cell r="K5071">
            <v>8137</v>
          </cell>
          <cell r="L5071">
            <v>6600</v>
          </cell>
          <cell r="M5071">
            <v>6670.7777777777774</v>
          </cell>
          <cell r="N5071">
            <v>7567.4</v>
          </cell>
          <cell r="O5071">
            <v>1631.9958469446078</v>
          </cell>
          <cell r="P5071">
            <v>0.24464851046024069</v>
          </cell>
          <cell r="Q5071">
            <v>0.15</v>
          </cell>
          <cell r="R5071">
            <v>111.17962962962962</v>
          </cell>
          <cell r="S5071">
            <v>126.12333333333332</v>
          </cell>
          <cell r="T5071">
            <v>150</v>
          </cell>
          <cell r="U5071">
            <v>132.4</v>
          </cell>
        </row>
        <row r="5072">
          <cell r="B5072" t="str">
            <v>Panorama</v>
          </cell>
          <cell r="D5072">
            <v>4000</v>
          </cell>
          <cell r="E5072">
            <v>3900</v>
          </cell>
          <cell r="F5072">
            <v>3900</v>
          </cell>
          <cell r="G5072">
            <v>3118</v>
          </cell>
          <cell r="H5072">
            <v>4100</v>
          </cell>
          <cell r="I5072">
            <v>4000</v>
          </cell>
          <cell r="J5072">
            <v>4000</v>
          </cell>
          <cell r="K5072">
            <v>7000</v>
          </cell>
          <cell r="L5072">
            <v>3600</v>
          </cell>
          <cell r="M5072">
            <v>4179.7777777777774</v>
          </cell>
          <cell r="N5072">
            <v>4540</v>
          </cell>
          <cell r="O5072">
            <v>1099.8320073740554</v>
          </cell>
          <cell r="P5072">
            <v>0.26313169403919662</v>
          </cell>
          <cell r="Q5072">
            <v>0.15</v>
          </cell>
          <cell r="R5072">
            <v>69.662962962962951</v>
          </cell>
          <cell r="S5072">
            <v>75.666666666666671</v>
          </cell>
          <cell r="T5072">
            <v>116.66666666666667</v>
          </cell>
          <cell r="U5072">
            <v>79.5</v>
          </cell>
        </row>
        <row r="5073">
          <cell r="B5073" t="str">
            <v>Paraguaçu Paulista</v>
          </cell>
          <cell r="D5073">
            <v>4800</v>
          </cell>
          <cell r="E5073">
            <v>4800</v>
          </cell>
          <cell r="F5073">
            <v>4800</v>
          </cell>
          <cell r="G5073">
            <v>2280</v>
          </cell>
          <cell r="H5073">
            <v>3600</v>
          </cell>
          <cell r="I5073">
            <v>3600</v>
          </cell>
          <cell r="J5073">
            <v>4000</v>
          </cell>
          <cell r="K5073">
            <v>5000</v>
          </cell>
          <cell r="L5073">
            <v>5000</v>
          </cell>
          <cell r="M5073">
            <v>4208.8888888888887</v>
          </cell>
          <cell r="N5073">
            <v>4240</v>
          </cell>
          <cell r="O5073">
            <v>922.34001925055384</v>
          </cell>
          <cell r="P5073">
            <v>0.21914097606269758</v>
          </cell>
          <cell r="Q5073">
            <v>0.15</v>
          </cell>
          <cell r="R5073">
            <v>70.148148148148138</v>
          </cell>
          <cell r="S5073">
            <v>70.666666666666671</v>
          </cell>
          <cell r="T5073">
            <v>83.333333333333329</v>
          </cell>
          <cell r="U5073">
            <v>74.2</v>
          </cell>
        </row>
        <row r="5074">
          <cell r="B5074" t="str">
            <v>Paraibuna</v>
          </cell>
          <cell r="H5074">
            <v>3900</v>
          </cell>
          <cell r="I5074">
            <v>6923</v>
          </cell>
          <cell r="M5074">
            <v>5411.5</v>
          </cell>
          <cell r="N5074">
            <v>5411.5</v>
          </cell>
          <cell r="O5074">
            <v>2137.583799526933</v>
          </cell>
          <cell r="P5074">
            <v>0.3950076318076195</v>
          </cell>
          <cell r="Q5074">
            <v>0.15</v>
          </cell>
          <cell r="R5074">
            <v>90.191666666666663</v>
          </cell>
          <cell r="S5074">
            <v>90.191666666666663</v>
          </cell>
          <cell r="T5074">
            <v>115.38333333333334</v>
          </cell>
          <cell r="U5074">
            <v>94.7</v>
          </cell>
        </row>
        <row r="5075">
          <cell r="B5075" t="str">
            <v>Paraíso</v>
          </cell>
          <cell r="D5075">
            <v>4800</v>
          </cell>
          <cell r="E5075">
            <v>4800</v>
          </cell>
          <cell r="F5075">
            <v>4800</v>
          </cell>
          <cell r="G5075">
            <v>4800</v>
          </cell>
          <cell r="H5075">
            <v>4800</v>
          </cell>
          <cell r="I5075">
            <v>4800</v>
          </cell>
          <cell r="J5075">
            <v>4800</v>
          </cell>
          <cell r="K5075">
            <v>5000</v>
          </cell>
          <cell r="L5075">
            <v>3200</v>
          </cell>
          <cell r="M5075">
            <v>4644.4444444444443</v>
          </cell>
          <cell r="N5075">
            <v>4520</v>
          </cell>
          <cell r="O5075">
            <v>545.6901847914952</v>
          </cell>
          <cell r="P5075">
            <v>0.11749310198859944</v>
          </cell>
          <cell r="Q5075">
            <v>0.11749310198859944</v>
          </cell>
          <cell r="R5075">
            <v>77.407407407407405</v>
          </cell>
          <cell r="S5075">
            <v>75.333333333333329</v>
          </cell>
          <cell r="T5075">
            <v>83.333333333333329</v>
          </cell>
          <cell r="U5075">
            <v>79.099999999999994</v>
          </cell>
        </row>
        <row r="5076">
          <cell r="B5076" t="str">
            <v>Paranapanema</v>
          </cell>
          <cell r="D5076">
            <v>6000</v>
          </cell>
          <cell r="E5076">
            <v>6000</v>
          </cell>
          <cell r="F5076">
            <v>6000</v>
          </cell>
          <cell r="G5076">
            <v>6000</v>
          </cell>
          <cell r="H5076">
            <v>8160</v>
          </cell>
          <cell r="I5076">
            <v>7260</v>
          </cell>
          <cell r="J5076">
            <v>8680</v>
          </cell>
          <cell r="K5076">
            <v>9425</v>
          </cell>
          <cell r="L5076">
            <v>4800</v>
          </cell>
          <cell r="M5076">
            <v>6925</v>
          </cell>
          <cell r="N5076">
            <v>7665</v>
          </cell>
          <cell r="O5076">
            <v>1537.2703080460508</v>
          </cell>
          <cell r="P5076">
            <v>0.22198849213661384</v>
          </cell>
          <cell r="Q5076">
            <v>0.15</v>
          </cell>
          <cell r="R5076">
            <v>115.41666666666667</v>
          </cell>
          <cell r="S5076">
            <v>127.75</v>
          </cell>
          <cell r="T5076">
            <v>157.08333333333334</v>
          </cell>
          <cell r="U5076">
            <v>134.1</v>
          </cell>
        </row>
        <row r="5077">
          <cell r="B5077" t="str">
            <v>Paranapuã</v>
          </cell>
          <cell r="D5077">
            <v>4500</v>
          </cell>
          <cell r="E5077">
            <v>4200</v>
          </cell>
          <cell r="F5077">
            <v>6000</v>
          </cell>
          <cell r="G5077">
            <v>3600</v>
          </cell>
          <cell r="H5077">
            <v>4800</v>
          </cell>
          <cell r="I5077">
            <v>6000</v>
          </cell>
          <cell r="J5077">
            <v>7198</v>
          </cell>
          <cell r="K5077">
            <v>4800</v>
          </cell>
          <cell r="L5077">
            <v>4850</v>
          </cell>
          <cell r="M5077">
            <v>5105.333333333333</v>
          </cell>
          <cell r="N5077">
            <v>5529.6</v>
          </cell>
          <cell r="O5077">
            <v>1100.218614639836</v>
          </cell>
          <cell r="P5077">
            <v>0.21550377669884488</v>
          </cell>
          <cell r="Q5077">
            <v>0.15</v>
          </cell>
          <cell r="R5077">
            <v>85.088888888888889</v>
          </cell>
          <cell r="S5077">
            <v>92.160000000000011</v>
          </cell>
          <cell r="T5077">
            <v>119.96666666666667</v>
          </cell>
          <cell r="U5077">
            <v>96.8</v>
          </cell>
        </row>
        <row r="5078">
          <cell r="B5078" t="str">
            <v>Parapuã</v>
          </cell>
          <cell r="D5078">
            <v>4500</v>
          </cell>
          <cell r="E5078">
            <v>3000</v>
          </cell>
          <cell r="F5078">
            <v>4500</v>
          </cell>
          <cell r="G5078">
            <v>5100</v>
          </cell>
          <cell r="H5078">
            <v>5000</v>
          </cell>
          <cell r="I5078">
            <v>3500</v>
          </cell>
          <cell r="J5078">
            <v>6000</v>
          </cell>
          <cell r="K5078">
            <v>6000</v>
          </cell>
          <cell r="L5078">
            <v>3000</v>
          </cell>
          <cell r="M5078">
            <v>4511.1111111111113</v>
          </cell>
          <cell r="N5078">
            <v>4700</v>
          </cell>
          <cell r="O5078">
            <v>1151.5689780083137</v>
          </cell>
          <cell r="P5078">
            <v>0.2552739113811533</v>
          </cell>
          <cell r="Q5078">
            <v>0.15</v>
          </cell>
          <cell r="R5078">
            <v>75.18518518518519</v>
          </cell>
          <cell r="S5078">
            <v>78.333333333333329</v>
          </cell>
          <cell r="T5078">
            <v>100</v>
          </cell>
          <cell r="U5078">
            <v>82.3</v>
          </cell>
        </row>
        <row r="5079">
          <cell r="B5079" t="str">
            <v>Pardinho</v>
          </cell>
          <cell r="D5079">
            <v>6000</v>
          </cell>
          <cell r="E5079">
            <v>6000</v>
          </cell>
          <cell r="F5079">
            <v>6000</v>
          </cell>
          <cell r="G5079">
            <v>5400</v>
          </cell>
          <cell r="H5079">
            <v>5400</v>
          </cell>
          <cell r="I5079">
            <v>5400</v>
          </cell>
          <cell r="J5079">
            <v>7800</v>
          </cell>
          <cell r="K5079">
            <v>7800</v>
          </cell>
          <cell r="L5079">
            <v>9005</v>
          </cell>
          <cell r="M5079">
            <v>6533.8888888888887</v>
          </cell>
          <cell r="N5079">
            <v>7081</v>
          </cell>
          <cell r="O5079">
            <v>1324.0415820929159</v>
          </cell>
          <cell r="P5079">
            <v>0.20264219435143682</v>
          </cell>
          <cell r="Q5079">
            <v>0.15</v>
          </cell>
          <cell r="R5079">
            <v>108.89814814814814</v>
          </cell>
          <cell r="S5079">
            <v>118.01666666666667</v>
          </cell>
          <cell r="T5079">
            <v>150.08333333333334</v>
          </cell>
          <cell r="U5079">
            <v>123.9</v>
          </cell>
        </row>
        <row r="5080">
          <cell r="B5080" t="str">
            <v>Pariquera-Açu</v>
          </cell>
          <cell r="D5080">
            <v>1800</v>
          </cell>
          <cell r="E5080">
            <v>2000</v>
          </cell>
          <cell r="F5080">
            <v>2000</v>
          </cell>
          <cell r="G5080">
            <v>2000</v>
          </cell>
          <cell r="I5080">
            <v>3500</v>
          </cell>
          <cell r="J5080">
            <v>3500</v>
          </cell>
          <cell r="K5080">
            <v>3500</v>
          </cell>
          <cell r="L5080">
            <v>3500</v>
          </cell>
          <cell r="M5080">
            <v>2725</v>
          </cell>
          <cell r="N5080">
            <v>3500</v>
          </cell>
          <cell r="O5080">
            <v>831.0922245541019</v>
          </cell>
          <cell r="P5080">
            <v>0.30498797231343189</v>
          </cell>
          <cell r="Q5080">
            <v>0.15</v>
          </cell>
          <cell r="R5080">
            <v>45.416666666666664</v>
          </cell>
          <cell r="S5080">
            <v>58.333333333333336</v>
          </cell>
          <cell r="T5080">
            <v>58.333333333333336</v>
          </cell>
          <cell r="U5080">
            <v>58.3</v>
          </cell>
        </row>
        <row r="5081">
          <cell r="B5081" t="str">
            <v>Parisi</v>
          </cell>
          <cell r="D5081">
            <v>6600</v>
          </cell>
          <cell r="E5081">
            <v>7800</v>
          </cell>
          <cell r="F5081">
            <v>9360</v>
          </cell>
          <cell r="G5081">
            <v>6000</v>
          </cell>
          <cell r="H5081">
            <v>8880</v>
          </cell>
          <cell r="I5081">
            <v>8880</v>
          </cell>
          <cell r="J5081">
            <v>6373</v>
          </cell>
          <cell r="K5081">
            <v>6730</v>
          </cell>
          <cell r="L5081">
            <v>4816</v>
          </cell>
          <cell r="M5081">
            <v>7271</v>
          </cell>
          <cell r="N5081">
            <v>7135.8</v>
          </cell>
          <cell r="O5081">
            <v>1541.6434412664946</v>
          </cell>
          <cell r="P5081">
            <v>0.212026329427382</v>
          </cell>
          <cell r="Q5081">
            <v>0.15</v>
          </cell>
          <cell r="R5081">
            <v>121.18333333333334</v>
          </cell>
          <cell r="S5081">
            <v>118.93</v>
          </cell>
          <cell r="T5081">
            <v>156</v>
          </cell>
          <cell r="U5081">
            <v>124.9</v>
          </cell>
        </row>
        <row r="5082">
          <cell r="B5082" t="str">
            <v>Patrocínio Paulista</v>
          </cell>
          <cell r="D5082">
            <v>6000</v>
          </cell>
          <cell r="E5082">
            <v>4800</v>
          </cell>
          <cell r="F5082">
            <v>6000</v>
          </cell>
          <cell r="G5082">
            <v>6000</v>
          </cell>
          <cell r="H5082">
            <v>7500</v>
          </cell>
          <cell r="I5082">
            <v>6000</v>
          </cell>
          <cell r="J5082">
            <v>6000</v>
          </cell>
          <cell r="K5082">
            <v>6000</v>
          </cell>
          <cell r="L5082">
            <v>6000</v>
          </cell>
          <cell r="M5082">
            <v>6033.333333333333</v>
          </cell>
          <cell r="N5082">
            <v>6300</v>
          </cell>
          <cell r="O5082">
            <v>678.23299831252677</v>
          </cell>
          <cell r="P5082">
            <v>0.11241430911257351</v>
          </cell>
          <cell r="Q5082">
            <v>0.11241430911257351</v>
          </cell>
          <cell r="R5082">
            <v>100.55555555555556</v>
          </cell>
          <cell r="S5082">
            <v>105</v>
          </cell>
          <cell r="T5082">
            <v>125</v>
          </cell>
          <cell r="U5082">
            <v>110.3</v>
          </cell>
        </row>
        <row r="5083">
          <cell r="B5083" t="str">
            <v>Paulicéia</v>
          </cell>
          <cell r="D5083">
            <v>3000</v>
          </cell>
          <cell r="E5083">
            <v>2400</v>
          </cell>
          <cell r="F5083">
            <v>3500</v>
          </cell>
          <cell r="G5083">
            <v>3200</v>
          </cell>
          <cell r="H5083">
            <v>2700</v>
          </cell>
          <cell r="I5083">
            <v>3600</v>
          </cell>
          <cell r="J5083">
            <v>3600</v>
          </cell>
          <cell r="L5083">
            <v>4200</v>
          </cell>
          <cell r="M5083">
            <v>3275</v>
          </cell>
          <cell r="N5083">
            <v>3525</v>
          </cell>
          <cell r="O5083">
            <v>572.5881092523166</v>
          </cell>
          <cell r="P5083">
            <v>0.17483606389383713</v>
          </cell>
          <cell r="Q5083">
            <v>0.15</v>
          </cell>
          <cell r="R5083">
            <v>54.583333333333336</v>
          </cell>
          <cell r="S5083">
            <v>58.75</v>
          </cell>
          <cell r="T5083">
            <v>70</v>
          </cell>
          <cell r="U5083">
            <v>61.7</v>
          </cell>
        </row>
        <row r="5084">
          <cell r="B5084" t="str">
            <v>Paulínia</v>
          </cell>
          <cell r="E5084">
            <v>4206</v>
          </cell>
          <cell r="F5084">
            <v>4206</v>
          </cell>
          <cell r="M5084">
            <v>4206</v>
          </cell>
          <cell r="N5084" t="str">
            <v/>
          </cell>
          <cell r="O5084">
            <v>0</v>
          </cell>
          <cell r="P5084">
            <v>0</v>
          </cell>
          <cell r="Q5084">
            <v>0</v>
          </cell>
          <cell r="R5084">
            <v>70.099999999999994</v>
          </cell>
          <cell r="S5084" t="str">
            <v/>
          </cell>
          <cell r="T5084">
            <v>70.099999999999994</v>
          </cell>
          <cell r="U5084" t="str">
            <v/>
          </cell>
        </row>
        <row r="5085">
          <cell r="B5085" t="str">
            <v>Paulistânia</v>
          </cell>
          <cell r="D5085">
            <v>4200</v>
          </cell>
          <cell r="E5085">
            <v>4200</v>
          </cell>
          <cell r="F5085">
            <v>4200</v>
          </cell>
          <cell r="G5085">
            <v>4200</v>
          </cell>
          <cell r="J5085">
            <v>6000</v>
          </cell>
          <cell r="K5085">
            <v>6000</v>
          </cell>
          <cell r="L5085">
            <v>6000</v>
          </cell>
          <cell r="M5085">
            <v>4971.4285714285716</v>
          </cell>
          <cell r="N5085">
            <v>6000</v>
          </cell>
          <cell r="O5085">
            <v>962.14047088472671</v>
          </cell>
          <cell r="P5085">
            <v>0.19353400276416916</v>
          </cell>
          <cell r="Q5085">
            <v>0.15</v>
          </cell>
          <cell r="R5085">
            <v>82.857142857142861</v>
          </cell>
          <cell r="S5085">
            <v>100</v>
          </cell>
          <cell r="T5085">
            <v>100</v>
          </cell>
          <cell r="U5085">
            <v>100</v>
          </cell>
        </row>
        <row r="5086">
          <cell r="B5086" t="str">
            <v>Paulo de Faria</v>
          </cell>
          <cell r="D5086">
            <v>5000</v>
          </cell>
          <cell r="E5086">
            <v>5800</v>
          </cell>
          <cell r="F5086">
            <v>5800</v>
          </cell>
          <cell r="G5086">
            <v>5800</v>
          </cell>
          <cell r="H5086">
            <v>7200</v>
          </cell>
          <cell r="I5086">
            <v>7425</v>
          </cell>
          <cell r="J5086">
            <v>8901</v>
          </cell>
          <cell r="K5086">
            <v>7425</v>
          </cell>
          <cell r="L5086">
            <v>7700</v>
          </cell>
          <cell r="M5086">
            <v>6783.4444444444443</v>
          </cell>
          <cell r="N5086">
            <v>7730.2</v>
          </cell>
          <cell r="O5086">
            <v>1245.1397623470934</v>
          </cell>
          <cell r="P5086">
            <v>0.18355568067883968</v>
          </cell>
          <cell r="Q5086">
            <v>0.15</v>
          </cell>
          <cell r="R5086">
            <v>113.05740740740741</v>
          </cell>
          <cell r="S5086">
            <v>128.83666666666667</v>
          </cell>
          <cell r="T5086">
            <v>148.35</v>
          </cell>
          <cell r="U5086">
            <v>135.30000000000001</v>
          </cell>
        </row>
        <row r="5087">
          <cell r="B5087" t="str">
            <v>Pederneiras</v>
          </cell>
          <cell r="D5087">
            <v>6994</v>
          </cell>
          <cell r="E5087">
            <v>6994</v>
          </cell>
          <cell r="F5087">
            <v>6994</v>
          </cell>
          <cell r="G5087">
            <v>6994</v>
          </cell>
          <cell r="H5087">
            <v>4800</v>
          </cell>
          <cell r="I5087">
            <v>4200</v>
          </cell>
          <cell r="J5087">
            <v>6000</v>
          </cell>
          <cell r="K5087">
            <v>6000</v>
          </cell>
          <cell r="L5087">
            <v>6000</v>
          </cell>
          <cell r="M5087">
            <v>6108.4444444444443</v>
          </cell>
          <cell r="N5087">
            <v>5400</v>
          </cell>
          <cell r="O5087">
            <v>1032.3699810522273</v>
          </cell>
          <cell r="P5087">
            <v>0.16900701814373628</v>
          </cell>
          <cell r="Q5087">
            <v>0.15</v>
          </cell>
          <cell r="R5087">
            <v>101.80740740740741</v>
          </cell>
          <cell r="S5087">
            <v>90</v>
          </cell>
          <cell r="T5087">
            <v>116.56666666666666</v>
          </cell>
          <cell r="U5087">
            <v>94.5</v>
          </cell>
        </row>
        <row r="5088">
          <cell r="B5088" t="str">
            <v>Pedra Bela</v>
          </cell>
          <cell r="D5088">
            <v>6900</v>
          </cell>
          <cell r="E5088">
            <v>8700</v>
          </cell>
          <cell r="F5088">
            <v>8000</v>
          </cell>
          <cell r="G5088">
            <v>5000</v>
          </cell>
          <cell r="H5088">
            <v>5000</v>
          </cell>
          <cell r="I5088">
            <v>5000</v>
          </cell>
          <cell r="J5088">
            <v>7000</v>
          </cell>
          <cell r="K5088">
            <v>6000</v>
          </cell>
          <cell r="L5088">
            <v>7000</v>
          </cell>
          <cell r="M5088">
            <v>6511.1111111111113</v>
          </cell>
          <cell r="N5088">
            <v>6000</v>
          </cell>
          <cell r="O5088">
            <v>1357.7964174025176</v>
          </cell>
          <cell r="P5088">
            <v>0.20853528594919213</v>
          </cell>
          <cell r="Q5088">
            <v>0.15</v>
          </cell>
          <cell r="R5088">
            <v>108.51851851851852</v>
          </cell>
          <cell r="S5088">
            <v>100</v>
          </cell>
          <cell r="T5088">
            <v>145</v>
          </cell>
          <cell r="U5088">
            <v>105</v>
          </cell>
        </row>
        <row r="5089">
          <cell r="B5089" t="str">
            <v>Pedranópolis</v>
          </cell>
          <cell r="D5089">
            <v>4800</v>
          </cell>
          <cell r="E5089">
            <v>7500</v>
          </cell>
          <cell r="F5089">
            <v>7496</v>
          </cell>
          <cell r="G5089">
            <v>3595</v>
          </cell>
          <cell r="I5089">
            <v>4800</v>
          </cell>
          <cell r="J5089">
            <v>3200</v>
          </cell>
          <cell r="K5089">
            <v>4200</v>
          </cell>
          <cell r="L5089">
            <v>5200</v>
          </cell>
          <cell r="M5089">
            <v>5098.875</v>
          </cell>
          <cell r="N5089">
            <v>4350</v>
          </cell>
          <cell r="O5089">
            <v>1620.2218047010019</v>
          </cell>
          <cell r="P5089">
            <v>0.31776064420112315</v>
          </cell>
          <cell r="Q5089">
            <v>0.15</v>
          </cell>
          <cell r="R5089">
            <v>84.981250000000003</v>
          </cell>
          <cell r="S5089">
            <v>72.5</v>
          </cell>
          <cell r="T5089">
            <v>125</v>
          </cell>
          <cell r="U5089">
            <v>76.099999999999994</v>
          </cell>
        </row>
        <row r="5090">
          <cell r="B5090" t="str">
            <v>Pedregulho</v>
          </cell>
          <cell r="D5090">
            <v>6000</v>
          </cell>
          <cell r="E5090">
            <v>4800</v>
          </cell>
          <cell r="F5090">
            <v>5700</v>
          </cell>
          <cell r="G5090">
            <v>4560</v>
          </cell>
          <cell r="H5090">
            <v>6000</v>
          </cell>
          <cell r="I5090">
            <v>4500</v>
          </cell>
          <cell r="J5090">
            <v>4500</v>
          </cell>
          <cell r="K5090">
            <v>6000</v>
          </cell>
          <cell r="L5090">
            <v>5200</v>
          </cell>
          <cell r="M5090">
            <v>5251.1111111111113</v>
          </cell>
          <cell r="N5090">
            <v>5240</v>
          </cell>
          <cell r="O5090">
            <v>679.71399214015889</v>
          </cell>
          <cell r="P5090">
            <v>0.12944193671733875</v>
          </cell>
          <cell r="Q5090">
            <v>0.12944193671733875</v>
          </cell>
          <cell r="R5090">
            <v>87.518518518518519</v>
          </cell>
          <cell r="S5090">
            <v>87.333333333333329</v>
          </cell>
          <cell r="T5090">
            <v>100</v>
          </cell>
          <cell r="U5090">
            <v>91.7</v>
          </cell>
        </row>
        <row r="5091">
          <cell r="B5091" t="str">
            <v>Pedreira</v>
          </cell>
          <cell r="D5091">
            <v>3000</v>
          </cell>
          <cell r="E5091">
            <v>5400</v>
          </cell>
          <cell r="F5091">
            <v>5400</v>
          </cell>
          <cell r="G5091">
            <v>3000</v>
          </cell>
          <cell r="H5091">
            <v>3000</v>
          </cell>
          <cell r="I5091">
            <v>5000</v>
          </cell>
          <cell r="J5091">
            <v>5000</v>
          </cell>
          <cell r="K5091">
            <v>5000</v>
          </cell>
          <cell r="L5091">
            <v>5000</v>
          </cell>
          <cell r="M5091">
            <v>4422.2222222222226</v>
          </cell>
          <cell r="N5091">
            <v>4600</v>
          </cell>
          <cell r="O5091">
            <v>1079.0942704159095</v>
          </cell>
          <cell r="P5091">
            <v>0.24401629230510513</v>
          </cell>
          <cell r="Q5091">
            <v>0.15</v>
          </cell>
          <cell r="R5091">
            <v>73.703703703703709</v>
          </cell>
          <cell r="S5091">
            <v>76.666666666666671</v>
          </cell>
          <cell r="T5091">
            <v>90</v>
          </cell>
          <cell r="U5091">
            <v>80.5</v>
          </cell>
        </row>
        <row r="5092">
          <cell r="B5092" t="str">
            <v>Pedrinhas Paulista</v>
          </cell>
          <cell r="D5092">
            <v>6600</v>
          </cell>
          <cell r="E5092">
            <v>4863</v>
          </cell>
          <cell r="F5092">
            <v>7200</v>
          </cell>
          <cell r="G5092">
            <v>4606</v>
          </cell>
          <cell r="H5092">
            <v>7374</v>
          </cell>
          <cell r="I5092">
            <v>6244</v>
          </cell>
          <cell r="J5092">
            <v>5077</v>
          </cell>
          <cell r="K5092">
            <v>5850</v>
          </cell>
          <cell r="L5092">
            <v>6050</v>
          </cell>
          <cell r="M5092">
            <v>5984.8888888888887</v>
          </cell>
          <cell r="N5092">
            <v>6119</v>
          </cell>
          <cell r="O5092">
            <v>991.10360765719747</v>
          </cell>
          <cell r="P5092">
            <v>0.16560100380429929</v>
          </cell>
          <cell r="Q5092">
            <v>0.15</v>
          </cell>
          <cell r="R5092">
            <v>99.748148148148147</v>
          </cell>
          <cell r="S5092">
            <v>101.98333333333333</v>
          </cell>
          <cell r="T5092">
            <v>122.9</v>
          </cell>
          <cell r="U5092">
            <v>107.1</v>
          </cell>
        </row>
        <row r="5093">
          <cell r="B5093" t="str">
            <v>Penápolis</v>
          </cell>
          <cell r="D5093">
            <v>4800</v>
          </cell>
          <cell r="E5093">
            <v>4800</v>
          </cell>
          <cell r="F5093">
            <v>4800</v>
          </cell>
          <cell r="G5093">
            <v>3360</v>
          </cell>
          <cell r="H5093">
            <v>4200</v>
          </cell>
          <cell r="I5093">
            <v>4200</v>
          </cell>
          <cell r="J5093">
            <v>6000</v>
          </cell>
          <cell r="K5093">
            <v>6000</v>
          </cell>
          <cell r="L5093">
            <v>2700</v>
          </cell>
          <cell r="M5093">
            <v>4540</v>
          </cell>
          <cell r="N5093">
            <v>4620</v>
          </cell>
          <cell r="O5093">
            <v>1088.3014288330232</v>
          </cell>
          <cell r="P5093">
            <v>0.23971397110859544</v>
          </cell>
          <cell r="Q5093">
            <v>0.15</v>
          </cell>
          <cell r="R5093">
            <v>75.666666666666671</v>
          </cell>
          <cell r="S5093">
            <v>77</v>
          </cell>
          <cell r="T5093">
            <v>100</v>
          </cell>
          <cell r="U5093">
            <v>80.900000000000006</v>
          </cell>
        </row>
        <row r="5094">
          <cell r="B5094" t="str">
            <v>Pereira Barreto</v>
          </cell>
          <cell r="D5094">
            <v>7200</v>
          </cell>
          <cell r="E5094">
            <v>6071</v>
          </cell>
          <cell r="F5094">
            <v>5867</v>
          </cell>
          <cell r="G5094">
            <v>3600</v>
          </cell>
          <cell r="H5094">
            <v>4800</v>
          </cell>
          <cell r="I5094">
            <v>6754</v>
          </cell>
          <cell r="J5094">
            <v>6754</v>
          </cell>
          <cell r="K5094">
            <v>6754</v>
          </cell>
          <cell r="L5094">
            <v>7090</v>
          </cell>
          <cell r="M5094">
            <v>6098.8888888888887</v>
          </cell>
          <cell r="N5094">
            <v>6430.4</v>
          </cell>
          <cell r="O5094">
            <v>1197.3077553875244</v>
          </cell>
          <cell r="P5094">
            <v>0.19631571868259645</v>
          </cell>
          <cell r="Q5094">
            <v>0.15</v>
          </cell>
          <cell r="R5094">
            <v>101.64814814814814</v>
          </cell>
          <cell r="S5094">
            <v>107.17333333333333</v>
          </cell>
          <cell r="T5094">
            <v>120</v>
          </cell>
          <cell r="U5094">
            <v>112.5</v>
          </cell>
        </row>
        <row r="5095">
          <cell r="B5095" t="str">
            <v>Pereiras</v>
          </cell>
          <cell r="D5095">
            <v>2000</v>
          </cell>
          <cell r="E5095">
            <v>2000</v>
          </cell>
          <cell r="F5095">
            <v>4800</v>
          </cell>
          <cell r="G5095">
            <v>4800</v>
          </cell>
          <cell r="H5095">
            <v>4800</v>
          </cell>
          <cell r="I5095">
            <v>6000</v>
          </cell>
          <cell r="J5095">
            <v>6000</v>
          </cell>
          <cell r="K5095">
            <v>5500</v>
          </cell>
          <cell r="L5095">
            <v>6000</v>
          </cell>
          <cell r="M5095">
            <v>4655.5555555555557</v>
          </cell>
          <cell r="N5095">
            <v>5660</v>
          </cell>
          <cell r="O5095">
            <v>1593.0404193798022</v>
          </cell>
          <cell r="P5095">
            <v>0.3421805196758525</v>
          </cell>
          <cell r="Q5095">
            <v>0.15</v>
          </cell>
          <cell r="R5095">
            <v>77.592592592592595</v>
          </cell>
          <cell r="S5095">
            <v>94.333333333333329</v>
          </cell>
          <cell r="T5095">
            <v>100</v>
          </cell>
          <cell r="U5095">
            <v>99.1</v>
          </cell>
        </row>
        <row r="5096">
          <cell r="B5096" t="str">
            <v>Peruíbe</v>
          </cell>
          <cell r="G5096">
            <v>1250</v>
          </cell>
          <cell r="M5096">
            <v>1250</v>
          </cell>
          <cell r="N5096" t="str">
            <v/>
          </cell>
          <cell r="O5096" t="str">
            <v/>
          </cell>
          <cell r="P5096">
            <v>0</v>
          </cell>
          <cell r="Q5096">
            <v>0</v>
          </cell>
          <cell r="R5096">
            <v>20.833333333333332</v>
          </cell>
          <cell r="S5096" t="str">
            <v/>
          </cell>
          <cell r="T5096">
            <v>20.833333333333332</v>
          </cell>
          <cell r="U5096" t="str">
            <v/>
          </cell>
        </row>
        <row r="5097">
          <cell r="B5097" t="str">
            <v>Piacatu</v>
          </cell>
          <cell r="D5097">
            <v>4500</v>
          </cell>
          <cell r="E5097">
            <v>5000</v>
          </cell>
          <cell r="F5097">
            <v>4800</v>
          </cell>
          <cell r="G5097">
            <v>3840</v>
          </cell>
          <cell r="H5097">
            <v>4800</v>
          </cell>
          <cell r="I5097">
            <v>4800</v>
          </cell>
          <cell r="J5097">
            <v>4800</v>
          </cell>
          <cell r="K5097">
            <v>4800</v>
          </cell>
          <cell r="L5097">
            <v>4800</v>
          </cell>
          <cell r="M5097">
            <v>4682.2222222222226</v>
          </cell>
          <cell r="N5097">
            <v>4800</v>
          </cell>
          <cell r="O5097">
            <v>340.35928728983498</v>
          </cell>
          <cell r="P5097">
            <v>7.2691826901008894E-2</v>
          </cell>
          <cell r="Q5097">
            <v>7.2691826901008894E-2</v>
          </cell>
          <cell r="R5097">
            <v>78.037037037037038</v>
          </cell>
          <cell r="S5097">
            <v>80</v>
          </cell>
          <cell r="T5097">
            <v>83.333333333333329</v>
          </cell>
          <cell r="U5097">
            <v>83.3</v>
          </cell>
        </row>
        <row r="5098">
          <cell r="B5098" t="str">
            <v>Piedade</v>
          </cell>
          <cell r="D5098">
            <v>3750</v>
          </cell>
          <cell r="E5098">
            <v>5333</v>
          </cell>
          <cell r="F5098">
            <v>5000</v>
          </cell>
          <cell r="G5098">
            <v>4000</v>
          </cell>
          <cell r="H5098">
            <v>6000</v>
          </cell>
          <cell r="I5098">
            <v>4200</v>
          </cell>
          <cell r="J5098">
            <v>4200</v>
          </cell>
          <cell r="K5098">
            <v>4200</v>
          </cell>
          <cell r="L5098">
            <v>4850</v>
          </cell>
          <cell r="M5098">
            <v>4614.7777777777774</v>
          </cell>
          <cell r="N5098">
            <v>4690</v>
          </cell>
          <cell r="O5098">
            <v>731.46458864694466</v>
          </cell>
          <cell r="P5098">
            <v>0.15850483465732074</v>
          </cell>
          <cell r="Q5098">
            <v>0.15</v>
          </cell>
          <cell r="R5098">
            <v>76.912962962962951</v>
          </cell>
          <cell r="S5098">
            <v>78.166666666666671</v>
          </cell>
          <cell r="T5098">
            <v>100</v>
          </cell>
          <cell r="U5098">
            <v>82.1</v>
          </cell>
        </row>
        <row r="5099">
          <cell r="B5099" t="str">
            <v>Pilar do Sul</v>
          </cell>
          <cell r="D5099">
            <v>4300</v>
          </cell>
          <cell r="E5099">
            <v>4800</v>
          </cell>
          <cell r="F5099">
            <v>6000</v>
          </cell>
          <cell r="G5099">
            <v>6000</v>
          </cell>
          <cell r="H5099">
            <v>9900</v>
          </cell>
          <cell r="I5099">
            <v>9900</v>
          </cell>
          <cell r="J5099">
            <v>9900</v>
          </cell>
          <cell r="K5099">
            <v>9900</v>
          </cell>
          <cell r="L5099">
            <v>9900</v>
          </cell>
          <cell r="M5099">
            <v>7844.4444444444443</v>
          </cell>
          <cell r="N5099">
            <v>9900</v>
          </cell>
          <cell r="O5099">
            <v>2494.0484714170607</v>
          </cell>
          <cell r="P5099">
            <v>0.317938190407274</v>
          </cell>
          <cell r="Q5099">
            <v>0.15</v>
          </cell>
          <cell r="R5099">
            <v>130.74074074074073</v>
          </cell>
          <cell r="S5099">
            <v>165</v>
          </cell>
          <cell r="T5099">
            <v>165</v>
          </cell>
          <cell r="U5099">
            <v>165</v>
          </cell>
        </row>
        <row r="5100">
          <cell r="B5100" t="str">
            <v>Pindamonhangaba</v>
          </cell>
          <cell r="D5100">
            <v>2500</v>
          </cell>
          <cell r="E5100">
            <v>5000</v>
          </cell>
          <cell r="F5100">
            <v>5000</v>
          </cell>
          <cell r="G5100">
            <v>5000</v>
          </cell>
          <cell r="H5100">
            <v>5000</v>
          </cell>
          <cell r="I5100">
            <v>5000</v>
          </cell>
          <cell r="J5100">
            <v>5000</v>
          </cell>
          <cell r="K5100">
            <v>6000</v>
          </cell>
          <cell r="L5100">
            <v>5000</v>
          </cell>
          <cell r="M5100">
            <v>4833.333333333333</v>
          </cell>
          <cell r="N5100">
            <v>5200</v>
          </cell>
          <cell r="O5100">
            <v>935.4143466934853</v>
          </cell>
          <cell r="P5100">
            <v>0.19353400276416938</v>
          </cell>
          <cell r="Q5100">
            <v>0.15</v>
          </cell>
          <cell r="R5100">
            <v>80.555555555555557</v>
          </cell>
          <cell r="S5100">
            <v>86.666666666666671</v>
          </cell>
          <cell r="T5100">
            <v>100</v>
          </cell>
          <cell r="U5100">
            <v>91</v>
          </cell>
        </row>
        <row r="5101">
          <cell r="B5101" t="str">
            <v>Pindorama</v>
          </cell>
          <cell r="D5101">
            <v>3300</v>
          </cell>
          <cell r="E5101">
            <v>3300</v>
          </cell>
          <cell r="F5101">
            <v>3300</v>
          </cell>
          <cell r="G5101">
            <v>2100</v>
          </cell>
          <cell r="H5101">
            <v>3000</v>
          </cell>
          <cell r="I5101">
            <v>5400</v>
          </cell>
          <cell r="J5101">
            <v>5400</v>
          </cell>
          <cell r="K5101">
            <v>4800</v>
          </cell>
          <cell r="L5101">
            <v>3000</v>
          </cell>
          <cell r="M5101">
            <v>3733.3333333333335</v>
          </cell>
          <cell r="N5101">
            <v>4320</v>
          </cell>
          <cell r="O5101">
            <v>1172.6039399558574</v>
          </cell>
          <cell r="P5101">
            <v>0.31409034105960465</v>
          </cell>
          <cell r="Q5101">
            <v>0.15</v>
          </cell>
          <cell r="R5101">
            <v>62.222222222222221</v>
          </cell>
          <cell r="S5101">
            <v>72</v>
          </cell>
          <cell r="T5101">
            <v>90</v>
          </cell>
          <cell r="U5101">
            <v>75.599999999999994</v>
          </cell>
        </row>
        <row r="5102">
          <cell r="B5102" t="str">
            <v>Pinhalzinho</v>
          </cell>
          <cell r="D5102">
            <v>9000</v>
          </cell>
          <cell r="E5102">
            <v>8000</v>
          </cell>
          <cell r="F5102">
            <v>8000</v>
          </cell>
          <cell r="G5102">
            <v>6000</v>
          </cell>
          <cell r="H5102">
            <v>6000</v>
          </cell>
          <cell r="I5102">
            <v>6000</v>
          </cell>
          <cell r="J5102">
            <v>6000</v>
          </cell>
          <cell r="K5102">
            <v>6000</v>
          </cell>
          <cell r="L5102">
            <v>6000</v>
          </cell>
          <cell r="M5102">
            <v>6777.7777777777774</v>
          </cell>
          <cell r="N5102">
            <v>6000</v>
          </cell>
          <cell r="O5102">
            <v>1201.8504251546644</v>
          </cell>
          <cell r="P5102">
            <v>0.17732219387527837</v>
          </cell>
          <cell r="Q5102">
            <v>0.15</v>
          </cell>
          <cell r="R5102">
            <v>112.96296296296296</v>
          </cell>
          <cell r="S5102">
            <v>100</v>
          </cell>
          <cell r="T5102">
            <v>150</v>
          </cell>
          <cell r="U5102">
            <v>105</v>
          </cell>
        </row>
        <row r="5103">
          <cell r="B5103" t="str">
            <v>Piquerobi</v>
          </cell>
          <cell r="D5103">
            <v>3600</v>
          </cell>
          <cell r="E5103">
            <v>2520</v>
          </cell>
          <cell r="F5103">
            <v>4200</v>
          </cell>
          <cell r="G5103">
            <v>2400</v>
          </cell>
          <cell r="H5103">
            <v>8000</v>
          </cell>
          <cell r="J5103">
            <v>3306</v>
          </cell>
          <cell r="K5103">
            <v>3306</v>
          </cell>
          <cell r="L5103">
            <v>5300</v>
          </cell>
          <cell r="M5103">
            <v>4079</v>
          </cell>
          <cell r="N5103">
            <v>4978</v>
          </cell>
          <cell r="O5103">
            <v>1834.3447253525089</v>
          </cell>
          <cell r="P5103">
            <v>0.44970451712491027</v>
          </cell>
          <cell r="Q5103">
            <v>0.15</v>
          </cell>
          <cell r="R5103">
            <v>67.983333333333334</v>
          </cell>
          <cell r="S5103">
            <v>82.966666666666669</v>
          </cell>
          <cell r="T5103">
            <v>133.33333333333334</v>
          </cell>
          <cell r="U5103">
            <v>87.1</v>
          </cell>
        </row>
        <row r="5104">
          <cell r="B5104" t="str">
            <v>Piquete</v>
          </cell>
          <cell r="D5104">
            <v>3931</v>
          </cell>
          <cell r="E5104">
            <v>3931</v>
          </cell>
          <cell r="H5104">
            <v>4833</v>
          </cell>
          <cell r="I5104">
            <v>4833</v>
          </cell>
          <cell r="L5104">
            <v>3900</v>
          </cell>
          <cell r="M5104">
            <v>4285.6000000000004</v>
          </cell>
          <cell r="N5104">
            <v>4522</v>
          </cell>
          <cell r="O5104">
            <v>499.86578198552536</v>
          </cell>
          <cell r="P5104">
            <v>0.11663845948887561</v>
          </cell>
          <cell r="Q5104">
            <v>0.11663845948887561</v>
          </cell>
          <cell r="R5104">
            <v>71.426666666666677</v>
          </cell>
          <cell r="S5104">
            <v>75.36666666666666</v>
          </cell>
          <cell r="T5104">
            <v>80.55</v>
          </cell>
          <cell r="U5104">
            <v>79.099999999999994</v>
          </cell>
        </row>
        <row r="5105">
          <cell r="B5105" t="str">
            <v>Piracaia</v>
          </cell>
          <cell r="D5105">
            <v>3700</v>
          </cell>
          <cell r="E5105">
            <v>4000</v>
          </cell>
          <cell r="F5105">
            <v>4000</v>
          </cell>
          <cell r="G5105">
            <v>3750</v>
          </cell>
          <cell r="H5105">
            <v>3500</v>
          </cell>
          <cell r="I5105">
            <v>3500</v>
          </cell>
          <cell r="J5105">
            <v>3500</v>
          </cell>
          <cell r="K5105">
            <v>3500</v>
          </cell>
          <cell r="L5105">
            <v>3500</v>
          </cell>
          <cell r="M5105">
            <v>3661.1111111111113</v>
          </cell>
          <cell r="N5105">
            <v>3500</v>
          </cell>
          <cell r="O5105">
            <v>214.73497877875209</v>
          </cell>
          <cell r="P5105">
            <v>5.8652953232436078E-2</v>
          </cell>
          <cell r="Q5105">
            <v>5.8652953232436078E-2</v>
          </cell>
          <cell r="R5105">
            <v>61.018518518518519</v>
          </cell>
          <cell r="S5105">
            <v>58.333333333333336</v>
          </cell>
          <cell r="T5105">
            <v>66.666666666666671</v>
          </cell>
          <cell r="U5105">
            <v>61.3</v>
          </cell>
        </row>
        <row r="5106">
          <cell r="B5106" t="str">
            <v>Piracicaba</v>
          </cell>
          <cell r="D5106">
            <v>6793</v>
          </cell>
          <cell r="E5106">
            <v>5374</v>
          </cell>
          <cell r="F5106">
            <v>8040</v>
          </cell>
          <cell r="G5106">
            <v>2815</v>
          </cell>
          <cell r="H5106">
            <v>6452</v>
          </cell>
          <cell r="I5106">
            <v>6452</v>
          </cell>
          <cell r="J5106">
            <v>6452</v>
          </cell>
          <cell r="K5106">
            <v>6452</v>
          </cell>
          <cell r="L5106">
            <v>6067</v>
          </cell>
          <cell r="M5106">
            <v>6099.666666666667</v>
          </cell>
          <cell r="N5106">
            <v>6375</v>
          </cell>
          <cell r="O5106">
            <v>1416.8121788014105</v>
          </cell>
          <cell r="P5106">
            <v>0.2322769843381732</v>
          </cell>
          <cell r="Q5106">
            <v>0.15</v>
          </cell>
          <cell r="R5106">
            <v>101.66111111111111</v>
          </cell>
          <cell r="S5106">
            <v>106.25</v>
          </cell>
          <cell r="T5106">
            <v>134</v>
          </cell>
          <cell r="U5106">
            <v>111.6</v>
          </cell>
        </row>
        <row r="5107">
          <cell r="B5107" t="str">
            <v>Piraju</v>
          </cell>
          <cell r="D5107">
            <v>5400</v>
          </cell>
          <cell r="E5107">
            <v>5455</v>
          </cell>
          <cell r="F5107">
            <v>5700</v>
          </cell>
          <cell r="G5107">
            <v>9000</v>
          </cell>
          <cell r="H5107">
            <v>9000</v>
          </cell>
          <cell r="I5107">
            <v>10364</v>
          </cell>
          <cell r="J5107">
            <v>10364</v>
          </cell>
          <cell r="K5107">
            <v>10200</v>
          </cell>
          <cell r="L5107">
            <v>7500</v>
          </cell>
          <cell r="M5107">
            <v>8109.2222222222226</v>
          </cell>
          <cell r="N5107">
            <v>9485.6</v>
          </cell>
          <cell r="O5107">
            <v>2141.455450025624</v>
          </cell>
          <cell r="P5107">
            <v>0.26407655276202152</v>
          </cell>
          <cell r="Q5107">
            <v>0.15</v>
          </cell>
          <cell r="R5107">
            <v>135.15370370370371</v>
          </cell>
          <cell r="S5107">
            <v>158.09333333333333</v>
          </cell>
          <cell r="T5107">
            <v>172.73333333333332</v>
          </cell>
          <cell r="U5107">
            <v>166</v>
          </cell>
        </row>
        <row r="5108">
          <cell r="B5108" t="str">
            <v>Pirajuí</v>
          </cell>
          <cell r="D5108">
            <v>4200</v>
          </cell>
          <cell r="E5108">
            <v>4200</v>
          </cell>
          <cell r="F5108">
            <v>4200</v>
          </cell>
          <cell r="G5108">
            <v>4200</v>
          </cell>
          <cell r="H5108">
            <v>3500</v>
          </cell>
          <cell r="I5108">
            <v>8000</v>
          </cell>
          <cell r="J5108">
            <v>8000</v>
          </cell>
          <cell r="K5108">
            <v>6000</v>
          </cell>
          <cell r="L5108">
            <v>6000</v>
          </cell>
          <cell r="M5108">
            <v>5366.666666666667</v>
          </cell>
          <cell r="N5108">
            <v>6300</v>
          </cell>
          <cell r="O5108">
            <v>1717.5564037317667</v>
          </cell>
          <cell r="P5108">
            <v>0.32004156591275157</v>
          </cell>
          <cell r="Q5108">
            <v>0.15</v>
          </cell>
          <cell r="R5108">
            <v>89.444444444444443</v>
          </cell>
          <cell r="S5108">
            <v>105</v>
          </cell>
          <cell r="T5108">
            <v>133.33333333333334</v>
          </cell>
          <cell r="U5108">
            <v>110.3</v>
          </cell>
        </row>
        <row r="5109">
          <cell r="B5109" t="str">
            <v>Pirangi</v>
          </cell>
          <cell r="D5109">
            <v>3600</v>
          </cell>
          <cell r="E5109">
            <v>3600</v>
          </cell>
          <cell r="F5109">
            <v>3600</v>
          </cell>
          <cell r="G5109">
            <v>3600</v>
          </cell>
          <cell r="H5109">
            <v>4500</v>
          </cell>
          <cell r="I5109">
            <v>3600</v>
          </cell>
          <cell r="J5109">
            <v>6000</v>
          </cell>
          <cell r="K5109">
            <v>6000</v>
          </cell>
          <cell r="L5109">
            <v>4800</v>
          </cell>
          <cell r="M5109">
            <v>4366.666666666667</v>
          </cell>
          <cell r="N5109">
            <v>4980</v>
          </cell>
          <cell r="O5109">
            <v>1029.5630140987</v>
          </cell>
          <cell r="P5109">
            <v>0.2357777894882519</v>
          </cell>
          <cell r="Q5109">
            <v>0.15</v>
          </cell>
          <cell r="R5109">
            <v>72.777777777777786</v>
          </cell>
          <cell r="S5109">
            <v>83</v>
          </cell>
          <cell r="T5109">
            <v>100</v>
          </cell>
          <cell r="U5109">
            <v>87.2</v>
          </cell>
        </row>
        <row r="5110">
          <cell r="B5110" t="str">
            <v>Pirapozinho</v>
          </cell>
          <cell r="D5110">
            <v>3260</v>
          </cell>
          <cell r="E5110">
            <v>2880</v>
          </cell>
          <cell r="G5110">
            <v>3958</v>
          </cell>
          <cell r="H5110">
            <v>3699</v>
          </cell>
          <cell r="I5110">
            <v>2400</v>
          </cell>
          <cell r="J5110">
            <v>3450</v>
          </cell>
          <cell r="K5110">
            <v>3500</v>
          </cell>
          <cell r="L5110">
            <v>3500</v>
          </cell>
          <cell r="M5110">
            <v>3330.875</v>
          </cell>
          <cell r="N5110">
            <v>3309.8</v>
          </cell>
          <cell r="O5110">
            <v>489.17406703252664</v>
          </cell>
          <cell r="P5110">
            <v>0.14686052975044894</v>
          </cell>
          <cell r="Q5110">
            <v>0.14686052975044894</v>
          </cell>
          <cell r="R5110">
            <v>55.514583333333334</v>
          </cell>
          <cell r="S5110">
            <v>55.163333333333334</v>
          </cell>
          <cell r="T5110">
            <v>65.966666666666669</v>
          </cell>
          <cell r="U5110">
            <v>57.9</v>
          </cell>
        </row>
        <row r="5111">
          <cell r="B5111" t="str">
            <v>Pirassununga</v>
          </cell>
          <cell r="D5111">
            <v>6000</v>
          </cell>
          <cell r="E5111">
            <v>5523</v>
          </cell>
          <cell r="F5111">
            <v>6190</v>
          </cell>
          <cell r="G5111">
            <v>5911</v>
          </cell>
          <cell r="H5111">
            <v>5866</v>
          </cell>
          <cell r="I5111">
            <v>6791</v>
          </cell>
          <cell r="J5111">
            <v>6567</v>
          </cell>
          <cell r="K5111">
            <v>6725</v>
          </cell>
          <cell r="L5111">
            <v>6497</v>
          </cell>
          <cell r="M5111">
            <v>6230</v>
          </cell>
          <cell r="N5111">
            <v>6489.2</v>
          </cell>
          <cell r="O5111">
            <v>437.77991045729817</v>
          </cell>
          <cell r="P5111">
            <v>7.0269648548522981E-2</v>
          </cell>
          <cell r="Q5111">
            <v>7.0269648548522981E-2</v>
          </cell>
          <cell r="R5111">
            <v>103.83333333333333</v>
          </cell>
          <cell r="S5111">
            <v>108.15333333333334</v>
          </cell>
          <cell r="T5111">
            <v>113.18333333333334</v>
          </cell>
          <cell r="U5111">
            <v>113.2</v>
          </cell>
        </row>
        <row r="5112">
          <cell r="B5112" t="str">
            <v>Piratininga</v>
          </cell>
          <cell r="D5112">
            <v>3000</v>
          </cell>
          <cell r="E5112">
            <v>3000</v>
          </cell>
          <cell r="F5112">
            <v>3000</v>
          </cell>
          <cell r="G5112">
            <v>3194</v>
          </cell>
          <cell r="H5112">
            <v>3800</v>
          </cell>
          <cell r="I5112">
            <v>3800</v>
          </cell>
          <cell r="J5112">
            <v>4000</v>
          </cell>
          <cell r="K5112">
            <v>4000</v>
          </cell>
          <cell r="L5112">
            <v>4000</v>
          </cell>
          <cell r="M5112">
            <v>3532.6666666666665</v>
          </cell>
          <cell r="N5112">
            <v>3920</v>
          </cell>
          <cell r="O5112">
            <v>469.57853443274001</v>
          </cell>
          <cell r="P5112">
            <v>0.13292466534234951</v>
          </cell>
          <cell r="Q5112">
            <v>0.13292466534234951</v>
          </cell>
          <cell r="R5112">
            <v>58.877777777777773</v>
          </cell>
          <cell r="S5112">
            <v>65.333333333333329</v>
          </cell>
          <cell r="T5112">
            <v>66.666666666666671</v>
          </cell>
          <cell r="U5112">
            <v>66.7</v>
          </cell>
        </row>
        <row r="5113">
          <cell r="B5113" t="str">
            <v>Pitangueiras</v>
          </cell>
          <cell r="D5113">
            <v>3000</v>
          </cell>
          <cell r="E5113">
            <v>3300</v>
          </cell>
          <cell r="F5113">
            <v>3300</v>
          </cell>
          <cell r="G5113">
            <v>3300</v>
          </cell>
          <cell r="H5113">
            <v>3323</v>
          </cell>
          <cell r="I5113">
            <v>3295</v>
          </cell>
          <cell r="J5113">
            <v>3610</v>
          </cell>
          <cell r="K5113">
            <v>3610</v>
          </cell>
          <cell r="L5113">
            <v>4038</v>
          </cell>
          <cell r="M5113">
            <v>3419.5555555555557</v>
          </cell>
          <cell r="N5113">
            <v>3575.2</v>
          </cell>
          <cell r="O5113">
            <v>295.54107629528892</v>
          </cell>
          <cell r="P5113">
            <v>8.6426750931167154E-2</v>
          </cell>
          <cell r="Q5113">
            <v>8.6426750931167154E-2</v>
          </cell>
          <cell r="R5113">
            <v>56.992592592592594</v>
          </cell>
          <cell r="S5113">
            <v>59.586666666666666</v>
          </cell>
          <cell r="T5113">
            <v>67.3</v>
          </cell>
          <cell r="U5113">
            <v>62.6</v>
          </cell>
        </row>
        <row r="5114">
          <cell r="B5114" t="str">
            <v>Planalto</v>
          </cell>
          <cell r="D5114">
            <v>5400</v>
          </cell>
          <cell r="E5114">
            <v>5750</v>
          </cell>
          <cell r="F5114">
            <v>5750</v>
          </cell>
          <cell r="G5114">
            <v>5700</v>
          </cell>
          <cell r="H5114">
            <v>5700</v>
          </cell>
          <cell r="I5114">
            <v>5700</v>
          </cell>
          <cell r="J5114">
            <v>5700</v>
          </cell>
          <cell r="K5114">
            <v>5700</v>
          </cell>
          <cell r="L5114">
            <v>5900</v>
          </cell>
          <cell r="M5114">
            <v>5700</v>
          </cell>
          <cell r="N5114">
            <v>5740</v>
          </cell>
          <cell r="O5114">
            <v>129.9038105676658</v>
          </cell>
          <cell r="P5114">
            <v>2.2790142204853651E-2</v>
          </cell>
          <cell r="Q5114">
            <v>2.2790142204853651E-2</v>
          </cell>
          <cell r="R5114">
            <v>95</v>
          </cell>
          <cell r="S5114">
            <v>95.666666666666671</v>
          </cell>
          <cell r="T5114">
            <v>98.333333333333329</v>
          </cell>
          <cell r="U5114">
            <v>98.3</v>
          </cell>
        </row>
        <row r="5115">
          <cell r="B5115" t="str">
            <v>Platina</v>
          </cell>
          <cell r="D5115">
            <v>6900</v>
          </cell>
          <cell r="E5115">
            <v>3900</v>
          </cell>
          <cell r="F5115">
            <v>6000</v>
          </cell>
          <cell r="G5115">
            <v>3600</v>
          </cell>
          <cell r="H5115">
            <v>5460</v>
          </cell>
          <cell r="I5115">
            <v>5460</v>
          </cell>
          <cell r="J5115">
            <v>5460</v>
          </cell>
          <cell r="K5115">
            <v>6000</v>
          </cell>
          <cell r="L5115">
            <v>6000</v>
          </cell>
          <cell r="M5115">
            <v>5420</v>
          </cell>
          <cell r="N5115">
            <v>5676</v>
          </cell>
          <cell r="O5115">
            <v>1050.4284840006958</v>
          </cell>
          <cell r="P5115">
            <v>0.19380599335806195</v>
          </cell>
          <cell r="Q5115">
            <v>0.15</v>
          </cell>
          <cell r="R5115">
            <v>90.333333333333329</v>
          </cell>
          <cell r="S5115">
            <v>94.6</v>
          </cell>
          <cell r="T5115">
            <v>115</v>
          </cell>
          <cell r="U5115">
            <v>99.3</v>
          </cell>
        </row>
        <row r="5116">
          <cell r="B5116" t="str">
            <v>Poloni</v>
          </cell>
          <cell r="D5116">
            <v>4850</v>
          </cell>
          <cell r="E5116">
            <v>6000</v>
          </cell>
          <cell r="F5116">
            <v>6000</v>
          </cell>
          <cell r="G5116">
            <v>3500</v>
          </cell>
          <cell r="H5116">
            <v>6000</v>
          </cell>
          <cell r="I5116">
            <v>6000</v>
          </cell>
          <cell r="J5116">
            <v>6000</v>
          </cell>
          <cell r="K5116">
            <v>6000</v>
          </cell>
          <cell r="L5116">
            <v>4200</v>
          </cell>
          <cell r="M5116">
            <v>5394.4444444444443</v>
          </cell>
          <cell r="N5116">
            <v>5640</v>
          </cell>
          <cell r="O5116">
            <v>969.03445644506166</v>
          </cell>
          <cell r="P5116">
            <v>0.17963563559228743</v>
          </cell>
          <cell r="Q5116">
            <v>0.15</v>
          </cell>
          <cell r="R5116">
            <v>89.907407407407405</v>
          </cell>
          <cell r="S5116">
            <v>94</v>
          </cell>
          <cell r="T5116">
            <v>100</v>
          </cell>
          <cell r="U5116">
            <v>98.7</v>
          </cell>
        </row>
        <row r="5117">
          <cell r="B5117" t="str">
            <v>Pompéia</v>
          </cell>
          <cell r="D5117">
            <v>4200</v>
          </cell>
          <cell r="E5117">
            <v>4200</v>
          </cell>
          <cell r="F5117">
            <v>4200</v>
          </cell>
          <cell r="G5117">
            <v>4200</v>
          </cell>
          <cell r="H5117">
            <v>4800</v>
          </cell>
          <cell r="I5117">
            <v>4800</v>
          </cell>
          <cell r="J5117">
            <v>4800</v>
          </cell>
          <cell r="K5117">
            <v>4800</v>
          </cell>
          <cell r="L5117">
            <v>3800</v>
          </cell>
          <cell r="M5117">
            <v>4422.2222222222226</v>
          </cell>
          <cell r="N5117">
            <v>4600</v>
          </cell>
          <cell r="O5117">
            <v>380.05847503304597</v>
          </cell>
          <cell r="P5117">
            <v>8.5942871238628482E-2</v>
          </cell>
          <cell r="Q5117">
            <v>8.5942871238628482E-2</v>
          </cell>
          <cell r="R5117">
            <v>73.703703703703709</v>
          </cell>
          <cell r="S5117">
            <v>76.666666666666671</v>
          </cell>
          <cell r="T5117">
            <v>80</v>
          </cell>
          <cell r="U5117">
            <v>80</v>
          </cell>
        </row>
        <row r="5118">
          <cell r="B5118" t="str">
            <v>Pongaí</v>
          </cell>
          <cell r="D5118">
            <v>4800</v>
          </cell>
          <cell r="E5118">
            <v>6000</v>
          </cell>
          <cell r="F5118">
            <v>6000</v>
          </cell>
          <cell r="G5118">
            <v>6000</v>
          </cell>
          <cell r="H5118">
            <v>4800</v>
          </cell>
          <cell r="I5118">
            <v>6000</v>
          </cell>
          <cell r="J5118">
            <v>6000</v>
          </cell>
          <cell r="K5118">
            <v>6000</v>
          </cell>
          <cell r="L5118">
            <v>3000</v>
          </cell>
          <cell r="M5118">
            <v>5400</v>
          </cell>
          <cell r="N5118">
            <v>5160</v>
          </cell>
          <cell r="O5118">
            <v>1039.2304845413264</v>
          </cell>
          <cell r="P5118">
            <v>0.19245008972987526</v>
          </cell>
          <cell r="Q5118">
            <v>0.15</v>
          </cell>
          <cell r="R5118">
            <v>90</v>
          </cell>
          <cell r="S5118">
            <v>86</v>
          </cell>
          <cell r="T5118">
            <v>100</v>
          </cell>
          <cell r="U5118">
            <v>90.3</v>
          </cell>
        </row>
        <row r="5119">
          <cell r="B5119" t="str">
            <v>Pontal</v>
          </cell>
          <cell r="D5119">
            <v>4800</v>
          </cell>
          <cell r="E5119">
            <v>4800</v>
          </cell>
          <cell r="F5119">
            <v>4800</v>
          </cell>
          <cell r="G5119">
            <v>4800</v>
          </cell>
          <cell r="H5119">
            <v>4800</v>
          </cell>
          <cell r="I5119">
            <v>4800</v>
          </cell>
          <cell r="J5119">
            <v>4800</v>
          </cell>
          <cell r="K5119">
            <v>4800</v>
          </cell>
          <cell r="L5119">
            <v>4850</v>
          </cell>
          <cell r="M5119">
            <v>4805.5555555555557</v>
          </cell>
          <cell r="N5119">
            <v>4810</v>
          </cell>
          <cell r="O5119">
            <v>16.666666666666668</v>
          </cell>
          <cell r="P5119">
            <v>3.4682080924855491E-3</v>
          </cell>
          <cell r="Q5119">
            <v>3.4682080924855491E-3</v>
          </cell>
          <cell r="R5119">
            <v>80.092592592592595</v>
          </cell>
          <cell r="S5119">
            <v>80.166666666666671</v>
          </cell>
          <cell r="T5119">
            <v>80.833333333333329</v>
          </cell>
          <cell r="U5119">
            <v>80.8</v>
          </cell>
        </row>
        <row r="5120">
          <cell r="B5120" t="str">
            <v>Pontalinda</v>
          </cell>
          <cell r="D5120">
            <v>4300</v>
          </cell>
          <cell r="E5120">
            <v>4800</v>
          </cell>
          <cell r="F5120">
            <v>4800</v>
          </cell>
          <cell r="G5120">
            <v>3600</v>
          </cell>
          <cell r="H5120">
            <v>4800</v>
          </cell>
          <cell r="I5120">
            <v>4800</v>
          </cell>
          <cell r="J5120">
            <v>4800</v>
          </cell>
          <cell r="K5120">
            <v>6000</v>
          </cell>
          <cell r="L5120">
            <v>6000</v>
          </cell>
          <cell r="M5120">
            <v>4877.7777777777774</v>
          </cell>
          <cell r="N5120">
            <v>5280</v>
          </cell>
          <cell r="O5120">
            <v>751.29517797230938</v>
          </cell>
          <cell r="P5120">
            <v>0.15402406837701105</v>
          </cell>
          <cell r="Q5120">
            <v>0.15</v>
          </cell>
          <cell r="R5120">
            <v>81.296296296296291</v>
          </cell>
          <cell r="S5120">
            <v>88</v>
          </cell>
          <cell r="T5120">
            <v>100</v>
          </cell>
          <cell r="U5120">
            <v>92.4</v>
          </cell>
        </row>
        <row r="5121">
          <cell r="B5121" t="str">
            <v>Pontes Gestal</v>
          </cell>
          <cell r="D5121">
            <v>6000</v>
          </cell>
          <cell r="E5121">
            <v>6000</v>
          </cell>
          <cell r="F5121">
            <v>7260</v>
          </cell>
          <cell r="G5121">
            <v>6750</v>
          </cell>
          <cell r="H5121">
            <v>8533</v>
          </cell>
          <cell r="I5121">
            <v>3640</v>
          </cell>
          <cell r="J5121">
            <v>6973</v>
          </cell>
          <cell r="K5121">
            <v>7833</v>
          </cell>
          <cell r="L5121">
            <v>4044</v>
          </cell>
          <cell r="M5121">
            <v>6337</v>
          </cell>
          <cell r="N5121">
            <v>6204.6</v>
          </cell>
          <cell r="O5121">
            <v>1629.6557151742204</v>
          </cell>
          <cell r="P5121">
            <v>0.25716517518924104</v>
          </cell>
          <cell r="Q5121">
            <v>0.15</v>
          </cell>
          <cell r="R5121">
            <v>105.61666666666666</v>
          </cell>
          <cell r="S5121">
            <v>103.41000000000001</v>
          </cell>
          <cell r="T5121">
            <v>142.21666666666667</v>
          </cell>
          <cell r="U5121">
            <v>108.6</v>
          </cell>
        </row>
        <row r="5122">
          <cell r="B5122" t="str">
            <v>Populina</v>
          </cell>
          <cell r="D5122">
            <v>4800</v>
          </cell>
          <cell r="E5122">
            <v>4980</v>
          </cell>
          <cell r="F5122">
            <v>6512</v>
          </cell>
          <cell r="G5122">
            <v>6212</v>
          </cell>
          <cell r="H5122">
            <v>6000</v>
          </cell>
          <cell r="I5122">
            <v>7200</v>
          </cell>
          <cell r="J5122">
            <v>7200</v>
          </cell>
          <cell r="K5122">
            <v>6000</v>
          </cell>
          <cell r="L5122">
            <v>3600</v>
          </cell>
          <cell r="M5122">
            <v>5833.7777777777774</v>
          </cell>
          <cell r="N5122">
            <v>6000</v>
          </cell>
          <cell r="O5122">
            <v>1182.0966307558988</v>
          </cell>
          <cell r="P5122">
            <v>0.20262969824781141</v>
          </cell>
          <cell r="Q5122">
            <v>0.15</v>
          </cell>
          <cell r="R5122">
            <v>97.229629629629628</v>
          </cell>
          <cell r="S5122">
            <v>100</v>
          </cell>
          <cell r="T5122">
            <v>120</v>
          </cell>
          <cell r="U5122">
            <v>105</v>
          </cell>
        </row>
        <row r="5123">
          <cell r="B5123" t="str">
            <v>Porangaba</v>
          </cell>
          <cell r="D5123">
            <v>5000</v>
          </cell>
          <cell r="F5123">
            <v>6472</v>
          </cell>
          <cell r="G5123">
            <v>6472</v>
          </cell>
          <cell r="H5123">
            <v>6400</v>
          </cell>
          <cell r="I5123">
            <v>6400</v>
          </cell>
          <cell r="J5123">
            <v>6400</v>
          </cell>
          <cell r="K5123">
            <v>6400</v>
          </cell>
          <cell r="L5123">
            <v>6400</v>
          </cell>
          <cell r="M5123">
            <v>6243</v>
          </cell>
          <cell r="N5123">
            <v>6400</v>
          </cell>
          <cell r="O5123">
            <v>503.29996735829133</v>
          </cell>
          <cell r="P5123">
            <v>8.0618287259056759E-2</v>
          </cell>
          <cell r="Q5123">
            <v>8.0618287259056759E-2</v>
          </cell>
          <cell r="R5123">
            <v>104.05</v>
          </cell>
          <cell r="S5123">
            <v>106.66666666666667</v>
          </cell>
          <cell r="T5123">
            <v>107.86666666666666</v>
          </cell>
          <cell r="U5123">
            <v>107.9</v>
          </cell>
        </row>
        <row r="5124">
          <cell r="B5124" t="str">
            <v>Porto Feliz</v>
          </cell>
          <cell r="D5124">
            <v>4000</v>
          </cell>
          <cell r="E5124">
            <v>4000</v>
          </cell>
          <cell r="F5124">
            <v>4000</v>
          </cell>
          <cell r="G5124">
            <v>2400</v>
          </cell>
          <cell r="H5124">
            <v>4000</v>
          </cell>
          <cell r="I5124">
            <v>4000</v>
          </cell>
          <cell r="J5124">
            <v>5500</v>
          </cell>
          <cell r="K5124">
            <v>5500</v>
          </cell>
          <cell r="L5124">
            <v>5000</v>
          </cell>
          <cell r="M5124">
            <v>4266.666666666667</v>
          </cell>
          <cell r="N5124">
            <v>4800</v>
          </cell>
          <cell r="O5124">
            <v>963.06801421291118</v>
          </cell>
          <cell r="P5124">
            <v>0.22571906583115103</v>
          </cell>
          <cell r="Q5124">
            <v>0.15</v>
          </cell>
          <cell r="R5124">
            <v>71.111111111111114</v>
          </cell>
          <cell r="S5124">
            <v>80</v>
          </cell>
          <cell r="T5124">
            <v>91.666666666666671</v>
          </cell>
          <cell r="U5124">
            <v>84</v>
          </cell>
        </row>
        <row r="5125">
          <cell r="B5125" t="str">
            <v>Porto Ferreira</v>
          </cell>
          <cell r="D5125">
            <v>5400</v>
          </cell>
          <cell r="E5125">
            <v>5400</v>
          </cell>
          <cell r="F5125">
            <v>5400</v>
          </cell>
          <cell r="G5125">
            <v>5280</v>
          </cell>
          <cell r="H5125">
            <v>9000</v>
          </cell>
          <cell r="I5125">
            <v>7800</v>
          </cell>
          <cell r="J5125">
            <v>9000</v>
          </cell>
          <cell r="K5125">
            <v>6000</v>
          </cell>
          <cell r="L5125">
            <v>9000</v>
          </cell>
          <cell r="M5125">
            <v>6920</v>
          </cell>
          <cell r="N5125">
            <v>8160</v>
          </cell>
          <cell r="O5125">
            <v>1740</v>
          </cell>
          <cell r="P5125">
            <v>0.25144508670520233</v>
          </cell>
          <cell r="Q5125">
            <v>0.15</v>
          </cell>
          <cell r="R5125">
            <v>115.33333333333333</v>
          </cell>
          <cell r="S5125">
            <v>136</v>
          </cell>
          <cell r="T5125">
            <v>150</v>
          </cell>
          <cell r="U5125">
            <v>142.80000000000001</v>
          </cell>
        </row>
        <row r="5126">
          <cell r="B5126" t="str">
            <v>Potim</v>
          </cell>
          <cell r="H5126">
            <v>1800</v>
          </cell>
          <cell r="I5126">
            <v>1800</v>
          </cell>
          <cell r="M5126">
            <v>1800</v>
          </cell>
          <cell r="N5126">
            <v>1800</v>
          </cell>
          <cell r="O5126">
            <v>0</v>
          </cell>
          <cell r="P5126">
            <v>0</v>
          </cell>
          <cell r="Q5126">
            <v>0</v>
          </cell>
          <cell r="R5126">
            <v>30</v>
          </cell>
          <cell r="S5126">
            <v>30</v>
          </cell>
          <cell r="T5126">
            <v>30</v>
          </cell>
          <cell r="U5126">
            <v>30</v>
          </cell>
        </row>
        <row r="5127">
          <cell r="B5127" t="str">
            <v>Potirendaba</v>
          </cell>
          <cell r="D5127">
            <v>4000</v>
          </cell>
          <cell r="E5127">
            <v>4000</v>
          </cell>
          <cell r="F5127">
            <v>4500</v>
          </cell>
          <cell r="G5127">
            <v>2460</v>
          </cell>
          <cell r="H5127">
            <v>7379</v>
          </cell>
          <cell r="I5127">
            <v>7200</v>
          </cell>
          <cell r="J5127">
            <v>7200</v>
          </cell>
          <cell r="K5127">
            <v>7200</v>
          </cell>
          <cell r="L5127">
            <v>6000</v>
          </cell>
          <cell r="M5127">
            <v>5548.7777777777774</v>
          </cell>
          <cell r="N5127">
            <v>6995.8</v>
          </cell>
          <cell r="O5127">
            <v>1842.9198149796014</v>
          </cell>
          <cell r="P5127">
            <v>0.33213076623113025</v>
          </cell>
          <cell r="Q5127">
            <v>0.15</v>
          </cell>
          <cell r="R5127">
            <v>92.479629629629628</v>
          </cell>
          <cell r="S5127">
            <v>116.59666666666666</v>
          </cell>
          <cell r="T5127">
            <v>122.98333333333333</v>
          </cell>
          <cell r="U5127">
            <v>122.4</v>
          </cell>
        </row>
        <row r="5128">
          <cell r="B5128" t="str">
            <v>Pracinha</v>
          </cell>
          <cell r="D5128">
            <v>4200</v>
          </cell>
          <cell r="E5128">
            <v>4194</v>
          </cell>
          <cell r="F5128">
            <v>6000</v>
          </cell>
          <cell r="G5128">
            <v>3000</v>
          </cell>
          <cell r="H5128">
            <v>4208</v>
          </cell>
          <cell r="I5128">
            <v>6000</v>
          </cell>
          <cell r="J5128">
            <v>6000</v>
          </cell>
          <cell r="K5128">
            <v>6000</v>
          </cell>
          <cell r="L5128">
            <v>3600</v>
          </cell>
          <cell r="M5128">
            <v>4800.2222222222226</v>
          </cell>
          <cell r="N5128">
            <v>5161.6000000000004</v>
          </cell>
          <cell r="O5128">
            <v>1199.880179203092</v>
          </cell>
          <cell r="P5128">
            <v>0.24996346495134084</v>
          </cell>
          <cell r="Q5128">
            <v>0.15</v>
          </cell>
          <cell r="R5128">
            <v>80.003703703703707</v>
          </cell>
          <cell r="S5128">
            <v>86.026666666666671</v>
          </cell>
          <cell r="T5128">
            <v>100</v>
          </cell>
          <cell r="U5128">
            <v>90.3</v>
          </cell>
        </row>
        <row r="5129">
          <cell r="B5129" t="str">
            <v>Pradópolis</v>
          </cell>
          <cell r="D5129">
            <v>4800</v>
          </cell>
          <cell r="E5129">
            <v>4800</v>
          </cell>
          <cell r="F5129">
            <v>4800</v>
          </cell>
          <cell r="G5129">
            <v>3900</v>
          </cell>
          <cell r="H5129">
            <v>4800</v>
          </cell>
          <cell r="I5129">
            <v>4800</v>
          </cell>
          <cell r="J5129">
            <v>4000</v>
          </cell>
          <cell r="K5129">
            <v>6000</v>
          </cell>
          <cell r="L5129">
            <v>5000</v>
          </cell>
          <cell r="M5129">
            <v>4766.666666666667</v>
          </cell>
          <cell r="N5129">
            <v>4920</v>
          </cell>
          <cell r="O5129">
            <v>604.15229867972857</v>
          </cell>
          <cell r="P5129">
            <v>0.12674523748525773</v>
          </cell>
          <cell r="Q5129">
            <v>0.12674523748525773</v>
          </cell>
          <cell r="R5129">
            <v>79.444444444444443</v>
          </cell>
          <cell r="S5129">
            <v>82</v>
          </cell>
          <cell r="T5129">
            <v>100</v>
          </cell>
          <cell r="U5129">
            <v>86.1</v>
          </cell>
        </row>
        <row r="5130">
          <cell r="B5130" t="str">
            <v>Pratânia</v>
          </cell>
          <cell r="D5130">
            <v>5143</v>
          </cell>
          <cell r="E5130">
            <v>5400</v>
          </cell>
          <cell r="F5130">
            <v>6000</v>
          </cell>
          <cell r="G5130">
            <v>5000</v>
          </cell>
          <cell r="H5130">
            <v>4800</v>
          </cell>
          <cell r="I5130">
            <v>4800</v>
          </cell>
          <cell r="J5130">
            <v>6600</v>
          </cell>
          <cell r="K5130">
            <v>6661</v>
          </cell>
          <cell r="L5130">
            <v>6657</v>
          </cell>
          <cell r="M5130">
            <v>5673.4444444444443</v>
          </cell>
          <cell r="N5130">
            <v>5903.6</v>
          </cell>
          <cell r="O5130">
            <v>809.57336157866268</v>
          </cell>
          <cell r="P5130">
            <v>0.14269521267127483</v>
          </cell>
          <cell r="Q5130">
            <v>0.14269521267127483</v>
          </cell>
          <cell r="R5130">
            <v>94.55740740740741</v>
          </cell>
          <cell r="S5130">
            <v>98.393333333333345</v>
          </cell>
          <cell r="T5130">
            <v>111.01666666666667</v>
          </cell>
          <cell r="U5130">
            <v>103.3</v>
          </cell>
        </row>
        <row r="5131">
          <cell r="B5131" t="str">
            <v>Presidente Alves</v>
          </cell>
          <cell r="D5131">
            <v>3200</v>
          </cell>
          <cell r="E5131">
            <v>3200</v>
          </cell>
          <cell r="F5131">
            <v>3200</v>
          </cell>
          <cell r="G5131">
            <v>3200</v>
          </cell>
          <cell r="H5131">
            <v>4160</v>
          </cell>
          <cell r="I5131">
            <v>4500</v>
          </cell>
          <cell r="J5131">
            <v>4300</v>
          </cell>
          <cell r="K5131">
            <v>4300</v>
          </cell>
          <cell r="L5131">
            <v>4300</v>
          </cell>
          <cell r="M5131">
            <v>3817.7777777777778</v>
          </cell>
          <cell r="N5131">
            <v>4312</v>
          </cell>
          <cell r="O5131">
            <v>592.32123416643105</v>
          </cell>
          <cell r="P5131">
            <v>0.15514816960121885</v>
          </cell>
          <cell r="Q5131">
            <v>0.15</v>
          </cell>
          <cell r="R5131">
            <v>63.629629629629633</v>
          </cell>
          <cell r="S5131">
            <v>71.86666666666666</v>
          </cell>
          <cell r="T5131">
            <v>75</v>
          </cell>
          <cell r="U5131">
            <v>75</v>
          </cell>
        </row>
        <row r="5132">
          <cell r="B5132" t="str">
            <v>Presidente Bernardes</v>
          </cell>
          <cell r="D5132">
            <v>3260</v>
          </cell>
          <cell r="E5132">
            <v>2880</v>
          </cell>
          <cell r="F5132">
            <v>3376</v>
          </cell>
          <cell r="G5132">
            <v>3873</v>
          </cell>
          <cell r="H5132">
            <v>6000</v>
          </cell>
          <cell r="I5132">
            <v>6000</v>
          </cell>
          <cell r="J5132">
            <v>5400</v>
          </cell>
          <cell r="K5132">
            <v>5400</v>
          </cell>
          <cell r="L5132">
            <v>5400</v>
          </cell>
          <cell r="M5132">
            <v>4621</v>
          </cell>
          <cell r="N5132">
            <v>5640</v>
          </cell>
          <cell r="O5132">
            <v>1255.823235969139</v>
          </cell>
          <cell r="P5132">
            <v>0.27176438778817119</v>
          </cell>
          <cell r="Q5132">
            <v>0.15</v>
          </cell>
          <cell r="R5132">
            <v>77.016666666666666</v>
          </cell>
          <cell r="S5132">
            <v>94</v>
          </cell>
          <cell r="T5132">
            <v>100</v>
          </cell>
          <cell r="U5132">
            <v>98.7</v>
          </cell>
        </row>
        <row r="5133">
          <cell r="B5133" t="str">
            <v>Presidente Epitácio</v>
          </cell>
          <cell r="D5133">
            <v>4800</v>
          </cell>
          <cell r="E5133">
            <v>3000</v>
          </cell>
          <cell r="F5133">
            <v>3000</v>
          </cell>
          <cell r="G5133">
            <v>3000</v>
          </cell>
          <cell r="H5133">
            <v>3000</v>
          </cell>
          <cell r="I5133">
            <v>4556</v>
          </cell>
          <cell r="J5133">
            <v>4550</v>
          </cell>
          <cell r="K5133">
            <v>4550</v>
          </cell>
          <cell r="L5133">
            <v>5000</v>
          </cell>
          <cell r="M5133">
            <v>3939.5555555555557</v>
          </cell>
          <cell r="N5133">
            <v>4331.2</v>
          </cell>
          <cell r="O5133">
            <v>902.86033126822895</v>
          </cell>
          <cell r="P5133">
            <v>0.22917822036930449</v>
          </cell>
          <cell r="Q5133">
            <v>0.15</v>
          </cell>
          <cell r="R5133">
            <v>65.659259259259258</v>
          </cell>
          <cell r="S5133">
            <v>72.186666666666667</v>
          </cell>
          <cell r="T5133">
            <v>83.333333333333329</v>
          </cell>
          <cell r="U5133">
            <v>75.8</v>
          </cell>
        </row>
        <row r="5134">
          <cell r="B5134" t="str">
            <v>Presidente Prudente</v>
          </cell>
          <cell r="D5134">
            <v>3260</v>
          </cell>
          <cell r="E5134">
            <v>2880</v>
          </cell>
          <cell r="F5134">
            <v>3377</v>
          </cell>
          <cell r="G5134">
            <v>3957</v>
          </cell>
          <cell r="H5134">
            <v>3000</v>
          </cell>
          <cell r="I5134">
            <v>3000</v>
          </cell>
          <cell r="J5134">
            <v>3000</v>
          </cell>
          <cell r="K5134">
            <v>4320</v>
          </cell>
          <cell r="L5134">
            <v>4320</v>
          </cell>
          <cell r="M5134">
            <v>3457.1111111111113</v>
          </cell>
          <cell r="N5134">
            <v>3528</v>
          </cell>
          <cell r="O5134">
            <v>585.68580408877244</v>
          </cell>
          <cell r="P5134">
            <v>0.16941480480809126</v>
          </cell>
          <cell r="Q5134">
            <v>0.15</v>
          </cell>
          <cell r="R5134">
            <v>57.61851851851852</v>
          </cell>
          <cell r="S5134">
            <v>58.8</v>
          </cell>
          <cell r="T5134">
            <v>72</v>
          </cell>
          <cell r="U5134">
            <v>61.7</v>
          </cell>
        </row>
        <row r="5135">
          <cell r="B5135" t="str">
            <v>Presidente Venceslau</v>
          </cell>
          <cell r="D5135">
            <v>4200</v>
          </cell>
          <cell r="E5135">
            <v>3598</v>
          </cell>
          <cell r="F5135">
            <v>6180</v>
          </cell>
          <cell r="G5135">
            <v>4800</v>
          </cell>
          <cell r="H5135">
            <v>4800</v>
          </cell>
          <cell r="I5135">
            <v>4200</v>
          </cell>
          <cell r="J5135">
            <v>4800</v>
          </cell>
          <cell r="K5135">
            <v>5400</v>
          </cell>
          <cell r="L5135">
            <v>3000</v>
          </cell>
          <cell r="M5135">
            <v>4553.1111111111113</v>
          </cell>
          <cell r="N5135">
            <v>4440</v>
          </cell>
          <cell r="O5135">
            <v>943.43898112761485</v>
          </cell>
          <cell r="P5135">
            <v>0.20720754624795093</v>
          </cell>
          <cell r="Q5135">
            <v>0.15</v>
          </cell>
          <cell r="R5135">
            <v>75.885185185185193</v>
          </cell>
          <cell r="S5135">
            <v>74</v>
          </cell>
          <cell r="T5135">
            <v>103</v>
          </cell>
          <cell r="U5135">
            <v>77.7</v>
          </cell>
        </row>
        <row r="5136">
          <cell r="B5136" t="str">
            <v>Promissão</v>
          </cell>
          <cell r="D5136">
            <v>5400</v>
          </cell>
          <cell r="E5136">
            <v>4200</v>
          </cell>
          <cell r="F5136">
            <v>7200</v>
          </cell>
          <cell r="G5136">
            <v>2400</v>
          </cell>
          <cell r="H5136">
            <v>5040</v>
          </cell>
          <cell r="I5136">
            <v>4800</v>
          </cell>
          <cell r="J5136">
            <v>6300</v>
          </cell>
          <cell r="K5136">
            <v>6300</v>
          </cell>
          <cell r="L5136">
            <v>7500</v>
          </cell>
          <cell r="M5136">
            <v>5460</v>
          </cell>
          <cell r="N5136">
            <v>5988</v>
          </cell>
          <cell r="O5136">
            <v>1587.7342346879091</v>
          </cell>
          <cell r="P5136">
            <v>0.29079381587690645</v>
          </cell>
          <cell r="Q5136">
            <v>0.15</v>
          </cell>
          <cell r="R5136">
            <v>91</v>
          </cell>
          <cell r="S5136">
            <v>99.8</v>
          </cell>
          <cell r="T5136">
            <v>125</v>
          </cell>
          <cell r="U5136">
            <v>104.8</v>
          </cell>
        </row>
        <row r="5137">
          <cell r="B5137" t="str">
            <v>Quadra</v>
          </cell>
          <cell r="D5137">
            <v>5900</v>
          </cell>
          <cell r="E5137">
            <v>5900</v>
          </cell>
          <cell r="F5137">
            <v>6600</v>
          </cell>
          <cell r="G5137">
            <v>5933</v>
          </cell>
          <cell r="H5137">
            <v>5500</v>
          </cell>
          <cell r="I5137">
            <v>5500</v>
          </cell>
          <cell r="K5137">
            <v>5505</v>
          </cell>
          <cell r="L5137">
            <v>5500</v>
          </cell>
          <cell r="M5137">
            <v>5792.25</v>
          </cell>
          <cell r="N5137">
            <v>5501.25</v>
          </cell>
          <cell r="O5137">
            <v>384.3795557221311</v>
          </cell>
          <cell r="P5137">
            <v>6.6361009231668364E-2</v>
          </cell>
          <cell r="Q5137">
            <v>6.6361009231668364E-2</v>
          </cell>
          <cell r="R5137">
            <v>96.537499999999994</v>
          </cell>
          <cell r="S5137">
            <v>91.6875</v>
          </cell>
          <cell r="T5137">
            <v>110</v>
          </cell>
          <cell r="U5137">
            <v>96.3</v>
          </cell>
        </row>
        <row r="5138">
          <cell r="B5138" t="str">
            <v>Quatá</v>
          </cell>
          <cell r="D5138">
            <v>4200</v>
          </cell>
          <cell r="E5138">
            <v>3500</v>
          </cell>
          <cell r="F5138">
            <v>3500</v>
          </cell>
          <cell r="G5138">
            <v>2100</v>
          </cell>
          <cell r="H5138">
            <v>3800</v>
          </cell>
          <cell r="I5138">
            <v>3800</v>
          </cell>
          <cell r="J5138">
            <v>3600</v>
          </cell>
          <cell r="K5138">
            <v>3600</v>
          </cell>
          <cell r="L5138">
            <v>3600</v>
          </cell>
          <cell r="M5138">
            <v>3522.2222222222222</v>
          </cell>
          <cell r="N5138">
            <v>3680</v>
          </cell>
          <cell r="O5138">
            <v>576.14620058145317</v>
          </cell>
          <cell r="P5138">
            <v>0.16357463107990786</v>
          </cell>
          <cell r="Q5138">
            <v>0.15</v>
          </cell>
          <cell r="R5138">
            <v>58.703703703703702</v>
          </cell>
          <cell r="S5138">
            <v>61.333333333333336</v>
          </cell>
          <cell r="T5138">
            <v>70</v>
          </cell>
          <cell r="U5138">
            <v>64.400000000000006</v>
          </cell>
        </row>
        <row r="5139">
          <cell r="B5139" t="str">
            <v>Queiroz</v>
          </cell>
          <cell r="D5139">
            <v>4800</v>
          </cell>
          <cell r="E5139">
            <v>4500</v>
          </cell>
          <cell r="F5139">
            <v>4500</v>
          </cell>
          <cell r="H5139">
            <v>3500</v>
          </cell>
          <cell r="I5139">
            <v>3500</v>
          </cell>
          <cell r="K5139">
            <v>3500</v>
          </cell>
          <cell r="M5139">
            <v>4050</v>
          </cell>
          <cell r="N5139">
            <v>3500</v>
          </cell>
          <cell r="O5139">
            <v>612.37243569579448</v>
          </cell>
          <cell r="P5139">
            <v>0.15120307054217147</v>
          </cell>
          <cell r="Q5139">
            <v>0.15</v>
          </cell>
          <cell r="R5139">
            <v>67.5</v>
          </cell>
          <cell r="S5139">
            <v>58.333333333333336</v>
          </cell>
          <cell r="T5139">
            <v>80</v>
          </cell>
          <cell r="U5139">
            <v>61.3</v>
          </cell>
        </row>
        <row r="5140">
          <cell r="B5140" t="str">
            <v>Queluz</v>
          </cell>
          <cell r="D5140">
            <v>4000</v>
          </cell>
          <cell r="E5140">
            <v>4000</v>
          </cell>
          <cell r="F5140">
            <v>4000</v>
          </cell>
          <cell r="G5140">
            <v>4000</v>
          </cell>
          <cell r="H5140">
            <v>4000</v>
          </cell>
          <cell r="I5140">
            <v>4000</v>
          </cell>
          <cell r="J5140">
            <v>4000</v>
          </cell>
          <cell r="K5140">
            <v>4000</v>
          </cell>
          <cell r="L5140">
            <v>3429</v>
          </cell>
          <cell r="M5140">
            <v>3936.5555555555557</v>
          </cell>
          <cell r="N5140">
            <v>3885.8</v>
          </cell>
          <cell r="O5140">
            <v>190.33333333333331</v>
          </cell>
          <cell r="P5140">
            <v>4.8350221569900355E-2</v>
          </cell>
          <cell r="Q5140">
            <v>4.8350221569900355E-2</v>
          </cell>
          <cell r="R5140">
            <v>65.609259259259261</v>
          </cell>
          <cell r="S5140">
            <v>64.763333333333335</v>
          </cell>
          <cell r="T5140">
            <v>66.666666666666671</v>
          </cell>
          <cell r="U5140">
            <v>66.7</v>
          </cell>
        </row>
        <row r="5141">
          <cell r="B5141" t="str">
            <v>Quintana</v>
          </cell>
          <cell r="D5141">
            <v>5040</v>
          </cell>
          <cell r="E5141">
            <v>5040</v>
          </cell>
          <cell r="F5141">
            <v>4500</v>
          </cell>
          <cell r="G5141">
            <v>5527</v>
          </cell>
          <cell r="H5141">
            <v>3500</v>
          </cell>
          <cell r="I5141">
            <v>4083</v>
          </cell>
          <cell r="J5141">
            <v>5100</v>
          </cell>
          <cell r="K5141">
            <v>3800</v>
          </cell>
          <cell r="L5141">
            <v>6000</v>
          </cell>
          <cell r="M5141">
            <v>4732.2222222222226</v>
          </cell>
          <cell r="N5141">
            <v>4496.6000000000004</v>
          </cell>
          <cell r="O5141">
            <v>823.5952855890107</v>
          </cell>
          <cell r="P5141">
            <v>0.17403985842453853</v>
          </cell>
          <cell r="Q5141">
            <v>0.15</v>
          </cell>
          <cell r="R5141">
            <v>78.870370370370381</v>
          </cell>
          <cell r="S5141">
            <v>74.943333333333342</v>
          </cell>
          <cell r="T5141">
            <v>100</v>
          </cell>
          <cell r="U5141">
            <v>78.7</v>
          </cell>
        </row>
        <row r="5142">
          <cell r="B5142" t="str">
            <v>Rafard</v>
          </cell>
          <cell r="D5142">
            <v>2000</v>
          </cell>
          <cell r="E5142">
            <v>2000</v>
          </cell>
          <cell r="F5142">
            <v>5000</v>
          </cell>
          <cell r="G5142">
            <v>5000</v>
          </cell>
          <cell r="H5142">
            <v>5000</v>
          </cell>
          <cell r="I5142">
            <v>5000</v>
          </cell>
          <cell r="J5142">
            <v>5000</v>
          </cell>
          <cell r="K5142">
            <v>5000</v>
          </cell>
          <cell r="L5142">
            <v>5000</v>
          </cell>
          <cell r="M5142">
            <v>4333.333333333333</v>
          </cell>
          <cell r="N5142">
            <v>5000</v>
          </cell>
          <cell r="O5142">
            <v>1322.8756555322952</v>
          </cell>
          <cell r="P5142">
            <v>0.30527899743052972</v>
          </cell>
          <cell r="Q5142">
            <v>0.15</v>
          </cell>
          <cell r="R5142">
            <v>72.222222222222214</v>
          </cell>
          <cell r="S5142">
            <v>83.333333333333329</v>
          </cell>
          <cell r="T5142">
            <v>83.333333333333329</v>
          </cell>
          <cell r="U5142">
            <v>83.3</v>
          </cell>
        </row>
        <row r="5143">
          <cell r="B5143" t="str">
            <v>Rancharia</v>
          </cell>
          <cell r="D5143">
            <v>3800</v>
          </cell>
          <cell r="E5143">
            <v>5000</v>
          </cell>
          <cell r="F5143">
            <v>5000</v>
          </cell>
          <cell r="G5143">
            <v>2250</v>
          </cell>
          <cell r="H5143">
            <v>4800</v>
          </cell>
          <cell r="I5143">
            <v>4800</v>
          </cell>
          <cell r="J5143">
            <v>4900</v>
          </cell>
          <cell r="K5143">
            <v>4900</v>
          </cell>
          <cell r="L5143">
            <v>4900</v>
          </cell>
          <cell r="M5143">
            <v>4483.333333333333</v>
          </cell>
          <cell r="N5143">
            <v>4860</v>
          </cell>
          <cell r="O5143">
            <v>915.83295420071011</v>
          </cell>
          <cell r="P5143">
            <v>0.20427500837190563</v>
          </cell>
          <cell r="Q5143">
            <v>0.15</v>
          </cell>
          <cell r="R5143">
            <v>74.722222222222214</v>
          </cell>
          <cell r="S5143">
            <v>81</v>
          </cell>
          <cell r="T5143">
            <v>83.333333333333329</v>
          </cell>
          <cell r="U5143">
            <v>83.3</v>
          </cell>
        </row>
        <row r="5144">
          <cell r="B5144" t="str">
            <v>Redenção da Serra</v>
          </cell>
          <cell r="H5144">
            <v>3333</v>
          </cell>
          <cell r="I5144">
            <v>4857</v>
          </cell>
          <cell r="J5144">
            <v>4750</v>
          </cell>
          <cell r="K5144">
            <v>4750</v>
          </cell>
          <cell r="L5144">
            <v>5714</v>
          </cell>
          <cell r="M5144">
            <v>4680.8</v>
          </cell>
          <cell r="N5144">
            <v>4680.8</v>
          </cell>
          <cell r="O5144">
            <v>855.08636990657226</v>
          </cell>
          <cell r="P5144">
            <v>0.18267953552951893</v>
          </cell>
          <cell r="Q5144">
            <v>0.15</v>
          </cell>
          <cell r="R5144">
            <v>78.013333333333335</v>
          </cell>
          <cell r="S5144">
            <v>78.013333333333335</v>
          </cell>
          <cell r="T5144">
            <v>95.233333333333334</v>
          </cell>
          <cell r="U5144">
            <v>81.900000000000006</v>
          </cell>
        </row>
        <row r="5145">
          <cell r="B5145" t="str">
            <v>Regente Feijó</v>
          </cell>
          <cell r="D5145">
            <v>3261</v>
          </cell>
          <cell r="E5145">
            <v>2880</v>
          </cell>
          <cell r="F5145">
            <v>3377</v>
          </cell>
          <cell r="G5145">
            <v>4200</v>
          </cell>
          <cell r="H5145">
            <v>3899</v>
          </cell>
          <cell r="I5145">
            <v>4200</v>
          </cell>
          <cell r="J5145">
            <v>4200</v>
          </cell>
          <cell r="M5145">
            <v>3716.7142857142858</v>
          </cell>
          <cell r="N5145">
            <v>4099.666666666667</v>
          </cell>
          <cell r="O5145">
            <v>541.15546573534562</v>
          </cell>
          <cell r="P5145">
            <v>0.14560050198514121</v>
          </cell>
          <cell r="Q5145">
            <v>0.14560050198514121</v>
          </cell>
          <cell r="R5145">
            <v>61.945238095238096</v>
          </cell>
          <cell r="S5145">
            <v>68.327777777777783</v>
          </cell>
          <cell r="T5145">
            <v>70</v>
          </cell>
          <cell r="U5145">
            <v>70</v>
          </cell>
        </row>
        <row r="5146">
          <cell r="B5146" t="str">
            <v>Reginópolis</v>
          </cell>
          <cell r="D5146">
            <v>3470</v>
          </cell>
          <cell r="E5146">
            <v>3470</v>
          </cell>
          <cell r="F5146">
            <v>7200</v>
          </cell>
          <cell r="G5146">
            <v>4200</v>
          </cell>
          <cell r="H5146">
            <v>6000</v>
          </cell>
          <cell r="I5146">
            <v>6000</v>
          </cell>
          <cell r="J5146">
            <v>6000</v>
          </cell>
          <cell r="K5146">
            <v>6000</v>
          </cell>
          <cell r="L5146">
            <v>6000</v>
          </cell>
          <cell r="M5146">
            <v>5371.1111111111113</v>
          </cell>
          <cell r="N5146">
            <v>6000</v>
          </cell>
          <cell r="O5146">
            <v>1319.1990415062892</v>
          </cell>
          <cell r="P5146">
            <v>0.24561008220017794</v>
          </cell>
          <cell r="Q5146">
            <v>0.15</v>
          </cell>
          <cell r="R5146">
            <v>89.518518518518519</v>
          </cell>
          <cell r="S5146">
            <v>100</v>
          </cell>
          <cell r="T5146">
            <v>120</v>
          </cell>
          <cell r="U5146">
            <v>105</v>
          </cell>
        </row>
        <row r="5147">
          <cell r="B5147" t="str">
            <v>Registro</v>
          </cell>
          <cell r="D5147">
            <v>2533</v>
          </cell>
          <cell r="E5147">
            <v>2667</v>
          </cell>
          <cell r="F5147">
            <v>2667</v>
          </cell>
          <cell r="G5147">
            <v>2667</v>
          </cell>
          <cell r="I5147">
            <v>1467</v>
          </cell>
          <cell r="J5147">
            <v>1467</v>
          </cell>
          <cell r="K5147">
            <v>1600</v>
          </cell>
          <cell r="L5147">
            <v>1600</v>
          </cell>
          <cell r="M5147">
            <v>2083.5</v>
          </cell>
          <cell r="N5147">
            <v>1533.5</v>
          </cell>
          <cell r="O5147">
            <v>591.74753303849343</v>
          </cell>
          <cell r="P5147">
            <v>0.28401609457091115</v>
          </cell>
          <cell r="Q5147">
            <v>0.15</v>
          </cell>
          <cell r="R5147">
            <v>34.725000000000001</v>
          </cell>
          <cell r="S5147">
            <v>25.558333333333334</v>
          </cell>
          <cell r="T5147">
            <v>44.45</v>
          </cell>
          <cell r="U5147">
            <v>26.8</v>
          </cell>
        </row>
        <row r="5148">
          <cell r="B5148" t="str">
            <v>Restinga</v>
          </cell>
          <cell r="D5148">
            <v>4800</v>
          </cell>
          <cell r="E5148">
            <v>4800</v>
          </cell>
          <cell r="F5148">
            <v>6000</v>
          </cell>
          <cell r="G5148">
            <v>5400</v>
          </cell>
          <cell r="H5148">
            <v>6000</v>
          </cell>
          <cell r="I5148">
            <v>6000</v>
          </cell>
          <cell r="J5148">
            <v>4800</v>
          </cell>
          <cell r="K5148">
            <v>6000</v>
          </cell>
          <cell r="L5148">
            <v>6000</v>
          </cell>
          <cell r="M5148">
            <v>5533.333333333333</v>
          </cell>
          <cell r="N5148">
            <v>5760</v>
          </cell>
          <cell r="O5148">
            <v>583.09518948453001</v>
          </cell>
          <cell r="P5148">
            <v>0.1053786487020235</v>
          </cell>
          <cell r="Q5148">
            <v>0.1053786487020235</v>
          </cell>
          <cell r="R5148">
            <v>92.222222222222214</v>
          </cell>
          <cell r="S5148">
            <v>96</v>
          </cell>
          <cell r="T5148">
            <v>100</v>
          </cell>
          <cell r="U5148">
            <v>100</v>
          </cell>
        </row>
        <row r="5149">
          <cell r="B5149" t="str">
            <v>Ribeira</v>
          </cell>
          <cell r="D5149">
            <v>4133</v>
          </cell>
          <cell r="E5149">
            <v>4194</v>
          </cell>
          <cell r="F5149">
            <v>5800</v>
          </cell>
          <cell r="G5149">
            <v>6767</v>
          </cell>
          <cell r="H5149">
            <v>5800</v>
          </cell>
          <cell r="I5149">
            <v>5800</v>
          </cell>
          <cell r="J5149">
            <v>5800</v>
          </cell>
          <cell r="K5149">
            <v>5800</v>
          </cell>
          <cell r="L5149">
            <v>5800</v>
          </cell>
          <cell r="M5149">
            <v>5543.7777777777774</v>
          </cell>
          <cell r="N5149">
            <v>5800</v>
          </cell>
          <cell r="O5149">
            <v>844.27228691012226</v>
          </cell>
          <cell r="P5149">
            <v>0.15229187040908929</v>
          </cell>
          <cell r="Q5149">
            <v>0.15</v>
          </cell>
          <cell r="R5149">
            <v>92.396296296296285</v>
          </cell>
          <cell r="S5149">
            <v>96.666666666666671</v>
          </cell>
          <cell r="T5149">
            <v>112.78333333333333</v>
          </cell>
          <cell r="U5149">
            <v>101.5</v>
          </cell>
        </row>
        <row r="5150">
          <cell r="B5150" t="str">
            <v>Ribeirão Bonito</v>
          </cell>
          <cell r="D5150">
            <v>3583</v>
          </cell>
          <cell r="E5150">
            <v>5667</v>
          </cell>
          <cell r="F5150">
            <v>6000</v>
          </cell>
          <cell r="G5150">
            <v>3350</v>
          </cell>
          <cell r="H5150">
            <v>5580</v>
          </cell>
          <cell r="I5150">
            <v>7800</v>
          </cell>
          <cell r="J5150">
            <v>7800</v>
          </cell>
          <cell r="K5150">
            <v>7800</v>
          </cell>
          <cell r="L5150">
            <v>7800</v>
          </cell>
          <cell r="M5150">
            <v>6153.333333333333</v>
          </cell>
          <cell r="N5150">
            <v>7356</v>
          </cell>
          <cell r="O5150">
            <v>1799.3081309214383</v>
          </cell>
          <cell r="P5150">
            <v>0.29241193893631179</v>
          </cell>
          <cell r="Q5150">
            <v>0.15</v>
          </cell>
          <cell r="R5150">
            <v>102.55555555555556</v>
          </cell>
          <cell r="S5150">
            <v>122.6</v>
          </cell>
          <cell r="T5150">
            <v>130</v>
          </cell>
          <cell r="U5150">
            <v>128.69999999999999</v>
          </cell>
        </row>
        <row r="5151">
          <cell r="B5151" t="str">
            <v>Ribeirão Branco</v>
          </cell>
          <cell r="D5151">
            <v>5333</v>
          </cell>
          <cell r="E5151">
            <v>4500</v>
          </cell>
          <cell r="F5151">
            <v>5937</v>
          </cell>
          <cell r="G5151">
            <v>7200</v>
          </cell>
          <cell r="H5151">
            <v>7200</v>
          </cell>
          <cell r="I5151">
            <v>7200</v>
          </cell>
          <cell r="J5151">
            <v>7200</v>
          </cell>
          <cell r="K5151">
            <v>7200</v>
          </cell>
          <cell r="L5151">
            <v>7200</v>
          </cell>
          <cell r="M5151">
            <v>6552.2222222222226</v>
          </cell>
          <cell r="N5151">
            <v>7200</v>
          </cell>
          <cell r="O5151">
            <v>1036.4792301076022</v>
          </cell>
          <cell r="P5151">
            <v>0.15818743549208783</v>
          </cell>
          <cell r="Q5151">
            <v>0.15</v>
          </cell>
          <cell r="R5151">
            <v>109.20370370370371</v>
          </cell>
          <cell r="S5151">
            <v>120</v>
          </cell>
          <cell r="T5151">
            <v>120</v>
          </cell>
          <cell r="U5151">
            <v>120</v>
          </cell>
        </row>
        <row r="5152">
          <cell r="B5152" t="str">
            <v>Ribeirão Corrente</v>
          </cell>
          <cell r="D5152">
            <v>6000</v>
          </cell>
          <cell r="E5152">
            <v>6000</v>
          </cell>
          <cell r="F5152">
            <v>6000</v>
          </cell>
          <cell r="G5152">
            <v>6600</v>
          </cell>
          <cell r="H5152">
            <v>7200</v>
          </cell>
          <cell r="I5152">
            <v>7200</v>
          </cell>
          <cell r="J5152">
            <v>7200</v>
          </cell>
          <cell r="K5152">
            <v>6000</v>
          </cell>
          <cell r="L5152">
            <v>7200</v>
          </cell>
          <cell r="M5152">
            <v>6600</v>
          </cell>
          <cell r="N5152">
            <v>6960</v>
          </cell>
          <cell r="O5152">
            <v>600</v>
          </cell>
          <cell r="P5152">
            <v>9.0909090909090912E-2</v>
          </cell>
          <cell r="Q5152">
            <v>9.0909090909090912E-2</v>
          </cell>
          <cell r="R5152">
            <v>110</v>
          </cell>
          <cell r="S5152">
            <v>116</v>
          </cell>
          <cell r="T5152">
            <v>120</v>
          </cell>
          <cell r="U5152">
            <v>120</v>
          </cell>
        </row>
        <row r="5153">
          <cell r="B5153" t="str">
            <v>Ribeirão do Sul</v>
          </cell>
          <cell r="D5153">
            <v>4900</v>
          </cell>
          <cell r="E5153">
            <v>6000</v>
          </cell>
          <cell r="F5153">
            <v>6000</v>
          </cell>
          <cell r="G5153">
            <v>4200</v>
          </cell>
          <cell r="H5153">
            <v>6454</v>
          </cell>
          <cell r="I5153">
            <v>7440</v>
          </cell>
          <cell r="J5153">
            <v>8677</v>
          </cell>
          <cell r="K5153">
            <v>6407</v>
          </cell>
          <cell r="L5153">
            <v>7224</v>
          </cell>
          <cell r="M5153">
            <v>6366.8888888888887</v>
          </cell>
          <cell r="N5153">
            <v>7240.4</v>
          </cell>
          <cell r="O5153">
            <v>1339.2349909971408</v>
          </cell>
          <cell r="P5153">
            <v>0.2103437038667807</v>
          </cell>
          <cell r="Q5153">
            <v>0.15</v>
          </cell>
          <cell r="R5153">
            <v>106.11481481481481</v>
          </cell>
          <cell r="S5153">
            <v>120.67333333333333</v>
          </cell>
          <cell r="T5153">
            <v>144.61666666666667</v>
          </cell>
          <cell r="U5153">
            <v>126.7</v>
          </cell>
        </row>
        <row r="5154">
          <cell r="B5154" t="str">
            <v>Ribeirão dos Índios</v>
          </cell>
          <cell r="D5154">
            <v>3263</v>
          </cell>
          <cell r="E5154">
            <v>2880</v>
          </cell>
          <cell r="F5154">
            <v>6180</v>
          </cell>
          <cell r="G5154">
            <v>3000</v>
          </cell>
          <cell r="H5154">
            <v>6300</v>
          </cell>
          <cell r="I5154">
            <v>3217</v>
          </cell>
          <cell r="J5154">
            <v>3217</v>
          </cell>
          <cell r="K5154">
            <v>3250</v>
          </cell>
          <cell r="L5154">
            <v>4300</v>
          </cell>
          <cell r="M5154">
            <v>3956.3333333333335</v>
          </cell>
          <cell r="N5154">
            <v>4056.8</v>
          </cell>
          <cell r="O5154">
            <v>1355.612684360839</v>
          </cell>
          <cell r="P5154">
            <v>0.34264369812810824</v>
          </cell>
          <cell r="Q5154">
            <v>0.15</v>
          </cell>
          <cell r="R5154">
            <v>65.938888888888897</v>
          </cell>
          <cell r="S5154">
            <v>67.61333333333333</v>
          </cell>
          <cell r="T5154">
            <v>105</v>
          </cell>
          <cell r="U5154">
            <v>71</v>
          </cell>
        </row>
        <row r="5155">
          <cell r="B5155" t="str">
            <v>Ribeirão Grande</v>
          </cell>
          <cell r="D5155">
            <v>4000</v>
          </cell>
          <cell r="E5155">
            <v>3600</v>
          </cell>
          <cell r="F5155">
            <v>3867</v>
          </cell>
          <cell r="G5155">
            <v>4832</v>
          </cell>
          <cell r="H5155">
            <v>4830</v>
          </cell>
          <cell r="I5155">
            <v>4830</v>
          </cell>
          <cell r="J5155">
            <v>4830</v>
          </cell>
          <cell r="K5155">
            <v>4830</v>
          </cell>
          <cell r="L5155">
            <v>4830</v>
          </cell>
          <cell r="M5155">
            <v>4494.333333333333</v>
          </cell>
          <cell r="N5155">
            <v>4830</v>
          </cell>
          <cell r="O5155">
            <v>514.18916752494897</v>
          </cell>
          <cell r="P5155">
            <v>0.11440832919786746</v>
          </cell>
          <cell r="Q5155">
            <v>0.11440832919786746</v>
          </cell>
          <cell r="R5155">
            <v>74.905555555555551</v>
          </cell>
          <cell r="S5155">
            <v>80.5</v>
          </cell>
          <cell r="T5155">
            <v>80.533333333333331</v>
          </cell>
          <cell r="U5155">
            <v>80.5</v>
          </cell>
        </row>
        <row r="5156">
          <cell r="B5156" t="str">
            <v>Ribeirão Preto</v>
          </cell>
          <cell r="D5156">
            <v>4800</v>
          </cell>
          <cell r="E5156">
            <v>4800</v>
          </cell>
          <cell r="F5156">
            <v>4800</v>
          </cell>
          <cell r="G5156">
            <v>4800</v>
          </cell>
          <cell r="H5156">
            <v>4800</v>
          </cell>
          <cell r="I5156">
            <v>4800</v>
          </cell>
          <cell r="J5156">
            <v>4800</v>
          </cell>
          <cell r="K5156">
            <v>4800</v>
          </cell>
          <cell r="L5156">
            <v>4800</v>
          </cell>
          <cell r="M5156">
            <v>4800</v>
          </cell>
          <cell r="N5156">
            <v>4800</v>
          </cell>
          <cell r="O5156">
            <v>0</v>
          </cell>
          <cell r="P5156">
            <v>0</v>
          </cell>
          <cell r="Q5156">
            <v>0</v>
          </cell>
          <cell r="R5156">
            <v>80</v>
          </cell>
          <cell r="S5156">
            <v>80</v>
          </cell>
          <cell r="T5156">
            <v>80</v>
          </cell>
          <cell r="U5156">
            <v>80</v>
          </cell>
        </row>
        <row r="5157">
          <cell r="B5157" t="str">
            <v>Rifaina</v>
          </cell>
          <cell r="D5157">
            <v>4500</v>
          </cell>
          <cell r="E5157">
            <v>3600</v>
          </cell>
          <cell r="F5157">
            <v>4500</v>
          </cell>
          <cell r="G5157">
            <v>6000</v>
          </cell>
          <cell r="H5157">
            <v>6000</v>
          </cell>
          <cell r="I5157">
            <v>4800</v>
          </cell>
          <cell r="J5157">
            <v>6000</v>
          </cell>
          <cell r="K5157">
            <v>4800</v>
          </cell>
          <cell r="L5157">
            <v>5600</v>
          </cell>
          <cell r="M5157">
            <v>5088.8888888888887</v>
          </cell>
          <cell r="N5157">
            <v>5440</v>
          </cell>
          <cell r="O5157">
            <v>853.58720182012564</v>
          </cell>
          <cell r="P5157">
            <v>0.16773547634019936</v>
          </cell>
          <cell r="Q5157">
            <v>0.15</v>
          </cell>
          <cell r="R5157">
            <v>84.81481481481481</v>
          </cell>
          <cell r="S5157">
            <v>90.666666666666671</v>
          </cell>
          <cell r="T5157">
            <v>100</v>
          </cell>
          <cell r="U5157">
            <v>95.2</v>
          </cell>
        </row>
        <row r="5158">
          <cell r="B5158" t="str">
            <v>Rincão</v>
          </cell>
          <cell r="D5158">
            <v>3733</v>
          </cell>
          <cell r="E5158">
            <v>4800</v>
          </cell>
          <cell r="F5158">
            <v>4800</v>
          </cell>
          <cell r="G5158">
            <v>4800</v>
          </cell>
          <cell r="H5158">
            <v>4800</v>
          </cell>
          <cell r="I5158">
            <v>4800</v>
          </cell>
          <cell r="J5158">
            <v>4200</v>
          </cell>
          <cell r="K5158">
            <v>4200</v>
          </cell>
          <cell r="L5158">
            <v>4600</v>
          </cell>
          <cell r="M5158">
            <v>4525.8888888888887</v>
          </cell>
          <cell r="N5158">
            <v>4520</v>
          </cell>
          <cell r="O5158">
            <v>390.8735231646051</v>
          </cell>
          <cell r="P5158">
            <v>8.6363923808249976E-2</v>
          </cell>
          <cell r="Q5158">
            <v>8.6363923808249976E-2</v>
          </cell>
          <cell r="R5158">
            <v>75.431481481481484</v>
          </cell>
          <cell r="S5158">
            <v>75.333333333333329</v>
          </cell>
          <cell r="T5158">
            <v>80</v>
          </cell>
          <cell r="U5158">
            <v>79.099999999999994</v>
          </cell>
        </row>
        <row r="5159">
          <cell r="B5159" t="str">
            <v>Rinópolis</v>
          </cell>
          <cell r="D5159">
            <v>4500</v>
          </cell>
          <cell r="E5159">
            <v>4500</v>
          </cell>
          <cell r="F5159">
            <v>3900</v>
          </cell>
          <cell r="G5159">
            <v>1800</v>
          </cell>
          <cell r="H5159">
            <v>3000</v>
          </cell>
          <cell r="I5159">
            <v>3000</v>
          </cell>
          <cell r="J5159">
            <v>6000</v>
          </cell>
          <cell r="K5159">
            <v>3000</v>
          </cell>
          <cell r="L5159">
            <v>3500</v>
          </cell>
          <cell r="M5159">
            <v>3688.8888888888887</v>
          </cell>
          <cell r="N5159">
            <v>3700</v>
          </cell>
          <cell r="O5159">
            <v>1210.8307524634117</v>
          </cell>
          <cell r="P5159">
            <v>0.32823725217381644</v>
          </cell>
          <cell r="Q5159">
            <v>0.15</v>
          </cell>
          <cell r="R5159">
            <v>61.481481481481481</v>
          </cell>
          <cell r="S5159">
            <v>61.666666666666664</v>
          </cell>
          <cell r="T5159">
            <v>100</v>
          </cell>
          <cell r="U5159">
            <v>64.8</v>
          </cell>
        </row>
        <row r="5160">
          <cell r="B5160" t="str">
            <v>Rio Claro</v>
          </cell>
          <cell r="D5160">
            <v>3000</v>
          </cell>
          <cell r="E5160">
            <v>3400</v>
          </cell>
          <cell r="F5160">
            <v>3800</v>
          </cell>
          <cell r="G5160">
            <v>2800</v>
          </cell>
          <cell r="H5160">
            <v>2800</v>
          </cell>
          <cell r="I5160">
            <v>4000</v>
          </cell>
          <cell r="J5160">
            <v>4000</v>
          </cell>
          <cell r="K5160">
            <v>4000</v>
          </cell>
          <cell r="L5160">
            <v>4000</v>
          </cell>
          <cell r="M5160">
            <v>3533.3333333333335</v>
          </cell>
          <cell r="N5160">
            <v>3760</v>
          </cell>
          <cell r="O5160">
            <v>538.51648071345039</v>
          </cell>
          <cell r="P5160">
            <v>0.15241032473022181</v>
          </cell>
          <cell r="Q5160">
            <v>0.15</v>
          </cell>
          <cell r="R5160">
            <v>58.888888888888893</v>
          </cell>
          <cell r="S5160">
            <v>62.666666666666664</v>
          </cell>
          <cell r="T5160">
            <v>66.666666666666671</v>
          </cell>
          <cell r="U5160">
            <v>65.8</v>
          </cell>
        </row>
        <row r="5161">
          <cell r="B5161" t="str">
            <v>Rio das Pedras</v>
          </cell>
          <cell r="D5161">
            <v>6793</v>
          </cell>
          <cell r="E5161">
            <v>7198</v>
          </cell>
          <cell r="F5161">
            <v>7198</v>
          </cell>
          <cell r="G5161">
            <v>1700</v>
          </cell>
          <cell r="H5161">
            <v>4200</v>
          </cell>
          <cell r="I5161">
            <v>5000</v>
          </cell>
          <cell r="J5161">
            <v>5000</v>
          </cell>
          <cell r="K5161">
            <v>5000</v>
          </cell>
          <cell r="L5161">
            <v>5000</v>
          </cell>
          <cell r="M5161">
            <v>5232.1111111111113</v>
          </cell>
          <cell r="N5161">
            <v>4840</v>
          </cell>
          <cell r="O5161">
            <v>1729.2475563409398</v>
          </cell>
          <cell r="P5161">
            <v>0.33050665775591875</v>
          </cell>
          <cell r="Q5161">
            <v>0.15</v>
          </cell>
          <cell r="R5161">
            <v>87.201851851851856</v>
          </cell>
          <cell r="S5161">
            <v>80.666666666666671</v>
          </cell>
          <cell r="T5161">
            <v>119.96666666666667</v>
          </cell>
          <cell r="U5161">
            <v>84.7</v>
          </cell>
        </row>
        <row r="5162">
          <cell r="B5162" t="str">
            <v>Riolândia</v>
          </cell>
          <cell r="D5162">
            <v>7500</v>
          </cell>
          <cell r="E5162">
            <v>6600</v>
          </cell>
          <cell r="F5162">
            <v>7292</v>
          </cell>
          <cell r="G5162">
            <v>4454</v>
          </cell>
          <cell r="H5162">
            <v>7920</v>
          </cell>
          <cell r="I5162">
            <v>8533</v>
          </cell>
          <cell r="J5162">
            <v>8400</v>
          </cell>
          <cell r="K5162">
            <v>8118</v>
          </cell>
          <cell r="L5162">
            <v>7500</v>
          </cell>
          <cell r="M5162">
            <v>7368.5555555555557</v>
          </cell>
          <cell r="N5162">
            <v>8094.2</v>
          </cell>
          <cell r="O5162">
            <v>1245.5568143516282</v>
          </cell>
          <cell r="P5162">
            <v>0.1690367677844995</v>
          </cell>
          <cell r="Q5162">
            <v>0.15</v>
          </cell>
          <cell r="R5162">
            <v>122.80925925925926</v>
          </cell>
          <cell r="S5162">
            <v>134.90333333333334</v>
          </cell>
          <cell r="T5162">
            <v>142.21666666666667</v>
          </cell>
          <cell r="U5162">
            <v>141.6</v>
          </cell>
        </row>
        <row r="5163">
          <cell r="B5163" t="str">
            <v>Riversul</v>
          </cell>
          <cell r="D5163">
            <v>6000</v>
          </cell>
          <cell r="F5163">
            <v>6000</v>
          </cell>
          <cell r="G5163">
            <v>4800</v>
          </cell>
          <cell r="H5163">
            <v>8600</v>
          </cell>
          <cell r="I5163">
            <v>8600</v>
          </cell>
          <cell r="J5163">
            <v>6000</v>
          </cell>
          <cell r="K5163">
            <v>7000</v>
          </cell>
          <cell r="L5163">
            <v>7200</v>
          </cell>
          <cell r="M5163">
            <v>6775</v>
          </cell>
          <cell r="N5163">
            <v>7480</v>
          </cell>
          <cell r="O5163">
            <v>1341.3745615172945</v>
          </cell>
          <cell r="P5163">
            <v>0.19798886516860437</v>
          </cell>
          <cell r="Q5163">
            <v>0.15</v>
          </cell>
          <cell r="R5163">
            <v>112.91666666666667</v>
          </cell>
          <cell r="S5163">
            <v>124.66666666666667</v>
          </cell>
          <cell r="T5163">
            <v>143.33333333333334</v>
          </cell>
          <cell r="U5163">
            <v>130.9</v>
          </cell>
        </row>
        <row r="5164">
          <cell r="B5164" t="str">
            <v>Rosana</v>
          </cell>
          <cell r="D5164">
            <v>4200</v>
          </cell>
          <cell r="E5164">
            <v>1800</v>
          </cell>
          <cell r="F5164">
            <v>4800</v>
          </cell>
          <cell r="G5164">
            <v>2940</v>
          </cell>
          <cell r="I5164">
            <v>6000</v>
          </cell>
          <cell r="J5164">
            <v>3200</v>
          </cell>
          <cell r="K5164">
            <v>6500</v>
          </cell>
          <cell r="L5164">
            <v>6000</v>
          </cell>
          <cell r="M5164">
            <v>4430</v>
          </cell>
          <cell r="N5164">
            <v>5425</v>
          </cell>
          <cell r="O5164">
            <v>1692.6057679549263</v>
          </cell>
          <cell r="P5164">
            <v>0.38207805145709395</v>
          </cell>
          <cell r="Q5164">
            <v>0.15</v>
          </cell>
          <cell r="R5164">
            <v>73.833333333333329</v>
          </cell>
          <cell r="S5164">
            <v>90.416666666666671</v>
          </cell>
          <cell r="T5164">
            <v>108.33333333333333</v>
          </cell>
          <cell r="U5164">
            <v>94.9</v>
          </cell>
        </row>
        <row r="5165">
          <cell r="B5165" t="str">
            <v>Roseira</v>
          </cell>
          <cell r="J5165">
            <v>2400</v>
          </cell>
          <cell r="K5165">
            <v>7800</v>
          </cell>
          <cell r="L5165">
            <v>7800</v>
          </cell>
          <cell r="M5165">
            <v>6000</v>
          </cell>
          <cell r="N5165">
            <v>6000</v>
          </cell>
          <cell r="O5165">
            <v>3117.6914536239792</v>
          </cell>
          <cell r="P5165">
            <v>0.51961524227066325</v>
          </cell>
          <cell r="Q5165">
            <v>0.15</v>
          </cell>
          <cell r="R5165">
            <v>100</v>
          </cell>
          <cell r="S5165">
            <v>100</v>
          </cell>
          <cell r="T5165">
            <v>130</v>
          </cell>
          <cell r="U5165">
            <v>105</v>
          </cell>
        </row>
        <row r="5166">
          <cell r="B5166" t="str">
            <v>Rubiácea</v>
          </cell>
          <cell r="D5166">
            <v>6599</v>
          </cell>
          <cell r="E5166">
            <v>4319</v>
          </cell>
          <cell r="F5166">
            <v>4798</v>
          </cell>
          <cell r="G5166">
            <v>3257</v>
          </cell>
          <cell r="H5166">
            <v>3545</v>
          </cell>
          <cell r="I5166">
            <v>4496</v>
          </cell>
          <cell r="J5166">
            <v>5099</v>
          </cell>
          <cell r="K5166">
            <v>4319</v>
          </cell>
          <cell r="L5166">
            <v>3449</v>
          </cell>
          <cell r="M5166">
            <v>4431.2222222222226</v>
          </cell>
          <cell r="N5166">
            <v>4181.6000000000004</v>
          </cell>
          <cell r="O5166">
            <v>1027.0129962393096</v>
          </cell>
          <cell r="P5166">
            <v>0.23176743226483251</v>
          </cell>
          <cell r="Q5166">
            <v>0.15</v>
          </cell>
          <cell r="R5166">
            <v>73.853703703703715</v>
          </cell>
          <cell r="S5166">
            <v>69.693333333333342</v>
          </cell>
          <cell r="T5166">
            <v>109.98333333333333</v>
          </cell>
          <cell r="U5166">
            <v>73.2</v>
          </cell>
        </row>
        <row r="5167">
          <cell r="B5167" t="str">
            <v>Rubinéia</v>
          </cell>
          <cell r="D5167">
            <v>4800</v>
          </cell>
          <cell r="E5167">
            <v>4800</v>
          </cell>
          <cell r="F5167">
            <v>5381</v>
          </cell>
          <cell r="G5167">
            <v>2880</v>
          </cell>
          <cell r="H5167">
            <v>5891</v>
          </cell>
          <cell r="I5167">
            <v>5891</v>
          </cell>
          <cell r="J5167">
            <v>6655</v>
          </cell>
          <cell r="K5167">
            <v>6000</v>
          </cell>
          <cell r="L5167">
            <v>4858</v>
          </cell>
          <cell r="M5167">
            <v>5239.5555555555557</v>
          </cell>
          <cell r="N5167">
            <v>5859</v>
          </cell>
          <cell r="O5167">
            <v>1092.5903979890068</v>
          </cell>
          <cell r="P5167">
            <v>0.20852730473112777</v>
          </cell>
          <cell r="Q5167">
            <v>0.15</v>
          </cell>
          <cell r="R5167">
            <v>87.32592592592593</v>
          </cell>
          <cell r="S5167">
            <v>97.65</v>
          </cell>
          <cell r="T5167">
            <v>110.91666666666667</v>
          </cell>
          <cell r="U5167">
            <v>102.5</v>
          </cell>
        </row>
        <row r="5168">
          <cell r="B5168" t="str">
            <v>Sabino</v>
          </cell>
          <cell r="D5168">
            <v>6000</v>
          </cell>
          <cell r="E5168">
            <v>7200</v>
          </cell>
          <cell r="F5168">
            <v>6600</v>
          </cell>
          <cell r="G5168">
            <v>4228</v>
          </cell>
          <cell r="H5168">
            <v>6899</v>
          </cell>
          <cell r="I5168">
            <v>4800</v>
          </cell>
          <cell r="J5168">
            <v>6900</v>
          </cell>
          <cell r="K5168">
            <v>7199</v>
          </cell>
          <cell r="L5168">
            <v>3720</v>
          </cell>
          <cell r="M5168">
            <v>5949.5555555555557</v>
          </cell>
          <cell r="N5168">
            <v>5903.6</v>
          </cell>
          <cell r="O5168">
            <v>1351.4475675281583</v>
          </cell>
          <cell r="P5168">
            <v>0.2271510123585968</v>
          </cell>
          <cell r="Q5168">
            <v>0.15</v>
          </cell>
          <cell r="R5168">
            <v>99.159259259259258</v>
          </cell>
          <cell r="S5168">
            <v>98.393333333333345</v>
          </cell>
          <cell r="T5168">
            <v>120</v>
          </cell>
          <cell r="U5168">
            <v>103.3</v>
          </cell>
        </row>
        <row r="5169">
          <cell r="B5169" t="str">
            <v>Sagres</v>
          </cell>
          <cell r="D5169">
            <v>3000</v>
          </cell>
          <cell r="E5169">
            <v>5394</v>
          </cell>
          <cell r="F5169">
            <v>5000</v>
          </cell>
          <cell r="G5169">
            <v>1800</v>
          </cell>
          <cell r="H5169">
            <v>4500</v>
          </cell>
          <cell r="I5169">
            <v>4200</v>
          </cell>
          <cell r="J5169">
            <v>4783</v>
          </cell>
          <cell r="K5169">
            <v>3286</v>
          </cell>
          <cell r="L5169">
            <v>3800</v>
          </cell>
          <cell r="M5169">
            <v>3973.6666666666665</v>
          </cell>
          <cell r="N5169">
            <v>4113.8</v>
          </cell>
          <cell r="O5169">
            <v>1130.8116554050901</v>
          </cell>
          <cell r="P5169">
            <v>0.28457637498660099</v>
          </cell>
          <cell r="Q5169">
            <v>0.15</v>
          </cell>
          <cell r="R5169">
            <v>66.227777777777774</v>
          </cell>
          <cell r="S5169">
            <v>68.563333333333333</v>
          </cell>
          <cell r="T5169">
            <v>89.9</v>
          </cell>
          <cell r="U5169">
            <v>72</v>
          </cell>
        </row>
        <row r="5170">
          <cell r="B5170" t="str">
            <v>Sales</v>
          </cell>
          <cell r="D5170">
            <v>4000</v>
          </cell>
          <cell r="E5170">
            <v>4800</v>
          </cell>
          <cell r="F5170">
            <v>6200</v>
          </cell>
          <cell r="G5170">
            <v>4800</v>
          </cell>
          <cell r="H5170">
            <v>5400</v>
          </cell>
          <cell r="I5170">
            <v>7500</v>
          </cell>
          <cell r="J5170">
            <v>7500</v>
          </cell>
          <cell r="K5170">
            <v>7500</v>
          </cell>
          <cell r="L5170">
            <v>4500</v>
          </cell>
          <cell r="M5170">
            <v>5800</v>
          </cell>
          <cell r="N5170">
            <v>6480</v>
          </cell>
          <cell r="O5170">
            <v>1410.6735979665884</v>
          </cell>
          <cell r="P5170">
            <v>0.24321958585630835</v>
          </cell>
          <cell r="Q5170">
            <v>0.15</v>
          </cell>
          <cell r="R5170">
            <v>96.666666666666671</v>
          </cell>
          <cell r="S5170">
            <v>108</v>
          </cell>
          <cell r="T5170">
            <v>125</v>
          </cell>
          <cell r="U5170">
            <v>113.4</v>
          </cell>
        </row>
        <row r="5171">
          <cell r="B5171" t="str">
            <v>Sales Oliveira</v>
          </cell>
          <cell r="D5171">
            <v>5701</v>
          </cell>
          <cell r="E5171">
            <v>6601</v>
          </cell>
          <cell r="F5171">
            <v>7500</v>
          </cell>
          <cell r="G5171">
            <v>6000</v>
          </cell>
          <cell r="H5171">
            <v>6000</v>
          </cell>
          <cell r="I5171">
            <v>7500</v>
          </cell>
          <cell r="J5171">
            <v>7500</v>
          </cell>
          <cell r="K5171">
            <v>7500</v>
          </cell>
          <cell r="L5171">
            <v>7500</v>
          </cell>
          <cell r="M5171">
            <v>6866.8888888888887</v>
          </cell>
          <cell r="N5171">
            <v>7200</v>
          </cell>
          <cell r="O5171">
            <v>785.58377090614078</v>
          </cell>
          <cell r="P5171">
            <v>0.11440170120959302</v>
          </cell>
          <cell r="Q5171">
            <v>0.11440170120959302</v>
          </cell>
          <cell r="R5171">
            <v>114.44814814814815</v>
          </cell>
          <cell r="S5171">
            <v>120</v>
          </cell>
          <cell r="T5171">
            <v>125</v>
          </cell>
          <cell r="U5171">
            <v>125</v>
          </cell>
        </row>
        <row r="5172">
          <cell r="B5172" t="str">
            <v>Salesópolis</v>
          </cell>
          <cell r="D5172">
            <v>2400</v>
          </cell>
          <cell r="E5172">
            <v>2400</v>
          </cell>
          <cell r="F5172">
            <v>3600</v>
          </cell>
          <cell r="G5172">
            <v>3600</v>
          </cell>
          <cell r="H5172">
            <v>3600</v>
          </cell>
          <cell r="M5172">
            <v>3120</v>
          </cell>
          <cell r="N5172">
            <v>3600</v>
          </cell>
          <cell r="O5172">
            <v>657.26706900619934</v>
          </cell>
          <cell r="P5172">
            <v>0.21066252211737158</v>
          </cell>
          <cell r="Q5172">
            <v>0.15</v>
          </cell>
          <cell r="R5172">
            <v>52</v>
          </cell>
          <cell r="S5172">
            <v>60</v>
          </cell>
          <cell r="T5172">
            <v>60</v>
          </cell>
          <cell r="U5172">
            <v>60</v>
          </cell>
        </row>
        <row r="5173">
          <cell r="B5173" t="str">
            <v>Salmourão</v>
          </cell>
          <cell r="D5173">
            <v>2400</v>
          </cell>
          <cell r="E5173">
            <v>3600</v>
          </cell>
          <cell r="F5173">
            <v>4200</v>
          </cell>
          <cell r="G5173">
            <v>3000</v>
          </cell>
          <cell r="I5173">
            <v>6000</v>
          </cell>
          <cell r="J5173">
            <v>6000</v>
          </cell>
          <cell r="K5173">
            <v>5500</v>
          </cell>
          <cell r="L5173">
            <v>3800</v>
          </cell>
          <cell r="M5173">
            <v>4312.5</v>
          </cell>
          <cell r="N5173">
            <v>5325</v>
          </cell>
          <cell r="O5173">
            <v>1376.7845562344583</v>
          </cell>
          <cell r="P5173">
            <v>0.31925438985146859</v>
          </cell>
          <cell r="Q5173">
            <v>0.15</v>
          </cell>
          <cell r="R5173">
            <v>71.875</v>
          </cell>
          <cell r="S5173">
            <v>88.75</v>
          </cell>
          <cell r="T5173">
            <v>100</v>
          </cell>
          <cell r="U5173">
            <v>93.2</v>
          </cell>
        </row>
        <row r="5174">
          <cell r="B5174" t="str">
            <v>Saltinho</v>
          </cell>
          <cell r="D5174">
            <v>6724</v>
          </cell>
          <cell r="E5174">
            <v>5693</v>
          </cell>
          <cell r="F5174">
            <v>5693</v>
          </cell>
          <cell r="G5174">
            <v>2284</v>
          </cell>
          <cell r="H5174">
            <v>4200</v>
          </cell>
          <cell r="I5174">
            <v>4200</v>
          </cell>
          <cell r="J5174">
            <v>4200</v>
          </cell>
          <cell r="K5174">
            <v>4200</v>
          </cell>
          <cell r="L5174">
            <v>5000</v>
          </cell>
          <cell r="M5174">
            <v>4688.2222222222226</v>
          </cell>
          <cell r="N5174">
            <v>4360</v>
          </cell>
          <cell r="O5174">
            <v>1274.4842856796799</v>
          </cell>
          <cell r="P5174">
            <v>0.27184809620128736</v>
          </cell>
          <cell r="Q5174">
            <v>0.15</v>
          </cell>
          <cell r="R5174">
            <v>78.137037037037047</v>
          </cell>
          <cell r="S5174">
            <v>72.666666666666671</v>
          </cell>
          <cell r="T5174">
            <v>112.06666666666666</v>
          </cell>
          <cell r="U5174">
            <v>76.3</v>
          </cell>
        </row>
        <row r="5175">
          <cell r="B5175" t="str">
            <v>Salto</v>
          </cell>
          <cell r="D5175">
            <v>5500</v>
          </cell>
          <cell r="E5175">
            <v>5500</v>
          </cell>
          <cell r="F5175">
            <v>5500</v>
          </cell>
          <cell r="G5175">
            <v>3200</v>
          </cell>
          <cell r="H5175">
            <v>5000</v>
          </cell>
          <cell r="I5175">
            <v>5000</v>
          </cell>
          <cell r="J5175">
            <v>6000</v>
          </cell>
          <cell r="K5175">
            <v>5000</v>
          </cell>
          <cell r="L5175">
            <v>5000</v>
          </cell>
          <cell r="M5175">
            <v>5077.7777777777774</v>
          </cell>
          <cell r="N5175">
            <v>5200</v>
          </cell>
          <cell r="O5175">
            <v>785.45811119654502</v>
          </cell>
          <cell r="P5175">
            <v>0.15468540483082946</v>
          </cell>
          <cell r="Q5175">
            <v>0.15</v>
          </cell>
          <cell r="R5175">
            <v>84.629629629629619</v>
          </cell>
          <cell r="S5175">
            <v>86.666666666666671</v>
          </cell>
          <cell r="T5175">
            <v>100</v>
          </cell>
          <cell r="U5175">
            <v>91</v>
          </cell>
        </row>
        <row r="5176">
          <cell r="B5176" t="str">
            <v>Salto de Pirapora</v>
          </cell>
          <cell r="D5176">
            <v>7000</v>
          </cell>
          <cell r="E5176">
            <v>6000</v>
          </cell>
          <cell r="F5176">
            <v>7200</v>
          </cell>
          <cell r="G5176">
            <v>6000</v>
          </cell>
          <cell r="H5176">
            <v>6000</v>
          </cell>
          <cell r="I5176">
            <v>7000</v>
          </cell>
          <cell r="J5176">
            <v>7000</v>
          </cell>
          <cell r="K5176">
            <v>7000</v>
          </cell>
          <cell r="L5176">
            <v>8600</v>
          </cell>
          <cell r="M5176">
            <v>6866.666666666667</v>
          </cell>
          <cell r="N5176">
            <v>7120</v>
          </cell>
          <cell r="O5176">
            <v>824.62112512353212</v>
          </cell>
          <cell r="P5176">
            <v>0.12009045511507749</v>
          </cell>
          <cell r="Q5176">
            <v>0.12009045511507749</v>
          </cell>
          <cell r="R5176">
            <v>114.44444444444444</v>
          </cell>
          <cell r="S5176">
            <v>118.66666666666667</v>
          </cell>
          <cell r="T5176">
            <v>143.33333333333334</v>
          </cell>
          <cell r="U5176">
            <v>124.6</v>
          </cell>
        </row>
        <row r="5177">
          <cell r="B5177" t="str">
            <v>Salto Grande</v>
          </cell>
          <cell r="D5177">
            <v>5600</v>
          </cell>
          <cell r="E5177">
            <v>6000</v>
          </cell>
          <cell r="F5177">
            <v>6000</v>
          </cell>
          <cell r="G5177">
            <v>6000</v>
          </cell>
          <cell r="H5177">
            <v>6000</v>
          </cell>
          <cell r="L5177">
            <v>8640</v>
          </cell>
          <cell r="M5177">
            <v>6373.333333333333</v>
          </cell>
          <cell r="N5177">
            <v>7320</v>
          </cell>
          <cell r="O5177">
            <v>1121.9031449580077</v>
          </cell>
          <cell r="P5177">
            <v>0.17603082818378782</v>
          </cell>
          <cell r="Q5177">
            <v>0.15</v>
          </cell>
          <cell r="R5177">
            <v>106.22222222222221</v>
          </cell>
          <cell r="S5177">
            <v>122</v>
          </cell>
          <cell r="T5177">
            <v>144</v>
          </cell>
          <cell r="U5177">
            <v>128.1</v>
          </cell>
        </row>
        <row r="5178">
          <cell r="B5178" t="str">
            <v>Sandovalina</v>
          </cell>
          <cell r="D5178">
            <v>3262</v>
          </cell>
          <cell r="E5178">
            <v>2881</v>
          </cell>
          <cell r="F5178">
            <v>3380</v>
          </cell>
          <cell r="G5178">
            <v>3958</v>
          </cell>
          <cell r="H5178">
            <v>3704</v>
          </cell>
          <cell r="I5178">
            <v>3000</v>
          </cell>
          <cell r="J5178">
            <v>5100</v>
          </cell>
          <cell r="K5178">
            <v>4900</v>
          </cell>
          <cell r="L5178">
            <v>4900</v>
          </cell>
          <cell r="M5178">
            <v>3898.3333333333335</v>
          </cell>
          <cell r="N5178">
            <v>4320.8</v>
          </cell>
          <cell r="O5178">
            <v>866.57082803426977</v>
          </cell>
          <cell r="P5178">
            <v>0.22229264507078317</v>
          </cell>
          <cell r="Q5178">
            <v>0.15</v>
          </cell>
          <cell r="R5178">
            <v>64.972222222222229</v>
          </cell>
          <cell r="S5178">
            <v>72.013333333333335</v>
          </cell>
          <cell r="T5178">
            <v>85</v>
          </cell>
          <cell r="U5178">
            <v>75.599999999999994</v>
          </cell>
        </row>
        <row r="5179">
          <cell r="B5179" t="str">
            <v>Santa Adélia</v>
          </cell>
          <cell r="D5179">
            <v>3600</v>
          </cell>
          <cell r="E5179">
            <v>3600</v>
          </cell>
          <cell r="F5179">
            <v>3600</v>
          </cell>
          <cell r="G5179">
            <v>2520</v>
          </cell>
          <cell r="H5179">
            <v>3600</v>
          </cell>
          <cell r="I5179">
            <v>3600</v>
          </cell>
          <cell r="J5179">
            <v>3600</v>
          </cell>
          <cell r="K5179">
            <v>3599</v>
          </cell>
          <cell r="L5179">
            <v>2500</v>
          </cell>
          <cell r="M5179">
            <v>3357.6666666666665</v>
          </cell>
          <cell r="N5179">
            <v>3379.8</v>
          </cell>
          <cell r="O5179">
            <v>480.60794833210986</v>
          </cell>
          <cell r="P5179">
            <v>0.14313748088914222</v>
          </cell>
          <cell r="Q5179">
            <v>0.14313748088914222</v>
          </cell>
          <cell r="R5179">
            <v>55.961111111111109</v>
          </cell>
          <cell r="S5179">
            <v>56.330000000000005</v>
          </cell>
          <cell r="T5179">
            <v>60</v>
          </cell>
          <cell r="U5179">
            <v>59.1</v>
          </cell>
        </row>
        <row r="5180">
          <cell r="B5180" t="str">
            <v>Santa Albertina</v>
          </cell>
          <cell r="D5180">
            <v>3000</v>
          </cell>
          <cell r="E5180">
            <v>6000</v>
          </cell>
          <cell r="F5180">
            <v>5942</v>
          </cell>
          <cell r="G5180">
            <v>4291</v>
          </cell>
          <cell r="H5180">
            <v>4235</v>
          </cell>
          <cell r="I5180">
            <v>4800</v>
          </cell>
          <cell r="J5180">
            <v>4800</v>
          </cell>
          <cell r="K5180">
            <v>4711</v>
          </cell>
          <cell r="L5180">
            <v>4900</v>
          </cell>
          <cell r="M5180">
            <v>4742.1111111111113</v>
          </cell>
          <cell r="N5180">
            <v>4689.2</v>
          </cell>
          <cell r="O5180">
            <v>904.86400144503034</v>
          </cell>
          <cell r="P5180">
            <v>0.19081459296153314</v>
          </cell>
          <cell r="Q5180">
            <v>0.15</v>
          </cell>
          <cell r="R5180">
            <v>79.035185185185185</v>
          </cell>
          <cell r="S5180">
            <v>78.153333333333336</v>
          </cell>
          <cell r="T5180">
            <v>100</v>
          </cell>
          <cell r="U5180">
            <v>82.1</v>
          </cell>
        </row>
        <row r="5181">
          <cell r="B5181" t="str">
            <v>Santa Bárbara d'Oeste</v>
          </cell>
          <cell r="L5181">
            <v>7000</v>
          </cell>
          <cell r="M5181">
            <v>7000</v>
          </cell>
          <cell r="N5181">
            <v>7000</v>
          </cell>
          <cell r="O5181" t="str">
            <v/>
          </cell>
          <cell r="P5181">
            <v>0</v>
          </cell>
          <cell r="Q5181">
            <v>0</v>
          </cell>
          <cell r="R5181">
            <v>116.66666666666667</v>
          </cell>
          <cell r="S5181">
            <v>116.66666666666667</v>
          </cell>
          <cell r="T5181">
            <v>116.66666666666667</v>
          </cell>
          <cell r="U5181">
            <v>116.7</v>
          </cell>
        </row>
        <row r="5182">
          <cell r="B5182" t="str">
            <v>Santa Branca</v>
          </cell>
          <cell r="D5182">
            <v>1680</v>
          </cell>
          <cell r="E5182">
            <v>1680</v>
          </cell>
          <cell r="F5182">
            <v>1680</v>
          </cell>
          <cell r="G5182">
            <v>2000</v>
          </cell>
          <cell r="H5182">
            <v>2000</v>
          </cell>
          <cell r="I5182">
            <v>2000</v>
          </cell>
          <cell r="J5182">
            <v>3000</v>
          </cell>
          <cell r="K5182">
            <v>3000</v>
          </cell>
          <cell r="L5182">
            <v>3000</v>
          </cell>
          <cell r="M5182">
            <v>2226.6666666666665</v>
          </cell>
          <cell r="N5182">
            <v>2600</v>
          </cell>
          <cell r="O5182">
            <v>596.32206063502292</v>
          </cell>
          <cell r="P5182">
            <v>0.26780930866842351</v>
          </cell>
          <cell r="Q5182">
            <v>0.15</v>
          </cell>
          <cell r="R5182">
            <v>37.111111111111107</v>
          </cell>
          <cell r="S5182">
            <v>43.333333333333336</v>
          </cell>
          <cell r="T5182">
            <v>50</v>
          </cell>
          <cell r="U5182">
            <v>45.5</v>
          </cell>
        </row>
        <row r="5183">
          <cell r="B5183" t="str">
            <v>Santa Clara d'Oeste</v>
          </cell>
          <cell r="D5183">
            <v>4800</v>
          </cell>
          <cell r="E5183">
            <v>4800</v>
          </cell>
          <cell r="F5183">
            <v>6014</v>
          </cell>
          <cell r="G5183">
            <v>4200</v>
          </cell>
          <cell r="H5183">
            <v>5047</v>
          </cell>
          <cell r="I5183">
            <v>5200</v>
          </cell>
          <cell r="J5183">
            <v>4200</v>
          </cell>
          <cell r="K5183">
            <v>5229</v>
          </cell>
          <cell r="L5183">
            <v>6000</v>
          </cell>
          <cell r="M5183">
            <v>5054.4444444444443</v>
          </cell>
          <cell r="N5183">
            <v>5135.2</v>
          </cell>
          <cell r="O5183">
            <v>657.28306518407737</v>
          </cell>
          <cell r="P5183">
            <v>0.13004061522657059</v>
          </cell>
          <cell r="Q5183">
            <v>0.13004061522657059</v>
          </cell>
          <cell r="R5183">
            <v>84.240740740740733</v>
          </cell>
          <cell r="S5183">
            <v>85.586666666666659</v>
          </cell>
          <cell r="T5183">
            <v>100.23333333333333</v>
          </cell>
          <cell r="U5183">
            <v>89.9</v>
          </cell>
        </row>
        <row r="5184">
          <cell r="B5184" t="str">
            <v>Santa Cruz da Conceição</v>
          </cell>
          <cell r="D5184">
            <v>7200</v>
          </cell>
          <cell r="E5184">
            <v>8400</v>
          </cell>
          <cell r="F5184">
            <v>9600</v>
          </cell>
          <cell r="G5184">
            <v>3332</v>
          </cell>
          <cell r="H5184">
            <v>9600</v>
          </cell>
          <cell r="I5184">
            <v>9300</v>
          </cell>
          <cell r="J5184">
            <v>9300</v>
          </cell>
          <cell r="K5184">
            <v>9300</v>
          </cell>
          <cell r="L5184">
            <v>8680</v>
          </cell>
          <cell r="M5184">
            <v>8301.3333333333339</v>
          </cell>
          <cell r="N5184">
            <v>9236</v>
          </cell>
          <cell r="O5184">
            <v>2013.2501086551567</v>
          </cell>
          <cell r="P5184">
            <v>0.24252129481069185</v>
          </cell>
          <cell r="Q5184">
            <v>0.15</v>
          </cell>
          <cell r="R5184">
            <v>138.35555555555555</v>
          </cell>
          <cell r="S5184">
            <v>153.93333333333334</v>
          </cell>
          <cell r="T5184">
            <v>160</v>
          </cell>
          <cell r="U5184">
            <v>160</v>
          </cell>
        </row>
        <row r="5185">
          <cell r="B5185" t="str">
            <v>Santa Cruz da Esperança</v>
          </cell>
          <cell r="D5185">
            <v>3600</v>
          </cell>
          <cell r="E5185">
            <v>3600</v>
          </cell>
          <cell r="F5185">
            <v>3600</v>
          </cell>
          <cell r="G5185">
            <v>3600</v>
          </cell>
          <cell r="H5185">
            <v>3000</v>
          </cell>
          <cell r="I5185">
            <v>3000</v>
          </cell>
          <cell r="J5185">
            <v>3000</v>
          </cell>
          <cell r="K5185">
            <v>3000</v>
          </cell>
          <cell r="L5185">
            <v>4800</v>
          </cell>
          <cell r="M5185">
            <v>3466.6666666666665</v>
          </cell>
          <cell r="N5185">
            <v>3360</v>
          </cell>
          <cell r="O5185">
            <v>583.09518948453001</v>
          </cell>
          <cell r="P5185">
            <v>0.16820053542822982</v>
          </cell>
          <cell r="Q5185">
            <v>0.15</v>
          </cell>
          <cell r="R5185">
            <v>57.777777777777779</v>
          </cell>
          <cell r="S5185">
            <v>56</v>
          </cell>
          <cell r="T5185">
            <v>80</v>
          </cell>
          <cell r="U5185">
            <v>58.8</v>
          </cell>
        </row>
        <row r="5186">
          <cell r="B5186" t="str">
            <v>Santa Cruz das Palmeiras</v>
          </cell>
          <cell r="D5186">
            <v>6900</v>
          </cell>
          <cell r="E5186">
            <v>6900</v>
          </cell>
          <cell r="F5186">
            <v>6900</v>
          </cell>
          <cell r="G5186">
            <v>7079</v>
          </cell>
          <cell r="H5186">
            <v>8880</v>
          </cell>
          <cell r="I5186">
            <v>9514</v>
          </cell>
          <cell r="J5186">
            <v>9705</v>
          </cell>
          <cell r="K5186">
            <v>10400</v>
          </cell>
          <cell r="L5186">
            <v>9506</v>
          </cell>
          <cell r="M5186">
            <v>8420.4444444444453</v>
          </cell>
          <cell r="N5186">
            <v>9601</v>
          </cell>
          <cell r="O5186">
            <v>1452.9683505767689</v>
          </cell>
          <cell r="P5186">
            <v>0.17255245375265121</v>
          </cell>
          <cell r="Q5186">
            <v>0.15</v>
          </cell>
          <cell r="R5186">
            <v>140.34074074074076</v>
          </cell>
          <cell r="S5186">
            <v>160.01666666666668</v>
          </cell>
          <cell r="T5186">
            <v>173.33333333333334</v>
          </cell>
          <cell r="U5186">
            <v>168</v>
          </cell>
        </row>
        <row r="5187">
          <cell r="B5187" t="str">
            <v>Santa Cruz do Rio Pardo</v>
          </cell>
          <cell r="D5187">
            <v>4687</v>
          </cell>
          <cell r="E5187">
            <v>6600</v>
          </cell>
          <cell r="F5187">
            <v>6600</v>
          </cell>
          <cell r="G5187">
            <v>6600</v>
          </cell>
          <cell r="H5187">
            <v>4710</v>
          </cell>
          <cell r="I5187">
            <v>5400</v>
          </cell>
          <cell r="J5187">
            <v>5000</v>
          </cell>
          <cell r="K5187">
            <v>6500</v>
          </cell>
          <cell r="L5187">
            <v>4824</v>
          </cell>
          <cell r="M5187">
            <v>5657.8888888888887</v>
          </cell>
          <cell r="N5187">
            <v>5286.8</v>
          </cell>
          <cell r="O5187">
            <v>894.96402783079054</v>
          </cell>
          <cell r="P5187">
            <v>0.15817985213324787</v>
          </cell>
          <cell r="Q5187">
            <v>0.15</v>
          </cell>
          <cell r="R5187">
            <v>94.298148148148144</v>
          </cell>
          <cell r="S5187">
            <v>88.11333333333333</v>
          </cell>
          <cell r="T5187">
            <v>110</v>
          </cell>
          <cell r="U5187">
            <v>92.5</v>
          </cell>
        </row>
        <row r="5188">
          <cell r="B5188" t="str">
            <v>Santa Ernestina</v>
          </cell>
          <cell r="D5188">
            <v>3500</v>
          </cell>
          <cell r="E5188">
            <v>4500</v>
          </cell>
          <cell r="F5188">
            <v>6000</v>
          </cell>
          <cell r="G5188">
            <v>4500</v>
          </cell>
          <cell r="H5188">
            <v>3200</v>
          </cell>
          <cell r="I5188">
            <v>4500</v>
          </cell>
          <cell r="J5188">
            <v>8700</v>
          </cell>
          <cell r="K5188">
            <v>5100</v>
          </cell>
          <cell r="L5188">
            <v>5100</v>
          </cell>
          <cell r="M5188">
            <v>5011.1111111111113</v>
          </cell>
          <cell r="N5188">
            <v>5320</v>
          </cell>
          <cell r="O5188">
            <v>1618.2123195400263</v>
          </cell>
          <cell r="P5188">
            <v>0.32292485312328684</v>
          </cell>
          <cell r="Q5188">
            <v>0.15</v>
          </cell>
          <cell r="R5188">
            <v>83.518518518518519</v>
          </cell>
          <cell r="S5188">
            <v>88.666666666666671</v>
          </cell>
          <cell r="T5188">
            <v>145</v>
          </cell>
          <cell r="U5188">
            <v>93.1</v>
          </cell>
        </row>
        <row r="5189">
          <cell r="B5189" t="str">
            <v>Santa Fé do Sul</v>
          </cell>
          <cell r="D5189">
            <v>4500</v>
          </cell>
          <cell r="E5189">
            <v>3600</v>
          </cell>
          <cell r="F5189">
            <v>4100</v>
          </cell>
          <cell r="G5189">
            <v>3981</v>
          </cell>
          <cell r="H5189">
            <v>3884</v>
          </cell>
          <cell r="I5189">
            <v>3900</v>
          </cell>
          <cell r="J5189">
            <v>3909</v>
          </cell>
          <cell r="K5189">
            <v>3800</v>
          </cell>
          <cell r="L5189">
            <v>4423</v>
          </cell>
          <cell r="M5189">
            <v>4010.7777777777778</v>
          </cell>
          <cell r="N5189">
            <v>3983.2</v>
          </cell>
          <cell r="O5189">
            <v>289.39193914904479</v>
          </cell>
          <cell r="P5189">
            <v>7.2153570998736816E-2</v>
          </cell>
          <cell r="Q5189">
            <v>7.2153570998736816E-2</v>
          </cell>
          <cell r="R5189">
            <v>66.846296296296302</v>
          </cell>
          <cell r="S5189">
            <v>66.38666666666667</v>
          </cell>
          <cell r="T5189">
            <v>75</v>
          </cell>
          <cell r="U5189">
            <v>69.7</v>
          </cell>
        </row>
        <row r="5190">
          <cell r="B5190" t="str">
            <v>Santa Gertrudes</v>
          </cell>
          <cell r="D5190">
            <v>3500</v>
          </cell>
          <cell r="E5190">
            <v>4400</v>
          </cell>
          <cell r="F5190">
            <v>4600</v>
          </cell>
          <cell r="G5190">
            <v>4600</v>
          </cell>
          <cell r="H5190">
            <v>2800</v>
          </cell>
          <cell r="I5190">
            <v>3394</v>
          </cell>
          <cell r="J5190">
            <v>7500</v>
          </cell>
          <cell r="K5190">
            <v>4000</v>
          </cell>
          <cell r="L5190">
            <v>5000</v>
          </cell>
          <cell r="M5190">
            <v>4421.5555555555557</v>
          </cell>
          <cell r="N5190">
            <v>4538.8</v>
          </cell>
          <cell r="O5190">
            <v>1350.3635724417984</v>
          </cell>
          <cell r="P5190">
            <v>0.30540463768347453</v>
          </cell>
          <cell r="Q5190">
            <v>0.15</v>
          </cell>
          <cell r="R5190">
            <v>73.69259259259259</v>
          </cell>
          <cell r="S5190">
            <v>75.646666666666675</v>
          </cell>
          <cell r="T5190">
            <v>125</v>
          </cell>
          <cell r="U5190">
            <v>79.400000000000006</v>
          </cell>
        </row>
        <row r="5191">
          <cell r="B5191" t="str">
            <v>Santa Lúcia</v>
          </cell>
          <cell r="D5191">
            <v>3600</v>
          </cell>
          <cell r="E5191">
            <v>4800</v>
          </cell>
          <cell r="F5191">
            <v>4800</v>
          </cell>
          <cell r="G5191">
            <v>4800</v>
          </cell>
          <cell r="H5191">
            <v>4800</v>
          </cell>
          <cell r="I5191">
            <v>4800</v>
          </cell>
          <cell r="J5191">
            <v>4800</v>
          </cell>
          <cell r="K5191">
            <v>4800</v>
          </cell>
          <cell r="L5191">
            <v>4800</v>
          </cell>
          <cell r="M5191">
            <v>4666.666666666667</v>
          </cell>
          <cell r="N5191">
            <v>4800</v>
          </cell>
          <cell r="O5191">
            <v>400.00000000000006</v>
          </cell>
          <cell r="P5191">
            <v>8.5714285714285715E-2</v>
          </cell>
          <cell r="Q5191">
            <v>8.5714285714285715E-2</v>
          </cell>
          <cell r="R5191">
            <v>77.777777777777786</v>
          </cell>
          <cell r="S5191">
            <v>80</v>
          </cell>
          <cell r="T5191">
            <v>80</v>
          </cell>
          <cell r="U5191">
            <v>80</v>
          </cell>
        </row>
        <row r="5192">
          <cell r="B5192" t="str">
            <v>Santa Maria da Serra</v>
          </cell>
          <cell r="D5192">
            <v>4800</v>
          </cell>
          <cell r="E5192">
            <v>5500</v>
          </cell>
          <cell r="F5192">
            <v>5500</v>
          </cell>
          <cell r="G5192">
            <v>2200</v>
          </cell>
          <cell r="H5192">
            <v>5500</v>
          </cell>
          <cell r="I5192">
            <v>5500</v>
          </cell>
          <cell r="J5192">
            <v>5500</v>
          </cell>
          <cell r="K5192">
            <v>5500</v>
          </cell>
          <cell r="L5192">
            <v>5500</v>
          </cell>
          <cell r="M5192">
            <v>5055.5555555555557</v>
          </cell>
          <cell r="N5192">
            <v>5500</v>
          </cell>
          <cell r="O5192">
            <v>1095.5718953029857</v>
          </cell>
          <cell r="P5192">
            <v>0.2167065287412499</v>
          </cell>
          <cell r="Q5192">
            <v>0.15</v>
          </cell>
          <cell r="R5192">
            <v>84.259259259259267</v>
          </cell>
          <cell r="S5192">
            <v>91.666666666666671</v>
          </cell>
          <cell r="T5192">
            <v>91.666666666666671</v>
          </cell>
          <cell r="U5192">
            <v>91.7</v>
          </cell>
        </row>
        <row r="5193">
          <cell r="B5193" t="str">
            <v>Santa Mercedes</v>
          </cell>
          <cell r="D5193">
            <v>4200</v>
          </cell>
          <cell r="E5193">
            <v>0</v>
          </cell>
          <cell r="F5193">
            <v>3600</v>
          </cell>
          <cell r="G5193">
            <v>4000</v>
          </cell>
          <cell r="H5193">
            <v>4200</v>
          </cell>
          <cell r="I5193">
            <v>3600</v>
          </cell>
          <cell r="J5193">
            <v>3600</v>
          </cell>
          <cell r="M5193">
            <v>3314.2857142857142</v>
          </cell>
          <cell r="N5193">
            <v>3800</v>
          </cell>
          <cell r="O5193">
            <v>1487.0872776769265</v>
          </cell>
          <cell r="P5193">
            <v>0.44869012688527954</v>
          </cell>
          <cell r="Q5193">
            <v>0.15</v>
          </cell>
          <cell r="R5193">
            <v>55.238095238095234</v>
          </cell>
          <cell r="S5193">
            <v>63.333333333333336</v>
          </cell>
          <cell r="T5193">
            <v>70</v>
          </cell>
          <cell r="U5193">
            <v>66.5</v>
          </cell>
        </row>
        <row r="5194">
          <cell r="B5194" t="str">
            <v>Santa Rita do Passa Quatro</v>
          </cell>
          <cell r="D5194">
            <v>6000</v>
          </cell>
          <cell r="E5194">
            <v>7400</v>
          </cell>
          <cell r="F5194">
            <v>9000</v>
          </cell>
          <cell r="G5194">
            <v>4200</v>
          </cell>
          <cell r="H5194">
            <v>6000</v>
          </cell>
          <cell r="I5194">
            <v>6000</v>
          </cell>
          <cell r="J5194">
            <v>6000</v>
          </cell>
          <cell r="K5194">
            <v>6000</v>
          </cell>
          <cell r="L5194">
            <v>6600</v>
          </cell>
          <cell r="M5194">
            <v>6355.5555555555557</v>
          </cell>
          <cell r="N5194">
            <v>6120</v>
          </cell>
          <cell r="O5194">
            <v>1295.2906151816958</v>
          </cell>
          <cell r="P5194">
            <v>0.2038044674236934</v>
          </cell>
          <cell r="Q5194">
            <v>0.15</v>
          </cell>
          <cell r="R5194">
            <v>105.92592592592592</v>
          </cell>
          <cell r="S5194">
            <v>102</v>
          </cell>
          <cell r="T5194">
            <v>150</v>
          </cell>
          <cell r="U5194">
            <v>107.1</v>
          </cell>
        </row>
        <row r="5195">
          <cell r="B5195" t="str">
            <v>Santa Rita d'Oeste</v>
          </cell>
          <cell r="D5195">
            <v>5400</v>
          </cell>
          <cell r="E5195">
            <v>4201</v>
          </cell>
          <cell r="F5195">
            <v>4200</v>
          </cell>
          <cell r="G5195">
            <v>4200</v>
          </cell>
          <cell r="H5195">
            <v>4200</v>
          </cell>
          <cell r="I5195">
            <v>4200</v>
          </cell>
          <cell r="J5195">
            <v>3780</v>
          </cell>
          <cell r="K5195">
            <v>4200</v>
          </cell>
          <cell r="L5195">
            <v>4500</v>
          </cell>
          <cell r="M5195">
            <v>4320.1111111111113</v>
          </cell>
          <cell r="N5195">
            <v>4176</v>
          </cell>
          <cell r="O5195">
            <v>443.92579459985319</v>
          </cell>
          <cell r="P5195">
            <v>0.10275795765023221</v>
          </cell>
          <cell r="Q5195">
            <v>0.10275795765023221</v>
          </cell>
          <cell r="R5195">
            <v>72.001851851851853</v>
          </cell>
          <cell r="S5195">
            <v>69.599999999999994</v>
          </cell>
          <cell r="T5195">
            <v>90</v>
          </cell>
          <cell r="U5195">
            <v>73.099999999999994</v>
          </cell>
        </row>
        <row r="5196">
          <cell r="B5196" t="str">
            <v>Santa Rosa de Viterbo</v>
          </cell>
          <cell r="D5196">
            <v>4800</v>
          </cell>
          <cell r="E5196">
            <v>4800</v>
          </cell>
          <cell r="F5196">
            <v>4200</v>
          </cell>
          <cell r="G5196">
            <v>4200</v>
          </cell>
          <cell r="H5196">
            <v>4200</v>
          </cell>
          <cell r="I5196">
            <v>4200</v>
          </cell>
          <cell r="J5196">
            <v>4200</v>
          </cell>
          <cell r="K5196">
            <v>4200</v>
          </cell>
          <cell r="L5196">
            <v>4200</v>
          </cell>
          <cell r="M5196">
            <v>4333.333333333333</v>
          </cell>
          <cell r="N5196">
            <v>4200</v>
          </cell>
          <cell r="O5196">
            <v>264.57513110645908</v>
          </cell>
          <cell r="P5196">
            <v>6.1055799486105948E-2</v>
          </cell>
          <cell r="Q5196">
            <v>6.1055799486105948E-2</v>
          </cell>
          <cell r="R5196">
            <v>72.222222222222214</v>
          </cell>
          <cell r="S5196">
            <v>70</v>
          </cell>
          <cell r="T5196">
            <v>80</v>
          </cell>
          <cell r="U5196">
            <v>73.5</v>
          </cell>
        </row>
        <row r="5197">
          <cell r="B5197" t="str">
            <v>Santa Salete</v>
          </cell>
          <cell r="D5197">
            <v>4000</v>
          </cell>
          <cell r="E5197">
            <v>4500</v>
          </cell>
          <cell r="F5197">
            <v>4800</v>
          </cell>
          <cell r="G5197">
            <v>3600</v>
          </cell>
          <cell r="H5197">
            <v>5400</v>
          </cell>
          <cell r="I5197">
            <v>5400</v>
          </cell>
          <cell r="J5197">
            <v>4200</v>
          </cell>
          <cell r="K5197">
            <v>4800</v>
          </cell>
          <cell r="L5197">
            <v>3600</v>
          </cell>
          <cell r="M5197">
            <v>4477.7777777777774</v>
          </cell>
          <cell r="N5197">
            <v>4680</v>
          </cell>
          <cell r="O5197">
            <v>685.16015970314857</v>
          </cell>
          <cell r="P5197">
            <v>0.15301343516943766</v>
          </cell>
          <cell r="Q5197">
            <v>0.15</v>
          </cell>
          <cell r="R5197">
            <v>74.629629629629619</v>
          </cell>
          <cell r="S5197">
            <v>78</v>
          </cell>
          <cell r="T5197">
            <v>90</v>
          </cell>
          <cell r="U5197">
            <v>81.900000000000006</v>
          </cell>
        </row>
        <row r="5198">
          <cell r="B5198" t="str">
            <v>Santana da Ponte Pensa</v>
          </cell>
          <cell r="D5198">
            <v>4200</v>
          </cell>
          <cell r="E5198">
            <v>4200</v>
          </cell>
          <cell r="F5198">
            <v>6000</v>
          </cell>
          <cell r="G5198">
            <v>4800</v>
          </cell>
          <cell r="H5198">
            <v>8400</v>
          </cell>
          <cell r="I5198">
            <v>7200</v>
          </cell>
          <cell r="J5198">
            <v>4800</v>
          </cell>
          <cell r="K5198">
            <v>5400</v>
          </cell>
          <cell r="L5198">
            <v>5800</v>
          </cell>
          <cell r="M5198">
            <v>5644.4444444444443</v>
          </cell>
          <cell r="N5198">
            <v>6320</v>
          </cell>
          <cell r="O5198">
            <v>1406.3348739819319</v>
          </cell>
          <cell r="P5198">
            <v>0.24915381625664149</v>
          </cell>
          <cell r="Q5198">
            <v>0.15</v>
          </cell>
          <cell r="R5198">
            <v>94.074074074074076</v>
          </cell>
          <cell r="S5198">
            <v>105.33333333333333</v>
          </cell>
          <cell r="T5198">
            <v>140</v>
          </cell>
          <cell r="U5198">
            <v>110.6</v>
          </cell>
        </row>
        <row r="5199">
          <cell r="B5199" t="str">
            <v>Santo Anastácio</v>
          </cell>
          <cell r="D5199">
            <v>3260</v>
          </cell>
          <cell r="E5199">
            <v>2880</v>
          </cell>
          <cell r="F5199">
            <v>3900</v>
          </cell>
          <cell r="G5199">
            <v>4200</v>
          </cell>
          <cell r="H5199">
            <v>4800</v>
          </cell>
          <cell r="I5199">
            <v>8000</v>
          </cell>
          <cell r="J5199">
            <v>8000</v>
          </cell>
          <cell r="K5199">
            <v>4800</v>
          </cell>
          <cell r="L5199">
            <v>5753</v>
          </cell>
          <cell r="M5199">
            <v>5065.8888888888887</v>
          </cell>
          <cell r="N5199">
            <v>6270.6</v>
          </cell>
          <cell r="O5199">
            <v>1870.158311777672</v>
          </cell>
          <cell r="P5199">
            <v>0.36916686346586203</v>
          </cell>
          <cell r="Q5199">
            <v>0.15</v>
          </cell>
          <cell r="R5199">
            <v>84.431481481481484</v>
          </cell>
          <cell r="S5199">
            <v>104.51</v>
          </cell>
          <cell r="T5199">
            <v>133.33333333333334</v>
          </cell>
          <cell r="U5199">
            <v>109.7</v>
          </cell>
        </row>
        <row r="5200">
          <cell r="B5200" t="str">
            <v>Santo Antônio da Alegria</v>
          </cell>
          <cell r="D5200">
            <v>4200</v>
          </cell>
          <cell r="E5200">
            <v>4200</v>
          </cell>
          <cell r="F5200">
            <v>4200</v>
          </cell>
          <cell r="G5200">
            <v>4774</v>
          </cell>
          <cell r="H5200">
            <v>6000</v>
          </cell>
          <cell r="I5200">
            <v>6000</v>
          </cell>
          <cell r="J5200">
            <v>7200</v>
          </cell>
          <cell r="K5200">
            <v>7200</v>
          </cell>
          <cell r="L5200">
            <v>9000</v>
          </cell>
          <cell r="M5200">
            <v>5863.7777777777774</v>
          </cell>
          <cell r="N5200">
            <v>7080</v>
          </cell>
          <cell r="O5200">
            <v>1693.2242747032797</v>
          </cell>
          <cell r="P5200">
            <v>0.2887599665048986</v>
          </cell>
          <cell r="Q5200">
            <v>0.15</v>
          </cell>
          <cell r="R5200">
            <v>97.729629629629628</v>
          </cell>
          <cell r="S5200">
            <v>118</v>
          </cell>
          <cell r="T5200">
            <v>150</v>
          </cell>
          <cell r="U5200">
            <v>123.9</v>
          </cell>
        </row>
        <row r="5201">
          <cell r="B5201" t="str">
            <v>Santo Antônio de Posse</v>
          </cell>
          <cell r="D5201">
            <v>5400</v>
          </cell>
          <cell r="E5201">
            <v>5339</v>
          </cell>
          <cell r="F5201">
            <v>6000</v>
          </cell>
          <cell r="G5201">
            <v>4000</v>
          </cell>
          <cell r="H5201">
            <v>6000</v>
          </cell>
          <cell r="I5201">
            <v>7800</v>
          </cell>
          <cell r="J5201">
            <v>8400</v>
          </cell>
          <cell r="K5201">
            <v>7380</v>
          </cell>
          <cell r="L5201">
            <v>6300</v>
          </cell>
          <cell r="M5201">
            <v>6291</v>
          </cell>
          <cell r="N5201">
            <v>7176</v>
          </cell>
          <cell r="O5201">
            <v>1370.6381725313213</v>
          </cell>
          <cell r="P5201">
            <v>0.21787286163270089</v>
          </cell>
          <cell r="Q5201">
            <v>0.15</v>
          </cell>
          <cell r="R5201">
            <v>104.85</v>
          </cell>
          <cell r="S5201">
            <v>119.6</v>
          </cell>
          <cell r="T5201">
            <v>140</v>
          </cell>
          <cell r="U5201">
            <v>125.6</v>
          </cell>
        </row>
        <row r="5202">
          <cell r="B5202" t="str">
            <v>Santo Antônio do Aracanguá</v>
          </cell>
          <cell r="D5202">
            <v>3600</v>
          </cell>
          <cell r="E5202">
            <v>4200</v>
          </cell>
          <cell r="F5202">
            <v>6000</v>
          </cell>
          <cell r="G5202">
            <v>3900</v>
          </cell>
          <cell r="H5202">
            <v>4675</v>
          </cell>
          <cell r="I5202">
            <v>4500</v>
          </cell>
          <cell r="J5202">
            <v>4800</v>
          </cell>
          <cell r="K5202">
            <v>5700</v>
          </cell>
          <cell r="L5202">
            <v>3559</v>
          </cell>
          <cell r="M5202">
            <v>4548.2222222222226</v>
          </cell>
          <cell r="N5202">
            <v>4646.8</v>
          </cell>
          <cell r="O5202">
            <v>861.33454269780918</v>
          </cell>
          <cell r="P5202">
            <v>0.18937828905751408</v>
          </cell>
          <cell r="Q5202">
            <v>0.15</v>
          </cell>
          <cell r="R5202">
            <v>75.803703703703704</v>
          </cell>
          <cell r="S5202">
            <v>77.446666666666673</v>
          </cell>
          <cell r="T5202">
            <v>100</v>
          </cell>
          <cell r="U5202">
            <v>81.3</v>
          </cell>
        </row>
        <row r="5203">
          <cell r="B5203" t="str">
            <v>Santo Antônio do Jardim</v>
          </cell>
          <cell r="D5203">
            <v>4800</v>
          </cell>
          <cell r="E5203">
            <v>4800</v>
          </cell>
          <cell r="F5203">
            <v>4800</v>
          </cell>
          <cell r="G5203">
            <v>3360</v>
          </cell>
          <cell r="H5203">
            <v>4800</v>
          </cell>
          <cell r="I5203">
            <v>3311</v>
          </cell>
          <cell r="J5203">
            <v>4177</v>
          </cell>
          <cell r="K5203">
            <v>4800</v>
          </cell>
          <cell r="L5203">
            <v>6000</v>
          </cell>
          <cell r="M5203">
            <v>4538.666666666667</v>
          </cell>
          <cell r="N5203">
            <v>4617.6000000000004</v>
          </cell>
          <cell r="O5203">
            <v>829.47227198984774</v>
          </cell>
          <cell r="P5203">
            <v>0.18275681668401461</v>
          </cell>
          <cell r="Q5203">
            <v>0.15</v>
          </cell>
          <cell r="R5203">
            <v>75.644444444444446</v>
          </cell>
          <cell r="S5203">
            <v>76.960000000000008</v>
          </cell>
          <cell r="T5203">
            <v>100</v>
          </cell>
          <cell r="U5203">
            <v>80.8</v>
          </cell>
        </row>
        <row r="5204">
          <cell r="B5204" t="str">
            <v>Santo Antônio do Pinhal</v>
          </cell>
          <cell r="D5204">
            <v>2000</v>
          </cell>
          <cell r="E5204">
            <v>2000</v>
          </cell>
          <cell r="F5204">
            <v>2000</v>
          </cell>
          <cell r="G5204">
            <v>2000</v>
          </cell>
          <cell r="H5204">
            <v>2000</v>
          </cell>
          <cell r="I5204">
            <v>2000</v>
          </cell>
          <cell r="J5204">
            <v>2000</v>
          </cell>
          <cell r="K5204">
            <v>3000</v>
          </cell>
          <cell r="L5204">
            <v>7500</v>
          </cell>
          <cell r="M5204">
            <v>2722.2222222222222</v>
          </cell>
          <cell r="N5204">
            <v>3300</v>
          </cell>
          <cell r="O5204">
            <v>1821.9342590896204</v>
          </cell>
          <cell r="P5204">
            <v>0.66928197272679935</v>
          </cell>
          <cell r="Q5204">
            <v>0.15</v>
          </cell>
          <cell r="R5204">
            <v>45.370370370370367</v>
          </cell>
          <cell r="S5204">
            <v>55</v>
          </cell>
          <cell r="T5204">
            <v>125</v>
          </cell>
          <cell r="U5204">
            <v>57.8</v>
          </cell>
        </row>
        <row r="5205">
          <cell r="B5205" t="str">
            <v>Santo Expedito</v>
          </cell>
          <cell r="D5205">
            <v>3260</v>
          </cell>
          <cell r="E5205">
            <v>2880</v>
          </cell>
          <cell r="F5205">
            <v>3376</v>
          </cell>
          <cell r="G5205">
            <v>3955</v>
          </cell>
          <cell r="H5205">
            <v>3707</v>
          </cell>
          <cell r="I5205">
            <v>5100</v>
          </cell>
          <cell r="J5205">
            <v>5100</v>
          </cell>
          <cell r="K5205">
            <v>5100</v>
          </cell>
          <cell r="L5205">
            <v>5100</v>
          </cell>
          <cell r="M5205">
            <v>4175.333333333333</v>
          </cell>
          <cell r="N5205">
            <v>4821.3999999999996</v>
          </cell>
          <cell r="O5205">
            <v>924.83606655450023</v>
          </cell>
          <cell r="P5205">
            <v>0.22149993610597962</v>
          </cell>
          <cell r="Q5205">
            <v>0.15</v>
          </cell>
          <cell r="R5205">
            <v>69.588888888888889</v>
          </cell>
          <cell r="S5205">
            <v>80.356666666666655</v>
          </cell>
          <cell r="T5205">
            <v>85</v>
          </cell>
          <cell r="U5205">
            <v>84.4</v>
          </cell>
        </row>
        <row r="5206">
          <cell r="B5206" t="str">
            <v>Santópolis do Aguapeí</v>
          </cell>
          <cell r="D5206">
            <v>5000</v>
          </cell>
          <cell r="E5206">
            <v>6606</v>
          </cell>
          <cell r="F5206">
            <v>4800</v>
          </cell>
          <cell r="H5206">
            <v>4800</v>
          </cell>
          <cell r="I5206">
            <v>6000</v>
          </cell>
          <cell r="J5206">
            <v>5421</v>
          </cell>
          <cell r="K5206">
            <v>5421</v>
          </cell>
          <cell r="L5206">
            <v>5421</v>
          </cell>
          <cell r="M5206">
            <v>5433.625</v>
          </cell>
          <cell r="N5206">
            <v>5412.6</v>
          </cell>
          <cell r="O5206">
            <v>619.52906942059053</v>
          </cell>
          <cell r="P5206">
            <v>0.11401763452954346</v>
          </cell>
          <cell r="Q5206">
            <v>0.11401763452954346</v>
          </cell>
          <cell r="R5206">
            <v>90.560416666666669</v>
          </cell>
          <cell r="S5206">
            <v>90.210000000000008</v>
          </cell>
          <cell r="T5206">
            <v>110.1</v>
          </cell>
          <cell r="U5206">
            <v>94.7</v>
          </cell>
        </row>
        <row r="5207">
          <cell r="B5207" t="str">
            <v>São Bento do Sapucaí</v>
          </cell>
          <cell r="D5207">
            <v>3000</v>
          </cell>
          <cell r="E5207">
            <v>3000</v>
          </cell>
          <cell r="F5207">
            <v>3000</v>
          </cell>
          <cell r="G5207">
            <v>3000</v>
          </cell>
          <cell r="H5207">
            <v>3000</v>
          </cell>
          <cell r="I5207">
            <v>3000</v>
          </cell>
          <cell r="J5207">
            <v>3000</v>
          </cell>
          <cell r="K5207">
            <v>3000</v>
          </cell>
          <cell r="L5207">
            <v>3000</v>
          </cell>
          <cell r="M5207">
            <v>3000</v>
          </cell>
          <cell r="N5207">
            <v>3000</v>
          </cell>
          <cell r="O5207">
            <v>0</v>
          </cell>
          <cell r="P5207">
            <v>0</v>
          </cell>
          <cell r="Q5207">
            <v>0</v>
          </cell>
          <cell r="R5207">
            <v>50</v>
          </cell>
          <cell r="S5207">
            <v>50</v>
          </cell>
          <cell r="T5207">
            <v>50</v>
          </cell>
          <cell r="U5207">
            <v>50</v>
          </cell>
        </row>
        <row r="5208">
          <cell r="B5208" t="str">
            <v>São Carlos</v>
          </cell>
          <cell r="D5208">
            <v>4500</v>
          </cell>
          <cell r="E5208">
            <v>6000</v>
          </cell>
          <cell r="F5208">
            <v>5926</v>
          </cell>
          <cell r="G5208">
            <v>3429</v>
          </cell>
          <cell r="H5208">
            <v>4000</v>
          </cell>
          <cell r="I5208">
            <v>6000</v>
          </cell>
          <cell r="J5208">
            <v>6000</v>
          </cell>
          <cell r="K5208">
            <v>6000</v>
          </cell>
          <cell r="L5208">
            <v>6000</v>
          </cell>
          <cell r="M5208">
            <v>5317.2222222222226</v>
          </cell>
          <cell r="N5208">
            <v>5600</v>
          </cell>
          <cell r="O5208">
            <v>1041.0239884097023</v>
          </cell>
          <cell r="P5208">
            <v>0.19578342692900053</v>
          </cell>
          <cell r="Q5208">
            <v>0.15</v>
          </cell>
          <cell r="R5208">
            <v>88.620370370370381</v>
          </cell>
          <cell r="S5208">
            <v>93.333333333333329</v>
          </cell>
          <cell r="T5208">
            <v>100</v>
          </cell>
          <cell r="U5208">
            <v>98</v>
          </cell>
        </row>
        <row r="5209">
          <cell r="B5209" t="str">
            <v>São Francisco</v>
          </cell>
          <cell r="D5209">
            <v>3000</v>
          </cell>
          <cell r="E5209">
            <v>3000</v>
          </cell>
          <cell r="F5209">
            <v>3200</v>
          </cell>
          <cell r="G5209">
            <v>2400</v>
          </cell>
          <cell r="H5209">
            <v>3200</v>
          </cell>
          <cell r="I5209">
            <v>3000</v>
          </cell>
          <cell r="J5209">
            <v>3000</v>
          </cell>
          <cell r="K5209">
            <v>3000</v>
          </cell>
          <cell r="L5209">
            <v>3000</v>
          </cell>
          <cell r="M5209">
            <v>2977.7777777777778</v>
          </cell>
          <cell r="N5209">
            <v>3040</v>
          </cell>
          <cell r="O5209">
            <v>233.33333333333331</v>
          </cell>
          <cell r="P5209">
            <v>7.8358208955223871E-2</v>
          </cell>
          <cell r="Q5209">
            <v>7.8358208955223871E-2</v>
          </cell>
          <cell r="R5209">
            <v>49.629629629629633</v>
          </cell>
          <cell r="S5209">
            <v>50.666666666666664</v>
          </cell>
          <cell r="T5209">
            <v>53.333333333333336</v>
          </cell>
          <cell r="U5209">
            <v>53.2</v>
          </cell>
        </row>
        <row r="5210">
          <cell r="B5210" t="str">
            <v>São João da Boa Vista</v>
          </cell>
          <cell r="D5210">
            <v>4200</v>
          </cell>
          <cell r="E5210">
            <v>6305</v>
          </cell>
          <cell r="F5210">
            <v>6509</v>
          </cell>
          <cell r="G5210">
            <v>3214</v>
          </cell>
          <cell r="H5210">
            <v>6095</v>
          </cell>
          <cell r="I5210">
            <v>6143</v>
          </cell>
          <cell r="J5210">
            <v>7286</v>
          </cell>
          <cell r="K5210">
            <v>7290</v>
          </cell>
          <cell r="L5210">
            <v>7200</v>
          </cell>
          <cell r="M5210">
            <v>6026.8888888888887</v>
          </cell>
          <cell r="N5210">
            <v>6802.8</v>
          </cell>
          <cell r="O5210">
            <v>1420.1568966530112</v>
          </cell>
          <cell r="P5210">
            <v>0.23563681409013498</v>
          </cell>
          <cell r="Q5210">
            <v>0.15</v>
          </cell>
          <cell r="R5210">
            <v>100.44814814814815</v>
          </cell>
          <cell r="S5210">
            <v>113.38000000000001</v>
          </cell>
          <cell r="T5210">
            <v>121.5</v>
          </cell>
          <cell r="U5210">
            <v>119</v>
          </cell>
        </row>
        <row r="5211">
          <cell r="B5211" t="str">
            <v>São João das Duas Pontes</v>
          </cell>
          <cell r="D5211">
            <v>4800</v>
          </cell>
          <cell r="E5211">
            <v>4191</v>
          </cell>
          <cell r="F5211">
            <v>4200</v>
          </cell>
          <cell r="G5211">
            <v>4200</v>
          </cell>
          <cell r="I5211">
            <v>3900</v>
          </cell>
          <cell r="J5211">
            <v>4182</v>
          </cell>
          <cell r="K5211">
            <v>3867</v>
          </cell>
          <cell r="L5211">
            <v>3300</v>
          </cell>
          <cell r="M5211">
            <v>4080</v>
          </cell>
          <cell r="N5211">
            <v>3812.25</v>
          </cell>
          <cell r="O5211">
            <v>423.60594896672546</v>
          </cell>
          <cell r="P5211">
            <v>0.10382498749184448</v>
          </cell>
          <cell r="Q5211">
            <v>0.10382498749184448</v>
          </cell>
          <cell r="R5211">
            <v>68</v>
          </cell>
          <cell r="S5211">
            <v>63.537500000000001</v>
          </cell>
          <cell r="T5211">
            <v>80</v>
          </cell>
          <cell r="U5211">
            <v>66.7</v>
          </cell>
        </row>
        <row r="5212">
          <cell r="B5212" t="str">
            <v>São João de Iracema</v>
          </cell>
          <cell r="D5212">
            <v>4200</v>
          </cell>
          <cell r="H5212">
            <v>3600</v>
          </cell>
          <cell r="I5212">
            <v>4800</v>
          </cell>
          <cell r="J5212">
            <v>4800</v>
          </cell>
          <cell r="K5212">
            <v>4200</v>
          </cell>
          <cell r="L5212">
            <v>4360</v>
          </cell>
          <cell r="M5212">
            <v>4326.666666666667</v>
          </cell>
          <cell r="N5212">
            <v>4352</v>
          </cell>
          <cell r="O5212">
            <v>449.29574521317988</v>
          </cell>
          <cell r="P5212">
            <v>0.10384339257623572</v>
          </cell>
          <cell r="Q5212">
            <v>0.10384339257623572</v>
          </cell>
          <cell r="R5212">
            <v>72.111111111111114</v>
          </cell>
          <cell r="S5212">
            <v>72.533333333333331</v>
          </cell>
          <cell r="T5212">
            <v>80</v>
          </cell>
          <cell r="U5212">
            <v>76.2</v>
          </cell>
        </row>
        <row r="5213">
          <cell r="B5213" t="str">
            <v>São João do Pau d'Alho</v>
          </cell>
          <cell r="D5213">
            <v>3600</v>
          </cell>
          <cell r="E5213">
            <v>4200</v>
          </cell>
          <cell r="F5213">
            <v>3784</v>
          </cell>
          <cell r="G5213">
            <v>2400</v>
          </cell>
          <cell r="H5213">
            <v>4200</v>
          </cell>
          <cell r="I5213">
            <v>4500</v>
          </cell>
          <cell r="J5213">
            <v>4800</v>
          </cell>
          <cell r="K5213">
            <v>4500</v>
          </cell>
          <cell r="L5213">
            <v>4000</v>
          </cell>
          <cell r="M5213">
            <v>3998.2222222222222</v>
          </cell>
          <cell r="N5213">
            <v>4400</v>
          </cell>
          <cell r="O5213">
            <v>705.92382340054507</v>
          </cell>
          <cell r="P5213">
            <v>0.17655942670645025</v>
          </cell>
          <cell r="Q5213">
            <v>0.15</v>
          </cell>
          <cell r="R5213">
            <v>66.637037037037032</v>
          </cell>
          <cell r="S5213">
            <v>73.333333333333329</v>
          </cell>
          <cell r="T5213">
            <v>80</v>
          </cell>
          <cell r="U5213">
            <v>77</v>
          </cell>
        </row>
        <row r="5214">
          <cell r="B5214" t="str">
            <v>São Joaquim da Barra</v>
          </cell>
          <cell r="D5214">
            <v>5402</v>
          </cell>
          <cell r="E5214">
            <v>7217</v>
          </cell>
          <cell r="F5214">
            <v>7200</v>
          </cell>
          <cell r="G5214">
            <v>7279</v>
          </cell>
          <cell r="H5214">
            <v>7671</v>
          </cell>
          <cell r="I5214">
            <v>7200</v>
          </cell>
          <cell r="J5214">
            <v>7200</v>
          </cell>
          <cell r="K5214">
            <v>7200</v>
          </cell>
          <cell r="L5214">
            <v>7200</v>
          </cell>
          <cell r="M5214">
            <v>7063.2222222222226</v>
          </cell>
          <cell r="N5214">
            <v>7294.2</v>
          </cell>
          <cell r="O5214">
            <v>641.56074883400129</v>
          </cell>
          <cell r="P5214">
            <v>9.0831171475184616E-2</v>
          </cell>
          <cell r="Q5214">
            <v>9.0831171475184616E-2</v>
          </cell>
          <cell r="R5214">
            <v>117.72037037037038</v>
          </cell>
          <cell r="S5214">
            <v>121.57</v>
          </cell>
          <cell r="T5214">
            <v>127.85</v>
          </cell>
          <cell r="U5214">
            <v>127.6</v>
          </cell>
        </row>
        <row r="5215">
          <cell r="B5215" t="str">
            <v>São José da Bela Vista</v>
          </cell>
          <cell r="D5215">
            <v>6600</v>
          </cell>
          <cell r="E5215">
            <v>6600</v>
          </cell>
          <cell r="F5215">
            <v>6600</v>
          </cell>
          <cell r="G5215">
            <v>4800</v>
          </cell>
          <cell r="H5215">
            <v>6000</v>
          </cell>
          <cell r="I5215">
            <v>6600</v>
          </cell>
          <cell r="J5215">
            <v>6600</v>
          </cell>
          <cell r="K5215">
            <v>6600</v>
          </cell>
          <cell r="L5215">
            <v>6600</v>
          </cell>
          <cell r="M5215">
            <v>6333.333333333333</v>
          </cell>
          <cell r="N5215">
            <v>6480</v>
          </cell>
          <cell r="O5215">
            <v>608.2762530298221</v>
          </cell>
          <cell r="P5215">
            <v>9.6043618899445599E-2</v>
          </cell>
          <cell r="Q5215">
            <v>9.6043618899445599E-2</v>
          </cell>
          <cell r="R5215">
            <v>105.55555555555556</v>
          </cell>
          <cell r="S5215">
            <v>108</v>
          </cell>
          <cell r="T5215">
            <v>110</v>
          </cell>
          <cell r="U5215">
            <v>110</v>
          </cell>
        </row>
        <row r="5216">
          <cell r="B5216" t="str">
            <v>São José do Barreiro</v>
          </cell>
          <cell r="D5216">
            <v>4000</v>
          </cell>
          <cell r="E5216">
            <v>4444</v>
          </cell>
          <cell r="F5216">
            <v>4444</v>
          </cell>
          <cell r="G5216">
            <v>4444</v>
          </cell>
          <cell r="H5216">
            <v>4444</v>
          </cell>
          <cell r="I5216">
            <v>4444</v>
          </cell>
          <cell r="J5216">
            <v>4444</v>
          </cell>
          <cell r="K5216">
            <v>4444</v>
          </cell>
          <cell r="L5216">
            <v>4440</v>
          </cell>
          <cell r="M5216">
            <v>4394.2222222222226</v>
          </cell>
          <cell r="N5216">
            <v>4443.2</v>
          </cell>
          <cell r="O5216">
            <v>147.83925204236002</v>
          </cell>
          <cell r="P5216">
            <v>3.364400901135936E-2</v>
          </cell>
          <cell r="Q5216">
            <v>3.364400901135936E-2</v>
          </cell>
          <cell r="R5216">
            <v>73.237037037037041</v>
          </cell>
          <cell r="S5216">
            <v>74.053333333333327</v>
          </cell>
          <cell r="T5216">
            <v>74.066666666666663</v>
          </cell>
          <cell r="U5216">
            <v>74.099999999999994</v>
          </cell>
        </row>
        <row r="5217">
          <cell r="B5217" t="str">
            <v>São José do Rio Pardo</v>
          </cell>
          <cell r="D5217">
            <v>5800</v>
          </cell>
          <cell r="E5217">
            <v>6690</v>
          </cell>
          <cell r="F5217">
            <v>4000</v>
          </cell>
          <cell r="G5217">
            <v>6300</v>
          </cell>
          <cell r="H5217">
            <v>6840</v>
          </cell>
          <cell r="I5217">
            <v>7200</v>
          </cell>
          <cell r="J5217">
            <v>6000</v>
          </cell>
          <cell r="K5217">
            <v>6000</v>
          </cell>
          <cell r="L5217">
            <v>5727</v>
          </cell>
          <cell r="M5217">
            <v>6061.8888888888887</v>
          </cell>
          <cell r="N5217">
            <v>6353.4</v>
          </cell>
          <cell r="O5217">
            <v>921.39546944355652</v>
          </cell>
          <cell r="P5217">
            <v>0.15199807953135269</v>
          </cell>
          <cell r="Q5217">
            <v>0.15</v>
          </cell>
          <cell r="R5217">
            <v>101.03148148148148</v>
          </cell>
          <cell r="S5217">
            <v>105.89</v>
          </cell>
          <cell r="T5217">
            <v>120</v>
          </cell>
          <cell r="U5217">
            <v>111.2</v>
          </cell>
        </row>
        <row r="5218">
          <cell r="B5218" t="str">
            <v>São José do Rio Preto</v>
          </cell>
          <cell r="D5218">
            <v>4000</v>
          </cell>
          <cell r="E5218">
            <v>4000</v>
          </cell>
          <cell r="F5218">
            <v>5400</v>
          </cell>
          <cell r="G5218">
            <v>3500</v>
          </cell>
          <cell r="H5218">
            <v>6600</v>
          </cell>
          <cell r="I5218">
            <v>6000</v>
          </cell>
          <cell r="J5218">
            <v>6000</v>
          </cell>
          <cell r="K5218">
            <v>6000</v>
          </cell>
          <cell r="L5218">
            <v>6000</v>
          </cell>
          <cell r="M5218">
            <v>5277.7777777777774</v>
          </cell>
          <cell r="N5218">
            <v>6120</v>
          </cell>
          <cell r="O5218">
            <v>1133.3333333333333</v>
          </cell>
          <cell r="P5218">
            <v>0.21473684210526317</v>
          </cell>
          <cell r="Q5218">
            <v>0.15</v>
          </cell>
          <cell r="R5218">
            <v>87.962962962962962</v>
          </cell>
          <cell r="S5218">
            <v>102</v>
          </cell>
          <cell r="T5218">
            <v>110</v>
          </cell>
          <cell r="U5218">
            <v>107.1</v>
          </cell>
        </row>
        <row r="5219">
          <cell r="B5219" t="str">
            <v>São José dos Campos</v>
          </cell>
          <cell r="I5219">
            <v>2400</v>
          </cell>
          <cell r="M5219">
            <v>2400</v>
          </cell>
          <cell r="N5219">
            <v>2400</v>
          </cell>
          <cell r="O5219" t="str">
            <v/>
          </cell>
          <cell r="P5219">
            <v>0</v>
          </cell>
          <cell r="Q5219">
            <v>0</v>
          </cell>
          <cell r="R5219">
            <v>40</v>
          </cell>
          <cell r="S5219">
            <v>40</v>
          </cell>
          <cell r="T5219">
            <v>40</v>
          </cell>
          <cell r="U5219">
            <v>40</v>
          </cell>
        </row>
        <row r="5220">
          <cell r="B5220" t="str">
            <v>São Luiz do Paraitinga</v>
          </cell>
          <cell r="D5220">
            <v>467</v>
          </cell>
          <cell r="E5220">
            <v>8200</v>
          </cell>
          <cell r="H5220">
            <v>3333</v>
          </cell>
          <cell r="I5220">
            <v>4800</v>
          </cell>
          <cell r="J5220">
            <v>6500</v>
          </cell>
          <cell r="K5220">
            <v>5652</v>
          </cell>
          <cell r="L5220">
            <v>5526</v>
          </cell>
          <cell r="M5220">
            <v>4925.4285714285716</v>
          </cell>
          <cell r="N5220">
            <v>5162.2</v>
          </cell>
          <cell r="O5220">
            <v>2467.111391698319</v>
          </cell>
          <cell r="P5220">
            <v>0.5008927357122871</v>
          </cell>
          <cell r="Q5220">
            <v>0.15</v>
          </cell>
          <cell r="R5220">
            <v>82.090476190476195</v>
          </cell>
          <cell r="S5220">
            <v>86.036666666666662</v>
          </cell>
          <cell r="T5220">
            <v>136.66666666666666</v>
          </cell>
          <cell r="U5220">
            <v>90.3</v>
          </cell>
        </row>
        <row r="5221">
          <cell r="B5221" t="str">
            <v>São Manuel</v>
          </cell>
          <cell r="D5221">
            <v>2939</v>
          </cell>
          <cell r="E5221">
            <v>3600</v>
          </cell>
          <cell r="F5221">
            <v>3600</v>
          </cell>
          <cell r="G5221">
            <v>4800</v>
          </cell>
          <cell r="H5221">
            <v>3600</v>
          </cell>
          <cell r="I5221">
            <v>3600</v>
          </cell>
          <cell r="J5221">
            <v>2400</v>
          </cell>
          <cell r="K5221">
            <v>3600</v>
          </cell>
          <cell r="L5221">
            <v>3600</v>
          </cell>
          <cell r="M5221">
            <v>3526.5555555555557</v>
          </cell>
          <cell r="N5221">
            <v>3360</v>
          </cell>
          <cell r="O5221">
            <v>639.17664051322936</v>
          </cell>
          <cell r="P5221">
            <v>0.18124672373480777</v>
          </cell>
          <cell r="Q5221">
            <v>0.15</v>
          </cell>
          <cell r="R5221">
            <v>58.775925925925925</v>
          </cell>
          <cell r="S5221">
            <v>56</v>
          </cell>
          <cell r="T5221">
            <v>80</v>
          </cell>
          <cell r="U5221">
            <v>58.8</v>
          </cell>
        </row>
        <row r="5222">
          <cell r="B5222" t="str">
            <v>São Miguel Arcanjo</v>
          </cell>
          <cell r="D5222">
            <v>4700</v>
          </cell>
          <cell r="E5222">
            <v>5400</v>
          </cell>
          <cell r="F5222">
            <v>9000</v>
          </cell>
          <cell r="G5222">
            <v>6300</v>
          </cell>
          <cell r="H5222">
            <v>9917</v>
          </cell>
          <cell r="I5222">
            <v>9917</v>
          </cell>
          <cell r="J5222">
            <v>9917</v>
          </cell>
          <cell r="K5222">
            <v>9917</v>
          </cell>
          <cell r="L5222">
            <v>9917</v>
          </cell>
          <cell r="M5222">
            <v>8331.6666666666661</v>
          </cell>
          <cell r="N5222">
            <v>9917</v>
          </cell>
          <cell r="O5222">
            <v>2205.7997415903374</v>
          </cell>
          <cell r="P5222">
            <v>0.26474891877459544</v>
          </cell>
          <cell r="Q5222">
            <v>0.15</v>
          </cell>
          <cell r="R5222">
            <v>138.86111111111111</v>
          </cell>
          <cell r="S5222">
            <v>165.28333333333333</v>
          </cell>
          <cell r="T5222">
            <v>165.28333333333333</v>
          </cell>
          <cell r="U5222">
            <v>165.3</v>
          </cell>
        </row>
        <row r="5223">
          <cell r="B5223" t="str">
            <v>São Pedro</v>
          </cell>
          <cell r="D5223">
            <v>4800</v>
          </cell>
          <cell r="E5223">
            <v>4680</v>
          </cell>
          <cell r="F5223">
            <v>4680</v>
          </cell>
          <cell r="G5223">
            <v>1873</v>
          </cell>
          <cell r="H5223">
            <v>4680</v>
          </cell>
          <cell r="I5223">
            <v>4500</v>
          </cell>
          <cell r="J5223">
            <v>5000</v>
          </cell>
          <cell r="K5223">
            <v>5189</v>
          </cell>
          <cell r="L5223">
            <v>5200</v>
          </cell>
          <cell r="M5223">
            <v>4511.333333333333</v>
          </cell>
          <cell r="N5223">
            <v>4913.8</v>
          </cell>
          <cell r="O5223">
            <v>1018.6936487482387</v>
          </cell>
          <cell r="P5223">
            <v>0.22580766560105781</v>
          </cell>
          <cell r="Q5223">
            <v>0.15</v>
          </cell>
          <cell r="R5223">
            <v>75.188888888888883</v>
          </cell>
          <cell r="S5223">
            <v>81.896666666666675</v>
          </cell>
          <cell r="T5223">
            <v>86.666666666666671</v>
          </cell>
          <cell r="U5223">
            <v>86</v>
          </cell>
        </row>
        <row r="5224">
          <cell r="B5224" t="str">
            <v>São Pedro do Turvo</v>
          </cell>
          <cell r="D5224">
            <v>4000</v>
          </cell>
          <cell r="E5224">
            <v>6000</v>
          </cell>
          <cell r="F5224">
            <v>6000</v>
          </cell>
          <cell r="G5224">
            <v>6000</v>
          </cell>
          <cell r="H5224">
            <v>4958</v>
          </cell>
          <cell r="I5224">
            <v>6199</v>
          </cell>
          <cell r="J5224">
            <v>6500</v>
          </cell>
          <cell r="K5224">
            <v>6000</v>
          </cell>
          <cell r="L5224">
            <v>4500</v>
          </cell>
          <cell r="M5224">
            <v>5573</v>
          </cell>
          <cell r="N5224">
            <v>5631.4</v>
          </cell>
          <cell r="O5224">
            <v>864.8991270662724</v>
          </cell>
          <cell r="P5224">
            <v>0.15519453204131928</v>
          </cell>
          <cell r="Q5224">
            <v>0.15</v>
          </cell>
          <cell r="R5224">
            <v>92.88333333333334</v>
          </cell>
          <cell r="S5224">
            <v>93.856666666666655</v>
          </cell>
          <cell r="T5224">
            <v>108.33333333333333</v>
          </cell>
          <cell r="U5224">
            <v>98.5</v>
          </cell>
        </row>
        <row r="5225">
          <cell r="B5225" t="str">
            <v>São Roque</v>
          </cell>
          <cell r="D5225">
            <v>5000</v>
          </cell>
          <cell r="E5225">
            <v>5000</v>
          </cell>
          <cell r="F5225">
            <v>5000</v>
          </cell>
          <cell r="G5225">
            <v>4000</v>
          </cell>
          <cell r="H5225">
            <v>4000</v>
          </cell>
          <cell r="I5225">
            <v>4000</v>
          </cell>
          <cell r="J5225">
            <v>4000</v>
          </cell>
          <cell r="K5225">
            <v>6000</v>
          </cell>
          <cell r="L5225">
            <v>5332</v>
          </cell>
          <cell r="M5225">
            <v>4703.5555555555557</v>
          </cell>
          <cell r="N5225">
            <v>4666.3999999999996</v>
          </cell>
          <cell r="O5225">
            <v>734.78825370155187</v>
          </cell>
          <cell r="P5225">
            <v>0.15621974589705109</v>
          </cell>
          <cell r="Q5225">
            <v>0.15</v>
          </cell>
          <cell r="R5225">
            <v>78.392592592592592</v>
          </cell>
          <cell r="S5225">
            <v>77.773333333333326</v>
          </cell>
          <cell r="T5225">
            <v>100</v>
          </cell>
          <cell r="U5225">
            <v>81.7</v>
          </cell>
        </row>
        <row r="5226">
          <cell r="B5226" t="str">
            <v>São Sebastião da Grama</v>
          </cell>
          <cell r="D5226">
            <v>3600</v>
          </cell>
          <cell r="E5226">
            <v>4800</v>
          </cell>
          <cell r="F5226">
            <v>4200</v>
          </cell>
          <cell r="G5226">
            <v>4200</v>
          </cell>
          <cell r="H5226">
            <v>4200</v>
          </cell>
          <cell r="I5226">
            <v>4200</v>
          </cell>
          <cell r="J5226">
            <v>4200</v>
          </cell>
          <cell r="K5226">
            <v>4200</v>
          </cell>
          <cell r="L5226">
            <v>5400</v>
          </cell>
          <cell r="M5226">
            <v>4333.333333333333</v>
          </cell>
          <cell r="N5226">
            <v>4440</v>
          </cell>
          <cell r="O5226">
            <v>500</v>
          </cell>
          <cell r="P5226">
            <v>0.11538461538461539</v>
          </cell>
          <cell r="Q5226">
            <v>0.11538461538461539</v>
          </cell>
          <cell r="R5226">
            <v>72.222222222222214</v>
          </cell>
          <cell r="S5226">
            <v>74</v>
          </cell>
          <cell r="T5226">
            <v>90</v>
          </cell>
          <cell r="U5226">
            <v>77.7</v>
          </cell>
        </row>
        <row r="5227">
          <cell r="B5227" t="str">
            <v>São Simão</v>
          </cell>
          <cell r="E5227">
            <v>3000</v>
          </cell>
          <cell r="H5227">
            <v>3600</v>
          </cell>
          <cell r="I5227">
            <v>3600</v>
          </cell>
          <cell r="J5227">
            <v>3600</v>
          </cell>
          <cell r="K5227">
            <v>3600</v>
          </cell>
          <cell r="L5227">
            <v>3600</v>
          </cell>
          <cell r="M5227">
            <v>3500</v>
          </cell>
          <cell r="N5227">
            <v>3600</v>
          </cell>
          <cell r="O5227">
            <v>244.94897427831782</v>
          </cell>
          <cell r="P5227">
            <v>6.9985421222376526E-2</v>
          </cell>
          <cell r="Q5227">
            <v>6.9985421222376526E-2</v>
          </cell>
          <cell r="R5227">
            <v>58.333333333333336</v>
          </cell>
          <cell r="S5227">
            <v>60</v>
          </cell>
          <cell r="T5227">
            <v>60</v>
          </cell>
          <cell r="U5227">
            <v>60</v>
          </cell>
        </row>
        <row r="5228">
          <cell r="B5228" t="str">
            <v>Sarapuí</v>
          </cell>
          <cell r="D5228">
            <v>4300</v>
          </cell>
          <cell r="E5228">
            <v>5400</v>
          </cell>
          <cell r="F5228">
            <v>5400</v>
          </cell>
          <cell r="G5228">
            <v>5200</v>
          </cell>
          <cell r="H5228">
            <v>5400</v>
          </cell>
          <cell r="I5228">
            <v>5400</v>
          </cell>
          <cell r="J5228">
            <v>7200</v>
          </cell>
          <cell r="K5228">
            <v>6000</v>
          </cell>
          <cell r="L5228">
            <v>6000</v>
          </cell>
          <cell r="M5228">
            <v>5588.8888888888887</v>
          </cell>
          <cell r="N5228">
            <v>6000</v>
          </cell>
          <cell r="O5228">
            <v>781.73595997057214</v>
          </cell>
          <cell r="P5228">
            <v>0.13987323339433697</v>
          </cell>
          <cell r="Q5228">
            <v>0.13987323339433697</v>
          </cell>
          <cell r="R5228">
            <v>93.148148148148138</v>
          </cell>
          <cell r="S5228">
            <v>100</v>
          </cell>
          <cell r="T5228">
            <v>120</v>
          </cell>
          <cell r="U5228">
            <v>105</v>
          </cell>
        </row>
        <row r="5229">
          <cell r="B5229" t="str">
            <v>Sarutaiá</v>
          </cell>
          <cell r="D5229">
            <v>5350</v>
          </cell>
          <cell r="E5229">
            <v>5224</v>
          </cell>
          <cell r="F5229">
            <v>4800</v>
          </cell>
          <cell r="G5229">
            <v>4920</v>
          </cell>
          <cell r="H5229">
            <v>4920</v>
          </cell>
          <cell r="I5229">
            <v>4920</v>
          </cell>
          <cell r="J5229">
            <v>5400</v>
          </cell>
          <cell r="K5229">
            <v>8000</v>
          </cell>
          <cell r="L5229">
            <v>8000</v>
          </cell>
          <cell r="M5229">
            <v>5726</v>
          </cell>
          <cell r="N5229">
            <v>6248</v>
          </cell>
          <cell r="O5229">
            <v>1306.1485367292651</v>
          </cell>
          <cell r="P5229">
            <v>0.22810837176550211</v>
          </cell>
          <cell r="Q5229">
            <v>0.15</v>
          </cell>
          <cell r="R5229">
            <v>95.433333333333337</v>
          </cell>
          <cell r="S5229">
            <v>104.13333333333334</v>
          </cell>
          <cell r="T5229">
            <v>133.33333333333334</v>
          </cell>
          <cell r="U5229">
            <v>109.3</v>
          </cell>
        </row>
        <row r="5230">
          <cell r="B5230" t="str">
            <v>Sebastianópolis do Sul</v>
          </cell>
          <cell r="D5230">
            <v>4900</v>
          </cell>
          <cell r="E5230">
            <v>6000</v>
          </cell>
          <cell r="F5230">
            <v>6000</v>
          </cell>
          <cell r="G5230">
            <v>4200</v>
          </cell>
          <cell r="H5230">
            <v>4200</v>
          </cell>
          <cell r="I5230">
            <v>6800</v>
          </cell>
          <cell r="J5230">
            <v>6800</v>
          </cell>
          <cell r="K5230">
            <v>8400</v>
          </cell>
          <cell r="L5230">
            <v>8400</v>
          </cell>
          <cell r="M5230">
            <v>6188.8888888888887</v>
          </cell>
          <cell r="N5230">
            <v>6920</v>
          </cell>
          <cell r="O5230">
            <v>1587.800715175274</v>
          </cell>
          <cell r="P5230">
            <v>0.25655666852024178</v>
          </cell>
          <cell r="Q5230">
            <v>0.15</v>
          </cell>
          <cell r="R5230">
            <v>103.14814814814814</v>
          </cell>
          <cell r="S5230">
            <v>115.33333333333333</v>
          </cell>
          <cell r="T5230">
            <v>140</v>
          </cell>
          <cell r="U5230">
            <v>121.1</v>
          </cell>
        </row>
        <row r="5231">
          <cell r="B5231" t="str">
            <v>Serra Azul</v>
          </cell>
          <cell r="H5231">
            <v>3000</v>
          </cell>
          <cell r="I5231">
            <v>3000</v>
          </cell>
          <cell r="J5231">
            <v>3000</v>
          </cell>
          <cell r="K5231">
            <v>3000</v>
          </cell>
          <cell r="L5231">
            <v>4750</v>
          </cell>
          <cell r="M5231">
            <v>3350</v>
          </cell>
          <cell r="N5231">
            <v>3350</v>
          </cell>
          <cell r="O5231">
            <v>782.62379212492635</v>
          </cell>
          <cell r="P5231">
            <v>0.23361904242535114</v>
          </cell>
          <cell r="Q5231">
            <v>0.15</v>
          </cell>
          <cell r="R5231">
            <v>55.833333333333336</v>
          </cell>
          <cell r="S5231">
            <v>55.833333333333336</v>
          </cell>
          <cell r="T5231">
            <v>79.166666666666671</v>
          </cell>
          <cell r="U5231">
            <v>58.6</v>
          </cell>
        </row>
        <row r="5232">
          <cell r="B5232" t="str">
            <v>Serra Negra</v>
          </cell>
          <cell r="D5232">
            <v>5400</v>
          </cell>
          <cell r="E5232">
            <v>5400</v>
          </cell>
          <cell r="F5232">
            <v>5400</v>
          </cell>
          <cell r="G5232">
            <v>4200</v>
          </cell>
          <cell r="H5232">
            <v>6600</v>
          </cell>
          <cell r="I5232">
            <v>6600</v>
          </cell>
          <cell r="J5232">
            <v>6599</v>
          </cell>
          <cell r="K5232">
            <v>6599</v>
          </cell>
          <cell r="L5232">
            <v>6599</v>
          </cell>
          <cell r="M5232">
            <v>5933</v>
          </cell>
          <cell r="N5232">
            <v>6599.4</v>
          </cell>
          <cell r="O5232">
            <v>871.49311529122247</v>
          </cell>
          <cell r="P5232">
            <v>0.14688911432516813</v>
          </cell>
          <cell r="Q5232">
            <v>0.14688911432516813</v>
          </cell>
          <cell r="R5232">
            <v>98.88333333333334</v>
          </cell>
          <cell r="S5232">
            <v>109.99</v>
          </cell>
          <cell r="T5232">
            <v>110</v>
          </cell>
          <cell r="U5232">
            <v>110</v>
          </cell>
        </row>
        <row r="5233">
          <cell r="B5233" t="str">
            <v>Serrana</v>
          </cell>
          <cell r="D5233">
            <v>4800</v>
          </cell>
          <cell r="E5233">
            <v>4800</v>
          </cell>
          <cell r="F5233">
            <v>4800</v>
          </cell>
          <cell r="G5233">
            <v>4800</v>
          </cell>
          <cell r="H5233">
            <v>5100</v>
          </cell>
          <cell r="I5233">
            <v>5100</v>
          </cell>
          <cell r="J5233">
            <v>4320</v>
          </cell>
          <cell r="K5233">
            <v>4320</v>
          </cell>
          <cell r="L5233">
            <v>4320</v>
          </cell>
          <cell r="M5233">
            <v>4706.666666666667</v>
          </cell>
          <cell r="N5233">
            <v>4632</v>
          </cell>
          <cell r="O5233">
            <v>314.80152477394387</v>
          </cell>
          <cell r="P5233">
            <v>6.6884176651687791E-2</v>
          </cell>
          <cell r="Q5233">
            <v>6.6884176651687791E-2</v>
          </cell>
          <cell r="R5233">
            <v>78.444444444444443</v>
          </cell>
          <cell r="S5233">
            <v>77.2</v>
          </cell>
          <cell r="T5233">
            <v>85</v>
          </cell>
          <cell r="U5233">
            <v>81.099999999999994</v>
          </cell>
        </row>
        <row r="5234">
          <cell r="B5234" t="str">
            <v>Sertãozinho</v>
          </cell>
          <cell r="D5234">
            <v>5400</v>
          </cell>
          <cell r="E5234">
            <v>5400</v>
          </cell>
          <cell r="F5234">
            <v>5400</v>
          </cell>
          <cell r="J5234">
            <v>4000</v>
          </cell>
          <cell r="K5234">
            <v>4000</v>
          </cell>
          <cell r="L5234">
            <v>5000</v>
          </cell>
          <cell r="M5234">
            <v>4866.666666666667</v>
          </cell>
          <cell r="N5234">
            <v>4333.333333333333</v>
          </cell>
          <cell r="O5234">
            <v>688.96056974740486</v>
          </cell>
          <cell r="P5234">
            <v>0.1415672403590558</v>
          </cell>
          <cell r="Q5234">
            <v>0.1415672403590558</v>
          </cell>
          <cell r="R5234">
            <v>81.111111111111114</v>
          </cell>
          <cell r="S5234">
            <v>72.222222222222214</v>
          </cell>
          <cell r="T5234">
            <v>90</v>
          </cell>
          <cell r="U5234">
            <v>75.8</v>
          </cell>
        </row>
        <row r="5235">
          <cell r="B5235" t="str">
            <v>Sete Barras</v>
          </cell>
          <cell r="D5235">
            <v>3600</v>
          </cell>
          <cell r="E5235">
            <v>3600</v>
          </cell>
          <cell r="F5235">
            <v>3600</v>
          </cell>
          <cell r="G5235">
            <v>3600</v>
          </cell>
          <cell r="H5235">
            <v>2400</v>
          </cell>
          <cell r="I5235">
            <v>2489</v>
          </cell>
          <cell r="J5235">
            <v>2489</v>
          </cell>
          <cell r="K5235">
            <v>2489</v>
          </cell>
          <cell r="L5235">
            <v>3000</v>
          </cell>
          <cell r="M5235">
            <v>3029.6666666666665</v>
          </cell>
          <cell r="N5235">
            <v>2573.4</v>
          </cell>
          <cell r="O5235">
            <v>567.3889759239247</v>
          </cell>
          <cell r="P5235">
            <v>0.18727769036987282</v>
          </cell>
          <cell r="Q5235">
            <v>0.15</v>
          </cell>
          <cell r="R5235">
            <v>50.49444444444444</v>
          </cell>
          <cell r="S5235">
            <v>42.89</v>
          </cell>
          <cell r="T5235">
            <v>60</v>
          </cell>
          <cell r="U5235">
            <v>45</v>
          </cell>
        </row>
        <row r="5236">
          <cell r="B5236" t="str">
            <v>Severínia</v>
          </cell>
          <cell r="D5236">
            <v>4200</v>
          </cell>
          <cell r="E5236">
            <v>4800</v>
          </cell>
          <cell r="F5236">
            <v>4800</v>
          </cell>
          <cell r="G5236">
            <v>3600</v>
          </cell>
          <cell r="H5236">
            <v>3600</v>
          </cell>
          <cell r="I5236">
            <v>6000</v>
          </cell>
          <cell r="J5236">
            <v>6000</v>
          </cell>
          <cell r="K5236">
            <v>6000</v>
          </cell>
          <cell r="L5236">
            <v>4200</v>
          </cell>
          <cell r="M5236">
            <v>4800</v>
          </cell>
          <cell r="N5236">
            <v>5160</v>
          </cell>
          <cell r="O5236">
            <v>994.98743710661995</v>
          </cell>
          <cell r="P5236">
            <v>0.20728904939721249</v>
          </cell>
          <cell r="Q5236">
            <v>0.15</v>
          </cell>
          <cell r="R5236">
            <v>80</v>
          </cell>
          <cell r="S5236">
            <v>86</v>
          </cell>
          <cell r="T5236">
            <v>100</v>
          </cell>
          <cell r="U5236">
            <v>90.3</v>
          </cell>
        </row>
        <row r="5237">
          <cell r="B5237" t="str">
            <v>Silveiras</v>
          </cell>
          <cell r="D5237">
            <v>4200</v>
          </cell>
          <cell r="E5237">
            <v>4200</v>
          </cell>
          <cell r="F5237">
            <v>4200</v>
          </cell>
          <cell r="G5237">
            <v>4200</v>
          </cell>
          <cell r="H5237">
            <v>4200</v>
          </cell>
          <cell r="I5237">
            <v>4200</v>
          </cell>
          <cell r="J5237">
            <v>4000</v>
          </cell>
          <cell r="K5237">
            <v>4000</v>
          </cell>
          <cell r="L5237">
            <v>4150</v>
          </cell>
          <cell r="M5237">
            <v>4150</v>
          </cell>
          <cell r="N5237">
            <v>4110</v>
          </cell>
          <cell r="O5237">
            <v>86.602540378443862</v>
          </cell>
          <cell r="P5237">
            <v>2.0868082018902136E-2</v>
          </cell>
          <cell r="Q5237">
            <v>2.0868082018902136E-2</v>
          </cell>
          <cell r="R5237">
            <v>69.166666666666671</v>
          </cell>
          <cell r="S5237">
            <v>68.5</v>
          </cell>
          <cell r="T5237">
            <v>70</v>
          </cell>
          <cell r="U5237">
            <v>70</v>
          </cell>
        </row>
        <row r="5238">
          <cell r="B5238" t="str">
            <v>Socorro</v>
          </cell>
          <cell r="D5238">
            <v>3600</v>
          </cell>
          <cell r="E5238">
            <v>4200</v>
          </cell>
          <cell r="F5238">
            <v>4500</v>
          </cell>
          <cell r="G5238">
            <v>4200</v>
          </cell>
          <cell r="H5238">
            <v>4200</v>
          </cell>
          <cell r="I5238">
            <v>6000</v>
          </cell>
          <cell r="J5238">
            <v>6000</v>
          </cell>
          <cell r="K5238">
            <v>6000</v>
          </cell>
          <cell r="L5238">
            <v>6000</v>
          </cell>
          <cell r="M5238">
            <v>4966.666666666667</v>
          </cell>
          <cell r="N5238">
            <v>5640</v>
          </cell>
          <cell r="O5238">
            <v>1007.4720839804942</v>
          </cell>
          <cell r="P5238">
            <v>0.20284672831822029</v>
          </cell>
          <cell r="Q5238">
            <v>0.15</v>
          </cell>
          <cell r="R5238">
            <v>82.777777777777786</v>
          </cell>
          <cell r="S5238">
            <v>94</v>
          </cell>
          <cell r="T5238">
            <v>100</v>
          </cell>
          <cell r="U5238">
            <v>98.7</v>
          </cell>
        </row>
        <row r="5239">
          <cell r="B5239" t="str">
            <v>Sorocaba</v>
          </cell>
          <cell r="D5239">
            <v>7000</v>
          </cell>
          <cell r="E5239">
            <v>7000</v>
          </cell>
          <cell r="F5239">
            <v>6500</v>
          </cell>
          <cell r="G5239">
            <v>6000</v>
          </cell>
          <cell r="H5239">
            <v>5200</v>
          </cell>
          <cell r="I5239">
            <v>5200</v>
          </cell>
          <cell r="J5239">
            <v>5340</v>
          </cell>
          <cell r="K5239">
            <v>5340</v>
          </cell>
          <cell r="L5239">
            <v>5248</v>
          </cell>
          <cell r="M5239">
            <v>5869.7777777777774</v>
          </cell>
          <cell r="N5239">
            <v>5265.6</v>
          </cell>
          <cell r="O5239">
            <v>775.73219892205566</v>
          </cell>
          <cell r="P5239">
            <v>0.13215699610620318</v>
          </cell>
          <cell r="Q5239">
            <v>0.13215699610620318</v>
          </cell>
          <cell r="R5239">
            <v>97.829629629629622</v>
          </cell>
          <cell r="S5239">
            <v>87.76</v>
          </cell>
          <cell r="T5239">
            <v>116.66666666666667</v>
          </cell>
          <cell r="U5239">
            <v>92.1</v>
          </cell>
        </row>
        <row r="5240">
          <cell r="B5240" t="str">
            <v>Sud Mennucci</v>
          </cell>
          <cell r="D5240">
            <v>4417</v>
          </cell>
          <cell r="E5240">
            <v>4200</v>
          </cell>
          <cell r="F5240">
            <v>4200</v>
          </cell>
          <cell r="G5240">
            <v>3600</v>
          </cell>
          <cell r="H5240">
            <v>6136</v>
          </cell>
          <cell r="I5240">
            <v>3600</v>
          </cell>
          <cell r="J5240">
            <v>3678</v>
          </cell>
          <cell r="K5240">
            <v>3678</v>
          </cell>
          <cell r="L5240">
            <v>5532</v>
          </cell>
          <cell r="M5240">
            <v>4337.8888888888887</v>
          </cell>
          <cell r="N5240">
            <v>4524.8</v>
          </cell>
          <cell r="O5240">
            <v>912.63744779135152</v>
          </cell>
          <cell r="P5240">
            <v>0.21038746523199109</v>
          </cell>
          <cell r="Q5240">
            <v>0.15</v>
          </cell>
          <cell r="R5240">
            <v>72.298148148148144</v>
          </cell>
          <cell r="S5240">
            <v>75.413333333333341</v>
          </cell>
          <cell r="T5240">
            <v>102.26666666666667</v>
          </cell>
          <cell r="U5240">
            <v>79.2</v>
          </cell>
        </row>
        <row r="5241">
          <cell r="B5241" t="str">
            <v>Sumaré</v>
          </cell>
          <cell r="D5241">
            <v>1800</v>
          </cell>
          <cell r="E5241">
            <v>3600</v>
          </cell>
          <cell r="F5241">
            <v>9057</v>
          </cell>
          <cell r="G5241">
            <v>3600</v>
          </cell>
          <cell r="H5241">
            <v>6667</v>
          </cell>
          <cell r="I5241">
            <v>6667</v>
          </cell>
          <cell r="J5241">
            <v>7333</v>
          </cell>
          <cell r="K5241">
            <v>7333</v>
          </cell>
          <cell r="L5241">
            <v>2800</v>
          </cell>
          <cell r="M5241">
            <v>5428.5555555555557</v>
          </cell>
          <cell r="N5241">
            <v>6160</v>
          </cell>
          <cell r="O5241">
            <v>2506.2388708536496</v>
          </cell>
          <cell r="P5241">
            <v>0.46167693140558869</v>
          </cell>
          <cell r="Q5241">
            <v>0.15</v>
          </cell>
          <cell r="R5241">
            <v>90.475925925925921</v>
          </cell>
          <cell r="S5241">
            <v>102.66666666666667</v>
          </cell>
          <cell r="T5241">
            <v>150.94999999999999</v>
          </cell>
          <cell r="U5241">
            <v>107.8</v>
          </cell>
        </row>
        <row r="5242">
          <cell r="B5242" t="str">
            <v>Suzanápolis</v>
          </cell>
          <cell r="D5242">
            <v>7373</v>
          </cell>
          <cell r="E5242">
            <v>6500</v>
          </cell>
          <cell r="F5242">
            <v>4272</v>
          </cell>
          <cell r="G5242">
            <v>3860</v>
          </cell>
          <cell r="H5242">
            <v>7650</v>
          </cell>
          <cell r="I5242">
            <v>7227</v>
          </cell>
          <cell r="J5242">
            <v>7221</v>
          </cell>
          <cell r="K5242">
            <v>7125</v>
          </cell>
          <cell r="L5242">
            <v>6792</v>
          </cell>
          <cell r="M5242">
            <v>6446.666666666667</v>
          </cell>
          <cell r="N5242">
            <v>7203</v>
          </cell>
          <cell r="O5242">
            <v>1392.6984598253853</v>
          </cell>
          <cell r="P5242">
            <v>0.21603388725316214</v>
          </cell>
          <cell r="Q5242">
            <v>0.15</v>
          </cell>
          <cell r="R5242">
            <v>107.44444444444444</v>
          </cell>
          <cell r="S5242">
            <v>120.05</v>
          </cell>
          <cell r="T5242">
            <v>127.5</v>
          </cell>
          <cell r="U5242">
            <v>126.1</v>
          </cell>
        </row>
        <row r="5243">
          <cell r="B5243" t="str">
            <v>Tabapuã</v>
          </cell>
          <cell r="D5243">
            <v>5400</v>
          </cell>
          <cell r="E5243">
            <v>5400</v>
          </cell>
          <cell r="F5243">
            <v>5400</v>
          </cell>
          <cell r="G5243">
            <v>2700</v>
          </cell>
          <cell r="H5243">
            <v>5458</v>
          </cell>
          <cell r="I5243">
            <v>6940</v>
          </cell>
          <cell r="J5243">
            <v>6667</v>
          </cell>
          <cell r="K5243">
            <v>6200</v>
          </cell>
          <cell r="L5243">
            <v>3600</v>
          </cell>
          <cell r="M5243">
            <v>5307.2222222222226</v>
          </cell>
          <cell r="N5243">
            <v>5773</v>
          </cell>
          <cell r="O5243">
            <v>1372.6244732061439</v>
          </cell>
          <cell r="P5243">
            <v>0.25863331432754721</v>
          </cell>
          <cell r="Q5243">
            <v>0.15</v>
          </cell>
          <cell r="R5243">
            <v>88.453703703703709</v>
          </cell>
          <cell r="S5243">
            <v>96.216666666666669</v>
          </cell>
          <cell r="T5243">
            <v>115.66666666666667</v>
          </cell>
          <cell r="U5243">
            <v>101</v>
          </cell>
        </row>
        <row r="5244">
          <cell r="B5244" t="str">
            <v>Tabatinga</v>
          </cell>
          <cell r="D5244">
            <v>4000</v>
          </cell>
          <cell r="E5244">
            <v>6000</v>
          </cell>
          <cell r="F5244">
            <v>3700</v>
          </cell>
          <cell r="G5244">
            <v>3713</v>
          </cell>
          <cell r="H5244">
            <v>3600</v>
          </cell>
          <cell r="I5244">
            <v>3176</v>
          </cell>
          <cell r="J5244">
            <v>2400</v>
          </cell>
          <cell r="K5244">
            <v>3600</v>
          </cell>
          <cell r="L5244">
            <v>3458</v>
          </cell>
          <cell r="M5244">
            <v>3738.5555555555557</v>
          </cell>
          <cell r="N5244">
            <v>3246.8</v>
          </cell>
          <cell r="O5244">
            <v>962.4142963286539</v>
          </cell>
          <cell r="P5244">
            <v>0.25742944889463798</v>
          </cell>
          <cell r="Q5244">
            <v>0.15</v>
          </cell>
          <cell r="R5244">
            <v>62.309259259259264</v>
          </cell>
          <cell r="S5244">
            <v>54.113333333333337</v>
          </cell>
          <cell r="T5244">
            <v>100</v>
          </cell>
          <cell r="U5244">
            <v>56.8</v>
          </cell>
        </row>
        <row r="5245">
          <cell r="B5245" t="str">
            <v>Taciba</v>
          </cell>
          <cell r="D5245">
            <v>3260</v>
          </cell>
          <cell r="E5245">
            <v>2880</v>
          </cell>
          <cell r="F5245">
            <v>3410</v>
          </cell>
          <cell r="G5245">
            <v>3600</v>
          </cell>
          <cell r="H5245">
            <v>4200</v>
          </cell>
          <cell r="I5245">
            <v>4200</v>
          </cell>
          <cell r="J5245">
            <v>4500</v>
          </cell>
          <cell r="M5245">
            <v>3721.4285714285716</v>
          </cell>
          <cell r="N5245">
            <v>4300</v>
          </cell>
          <cell r="O5245">
            <v>591.16914024748678</v>
          </cell>
          <cell r="P5245">
            <v>0.15885543116055306</v>
          </cell>
          <cell r="Q5245">
            <v>0.15</v>
          </cell>
          <cell r="R5245">
            <v>62.023809523809526</v>
          </cell>
          <cell r="S5245">
            <v>71.666666666666671</v>
          </cell>
          <cell r="T5245">
            <v>75</v>
          </cell>
          <cell r="U5245">
            <v>75</v>
          </cell>
        </row>
        <row r="5246">
          <cell r="B5246" t="str">
            <v>Taguaí</v>
          </cell>
          <cell r="D5246">
            <v>5218</v>
          </cell>
          <cell r="E5246">
            <v>5236</v>
          </cell>
          <cell r="F5246">
            <v>5669</v>
          </cell>
          <cell r="G5246">
            <v>5700</v>
          </cell>
          <cell r="H5246">
            <v>5700</v>
          </cell>
          <cell r="I5246">
            <v>5400</v>
          </cell>
          <cell r="J5246">
            <v>5400</v>
          </cell>
          <cell r="K5246">
            <v>7200</v>
          </cell>
          <cell r="L5246">
            <v>5340</v>
          </cell>
          <cell r="M5246">
            <v>5651.4444444444443</v>
          </cell>
          <cell r="N5246">
            <v>5808</v>
          </cell>
          <cell r="O5246">
            <v>611.04032418309032</v>
          </cell>
          <cell r="P5246">
            <v>0.10812108836772925</v>
          </cell>
          <cell r="Q5246">
            <v>0.10812108836772925</v>
          </cell>
          <cell r="R5246">
            <v>94.190740740740736</v>
          </cell>
          <cell r="S5246">
            <v>96.8</v>
          </cell>
          <cell r="T5246">
            <v>120</v>
          </cell>
          <cell r="U5246">
            <v>101.6</v>
          </cell>
        </row>
        <row r="5247">
          <cell r="B5247" t="str">
            <v>Taiaçu</v>
          </cell>
          <cell r="D5247">
            <v>4200</v>
          </cell>
          <cell r="E5247">
            <v>5100</v>
          </cell>
          <cell r="F5247">
            <v>5100</v>
          </cell>
          <cell r="G5247">
            <v>3000</v>
          </cell>
          <cell r="H5247">
            <v>3300</v>
          </cell>
          <cell r="I5247">
            <v>5100</v>
          </cell>
          <cell r="J5247">
            <v>6000</v>
          </cell>
          <cell r="K5247">
            <v>6000</v>
          </cell>
          <cell r="L5247">
            <v>4200</v>
          </cell>
          <cell r="M5247">
            <v>4666.666666666667</v>
          </cell>
          <cell r="N5247">
            <v>4920</v>
          </cell>
          <cell r="O5247">
            <v>1072.3805294763608</v>
          </cell>
          <cell r="P5247">
            <v>0.22979582774493446</v>
          </cell>
          <cell r="Q5247">
            <v>0.15</v>
          </cell>
          <cell r="R5247">
            <v>77.777777777777786</v>
          </cell>
          <cell r="S5247">
            <v>82</v>
          </cell>
          <cell r="T5247">
            <v>100</v>
          </cell>
          <cell r="U5247">
            <v>86.1</v>
          </cell>
        </row>
        <row r="5248">
          <cell r="B5248" t="str">
            <v>Taiúva</v>
          </cell>
          <cell r="D5248">
            <v>4200</v>
          </cell>
          <cell r="E5248">
            <v>5103</v>
          </cell>
          <cell r="F5248">
            <v>5100</v>
          </cell>
          <cell r="G5248">
            <v>3000</v>
          </cell>
          <cell r="H5248">
            <v>5056</v>
          </cell>
          <cell r="I5248">
            <v>5250</v>
          </cell>
          <cell r="J5248">
            <v>5962</v>
          </cell>
          <cell r="K5248">
            <v>6000</v>
          </cell>
          <cell r="L5248">
            <v>4200</v>
          </cell>
          <cell r="M5248">
            <v>4874.5555555555557</v>
          </cell>
          <cell r="N5248">
            <v>5293.6</v>
          </cell>
          <cell r="O5248">
            <v>945.38763360738756</v>
          </cell>
          <cell r="P5248">
            <v>0.19394334987728767</v>
          </cell>
          <cell r="Q5248">
            <v>0.15</v>
          </cell>
          <cell r="R5248">
            <v>81.242592592592601</v>
          </cell>
          <cell r="S5248">
            <v>88.226666666666674</v>
          </cell>
          <cell r="T5248">
            <v>100</v>
          </cell>
          <cell r="U5248">
            <v>92.6</v>
          </cell>
        </row>
        <row r="5249">
          <cell r="B5249" t="str">
            <v>Tambaú</v>
          </cell>
          <cell r="D5249">
            <v>6000</v>
          </cell>
          <cell r="E5249">
            <v>7200</v>
          </cell>
          <cell r="F5249">
            <v>6000</v>
          </cell>
          <cell r="G5249">
            <v>3000</v>
          </cell>
          <cell r="H5249">
            <v>7200</v>
          </cell>
          <cell r="I5249">
            <v>7200</v>
          </cell>
          <cell r="J5249">
            <v>6000</v>
          </cell>
          <cell r="K5249">
            <v>6000</v>
          </cell>
          <cell r="L5249">
            <v>6000</v>
          </cell>
          <cell r="M5249">
            <v>6066.666666666667</v>
          </cell>
          <cell r="N5249">
            <v>6480</v>
          </cell>
          <cell r="O5249">
            <v>1288.4098726725126</v>
          </cell>
          <cell r="P5249">
            <v>0.21237525373722735</v>
          </cell>
          <cell r="Q5249">
            <v>0.15</v>
          </cell>
          <cell r="R5249">
            <v>101.11111111111111</v>
          </cell>
          <cell r="S5249">
            <v>108</v>
          </cell>
          <cell r="T5249">
            <v>120</v>
          </cell>
          <cell r="U5249">
            <v>113.4</v>
          </cell>
        </row>
        <row r="5250">
          <cell r="B5250" t="str">
            <v>Tanabi</v>
          </cell>
          <cell r="D5250">
            <v>4900</v>
          </cell>
          <cell r="E5250">
            <v>4800</v>
          </cell>
          <cell r="F5250">
            <v>6200</v>
          </cell>
          <cell r="G5250">
            <v>4200</v>
          </cell>
          <cell r="H5250">
            <v>6000</v>
          </cell>
          <cell r="I5250">
            <v>6000</v>
          </cell>
          <cell r="J5250">
            <v>6000</v>
          </cell>
          <cell r="K5250">
            <v>6000</v>
          </cell>
          <cell r="L5250">
            <v>5220</v>
          </cell>
          <cell r="M5250">
            <v>5480</v>
          </cell>
          <cell r="N5250">
            <v>5844</v>
          </cell>
          <cell r="O5250">
            <v>716.30998876184879</v>
          </cell>
          <cell r="P5250">
            <v>0.13071350159887751</v>
          </cell>
          <cell r="Q5250">
            <v>0.13071350159887751</v>
          </cell>
          <cell r="R5250">
            <v>91.333333333333329</v>
          </cell>
          <cell r="S5250">
            <v>97.4</v>
          </cell>
          <cell r="T5250">
            <v>103.33333333333333</v>
          </cell>
          <cell r="U5250">
            <v>102.3</v>
          </cell>
        </row>
        <row r="5251">
          <cell r="B5251" t="str">
            <v>Tapiraí</v>
          </cell>
          <cell r="M5251" t="str">
            <v/>
          </cell>
          <cell r="N5251" t="str">
            <v/>
          </cell>
          <cell r="O5251" t="str">
            <v/>
          </cell>
          <cell r="P5251">
            <v>0</v>
          </cell>
          <cell r="Q5251">
            <v>0</v>
          </cell>
          <cell r="R5251" t="str">
            <v/>
          </cell>
          <cell r="S5251" t="str">
            <v/>
          </cell>
          <cell r="T5251">
            <v>0</v>
          </cell>
          <cell r="U5251" t="str">
            <v/>
          </cell>
        </row>
        <row r="5252">
          <cell r="B5252" t="str">
            <v>Tapiratiba</v>
          </cell>
          <cell r="D5252">
            <v>6000</v>
          </cell>
          <cell r="E5252">
            <v>6000</v>
          </cell>
          <cell r="F5252">
            <v>6000</v>
          </cell>
          <cell r="G5252">
            <v>4275</v>
          </cell>
          <cell r="H5252">
            <v>4275</v>
          </cell>
          <cell r="I5252">
            <v>4275</v>
          </cell>
          <cell r="J5252">
            <v>6750</v>
          </cell>
          <cell r="K5252">
            <v>6750</v>
          </cell>
          <cell r="L5252">
            <v>5933</v>
          </cell>
          <cell r="M5252">
            <v>5584.2222222222226</v>
          </cell>
          <cell r="N5252">
            <v>5596.6</v>
          </cell>
          <cell r="O5252">
            <v>1030.8081511340738</v>
          </cell>
          <cell r="P5252">
            <v>0.1845929674918752</v>
          </cell>
          <cell r="Q5252">
            <v>0.15</v>
          </cell>
          <cell r="R5252">
            <v>93.070370370370384</v>
          </cell>
          <cell r="S5252">
            <v>93.276666666666671</v>
          </cell>
          <cell r="T5252">
            <v>112.5</v>
          </cell>
          <cell r="U5252">
            <v>97.9</v>
          </cell>
        </row>
        <row r="5253">
          <cell r="B5253" t="str">
            <v>Taquaral</v>
          </cell>
          <cell r="D5253">
            <v>4833</v>
          </cell>
          <cell r="E5253">
            <v>6000</v>
          </cell>
          <cell r="F5253">
            <v>2000</v>
          </cell>
          <cell r="G5253">
            <v>2091</v>
          </cell>
          <cell r="H5253">
            <v>4818</v>
          </cell>
          <cell r="I5253">
            <v>4818</v>
          </cell>
          <cell r="J5253">
            <v>4800</v>
          </cell>
          <cell r="K5253">
            <v>4800</v>
          </cell>
          <cell r="M5253">
            <v>4270</v>
          </cell>
          <cell r="N5253">
            <v>4809</v>
          </cell>
          <cell r="O5253">
            <v>1432.939934938955</v>
          </cell>
          <cell r="P5253">
            <v>0.33558312293652343</v>
          </cell>
          <cell r="Q5253">
            <v>0.15</v>
          </cell>
          <cell r="R5253">
            <v>71.166666666666671</v>
          </cell>
          <cell r="S5253">
            <v>80.150000000000006</v>
          </cell>
          <cell r="T5253">
            <v>100</v>
          </cell>
          <cell r="U5253">
            <v>84.2</v>
          </cell>
        </row>
        <row r="5254">
          <cell r="B5254" t="str">
            <v>Taquaritinga</v>
          </cell>
          <cell r="D5254">
            <v>4500</v>
          </cell>
          <cell r="E5254">
            <v>4500</v>
          </cell>
          <cell r="F5254">
            <v>6000</v>
          </cell>
          <cell r="G5254">
            <v>4920</v>
          </cell>
          <cell r="H5254">
            <v>3500</v>
          </cell>
          <cell r="I5254">
            <v>5390</v>
          </cell>
          <cell r="J5254">
            <v>5390</v>
          </cell>
          <cell r="K5254">
            <v>5100</v>
          </cell>
          <cell r="L5254">
            <v>5100</v>
          </cell>
          <cell r="M5254">
            <v>4933.333333333333</v>
          </cell>
          <cell r="N5254">
            <v>4896</v>
          </cell>
          <cell r="O5254">
            <v>710.68628803431966</v>
          </cell>
          <cell r="P5254">
            <v>0.14405803135830805</v>
          </cell>
          <cell r="Q5254">
            <v>0.14405803135830805</v>
          </cell>
          <cell r="R5254">
            <v>82.222222222222214</v>
          </cell>
          <cell r="S5254">
            <v>81.599999999999994</v>
          </cell>
          <cell r="T5254">
            <v>100</v>
          </cell>
          <cell r="U5254">
            <v>85.7</v>
          </cell>
        </row>
        <row r="5255">
          <cell r="B5255" t="str">
            <v>Taquarituba</v>
          </cell>
          <cell r="D5255">
            <v>6000</v>
          </cell>
          <cell r="E5255">
            <v>5000</v>
          </cell>
          <cell r="F5255">
            <v>5091</v>
          </cell>
          <cell r="G5255">
            <v>5091</v>
          </cell>
          <cell r="H5255">
            <v>8455</v>
          </cell>
          <cell r="I5255">
            <v>9400</v>
          </cell>
          <cell r="J5255">
            <v>10200</v>
          </cell>
          <cell r="K5255">
            <v>9600</v>
          </cell>
          <cell r="L5255">
            <v>9545</v>
          </cell>
          <cell r="M5255">
            <v>7598</v>
          </cell>
          <cell r="N5255">
            <v>9440</v>
          </cell>
          <cell r="O5255">
            <v>2247.8927910378643</v>
          </cell>
          <cell r="P5255">
            <v>0.295853223353233</v>
          </cell>
          <cell r="Q5255">
            <v>0.15</v>
          </cell>
          <cell r="R5255">
            <v>126.63333333333334</v>
          </cell>
          <cell r="S5255">
            <v>157.33333333333334</v>
          </cell>
          <cell r="T5255">
            <v>170</v>
          </cell>
          <cell r="U5255">
            <v>165.2</v>
          </cell>
        </row>
        <row r="5256">
          <cell r="B5256" t="str">
            <v>Taquarivaí</v>
          </cell>
          <cell r="D5256">
            <v>3800</v>
          </cell>
          <cell r="E5256">
            <v>10500</v>
          </cell>
          <cell r="F5256">
            <v>6000</v>
          </cell>
          <cell r="G5256">
            <v>9848</v>
          </cell>
          <cell r="H5256">
            <v>10524</v>
          </cell>
          <cell r="I5256">
            <v>10700</v>
          </cell>
          <cell r="J5256">
            <v>11000</v>
          </cell>
          <cell r="K5256">
            <v>11750</v>
          </cell>
          <cell r="L5256">
            <v>10950</v>
          </cell>
          <cell r="M5256">
            <v>9452.4444444444453</v>
          </cell>
          <cell r="N5256">
            <v>10984.8</v>
          </cell>
          <cell r="O5256">
            <v>2686.6411702677706</v>
          </cell>
          <cell r="P5256">
            <v>0.28422713151694956</v>
          </cell>
          <cell r="Q5256">
            <v>0.15</v>
          </cell>
          <cell r="R5256">
            <v>157.54074074074074</v>
          </cell>
          <cell r="S5256">
            <v>183.07999999999998</v>
          </cell>
          <cell r="T5256">
            <v>195.83333333333334</v>
          </cell>
          <cell r="U5256">
            <v>192.2</v>
          </cell>
        </row>
        <row r="5257">
          <cell r="B5257" t="str">
            <v>Tarabai</v>
          </cell>
          <cell r="D5257">
            <v>3260</v>
          </cell>
          <cell r="E5257">
            <v>2880</v>
          </cell>
          <cell r="F5257">
            <v>3375</v>
          </cell>
          <cell r="G5257">
            <v>3960</v>
          </cell>
          <cell r="H5257">
            <v>3660</v>
          </cell>
          <cell r="I5257">
            <v>4430</v>
          </cell>
          <cell r="J5257">
            <v>3430</v>
          </cell>
          <cell r="K5257">
            <v>3430</v>
          </cell>
          <cell r="L5257">
            <v>3430</v>
          </cell>
          <cell r="M5257">
            <v>3539.4444444444443</v>
          </cell>
          <cell r="N5257">
            <v>3676</v>
          </cell>
          <cell r="O5257">
            <v>441.6477983391041</v>
          </cell>
          <cell r="P5257">
            <v>0.1247788474353143</v>
          </cell>
          <cell r="Q5257">
            <v>0.1247788474353143</v>
          </cell>
          <cell r="R5257">
            <v>58.99074074074074</v>
          </cell>
          <cell r="S5257">
            <v>61.266666666666666</v>
          </cell>
          <cell r="T5257">
            <v>73.833333333333329</v>
          </cell>
          <cell r="U5257">
            <v>64.3</v>
          </cell>
        </row>
        <row r="5258">
          <cell r="B5258" t="str">
            <v>Tarumã</v>
          </cell>
          <cell r="D5258">
            <v>6900</v>
          </cell>
          <cell r="E5258">
            <v>4800</v>
          </cell>
          <cell r="F5258">
            <v>7200</v>
          </cell>
          <cell r="G5258">
            <v>2640</v>
          </cell>
          <cell r="H5258">
            <v>6600</v>
          </cell>
          <cell r="I5258">
            <v>6600</v>
          </cell>
          <cell r="J5258">
            <v>6600</v>
          </cell>
          <cell r="K5258">
            <v>6600</v>
          </cell>
          <cell r="L5258">
            <v>6000</v>
          </cell>
          <cell r="M5258">
            <v>5993.333333333333</v>
          </cell>
          <cell r="N5258">
            <v>6480</v>
          </cell>
          <cell r="O5258">
            <v>1432.6199775236976</v>
          </cell>
          <cell r="P5258">
            <v>0.23903559135545566</v>
          </cell>
          <cell r="Q5258">
            <v>0.15</v>
          </cell>
          <cell r="R5258">
            <v>99.888888888888886</v>
          </cell>
          <cell r="S5258">
            <v>108</v>
          </cell>
          <cell r="T5258">
            <v>120</v>
          </cell>
          <cell r="U5258">
            <v>113.4</v>
          </cell>
        </row>
        <row r="5259">
          <cell r="B5259" t="str">
            <v>Tatuí</v>
          </cell>
          <cell r="D5259">
            <v>4800</v>
          </cell>
          <cell r="E5259">
            <v>4500</v>
          </cell>
          <cell r="F5259">
            <v>4800</v>
          </cell>
          <cell r="G5259">
            <v>3600</v>
          </cell>
          <cell r="H5259">
            <v>4800</v>
          </cell>
          <cell r="I5259">
            <v>5500</v>
          </cell>
          <cell r="J5259">
            <v>5500</v>
          </cell>
          <cell r="K5259">
            <v>6667</v>
          </cell>
          <cell r="L5259">
            <v>5000</v>
          </cell>
          <cell r="M5259">
            <v>5018.5555555555557</v>
          </cell>
          <cell r="N5259">
            <v>5493.4</v>
          </cell>
          <cell r="O5259">
            <v>837.09245473709541</v>
          </cell>
          <cell r="P5259">
            <v>0.16679947954555005</v>
          </cell>
          <cell r="Q5259">
            <v>0.15</v>
          </cell>
          <cell r="R5259">
            <v>83.642592592592592</v>
          </cell>
          <cell r="S5259">
            <v>91.556666666666658</v>
          </cell>
          <cell r="T5259">
            <v>111.11666666666666</v>
          </cell>
          <cell r="U5259">
            <v>96.1</v>
          </cell>
        </row>
        <row r="5260">
          <cell r="B5260" t="str">
            <v>Taubaté</v>
          </cell>
          <cell r="D5260">
            <v>94</v>
          </cell>
          <cell r="E5260">
            <v>3700</v>
          </cell>
          <cell r="F5260">
            <v>3250</v>
          </cell>
          <cell r="G5260">
            <v>3600</v>
          </cell>
          <cell r="H5260">
            <v>3667</v>
          </cell>
          <cell r="I5260">
            <v>3433</v>
          </cell>
          <cell r="J5260">
            <v>5280</v>
          </cell>
          <cell r="K5260">
            <v>6633</v>
          </cell>
          <cell r="L5260">
            <v>6500</v>
          </cell>
          <cell r="M5260">
            <v>4017.4444444444443</v>
          </cell>
          <cell r="N5260">
            <v>5102.6000000000004</v>
          </cell>
          <cell r="O5260">
            <v>1978.6379223541066</v>
          </cell>
          <cell r="P5260">
            <v>0.49251158285219904</v>
          </cell>
          <cell r="Q5260">
            <v>0.15</v>
          </cell>
          <cell r="R5260">
            <v>66.957407407407402</v>
          </cell>
          <cell r="S5260">
            <v>85.043333333333337</v>
          </cell>
          <cell r="T5260">
            <v>110.55</v>
          </cell>
          <cell r="U5260">
            <v>89.3</v>
          </cell>
        </row>
        <row r="5261">
          <cell r="B5261" t="str">
            <v>Tejupá</v>
          </cell>
          <cell r="D5261">
            <v>5320</v>
          </cell>
          <cell r="E5261">
            <v>5444</v>
          </cell>
          <cell r="F5261">
            <v>4800</v>
          </cell>
          <cell r="G5261">
            <v>8325</v>
          </cell>
          <cell r="H5261">
            <v>5925</v>
          </cell>
          <cell r="I5261">
            <v>5550</v>
          </cell>
          <cell r="J5261">
            <v>7822</v>
          </cell>
          <cell r="K5261">
            <v>8100</v>
          </cell>
          <cell r="L5261">
            <v>7826</v>
          </cell>
          <cell r="M5261">
            <v>6568</v>
          </cell>
          <cell r="N5261">
            <v>7044.6</v>
          </cell>
          <cell r="O5261">
            <v>1413.5783494380494</v>
          </cell>
          <cell r="P5261">
            <v>0.21522203858679193</v>
          </cell>
          <cell r="Q5261">
            <v>0.15</v>
          </cell>
          <cell r="R5261">
            <v>109.46666666666667</v>
          </cell>
          <cell r="S5261">
            <v>117.41000000000001</v>
          </cell>
          <cell r="T5261">
            <v>138.75</v>
          </cell>
          <cell r="U5261">
            <v>123.3</v>
          </cell>
        </row>
        <row r="5262">
          <cell r="B5262" t="str">
            <v>Teodoro Sampaio</v>
          </cell>
          <cell r="D5262">
            <v>3600</v>
          </cell>
          <cell r="E5262">
            <v>2400</v>
          </cell>
          <cell r="F5262">
            <v>1020</v>
          </cell>
          <cell r="G5262">
            <v>1020</v>
          </cell>
          <cell r="H5262">
            <v>1440</v>
          </cell>
          <cell r="I5262">
            <v>3200</v>
          </cell>
          <cell r="J5262">
            <v>1440</v>
          </cell>
          <cell r="K5262">
            <v>1440</v>
          </cell>
          <cell r="L5262">
            <v>1801</v>
          </cell>
          <cell r="M5262">
            <v>1929</v>
          </cell>
          <cell r="N5262">
            <v>1864.2</v>
          </cell>
          <cell r="O5262">
            <v>936.47156924276135</v>
          </cell>
          <cell r="P5262">
            <v>0.48546996850324592</v>
          </cell>
          <cell r="Q5262">
            <v>0.15</v>
          </cell>
          <cell r="R5262">
            <v>32.15</v>
          </cell>
          <cell r="S5262">
            <v>31.07</v>
          </cell>
          <cell r="T5262">
            <v>60</v>
          </cell>
          <cell r="U5262">
            <v>32.6</v>
          </cell>
        </row>
        <row r="5263">
          <cell r="B5263" t="str">
            <v>Terra Roxa</v>
          </cell>
          <cell r="D5263">
            <v>4800</v>
          </cell>
          <cell r="E5263">
            <v>4500</v>
          </cell>
          <cell r="F5263">
            <v>6000</v>
          </cell>
          <cell r="G5263">
            <v>4800</v>
          </cell>
          <cell r="H5263">
            <v>6000</v>
          </cell>
          <cell r="I5263">
            <v>6000</v>
          </cell>
          <cell r="J5263">
            <v>6000</v>
          </cell>
          <cell r="K5263">
            <v>6000</v>
          </cell>
          <cell r="L5263">
            <v>4800</v>
          </cell>
          <cell r="M5263">
            <v>5433.333333333333</v>
          </cell>
          <cell r="N5263">
            <v>5760</v>
          </cell>
          <cell r="O5263">
            <v>678.23299831252677</v>
          </cell>
          <cell r="P5263">
            <v>0.12482815919862457</v>
          </cell>
          <cell r="Q5263">
            <v>0.12482815919862457</v>
          </cell>
          <cell r="R5263">
            <v>90.555555555555557</v>
          </cell>
          <cell r="S5263">
            <v>96</v>
          </cell>
          <cell r="T5263">
            <v>100</v>
          </cell>
          <cell r="U5263">
            <v>100</v>
          </cell>
        </row>
        <row r="5264">
          <cell r="B5264" t="str">
            <v>Tietê</v>
          </cell>
          <cell r="D5264">
            <v>5000</v>
          </cell>
          <cell r="E5264">
            <v>5000</v>
          </cell>
          <cell r="F5264">
            <v>5000</v>
          </cell>
          <cell r="H5264">
            <v>6000</v>
          </cell>
          <cell r="I5264">
            <v>6000</v>
          </cell>
          <cell r="J5264">
            <v>6000</v>
          </cell>
          <cell r="K5264">
            <v>5500</v>
          </cell>
          <cell r="L5264">
            <v>6000</v>
          </cell>
          <cell r="M5264">
            <v>5562.5</v>
          </cell>
          <cell r="N5264">
            <v>5900</v>
          </cell>
          <cell r="O5264">
            <v>495.51560448255742</v>
          </cell>
          <cell r="P5264">
            <v>8.9081456985628305E-2</v>
          </cell>
          <cell r="Q5264">
            <v>8.9081456985628305E-2</v>
          </cell>
          <cell r="R5264">
            <v>92.708333333333329</v>
          </cell>
          <cell r="S5264">
            <v>98.333333333333329</v>
          </cell>
          <cell r="T5264">
            <v>100</v>
          </cell>
          <cell r="U5264">
            <v>100</v>
          </cell>
        </row>
        <row r="5265">
          <cell r="B5265" t="str">
            <v>Timburi</v>
          </cell>
          <cell r="D5265">
            <v>5480</v>
          </cell>
          <cell r="E5265">
            <v>5300</v>
          </cell>
          <cell r="F5265">
            <v>4800</v>
          </cell>
          <cell r="G5265">
            <v>4800</v>
          </cell>
          <cell r="H5265">
            <v>4800</v>
          </cell>
          <cell r="I5265">
            <v>4800</v>
          </cell>
          <cell r="J5265">
            <v>4800</v>
          </cell>
          <cell r="K5265">
            <v>4800</v>
          </cell>
          <cell r="L5265">
            <v>4920</v>
          </cell>
          <cell r="M5265">
            <v>4944.4444444444443</v>
          </cell>
          <cell r="N5265">
            <v>4824</v>
          </cell>
          <cell r="O5265">
            <v>259.57229778575709</v>
          </cell>
          <cell r="P5265">
            <v>5.2497768091501432E-2</v>
          </cell>
          <cell r="Q5265">
            <v>5.2497768091501432E-2</v>
          </cell>
          <cell r="R5265">
            <v>82.407407407407405</v>
          </cell>
          <cell r="S5265">
            <v>80.400000000000006</v>
          </cell>
          <cell r="T5265">
            <v>91.333333333333329</v>
          </cell>
          <cell r="U5265">
            <v>84.4</v>
          </cell>
        </row>
        <row r="5266">
          <cell r="B5266" t="str">
            <v>Torre de Pedra</v>
          </cell>
          <cell r="D5266">
            <v>5800</v>
          </cell>
          <cell r="M5266">
            <v>5800</v>
          </cell>
          <cell r="N5266" t="str">
            <v/>
          </cell>
          <cell r="O5266" t="str">
            <v/>
          </cell>
          <cell r="P5266">
            <v>0</v>
          </cell>
          <cell r="Q5266">
            <v>0</v>
          </cell>
          <cell r="R5266">
            <v>96.666666666666671</v>
          </cell>
          <cell r="S5266" t="str">
            <v/>
          </cell>
          <cell r="T5266">
            <v>96.666666666666671</v>
          </cell>
          <cell r="U5266" t="str">
            <v/>
          </cell>
        </row>
        <row r="5267">
          <cell r="B5267" t="str">
            <v>Torrinha</v>
          </cell>
          <cell r="D5267">
            <v>4800</v>
          </cell>
          <cell r="E5267">
            <v>4800</v>
          </cell>
          <cell r="F5267">
            <v>4800</v>
          </cell>
          <cell r="G5267">
            <v>4800</v>
          </cell>
          <cell r="H5267">
            <v>5400</v>
          </cell>
          <cell r="I5267">
            <v>7200</v>
          </cell>
          <cell r="J5267">
            <v>6600</v>
          </cell>
          <cell r="K5267">
            <v>6000</v>
          </cell>
          <cell r="L5267">
            <v>5500</v>
          </cell>
          <cell r="M5267">
            <v>5544.4444444444443</v>
          </cell>
          <cell r="N5267">
            <v>6140</v>
          </cell>
          <cell r="O5267">
            <v>887.56846371295558</v>
          </cell>
          <cell r="P5267">
            <v>0.16008248844522247</v>
          </cell>
          <cell r="Q5267">
            <v>0.15</v>
          </cell>
          <cell r="R5267">
            <v>92.407407407407405</v>
          </cell>
          <cell r="S5267">
            <v>102.33333333333333</v>
          </cell>
          <cell r="T5267">
            <v>120</v>
          </cell>
          <cell r="U5267">
            <v>107.5</v>
          </cell>
        </row>
        <row r="5268">
          <cell r="B5268" t="str">
            <v>Trabiju</v>
          </cell>
          <cell r="D5268">
            <v>3600</v>
          </cell>
          <cell r="E5268">
            <v>3600</v>
          </cell>
          <cell r="F5268">
            <v>4800</v>
          </cell>
          <cell r="G5268">
            <v>4800</v>
          </cell>
          <cell r="H5268">
            <v>4778</v>
          </cell>
          <cell r="I5268">
            <v>4800</v>
          </cell>
          <cell r="J5268">
            <v>6500</v>
          </cell>
          <cell r="K5268">
            <v>3500</v>
          </cell>
          <cell r="L5268">
            <v>4800</v>
          </cell>
          <cell r="M5268">
            <v>4575.333333333333</v>
          </cell>
          <cell r="N5268">
            <v>4875.6000000000004</v>
          </cell>
          <cell r="O5268">
            <v>935.82904421694457</v>
          </cell>
          <cell r="P5268">
            <v>0.20453789397135611</v>
          </cell>
          <cell r="Q5268">
            <v>0.15</v>
          </cell>
          <cell r="R5268">
            <v>76.255555555555546</v>
          </cell>
          <cell r="S5268">
            <v>81.260000000000005</v>
          </cell>
          <cell r="T5268">
            <v>108.33333333333333</v>
          </cell>
          <cell r="U5268">
            <v>85.3</v>
          </cell>
        </row>
        <row r="5269">
          <cell r="B5269" t="str">
            <v>Tremembé</v>
          </cell>
          <cell r="D5269">
            <v>3500</v>
          </cell>
          <cell r="E5269">
            <v>4800</v>
          </cell>
          <cell r="F5269">
            <v>4800</v>
          </cell>
          <cell r="G5269">
            <v>3867</v>
          </cell>
          <cell r="I5269">
            <v>4800</v>
          </cell>
          <cell r="J5269">
            <v>6250</v>
          </cell>
          <cell r="K5269">
            <v>6250</v>
          </cell>
          <cell r="L5269">
            <v>6250</v>
          </cell>
          <cell r="M5269">
            <v>5064.625</v>
          </cell>
          <cell r="N5269">
            <v>5887.5</v>
          </cell>
          <cell r="O5269">
            <v>1089.415169122537</v>
          </cell>
          <cell r="P5269">
            <v>0.21510282974998879</v>
          </cell>
          <cell r="Q5269">
            <v>0.15</v>
          </cell>
          <cell r="R5269">
            <v>84.410416666666663</v>
          </cell>
          <cell r="S5269">
            <v>98.125</v>
          </cell>
          <cell r="T5269">
            <v>104.16666666666667</v>
          </cell>
          <cell r="U5269">
            <v>103</v>
          </cell>
        </row>
        <row r="5270">
          <cell r="B5270" t="str">
            <v>Três Fronteiras</v>
          </cell>
          <cell r="D5270">
            <v>4500</v>
          </cell>
          <cell r="E5270">
            <v>3900</v>
          </cell>
          <cell r="F5270">
            <v>4900</v>
          </cell>
          <cell r="G5270">
            <v>4200</v>
          </cell>
          <cell r="H5270">
            <v>4200</v>
          </cell>
          <cell r="I5270">
            <v>4200</v>
          </cell>
          <cell r="J5270">
            <v>5040</v>
          </cell>
          <cell r="K5270">
            <v>4200</v>
          </cell>
          <cell r="L5270">
            <v>4900</v>
          </cell>
          <cell r="M5270">
            <v>4448.8888888888887</v>
          </cell>
          <cell r="N5270">
            <v>4508</v>
          </cell>
          <cell r="O5270">
            <v>404.36507157655336</v>
          </cell>
          <cell r="P5270">
            <v>9.0891249854869641E-2</v>
          </cell>
          <cell r="Q5270">
            <v>9.0891249854869641E-2</v>
          </cell>
          <cell r="R5270">
            <v>74.148148148148138</v>
          </cell>
          <cell r="S5270">
            <v>75.13333333333334</v>
          </cell>
          <cell r="T5270">
            <v>84</v>
          </cell>
          <cell r="U5270">
            <v>78.900000000000006</v>
          </cell>
        </row>
        <row r="5271">
          <cell r="B5271" t="str">
            <v>Tuiuti</v>
          </cell>
          <cell r="D5271">
            <v>8000</v>
          </cell>
          <cell r="E5271">
            <v>8000</v>
          </cell>
          <cell r="F5271">
            <v>8000</v>
          </cell>
          <cell r="G5271">
            <v>5000</v>
          </cell>
          <cell r="H5271">
            <v>5000</v>
          </cell>
          <cell r="I5271">
            <v>7000</v>
          </cell>
          <cell r="J5271">
            <v>7000</v>
          </cell>
          <cell r="K5271">
            <v>7000</v>
          </cell>
          <cell r="L5271">
            <v>7000</v>
          </cell>
          <cell r="M5271">
            <v>6888.8888888888887</v>
          </cell>
          <cell r="N5271">
            <v>6600</v>
          </cell>
          <cell r="O5271">
            <v>1166.666666666667</v>
          </cell>
          <cell r="P5271">
            <v>0.16935483870967746</v>
          </cell>
          <cell r="Q5271">
            <v>0.15</v>
          </cell>
          <cell r="R5271">
            <v>114.81481481481481</v>
          </cell>
          <cell r="S5271">
            <v>110</v>
          </cell>
          <cell r="T5271">
            <v>133.33333333333334</v>
          </cell>
          <cell r="U5271">
            <v>115.5</v>
          </cell>
        </row>
        <row r="5272">
          <cell r="B5272" t="str">
            <v>Tupã</v>
          </cell>
          <cell r="D5272">
            <v>4500</v>
          </cell>
          <cell r="E5272">
            <v>4750</v>
          </cell>
          <cell r="F5272">
            <v>3500</v>
          </cell>
          <cell r="G5272">
            <v>3000</v>
          </cell>
          <cell r="H5272">
            <v>3200</v>
          </cell>
          <cell r="I5272">
            <v>3200</v>
          </cell>
          <cell r="J5272">
            <v>3600</v>
          </cell>
          <cell r="K5272">
            <v>3200</v>
          </cell>
          <cell r="L5272">
            <v>3200</v>
          </cell>
          <cell r="M5272">
            <v>3572.2222222222222</v>
          </cell>
          <cell r="N5272">
            <v>3280</v>
          </cell>
          <cell r="O5272">
            <v>626.05466569976466</v>
          </cell>
          <cell r="P5272">
            <v>0.17525636053803675</v>
          </cell>
          <cell r="Q5272">
            <v>0.15</v>
          </cell>
          <cell r="R5272">
            <v>59.537037037037038</v>
          </cell>
          <cell r="S5272">
            <v>54.666666666666664</v>
          </cell>
          <cell r="T5272">
            <v>79.166666666666671</v>
          </cell>
          <cell r="U5272">
            <v>57.4</v>
          </cell>
        </row>
        <row r="5273">
          <cell r="B5273" t="str">
            <v>Tupi Paulista</v>
          </cell>
          <cell r="D5273">
            <v>4196</v>
          </cell>
          <cell r="E5273">
            <v>4222</v>
          </cell>
          <cell r="F5273">
            <v>4188</v>
          </cell>
          <cell r="G5273">
            <v>760</v>
          </cell>
          <cell r="H5273">
            <v>4311</v>
          </cell>
          <cell r="I5273">
            <v>4353</v>
          </cell>
          <cell r="J5273">
            <v>4000</v>
          </cell>
          <cell r="K5273">
            <v>7000</v>
          </cell>
          <cell r="L5273">
            <v>4200</v>
          </cell>
          <cell r="M5273">
            <v>4136.666666666667</v>
          </cell>
          <cell r="N5273">
            <v>4772.8</v>
          </cell>
          <cell r="O5273">
            <v>1569.7879633886864</v>
          </cell>
          <cell r="P5273">
            <v>0.37948137712861069</v>
          </cell>
          <cell r="Q5273">
            <v>0.15</v>
          </cell>
          <cell r="R5273">
            <v>68.944444444444443</v>
          </cell>
          <cell r="S5273">
            <v>79.546666666666667</v>
          </cell>
          <cell r="T5273">
            <v>116.66666666666667</v>
          </cell>
          <cell r="U5273">
            <v>83.5</v>
          </cell>
        </row>
        <row r="5274">
          <cell r="B5274" t="str">
            <v>Turiúba</v>
          </cell>
          <cell r="D5274">
            <v>5000</v>
          </cell>
          <cell r="E5274">
            <v>5200</v>
          </cell>
          <cell r="F5274">
            <v>4800</v>
          </cell>
          <cell r="G5274">
            <v>2402</v>
          </cell>
          <cell r="H5274">
            <v>6000</v>
          </cell>
          <cell r="I5274">
            <v>7380</v>
          </cell>
          <cell r="J5274">
            <v>7676</v>
          </cell>
          <cell r="K5274">
            <v>7800</v>
          </cell>
          <cell r="M5274">
            <v>5782.25</v>
          </cell>
          <cell r="N5274">
            <v>7214</v>
          </cell>
          <cell r="O5274">
            <v>1836.1317840970535</v>
          </cell>
          <cell r="P5274">
            <v>0.31754624654711461</v>
          </cell>
          <cell r="Q5274">
            <v>0.15</v>
          </cell>
          <cell r="R5274">
            <v>96.370833333333337</v>
          </cell>
          <cell r="S5274">
            <v>120.23333333333333</v>
          </cell>
          <cell r="T5274">
            <v>130</v>
          </cell>
          <cell r="U5274">
            <v>126.2</v>
          </cell>
        </row>
        <row r="5275">
          <cell r="B5275" t="str">
            <v>Turmalina</v>
          </cell>
          <cell r="D5275">
            <v>3600</v>
          </cell>
          <cell r="E5275">
            <v>4800</v>
          </cell>
          <cell r="F5275">
            <v>3600</v>
          </cell>
          <cell r="G5275">
            <v>3600</v>
          </cell>
          <cell r="H5275">
            <v>3600</v>
          </cell>
          <cell r="I5275">
            <v>3600</v>
          </cell>
          <cell r="J5275">
            <v>4200</v>
          </cell>
          <cell r="K5275">
            <v>4200</v>
          </cell>
          <cell r="L5275">
            <v>2400</v>
          </cell>
          <cell r="M5275">
            <v>3733.3333333333335</v>
          </cell>
          <cell r="N5275">
            <v>3600</v>
          </cell>
          <cell r="O5275">
            <v>655.74385243020004</v>
          </cell>
          <cell r="P5275">
            <v>0.17564567475808929</v>
          </cell>
          <cell r="Q5275">
            <v>0.15</v>
          </cell>
          <cell r="R5275">
            <v>62.222222222222221</v>
          </cell>
          <cell r="S5275">
            <v>60</v>
          </cell>
          <cell r="T5275">
            <v>80</v>
          </cell>
          <cell r="U5275">
            <v>63</v>
          </cell>
        </row>
        <row r="5276">
          <cell r="B5276" t="str">
            <v>Ubarana</v>
          </cell>
          <cell r="D5276">
            <v>3500</v>
          </cell>
          <cell r="E5276">
            <v>3500</v>
          </cell>
          <cell r="F5276">
            <v>3500</v>
          </cell>
          <cell r="G5276">
            <v>3500</v>
          </cell>
          <cell r="H5276">
            <v>6000</v>
          </cell>
          <cell r="I5276">
            <v>6000</v>
          </cell>
          <cell r="J5276">
            <v>6000</v>
          </cell>
          <cell r="K5276">
            <v>6000</v>
          </cell>
          <cell r="L5276">
            <v>6000</v>
          </cell>
          <cell r="M5276">
            <v>4888.8888888888887</v>
          </cell>
          <cell r="N5276">
            <v>6000</v>
          </cell>
          <cell r="O5276">
            <v>1317.6156917368251</v>
          </cell>
          <cell r="P5276">
            <v>0.26951230058253239</v>
          </cell>
          <cell r="Q5276">
            <v>0.15</v>
          </cell>
          <cell r="R5276">
            <v>81.481481481481481</v>
          </cell>
          <cell r="S5276">
            <v>100</v>
          </cell>
          <cell r="T5276">
            <v>100</v>
          </cell>
          <cell r="U5276">
            <v>100</v>
          </cell>
        </row>
        <row r="5277">
          <cell r="B5277" t="str">
            <v>Ubatuba</v>
          </cell>
          <cell r="I5277">
            <v>5833</v>
          </cell>
          <cell r="M5277">
            <v>5833</v>
          </cell>
          <cell r="N5277">
            <v>5833</v>
          </cell>
          <cell r="O5277" t="str">
            <v/>
          </cell>
          <cell r="P5277">
            <v>0</v>
          </cell>
          <cell r="Q5277">
            <v>0</v>
          </cell>
          <cell r="R5277">
            <v>97.216666666666669</v>
          </cell>
          <cell r="S5277">
            <v>97.216666666666669</v>
          </cell>
          <cell r="T5277">
            <v>97.216666666666669</v>
          </cell>
          <cell r="U5277">
            <v>97.2</v>
          </cell>
        </row>
        <row r="5278">
          <cell r="B5278" t="str">
            <v>Ubirajara</v>
          </cell>
          <cell r="D5278">
            <v>3500</v>
          </cell>
          <cell r="E5278">
            <v>3500</v>
          </cell>
          <cell r="F5278">
            <v>3500</v>
          </cell>
          <cell r="G5278">
            <v>3000</v>
          </cell>
          <cell r="H5278">
            <v>6000</v>
          </cell>
          <cell r="I5278">
            <v>3600</v>
          </cell>
          <cell r="J5278">
            <v>5280</v>
          </cell>
          <cell r="M5278">
            <v>4054.2857142857142</v>
          </cell>
          <cell r="N5278">
            <v>4960</v>
          </cell>
          <cell r="O5278">
            <v>1120.1020361683895</v>
          </cell>
          <cell r="P5278">
            <v>0.2762760483854379</v>
          </cell>
          <cell r="Q5278">
            <v>0.15</v>
          </cell>
          <cell r="R5278">
            <v>67.571428571428569</v>
          </cell>
          <cell r="S5278">
            <v>82.666666666666671</v>
          </cell>
          <cell r="T5278">
            <v>100</v>
          </cell>
          <cell r="U5278">
            <v>86.8</v>
          </cell>
        </row>
        <row r="5279">
          <cell r="B5279" t="str">
            <v>Uchoa</v>
          </cell>
          <cell r="D5279">
            <v>3000</v>
          </cell>
          <cell r="E5279">
            <v>3625</v>
          </cell>
          <cell r="F5279">
            <v>4800</v>
          </cell>
          <cell r="G5279">
            <v>1800</v>
          </cell>
          <cell r="H5279">
            <v>6000</v>
          </cell>
          <cell r="I5279">
            <v>6000</v>
          </cell>
          <cell r="J5279">
            <v>8000</v>
          </cell>
          <cell r="K5279">
            <v>8000</v>
          </cell>
          <cell r="L5279">
            <v>8000</v>
          </cell>
          <cell r="M5279">
            <v>5469.4444444444443</v>
          </cell>
          <cell r="N5279">
            <v>7200</v>
          </cell>
          <cell r="O5279">
            <v>2323.4463148043201</v>
          </cell>
          <cell r="P5279">
            <v>0.42480481123898184</v>
          </cell>
          <cell r="Q5279">
            <v>0.15</v>
          </cell>
          <cell r="R5279">
            <v>91.157407407407405</v>
          </cell>
          <cell r="S5279">
            <v>120</v>
          </cell>
          <cell r="T5279">
            <v>133.33333333333334</v>
          </cell>
          <cell r="U5279">
            <v>126</v>
          </cell>
        </row>
        <row r="5280">
          <cell r="B5280" t="str">
            <v>União Paulista</v>
          </cell>
          <cell r="D5280">
            <v>4900</v>
          </cell>
          <cell r="E5280">
            <v>6600</v>
          </cell>
          <cell r="F5280">
            <v>6600</v>
          </cell>
          <cell r="G5280">
            <v>4200</v>
          </cell>
          <cell r="H5280">
            <v>4800</v>
          </cell>
          <cell r="I5280">
            <v>6600</v>
          </cell>
          <cell r="J5280">
            <v>6600</v>
          </cell>
          <cell r="K5280">
            <v>6000</v>
          </cell>
          <cell r="L5280">
            <v>5400</v>
          </cell>
          <cell r="M5280">
            <v>5744.4444444444443</v>
          </cell>
          <cell r="N5280">
            <v>5880</v>
          </cell>
          <cell r="O5280">
            <v>942.2196016735038</v>
          </cell>
          <cell r="P5280">
            <v>0.16402275464335656</v>
          </cell>
          <cell r="Q5280">
            <v>0.15</v>
          </cell>
          <cell r="R5280">
            <v>95.740740740740733</v>
          </cell>
          <cell r="S5280">
            <v>98</v>
          </cell>
          <cell r="T5280">
            <v>110</v>
          </cell>
          <cell r="U5280">
            <v>102.9</v>
          </cell>
        </row>
        <row r="5281">
          <cell r="B5281" t="str">
            <v>Urânia</v>
          </cell>
          <cell r="D5281">
            <v>4200</v>
          </cell>
          <cell r="E5281">
            <v>4200</v>
          </cell>
          <cell r="F5281">
            <v>4800</v>
          </cell>
          <cell r="G5281">
            <v>3600</v>
          </cell>
          <cell r="H5281">
            <v>5400</v>
          </cell>
          <cell r="I5281">
            <v>6000</v>
          </cell>
          <cell r="J5281">
            <v>6000</v>
          </cell>
          <cell r="K5281">
            <v>6000</v>
          </cell>
          <cell r="L5281">
            <v>2400</v>
          </cell>
          <cell r="M5281">
            <v>4733.333333333333</v>
          </cell>
          <cell r="N5281">
            <v>5160</v>
          </cell>
          <cell r="O5281">
            <v>1252.9964086141667</v>
          </cell>
          <cell r="P5281">
            <v>0.26471755111566903</v>
          </cell>
          <cell r="Q5281">
            <v>0.15</v>
          </cell>
          <cell r="R5281">
            <v>78.888888888888886</v>
          </cell>
          <cell r="S5281">
            <v>86</v>
          </cell>
          <cell r="T5281">
            <v>100</v>
          </cell>
          <cell r="U5281">
            <v>90.3</v>
          </cell>
        </row>
        <row r="5282">
          <cell r="B5282" t="str">
            <v>Uru</v>
          </cell>
          <cell r="D5282">
            <v>2700</v>
          </cell>
          <cell r="E5282">
            <v>2700</v>
          </cell>
          <cell r="F5282">
            <v>3600</v>
          </cell>
          <cell r="G5282">
            <v>2400</v>
          </cell>
          <cell r="H5282">
            <v>3000</v>
          </cell>
          <cell r="I5282">
            <v>3000</v>
          </cell>
          <cell r="J5282">
            <v>3600</v>
          </cell>
          <cell r="K5282">
            <v>3600</v>
          </cell>
          <cell r="L5282">
            <v>3000</v>
          </cell>
          <cell r="M5282">
            <v>3066.6666666666665</v>
          </cell>
          <cell r="N5282">
            <v>3240</v>
          </cell>
          <cell r="O5282">
            <v>444.40972086577943</v>
          </cell>
          <cell r="P5282">
            <v>0.14491621332579765</v>
          </cell>
          <cell r="Q5282">
            <v>0.14491621332579765</v>
          </cell>
          <cell r="R5282">
            <v>51.111111111111107</v>
          </cell>
          <cell r="S5282">
            <v>54</v>
          </cell>
          <cell r="T5282">
            <v>60</v>
          </cell>
          <cell r="U5282">
            <v>56.7</v>
          </cell>
        </row>
        <row r="5283">
          <cell r="B5283" t="str">
            <v>Urupês</v>
          </cell>
          <cell r="D5283">
            <v>2700</v>
          </cell>
          <cell r="E5283">
            <v>4500</v>
          </cell>
          <cell r="F5283">
            <v>6480</v>
          </cell>
          <cell r="G5283">
            <v>4920</v>
          </cell>
          <cell r="H5283">
            <v>4920</v>
          </cell>
          <cell r="I5283">
            <v>4920</v>
          </cell>
          <cell r="J5283">
            <v>6942</v>
          </cell>
          <cell r="K5283">
            <v>6942</v>
          </cell>
          <cell r="L5283">
            <v>4800</v>
          </cell>
          <cell r="M5283">
            <v>5236</v>
          </cell>
          <cell r="N5283">
            <v>5704.8</v>
          </cell>
          <cell r="O5283">
            <v>1361.5737218380796</v>
          </cell>
          <cell r="P5283">
            <v>0.26004081776892274</v>
          </cell>
          <cell r="Q5283">
            <v>0.15</v>
          </cell>
          <cell r="R5283">
            <v>87.266666666666666</v>
          </cell>
          <cell r="S5283">
            <v>95.08</v>
          </cell>
          <cell r="T5283">
            <v>115.7</v>
          </cell>
          <cell r="U5283">
            <v>99.8</v>
          </cell>
        </row>
        <row r="5284">
          <cell r="B5284" t="str">
            <v>Valentim Gentil</v>
          </cell>
          <cell r="D5284">
            <v>5400</v>
          </cell>
          <cell r="E5284">
            <v>5400</v>
          </cell>
          <cell r="F5284">
            <v>5400</v>
          </cell>
          <cell r="G5284">
            <v>3900</v>
          </cell>
          <cell r="H5284">
            <v>5400</v>
          </cell>
          <cell r="I5284">
            <v>5400</v>
          </cell>
          <cell r="J5284">
            <v>5400</v>
          </cell>
          <cell r="K5284">
            <v>6300</v>
          </cell>
          <cell r="M5284">
            <v>5325</v>
          </cell>
          <cell r="N5284">
            <v>5625</v>
          </cell>
          <cell r="O5284">
            <v>656.28826419058089</v>
          </cell>
          <cell r="P5284">
            <v>0.12324662238320767</v>
          </cell>
          <cell r="Q5284">
            <v>0.12324662238320767</v>
          </cell>
          <cell r="R5284">
            <v>88.75</v>
          </cell>
          <cell r="S5284">
            <v>93.75</v>
          </cell>
          <cell r="T5284">
            <v>105</v>
          </cell>
          <cell r="U5284">
            <v>98.4</v>
          </cell>
        </row>
        <row r="5285">
          <cell r="B5285" t="str">
            <v>Valinhos</v>
          </cell>
          <cell r="D5285">
            <v>3800</v>
          </cell>
          <cell r="E5285">
            <v>4200</v>
          </cell>
          <cell r="F5285">
            <v>4500</v>
          </cell>
          <cell r="G5285">
            <v>7500</v>
          </cell>
          <cell r="H5285">
            <v>4500</v>
          </cell>
          <cell r="I5285">
            <v>4500</v>
          </cell>
          <cell r="J5285">
            <v>4500</v>
          </cell>
          <cell r="K5285">
            <v>4500</v>
          </cell>
          <cell r="L5285">
            <v>4500</v>
          </cell>
          <cell r="M5285">
            <v>4722.2222222222226</v>
          </cell>
          <cell r="N5285">
            <v>4500</v>
          </cell>
          <cell r="O5285">
            <v>1068.6180067940293</v>
          </cell>
          <cell r="P5285">
            <v>0.22629557790932384</v>
          </cell>
          <cell r="Q5285">
            <v>0.15</v>
          </cell>
          <cell r="R5285">
            <v>78.703703703703709</v>
          </cell>
          <cell r="S5285">
            <v>75</v>
          </cell>
          <cell r="T5285">
            <v>125</v>
          </cell>
          <cell r="U5285">
            <v>78.8</v>
          </cell>
        </row>
        <row r="5286">
          <cell r="B5286" t="str">
            <v>Valparaíso</v>
          </cell>
          <cell r="D5286">
            <v>4920</v>
          </cell>
          <cell r="E5286">
            <v>4900</v>
          </cell>
          <cell r="F5286">
            <v>9000</v>
          </cell>
          <cell r="G5286">
            <v>7200</v>
          </cell>
          <cell r="H5286">
            <v>4800</v>
          </cell>
          <cell r="I5286">
            <v>3920</v>
          </cell>
          <cell r="J5286">
            <v>6600</v>
          </cell>
          <cell r="K5286">
            <v>6164</v>
          </cell>
          <cell r="L5286">
            <v>3700</v>
          </cell>
          <cell r="M5286">
            <v>5689.333333333333</v>
          </cell>
          <cell r="N5286">
            <v>5036.8</v>
          </cell>
          <cell r="O5286">
            <v>1709.9368409388694</v>
          </cell>
          <cell r="P5286">
            <v>0.30055135474669609</v>
          </cell>
          <cell r="Q5286">
            <v>0.15</v>
          </cell>
          <cell r="R5286">
            <v>94.822222222222223</v>
          </cell>
          <cell r="S5286">
            <v>83.946666666666673</v>
          </cell>
          <cell r="T5286">
            <v>150</v>
          </cell>
          <cell r="U5286">
            <v>88.1</v>
          </cell>
        </row>
        <row r="5287">
          <cell r="B5287" t="str">
            <v>Vargem</v>
          </cell>
          <cell r="D5287">
            <v>7500</v>
          </cell>
          <cell r="E5287">
            <v>7300</v>
          </cell>
          <cell r="F5287">
            <v>9000</v>
          </cell>
          <cell r="G5287">
            <v>9000</v>
          </cell>
          <cell r="H5287">
            <v>8000</v>
          </cell>
          <cell r="I5287">
            <v>8000</v>
          </cell>
          <cell r="J5287">
            <v>8000</v>
          </cell>
          <cell r="K5287">
            <v>8000</v>
          </cell>
          <cell r="L5287">
            <v>8000</v>
          </cell>
          <cell r="M5287">
            <v>8088.8888888888887</v>
          </cell>
          <cell r="N5287">
            <v>8000</v>
          </cell>
          <cell r="O5287">
            <v>577.59078170544853</v>
          </cell>
          <cell r="P5287">
            <v>7.1405453782266995E-2</v>
          </cell>
          <cell r="Q5287">
            <v>7.1405453782266995E-2</v>
          </cell>
          <cell r="R5287">
            <v>134.81481481481481</v>
          </cell>
          <cell r="S5287">
            <v>133.33333333333334</v>
          </cell>
          <cell r="T5287">
            <v>150</v>
          </cell>
          <cell r="U5287">
            <v>140</v>
          </cell>
        </row>
        <row r="5288">
          <cell r="B5288" t="str">
            <v>Vargem Grande do Sul</v>
          </cell>
          <cell r="D5288">
            <v>6000</v>
          </cell>
          <cell r="E5288">
            <v>6400</v>
          </cell>
          <cell r="F5288">
            <v>7000</v>
          </cell>
          <cell r="G5288">
            <v>5867</v>
          </cell>
          <cell r="H5288">
            <v>6205</v>
          </cell>
          <cell r="I5288">
            <v>7982</v>
          </cell>
          <cell r="J5288">
            <v>4800</v>
          </cell>
          <cell r="K5288">
            <v>7200</v>
          </cell>
          <cell r="L5288">
            <v>7200</v>
          </cell>
          <cell r="M5288">
            <v>6517.1111111111113</v>
          </cell>
          <cell r="N5288">
            <v>6677.4</v>
          </cell>
          <cell r="O5288">
            <v>939.50804206835392</v>
          </cell>
          <cell r="P5288">
            <v>0.14416020013324216</v>
          </cell>
          <cell r="Q5288">
            <v>0.14416020013324216</v>
          </cell>
          <cell r="R5288">
            <v>108.61851851851853</v>
          </cell>
          <cell r="S5288">
            <v>111.28999999999999</v>
          </cell>
          <cell r="T5288">
            <v>133.03333333333333</v>
          </cell>
          <cell r="U5288">
            <v>116.9</v>
          </cell>
        </row>
        <row r="5289">
          <cell r="B5289" t="str">
            <v>Várzea Paulista</v>
          </cell>
          <cell r="E5289">
            <v>0</v>
          </cell>
          <cell r="M5289">
            <v>0</v>
          </cell>
          <cell r="N5289" t="str">
            <v/>
          </cell>
          <cell r="O5289" t="str">
            <v/>
          </cell>
          <cell r="P5289">
            <v>0</v>
          </cell>
          <cell r="Q5289">
            <v>0</v>
          </cell>
          <cell r="R5289">
            <v>0</v>
          </cell>
          <cell r="S5289" t="str">
            <v/>
          </cell>
          <cell r="T5289">
            <v>0</v>
          </cell>
          <cell r="U5289" t="str">
            <v/>
          </cell>
        </row>
        <row r="5290">
          <cell r="B5290" t="str">
            <v>Vera Cruz</v>
          </cell>
          <cell r="D5290">
            <v>4000</v>
          </cell>
          <cell r="E5290">
            <v>1800</v>
          </cell>
          <cell r="F5290">
            <v>1800</v>
          </cell>
          <cell r="G5290">
            <v>1500</v>
          </cell>
          <cell r="H5290">
            <v>1800</v>
          </cell>
          <cell r="I5290">
            <v>3600</v>
          </cell>
          <cell r="J5290">
            <v>3600</v>
          </cell>
          <cell r="K5290">
            <v>3600</v>
          </cell>
          <cell r="L5290">
            <v>2700</v>
          </cell>
          <cell r="M5290">
            <v>2711.1111111111113</v>
          </cell>
          <cell r="N5290">
            <v>3060</v>
          </cell>
          <cell r="O5290">
            <v>999.30531426141783</v>
          </cell>
          <cell r="P5290">
            <v>0.36859622247347379</v>
          </cell>
          <cell r="Q5290">
            <v>0.15</v>
          </cell>
          <cell r="R5290">
            <v>45.18518518518519</v>
          </cell>
          <cell r="S5290">
            <v>51</v>
          </cell>
          <cell r="T5290">
            <v>66.666666666666671</v>
          </cell>
          <cell r="U5290">
            <v>53.6</v>
          </cell>
        </row>
        <row r="5291">
          <cell r="B5291" t="str">
            <v>Vinhedo</v>
          </cell>
          <cell r="D5291">
            <v>3600</v>
          </cell>
          <cell r="E5291">
            <v>3600</v>
          </cell>
          <cell r="F5291">
            <v>3600</v>
          </cell>
          <cell r="G5291">
            <v>3600</v>
          </cell>
          <cell r="H5291">
            <v>3600</v>
          </cell>
          <cell r="I5291">
            <v>3600</v>
          </cell>
          <cell r="J5291">
            <v>3600</v>
          </cell>
          <cell r="K5291">
            <v>4175</v>
          </cell>
          <cell r="L5291">
            <v>4175</v>
          </cell>
          <cell r="M5291">
            <v>3727.7777777777778</v>
          </cell>
          <cell r="N5291">
            <v>3830</v>
          </cell>
          <cell r="O5291">
            <v>253.55116731035662</v>
          </cell>
          <cell r="P5291">
            <v>6.8016706581019659E-2</v>
          </cell>
          <cell r="Q5291">
            <v>6.8016706581019659E-2</v>
          </cell>
          <cell r="R5291">
            <v>62.129629629629633</v>
          </cell>
          <cell r="S5291">
            <v>63.833333333333336</v>
          </cell>
          <cell r="T5291">
            <v>69.583333333333329</v>
          </cell>
          <cell r="U5291">
            <v>67</v>
          </cell>
        </row>
        <row r="5292">
          <cell r="B5292" t="str">
            <v>Viradouro</v>
          </cell>
          <cell r="D5292">
            <v>4500</v>
          </cell>
          <cell r="E5292">
            <v>4500</v>
          </cell>
          <cell r="F5292">
            <v>6000</v>
          </cell>
          <cell r="G5292">
            <v>4800</v>
          </cell>
          <cell r="H5292">
            <v>6000</v>
          </cell>
          <cell r="I5292">
            <v>6000</v>
          </cell>
          <cell r="J5292">
            <v>6000</v>
          </cell>
          <cell r="K5292">
            <v>6000</v>
          </cell>
          <cell r="L5292">
            <v>4800</v>
          </cell>
          <cell r="M5292">
            <v>5400</v>
          </cell>
          <cell r="N5292">
            <v>5760</v>
          </cell>
          <cell r="O5292">
            <v>719.37472849690789</v>
          </cell>
          <cell r="P5292">
            <v>0.13321754231424221</v>
          </cell>
          <cell r="Q5292">
            <v>0.13321754231424221</v>
          </cell>
          <cell r="R5292">
            <v>90</v>
          </cell>
          <cell r="S5292">
            <v>96</v>
          </cell>
          <cell r="T5292">
            <v>100</v>
          </cell>
          <cell r="U5292">
            <v>100</v>
          </cell>
        </row>
        <row r="5293">
          <cell r="B5293" t="str">
            <v>Vista Alegre do Alto</v>
          </cell>
          <cell r="D5293">
            <v>3500</v>
          </cell>
          <cell r="E5293">
            <v>4500</v>
          </cell>
          <cell r="F5293">
            <v>6000</v>
          </cell>
          <cell r="G5293">
            <v>3600</v>
          </cell>
          <cell r="H5293">
            <v>3600</v>
          </cell>
          <cell r="I5293">
            <v>3600</v>
          </cell>
          <cell r="J5293">
            <v>3600</v>
          </cell>
          <cell r="K5293">
            <v>4200</v>
          </cell>
          <cell r="L5293">
            <v>5000</v>
          </cell>
          <cell r="M5293">
            <v>4177.7777777777774</v>
          </cell>
          <cell r="N5293">
            <v>4000</v>
          </cell>
          <cell r="O5293">
            <v>858.45468397839386</v>
          </cell>
          <cell r="P5293">
            <v>0.20548117435653046</v>
          </cell>
          <cell r="Q5293">
            <v>0.15</v>
          </cell>
          <cell r="R5293">
            <v>69.629629629629619</v>
          </cell>
          <cell r="S5293">
            <v>66.666666666666671</v>
          </cell>
          <cell r="T5293">
            <v>100</v>
          </cell>
          <cell r="U5293">
            <v>70</v>
          </cell>
        </row>
        <row r="5294">
          <cell r="B5294" t="str">
            <v>Vitória Brasil</v>
          </cell>
          <cell r="D5294">
            <v>3800</v>
          </cell>
          <cell r="E5294">
            <v>3000</v>
          </cell>
          <cell r="F5294">
            <v>4200</v>
          </cell>
          <cell r="G5294">
            <v>3000</v>
          </cell>
          <cell r="H5294">
            <v>6000</v>
          </cell>
          <cell r="I5294">
            <v>6000</v>
          </cell>
          <cell r="J5294">
            <v>6000</v>
          </cell>
          <cell r="K5294">
            <v>6000</v>
          </cell>
          <cell r="L5294">
            <v>4200</v>
          </cell>
          <cell r="M5294">
            <v>4688.8888888888887</v>
          </cell>
          <cell r="N5294">
            <v>5640</v>
          </cell>
          <cell r="O5294">
            <v>1315.7169570660371</v>
          </cell>
          <cell r="P5294">
            <v>0.28060314250223545</v>
          </cell>
          <cell r="Q5294">
            <v>0.15</v>
          </cell>
          <cell r="R5294">
            <v>78.148148148148138</v>
          </cell>
          <cell r="S5294">
            <v>94</v>
          </cell>
          <cell r="T5294">
            <v>100</v>
          </cell>
          <cell r="U5294">
            <v>98.7</v>
          </cell>
        </row>
        <row r="5295">
          <cell r="B5295" t="str">
            <v>Votorantim</v>
          </cell>
          <cell r="D5295">
            <v>5000</v>
          </cell>
          <cell r="E5295">
            <v>5000</v>
          </cell>
          <cell r="F5295">
            <v>5000</v>
          </cell>
          <cell r="G5295">
            <v>4800</v>
          </cell>
          <cell r="H5295">
            <v>5000</v>
          </cell>
          <cell r="I5295">
            <v>5000</v>
          </cell>
          <cell r="J5295">
            <v>5000</v>
          </cell>
          <cell r="K5295">
            <v>5000</v>
          </cell>
          <cell r="L5295">
            <v>5000</v>
          </cell>
          <cell r="M5295">
            <v>4977.7777777777774</v>
          </cell>
          <cell r="N5295">
            <v>5000</v>
          </cell>
          <cell r="O5295">
            <v>66.666666666666657</v>
          </cell>
          <cell r="P5295">
            <v>1.3392857142857142E-2</v>
          </cell>
          <cell r="Q5295">
            <v>1.3392857142857142E-2</v>
          </cell>
          <cell r="R5295">
            <v>82.962962962962962</v>
          </cell>
          <cell r="S5295">
            <v>83.333333333333329</v>
          </cell>
          <cell r="T5295">
            <v>83.333333333333329</v>
          </cell>
          <cell r="U5295">
            <v>83.3</v>
          </cell>
        </row>
        <row r="5296">
          <cell r="B5296" t="str">
            <v>Votuporanga</v>
          </cell>
          <cell r="D5296">
            <v>5400</v>
          </cell>
          <cell r="E5296">
            <v>5400</v>
          </cell>
          <cell r="F5296">
            <v>7000</v>
          </cell>
          <cell r="G5296">
            <v>3690</v>
          </cell>
          <cell r="H5296">
            <v>7500</v>
          </cell>
          <cell r="I5296">
            <v>7200</v>
          </cell>
          <cell r="J5296">
            <v>6300</v>
          </cell>
          <cell r="K5296">
            <v>7290</v>
          </cell>
          <cell r="L5296">
            <v>5400</v>
          </cell>
          <cell r="M5296">
            <v>6131.1111111111113</v>
          </cell>
          <cell r="N5296">
            <v>6738</v>
          </cell>
          <cell r="O5296">
            <v>1260.2325623118584</v>
          </cell>
          <cell r="P5296">
            <v>0.20554717399069816</v>
          </cell>
          <cell r="Q5296">
            <v>0.15</v>
          </cell>
          <cell r="R5296">
            <v>102.18518518518519</v>
          </cell>
          <cell r="S5296">
            <v>112.3</v>
          </cell>
          <cell r="T5296">
            <v>125</v>
          </cell>
          <cell r="U5296">
            <v>117.9</v>
          </cell>
        </row>
        <row r="5297">
          <cell r="B5297" t="str">
            <v>Zacarias</v>
          </cell>
          <cell r="D5297">
            <v>4800</v>
          </cell>
          <cell r="E5297">
            <v>4800</v>
          </cell>
          <cell r="F5297">
            <v>4800</v>
          </cell>
          <cell r="G5297">
            <v>4800</v>
          </cell>
          <cell r="H5297">
            <v>4800</v>
          </cell>
          <cell r="I5297">
            <v>4800</v>
          </cell>
          <cell r="J5297">
            <v>4800</v>
          </cell>
          <cell r="K5297">
            <v>4800</v>
          </cell>
          <cell r="L5297">
            <v>4200</v>
          </cell>
          <cell r="M5297">
            <v>4733.333333333333</v>
          </cell>
          <cell r="N5297">
            <v>4680</v>
          </cell>
          <cell r="O5297">
            <v>200</v>
          </cell>
          <cell r="P5297">
            <v>4.225352112676057E-2</v>
          </cell>
          <cell r="Q5297">
            <v>4.225352112676057E-2</v>
          </cell>
          <cell r="R5297">
            <v>78.888888888888886</v>
          </cell>
          <cell r="S5297">
            <v>78</v>
          </cell>
          <cell r="T5297">
            <v>80</v>
          </cell>
          <cell r="U5297">
            <v>80</v>
          </cell>
        </row>
        <row r="5298">
          <cell r="B5298" t="str">
            <v>Abreulândia</v>
          </cell>
          <cell r="C5298">
            <v>1800</v>
          </cell>
          <cell r="D5298">
            <v>1800</v>
          </cell>
          <cell r="E5298">
            <v>1800</v>
          </cell>
          <cell r="F5298">
            <v>1750</v>
          </cell>
          <cell r="G5298">
            <v>1760</v>
          </cell>
          <cell r="H5298">
            <v>1700</v>
          </cell>
          <cell r="I5298">
            <v>1767</v>
          </cell>
          <cell r="J5298">
            <v>2235</v>
          </cell>
          <cell r="K5298">
            <v>3000</v>
          </cell>
          <cell r="L5298">
            <v>4200</v>
          </cell>
          <cell r="M5298">
            <v>2181.1999999999998</v>
          </cell>
          <cell r="N5298">
            <v>2580.4</v>
          </cell>
          <cell r="O5298">
            <v>813.17482061908993</v>
          </cell>
          <cell r="P5298">
            <v>0.37281075583123507</v>
          </cell>
          <cell r="Q5298">
            <v>0.15</v>
          </cell>
          <cell r="R5298">
            <v>36.353333333333332</v>
          </cell>
          <cell r="S5298">
            <v>43.006666666666668</v>
          </cell>
          <cell r="T5298">
            <v>70</v>
          </cell>
          <cell r="U5298">
            <v>45.2</v>
          </cell>
        </row>
        <row r="5299">
          <cell r="B5299" t="str">
            <v>Aguiarnópolis</v>
          </cell>
          <cell r="C5299">
            <v>1533</v>
          </cell>
          <cell r="D5299">
            <v>1600</v>
          </cell>
          <cell r="E5299">
            <v>1604</v>
          </cell>
          <cell r="F5299">
            <v>1500</v>
          </cell>
          <cell r="G5299">
            <v>1455</v>
          </cell>
          <cell r="H5299">
            <v>1455</v>
          </cell>
          <cell r="I5299">
            <v>1455</v>
          </cell>
          <cell r="J5299">
            <v>1709</v>
          </cell>
          <cell r="K5299">
            <v>1509</v>
          </cell>
          <cell r="L5299">
            <v>1908</v>
          </cell>
          <cell r="M5299">
            <v>1572.8</v>
          </cell>
          <cell r="N5299">
            <v>1607.2</v>
          </cell>
          <cell r="O5299">
            <v>143.45250859508252</v>
          </cell>
          <cell r="P5299">
            <v>9.1208359991786961E-2</v>
          </cell>
          <cell r="Q5299">
            <v>9.1208359991786961E-2</v>
          </cell>
          <cell r="R5299">
            <v>26.213333333333331</v>
          </cell>
          <cell r="S5299">
            <v>26.786666666666669</v>
          </cell>
          <cell r="T5299">
            <v>31.8</v>
          </cell>
          <cell r="U5299">
            <v>28.1</v>
          </cell>
        </row>
        <row r="5300">
          <cell r="B5300" t="str">
            <v>Aliança do Tocantins</v>
          </cell>
          <cell r="C5300">
            <v>2150</v>
          </cell>
          <cell r="D5300">
            <v>2300</v>
          </cell>
          <cell r="E5300">
            <v>2400</v>
          </cell>
          <cell r="F5300">
            <v>2337</v>
          </cell>
          <cell r="G5300">
            <v>2353</v>
          </cell>
          <cell r="H5300">
            <v>3503</v>
          </cell>
          <cell r="I5300">
            <v>3529</v>
          </cell>
          <cell r="J5300">
            <v>5938</v>
          </cell>
          <cell r="K5300">
            <v>5143</v>
          </cell>
          <cell r="L5300">
            <v>4821</v>
          </cell>
          <cell r="M5300">
            <v>3447.4</v>
          </cell>
          <cell r="N5300">
            <v>4586.8</v>
          </cell>
          <cell r="O5300">
            <v>1394.5208018049309</v>
          </cell>
          <cell r="P5300">
            <v>0.40451377902330188</v>
          </cell>
          <cell r="Q5300">
            <v>0.15</v>
          </cell>
          <cell r="R5300">
            <v>57.456666666666671</v>
          </cell>
          <cell r="S5300">
            <v>76.446666666666673</v>
          </cell>
          <cell r="T5300">
            <v>98.966666666666669</v>
          </cell>
          <cell r="U5300">
            <v>80.3</v>
          </cell>
        </row>
        <row r="5301">
          <cell r="B5301" t="str">
            <v>Almas</v>
          </cell>
          <cell r="C5301">
            <v>3000</v>
          </cell>
          <cell r="D5301">
            <v>3000</v>
          </cell>
          <cell r="E5301">
            <v>2000</v>
          </cell>
          <cell r="F5301">
            <v>3000</v>
          </cell>
          <cell r="G5301">
            <v>3000</v>
          </cell>
          <cell r="H5301">
            <v>3000</v>
          </cell>
          <cell r="I5301">
            <v>3000</v>
          </cell>
          <cell r="J5301">
            <v>2700</v>
          </cell>
          <cell r="K5301">
            <v>3250</v>
          </cell>
          <cell r="L5301">
            <v>3200</v>
          </cell>
          <cell r="M5301">
            <v>2915</v>
          </cell>
          <cell r="N5301">
            <v>3030</v>
          </cell>
          <cell r="O5301">
            <v>352.80621057773658</v>
          </cell>
          <cell r="P5301">
            <v>0.12103129007812576</v>
          </cell>
          <cell r="Q5301">
            <v>0.12103129007812576</v>
          </cell>
          <cell r="R5301">
            <v>48.583333333333336</v>
          </cell>
          <cell r="S5301">
            <v>50.5</v>
          </cell>
          <cell r="T5301">
            <v>54.166666666666664</v>
          </cell>
          <cell r="U5301">
            <v>53</v>
          </cell>
        </row>
        <row r="5302">
          <cell r="B5302" t="str">
            <v>Alvorada</v>
          </cell>
          <cell r="C5302">
            <v>3100</v>
          </cell>
          <cell r="D5302">
            <v>3600</v>
          </cell>
          <cell r="E5302">
            <v>3000</v>
          </cell>
          <cell r="F5302">
            <v>2936</v>
          </cell>
          <cell r="G5302">
            <v>2460</v>
          </cell>
          <cell r="H5302">
            <v>5333</v>
          </cell>
          <cell r="I5302">
            <v>3631</v>
          </cell>
          <cell r="J5302">
            <v>5333</v>
          </cell>
          <cell r="K5302">
            <v>4400</v>
          </cell>
          <cell r="L5302">
            <v>5294</v>
          </cell>
          <cell r="M5302">
            <v>3908.7</v>
          </cell>
          <cell r="N5302">
            <v>4798.2</v>
          </cell>
          <cell r="O5302">
            <v>1101.2474795027276</v>
          </cell>
          <cell r="P5302">
            <v>0.2817426457652743</v>
          </cell>
          <cell r="Q5302">
            <v>0.15</v>
          </cell>
          <cell r="R5302">
            <v>65.144999999999996</v>
          </cell>
          <cell r="S5302">
            <v>79.97</v>
          </cell>
          <cell r="T5302">
            <v>88.88333333333334</v>
          </cell>
          <cell r="U5302">
            <v>84</v>
          </cell>
        </row>
        <row r="5303">
          <cell r="B5303" t="str">
            <v>Ananás</v>
          </cell>
          <cell r="C5303">
            <v>1400</v>
          </cell>
          <cell r="D5303">
            <v>1400</v>
          </cell>
          <cell r="E5303">
            <v>1800</v>
          </cell>
          <cell r="F5303">
            <v>2000</v>
          </cell>
          <cell r="G5303">
            <v>2000</v>
          </cell>
          <cell r="H5303">
            <v>2000</v>
          </cell>
          <cell r="I5303">
            <v>2000</v>
          </cell>
          <cell r="J5303">
            <v>2521</v>
          </cell>
          <cell r="K5303">
            <v>1099</v>
          </cell>
          <cell r="L5303">
            <v>2000</v>
          </cell>
          <cell r="M5303">
            <v>1822</v>
          </cell>
          <cell r="N5303">
            <v>1924</v>
          </cell>
          <cell r="O5303">
            <v>411.82547544102005</v>
          </cell>
          <cell r="P5303">
            <v>0.22602934985785952</v>
          </cell>
          <cell r="Q5303">
            <v>0.15</v>
          </cell>
          <cell r="R5303">
            <v>30.366666666666667</v>
          </cell>
          <cell r="S5303">
            <v>32.06666666666667</v>
          </cell>
          <cell r="T5303">
            <v>42.016666666666666</v>
          </cell>
          <cell r="U5303">
            <v>33.700000000000003</v>
          </cell>
        </row>
        <row r="5304">
          <cell r="B5304" t="str">
            <v>Angico</v>
          </cell>
          <cell r="C5304">
            <v>1800</v>
          </cell>
          <cell r="D5304">
            <v>1800</v>
          </cell>
          <cell r="E5304">
            <v>1760</v>
          </cell>
          <cell r="F5304">
            <v>1615</v>
          </cell>
          <cell r="G5304">
            <v>1615</v>
          </cell>
          <cell r="H5304">
            <v>1615</v>
          </cell>
          <cell r="I5304">
            <v>1615</v>
          </cell>
          <cell r="J5304">
            <v>2200</v>
          </cell>
          <cell r="K5304">
            <v>1400</v>
          </cell>
          <cell r="L5304">
            <v>1900</v>
          </cell>
          <cell r="M5304">
            <v>1732</v>
          </cell>
          <cell r="N5304">
            <v>1746</v>
          </cell>
          <cell r="O5304">
            <v>216.6051194634554</v>
          </cell>
          <cell r="P5304">
            <v>0.12506069253086338</v>
          </cell>
          <cell r="Q5304">
            <v>0.12506069253086338</v>
          </cell>
          <cell r="R5304">
            <v>28.866666666666667</v>
          </cell>
          <cell r="S5304">
            <v>29.1</v>
          </cell>
          <cell r="T5304">
            <v>36.666666666666664</v>
          </cell>
          <cell r="U5304">
            <v>30.6</v>
          </cell>
        </row>
        <row r="5305">
          <cell r="B5305" t="str">
            <v>Aparecida do Rio Negro</v>
          </cell>
          <cell r="C5305">
            <v>2000</v>
          </cell>
          <cell r="D5305">
            <v>2000</v>
          </cell>
          <cell r="E5305">
            <v>2000</v>
          </cell>
          <cell r="F5305">
            <v>2000</v>
          </cell>
          <cell r="I5305">
            <v>4100</v>
          </cell>
          <cell r="J5305">
            <v>4800</v>
          </cell>
          <cell r="K5305">
            <v>5500</v>
          </cell>
          <cell r="L5305">
            <v>2640</v>
          </cell>
          <cell r="M5305">
            <v>3130</v>
          </cell>
          <cell r="N5305">
            <v>4260</v>
          </cell>
          <cell r="O5305">
            <v>1448.8616221019868</v>
          </cell>
          <cell r="P5305">
            <v>0.46289508693354209</v>
          </cell>
          <cell r="Q5305">
            <v>0.15</v>
          </cell>
          <cell r="R5305">
            <v>52.166666666666664</v>
          </cell>
          <cell r="S5305">
            <v>71</v>
          </cell>
          <cell r="T5305">
            <v>91.666666666666671</v>
          </cell>
          <cell r="U5305">
            <v>74.599999999999994</v>
          </cell>
        </row>
        <row r="5306">
          <cell r="B5306" t="str">
            <v>Aragominas</v>
          </cell>
          <cell r="C5306">
            <v>2100</v>
          </cell>
          <cell r="D5306">
            <v>1800</v>
          </cell>
          <cell r="E5306">
            <v>1850</v>
          </cell>
          <cell r="F5306">
            <v>1900</v>
          </cell>
          <cell r="G5306">
            <v>1850</v>
          </cell>
          <cell r="H5306">
            <v>1880</v>
          </cell>
          <cell r="I5306">
            <v>2400</v>
          </cell>
          <cell r="J5306">
            <v>2400</v>
          </cell>
          <cell r="K5306">
            <v>2400</v>
          </cell>
          <cell r="L5306">
            <v>2400</v>
          </cell>
          <cell r="M5306">
            <v>2098</v>
          </cell>
          <cell r="N5306">
            <v>2296</v>
          </cell>
          <cell r="O5306">
            <v>271.48971742345356</v>
          </cell>
          <cell r="P5306">
            <v>0.1294040597823897</v>
          </cell>
          <cell r="Q5306">
            <v>0.1294040597823897</v>
          </cell>
          <cell r="R5306">
            <v>34.966666666666669</v>
          </cell>
          <cell r="S5306">
            <v>38.266666666666666</v>
          </cell>
          <cell r="T5306">
            <v>40</v>
          </cell>
          <cell r="U5306">
            <v>40</v>
          </cell>
        </row>
        <row r="5307">
          <cell r="B5307" t="str">
            <v>Araguacema</v>
          </cell>
          <cell r="C5307">
            <v>1800</v>
          </cell>
          <cell r="D5307">
            <v>1800</v>
          </cell>
          <cell r="E5307">
            <v>1800</v>
          </cell>
          <cell r="F5307">
            <v>1923</v>
          </cell>
          <cell r="G5307">
            <v>1926</v>
          </cell>
          <cell r="H5307">
            <v>1929</v>
          </cell>
          <cell r="I5307">
            <v>1929</v>
          </cell>
          <cell r="J5307">
            <v>3908</v>
          </cell>
          <cell r="K5307">
            <v>3089</v>
          </cell>
          <cell r="L5307">
            <v>4200</v>
          </cell>
          <cell r="M5307">
            <v>2430.4</v>
          </cell>
          <cell r="N5307">
            <v>3011</v>
          </cell>
          <cell r="O5307">
            <v>940.17908459564819</v>
          </cell>
          <cell r="P5307">
            <v>0.38684129550512186</v>
          </cell>
          <cell r="Q5307">
            <v>0.15</v>
          </cell>
          <cell r="R5307">
            <v>40.506666666666668</v>
          </cell>
          <cell r="S5307">
            <v>50.18333333333333</v>
          </cell>
          <cell r="T5307">
            <v>70</v>
          </cell>
          <cell r="U5307">
            <v>52.7</v>
          </cell>
        </row>
        <row r="5308">
          <cell r="B5308" t="str">
            <v>Araguaçu</v>
          </cell>
          <cell r="C5308">
            <v>3100</v>
          </cell>
          <cell r="D5308">
            <v>3000</v>
          </cell>
          <cell r="E5308">
            <v>3000</v>
          </cell>
          <cell r="F5308">
            <v>2900</v>
          </cell>
          <cell r="G5308">
            <v>2400</v>
          </cell>
          <cell r="H5308">
            <v>2449</v>
          </cell>
          <cell r="I5308">
            <v>3545</v>
          </cell>
          <cell r="J5308">
            <v>5000</v>
          </cell>
          <cell r="K5308">
            <v>5000</v>
          </cell>
          <cell r="L5308">
            <v>5875</v>
          </cell>
          <cell r="M5308">
            <v>3626.9</v>
          </cell>
          <cell r="N5308">
            <v>4373.8</v>
          </cell>
          <cell r="O5308">
            <v>1216.3796419429807</v>
          </cell>
          <cell r="P5308">
            <v>0.33537722075132503</v>
          </cell>
          <cell r="Q5308">
            <v>0.15</v>
          </cell>
          <cell r="R5308">
            <v>60.448333333333338</v>
          </cell>
          <cell r="S5308">
            <v>72.896666666666675</v>
          </cell>
          <cell r="T5308">
            <v>97.916666666666671</v>
          </cell>
          <cell r="U5308">
            <v>76.5</v>
          </cell>
        </row>
        <row r="5309">
          <cell r="B5309" t="str">
            <v>Araguaína</v>
          </cell>
          <cell r="C5309">
            <v>2100</v>
          </cell>
          <cell r="D5309">
            <v>1800</v>
          </cell>
          <cell r="E5309">
            <v>1850</v>
          </cell>
          <cell r="F5309">
            <v>1870</v>
          </cell>
          <cell r="G5309">
            <v>1900</v>
          </cell>
          <cell r="H5309">
            <v>1880</v>
          </cell>
          <cell r="I5309">
            <v>4847</v>
          </cell>
          <cell r="J5309">
            <v>5088</v>
          </cell>
          <cell r="K5309">
            <v>5123</v>
          </cell>
          <cell r="L5309">
            <v>3370</v>
          </cell>
          <cell r="M5309">
            <v>2982.8</v>
          </cell>
          <cell r="N5309">
            <v>4061.6</v>
          </cell>
          <cell r="O5309">
            <v>1480.4662779003106</v>
          </cell>
          <cell r="P5309">
            <v>0.49633440991696076</v>
          </cell>
          <cell r="Q5309">
            <v>0.15</v>
          </cell>
          <cell r="R5309">
            <v>49.713333333333338</v>
          </cell>
          <cell r="S5309">
            <v>67.693333333333328</v>
          </cell>
          <cell r="T5309">
            <v>85.38333333333334</v>
          </cell>
          <cell r="U5309">
            <v>71.099999999999994</v>
          </cell>
        </row>
        <row r="5310">
          <cell r="B5310" t="str">
            <v>Araguanã</v>
          </cell>
          <cell r="C5310">
            <v>2100</v>
          </cell>
          <cell r="D5310">
            <v>1600</v>
          </cell>
          <cell r="E5310">
            <v>1800</v>
          </cell>
          <cell r="F5310">
            <v>1850</v>
          </cell>
          <cell r="G5310">
            <v>1911</v>
          </cell>
          <cell r="H5310">
            <v>1918</v>
          </cell>
          <cell r="I5310">
            <v>1833</v>
          </cell>
          <cell r="J5310">
            <v>1813</v>
          </cell>
          <cell r="K5310">
            <v>1813</v>
          </cell>
          <cell r="L5310">
            <v>1857</v>
          </cell>
          <cell r="M5310">
            <v>1849.5</v>
          </cell>
          <cell r="N5310">
            <v>1846.8</v>
          </cell>
          <cell r="O5310">
            <v>124.23924053570551</v>
          </cell>
          <cell r="P5310">
            <v>6.7174501506193834E-2</v>
          </cell>
          <cell r="Q5310">
            <v>6.7174501506193834E-2</v>
          </cell>
          <cell r="R5310">
            <v>30.824999999999999</v>
          </cell>
          <cell r="S5310">
            <v>30.779999999999998</v>
          </cell>
          <cell r="T5310">
            <v>35</v>
          </cell>
          <cell r="U5310">
            <v>32.299999999999997</v>
          </cell>
        </row>
        <row r="5311">
          <cell r="B5311" t="str">
            <v>Araguatins</v>
          </cell>
          <cell r="C5311">
            <v>2000</v>
          </cell>
          <cell r="D5311">
            <v>2000</v>
          </cell>
          <cell r="E5311">
            <v>1800</v>
          </cell>
          <cell r="F5311">
            <v>1800</v>
          </cell>
          <cell r="G5311">
            <v>1800</v>
          </cell>
          <cell r="H5311">
            <v>1800</v>
          </cell>
          <cell r="I5311">
            <v>1543</v>
          </cell>
          <cell r="J5311">
            <v>1543</v>
          </cell>
          <cell r="K5311">
            <v>1500</v>
          </cell>
          <cell r="L5311">
            <v>1530</v>
          </cell>
          <cell r="M5311">
            <v>1731.6</v>
          </cell>
          <cell r="N5311">
            <v>1583.2</v>
          </cell>
          <cell r="O5311">
            <v>190.9660819214875</v>
          </cell>
          <cell r="P5311">
            <v>0.11028302259268163</v>
          </cell>
          <cell r="Q5311">
            <v>0.11028302259268163</v>
          </cell>
          <cell r="R5311">
            <v>28.86</v>
          </cell>
          <cell r="S5311">
            <v>26.386666666666667</v>
          </cell>
          <cell r="T5311">
            <v>33.333333333333336</v>
          </cell>
          <cell r="U5311">
            <v>27.7</v>
          </cell>
        </row>
        <row r="5312">
          <cell r="B5312" t="str">
            <v>Arapoema</v>
          </cell>
          <cell r="C5312">
            <v>1800</v>
          </cell>
          <cell r="D5312">
            <v>1800</v>
          </cell>
          <cell r="E5312">
            <v>900</v>
          </cell>
          <cell r="F5312">
            <v>1800</v>
          </cell>
          <cell r="G5312">
            <v>1800</v>
          </cell>
          <cell r="H5312">
            <v>1800</v>
          </cell>
          <cell r="I5312">
            <v>1800</v>
          </cell>
          <cell r="J5312">
            <v>1900</v>
          </cell>
          <cell r="K5312">
            <v>1800</v>
          </cell>
          <cell r="L5312">
            <v>4418</v>
          </cell>
          <cell r="M5312">
            <v>1981.8</v>
          </cell>
          <cell r="N5312">
            <v>2343.6</v>
          </cell>
          <cell r="O5312">
            <v>903.29099531780037</v>
          </cell>
          <cell r="P5312">
            <v>0.45579321592380684</v>
          </cell>
          <cell r="Q5312">
            <v>0.15</v>
          </cell>
          <cell r="R5312">
            <v>33.03</v>
          </cell>
          <cell r="S5312">
            <v>39.059999999999995</v>
          </cell>
          <cell r="T5312">
            <v>73.63333333333334</v>
          </cell>
          <cell r="U5312">
            <v>41</v>
          </cell>
        </row>
        <row r="5313">
          <cell r="B5313" t="str">
            <v>Arraias</v>
          </cell>
          <cell r="C5313">
            <v>3000</v>
          </cell>
          <cell r="D5313">
            <v>3000</v>
          </cell>
          <cell r="E5313">
            <v>2000</v>
          </cell>
          <cell r="F5313">
            <v>3000</v>
          </cell>
          <cell r="G5313">
            <v>3000</v>
          </cell>
          <cell r="H5313">
            <v>3000</v>
          </cell>
          <cell r="I5313">
            <v>3000</v>
          </cell>
          <cell r="J5313">
            <v>3000</v>
          </cell>
          <cell r="K5313">
            <v>3071</v>
          </cell>
          <cell r="L5313">
            <v>3050</v>
          </cell>
          <cell r="M5313">
            <v>2912.1</v>
          </cell>
          <cell r="N5313">
            <v>3024.2</v>
          </cell>
          <cell r="O5313">
            <v>321.50287712554092</v>
          </cell>
          <cell r="P5313">
            <v>0.11040241651232476</v>
          </cell>
          <cell r="Q5313">
            <v>0.11040241651232476</v>
          </cell>
          <cell r="R5313">
            <v>48.534999999999997</v>
          </cell>
          <cell r="S5313">
            <v>50.403333333333329</v>
          </cell>
          <cell r="T5313">
            <v>51.18333333333333</v>
          </cell>
          <cell r="U5313">
            <v>51.2</v>
          </cell>
        </row>
        <row r="5314">
          <cell r="B5314" t="str">
            <v>Augustinópolis</v>
          </cell>
          <cell r="C5314">
            <v>1800</v>
          </cell>
          <cell r="D5314">
            <v>1800</v>
          </cell>
          <cell r="E5314">
            <v>1800</v>
          </cell>
          <cell r="F5314">
            <v>1800</v>
          </cell>
          <cell r="G5314">
            <v>1800</v>
          </cell>
          <cell r="H5314">
            <v>2000</v>
          </cell>
          <cell r="I5314">
            <v>2182</v>
          </cell>
          <cell r="J5314">
            <v>2182</v>
          </cell>
          <cell r="K5314">
            <v>1400</v>
          </cell>
          <cell r="L5314">
            <v>1990</v>
          </cell>
          <cell r="M5314">
            <v>1875.4</v>
          </cell>
          <cell r="N5314">
            <v>1950.8</v>
          </cell>
          <cell r="O5314">
            <v>228.78820870937443</v>
          </cell>
          <cell r="P5314">
            <v>0.12199435251646285</v>
          </cell>
          <cell r="Q5314">
            <v>0.12199435251646285</v>
          </cell>
          <cell r="R5314">
            <v>31.256666666666668</v>
          </cell>
          <cell r="S5314">
            <v>32.513333333333335</v>
          </cell>
          <cell r="T5314">
            <v>36.366666666666667</v>
          </cell>
          <cell r="U5314">
            <v>34.1</v>
          </cell>
        </row>
        <row r="5315">
          <cell r="B5315" t="str">
            <v>Aurora do Tocantins</v>
          </cell>
          <cell r="C5315">
            <v>2600</v>
          </cell>
          <cell r="D5315">
            <v>2600</v>
          </cell>
          <cell r="E5315">
            <v>2000</v>
          </cell>
          <cell r="F5315">
            <v>2600</v>
          </cell>
          <cell r="G5315">
            <v>2600</v>
          </cell>
          <cell r="H5315">
            <v>2800</v>
          </cell>
          <cell r="I5315">
            <v>2800</v>
          </cell>
          <cell r="J5315">
            <v>3389</v>
          </cell>
          <cell r="K5315">
            <v>3280</v>
          </cell>
          <cell r="L5315">
            <v>3000</v>
          </cell>
          <cell r="M5315">
            <v>2766.9</v>
          </cell>
          <cell r="N5315">
            <v>3053.8</v>
          </cell>
          <cell r="O5315">
            <v>395.30085588911561</v>
          </cell>
          <cell r="P5315">
            <v>0.14286777834006129</v>
          </cell>
          <cell r="Q5315">
            <v>0.14286777834006129</v>
          </cell>
          <cell r="R5315">
            <v>46.115000000000002</v>
          </cell>
          <cell r="S5315">
            <v>50.896666666666668</v>
          </cell>
          <cell r="T5315">
            <v>56.483333333333334</v>
          </cell>
          <cell r="U5315">
            <v>53.4</v>
          </cell>
        </row>
        <row r="5316">
          <cell r="B5316" t="str">
            <v>Axixá do Tocantins</v>
          </cell>
          <cell r="C5316">
            <v>1789</v>
          </cell>
          <cell r="D5316">
            <v>1786</v>
          </cell>
          <cell r="E5316">
            <v>1800</v>
          </cell>
          <cell r="F5316">
            <v>1800</v>
          </cell>
          <cell r="G5316">
            <v>1800</v>
          </cell>
          <cell r="H5316">
            <v>1800</v>
          </cell>
          <cell r="I5316">
            <v>1800</v>
          </cell>
          <cell r="J5316">
            <v>1800</v>
          </cell>
          <cell r="K5316">
            <v>1800</v>
          </cell>
          <cell r="L5316">
            <v>1800</v>
          </cell>
          <cell r="M5316">
            <v>1797.5</v>
          </cell>
          <cell r="N5316">
            <v>1800</v>
          </cell>
          <cell r="O5316">
            <v>5.3176853778479387</v>
          </cell>
          <cell r="P5316">
            <v>2.9583785134063637E-3</v>
          </cell>
          <cell r="Q5316">
            <v>2.9583785134063637E-3</v>
          </cell>
          <cell r="R5316">
            <v>29.958333333333332</v>
          </cell>
          <cell r="S5316">
            <v>30</v>
          </cell>
          <cell r="T5316">
            <v>30</v>
          </cell>
          <cell r="U5316">
            <v>30</v>
          </cell>
        </row>
        <row r="5317">
          <cell r="B5317" t="str">
            <v>Babaçulândia</v>
          </cell>
          <cell r="C5317">
            <v>1800</v>
          </cell>
          <cell r="D5317">
            <v>1800</v>
          </cell>
          <cell r="E5317">
            <v>1851</v>
          </cell>
          <cell r="F5317">
            <v>1870</v>
          </cell>
          <cell r="G5317">
            <v>2100</v>
          </cell>
          <cell r="H5317">
            <v>2051</v>
          </cell>
          <cell r="I5317">
            <v>2500</v>
          </cell>
          <cell r="J5317">
            <v>2500</v>
          </cell>
          <cell r="K5317">
            <v>2500</v>
          </cell>
          <cell r="L5317">
            <v>2700</v>
          </cell>
          <cell r="M5317">
            <v>2167.1999999999998</v>
          </cell>
          <cell r="N5317">
            <v>2450.1999999999998</v>
          </cell>
          <cell r="O5317">
            <v>348.35224829027453</v>
          </cell>
          <cell r="P5317">
            <v>0.16073839437535739</v>
          </cell>
          <cell r="Q5317">
            <v>0.15</v>
          </cell>
          <cell r="R5317">
            <v>36.119999999999997</v>
          </cell>
          <cell r="S5317">
            <v>40.836666666666666</v>
          </cell>
          <cell r="T5317">
            <v>45</v>
          </cell>
          <cell r="U5317">
            <v>42.9</v>
          </cell>
        </row>
        <row r="5318">
          <cell r="B5318" t="str">
            <v>Bandeirantes do Tocantins</v>
          </cell>
          <cell r="C5318">
            <v>1800</v>
          </cell>
          <cell r="D5318">
            <v>1800</v>
          </cell>
          <cell r="E5318">
            <v>1800</v>
          </cell>
          <cell r="F5318">
            <v>1800</v>
          </cell>
          <cell r="G5318">
            <v>1800</v>
          </cell>
          <cell r="H5318">
            <v>1800</v>
          </cell>
          <cell r="I5318">
            <v>1800</v>
          </cell>
          <cell r="J5318">
            <v>1800</v>
          </cell>
          <cell r="K5318">
            <v>1800</v>
          </cell>
          <cell r="L5318">
            <v>2020</v>
          </cell>
          <cell r="M5318">
            <v>1822</v>
          </cell>
          <cell r="N5318">
            <v>1844</v>
          </cell>
          <cell r="O5318">
            <v>69.570108523704349</v>
          </cell>
          <cell r="P5318">
            <v>3.8183374601374505E-2</v>
          </cell>
          <cell r="Q5318">
            <v>3.8183374601374505E-2</v>
          </cell>
          <cell r="R5318">
            <v>30.366666666666667</v>
          </cell>
          <cell r="S5318">
            <v>30.733333333333334</v>
          </cell>
          <cell r="T5318">
            <v>33.666666666666664</v>
          </cell>
          <cell r="U5318">
            <v>32.299999999999997</v>
          </cell>
        </row>
        <row r="5319">
          <cell r="B5319" t="str">
            <v>Barra do Ouro</v>
          </cell>
          <cell r="C5319">
            <v>4000</v>
          </cell>
          <cell r="D5319">
            <v>1800</v>
          </cell>
          <cell r="E5319">
            <v>1850</v>
          </cell>
          <cell r="F5319">
            <v>1880</v>
          </cell>
          <cell r="G5319">
            <v>1950</v>
          </cell>
          <cell r="H5319">
            <v>1960</v>
          </cell>
          <cell r="I5319">
            <v>3000</v>
          </cell>
          <cell r="J5319">
            <v>3500</v>
          </cell>
          <cell r="K5319">
            <v>3500</v>
          </cell>
          <cell r="L5319">
            <v>2654</v>
          </cell>
          <cell r="M5319">
            <v>2609.4</v>
          </cell>
          <cell r="N5319">
            <v>2922.8</v>
          </cell>
          <cell r="O5319">
            <v>836.33010494926293</v>
          </cell>
          <cell r="P5319">
            <v>0.32050667009629147</v>
          </cell>
          <cell r="Q5319">
            <v>0.15</v>
          </cell>
          <cell r="R5319">
            <v>43.49</v>
          </cell>
          <cell r="S5319">
            <v>48.713333333333338</v>
          </cell>
          <cell r="T5319">
            <v>66.666666666666671</v>
          </cell>
          <cell r="U5319">
            <v>51.1</v>
          </cell>
        </row>
        <row r="5320">
          <cell r="B5320" t="str">
            <v>Barrolândia</v>
          </cell>
          <cell r="C5320">
            <v>1800</v>
          </cell>
          <cell r="D5320">
            <v>1800</v>
          </cell>
          <cell r="E5320">
            <v>1800</v>
          </cell>
          <cell r="F5320">
            <v>1875</v>
          </cell>
          <cell r="G5320">
            <v>2000</v>
          </cell>
          <cell r="H5320">
            <v>2000</v>
          </cell>
          <cell r="I5320">
            <v>2000</v>
          </cell>
          <cell r="J5320">
            <v>3880</v>
          </cell>
          <cell r="K5320">
            <v>3875</v>
          </cell>
          <cell r="L5320">
            <v>3000</v>
          </cell>
          <cell r="M5320">
            <v>2403</v>
          </cell>
          <cell r="N5320">
            <v>2951</v>
          </cell>
          <cell r="O5320">
            <v>853.85140523525649</v>
          </cell>
          <cell r="P5320">
            <v>0.35532725977330692</v>
          </cell>
          <cell r="Q5320">
            <v>0.15</v>
          </cell>
          <cell r="R5320">
            <v>40.049999999999997</v>
          </cell>
          <cell r="S5320">
            <v>49.18333333333333</v>
          </cell>
          <cell r="T5320">
            <v>64.666666666666671</v>
          </cell>
          <cell r="U5320">
            <v>51.6</v>
          </cell>
        </row>
        <row r="5321">
          <cell r="B5321" t="str">
            <v>Bernardo Sayão</v>
          </cell>
          <cell r="C5321">
            <v>1500</v>
          </cell>
          <cell r="D5321">
            <v>1600</v>
          </cell>
          <cell r="E5321">
            <v>1800</v>
          </cell>
          <cell r="F5321">
            <v>1800</v>
          </cell>
          <cell r="G5321">
            <v>1800</v>
          </cell>
          <cell r="H5321">
            <v>1800</v>
          </cell>
          <cell r="I5321">
            <v>1800</v>
          </cell>
          <cell r="J5321">
            <v>1800</v>
          </cell>
          <cell r="K5321">
            <v>1800</v>
          </cell>
          <cell r="L5321">
            <v>2600</v>
          </cell>
          <cell r="M5321">
            <v>1830</v>
          </cell>
          <cell r="N5321">
            <v>1960</v>
          </cell>
          <cell r="O5321">
            <v>290.78437983419184</v>
          </cell>
          <cell r="P5321">
            <v>0.15889856821540538</v>
          </cell>
          <cell r="Q5321">
            <v>0.15</v>
          </cell>
          <cell r="R5321">
            <v>30.5</v>
          </cell>
          <cell r="S5321">
            <v>32.666666666666664</v>
          </cell>
          <cell r="T5321">
            <v>43.333333333333336</v>
          </cell>
          <cell r="U5321">
            <v>34.299999999999997</v>
          </cell>
        </row>
        <row r="5322">
          <cell r="B5322" t="str">
            <v>Bom Jesus do Tocantins</v>
          </cell>
          <cell r="C5322">
            <v>3000</v>
          </cell>
          <cell r="D5322">
            <v>3000</v>
          </cell>
          <cell r="E5322">
            <v>3000</v>
          </cell>
          <cell r="F5322">
            <v>3000</v>
          </cell>
          <cell r="G5322">
            <v>3000</v>
          </cell>
          <cell r="H5322">
            <v>3000</v>
          </cell>
          <cell r="I5322">
            <v>3000</v>
          </cell>
          <cell r="J5322">
            <v>3000</v>
          </cell>
          <cell r="M5322">
            <v>3000</v>
          </cell>
          <cell r="N5322">
            <v>3000</v>
          </cell>
          <cell r="O5322">
            <v>0</v>
          </cell>
          <cell r="P5322">
            <v>0</v>
          </cell>
          <cell r="Q5322">
            <v>0</v>
          </cell>
          <cell r="R5322">
            <v>50</v>
          </cell>
          <cell r="S5322">
            <v>50</v>
          </cell>
          <cell r="T5322">
            <v>50</v>
          </cell>
          <cell r="U5322">
            <v>50</v>
          </cell>
        </row>
        <row r="5323">
          <cell r="B5323" t="str">
            <v>Brasilândia do Tocantins</v>
          </cell>
          <cell r="C5323">
            <v>1800</v>
          </cell>
          <cell r="D5323">
            <v>1800</v>
          </cell>
          <cell r="E5323">
            <v>1800</v>
          </cell>
          <cell r="F5323">
            <v>1800</v>
          </cell>
          <cell r="G5323">
            <v>1800</v>
          </cell>
          <cell r="H5323">
            <v>6000</v>
          </cell>
          <cell r="I5323">
            <v>1800</v>
          </cell>
          <cell r="J5323">
            <v>750</v>
          </cell>
          <cell r="K5323">
            <v>2280</v>
          </cell>
          <cell r="L5323">
            <v>3600</v>
          </cell>
          <cell r="M5323">
            <v>2343</v>
          </cell>
          <cell r="N5323">
            <v>2886</v>
          </cell>
          <cell r="O5323">
            <v>1463.0413527990247</v>
          </cell>
          <cell r="P5323">
            <v>0.62443079504866617</v>
          </cell>
          <cell r="Q5323">
            <v>0.15</v>
          </cell>
          <cell r="R5323">
            <v>39.049999999999997</v>
          </cell>
          <cell r="S5323">
            <v>48.1</v>
          </cell>
          <cell r="T5323">
            <v>100</v>
          </cell>
          <cell r="U5323">
            <v>50.5</v>
          </cell>
        </row>
        <row r="5324">
          <cell r="B5324" t="str">
            <v>Brejinho de Nazaré</v>
          </cell>
          <cell r="C5324">
            <v>2700</v>
          </cell>
          <cell r="D5324">
            <v>2700</v>
          </cell>
          <cell r="E5324">
            <v>2668</v>
          </cell>
          <cell r="F5324">
            <v>2700</v>
          </cell>
          <cell r="J5324">
            <v>5400</v>
          </cell>
          <cell r="K5324">
            <v>4500</v>
          </cell>
          <cell r="L5324">
            <v>3395</v>
          </cell>
          <cell r="M5324">
            <v>3437.5714285714284</v>
          </cell>
          <cell r="N5324">
            <v>4431.666666666667</v>
          </cell>
          <cell r="O5324">
            <v>1095.8990003862671</v>
          </cell>
          <cell r="P5324">
            <v>0.31880035750753727</v>
          </cell>
          <cell r="Q5324">
            <v>0.15</v>
          </cell>
          <cell r="R5324">
            <v>57.292857142857137</v>
          </cell>
          <cell r="S5324">
            <v>73.861111111111114</v>
          </cell>
          <cell r="T5324">
            <v>90</v>
          </cell>
          <cell r="U5324">
            <v>77.599999999999994</v>
          </cell>
        </row>
        <row r="5325">
          <cell r="B5325" t="str">
            <v>Buriti do Tocantins</v>
          </cell>
          <cell r="C5325">
            <v>1800</v>
          </cell>
          <cell r="D5325">
            <v>1800</v>
          </cell>
          <cell r="E5325">
            <v>1800</v>
          </cell>
          <cell r="F5325">
            <v>1800</v>
          </cell>
          <cell r="G5325">
            <v>1800</v>
          </cell>
          <cell r="H5325">
            <v>1800</v>
          </cell>
          <cell r="I5325">
            <v>1800</v>
          </cell>
          <cell r="J5325">
            <v>1800</v>
          </cell>
          <cell r="K5325">
            <v>1800</v>
          </cell>
          <cell r="L5325">
            <v>1800</v>
          </cell>
          <cell r="M5325">
            <v>1800</v>
          </cell>
          <cell r="N5325">
            <v>1800</v>
          </cell>
          <cell r="O5325">
            <v>0</v>
          </cell>
          <cell r="P5325">
            <v>0</v>
          </cell>
          <cell r="Q5325">
            <v>0</v>
          </cell>
          <cell r="R5325">
            <v>30</v>
          </cell>
          <cell r="S5325">
            <v>30</v>
          </cell>
          <cell r="T5325">
            <v>30</v>
          </cell>
          <cell r="U5325">
            <v>30</v>
          </cell>
        </row>
        <row r="5326">
          <cell r="B5326" t="str">
            <v>Cachoeirinha</v>
          </cell>
          <cell r="C5326">
            <v>1800</v>
          </cell>
          <cell r="D5326">
            <v>1800</v>
          </cell>
          <cell r="E5326">
            <v>1727</v>
          </cell>
          <cell r="F5326">
            <v>1648</v>
          </cell>
          <cell r="G5326">
            <v>1648</v>
          </cell>
          <cell r="H5326">
            <v>1648</v>
          </cell>
          <cell r="I5326">
            <v>1648</v>
          </cell>
          <cell r="J5326">
            <v>2157</v>
          </cell>
          <cell r="K5326">
            <v>1000</v>
          </cell>
          <cell r="L5326">
            <v>1643</v>
          </cell>
          <cell r="M5326">
            <v>1671.9</v>
          </cell>
          <cell r="N5326">
            <v>1619.2</v>
          </cell>
          <cell r="O5326">
            <v>283.96926672519385</v>
          </cell>
          <cell r="P5326">
            <v>0.16984823657227935</v>
          </cell>
          <cell r="Q5326">
            <v>0.15</v>
          </cell>
          <cell r="R5326">
            <v>27.865000000000002</v>
          </cell>
          <cell r="S5326">
            <v>26.986666666666668</v>
          </cell>
          <cell r="T5326">
            <v>35.950000000000003</v>
          </cell>
          <cell r="U5326">
            <v>28.3</v>
          </cell>
        </row>
        <row r="5327">
          <cell r="B5327" t="str">
            <v>Campos Lindos</v>
          </cell>
          <cell r="C5327">
            <v>6000</v>
          </cell>
          <cell r="D5327">
            <v>6000</v>
          </cell>
          <cell r="E5327">
            <v>5900</v>
          </cell>
          <cell r="F5327">
            <v>5830</v>
          </cell>
          <cell r="G5327">
            <v>6000</v>
          </cell>
          <cell r="H5327">
            <v>5100</v>
          </cell>
          <cell r="I5327">
            <v>5100</v>
          </cell>
          <cell r="J5327">
            <v>5100</v>
          </cell>
          <cell r="K5327">
            <v>5100</v>
          </cell>
          <cell r="L5327">
            <v>6000</v>
          </cell>
          <cell r="M5327">
            <v>5613</v>
          </cell>
          <cell r="N5327">
            <v>5280</v>
          </cell>
          <cell r="O5327">
            <v>444.8732653489331</v>
          </cell>
          <cell r="P5327">
            <v>7.9257663521990582E-2</v>
          </cell>
          <cell r="Q5327">
            <v>7.9257663521990582E-2</v>
          </cell>
          <cell r="R5327">
            <v>93.55</v>
          </cell>
          <cell r="S5327">
            <v>88</v>
          </cell>
          <cell r="T5327">
            <v>100</v>
          </cell>
          <cell r="U5327">
            <v>92.4</v>
          </cell>
        </row>
        <row r="5328">
          <cell r="B5328" t="str">
            <v>Cariri do Tocantins</v>
          </cell>
          <cell r="C5328">
            <v>2500</v>
          </cell>
          <cell r="D5328">
            <v>2600</v>
          </cell>
          <cell r="E5328">
            <v>2500</v>
          </cell>
          <cell r="F5328">
            <v>2400</v>
          </cell>
          <cell r="G5328">
            <v>2400</v>
          </cell>
          <cell r="H5328">
            <v>2300</v>
          </cell>
          <cell r="I5328">
            <v>3846</v>
          </cell>
          <cell r="J5328">
            <v>5927</v>
          </cell>
          <cell r="K5328">
            <v>5455</v>
          </cell>
          <cell r="L5328">
            <v>5221</v>
          </cell>
          <cell r="M5328">
            <v>3514.9</v>
          </cell>
          <cell r="N5328">
            <v>4549.8</v>
          </cell>
          <cell r="O5328">
            <v>1470.5135497505626</v>
          </cell>
          <cell r="P5328">
            <v>0.41836568600829682</v>
          </cell>
          <cell r="Q5328">
            <v>0.15</v>
          </cell>
          <cell r="R5328">
            <v>58.581666666666671</v>
          </cell>
          <cell r="S5328">
            <v>75.83</v>
          </cell>
          <cell r="T5328">
            <v>98.783333333333331</v>
          </cell>
          <cell r="U5328">
            <v>79.599999999999994</v>
          </cell>
        </row>
        <row r="5329">
          <cell r="B5329" t="str">
            <v>Carmolândia</v>
          </cell>
          <cell r="C5329">
            <v>1800</v>
          </cell>
          <cell r="D5329">
            <v>1800</v>
          </cell>
          <cell r="E5329">
            <v>1850</v>
          </cell>
          <cell r="F5329">
            <v>1859</v>
          </cell>
          <cell r="G5329">
            <v>1873</v>
          </cell>
          <cell r="H5329">
            <v>1862</v>
          </cell>
          <cell r="I5329">
            <v>1862</v>
          </cell>
          <cell r="J5329">
            <v>4000</v>
          </cell>
          <cell r="K5329">
            <v>4000</v>
          </cell>
          <cell r="L5329">
            <v>1920</v>
          </cell>
          <cell r="M5329">
            <v>2282.6</v>
          </cell>
          <cell r="N5329">
            <v>2728.8</v>
          </cell>
          <cell r="O5329">
            <v>905.8066018748151</v>
          </cell>
          <cell r="P5329">
            <v>0.3968310706539977</v>
          </cell>
          <cell r="Q5329">
            <v>0.15</v>
          </cell>
          <cell r="R5329">
            <v>38.043333333333329</v>
          </cell>
          <cell r="S5329">
            <v>45.480000000000004</v>
          </cell>
          <cell r="T5329">
            <v>66.666666666666671</v>
          </cell>
          <cell r="U5329">
            <v>47.8</v>
          </cell>
        </row>
        <row r="5330">
          <cell r="B5330" t="str">
            <v>Carrasco Bonito</v>
          </cell>
          <cell r="C5330">
            <v>1800</v>
          </cell>
          <cell r="D5330">
            <v>1800</v>
          </cell>
          <cell r="E5330">
            <v>1800</v>
          </cell>
          <cell r="F5330">
            <v>1778</v>
          </cell>
          <cell r="G5330">
            <v>1800</v>
          </cell>
          <cell r="H5330">
            <v>1800</v>
          </cell>
          <cell r="I5330">
            <v>1800</v>
          </cell>
          <cell r="J5330">
            <v>1800</v>
          </cell>
          <cell r="K5330">
            <v>1400</v>
          </cell>
          <cell r="L5330">
            <v>1000</v>
          </cell>
          <cell r="M5330">
            <v>1677.8</v>
          </cell>
          <cell r="N5330">
            <v>1560</v>
          </cell>
          <cell r="O5330">
            <v>268.98070975856689</v>
          </cell>
          <cell r="P5330">
            <v>0.16031750492225944</v>
          </cell>
          <cell r="Q5330">
            <v>0.15</v>
          </cell>
          <cell r="R5330">
            <v>27.963333333333331</v>
          </cell>
          <cell r="S5330">
            <v>26</v>
          </cell>
          <cell r="T5330">
            <v>30</v>
          </cell>
          <cell r="U5330">
            <v>27.3</v>
          </cell>
        </row>
        <row r="5331">
          <cell r="B5331" t="str">
            <v>Caseara</v>
          </cell>
          <cell r="C5331">
            <v>2100</v>
          </cell>
          <cell r="D5331">
            <v>2100</v>
          </cell>
          <cell r="E5331">
            <v>2200</v>
          </cell>
          <cell r="F5331">
            <v>2100</v>
          </cell>
          <cell r="G5331">
            <v>2000</v>
          </cell>
          <cell r="H5331">
            <v>2000</v>
          </cell>
          <cell r="I5331">
            <v>3689</v>
          </cell>
          <cell r="J5331">
            <v>3000</v>
          </cell>
          <cell r="K5331">
            <v>3775</v>
          </cell>
          <cell r="L5331">
            <v>4066</v>
          </cell>
          <cell r="M5331">
            <v>2703</v>
          </cell>
          <cell r="N5331">
            <v>3306</v>
          </cell>
          <cell r="O5331">
            <v>843.24848057971622</v>
          </cell>
          <cell r="P5331">
            <v>0.31196762137614364</v>
          </cell>
          <cell r="Q5331">
            <v>0.15</v>
          </cell>
          <cell r="R5331">
            <v>45.05</v>
          </cell>
          <cell r="S5331">
            <v>55.1</v>
          </cell>
          <cell r="T5331">
            <v>67.766666666666666</v>
          </cell>
          <cell r="U5331">
            <v>57.9</v>
          </cell>
        </row>
        <row r="5332">
          <cell r="B5332" t="str">
            <v>Centenário</v>
          </cell>
          <cell r="C5332">
            <v>1800</v>
          </cell>
          <cell r="D5332">
            <v>2200</v>
          </cell>
          <cell r="E5332">
            <v>2200</v>
          </cell>
          <cell r="F5332">
            <v>3000</v>
          </cell>
          <cell r="G5332">
            <v>3000</v>
          </cell>
          <cell r="H5332">
            <v>3000</v>
          </cell>
          <cell r="I5332">
            <v>3000</v>
          </cell>
          <cell r="J5332">
            <v>3000</v>
          </cell>
          <cell r="K5332">
            <v>3000</v>
          </cell>
          <cell r="L5332">
            <v>3000</v>
          </cell>
          <cell r="M5332">
            <v>2720</v>
          </cell>
          <cell r="N5332">
            <v>3000</v>
          </cell>
          <cell r="O5332">
            <v>463.80072349136231</v>
          </cell>
          <cell r="P5332">
            <v>0.17051497187182438</v>
          </cell>
          <cell r="Q5332">
            <v>0.15</v>
          </cell>
          <cell r="R5332">
            <v>45.333333333333336</v>
          </cell>
          <cell r="S5332">
            <v>50</v>
          </cell>
          <cell r="T5332">
            <v>50</v>
          </cell>
          <cell r="U5332">
            <v>50</v>
          </cell>
        </row>
        <row r="5333">
          <cell r="B5333" t="str">
            <v>Chapada da Natividade</v>
          </cell>
          <cell r="C5333">
            <v>2200</v>
          </cell>
          <cell r="D5333">
            <v>2200</v>
          </cell>
          <cell r="E5333">
            <v>2200</v>
          </cell>
          <cell r="F5333">
            <v>2250</v>
          </cell>
          <cell r="G5333">
            <v>2250</v>
          </cell>
          <cell r="H5333">
            <v>2500</v>
          </cell>
          <cell r="I5333">
            <v>2500</v>
          </cell>
          <cell r="J5333">
            <v>1590</v>
          </cell>
          <cell r="K5333">
            <v>4000</v>
          </cell>
          <cell r="L5333">
            <v>3077</v>
          </cell>
          <cell r="M5333">
            <v>2476.6999999999998</v>
          </cell>
          <cell r="N5333">
            <v>2733.4</v>
          </cell>
          <cell r="O5333">
            <v>649.83759509588253</v>
          </cell>
          <cell r="P5333">
            <v>0.26238042358617619</v>
          </cell>
          <cell r="Q5333">
            <v>0.15</v>
          </cell>
          <cell r="R5333">
            <v>41.278333333333329</v>
          </cell>
          <cell r="S5333">
            <v>45.556666666666665</v>
          </cell>
          <cell r="T5333">
            <v>66.666666666666671</v>
          </cell>
          <cell r="U5333">
            <v>47.8</v>
          </cell>
        </row>
        <row r="5334">
          <cell r="B5334" t="str">
            <v>Chapada de Areia</v>
          </cell>
          <cell r="C5334">
            <v>2100</v>
          </cell>
          <cell r="D5334">
            <v>1800</v>
          </cell>
          <cell r="E5334">
            <v>1800</v>
          </cell>
          <cell r="F5334">
            <v>1600</v>
          </cell>
          <cell r="G5334">
            <v>1600</v>
          </cell>
          <cell r="H5334">
            <v>1600</v>
          </cell>
          <cell r="I5334">
            <v>1600</v>
          </cell>
          <cell r="J5334">
            <v>3125</v>
          </cell>
          <cell r="K5334">
            <v>3200</v>
          </cell>
          <cell r="L5334">
            <v>3200</v>
          </cell>
          <cell r="M5334">
            <v>2162.5</v>
          </cell>
          <cell r="N5334">
            <v>2545</v>
          </cell>
          <cell r="O5334">
            <v>715.81829631082587</v>
          </cell>
          <cell r="P5334">
            <v>0.33101424106859001</v>
          </cell>
          <cell r="Q5334">
            <v>0.15</v>
          </cell>
          <cell r="R5334">
            <v>36.041666666666664</v>
          </cell>
          <cell r="S5334">
            <v>42.416666666666664</v>
          </cell>
          <cell r="T5334">
            <v>53.333333333333336</v>
          </cell>
          <cell r="U5334">
            <v>44.5</v>
          </cell>
        </row>
        <row r="5335">
          <cell r="B5335" t="str">
            <v>Colinas do Tocantins</v>
          </cell>
          <cell r="C5335">
            <v>1800</v>
          </cell>
          <cell r="D5335">
            <v>1800</v>
          </cell>
          <cell r="E5335">
            <v>1800</v>
          </cell>
          <cell r="F5335">
            <v>1800</v>
          </cell>
          <cell r="G5335">
            <v>1800</v>
          </cell>
          <cell r="H5335">
            <v>1800</v>
          </cell>
          <cell r="I5335">
            <v>2000</v>
          </cell>
          <cell r="J5335">
            <v>2700</v>
          </cell>
          <cell r="K5335">
            <v>1800</v>
          </cell>
          <cell r="L5335">
            <v>2000</v>
          </cell>
          <cell r="M5335">
            <v>1930</v>
          </cell>
          <cell r="N5335">
            <v>2060</v>
          </cell>
          <cell r="O5335">
            <v>283.03906287138375</v>
          </cell>
          <cell r="P5335">
            <v>0.14665236418206412</v>
          </cell>
          <cell r="Q5335">
            <v>0.14665236418206412</v>
          </cell>
          <cell r="R5335">
            <v>32.166666666666664</v>
          </cell>
          <cell r="S5335">
            <v>34.333333333333336</v>
          </cell>
          <cell r="T5335">
            <v>45</v>
          </cell>
          <cell r="U5335">
            <v>36.1</v>
          </cell>
        </row>
        <row r="5336">
          <cell r="B5336" t="str">
            <v>Colméia</v>
          </cell>
          <cell r="C5336">
            <v>2000</v>
          </cell>
          <cell r="D5336">
            <v>2000</v>
          </cell>
          <cell r="E5336">
            <v>2000</v>
          </cell>
          <cell r="F5336">
            <v>2000</v>
          </cell>
          <cell r="G5336">
            <v>2000</v>
          </cell>
          <cell r="H5336">
            <v>2000</v>
          </cell>
          <cell r="I5336">
            <v>2000</v>
          </cell>
          <cell r="J5336">
            <v>1500</v>
          </cell>
          <cell r="K5336">
            <v>2000</v>
          </cell>
          <cell r="L5336">
            <v>8160</v>
          </cell>
          <cell r="M5336">
            <v>2566</v>
          </cell>
          <cell r="N5336">
            <v>3132</v>
          </cell>
          <cell r="O5336">
            <v>1971.8023340194231</v>
          </cell>
          <cell r="P5336">
            <v>0.76843426890858268</v>
          </cell>
          <cell r="Q5336">
            <v>0.15</v>
          </cell>
          <cell r="R5336">
            <v>42.766666666666666</v>
          </cell>
          <cell r="S5336">
            <v>52.2</v>
          </cell>
          <cell r="T5336">
            <v>136</v>
          </cell>
          <cell r="U5336">
            <v>54.8</v>
          </cell>
        </row>
        <row r="5337">
          <cell r="B5337" t="str">
            <v>Combinado</v>
          </cell>
          <cell r="C5337">
            <v>3200</v>
          </cell>
          <cell r="D5337">
            <v>3200</v>
          </cell>
          <cell r="E5337">
            <v>2400</v>
          </cell>
          <cell r="F5337">
            <v>3200</v>
          </cell>
          <cell r="G5337">
            <v>3200</v>
          </cell>
          <cell r="H5337">
            <v>3200</v>
          </cell>
          <cell r="I5337">
            <v>3200</v>
          </cell>
          <cell r="J5337">
            <v>4118</v>
          </cell>
          <cell r="K5337">
            <v>3400</v>
          </cell>
          <cell r="L5337">
            <v>2941</v>
          </cell>
          <cell r="M5337">
            <v>3205.9</v>
          </cell>
          <cell r="N5337">
            <v>3371.8</v>
          </cell>
          <cell r="O5337">
            <v>420.24554991364619</v>
          </cell>
          <cell r="P5337">
            <v>0.13108504629391005</v>
          </cell>
          <cell r="Q5337">
            <v>0.13108504629391005</v>
          </cell>
          <cell r="R5337">
            <v>53.431666666666665</v>
          </cell>
          <cell r="S5337">
            <v>56.196666666666673</v>
          </cell>
          <cell r="T5337">
            <v>68.63333333333334</v>
          </cell>
          <cell r="U5337">
            <v>59</v>
          </cell>
        </row>
        <row r="5338">
          <cell r="B5338" t="str">
            <v>Conceição do Tocantins</v>
          </cell>
          <cell r="C5338">
            <v>1800</v>
          </cell>
          <cell r="D5338">
            <v>3000</v>
          </cell>
          <cell r="E5338">
            <v>2000</v>
          </cell>
          <cell r="F5338">
            <v>3000</v>
          </cell>
          <cell r="G5338">
            <v>3000</v>
          </cell>
          <cell r="H5338">
            <v>3000</v>
          </cell>
          <cell r="I5338">
            <v>3000</v>
          </cell>
          <cell r="J5338">
            <v>3148</v>
          </cell>
          <cell r="K5338">
            <v>3179</v>
          </cell>
          <cell r="L5338">
            <v>2938</v>
          </cell>
          <cell r="M5338">
            <v>2806.5</v>
          </cell>
          <cell r="N5338">
            <v>3053</v>
          </cell>
          <cell r="O5338">
            <v>485.72586003949914</v>
          </cell>
          <cell r="P5338">
            <v>0.17307174774256159</v>
          </cell>
          <cell r="Q5338">
            <v>0.15</v>
          </cell>
          <cell r="R5338">
            <v>46.774999999999999</v>
          </cell>
          <cell r="S5338">
            <v>50.883333333333333</v>
          </cell>
          <cell r="T5338">
            <v>52.983333333333334</v>
          </cell>
          <cell r="U5338">
            <v>53</v>
          </cell>
        </row>
        <row r="5339">
          <cell r="B5339" t="str">
            <v>Couto Magalhães</v>
          </cell>
          <cell r="C5339">
            <v>1800</v>
          </cell>
          <cell r="D5339">
            <v>1800</v>
          </cell>
          <cell r="E5339">
            <v>1800</v>
          </cell>
          <cell r="F5339">
            <v>1800</v>
          </cell>
          <cell r="G5339">
            <v>1800</v>
          </cell>
          <cell r="H5339">
            <v>1800</v>
          </cell>
          <cell r="I5339">
            <v>1800</v>
          </cell>
          <cell r="J5339">
            <v>3300</v>
          </cell>
          <cell r="K5339">
            <v>1800</v>
          </cell>
          <cell r="L5339">
            <v>2700</v>
          </cell>
          <cell r="M5339">
            <v>2040</v>
          </cell>
          <cell r="N5339">
            <v>2280</v>
          </cell>
          <cell r="O5339">
            <v>525.35702146254789</v>
          </cell>
          <cell r="P5339">
            <v>0.2575279516973274</v>
          </cell>
          <cell r="Q5339">
            <v>0.15</v>
          </cell>
          <cell r="R5339">
            <v>34</v>
          </cell>
          <cell r="S5339">
            <v>38</v>
          </cell>
          <cell r="T5339">
            <v>55</v>
          </cell>
          <cell r="U5339">
            <v>39.9</v>
          </cell>
        </row>
        <row r="5340">
          <cell r="B5340" t="str">
            <v>Cristalândia</v>
          </cell>
          <cell r="C5340">
            <v>2500</v>
          </cell>
          <cell r="D5340">
            <v>2500</v>
          </cell>
          <cell r="E5340">
            <v>2600</v>
          </cell>
          <cell r="F5340">
            <v>2300</v>
          </cell>
          <cell r="H5340">
            <v>2000</v>
          </cell>
          <cell r="I5340">
            <v>3000</v>
          </cell>
          <cell r="J5340">
            <v>3000</v>
          </cell>
          <cell r="K5340">
            <v>4000</v>
          </cell>
          <cell r="L5340">
            <v>4809</v>
          </cell>
          <cell r="M5340">
            <v>2967.6666666666665</v>
          </cell>
          <cell r="N5340">
            <v>3361.8</v>
          </cell>
          <cell r="O5340">
            <v>895.34015882233268</v>
          </cell>
          <cell r="P5340">
            <v>0.30169835746006946</v>
          </cell>
          <cell r="Q5340">
            <v>0.15</v>
          </cell>
          <cell r="R5340">
            <v>49.461111111111109</v>
          </cell>
          <cell r="S5340">
            <v>56.03</v>
          </cell>
          <cell r="T5340">
            <v>80.150000000000006</v>
          </cell>
          <cell r="U5340">
            <v>58.8</v>
          </cell>
        </row>
        <row r="5341">
          <cell r="B5341" t="str">
            <v>Crixás do Tocantins</v>
          </cell>
          <cell r="C5341">
            <v>2432</v>
          </cell>
          <cell r="D5341">
            <v>2400</v>
          </cell>
          <cell r="E5341">
            <v>2300</v>
          </cell>
          <cell r="F5341">
            <v>2200</v>
          </cell>
          <cell r="G5341">
            <v>2250</v>
          </cell>
          <cell r="H5341">
            <v>2300</v>
          </cell>
          <cell r="I5341">
            <v>3636</v>
          </cell>
          <cell r="J5341">
            <v>5000</v>
          </cell>
          <cell r="K5341">
            <v>4167</v>
          </cell>
          <cell r="L5341">
            <v>5455</v>
          </cell>
          <cell r="M5341">
            <v>3214</v>
          </cell>
          <cell r="N5341">
            <v>4111.6000000000004</v>
          </cell>
          <cell r="O5341">
            <v>1256.12163246859</v>
          </cell>
          <cell r="P5341">
            <v>0.39082813704685437</v>
          </cell>
          <cell r="Q5341">
            <v>0.15</v>
          </cell>
          <cell r="R5341">
            <v>53.56666666666667</v>
          </cell>
          <cell r="S5341">
            <v>68.526666666666671</v>
          </cell>
          <cell r="T5341">
            <v>90.916666666666671</v>
          </cell>
          <cell r="U5341">
            <v>72</v>
          </cell>
        </row>
        <row r="5342">
          <cell r="B5342" t="str">
            <v>Darcinópolis</v>
          </cell>
          <cell r="C5342">
            <v>3000</v>
          </cell>
          <cell r="D5342">
            <v>3000</v>
          </cell>
          <cell r="E5342">
            <v>3021</v>
          </cell>
          <cell r="F5342">
            <v>4927</v>
          </cell>
          <cell r="G5342">
            <v>4800</v>
          </cell>
          <cell r="H5342">
            <v>4800</v>
          </cell>
          <cell r="I5342">
            <v>2500</v>
          </cell>
          <cell r="J5342">
            <v>5800</v>
          </cell>
          <cell r="K5342">
            <v>5800</v>
          </cell>
          <cell r="L5342">
            <v>1900</v>
          </cell>
          <cell r="M5342">
            <v>3954.8</v>
          </cell>
          <cell r="N5342">
            <v>4160</v>
          </cell>
          <cell r="O5342">
            <v>1422.7258500654452</v>
          </cell>
          <cell r="P5342">
            <v>0.35974659908603346</v>
          </cell>
          <cell r="Q5342">
            <v>0.15</v>
          </cell>
          <cell r="R5342">
            <v>65.913333333333341</v>
          </cell>
          <cell r="S5342">
            <v>69.333333333333329</v>
          </cell>
          <cell r="T5342">
            <v>96.666666666666671</v>
          </cell>
          <cell r="U5342">
            <v>72.8</v>
          </cell>
        </row>
        <row r="5343">
          <cell r="B5343" t="str">
            <v>Dianópolis</v>
          </cell>
          <cell r="C5343">
            <v>8000</v>
          </cell>
          <cell r="D5343">
            <v>6000</v>
          </cell>
          <cell r="E5343">
            <v>4800</v>
          </cell>
          <cell r="F5343">
            <v>6000</v>
          </cell>
          <cell r="G5343">
            <v>6000</v>
          </cell>
          <cell r="H5343">
            <v>2800</v>
          </cell>
          <cell r="I5343">
            <v>2800</v>
          </cell>
          <cell r="J5343">
            <v>3000</v>
          </cell>
          <cell r="K5343">
            <v>3573</v>
          </cell>
          <cell r="L5343">
            <v>3103</v>
          </cell>
          <cell r="M5343">
            <v>4607.6000000000004</v>
          </cell>
          <cell r="N5343">
            <v>3055.2</v>
          </cell>
          <cell r="O5343">
            <v>1820.1086780739222</v>
          </cell>
          <cell r="P5343">
            <v>0.39502315263345822</v>
          </cell>
          <cell r="Q5343">
            <v>0.15</v>
          </cell>
          <cell r="R5343">
            <v>76.793333333333337</v>
          </cell>
          <cell r="S5343">
            <v>50.919999999999995</v>
          </cell>
          <cell r="T5343">
            <v>133.33333333333334</v>
          </cell>
          <cell r="U5343">
            <v>53.5</v>
          </cell>
        </row>
        <row r="5344">
          <cell r="B5344" t="str">
            <v>Divinópolis do Tocantins</v>
          </cell>
          <cell r="C5344">
            <v>2100</v>
          </cell>
          <cell r="D5344">
            <v>1800</v>
          </cell>
          <cell r="E5344">
            <v>1800</v>
          </cell>
          <cell r="F5344">
            <v>1600</v>
          </cell>
          <cell r="G5344">
            <v>1600</v>
          </cell>
          <cell r="H5344">
            <v>1800</v>
          </cell>
          <cell r="I5344">
            <v>2621</v>
          </cell>
          <cell r="J5344">
            <v>3000</v>
          </cell>
          <cell r="K5344">
            <v>1600</v>
          </cell>
          <cell r="L5344">
            <v>4800</v>
          </cell>
          <cell r="M5344">
            <v>2272.1</v>
          </cell>
          <cell r="N5344">
            <v>2764.2</v>
          </cell>
          <cell r="O5344">
            <v>1005.2781207208282</v>
          </cell>
          <cell r="P5344">
            <v>0.44244448779579604</v>
          </cell>
          <cell r="Q5344">
            <v>0.15</v>
          </cell>
          <cell r="R5344">
            <v>37.868333333333332</v>
          </cell>
          <cell r="S5344">
            <v>46.07</v>
          </cell>
          <cell r="T5344">
            <v>80</v>
          </cell>
          <cell r="U5344">
            <v>48.4</v>
          </cell>
        </row>
        <row r="5345">
          <cell r="B5345" t="str">
            <v>Dois Irmãos do Tocantins</v>
          </cell>
          <cell r="C5345">
            <v>2188</v>
          </cell>
          <cell r="D5345">
            <v>2100</v>
          </cell>
          <cell r="E5345">
            <v>1800</v>
          </cell>
          <cell r="F5345">
            <v>1800</v>
          </cell>
          <cell r="G5345">
            <v>1800</v>
          </cell>
          <cell r="H5345">
            <v>1800</v>
          </cell>
          <cell r="I5345">
            <v>1800</v>
          </cell>
          <cell r="J5345">
            <v>2000</v>
          </cell>
          <cell r="K5345">
            <v>3000</v>
          </cell>
          <cell r="L5345">
            <v>4200</v>
          </cell>
          <cell r="M5345">
            <v>2248.8000000000002</v>
          </cell>
          <cell r="N5345">
            <v>2560</v>
          </cell>
          <cell r="O5345">
            <v>779.33943539099562</v>
          </cell>
          <cell r="P5345">
            <v>0.34655791328308233</v>
          </cell>
          <cell r="Q5345">
            <v>0.15</v>
          </cell>
          <cell r="R5345">
            <v>37.480000000000004</v>
          </cell>
          <cell r="S5345">
            <v>42.666666666666664</v>
          </cell>
          <cell r="T5345">
            <v>70</v>
          </cell>
          <cell r="U5345">
            <v>44.8</v>
          </cell>
        </row>
        <row r="5346">
          <cell r="B5346" t="str">
            <v>Dueré</v>
          </cell>
          <cell r="C5346">
            <v>2160</v>
          </cell>
          <cell r="D5346">
            <v>2200</v>
          </cell>
          <cell r="E5346">
            <v>2200</v>
          </cell>
          <cell r="F5346">
            <v>2100</v>
          </cell>
          <cell r="G5346">
            <v>2252</v>
          </cell>
          <cell r="H5346">
            <v>4615</v>
          </cell>
          <cell r="I5346">
            <v>3846</v>
          </cell>
          <cell r="J5346">
            <v>5385</v>
          </cell>
          <cell r="K5346">
            <v>4576</v>
          </cell>
          <cell r="L5346">
            <v>5116</v>
          </cell>
          <cell r="M5346">
            <v>3445</v>
          </cell>
          <cell r="N5346">
            <v>4707.6000000000004</v>
          </cell>
          <cell r="O5346">
            <v>1388.3744291636733</v>
          </cell>
          <cell r="P5346">
            <v>0.40301144533052924</v>
          </cell>
          <cell r="Q5346">
            <v>0.15</v>
          </cell>
          <cell r="R5346">
            <v>57.416666666666664</v>
          </cell>
          <cell r="S5346">
            <v>78.460000000000008</v>
          </cell>
          <cell r="T5346">
            <v>89.75</v>
          </cell>
          <cell r="U5346">
            <v>82.4</v>
          </cell>
        </row>
        <row r="5347">
          <cell r="B5347" t="str">
            <v>Esperantina</v>
          </cell>
          <cell r="C5347">
            <v>1800</v>
          </cell>
          <cell r="D5347">
            <v>1800</v>
          </cell>
          <cell r="E5347">
            <v>1800</v>
          </cell>
          <cell r="F5347">
            <v>1800</v>
          </cell>
          <cell r="G5347">
            <v>1800</v>
          </cell>
          <cell r="H5347">
            <v>1800</v>
          </cell>
          <cell r="I5347">
            <v>1800</v>
          </cell>
          <cell r="J5347">
            <v>1800</v>
          </cell>
          <cell r="K5347">
            <v>800</v>
          </cell>
          <cell r="M5347">
            <v>1688.8888888888889</v>
          </cell>
          <cell r="N5347">
            <v>1550</v>
          </cell>
          <cell r="O5347">
            <v>333.3333333333332</v>
          </cell>
          <cell r="P5347">
            <v>0.1973684210526315</v>
          </cell>
          <cell r="Q5347">
            <v>0.15</v>
          </cell>
          <cell r="R5347">
            <v>28.148148148148149</v>
          </cell>
          <cell r="S5347">
            <v>25.833333333333332</v>
          </cell>
          <cell r="T5347">
            <v>30</v>
          </cell>
          <cell r="U5347">
            <v>27.1</v>
          </cell>
        </row>
        <row r="5348">
          <cell r="B5348" t="str">
            <v>Fátima</v>
          </cell>
          <cell r="C5348">
            <v>1800</v>
          </cell>
          <cell r="D5348">
            <v>1800</v>
          </cell>
          <cell r="E5348">
            <v>1800</v>
          </cell>
          <cell r="F5348">
            <v>1800</v>
          </cell>
          <cell r="J5348">
            <v>5400</v>
          </cell>
          <cell r="K5348">
            <v>3000</v>
          </cell>
          <cell r="L5348">
            <v>3000</v>
          </cell>
          <cell r="M5348">
            <v>2657.1428571428573</v>
          </cell>
          <cell r="N5348">
            <v>3800</v>
          </cell>
          <cell r="O5348">
            <v>1335.2367366340484</v>
          </cell>
          <cell r="P5348">
            <v>0.50250844927087834</v>
          </cell>
          <cell r="Q5348">
            <v>0.15</v>
          </cell>
          <cell r="R5348">
            <v>44.285714285714292</v>
          </cell>
          <cell r="S5348">
            <v>63.333333333333336</v>
          </cell>
          <cell r="T5348">
            <v>90</v>
          </cell>
          <cell r="U5348">
            <v>66.5</v>
          </cell>
        </row>
        <row r="5349">
          <cell r="B5349" t="str">
            <v>Figueirópolis</v>
          </cell>
          <cell r="C5349">
            <v>3200</v>
          </cell>
          <cell r="D5349">
            <v>3250</v>
          </cell>
          <cell r="E5349">
            <v>3200</v>
          </cell>
          <cell r="F5349">
            <v>3239</v>
          </cell>
          <cell r="G5349">
            <v>3100</v>
          </cell>
          <cell r="H5349">
            <v>4650</v>
          </cell>
          <cell r="I5349">
            <v>1553</v>
          </cell>
          <cell r="J5349">
            <v>5472</v>
          </cell>
          <cell r="K5349">
            <v>5024</v>
          </cell>
          <cell r="L5349">
            <v>5091</v>
          </cell>
          <cell r="M5349">
            <v>3777.9</v>
          </cell>
          <cell r="N5349">
            <v>4358</v>
          </cell>
          <cell r="O5349">
            <v>1227.2049045606764</v>
          </cell>
          <cell r="P5349">
            <v>0.32483784762981455</v>
          </cell>
          <cell r="Q5349">
            <v>0.15</v>
          </cell>
          <cell r="R5349">
            <v>62.965000000000003</v>
          </cell>
          <cell r="S5349">
            <v>72.63333333333334</v>
          </cell>
          <cell r="T5349">
            <v>91.2</v>
          </cell>
          <cell r="U5349">
            <v>76.3</v>
          </cell>
        </row>
        <row r="5350">
          <cell r="B5350" t="str">
            <v>Filadélfia</v>
          </cell>
          <cell r="C5350">
            <v>1600</v>
          </cell>
          <cell r="D5350">
            <v>1800</v>
          </cell>
          <cell r="E5350">
            <v>2000</v>
          </cell>
          <cell r="F5350">
            <v>1951</v>
          </cell>
          <cell r="G5350">
            <v>1960</v>
          </cell>
          <cell r="H5350">
            <v>1950</v>
          </cell>
          <cell r="I5350">
            <v>2250</v>
          </cell>
          <cell r="J5350">
            <v>2100</v>
          </cell>
          <cell r="K5350">
            <v>2100</v>
          </cell>
          <cell r="L5350">
            <v>2600</v>
          </cell>
          <cell r="M5350">
            <v>2031.1</v>
          </cell>
          <cell r="N5350">
            <v>2200</v>
          </cell>
          <cell r="O5350">
            <v>266.52681749580898</v>
          </cell>
          <cell r="P5350">
            <v>0.1312228927654025</v>
          </cell>
          <cell r="Q5350">
            <v>0.1312228927654025</v>
          </cell>
          <cell r="R5350">
            <v>33.851666666666667</v>
          </cell>
          <cell r="S5350">
            <v>36.666666666666664</v>
          </cell>
          <cell r="T5350">
            <v>43.333333333333336</v>
          </cell>
          <cell r="U5350">
            <v>38.5</v>
          </cell>
        </row>
        <row r="5351">
          <cell r="B5351" t="str">
            <v>Formoso do Araguaia</v>
          </cell>
          <cell r="C5351">
            <v>3350</v>
          </cell>
          <cell r="D5351">
            <v>2100</v>
          </cell>
          <cell r="E5351">
            <v>2000</v>
          </cell>
          <cell r="F5351">
            <v>2100</v>
          </cell>
          <cell r="G5351">
            <v>2300</v>
          </cell>
          <cell r="H5351">
            <v>5000</v>
          </cell>
          <cell r="I5351">
            <v>3600</v>
          </cell>
          <cell r="J5351">
            <v>4500</v>
          </cell>
          <cell r="K5351">
            <v>5556</v>
          </cell>
          <cell r="L5351">
            <v>6298</v>
          </cell>
          <cell r="M5351">
            <v>3680.4</v>
          </cell>
          <cell r="N5351">
            <v>4990.8</v>
          </cell>
          <cell r="O5351">
            <v>1585.4546631452095</v>
          </cell>
          <cell r="P5351">
            <v>0.43078324724084593</v>
          </cell>
          <cell r="Q5351">
            <v>0.15</v>
          </cell>
          <cell r="R5351">
            <v>61.34</v>
          </cell>
          <cell r="S5351">
            <v>83.18</v>
          </cell>
          <cell r="T5351">
            <v>104.96666666666667</v>
          </cell>
          <cell r="U5351">
            <v>87.3</v>
          </cell>
        </row>
        <row r="5352">
          <cell r="B5352" t="str">
            <v>Fortaleza do Tabocão</v>
          </cell>
          <cell r="C5352">
            <v>2100</v>
          </cell>
          <cell r="D5352">
            <v>2100</v>
          </cell>
          <cell r="E5352">
            <v>2100</v>
          </cell>
          <cell r="F5352">
            <v>2100</v>
          </cell>
          <cell r="G5352">
            <v>2100</v>
          </cell>
          <cell r="H5352">
            <v>2100</v>
          </cell>
          <cell r="I5352">
            <v>2100</v>
          </cell>
          <cell r="J5352">
            <v>2100</v>
          </cell>
          <cell r="K5352">
            <v>2100</v>
          </cell>
          <cell r="L5352">
            <v>3150</v>
          </cell>
          <cell r="M5352">
            <v>2205</v>
          </cell>
          <cell r="N5352">
            <v>2310</v>
          </cell>
          <cell r="O5352">
            <v>332.03915431767985</v>
          </cell>
          <cell r="P5352">
            <v>0.15058465048420855</v>
          </cell>
          <cell r="Q5352">
            <v>0.15</v>
          </cell>
          <cell r="R5352">
            <v>36.75</v>
          </cell>
          <cell r="S5352">
            <v>38.5</v>
          </cell>
          <cell r="T5352">
            <v>52.5</v>
          </cell>
          <cell r="U5352">
            <v>40.4</v>
          </cell>
        </row>
        <row r="5353">
          <cell r="B5353" t="str">
            <v>Goianorte</v>
          </cell>
          <cell r="C5353">
            <v>2000</v>
          </cell>
          <cell r="D5353">
            <v>2000</v>
          </cell>
          <cell r="E5353">
            <v>2000</v>
          </cell>
          <cell r="F5353">
            <v>2000</v>
          </cell>
          <cell r="G5353">
            <v>1900</v>
          </cell>
          <cell r="H5353">
            <v>1900</v>
          </cell>
          <cell r="I5353">
            <v>1900</v>
          </cell>
          <cell r="J5353">
            <v>2333</v>
          </cell>
          <cell r="K5353">
            <v>1900</v>
          </cell>
          <cell r="L5353">
            <v>2300</v>
          </cell>
          <cell r="M5353">
            <v>2023.3</v>
          </cell>
          <cell r="N5353">
            <v>2066.6</v>
          </cell>
          <cell r="O5353">
            <v>161.74743686789392</v>
          </cell>
          <cell r="P5353">
            <v>7.994238959516331E-2</v>
          </cell>
          <cell r="Q5353">
            <v>7.994238959516331E-2</v>
          </cell>
          <cell r="R5353">
            <v>33.721666666666664</v>
          </cell>
          <cell r="S5353">
            <v>34.443333333333335</v>
          </cell>
          <cell r="T5353">
            <v>38.883333333333333</v>
          </cell>
          <cell r="U5353">
            <v>36.200000000000003</v>
          </cell>
        </row>
        <row r="5354">
          <cell r="B5354" t="str">
            <v>Goiatins</v>
          </cell>
          <cell r="C5354">
            <v>4350</v>
          </cell>
          <cell r="D5354">
            <v>2400</v>
          </cell>
          <cell r="E5354">
            <v>2430</v>
          </cell>
          <cell r="F5354">
            <v>2450</v>
          </cell>
          <cell r="G5354">
            <v>2470</v>
          </cell>
          <cell r="H5354">
            <v>2470</v>
          </cell>
          <cell r="I5354">
            <v>3000</v>
          </cell>
          <cell r="J5354">
            <v>2880</v>
          </cell>
          <cell r="K5354">
            <v>2880</v>
          </cell>
          <cell r="L5354">
            <v>3060</v>
          </cell>
          <cell r="M5354">
            <v>2839</v>
          </cell>
          <cell r="N5354">
            <v>2858</v>
          </cell>
          <cell r="O5354">
            <v>591.12792373751233</v>
          </cell>
          <cell r="P5354">
            <v>0.20821695094664047</v>
          </cell>
          <cell r="Q5354">
            <v>0.15</v>
          </cell>
          <cell r="R5354">
            <v>47.31666666666667</v>
          </cell>
          <cell r="S5354">
            <v>47.633333333333333</v>
          </cell>
          <cell r="T5354">
            <v>72.5</v>
          </cell>
          <cell r="U5354">
            <v>50</v>
          </cell>
        </row>
        <row r="5355">
          <cell r="B5355" t="str">
            <v>Guaraí</v>
          </cell>
          <cell r="C5355">
            <v>1800</v>
          </cell>
          <cell r="D5355">
            <v>1800</v>
          </cell>
          <cell r="E5355">
            <v>1800</v>
          </cell>
          <cell r="F5355">
            <v>1800</v>
          </cell>
          <cell r="G5355">
            <v>6000</v>
          </cell>
          <cell r="H5355">
            <v>6000</v>
          </cell>
          <cell r="I5355">
            <v>3000</v>
          </cell>
          <cell r="J5355">
            <v>3000</v>
          </cell>
          <cell r="K5355">
            <v>3600</v>
          </cell>
          <cell r="L5355">
            <v>2311</v>
          </cell>
          <cell r="M5355">
            <v>3111.1</v>
          </cell>
          <cell r="N5355">
            <v>3582.2</v>
          </cell>
          <cell r="O5355">
            <v>1648.9487863484421</v>
          </cell>
          <cell r="P5355">
            <v>0.53002114568751957</v>
          </cell>
          <cell r="Q5355">
            <v>0.15</v>
          </cell>
          <cell r="R5355">
            <v>51.851666666666667</v>
          </cell>
          <cell r="S5355">
            <v>59.703333333333333</v>
          </cell>
          <cell r="T5355">
            <v>100</v>
          </cell>
          <cell r="U5355">
            <v>62.7</v>
          </cell>
        </row>
        <row r="5356">
          <cell r="B5356" t="str">
            <v>Gurupi</v>
          </cell>
          <cell r="C5356">
            <v>3200</v>
          </cell>
          <cell r="D5356">
            <v>2500</v>
          </cell>
          <cell r="E5356">
            <v>3000</v>
          </cell>
          <cell r="F5356">
            <v>5000</v>
          </cell>
          <cell r="G5356">
            <v>3600</v>
          </cell>
          <cell r="H5356">
            <v>2625</v>
          </cell>
          <cell r="I5356">
            <v>3000</v>
          </cell>
          <cell r="J5356">
            <v>5000</v>
          </cell>
          <cell r="K5356">
            <v>4667</v>
          </cell>
          <cell r="L5356">
            <v>5294</v>
          </cell>
          <cell r="M5356">
            <v>3788.6</v>
          </cell>
          <cell r="N5356">
            <v>4117.2</v>
          </cell>
          <cell r="O5356">
            <v>1085.9225673233902</v>
          </cell>
          <cell r="P5356">
            <v>0.28662898361489475</v>
          </cell>
          <cell r="Q5356">
            <v>0.15</v>
          </cell>
          <cell r="R5356">
            <v>63.143333333333331</v>
          </cell>
          <cell r="S5356">
            <v>68.61999999999999</v>
          </cell>
          <cell r="T5356">
            <v>88.233333333333334</v>
          </cell>
          <cell r="U5356">
            <v>72.099999999999994</v>
          </cell>
        </row>
        <row r="5357">
          <cell r="B5357" t="str">
            <v>Ipueiras</v>
          </cell>
          <cell r="C5357">
            <v>2400</v>
          </cell>
          <cell r="D5357">
            <v>2400</v>
          </cell>
          <cell r="E5357">
            <v>2400</v>
          </cell>
          <cell r="F5357">
            <v>1500</v>
          </cell>
          <cell r="I5357">
            <v>3600</v>
          </cell>
          <cell r="J5357">
            <v>3600</v>
          </cell>
          <cell r="K5357">
            <v>3420</v>
          </cell>
          <cell r="L5357">
            <v>2850</v>
          </cell>
          <cell r="M5357">
            <v>2771.25</v>
          </cell>
          <cell r="N5357">
            <v>3367.5</v>
          </cell>
          <cell r="O5357">
            <v>739.7188172349197</v>
          </cell>
          <cell r="P5357">
            <v>0.26692605042306528</v>
          </cell>
          <cell r="Q5357">
            <v>0.15</v>
          </cell>
          <cell r="R5357">
            <v>46.1875</v>
          </cell>
          <cell r="S5357">
            <v>56.125</v>
          </cell>
          <cell r="T5357">
            <v>60</v>
          </cell>
          <cell r="U5357">
            <v>58.9</v>
          </cell>
        </row>
        <row r="5358">
          <cell r="B5358" t="str">
            <v>Itacajá</v>
          </cell>
          <cell r="C5358">
            <v>1800</v>
          </cell>
          <cell r="D5358">
            <v>1800</v>
          </cell>
          <cell r="E5358">
            <v>1800</v>
          </cell>
          <cell r="F5358">
            <v>1800</v>
          </cell>
          <cell r="G5358">
            <v>1750</v>
          </cell>
          <cell r="H5358">
            <v>1750</v>
          </cell>
          <cell r="I5358">
            <v>1751</v>
          </cell>
          <cell r="J5358">
            <v>1800</v>
          </cell>
          <cell r="K5358">
            <v>2400</v>
          </cell>
          <cell r="L5358">
            <v>2260</v>
          </cell>
          <cell r="M5358">
            <v>1891.1</v>
          </cell>
          <cell r="N5358">
            <v>1992.2</v>
          </cell>
          <cell r="O5358">
            <v>234.75966433780704</v>
          </cell>
          <cell r="P5358">
            <v>0.12413921227740841</v>
          </cell>
          <cell r="Q5358">
            <v>0.12413921227740841</v>
          </cell>
          <cell r="R5358">
            <v>31.518333333333331</v>
          </cell>
          <cell r="S5358">
            <v>33.203333333333333</v>
          </cell>
          <cell r="T5358">
            <v>40</v>
          </cell>
          <cell r="U5358">
            <v>34.9</v>
          </cell>
        </row>
        <row r="5359">
          <cell r="B5359" t="str">
            <v>Itaguatins</v>
          </cell>
          <cell r="C5359">
            <v>2100</v>
          </cell>
          <cell r="D5359">
            <v>2000</v>
          </cell>
          <cell r="E5359">
            <v>1800</v>
          </cell>
          <cell r="F5359">
            <v>1800</v>
          </cell>
          <cell r="G5359">
            <v>1800</v>
          </cell>
          <cell r="H5359">
            <v>1800</v>
          </cell>
          <cell r="I5359">
            <v>1800</v>
          </cell>
          <cell r="J5359">
            <v>2100</v>
          </cell>
          <cell r="K5359">
            <v>1500</v>
          </cell>
          <cell r="L5359">
            <v>1700</v>
          </cell>
          <cell r="M5359">
            <v>1840</v>
          </cell>
          <cell r="N5359">
            <v>1780</v>
          </cell>
          <cell r="O5359">
            <v>183.78731669453629</v>
          </cell>
          <cell r="P5359">
            <v>9.9884411247030597E-2</v>
          </cell>
          <cell r="Q5359">
            <v>9.9884411247030597E-2</v>
          </cell>
          <cell r="R5359">
            <v>30.666666666666668</v>
          </cell>
          <cell r="S5359">
            <v>29.666666666666668</v>
          </cell>
          <cell r="T5359">
            <v>35</v>
          </cell>
          <cell r="U5359">
            <v>31.2</v>
          </cell>
        </row>
        <row r="5360">
          <cell r="B5360" t="str">
            <v>Itapiratins</v>
          </cell>
          <cell r="C5360">
            <v>1800</v>
          </cell>
          <cell r="D5360">
            <v>1800</v>
          </cell>
          <cell r="E5360">
            <v>1800</v>
          </cell>
          <cell r="F5360">
            <v>1800</v>
          </cell>
          <cell r="G5360">
            <v>1800</v>
          </cell>
          <cell r="H5360">
            <v>2900</v>
          </cell>
          <cell r="I5360">
            <v>1800</v>
          </cell>
          <cell r="J5360">
            <v>2900</v>
          </cell>
          <cell r="K5360">
            <v>2200</v>
          </cell>
          <cell r="L5360">
            <v>4282</v>
          </cell>
          <cell r="M5360">
            <v>2308.1999999999998</v>
          </cell>
          <cell r="N5360">
            <v>2816.4</v>
          </cell>
          <cell r="O5360">
            <v>827.15386181236636</v>
          </cell>
          <cell r="P5360">
            <v>0.3583545021282239</v>
          </cell>
          <cell r="Q5360">
            <v>0.15</v>
          </cell>
          <cell r="R5360">
            <v>38.47</v>
          </cell>
          <cell r="S5360">
            <v>46.940000000000005</v>
          </cell>
          <cell r="T5360">
            <v>71.36666666666666</v>
          </cell>
          <cell r="U5360">
            <v>49.3</v>
          </cell>
        </row>
        <row r="5361">
          <cell r="B5361" t="str">
            <v>Itaporã do Tocantins</v>
          </cell>
          <cell r="C5361">
            <v>1800</v>
          </cell>
          <cell r="D5361">
            <v>1800</v>
          </cell>
          <cell r="E5361">
            <v>1800</v>
          </cell>
          <cell r="F5361">
            <v>1800</v>
          </cell>
          <cell r="G5361">
            <v>1800</v>
          </cell>
          <cell r="H5361">
            <v>1565</v>
          </cell>
          <cell r="I5361">
            <v>1565</v>
          </cell>
          <cell r="J5361">
            <v>2286</v>
          </cell>
          <cell r="K5361">
            <v>1722</v>
          </cell>
          <cell r="L5361">
            <v>2328</v>
          </cell>
          <cell r="M5361">
            <v>1846.6</v>
          </cell>
          <cell r="N5361">
            <v>1893.2</v>
          </cell>
          <cell r="O5361">
            <v>260.29863191683819</v>
          </cell>
          <cell r="P5361">
            <v>0.14096102670683322</v>
          </cell>
          <cell r="Q5361">
            <v>0.14096102670683322</v>
          </cell>
          <cell r="R5361">
            <v>30.776666666666664</v>
          </cell>
          <cell r="S5361">
            <v>31.553333333333335</v>
          </cell>
          <cell r="T5361">
            <v>38.799999999999997</v>
          </cell>
          <cell r="U5361">
            <v>33.1</v>
          </cell>
        </row>
        <row r="5362">
          <cell r="B5362" t="str">
            <v>Jaú do Tocantins</v>
          </cell>
          <cell r="C5362">
            <v>1980</v>
          </cell>
          <cell r="D5362">
            <v>2000</v>
          </cell>
          <cell r="E5362">
            <v>2100</v>
          </cell>
          <cell r="F5362">
            <v>2000</v>
          </cell>
          <cell r="G5362">
            <v>2200</v>
          </cell>
          <cell r="H5362">
            <v>2000</v>
          </cell>
          <cell r="I5362">
            <v>2471</v>
          </cell>
          <cell r="J5362">
            <v>5275</v>
          </cell>
          <cell r="K5362">
            <v>4964</v>
          </cell>
          <cell r="L5362">
            <v>5000</v>
          </cell>
          <cell r="M5362">
            <v>2999</v>
          </cell>
          <cell r="N5362">
            <v>3942</v>
          </cell>
          <cell r="O5362">
            <v>1445.420046599296</v>
          </cell>
          <cell r="P5362">
            <v>0.48196733797909169</v>
          </cell>
          <cell r="Q5362">
            <v>0.15</v>
          </cell>
          <cell r="R5362">
            <v>49.983333333333334</v>
          </cell>
          <cell r="S5362">
            <v>65.7</v>
          </cell>
          <cell r="T5362">
            <v>87.916666666666671</v>
          </cell>
          <cell r="U5362">
            <v>69</v>
          </cell>
        </row>
        <row r="5363">
          <cell r="B5363" t="str">
            <v>Juarina</v>
          </cell>
          <cell r="C5363">
            <v>1800</v>
          </cell>
          <cell r="D5363">
            <v>1800</v>
          </cell>
          <cell r="E5363">
            <v>1800</v>
          </cell>
          <cell r="F5363">
            <v>1800</v>
          </cell>
          <cell r="G5363">
            <v>1800</v>
          </cell>
          <cell r="H5363">
            <v>1800</v>
          </cell>
          <cell r="I5363">
            <v>1800</v>
          </cell>
          <cell r="J5363">
            <v>1800</v>
          </cell>
          <cell r="K5363">
            <v>1800</v>
          </cell>
          <cell r="L5363">
            <v>2900</v>
          </cell>
          <cell r="M5363">
            <v>1910</v>
          </cell>
          <cell r="N5363">
            <v>2020</v>
          </cell>
          <cell r="O5363">
            <v>347.85054261852173</v>
          </cell>
          <cell r="P5363">
            <v>0.1821207029416344</v>
          </cell>
          <cell r="Q5363">
            <v>0.15</v>
          </cell>
          <cell r="R5363">
            <v>31.833333333333332</v>
          </cell>
          <cell r="S5363">
            <v>33.666666666666664</v>
          </cell>
          <cell r="T5363">
            <v>48.333333333333336</v>
          </cell>
          <cell r="U5363">
            <v>35.4</v>
          </cell>
        </row>
        <row r="5364">
          <cell r="B5364" t="str">
            <v>Lagoa da Confusão</v>
          </cell>
          <cell r="C5364">
            <v>3000</v>
          </cell>
          <cell r="D5364">
            <v>3000</v>
          </cell>
          <cell r="E5364">
            <v>3000</v>
          </cell>
          <cell r="F5364">
            <v>2800</v>
          </cell>
          <cell r="G5364">
            <v>2800</v>
          </cell>
          <cell r="H5364">
            <v>2800</v>
          </cell>
          <cell r="I5364">
            <v>2883</v>
          </cell>
          <cell r="K5364">
            <v>2969</v>
          </cell>
          <cell r="L5364">
            <v>5400</v>
          </cell>
          <cell r="M5364">
            <v>3183.5555555555557</v>
          </cell>
          <cell r="N5364">
            <v>3513</v>
          </cell>
          <cell r="O5364">
            <v>836.01855707740003</v>
          </cell>
          <cell r="P5364">
            <v>0.26260529853750525</v>
          </cell>
          <cell r="Q5364">
            <v>0.15</v>
          </cell>
          <cell r="R5364">
            <v>53.059259259259264</v>
          </cell>
          <cell r="S5364">
            <v>58.55</v>
          </cell>
          <cell r="T5364">
            <v>90</v>
          </cell>
          <cell r="U5364">
            <v>61.5</v>
          </cell>
        </row>
        <row r="5365">
          <cell r="B5365" t="str">
            <v>Lagoa do Tocantins</v>
          </cell>
          <cell r="C5365">
            <v>1500</v>
          </cell>
          <cell r="D5365">
            <v>1534</v>
          </cell>
          <cell r="E5365">
            <v>1800</v>
          </cell>
          <cell r="F5365">
            <v>1600</v>
          </cell>
          <cell r="K5365">
            <v>2387</v>
          </cell>
          <cell r="M5365">
            <v>1764.2</v>
          </cell>
          <cell r="N5365">
            <v>2387</v>
          </cell>
          <cell r="O5365">
            <v>367.05476430636367</v>
          </cell>
          <cell r="P5365">
            <v>0.20805734287856459</v>
          </cell>
          <cell r="Q5365">
            <v>0.15</v>
          </cell>
          <cell r="R5365">
            <v>29.403333333333332</v>
          </cell>
          <cell r="S5365">
            <v>39.783333333333331</v>
          </cell>
          <cell r="T5365">
            <v>39.783333333333331</v>
          </cell>
          <cell r="U5365">
            <v>39.799999999999997</v>
          </cell>
        </row>
        <row r="5366">
          <cell r="B5366" t="str">
            <v>Lajeado</v>
          </cell>
          <cell r="C5366">
            <v>1800</v>
          </cell>
          <cell r="D5366">
            <v>1800</v>
          </cell>
          <cell r="E5366">
            <v>1800</v>
          </cell>
          <cell r="F5366">
            <v>1800</v>
          </cell>
          <cell r="G5366">
            <v>1800</v>
          </cell>
          <cell r="H5366">
            <v>1800</v>
          </cell>
          <cell r="I5366">
            <v>1800</v>
          </cell>
          <cell r="J5366">
            <v>1800</v>
          </cell>
          <cell r="K5366">
            <v>1800</v>
          </cell>
          <cell r="L5366">
            <v>1800</v>
          </cell>
          <cell r="M5366">
            <v>1800</v>
          </cell>
          <cell r="N5366">
            <v>1800</v>
          </cell>
          <cell r="O5366">
            <v>0</v>
          </cell>
          <cell r="P5366">
            <v>0</v>
          </cell>
          <cell r="Q5366">
            <v>0</v>
          </cell>
          <cell r="R5366">
            <v>30</v>
          </cell>
          <cell r="S5366">
            <v>30</v>
          </cell>
          <cell r="T5366">
            <v>30</v>
          </cell>
          <cell r="U5366">
            <v>30</v>
          </cell>
        </row>
        <row r="5367">
          <cell r="B5367" t="str">
            <v>Lavandeira</v>
          </cell>
          <cell r="C5367">
            <v>2200</v>
          </cell>
          <cell r="D5367">
            <v>2200</v>
          </cell>
          <cell r="E5367">
            <v>1800</v>
          </cell>
          <cell r="F5367">
            <v>2200</v>
          </cell>
          <cell r="G5367">
            <v>2200</v>
          </cell>
          <cell r="H5367">
            <v>2200</v>
          </cell>
          <cell r="I5367">
            <v>2200</v>
          </cell>
          <cell r="J5367">
            <v>2889</v>
          </cell>
          <cell r="K5367">
            <v>2667</v>
          </cell>
          <cell r="L5367">
            <v>2813</v>
          </cell>
          <cell r="M5367">
            <v>2336.9</v>
          </cell>
          <cell r="N5367">
            <v>2553.8000000000002</v>
          </cell>
          <cell r="O5367">
            <v>340.12463401915846</v>
          </cell>
          <cell r="P5367">
            <v>0.14554522402291858</v>
          </cell>
          <cell r="Q5367">
            <v>0.14554522402291858</v>
          </cell>
          <cell r="R5367">
            <v>38.948333333333338</v>
          </cell>
          <cell r="S5367">
            <v>42.56333333333334</v>
          </cell>
          <cell r="T5367">
            <v>48.15</v>
          </cell>
          <cell r="U5367">
            <v>44.7</v>
          </cell>
        </row>
        <row r="5368">
          <cell r="B5368" t="str">
            <v>Lizarda</v>
          </cell>
          <cell r="C5368">
            <v>1800</v>
          </cell>
          <cell r="D5368">
            <v>1800</v>
          </cell>
          <cell r="E5368">
            <v>1800</v>
          </cell>
          <cell r="F5368">
            <v>1800</v>
          </cell>
          <cell r="G5368">
            <v>1800</v>
          </cell>
          <cell r="H5368">
            <v>1800</v>
          </cell>
          <cell r="I5368">
            <v>1800</v>
          </cell>
          <cell r="J5368">
            <v>1800</v>
          </cell>
          <cell r="K5368">
            <v>2200</v>
          </cell>
          <cell r="L5368">
            <v>3153</v>
          </cell>
          <cell r="M5368">
            <v>1975.3</v>
          </cell>
          <cell r="N5368">
            <v>2150.6</v>
          </cell>
          <cell r="O5368">
            <v>432.4745464571684</v>
          </cell>
          <cell r="P5368">
            <v>0.21894119701167844</v>
          </cell>
          <cell r="Q5368">
            <v>0.15</v>
          </cell>
          <cell r="R5368">
            <v>32.921666666666667</v>
          </cell>
          <cell r="S5368">
            <v>35.843333333333334</v>
          </cell>
          <cell r="T5368">
            <v>52.55</v>
          </cell>
          <cell r="U5368">
            <v>37.6</v>
          </cell>
        </row>
        <row r="5369">
          <cell r="B5369" t="str">
            <v>Luzinópolis</v>
          </cell>
          <cell r="C5369">
            <v>1750</v>
          </cell>
          <cell r="D5369">
            <v>1750</v>
          </cell>
          <cell r="E5369">
            <v>1800</v>
          </cell>
          <cell r="F5369">
            <v>1204</v>
          </cell>
          <cell r="G5369">
            <v>1204</v>
          </cell>
          <cell r="H5369">
            <v>1204</v>
          </cell>
          <cell r="I5369">
            <v>1204</v>
          </cell>
          <cell r="J5369">
            <v>1898</v>
          </cell>
          <cell r="K5369">
            <v>1204</v>
          </cell>
          <cell r="L5369">
            <v>1898</v>
          </cell>
          <cell r="M5369">
            <v>1511.6</v>
          </cell>
          <cell r="N5369">
            <v>1481.6</v>
          </cell>
          <cell r="O5369">
            <v>328.04850589847541</v>
          </cell>
          <cell r="P5369">
            <v>0.21702071043826107</v>
          </cell>
          <cell r="Q5369">
            <v>0.15</v>
          </cell>
          <cell r="R5369">
            <v>25.193333333333332</v>
          </cell>
          <cell r="S5369">
            <v>24.693333333333332</v>
          </cell>
          <cell r="T5369">
            <v>31.633333333333333</v>
          </cell>
          <cell r="U5369">
            <v>25.9</v>
          </cell>
        </row>
        <row r="5370">
          <cell r="B5370" t="str">
            <v>Marianópolis do Tocantins</v>
          </cell>
          <cell r="C5370">
            <v>2400</v>
          </cell>
          <cell r="D5370">
            <v>2400</v>
          </cell>
          <cell r="E5370">
            <v>2100</v>
          </cell>
          <cell r="F5370">
            <v>2100</v>
          </cell>
          <cell r="G5370">
            <v>2000</v>
          </cell>
          <cell r="H5370">
            <v>2000</v>
          </cell>
          <cell r="I5370">
            <v>3154</v>
          </cell>
          <cell r="J5370">
            <v>3461</v>
          </cell>
          <cell r="K5370">
            <v>3461</v>
          </cell>
          <cell r="L5370">
            <v>3781</v>
          </cell>
          <cell r="M5370">
            <v>2685.7</v>
          </cell>
          <cell r="N5370">
            <v>3171.4</v>
          </cell>
          <cell r="O5370">
            <v>700.06936957863081</v>
          </cell>
          <cell r="P5370">
            <v>0.2606655134894556</v>
          </cell>
          <cell r="Q5370">
            <v>0.15</v>
          </cell>
          <cell r="R5370">
            <v>44.761666666666663</v>
          </cell>
          <cell r="S5370">
            <v>52.856666666666669</v>
          </cell>
          <cell r="T5370">
            <v>63.016666666666666</v>
          </cell>
          <cell r="U5370">
            <v>55.5</v>
          </cell>
        </row>
        <row r="5371">
          <cell r="B5371" t="str">
            <v>Mateiros</v>
          </cell>
          <cell r="C5371">
            <v>7680</v>
          </cell>
          <cell r="D5371">
            <v>7680</v>
          </cell>
          <cell r="E5371">
            <v>6000</v>
          </cell>
          <cell r="F5371">
            <v>4200</v>
          </cell>
          <cell r="I5371">
            <v>3756</v>
          </cell>
          <cell r="J5371">
            <v>6000</v>
          </cell>
          <cell r="K5371">
            <v>4800</v>
          </cell>
          <cell r="L5371">
            <v>4800</v>
          </cell>
          <cell r="M5371">
            <v>5614.5</v>
          </cell>
          <cell r="N5371">
            <v>4839</v>
          </cell>
          <cell r="O5371">
            <v>1493.3879985742867</v>
          </cell>
          <cell r="P5371">
            <v>0.26598771013879896</v>
          </cell>
          <cell r="Q5371">
            <v>0.15</v>
          </cell>
          <cell r="R5371">
            <v>93.575000000000003</v>
          </cell>
          <cell r="S5371">
            <v>80.650000000000006</v>
          </cell>
          <cell r="T5371">
            <v>128</v>
          </cell>
          <cell r="U5371">
            <v>84.7</v>
          </cell>
        </row>
        <row r="5372">
          <cell r="B5372" t="str">
            <v>Maurilândia do Tocantins</v>
          </cell>
          <cell r="C5372">
            <v>1800</v>
          </cell>
          <cell r="D5372">
            <v>1800</v>
          </cell>
          <cell r="E5372">
            <v>1714</v>
          </cell>
          <cell r="F5372">
            <v>1700</v>
          </cell>
          <cell r="G5372">
            <v>1700</v>
          </cell>
          <cell r="H5372">
            <v>1700</v>
          </cell>
          <cell r="I5372">
            <v>1700</v>
          </cell>
          <cell r="J5372">
            <v>1800</v>
          </cell>
          <cell r="K5372">
            <v>1200</v>
          </cell>
          <cell r="L5372">
            <v>1704</v>
          </cell>
          <cell r="M5372">
            <v>1681.8</v>
          </cell>
          <cell r="N5372">
            <v>1620.8</v>
          </cell>
          <cell r="O5372">
            <v>175.40416820082191</v>
          </cell>
          <cell r="P5372">
            <v>0.10429549780046493</v>
          </cell>
          <cell r="Q5372">
            <v>0.10429549780046493</v>
          </cell>
          <cell r="R5372">
            <v>28.029999999999998</v>
          </cell>
          <cell r="S5372">
            <v>27.013333333333332</v>
          </cell>
          <cell r="T5372">
            <v>30</v>
          </cell>
          <cell r="U5372">
            <v>28.4</v>
          </cell>
        </row>
        <row r="5373">
          <cell r="B5373" t="str">
            <v>Miracema do Tocantins</v>
          </cell>
          <cell r="C5373">
            <v>2400</v>
          </cell>
          <cell r="D5373">
            <v>2400</v>
          </cell>
          <cell r="E5373">
            <v>2400</v>
          </cell>
          <cell r="F5373">
            <v>2400</v>
          </cell>
          <cell r="G5373">
            <v>2400</v>
          </cell>
          <cell r="H5373">
            <v>2400</v>
          </cell>
          <cell r="I5373">
            <v>2400</v>
          </cell>
          <cell r="J5373">
            <v>2400</v>
          </cell>
          <cell r="K5373">
            <v>2400</v>
          </cell>
          <cell r="L5373">
            <v>2400</v>
          </cell>
          <cell r="M5373">
            <v>2400</v>
          </cell>
          <cell r="N5373">
            <v>2400</v>
          </cell>
          <cell r="O5373">
            <v>0</v>
          </cell>
          <cell r="P5373">
            <v>0</v>
          </cell>
          <cell r="Q5373">
            <v>0</v>
          </cell>
          <cell r="R5373">
            <v>40</v>
          </cell>
          <cell r="S5373">
            <v>40</v>
          </cell>
          <cell r="T5373">
            <v>40</v>
          </cell>
          <cell r="U5373">
            <v>40</v>
          </cell>
        </row>
        <row r="5374">
          <cell r="B5374" t="str">
            <v>Miranorte</v>
          </cell>
          <cell r="C5374">
            <v>2400</v>
          </cell>
          <cell r="D5374">
            <v>2400</v>
          </cell>
          <cell r="E5374">
            <v>2400</v>
          </cell>
          <cell r="F5374">
            <v>2400</v>
          </cell>
          <cell r="G5374">
            <v>2400</v>
          </cell>
          <cell r="H5374">
            <v>2400</v>
          </cell>
          <cell r="I5374">
            <v>2400</v>
          </cell>
          <cell r="J5374">
            <v>2400</v>
          </cell>
          <cell r="K5374">
            <v>2000</v>
          </cell>
          <cell r="L5374">
            <v>2000</v>
          </cell>
          <cell r="M5374">
            <v>2320</v>
          </cell>
          <cell r="N5374">
            <v>2240</v>
          </cell>
          <cell r="O5374">
            <v>168.65480854231356</v>
          </cell>
          <cell r="P5374">
            <v>7.2696038164790325E-2</v>
          </cell>
          <cell r="Q5374">
            <v>7.2696038164790325E-2</v>
          </cell>
          <cell r="R5374">
            <v>38.666666666666664</v>
          </cell>
          <cell r="S5374">
            <v>37.333333333333336</v>
          </cell>
          <cell r="T5374">
            <v>40</v>
          </cell>
          <cell r="U5374">
            <v>39.200000000000003</v>
          </cell>
        </row>
        <row r="5375">
          <cell r="B5375" t="str">
            <v>Monte do Carmo</v>
          </cell>
          <cell r="C5375">
            <v>2000</v>
          </cell>
          <cell r="D5375">
            <v>2000</v>
          </cell>
          <cell r="E5375">
            <v>2600</v>
          </cell>
          <cell r="F5375">
            <v>1700</v>
          </cell>
          <cell r="J5375">
            <v>4800</v>
          </cell>
          <cell r="K5375">
            <v>3000</v>
          </cell>
          <cell r="L5375">
            <v>3000</v>
          </cell>
          <cell r="M5375">
            <v>2728.5714285714284</v>
          </cell>
          <cell r="N5375">
            <v>3600</v>
          </cell>
          <cell r="O5375">
            <v>1046.7637200984213</v>
          </cell>
          <cell r="P5375">
            <v>0.38363068275858375</v>
          </cell>
          <cell r="Q5375">
            <v>0.15</v>
          </cell>
          <cell r="R5375">
            <v>45.476190476190474</v>
          </cell>
          <cell r="S5375">
            <v>60</v>
          </cell>
          <cell r="T5375">
            <v>80</v>
          </cell>
          <cell r="U5375">
            <v>63</v>
          </cell>
        </row>
        <row r="5376">
          <cell r="B5376" t="str">
            <v>Monte Santo do Tocantins</v>
          </cell>
          <cell r="C5376">
            <v>1800</v>
          </cell>
          <cell r="D5376">
            <v>1800</v>
          </cell>
          <cell r="E5376">
            <v>1800</v>
          </cell>
          <cell r="F5376">
            <v>2000</v>
          </cell>
          <cell r="G5376">
            <v>2000</v>
          </cell>
          <cell r="H5376">
            <v>2000</v>
          </cell>
          <cell r="J5376">
            <v>2000</v>
          </cell>
          <cell r="K5376">
            <v>2000</v>
          </cell>
          <cell r="L5376">
            <v>3000</v>
          </cell>
          <cell r="M5376">
            <v>2044.4444444444443</v>
          </cell>
          <cell r="N5376">
            <v>2250</v>
          </cell>
          <cell r="O5376">
            <v>371.18429085533506</v>
          </cell>
          <cell r="P5376">
            <v>0.18155753357054433</v>
          </cell>
          <cell r="Q5376">
            <v>0.15</v>
          </cell>
          <cell r="R5376">
            <v>34.074074074074069</v>
          </cell>
          <cell r="S5376">
            <v>37.5</v>
          </cell>
          <cell r="T5376">
            <v>50</v>
          </cell>
          <cell r="U5376">
            <v>39.4</v>
          </cell>
        </row>
        <row r="5377">
          <cell r="B5377" t="str">
            <v>Muricilândia</v>
          </cell>
          <cell r="C5377">
            <v>1800</v>
          </cell>
          <cell r="D5377">
            <v>1800</v>
          </cell>
          <cell r="E5377">
            <v>1850</v>
          </cell>
          <cell r="F5377">
            <v>1831</v>
          </cell>
          <cell r="G5377">
            <v>1841</v>
          </cell>
          <cell r="H5377">
            <v>1843</v>
          </cell>
          <cell r="I5377">
            <v>1857</v>
          </cell>
          <cell r="J5377">
            <v>1800</v>
          </cell>
          <cell r="K5377">
            <v>1800</v>
          </cell>
          <cell r="L5377">
            <v>3000</v>
          </cell>
          <cell r="M5377">
            <v>1942.2</v>
          </cell>
          <cell r="N5377">
            <v>2060</v>
          </cell>
          <cell r="O5377">
            <v>372.38444889358357</v>
          </cell>
          <cell r="P5377">
            <v>0.19173331731726062</v>
          </cell>
          <cell r="Q5377">
            <v>0.15</v>
          </cell>
          <cell r="R5377">
            <v>32.369999999999997</v>
          </cell>
          <cell r="S5377">
            <v>34.333333333333336</v>
          </cell>
          <cell r="T5377">
            <v>50</v>
          </cell>
          <cell r="U5377">
            <v>36.1</v>
          </cell>
        </row>
        <row r="5378">
          <cell r="B5378" t="str">
            <v>Natividade</v>
          </cell>
          <cell r="C5378">
            <v>2200</v>
          </cell>
          <cell r="D5378">
            <v>2200</v>
          </cell>
          <cell r="E5378">
            <v>2200</v>
          </cell>
          <cell r="F5378">
            <v>2500</v>
          </cell>
          <cell r="G5378">
            <v>2500</v>
          </cell>
          <cell r="H5378">
            <v>4000</v>
          </cell>
          <cell r="I5378">
            <v>4000</v>
          </cell>
          <cell r="J5378">
            <v>4792</v>
          </cell>
          <cell r="K5378">
            <v>3316</v>
          </cell>
          <cell r="L5378">
            <v>3094</v>
          </cell>
          <cell r="M5378">
            <v>3080.2</v>
          </cell>
          <cell r="N5378">
            <v>3840.4</v>
          </cell>
          <cell r="O5378">
            <v>923.49791553635862</v>
          </cell>
          <cell r="P5378">
            <v>0.29981751689382463</v>
          </cell>
          <cell r="Q5378">
            <v>0.15</v>
          </cell>
          <cell r="R5378">
            <v>51.336666666666666</v>
          </cell>
          <cell r="S5378">
            <v>64.006666666666675</v>
          </cell>
          <cell r="T5378">
            <v>79.86666666666666</v>
          </cell>
          <cell r="U5378">
            <v>67.2</v>
          </cell>
        </row>
        <row r="5379">
          <cell r="B5379" t="str">
            <v>Nazaré</v>
          </cell>
          <cell r="C5379">
            <v>1800</v>
          </cell>
          <cell r="D5379">
            <v>1800</v>
          </cell>
          <cell r="E5379">
            <v>1706</v>
          </cell>
          <cell r="F5379">
            <v>1800</v>
          </cell>
          <cell r="G5379">
            <v>1800</v>
          </cell>
          <cell r="H5379">
            <v>1800</v>
          </cell>
          <cell r="J5379">
            <v>1757</v>
          </cell>
          <cell r="K5379">
            <v>1027</v>
          </cell>
          <cell r="L5379">
            <v>1905</v>
          </cell>
          <cell r="M5379">
            <v>1710.5555555555557</v>
          </cell>
          <cell r="N5379">
            <v>1622.25</v>
          </cell>
          <cell r="O5379">
            <v>261.54259266470916</v>
          </cell>
          <cell r="P5379">
            <v>0.1528992097422788</v>
          </cell>
          <cell r="Q5379">
            <v>0.15</v>
          </cell>
          <cell r="R5379">
            <v>28.50925925925926</v>
          </cell>
          <cell r="S5379">
            <v>27.037500000000001</v>
          </cell>
          <cell r="T5379">
            <v>31.75</v>
          </cell>
          <cell r="U5379">
            <v>28.4</v>
          </cell>
        </row>
        <row r="5380">
          <cell r="B5380" t="str">
            <v>Nova Olinda</v>
          </cell>
          <cell r="C5380">
            <v>1800</v>
          </cell>
          <cell r="D5380">
            <v>1800</v>
          </cell>
          <cell r="E5380">
            <v>1800</v>
          </cell>
          <cell r="F5380">
            <v>1800</v>
          </cell>
          <cell r="G5380">
            <v>1800</v>
          </cell>
          <cell r="H5380">
            <v>1800</v>
          </cell>
          <cell r="I5380">
            <v>1800</v>
          </cell>
          <cell r="J5380">
            <v>2409</v>
          </cell>
          <cell r="K5380">
            <v>1800</v>
          </cell>
          <cell r="L5380">
            <v>3181</v>
          </cell>
          <cell r="M5380">
            <v>1999</v>
          </cell>
          <cell r="N5380">
            <v>2198</v>
          </cell>
          <cell r="O5380">
            <v>457.29057137302391</v>
          </cell>
          <cell r="P5380">
            <v>0.2287596655192716</v>
          </cell>
          <cell r="Q5380">
            <v>0.15</v>
          </cell>
          <cell r="R5380">
            <v>33.31666666666667</v>
          </cell>
          <cell r="S5380">
            <v>36.633333333333333</v>
          </cell>
          <cell r="T5380">
            <v>53.016666666666666</v>
          </cell>
          <cell r="U5380">
            <v>38.5</v>
          </cell>
        </row>
        <row r="5381">
          <cell r="B5381" t="str">
            <v>Nova Rosalândia</v>
          </cell>
          <cell r="C5381">
            <v>1800</v>
          </cell>
          <cell r="D5381">
            <v>1800</v>
          </cell>
          <cell r="E5381">
            <v>1800</v>
          </cell>
          <cell r="F5381">
            <v>1800</v>
          </cell>
          <cell r="G5381">
            <v>1800</v>
          </cell>
          <cell r="H5381">
            <v>1800</v>
          </cell>
          <cell r="I5381">
            <v>1800</v>
          </cell>
          <cell r="J5381">
            <v>3024</v>
          </cell>
          <cell r="K5381">
            <v>3000</v>
          </cell>
          <cell r="L5381">
            <v>2598</v>
          </cell>
          <cell r="M5381">
            <v>2122.1999999999998</v>
          </cell>
          <cell r="N5381">
            <v>2444.4</v>
          </cell>
          <cell r="O5381">
            <v>530.91656594986762</v>
          </cell>
          <cell r="P5381">
            <v>0.25017272921961531</v>
          </cell>
          <cell r="Q5381">
            <v>0.15</v>
          </cell>
          <cell r="R5381">
            <v>35.369999999999997</v>
          </cell>
          <cell r="S5381">
            <v>40.74</v>
          </cell>
          <cell r="T5381">
            <v>50.4</v>
          </cell>
          <cell r="U5381">
            <v>42.8</v>
          </cell>
        </row>
        <row r="5382">
          <cell r="B5382" t="str">
            <v>Novo Acordo</v>
          </cell>
          <cell r="C5382">
            <v>1800</v>
          </cell>
          <cell r="D5382">
            <v>1800</v>
          </cell>
          <cell r="E5382">
            <v>2000</v>
          </cell>
          <cell r="F5382">
            <v>1892</v>
          </cell>
          <cell r="J5382">
            <v>3600</v>
          </cell>
          <cell r="K5382">
            <v>3416</v>
          </cell>
          <cell r="L5382">
            <v>2646</v>
          </cell>
          <cell r="M5382">
            <v>2450.5714285714284</v>
          </cell>
          <cell r="N5382">
            <v>3220.6666666666665</v>
          </cell>
          <cell r="O5382">
            <v>780.27064901499784</v>
          </cell>
          <cell r="P5382">
            <v>0.3184035527051991</v>
          </cell>
          <cell r="Q5382">
            <v>0.15</v>
          </cell>
          <cell r="R5382">
            <v>40.842857142857142</v>
          </cell>
          <cell r="S5382">
            <v>53.677777777777777</v>
          </cell>
          <cell r="T5382">
            <v>60</v>
          </cell>
          <cell r="U5382">
            <v>56.4</v>
          </cell>
        </row>
        <row r="5383">
          <cell r="B5383" t="str">
            <v>Novo Alegre</v>
          </cell>
          <cell r="C5383">
            <v>2800</v>
          </cell>
          <cell r="D5383">
            <v>2800</v>
          </cell>
          <cell r="E5383">
            <v>2000</v>
          </cell>
          <cell r="F5383">
            <v>2800</v>
          </cell>
          <cell r="G5383">
            <v>2800</v>
          </cell>
          <cell r="H5383">
            <v>2800</v>
          </cell>
          <cell r="I5383">
            <v>2800</v>
          </cell>
          <cell r="J5383">
            <v>2400</v>
          </cell>
          <cell r="K5383">
            <v>2485</v>
          </cell>
          <cell r="L5383">
            <v>2857</v>
          </cell>
          <cell r="M5383">
            <v>2654.2</v>
          </cell>
          <cell r="N5383">
            <v>2668.4</v>
          </cell>
          <cell r="O5383">
            <v>276.86691548267174</v>
          </cell>
          <cell r="P5383">
            <v>0.10431275543767303</v>
          </cell>
          <cell r="Q5383">
            <v>0.10431275543767303</v>
          </cell>
          <cell r="R5383">
            <v>44.236666666666665</v>
          </cell>
          <cell r="S5383">
            <v>44.473333333333336</v>
          </cell>
          <cell r="T5383">
            <v>47.616666666666667</v>
          </cell>
          <cell r="U5383">
            <v>46.7</v>
          </cell>
        </row>
        <row r="5384">
          <cell r="B5384" t="str">
            <v>Novo Jardim</v>
          </cell>
          <cell r="C5384">
            <v>2000</v>
          </cell>
          <cell r="D5384">
            <v>2000</v>
          </cell>
          <cell r="E5384">
            <v>1800</v>
          </cell>
          <cell r="F5384">
            <v>3000</v>
          </cell>
          <cell r="G5384">
            <v>3000</v>
          </cell>
          <cell r="H5384">
            <v>3000</v>
          </cell>
          <cell r="I5384">
            <v>3000</v>
          </cell>
          <cell r="J5384">
            <v>2938</v>
          </cell>
          <cell r="K5384">
            <v>2748</v>
          </cell>
          <cell r="L5384">
            <v>2917</v>
          </cell>
          <cell r="M5384">
            <v>2640.3</v>
          </cell>
          <cell r="N5384">
            <v>2920.6</v>
          </cell>
          <cell r="O5384">
            <v>496.69978636775869</v>
          </cell>
          <cell r="P5384">
            <v>0.18812248091798608</v>
          </cell>
          <cell r="Q5384">
            <v>0.15</v>
          </cell>
          <cell r="R5384">
            <v>44.005000000000003</v>
          </cell>
          <cell r="S5384">
            <v>48.676666666666662</v>
          </cell>
          <cell r="T5384">
            <v>50</v>
          </cell>
          <cell r="U5384">
            <v>50</v>
          </cell>
        </row>
        <row r="5385">
          <cell r="B5385" t="str">
            <v>Oliveira de Fátima</v>
          </cell>
          <cell r="C5385">
            <v>1800</v>
          </cell>
          <cell r="D5385">
            <v>1800</v>
          </cell>
          <cell r="E5385">
            <v>1800</v>
          </cell>
          <cell r="F5385">
            <v>1700</v>
          </cell>
          <cell r="I5385">
            <v>4208</v>
          </cell>
          <cell r="M5385">
            <v>2261.6</v>
          </cell>
          <cell r="N5385">
            <v>4208</v>
          </cell>
          <cell r="O5385">
            <v>1088.9319537969302</v>
          </cell>
          <cell r="P5385">
            <v>0.48148742208919804</v>
          </cell>
          <cell r="Q5385">
            <v>0.15</v>
          </cell>
          <cell r="R5385">
            <v>37.693333333333335</v>
          </cell>
          <cell r="S5385">
            <v>70.13333333333334</v>
          </cell>
          <cell r="T5385">
            <v>70.13333333333334</v>
          </cell>
          <cell r="U5385">
            <v>70.099999999999994</v>
          </cell>
        </row>
        <row r="5386">
          <cell r="B5386" t="str">
            <v>Palmas</v>
          </cell>
          <cell r="C5386">
            <v>1600</v>
          </cell>
          <cell r="D5386">
            <v>1800</v>
          </cell>
          <cell r="E5386">
            <v>2400</v>
          </cell>
          <cell r="F5386">
            <v>2200</v>
          </cell>
          <cell r="G5386">
            <v>3793</v>
          </cell>
          <cell r="H5386">
            <v>2986</v>
          </cell>
          <cell r="I5386">
            <v>4200</v>
          </cell>
          <cell r="J5386">
            <v>1648</v>
          </cell>
          <cell r="K5386">
            <v>4800</v>
          </cell>
          <cell r="L5386">
            <v>3393</v>
          </cell>
          <cell r="M5386">
            <v>2882</v>
          </cell>
          <cell r="N5386">
            <v>3405.4</v>
          </cell>
          <cell r="O5386">
            <v>1132.9488563527971</v>
          </cell>
          <cell r="P5386">
            <v>0.39311202510506493</v>
          </cell>
          <cell r="Q5386">
            <v>0.15</v>
          </cell>
          <cell r="R5386">
            <v>48.033333333333331</v>
          </cell>
          <cell r="S5386">
            <v>56.756666666666668</v>
          </cell>
          <cell r="T5386">
            <v>80</v>
          </cell>
          <cell r="U5386">
            <v>59.6</v>
          </cell>
        </row>
        <row r="5387">
          <cell r="B5387" t="str">
            <v>Palmeirante</v>
          </cell>
          <cell r="C5387">
            <v>1800</v>
          </cell>
          <cell r="D5387">
            <v>1800</v>
          </cell>
          <cell r="E5387">
            <v>1800</v>
          </cell>
          <cell r="F5387">
            <v>1800</v>
          </cell>
          <cell r="G5387">
            <v>1800</v>
          </cell>
          <cell r="H5387">
            <v>1800</v>
          </cell>
          <cell r="I5387">
            <v>1800</v>
          </cell>
          <cell r="J5387">
            <v>1636</v>
          </cell>
          <cell r="K5387">
            <v>1800</v>
          </cell>
          <cell r="L5387">
            <v>2600</v>
          </cell>
          <cell r="M5387">
            <v>1863.6</v>
          </cell>
          <cell r="N5387">
            <v>1927.2</v>
          </cell>
          <cell r="O5387">
            <v>263.82789002597013</v>
          </cell>
          <cell r="P5387">
            <v>0.14156894721290522</v>
          </cell>
          <cell r="Q5387">
            <v>0.14156894721290522</v>
          </cell>
          <cell r="R5387">
            <v>31.06</v>
          </cell>
          <cell r="S5387">
            <v>32.119999999999997</v>
          </cell>
          <cell r="T5387">
            <v>43.333333333333336</v>
          </cell>
          <cell r="U5387">
            <v>33.700000000000003</v>
          </cell>
        </row>
        <row r="5388">
          <cell r="B5388" t="str">
            <v>Palmeiras do Tocantins</v>
          </cell>
          <cell r="C5388">
            <v>1800</v>
          </cell>
          <cell r="D5388">
            <v>1800</v>
          </cell>
          <cell r="E5388">
            <v>1800</v>
          </cell>
          <cell r="F5388">
            <v>1700</v>
          </cell>
          <cell r="G5388">
            <v>1700</v>
          </cell>
          <cell r="H5388">
            <v>1700</v>
          </cell>
          <cell r="I5388">
            <v>1300</v>
          </cell>
          <cell r="J5388">
            <v>1700</v>
          </cell>
          <cell r="K5388">
            <v>2795</v>
          </cell>
          <cell r="L5388">
            <v>1901</v>
          </cell>
          <cell r="M5388">
            <v>1819.6</v>
          </cell>
          <cell r="N5388">
            <v>1879.2</v>
          </cell>
          <cell r="O5388">
            <v>378.06295772000703</v>
          </cell>
          <cell r="P5388">
            <v>0.20777256414597003</v>
          </cell>
          <cell r="Q5388">
            <v>0.15</v>
          </cell>
          <cell r="R5388">
            <v>30.326666666666664</v>
          </cell>
          <cell r="S5388">
            <v>31.32</v>
          </cell>
          <cell r="T5388">
            <v>46.583333333333336</v>
          </cell>
          <cell r="U5388">
            <v>32.9</v>
          </cell>
        </row>
        <row r="5389">
          <cell r="B5389" t="str">
            <v>Palmeirópolis</v>
          </cell>
          <cell r="C5389">
            <v>3400</v>
          </cell>
          <cell r="D5389">
            <v>3000</v>
          </cell>
          <cell r="E5389">
            <v>3100</v>
          </cell>
          <cell r="F5389">
            <v>3000</v>
          </cell>
          <cell r="G5389">
            <v>5500</v>
          </cell>
          <cell r="H5389">
            <v>5550</v>
          </cell>
          <cell r="I5389">
            <v>3815</v>
          </cell>
          <cell r="J5389">
            <v>4286</v>
          </cell>
          <cell r="K5389">
            <v>4953</v>
          </cell>
          <cell r="L5389">
            <v>4211</v>
          </cell>
          <cell r="M5389">
            <v>4081.5</v>
          </cell>
          <cell r="N5389">
            <v>4563</v>
          </cell>
          <cell r="O5389">
            <v>990.22043000535996</v>
          </cell>
          <cell r="P5389">
            <v>0.2426118902377459</v>
          </cell>
          <cell r="Q5389">
            <v>0.15</v>
          </cell>
          <cell r="R5389">
            <v>68.025000000000006</v>
          </cell>
          <cell r="S5389">
            <v>76.05</v>
          </cell>
          <cell r="T5389">
            <v>92.5</v>
          </cell>
          <cell r="U5389">
            <v>79.900000000000006</v>
          </cell>
        </row>
        <row r="5390">
          <cell r="B5390" t="str">
            <v>Paraíso do Tocantins</v>
          </cell>
          <cell r="C5390">
            <v>3000</v>
          </cell>
          <cell r="D5390">
            <v>3000</v>
          </cell>
          <cell r="E5390">
            <v>3000</v>
          </cell>
          <cell r="F5390">
            <v>2800</v>
          </cell>
          <cell r="G5390">
            <v>2800</v>
          </cell>
          <cell r="H5390">
            <v>1796</v>
          </cell>
          <cell r="I5390">
            <v>2800</v>
          </cell>
          <cell r="J5390">
            <v>4000</v>
          </cell>
          <cell r="K5390">
            <v>5000</v>
          </cell>
          <cell r="L5390">
            <v>5400</v>
          </cell>
          <cell r="M5390">
            <v>3359.6</v>
          </cell>
          <cell r="N5390">
            <v>3799.2</v>
          </cell>
          <cell r="O5390">
            <v>1107.3739908249408</v>
          </cell>
          <cell r="P5390">
            <v>0.3296148323684191</v>
          </cell>
          <cell r="Q5390">
            <v>0.15</v>
          </cell>
          <cell r="R5390">
            <v>55.993333333333332</v>
          </cell>
          <cell r="S5390">
            <v>63.32</v>
          </cell>
          <cell r="T5390">
            <v>90</v>
          </cell>
          <cell r="U5390">
            <v>66.5</v>
          </cell>
        </row>
        <row r="5391">
          <cell r="B5391" t="str">
            <v>Paranã</v>
          </cell>
          <cell r="C5391">
            <v>1820</v>
          </cell>
          <cell r="D5391">
            <v>1821</v>
          </cell>
          <cell r="E5391">
            <v>1849</v>
          </cell>
          <cell r="F5391">
            <v>1900</v>
          </cell>
          <cell r="G5391">
            <v>2091</v>
          </cell>
          <cell r="H5391">
            <v>2000</v>
          </cell>
          <cell r="I5391">
            <v>3200</v>
          </cell>
          <cell r="J5391">
            <v>3800</v>
          </cell>
          <cell r="K5391">
            <v>4667</v>
          </cell>
          <cell r="L5391">
            <v>4000</v>
          </cell>
          <cell r="M5391">
            <v>2714.8</v>
          </cell>
          <cell r="N5391">
            <v>3533.4</v>
          </cell>
          <cell r="O5391">
            <v>1094.8882033238724</v>
          </cell>
          <cell r="P5391">
            <v>0.40330344899214393</v>
          </cell>
          <cell r="Q5391">
            <v>0.15</v>
          </cell>
          <cell r="R5391">
            <v>45.24666666666667</v>
          </cell>
          <cell r="S5391">
            <v>58.89</v>
          </cell>
          <cell r="T5391">
            <v>77.783333333333331</v>
          </cell>
          <cell r="U5391">
            <v>61.8</v>
          </cell>
        </row>
        <row r="5392">
          <cell r="B5392" t="str">
            <v>Pau D'Arco</v>
          </cell>
          <cell r="C5392">
            <v>1800</v>
          </cell>
          <cell r="D5392">
            <v>1800</v>
          </cell>
          <cell r="E5392">
            <v>1800</v>
          </cell>
          <cell r="F5392">
            <v>1800</v>
          </cell>
          <cell r="G5392">
            <v>1800</v>
          </cell>
          <cell r="H5392">
            <v>1800</v>
          </cell>
          <cell r="I5392">
            <v>1800</v>
          </cell>
          <cell r="J5392">
            <v>1800</v>
          </cell>
          <cell r="K5392">
            <v>1800</v>
          </cell>
          <cell r="L5392">
            <v>1533</v>
          </cell>
          <cell r="M5392">
            <v>1773.3</v>
          </cell>
          <cell r="N5392">
            <v>1746.6</v>
          </cell>
          <cell r="O5392">
            <v>84.432813526495721</v>
          </cell>
          <cell r="P5392">
            <v>4.7613383819148321E-2</v>
          </cell>
          <cell r="Q5392">
            <v>4.7613383819148321E-2</v>
          </cell>
          <cell r="R5392">
            <v>29.555</v>
          </cell>
          <cell r="S5392">
            <v>29.11</v>
          </cell>
          <cell r="T5392">
            <v>30</v>
          </cell>
          <cell r="U5392">
            <v>30</v>
          </cell>
        </row>
        <row r="5393">
          <cell r="B5393" t="str">
            <v>Pedro Afonso</v>
          </cell>
          <cell r="C5393">
            <v>4800</v>
          </cell>
          <cell r="D5393">
            <v>4800</v>
          </cell>
          <cell r="E5393">
            <v>3000</v>
          </cell>
          <cell r="F5393">
            <v>3000</v>
          </cell>
          <cell r="G5393">
            <v>3000</v>
          </cell>
          <cell r="H5393">
            <v>3000</v>
          </cell>
          <cell r="I5393">
            <v>2925</v>
          </cell>
          <cell r="J5393">
            <v>2925</v>
          </cell>
          <cell r="K5393">
            <v>3000</v>
          </cell>
          <cell r="L5393">
            <v>2980</v>
          </cell>
          <cell r="M5393">
            <v>3343</v>
          </cell>
          <cell r="N5393">
            <v>2966</v>
          </cell>
          <cell r="O5393">
            <v>768.48769237596343</v>
          </cell>
          <cell r="P5393">
            <v>0.22987965670833485</v>
          </cell>
          <cell r="Q5393">
            <v>0.15</v>
          </cell>
          <cell r="R5393">
            <v>55.716666666666669</v>
          </cell>
          <cell r="S5393">
            <v>49.43333333333333</v>
          </cell>
          <cell r="T5393">
            <v>80</v>
          </cell>
          <cell r="U5393">
            <v>51.9</v>
          </cell>
        </row>
        <row r="5394">
          <cell r="B5394" t="str">
            <v>Peixe</v>
          </cell>
          <cell r="C5394">
            <v>2800</v>
          </cell>
          <cell r="D5394">
            <v>2400</v>
          </cell>
          <cell r="E5394">
            <v>3000</v>
          </cell>
          <cell r="F5394">
            <v>2900</v>
          </cell>
          <cell r="G5394">
            <v>3600</v>
          </cell>
          <cell r="H5394">
            <v>3667</v>
          </cell>
          <cell r="I5394">
            <v>1800</v>
          </cell>
          <cell r="J5394">
            <v>5067</v>
          </cell>
          <cell r="K5394">
            <v>4889</v>
          </cell>
          <cell r="L5394">
            <v>5489</v>
          </cell>
          <cell r="M5394">
            <v>3561.2</v>
          </cell>
          <cell r="N5394">
            <v>4182.3999999999996</v>
          </cell>
          <cell r="O5394">
            <v>1226.6198179459589</v>
          </cell>
          <cell r="P5394">
            <v>0.34444002525720513</v>
          </cell>
          <cell r="Q5394">
            <v>0.15</v>
          </cell>
          <cell r="R5394">
            <v>59.353333333333332</v>
          </cell>
          <cell r="S5394">
            <v>69.706666666666663</v>
          </cell>
          <cell r="T5394">
            <v>91.483333333333334</v>
          </cell>
          <cell r="U5394">
            <v>73.2</v>
          </cell>
        </row>
        <row r="5395">
          <cell r="B5395" t="str">
            <v>Pequizeiro</v>
          </cell>
          <cell r="C5395">
            <v>1800</v>
          </cell>
          <cell r="D5395">
            <v>1800</v>
          </cell>
          <cell r="E5395">
            <v>1800</v>
          </cell>
          <cell r="F5395">
            <v>1800</v>
          </cell>
          <cell r="G5395">
            <v>1800</v>
          </cell>
          <cell r="H5395">
            <v>1800</v>
          </cell>
          <cell r="I5395">
            <v>1800</v>
          </cell>
          <cell r="J5395">
            <v>4518</v>
          </cell>
          <cell r="K5395">
            <v>1800</v>
          </cell>
          <cell r="L5395">
            <v>4506</v>
          </cell>
          <cell r="M5395">
            <v>2342.4</v>
          </cell>
          <cell r="N5395">
            <v>2884.8</v>
          </cell>
          <cell r="O5395">
            <v>1143.483100006292</v>
          </cell>
          <cell r="P5395">
            <v>0.48816730703820527</v>
          </cell>
          <cell r="Q5395">
            <v>0.15</v>
          </cell>
          <cell r="R5395">
            <v>39.04</v>
          </cell>
          <cell r="S5395">
            <v>48.080000000000005</v>
          </cell>
          <cell r="T5395">
            <v>75.3</v>
          </cell>
          <cell r="U5395">
            <v>50.5</v>
          </cell>
        </row>
        <row r="5396">
          <cell r="B5396" t="str">
            <v>Pindorama do Tocantins</v>
          </cell>
          <cell r="C5396">
            <v>2100</v>
          </cell>
          <cell r="D5396">
            <v>2100</v>
          </cell>
          <cell r="E5396">
            <v>2000</v>
          </cell>
          <cell r="F5396">
            <v>1700</v>
          </cell>
          <cell r="J5396">
            <v>3500</v>
          </cell>
          <cell r="K5396">
            <v>2799</v>
          </cell>
          <cell r="L5396">
            <v>2644</v>
          </cell>
          <cell r="M5396">
            <v>2406.1428571428573</v>
          </cell>
          <cell r="N5396">
            <v>2981</v>
          </cell>
          <cell r="O5396">
            <v>613.52436207305004</v>
          </cell>
          <cell r="P5396">
            <v>0.25498251704039365</v>
          </cell>
          <cell r="Q5396">
            <v>0.15</v>
          </cell>
          <cell r="R5396">
            <v>40.102380952380955</v>
          </cell>
          <cell r="S5396">
            <v>49.68333333333333</v>
          </cell>
          <cell r="T5396">
            <v>58.333333333333336</v>
          </cell>
          <cell r="U5396">
            <v>52.2</v>
          </cell>
        </row>
        <row r="5397">
          <cell r="B5397" t="str">
            <v>Piraquê</v>
          </cell>
          <cell r="C5397">
            <v>1800</v>
          </cell>
          <cell r="D5397">
            <v>1800</v>
          </cell>
          <cell r="E5397">
            <v>1851</v>
          </cell>
          <cell r="F5397">
            <v>1870</v>
          </cell>
          <cell r="G5397">
            <v>1921</v>
          </cell>
          <cell r="H5397">
            <v>1940</v>
          </cell>
          <cell r="I5397">
            <v>1984</v>
          </cell>
          <cell r="J5397">
            <v>1900</v>
          </cell>
          <cell r="K5397">
            <v>1900</v>
          </cell>
          <cell r="L5397">
            <v>3000</v>
          </cell>
          <cell r="M5397">
            <v>1996.6</v>
          </cell>
          <cell r="N5397">
            <v>2144.8000000000002</v>
          </cell>
          <cell r="O5397">
            <v>357.31753696428342</v>
          </cell>
          <cell r="P5397">
            <v>0.17896300559164752</v>
          </cell>
          <cell r="Q5397">
            <v>0.15</v>
          </cell>
          <cell r="R5397">
            <v>33.276666666666664</v>
          </cell>
          <cell r="S5397">
            <v>35.74666666666667</v>
          </cell>
          <cell r="T5397">
            <v>50</v>
          </cell>
          <cell r="U5397">
            <v>37.5</v>
          </cell>
        </row>
        <row r="5398">
          <cell r="B5398" t="str">
            <v>Pium</v>
          </cell>
          <cell r="C5398">
            <v>2400</v>
          </cell>
          <cell r="D5398">
            <v>2400</v>
          </cell>
          <cell r="E5398">
            <v>2500</v>
          </cell>
          <cell r="F5398">
            <v>2300</v>
          </cell>
          <cell r="G5398">
            <v>2300</v>
          </cell>
          <cell r="H5398">
            <v>1900</v>
          </cell>
          <cell r="I5398">
            <v>2300</v>
          </cell>
          <cell r="J5398">
            <v>3000</v>
          </cell>
          <cell r="K5398">
            <v>2300</v>
          </cell>
          <cell r="L5398">
            <v>2598</v>
          </cell>
          <cell r="M5398">
            <v>2399.8000000000002</v>
          </cell>
          <cell r="N5398">
            <v>2419.6</v>
          </cell>
          <cell r="O5398">
            <v>278.7279836846115</v>
          </cell>
          <cell r="P5398">
            <v>0.11614633873014896</v>
          </cell>
          <cell r="Q5398">
            <v>0.11614633873014896</v>
          </cell>
          <cell r="R5398">
            <v>39.99666666666667</v>
          </cell>
          <cell r="S5398">
            <v>40.326666666666668</v>
          </cell>
          <cell r="T5398">
            <v>50</v>
          </cell>
          <cell r="U5398">
            <v>42.3</v>
          </cell>
        </row>
        <row r="5399">
          <cell r="B5399" t="str">
            <v>Ponte Alta do Bom Jesus</v>
          </cell>
          <cell r="C5399">
            <v>2200</v>
          </cell>
          <cell r="D5399">
            <v>2200</v>
          </cell>
          <cell r="E5399">
            <v>2000</v>
          </cell>
          <cell r="F5399">
            <v>2571</v>
          </cell>
          <cell r="G5399">
            <v>2500</v>
          </cell>
          <cell r="H5399">
            <v>2500</v>
          </cell>
          <cell r="I5399">
            <v>2500</v>
          </cell>
          <cell r="J5399">
            <v>2067</v>
          </cell>
          <cell r="K5399">
            <v>2083</v>
          </cell>
          <cell r="L5399">
            <v>2812</v>
          </cell>
          <cell r="M5399">
            <v>2343.3000000000002</v>
          </cell>
          <cell r="N5399">
            <v>2392.4</v>
          </cell>
          <cell r="O5399">
            <v>268.37248161629589</v>
          </cell>
          <cell r="P5399">
            <v>0.114527581451925</v>
          </cell>
          <cell r="Q5399">
            <v>0.114527581451925</v>
          </cell>
          <cell r="R5399">
            <v>39.055</v>
          </cell>
          <cell r="S5399">
            <v>39.873333333333335</v>
          </cell>
          <cell r="T5399">
            <v>46.866666666666667</v>
          </cell>
          <cell r="U5399">
            <v>41.9</v>
          </cell>
        </row>
        <row r="5400">
          <cell r="B5400" t="str">
            <v>Ponte Alta do Tocantins</v>
          </cell>
          <cell r="C5400">
            <v>1800</v>
          </cell>
          <cell r="D5400">
            <v>1800</v>
          </cell>
          <cell r="E5400">
            <v>2000</v>
          </cell>
          <cell r="F5400">
            <v>2000</v>
          </cell>
          <cell r="G5400">
            <v>1200</v>
          </cell>
          <cell r="H5400">
            <v>1200</v>
          </cell>
          <cell r="I5400">
            <v>1200</v>
          </cell>
          <cell r="J5400">
            <v>3600</v>
          </cell>
          <cell r="K5400">
            <v>2689</v>
          </cell>
          <cell r="L5400">
            <v>2612</v>
          </cell>
          <cell r="M5400">
            <v>2010.1</v>
          </cell>
          <cell r="N5400">
            <v>2260.1999999999998</v>
          </cell>
          <cell r="O5400">
            <v>775.18778370147186</v>
          </cell>
          <cell r="P5400">
            <v>0.38564637764363557</v>
          </cell>
          <cell r="Q5400">
            <v>0.15</v>
          </cell>
          <cell r="R5400">
            <v>33.501666666666665</v>
          </cell>
          <cell r="S5400">
            <v>37.669999999999995</v>
          </cell>
          <cell r="T5400">
            <v>60</v>
          </cell>
          <cell r="U5400">
            <v>39.6</v>
          </cell>
        </row>
        <row r="5401">
          <cell r="B5401" t="str">
            <v>Porto Alegre do Tocantins</v>
          </cell>
          <cell r="C5401">
            <v>2500</v>
          </cell>
          <cell r="D5401">
            <v>2500</v>
          </cell>
          <cell r="E5401">
            <v>2000</v>
          </cell>
          <cell r="F5401">
            <v>2500</v>
          </cell>
          <cell r="G5401">
            <v>2500</v>
          </cell>
          <cell r="H5401">
            <v>4000</v>
          </cell>
          <cell r="I5401">
            <v>4000</v>
          </cell>
          <cell r="J5401">
            <v>3810</v>
          </cell>
          <cell r="K5401">
            <v>2582</v>
          </cell>
          <cell r="L5401">
            <v>2829</v>
          </cell>
          <cell r="M5401">
            <v>2922.1</v>
          </cell>
          <cell r="N5401">
            <v>3444.2</v>
          </cell>
          <cell r="O5401">
            <v>730.24964528881833</v>
          </cell>
          <cell r="P5401">
            <v>0.24990576821081359</v>
          </cell>
          <cell r="Q5401">
            <v>0.15</v>
          </cell>
          <cell r="R5401">
            <v>48.701666666666668</v>
          </cell>
          <cell r="S5401">
            <v>57.403333333333329</v>
          </cell>
          <cell r="T5401">
            <v>66.666666666666671</v>
          </cell>
          <cell r="U5401">
            <v>60.3</v>
          </cell>
        </row>
        <row r="5402">
          <cell r="B5402" t="str">
            <v>Porto Nacional</v>
          </cell>
          <cell r="C5402">
            <v>2700</v>
          </cell>
          <cell r="D5402">
            <v>2700</v>
          </cell>
          <cell r="E5402">
            <v>3000</v>
          </cell>
          <cell r="F5402">
            <v>3240</v>
          </cell>
          <cell r="G5402">
            <v>3250</v>
          </cell>
          <cell r="H5402">
            <v>2880</v>
          </cell>
          <cell r="J5402">
            <v>5400</v>
          </cell>
          <cell r="K5402">
            <v>3500</v>
          </cell>
          <cell r="L5402">
            <v>3200</v>
          </cell>
          <cell r="M5402">
            <v>3318.8888888888887</v>
          </cell>
          <cell r="N5402">
            <v>3745</v>
          </cell>
          <cell r="O5402">
            <v>825.32485186810652</v>
          </cell>
          <cell r="P5402">
            <v>0.24867504743264007</v>
          </cell>
          <cell r="Q5402">
            <v>0.15</v>
          </cell>
          <cell r="R5402">
            <v>55.31481481481481</v>
          </cell>
          <cell r="S5402">
            <v>62.416666666666664</v>
          </cell>
          <cell r="T5402">
            <v>90</v>
          </cell>
          <cell r="U5402">
            <v>65.5</v>
          </cell>
        </row>
        <row r="5403">
          <cell r="B5403" t="str">
            <v>Praia Norte</v>
          </cell>
          <cell r="C5403">
            <v>1778</v>
          </cell>
          <cell r="D5403">
            <v>1778</v>
          </cell>
          <cell r="E5403">
            <v>1800</v>
          </cell>
          <cell r="F5403">
            <v>1800</v>
          </cell>
          <cell r="G5403">
            <v>1800</v>
          </cell>
          <cell r="H5403">
            <v>1800</v>
          </cell>
          <cell r="I5403">
            <v>1333</v>
          </cell>
          <cell r="J5403">
            <v>1333</v>
          </cell>
          <cell r="K5403">
            <v>1333</v>
          </cell>
          <cell r="L5403">
            <v>1300</v>
          </cell>
          <cell r="M5403">
            <v>1605.5</v>
          </cell>
          <cell r="N5403">
            <v>1419.8</v>
          </cell>
          <cell r="O5403">
            <v>241.96705469041763</v>
          </cell>
          <cell r="P5403">
            <v>0.15071133895385713</v>
          </cell>
          <cell r="Q5403">
            <v>0.15</v>
          </cell>
          <cell r="R5403">
            <v>26.758333333333333</v>
          </cell>
          <cell r="S5403">
            <v>23.663333333333334</v>
          </cell>
          <cell r="T5403">
            <v>30</v>
          </cell>
          <cell r="U5403">
            <v>24.8</v>
          </cell>
        </row>
        <row r="5404">
          <cell r="B5404" t="str">
            <v>Presidente Kennedy</v>
          </cell>
          <cell r="C5404">
            <v>1800</v>
          </cell>
          <cell r="D5404">
            <v>1800</v>
          </cell>
          <cell r="E5404">
            <v>1800</v>
          </cell>
          <cell r="F5404">
            <v>1800</v>
          </cell>
          <cell r="G5404">
            <v>1800</v>
          </cell>
          <cell r="H5404">
            <v>2400</v>
          </cell>
          <cell r="I5404">
            <v>2400</v>
          </cell>
          <cell r="J5404">
            <v>2200</v>
          </cell>
          <cell r="K5404">
            <v>2200</v>
          </cell>
          <cell r="L5404">
            <v>2600</v>
          </cell>
          <cell r="M5404">
            <v>2080</v>
          </cell>
          <cell r="N5404">
            <v>2360</v>
          </cell>
          <cell r="O5404">
            <v>315.52425509864622</v>
          </cell>
          <cell r="P5404">
            <v>0.15169435341281068</v>
          </cell>
          <cell r="Q5404">
            <v>0.15</v>
          </cell>
          <cell r="R5404">
            <v>34.666666666666664</v>
          </cell>
          <cell r="S5404">
            <v>39.333333333333336</v>
          </cell>
          <cell r="T5404">
            <v>43.333333333333336</v>
          </cell>
          <cell r="U5404">
            <v>41.3</v>
          </cell>
        </row>
        <row r="5405">
          <cell r="B5405" t="str">
            <v>Pugmil</v>
          </cell>
          <cell r="C5405">
            <v>1800</v>
          </cell>
          <cell r="D5405">
            <v>1800</v>
          </cell>
          <cell r="E5405">
            <v>1800</v>
          </cell>
          <cell r="F5405">
            <v>1800</v>
          </cell>
          <cell r="G5405">
            <v>1800</v>
          </cell>
          <cell r="H5405">
            <v>1800</v>
          </cell>
          <cell r="I5405">
            <v>2333</v>
          </cell>
          <cell r="J5405">
            <v>4200</v>
          </cell>
          <cell r="K5405">
            <v>3000</v>
          </cell>
          <cell r="L5405">
            <v>4000</v>
          </cell>
          <cell r="M5405">
            <v>2433.3000000000002</v>
          </cell>
          <cell r="N5405">
            <v>3066.6</v>
          </cell>
          <cell r="O5405">
            <v>961.09891385966216</v>
          </cell>
          <cell r="P5405">
            <v>0.39497756703228626</v>
          </cell>
          <cell r="Q5405">
            <v>0.15</v>
          </cell>
          <cell r="R5405">
            <v>40.555</v>
          </cell>
          <cell r="S5405">
            <v>51.11</v>
          </cell>
          <cell r="T5405">
            <v>70</v>
          </cell>
          <cell r="U5405">
            <v>53.7</v>
          </cell>
        </row>
        <row r="5406">
          <cell r="B5406" t="str">
            <v>Recursolândia</v>
          </cell>
          <cell r="C5406">
            <v>1800</v>
          </cell>
          <cell r="D5406">
            <v>1800</v>
          </cell>
          <cell r="E5406">
            <v>1800</v>
          </cell>
          <cell r="F5406">
            <v>1800</v>
          </cell>
          <cell r="G5406">
            <v>1800</v>
          </cell>
          <cell r="H5406">
            <v>1800</v>
          </cell>
          <cell r="I5406">
            <v>1800</v>
          </cell>
          <cell r="J5406">
            <v>1800</v>
          </cell>
          <cell r="K5406">
            <v>1500</v>
          </cell>
          <cell r="L5406">
            <v>1675</v>
          </cell>
          <cell r="M5406">
            <v>1757.5</v>
          </cell>
          <cell r="N5406">
            <v>1715</v>
          </cell>
          <cell r="O5406">
            <v>98.636538192835346</v>
          </cell>
          <cell r="P5406">
            <v>5.6123208075581986E-2</v>
          </cell>
          <cell r="Q5406">
            <v>5.6123208075581986E-2</v>
          </cell>
          <cell r="R5406">
            <v>29.291666666666668</v>
          </cell>
          <cell r="S5406">
            <v>28.583333333333332</v>
          </cell>
          <cell r="T5406">
            <v>30</v>
          </cell>
          <cell r="U5406">
            <v>30</v>
          </cell>
        </row>
        <row r="5407">
          <cell r="B5407" t="str">
            <v>Riachinho</v>
          </cell>
          <cell r="C5407">
            <v>1800</v>
          </cell>
          <cell r="D5407">
            <v>1800</v>
          </cell>
          <cell r="E5407">
            <v>1774</v>
          </cell>
          <cell r="F5407">
            <v>1746</v>
          </cell>
          <cell r="G5407">
            <v>1200</v>
          </cell>
          <cell r="H5407">
            <v>1200</v>
          </cell>
          <cell r="I5407">
            <v>1200</v>
          </cell>
          <cell r="J5407">
            <v>1800</v>
          </cell>
          <cell r="K5407">
            <v>6438</v>
          </cell>
          <cell r="L5407">
            <v>1697</v>
          </cell>
          <cell r="M5407">
            <v>2065.5</v>
          </cell>
          <cell r="N5407">
            <v>2467</v>
          </cell>
          <cell r="O5407">
            <v>1559.9267254870945</v>
          </cell>
          <cell r="P5407">
            <v>0.75522959355463304</v>
          </cell>
          <cell r="Q5407">
            <v>0.15</v>
          </cell>
          <cell r="R5407">
            <v>34.424999999999997</v>
          </cell>
          <cell r="S5407">
            <v>41.116666666666667</v>
          </cell>
          <cell r="T5407">
            <v>107.3</v>
          </cell>
          <cell r="U5407">
            <v>43.2</v>
          </cell>
        </row>
        <row r="5408">
          <cell r="B5408" t="str">
            <v>Rio da Conceição</v>
          </cell>
          <cell r="C5408">
            <v>1600</v>
          </cell>
          <cell r="D5408">
            <v>1600</v>
          </cell>
          <cell r="E5408">
            <v>1800</v>
          </cell>
          <cell r="F5408">
            <v>1600</v>
          </cell>
          <cell r="G5408">
            <v>1600</v>
          </cell>
          <cell r="H5408">
            <v>2000</v>
          </cell>
          <cell r="I5408">
            <v>2000</v>
          </cell>
          <cell r="J5408">
            <v>2400</v>
          </cell>
          <cell r="K5408">
            <v>2200</v>
          </cell>
          <cell r="L5408">
            <v>2844</v>
          </cell>
          <cell r="M5408">
            <v>1964.4</v>
          </cell>
          <cell r="N5408">
            <v>2288.8000000000002</v>
          </cell>
          <cell r="O5408">
            <v>418.94873725128264</v>
          </cell>
          <cell r="P5408">
            <v>0.2132705850393416</v>
          </cell>
          <cell r="Q5408">
            <v>0.15</v>
          </cell>
          <cell r="R5408">
            <v>32.74</v>
          </cell>
          <cell r="S5408">
            <v>38.146666666666668</v>
          </cell>
          <cell r="T5408">
            <v>47.4</v>
          </cell>
          <cell r="U5408">
            <v>40.1</v>
          </cell>
        </row>
        <row r="5409">
          <cell r="B5409" t="str">
            <v>Rio dos Bois</v>
          </cell>
          <cell r="C5409">
            <v>1800</v>
          </cell>
          <cell r="D5409">
            <v>1800</v>
          </cell>
          <cell r="E5409">
            <v>2000</v>
          </cell>
          <cell r="F5409">
            <v>1800</v>
          </cell>
          <cell r="G5409">
            <v>1800</v>
          </cell>
          <cell r="H5409">
            <v>1800</v>
          </cell>
          <cell r="I5409">
            <v>1800</v>
          </cell>
          <cell r="J5409">
            <v>1800</v>
          </cell>
          <cell r="K5409">
            <v>1800</v>
          </cell>
          <cell r="L5409">
            <v>1802</v>
          </cell>
          <cell r="M5409">
            <v>1820.2</v>
          </cell>
          <cell r="N5409">
            <v>1800.4</v>
          </cell>
          <cell r="O5409">
            <v>63.1784070004231</v>
          </cell>
          <cell r="P5409">
            <v>3.4709596198452423E-2</v>
          </cell>
          <cell r="Q5409">
            <v>3.4709596198452423E-2</v>
          </cell>
          <cell r="R5409">
            <v>30.336666666666666</v>
          </cell>
          <cell r="S5409">
            <v>30.006666666666668</v>
          </cell>
          <cell r="T5409">
            <v>33.333333333333336</v>
          </cell>
          <cell r="U5409">
            <v>31.5</v>
          </cell>
        </row>
        <row r="5410">
          <cell r="B5410" t="str">
            <v>Rio Sono</v>
          </cell>
          <cell r="C5410">
            <v>1800</v>
          </cell>
          <cell r="D5410">
            <v>1800</v>
          </cell>
          <cell r="E5410">
            <v>1800</v>
          </cell>
          <cell r="F5410">
            <v>1800</v>
          </cell>
          <cell r="G5410">
            <v>1800</v>
          </cell>
          <cell r="H5410">
            <v>1800</v>
          </cell>
          <cell r="I5410">
            <v>1800</v>
          </cell>
          <cell r="J5410">
            <v>1800</v>
          </cell>
          <cell r="K5410">
            <v>1800</v>
          </cell>
          <cell r="L5410">
            <v>3000</v>
          </cell>
          <cell r="M5410">
            <v>1920</v>
          </cell>
          <cell r="N5410">
            <v>2040</v>
          </cell>
          <cell r="O5410">
            <v>379.4733192202055</v>
          </cell>
          <cell r="P5410">
            <v>0.19764235376052369</v>
          </cell>
          <cell r="Q5410">
            <v>0.15</v>
          </cell>
          <cell r="R5410">
            <v>32</v>
          </cell>
          <cell r="S5410">
            <v>34</v>
          </cell>
          <cell r="T5410">
            <v>50</v>
          </cell>
          <cell r="U5410">
            <v>35.700000000000003</v>
          </cell>
        </row>
        <row r="5411">
          <cell r="B5411" t="str">
            <v>Sampaio</v>
          </cell>
          <cell r="C5411">
            <v>1783</v>
          </cell>
          <cell r="D5411">
            <v>1783</v>
          </cell>
          <cell r="E5411">
            <v>1800</v>
          </cell>
          <cell r="F5411">
            <v>1778</v>
          </cell>
          <cell r="G5411">
            <v>1800</v>
          </cell>
          <cell r="H5411">
            <v>1800</v>
          </cell>
          <cell r="I5411">
            <v>1333</v>
          </cell>
          <cell r="J5411">
            <v>1333</v>
          </cell>
          <cell r="K5411">
            <v>1321</v>
          </cell>
          <cell r="L5411">
            <v>1802</v>
          </cell>
          <cell r="M5411">
            <v>1653.3</v>
          </cell>
          <cell r="N5411">
            <v>1517.8</v>
          </cell>
          <cell r="O5411">
            <v>223.97323748856977</v>
          </cell>
          <cell r="P5411">
            <v>0.13547041522323219</v>
          </cell>
          <cell r="Q5411">
            <v>0.13547041522323219</v>
          </cell>
          <cell r="R5411">
            <v>27.555</v>
          </cell>
          <cell r="S5411">
            <v>25.296666666666667</v>
          </cell>
          <cell r="T5411">
            <v>30.033333333333335</v>
          </cell>
          <cell r="U5411">
            <v>26.6</v>
          </cell>
        </row>
        <row r="5412">
          <cell r="B5412" t="str">
            <v>Sandolândia</v>
          </cell>
          <cell r="C5412">
            <v>1952</v>
          </cell>
          <cell r="D5412">
            <v>1980</v>
          </cell>
          <cell r="E5412">
            <v>2100</v>
          </cell>
          <cell r="F5412">
            <v>2000</v>
          </cell>
          <cell r="G5412">
            <v>2350</v>
          </cell>
          <cell r="H5412">
            <v>2200</v>
          </cell>
          <cell r="I5412">
            <v>3333</v>
          </cell>
          <cell r="J5412">
            <v>5250</v>
          </cell>
          <cell r="K5412">
            <v>5055</v>
          </cell>
          <cell r="L5412">
            <v>4857</v>
          </cell>
          <cell r="M5412">
            <v>3107.7</v>
          </cell>
          <cell r="N5412">
            <v>4139</v>
          </cell>
          <cell r="O5412">
            <v>1403.9655780838943</v>
          </cell>
          <cell r="P5412">
            <v>0.45176998361614518</v>
          </cell>
          <cell r="Q5412">
            <v>0.15</v>
          </cell>
          <cell r="R5412">
            <v>51.794999999999995</v>
          </cell>
          <cell r="S5412">
            <v>68.983333333333334</v>
          </cell>
          <cell r="T5412">
            <v>87.5</v>
          </cell>
          <cell r="U5412">
            <v>72.400000000000006</v>
          </cell>
        </row>
        <row r="5413">
          <cell r="B5413" t="str">
            <v>Santa Fé do Araguaia</v>
          </cell>
          <cell r="C5413">
            <v>2100</v>
          </cell>
          <cell r="D5413">
            <v>1800</v>
          </cell>
          <cell r="E5413">
            <v>1850</v>
          </cell>
          <cell r="F5413">
            <v>1840</v>
          </cell>
          <cell r="G5413">
            <v>1850</v>
          </cell>
          <cell r="H5413">
            <v>1882</v>
          </cell>
          <cell r="I5413">
            <v>4200</v>
          </cell>
          <cell r="J5413">
            <v>4200</v>
          </cell>
          <cell r="K5413">
            <v>4200</v>
          </cell>
          <cell r="L5413">
            <v>2700</v>
          </cell>
          <cell r="M5413">
            <v>2662.2</v>
          </cell>
          <cell r="N5413">
            <v>3436.4</v>
          </cell>
          <cell r="O5413">
            <v>1093.3859540182705</v>
          </cell>
          <cell r="P5413">
            <v>0.41070766810092052</v>
          </cell>
          <cell r="Q5413">
            <v>0.15</v>
          </cell>
          <cell r="R5413">
            <v>44.37</v>
          </cell>
          <cell r="S5413">
            <v>57.273333333333333</v>
          </cell>
          <cell r="T5413">
            <v>70</v>
          </cell>
          <cell r="U5413">
            <v>60.1</v>
          </cell>
        </row>
        <row r="5414">
          <cell r="B5414" t="str">
            <v>Santa Maria do Tocantins</v>
          </cell>
          <cell r="C5414">
            <v>2300</v>
          </cell>
          <cell r="D5414">
            <v>2300</v>
          </cell>
          <cell r="E5414">
            <v>2300</v>
          </cell>
          <cell r="F5414">
            <v>2300</v>
          </cell>
          <cell r="G5414">
            <v>2300</v>
          </cell>
          <cell r="H5414">
            <v>2300</v>
          </cell>
          <cell r="I5414">
            <v>2300</v>
          </cell>
          <cell r="J5414">
            <v>2300</v>
          </cell>
          <cell r="K5414">
            <v>2300</v>
          </cell>
          <cell r="L5414">
            <v>7200</v>
          </cell>
          <cell r="M5414">
            <v>2790</v>
          </cell>
          <cell r="N5414">
            <v>3280</v>
          </cell>
          <cell r="O5414">
            <v>1549.5160534825059</v>
          </cell>
          <cell r="P5414">
            <v>0.55538209802240357</v>
          </cell>
          <cell r="Q5414">
            <v>0.15</v>
          </cell>
          <cell r="R5414">
            <v>46.5</v>
          </cell>
          <cell r="S5414">
            <v>54.666666666666664</v>
          </cell>
          <cell r="T5414">
            <v>120</v>
          </cell>
          <cell r="U5414">
            <v>57.4</v>
          </cell>
        </row>
        <row r="5415">
          <cell r="B5415" t="str">
            <v>Santa Rita do Tocantins</v>
          </cell>
          <cell r="C5415">
            <v>1800</v>
          </cell>
          <cell r="D5415">
            <v>1800</v>
          </cell>
          <cell r="E5415">
            <v>2000</v>
          </cell>
          <cell r="F5415">
            <v>2400</v>
          </cell>
          <cell r="H5415">
            <v>4500</v>
          </cell>
          <cell r="J5415">
            <v>4500</v>
          </cell>
          <cell r="K5415">
            <v>3000</v>
          </cell>
          <cell r="L5415">
            <v>3000</v>
          </cell>
          <cell r="M5415">
            <v>2875</v>
          </cell>
          <cell r="N5415">
            <v>3750</v>
          </cell>
          <cell r="O5415">
            <v>1109.3756287724575</v>
          </cell>
          <cell r="P5415">
            <v>0.3858697839208548</v>
          </cell>
          <cell r="Q5415">
            <v>0.15</v>
          </cell>
          <cell r="R5415">
            <v>47.916666666666664</v>
          </cell>
          <cell r="S5415">
            <v>62.5</v>
          </cell>
          <cell r="T5415">
            <v>75</v>
          </cell>
          <cell r="U5415">
            <v>65.599999999999994</v>
          </cell>
        </row>
        <row r="5416">
          <cell r="B5416" t="str">
            <v>Santa Rosa do Tocantins</v>
          </cell>
          <cell r="C5416">
            <v>2400</v>
          </cell>
          <cell r="D5416">
            <v>2400</v>
          </cell>
          <cell r="E5416">
            <v>3000</v>
          </cell>
          <cell r="F5416">
            <v>1700</v>
          </cell>
          <cell r="H5416">
            <v>4860</v>
          </cell>
          <cell r="J5416">
            <v>4200</v>
          </cell>
          <cell r="K5416">
            <v>3900</v>
          </cell>
          <cell r="L5416">
            <v>3240</v>
          </cell>
          <cell r="M5416">
            <v>3212.5</v>
          </cell>
          <cell r="N5416">
            <v>4050</v>
          </cell>
          <cell r="O5416">
            <v>1056.6760552384471</v>
          </cell>
          <cell r="P5416">
            <v>0.32892639851780453</v>
          </cell>
          <cell r="Q5416">
            <v>0.15</v>
          </cell>
          <cell r="R5416">
            <v>53.541666666666664</v>
          </cell>
          <cell r="S5416">
            <v>67.5</v>
          </cell>
          <cell r="T5416">
            <v>81</v>
          </cell>
          <cell r="U5416">
            <v>70.900000000000006</v>
          </cell>
        </row>
        <row r="5417">
          <cell r="B5417" t="str">
            <v>Santa Tereza do Tocantins</v>
          </cell>
          <cell r="C5417">
            <v>1800</v>
          </cell>
          <cell r="D5417">
            <v>1700</v>
          </cell>
          <cell r="E5417">
            <v>2200</v>
          </cell>
          <cell r="F5417">
            <v>1900</v>
          </cell>
          <cell r="I5417">
            <v>3600</v>
          </cell>
          <cell r="J5417">
            <v>3600</v>
          </cell>
          <cell r="K5417">
            <v>2650</v>
          </cell>
          <cell r="L5417">
            <v>2650</v>
          </cell>
          <cell r="M5417">
            <v>2512.5</v>
          </cell>
          <cell r="N5417">
            <v>3125</v>
          </cell>
          <cell r="O5417">
            <v>760.05168997152521</v>
          </cell>
          <cell r="P5417">
            <v>0.30250813531204984</v>
          </cell>
          <cell r="Q5417">
            <v>0.15</v>
          </cell>
          <cell r="R5417">
            <v>41.875</v>
          </cell>
          <cell r="S5417">
            <v>52.083333333333336</v>
          </cell>
          <cell r="T5417">
            <v>60</v>
          </cell>
          <cell r="U5417">
            <v>54.7</v>
          </cell>
        </row>
        <row r="5418">
          <cell r="B5418" t="str">
            <v>Santa Terezinha do Tocantins</v>
          </cell>
          <cell r="C5418">
            <v>1800</v>
          </cell>
          <cell r="D5418">
            <v>1800</v>
          </cell>
          <cell r="E5418">
            <v>1727</v>
          </cell>
          <cell r="F5418">
            <v>1795</v>
          </cell>
          <cell r="G5418">
            <v>1795</v>
          </cell>
          <cell r="H5418">
            <v>1795</v>
          </cell>
          <cell r="I5418">
            <v>3500</v>
          </cell>
          <cell r="J5418">
            <v>3750</v>
          </cell>
          <cell r="K5418">
            <v>4000</v>
          </cell>
          <cell r="L5418">
            <v>1900</v>
          </cell>
          <cell r="M5418">
            <v>2386.1999999999998</v>
          </cell>
          <cell r="N5418">
            <v>2989</v>
          </cell>
          <cell r="O5418">
            <v>949.36233569930755</v>
          </cell>
          <cell r="P5418">
            <v>0.39785530789510837</v>
          </cell>
          <cell r="Q5418">
            <v>0.15</v>
          </cell>
          <cell r="R5418">
            <v>39.769999999999996</v>
          </cell>
          <cell r="S5418">
            <v>49.81666666666667</v>
          </cell>
          <cell r="T5418">
            <v>66.666666666666671</v>
          </cell>
          <cell r="U5418">
            <v>52.3</v>
          </cell>
        </row>
        <row r="5419">
          <cell r="B5419" t="str">
            <v>São Bento do Tocantins</v>
          </cell>
          <cell r="C5419">
            <v>1800</v>
          </cell>
          <cell r="D5419">
            <v>1800</v>
          </cell>
          <cell r="E5419">
            <v>1769</v>
          </cell>
          <cell r="F5419">
            <v>1224</v>
          </cell>
          <cell r="G5419">
            <v>1639</v>
          </cell>
          <cell r="H5419">
            <v>1639</v>
          </cell>
          <cell r="I5419">
            <v>1100</v>
          </cell>
          <cell r="J5419">
            <v>5299</v>
          </cell>
          <cell r="K5419">
            <v>5399</v>
          </cell>
          <cell r="L5419">
            <v>1900</v>
          </cell>
          <cell r="M5419">
            <v>2356.9</v>
          </cell>
          <cell r="N5419">
            <v>3067.4</v>
          </cell>
          <cell r="O5419">
            <v>1597.8807110252837</v>
          </cell>
          <cell r="P5419">
            <v>0.6779586367793643</v>
          </cell>
          <cell r="Q5419">
            <v>0.15</v>
          </cell>
          <cell r="R5419">
            <v>39.281666666666666</v>
          </cell>
          <cell r="S5419">
            <v>51.123333333333335</v>
          </cell>
          <cell r="T5419">
            <v>89.983333333333334</v>
          </cell>
          <cell r="U5419">
            <v>53.7</v>
          </cell>
        </row>
        <row r="5420">
          <cell r="B5420" t="str">
            <v>São Félix do Tocantins</v>
          </cell>
          <cell r="C5420">
            <v>1500</v>
          </cell>
          <cell r="D5420">
            <v>1500</v>
          </cell>
          <cell r="E5420">
            <v>1800</v>
          </cell>
          <cell r="F5420">
            <v>1800</v>
          </cell>
          <cell r="H5420">
            <v>3500</v>
          </cell>
          <cell r="I5420">
            <v>3514</v>
          </cell>
          <cell r="J5420">
            <v>1813</v>
          </cell>
          <cell r="K5420">
            <v>2686</v>
          </cell>
          <cell r="L5420">
            <v>2639</v>
          </cell>
          <cell r="M5420">
            <v>2305.7777777777778</v>
          </cell>
          <cell r="N5420">
            <v>2830.4</v>
          </cell>
          <cell r="O5420">
            <v>805.80561827555164</v>
          </cell>
          <cell r="P5420">
            <v>0.34947236721665209</v>
          </cell>
          <cell r="Q5420">
            <v>0.15</v>
          </cell>
          <cell r="R5420">
            <v>38.42962962962963</v>
          </cell>
          <cell r="S5420">
            <v>47.173333333333332</v>
          </cell>
          <cell r="T5420">
            <v>58.56666666666667</v>
          </cell>
          <cell r="U5420">
            <v>49.5</v>
          </cell>
        </row>
        <row r="5421">
          <cell r="B5421" t="str">
            <v>São Miguel do Tocantins</v>
          </cell>
          <cell r="C5421">
            <v>1800</v>
          </cell>
          <cell r="D5421">
            <v>1800</v>
          </cell>
          <cell r="E5421">
            <v>1800</v>
          </cell>
          <cell r="F5421">
            <v>1800</v>
          </cell>
          <cell r="G5421">
            <v>1800</v>
          </cell>
          <cell r="H5421">
            <v>1800</v>
          </cell>
          <cell r="I5421">
            <v>1800</v>
          </cell>
          <cell r="J5421">
            <v>1800</v>
          </cell>
          <cell r="K5421">
            <v>978</v>
          </cell>
          <cell r="L5421">
            <v>1530</v>
          </cell>
          <cell r="M5421">
            <v>1690.8</v>
          </cell>
          <cell r="N5421">
            <v>1581.6</v>
          </cell>
          <cell r="O5421">
            <v>264.43600360011527</v>
          </cell>
          <cell r="P5421">
            <v>0.1563969739768839</v>
          </cell>
          <cell r="Q5421">
            <v>0.15</v>
          </cell>
          <cell r="R5421">
            <v>28.18</v>
          </cell>
          <cell r="S5421">
            <v>26.36</v>
          </cell>
          <cell r="T5421">
            <v>30</v>
          </cell>
          <cell r="U5421">
            <v>27.7</v>
          </cell>
        </row>
        <row r="5422">
          <cell r="B5422" t="str">
            <v>São Salvador do Tocantins</v>
          </cell>
          <cell r="C5422">
            <v>1851</v>
          </cell>
          <cell r="D5422">
            <v>1922</v>
          </cell>
          <cell r="E5422">
            <v>2000</v>
          </cell>
          <cell r="G5422">
            <v>2000</v>
          </cell>
          <cell r="H5422">
            <v>4286</v>
          </cell>
          <cell r="I5422">
            <v>2800</v>
          </cell>
          <cell r="J5422">
            <v>4228</v>
          </cell>
          <cell r="K5422">
            <v>2940</v>
          </cell>
          <cell r="L5422">
            <v>4231</v>
          </cell>
          <cell r="M5422">
            <v>2917.5555555555557</v>
          </cell>
          <cell r="N5422">
            <v>3697</v>
          </cell>
          <cell r="O5422">
            <v>1068.9862149615299</v>
          </cell>
          <cell r="P5422">
            <v>0.36639789529491085</v>
          </cell>
          <cell r="Q5422">
            <v>0.15</v>
          </cell>
          <cell r="R5422">
            <v>48.625925925925927</v>
          </cell>
          <cell r="S5422">
            <v>61.616666666666667</v>
          </cell>
          <cell r="T5422">
            <v>71.433333333333337</v>
          </cell>
          <cell r="U5422">
            <v>64.7</v>
          </cell>
        </row>
        <row r="5423">
          <cell r="B5423" t="str">
            <v>São Sebastião do Tocantins</v>
          </cell>
          <cell r="C5423">
            <v>1800</v>
          </cell>
          <cell r="D5423">
            <v>1800</v>
          </cell>
          <cell r="E5423">
            <v>1800</v>
          </cell>
          <cell r="F5423">
            <v>1800</v>
          </cell>
          <cell r="G5423">
            <v>1800</v>
          </cell>
          <cell r="H5423">
            <v>1800</v>
          </cell>
          <cell r="I5423">
            <v>1813</v>
          </cell>
          <cell r="J5423">
            <v>1800</v>
          </cell>
          <cell r="K5423">
            <v>1400</v>
          </cell>
          <cell r="L5423">
            <v>1800</v>
          </cell>
          <cell r="M5423">
            <v>1761.3</v>
          </cell>
          <cell r="N5423">
            <v>1722.6</v>
          </cell>
          <cell r="O5423">
            <v>127.01360382083313</v>
          </cell>
          <cell r="P5423">
            <v>7.2113554658963908E-2</v>
          </cell>
          <cell r="Q5423">
            <v>7.2113554658963908E-2</v>
          </cell>
          <cell r="R5423">
            <v>29.355</v>
          </cell>
          <cell r="S5423">
            <v>28.709999999999997</v>
          </cell>
          <cell r="T5423">
            <v>30.216666666666665</v>
          </cell>
          <cell r="U5423">
            <v>30.1</v>
          </cell>
        </row>
        <row r="5424">
          <cell r="B5424" t="str">
            <v>São Valério</v>
          </cell>
          <cell r="C5424">
            <v>2800</v>
          </cell>
          <cell r="D5424">
            <v>2850</v>
          </cell>
          <cell r="E5424">
            <v>2800</v>
          </cell>
          <cell r="F5424">
            <v>2800</v>
          </cell>
          <cell r="G5424">
            <v>2748</v>
          </cell>
          <cell r="H5424">
            <v>6500</v>
          </cell>
          <cell r="I5424">
            <v>3500</v>
          </cell>
          <cell r="J5424">
            <v>5000</v>
          </cell>
          <cell r="K5424">
            <v>4800</v>
          </cell>
          <cell r="L5424">
            <v>5077</v>
          </cell>
          <cell r="M5424">
            <v>3887.5</v>
          </cell>
          <cell r="N5424">
            <v>4975.3999999999996</v>
          </cell>
          <cell r="O5424">
            <v>1349.2125481183459</v>
          </cell>
          <cell r="P5424">
            <v>0.34706432105938156</v>
          </cell>
          <cell r="Q5424">
            <v>0.15</v>
          </cell>
          <cell r="R5424">
            <v>64.791666666666671</v>
          </cell>
          <cell r="S5424">
            <v>82.923333333333332</v>
          </cell>
          <cell r="T5424">
            <v>108.33333333333333</v>
          </cell>
          <cell r="U5424">
            <v>87.1</v>
          </cell>
        </row>
        <row r="5425">
          <cell r="B5425" t="str">
            <v>Silvanópolis</v>
          </cell>
          <cell r="C5425">
            <v>2400</v>
          </cell>
          <cell r="D5425">
            <v>2400</v>
          </cell>
          <cell r="E5425">
            <v>3000</v>
          </cell>
          <cell r="F5425">
            <v>2000</v>
          </cell>
          <cell r="I5425">
            <v>3900</v>
          </cell>
          <cell r="J5425">
            <v>4200</v>
          </cell>
          <cell r="K5425">
            <v>3840</v>
          </cell>
          <cell r="L5425">
            <v>3840</v>
          </cell>
          <cell r="M5425">
            <v>3197.5</v>
          </cell>
          <cell r="N5425">
            <v>3945</v>
          </cell>
          <cell r="O5425">
            <v>850.97842846589572</v>
          </cell>
          <cell r="P5425">
            <v>0.26613867973913863</v>
          </cell>
          <cell r="Q5425">
            <v>0.15</v>
          </cell>
          <cell r="R5425">
            <v>53.291666666666664</v>
          </cell>
          <cell r="S5425">
            <v>65.75</v>
          </cell>
          <cell r="T5425">
            <v>70</v>
          </cell>
          <cell r="U5425">
            <v>69</v>
          </cell>
        </row>
        <row r="5426">
          <cell r="B5426" t="str">
            <v>Sítio Novo do Tocantins</v>
          </cell>
          <cell r="C5426">
            <v>1800</v>
          </cell>
          <cell r="D5426">
            <v>1800</v>
          </cell>
          <cell r="E5426">
            <v>1800</v>
          </cell>
          <cell r="F5426">
            <v>1800</v>
          </cell>
          <cell r="G5426">
            <v>1800</v>
          </cell>
          <cell r="H5426">
            <v>1800</v>
          </cell>
          <cell r="I5426">
            <v>1800</v>
          </cell>
          <cell r="J5426">
            <v>1800</v>
          </cell>
          <cell r="K5426">
            <v>1240</v>
          </cell>
          <cell r="L5426">
            <v>1803</v>
          </cell>
          <cell r="M5426">
            <v>1744.3</v>
          </cell>
          <cell r="N5426">
            <v>1688.6</v>
          </cell>
          <cell r="O5426">
            <v>177.1954664581838</v>
          </cell>
          <cell r="P5426">
            <v>0.10158543052123133</v>
          </cell>
          <cell r="Q5426">
            <v>0.10158543052123133</v>
          </cell>
          <cell r="R5426">
            <v>29.071666666666665</v>
          </cell>
          <cell r="S5426">
            <v>28.143333333333331</v>
          </cell>
          <cell r="T5426">
            <v>30.05</v>
          </cell>
          <cell r="U5426">
            <v>29.6</v>
          </cell>
        </row>
        <row r="5427">
          <cell r="B5427" t="str">
            <v>Sucupira</v>
          </cell>
          <cell r="C5427">
            <v>3167</v>
          </cell>
          <cell r="D5427">
            <v>3000</v>
          </cell>
          <cell r="E5427">
            <v>3000</v>
          </cell>
          <cell r="F5427">
            <v>3100</v>
          </cell>
          <cell r="G5427">
            <v>3000</v>
          </cell>
          <cell r="H5427">
            <v>4945</v>
          </cell>
          <cell r="I5427">
            <v>3867</v>
          </cell>
          <cell r="J5427">
            <v>5241</v>
          </cell>
          <cell r="K5427">
            <v>5267</v>
          </cell>
          <cell r="L5427">
            <v>5143</v>
          </cell>
          <cell r="M5427">
            <v>3973</v>
          </cell>
          <cell r="N5427">
            <v>4892.6000000000004</v>
          </cell>
          <cell r="O5427">
            <v>1046.6418256075528</v>
          </cell>
          <cell r="P5427">
            <v>0.26343866740688471</v>
          </cell>
          <cell r="Q5427">
            <v>0.15</v>
          </cell>
          <cell r="R5427">
            <v>66.216666666666669</v>
          </cell>
          <cell r="S5427">
            <v>81.543333333333337</v>
          </cell>
          <cell r="T5427">
            <v>87.783333333333331</v>
          </cell>
          <cell r="U5427">
            <v>85.6</v>
          </cell>
        </row>
        <row r="5428">
          <cell r="B5428" t="str">
            <v>Taguatinga</v>
          </cell>
          <cell r="C5428">
            <v>4500</v>
          </cell>
          <cell r="D5428">
            <v>4500</v>
          </cell>
          <cell r="E5428">
            <v>3000</v>
          </cell>
          <cell r="F5428">
            <v>4300</v>
          </cell>
          <cell r="G5428">
            <v>4500</v>
          </cell>
          <cell r="H5428">
            <v>5000</v>
          </cell>
          <cell r="I5428">
            <v>5000</v>
          </cell>
          <cell r="J5428">
            <v>4955</v>
          </cell>
          <cell r="K5428">
            <v>4216</v>
          </cell>
          <cell r="L5428">
            <v>3021</v>
          </cell>
          <cell r="M5428">
            <v>4299.2</v>
          </cell>
          <cell r="N5428">
            <v>4438.3999999999996</v>
          </cell>
          <cell r="O5428">
            <v>734.99173086807161</v>
          </cell>
          <cell r="P5428">
            <v>0.17096011603741898</v>
          </cell>
          <cell r="Q5428">
            <v>0.15</v>
          </cell>
          <cell r="R5428">
            <v>71.653333333333336</v>
          </cell>
          <cell r="S5428">
            <v>73.973333333333329</v>
          </cell>
          <cell r="T5428">
            <v>83.333333333333329</v>
          </cell>
          <cell r="U5428">
            <v>77.7</v>
          </cell>
        </row>
        <row r="5429">
          <cell r="B5429" t="str">
            <v>Taipas do Tocantins</v>
          </cell>
          <cell r="C5429">
            <v>1800</v>
          </cell>
          <cell r="D5429">
            <v>1800</v>
          </cell>
          <cell r="E5429">
            <v>1800</v>
          </cell>
          <cell r="F5429">
            <v>2000</v>
          </cell>
          <cell r="G5429">
            <v>2000</v>
          </cell>
          <cell r="H5429">
            <v>2000</v>
          </cell>
          <cell r="I5429">
            <v>2000</v>
          </cell>
          <cell r="J5429">
            <v>1857</v>
          </cell>
          <cell r="K5429">
            <v>2543</v>
          </cell>
          <cell r="L5429">
            <v>2987</v>
          </cell>
          <cell r="M5429">
            <v>2078.6999999999998</v>
          </cell>
          <cell r="N5429">
            <v>2277.4</v>
          </cell>
          <cell r="O5429">
            <v>386.94388051326877</v>
          </cell>
          <cell r="P5429">
            <v>0.18614705369378401</v>
          </cell>
          <cell r="Q5429">
            <v>0.15</v>
          </cell>
          <cell r="R5429">
            <v>34.644999999999996</v>
          </cell>
          <cell r="S5429">
            <v>37.956666666666671</v>
          </cell>
          <cell r="T5429">
            <v>49.783333333333331</v>
          </cell>
          <cell r="U5429">
            <v>39.9</v>
          </cell>
        </row>
        <row r="5430">
          <cell r="B5430" t="str">
            <v>Talismã</v>
          </cell>
          <cell r="C5430">
            <v>3020</v>
          </cell>
          <cell r="D5430">
            <v>3200</v>
          </cell>
          <cell r="E5430">
            <v>3200</v>
          </cell>
          <cell r="F5430">
            <v>3100</v>
          </cell>
          <cell r="G5430">
            <v>2440</v>
          </cell>
          <cell r="H5430">
            <v>7000</v>
          </cell>
          <cell r="I5430">
            <v>3143</v>
          </cell>
          <cell r="J5430">
            <v>5000</v>
          </cell>
          <cell r="K5430">
            <v>4286</v>
          </cell>
          <cell r="L5430">
            <v>5286</v>
          </cell>
          <cell r="M5430">
            <v>3967.5</v>
          </cell>
          <cell r="N5430">
            <v>4943</v>
          </cell>
          <cell r="O5430">
            <v>1411.9914423725568</v>
          </cell>
          <cell r="P5430">
            <v>0.3558894624757547</v>
          </cell>
          <cell r="Q5430">
            <v>0.15</v>
          </cell>
          <cell r="R5430">
            <v>66.125</v>
          </cell>
          <cell r="S5430">
            <v>82.38333333333334</v>
          </cell>
          <cell r="T5430">
            <v>116.66666666666667</v>
          </cell>
          <cell r="U5430">
            <v>86.5</v>
          </cell>
        </row>
        <row r="5431">
          <cell r="B5431" t="str">
            <v>Tocantínia</v>
          </cell>
          <cell r="C5431">
            <v>1800</v>
          </cell>
          <cell r="D5431">
            <v>1800</v>
          </cell>
          <cell r="E5431">
            <v>1800</v>
          </cell>
          <cell r="F5431">
            <v>1800</v>
          </cell>
          <cell r="G5431">
            <v>1800</v>
          </cell>
          <cell r="H5431">
            <v>1800</v>
          </cell>
          <cell r="I5431">
            <v>1800</v>
          </cell>
          <cell r="J5431">
            <v>1800</v>
          </cell>
          <cell r="K5431">
            <v>1800</v>
          </cell>
          <cell r="L5431">
            <v>1800</v>
          </cell>
          <cell r="M5431">
            <v>1800</v>
          </cell>
          <cell r="N5431">
            <v>1800</v>
          </cell>
          <cell r="O5431">
            <v>0</v>
          </cell>
          <cell r="P5431">
            <v>0</v>
          </cell>
          <cell r="Q5431">
            <v>0</v>
          </cell>
          <cell r="R5431">
            <v>30</v>
          </cell>
          <cell r="S5431">
            <v>30</v>
          </cell>
          <cell r="T5431">
            <v>30</v>
          </cell>
          <cell r="U5431">
            <v>30</v>
          </cell>
        </row>
        <row r="5432">
          <cell r="B5432" t="str">
            <v>Tocantinópolis</v>
          </cell>
          <cell r="C5432">
            <v>2100</v>
          </cell>
          <cell r="D5432">
            <v>1800</v>
          </cell>
          <cell r="E5432">
            <v>2000</v>
          </cell>
          <cell r="F5432">
            <v>1889</v>
          </cell>
          <cell r="G5432">
            <v>1889</v>
          </cell>
          <cell r="K5432">
            <v>1948</v>
          </cell>
          <cell r="L5432">
            <v>1948</v>
          </cell>
          <cell r="M5432">
            <v>1939.1428571428571</v>
          </cell>
          <cell r="N5432">
            <v>1948</v>
          </cell>
          <cell r="O5432">
            <v>94.977942301407666</v>
          </cell>
          <cell r="P5432">
            <v>4.8979342574764523E-2</v>
          </cell>
          <cell r="Q5432">
            <v>4.8979342574764523E-2</v>
          </cell>
          <cell r="R5432">
            <v>32.319047619047616</v>
          </cell>
          <cell r="S5432">
            <v>32.466666666666669</v>
          </cell>
          <cell r="T5432">
            <v>35</v>
          </cell>
          <cell r="U5432">
            <v>34.1</v>
          </cell>
        </row>
        <row r="5433">
          <cell r="B5433" t="str">
            <v>Tupirama</v>
          </cell>
          <cell r="C5433">
            <v>3000</v>
          </cell>
          <cell r="D5433">
            <v>3000</v>
          </cell>
          <cell r="E5433">
            <v>3000</v>
          </cell>
          <cell r="F5433">
            <v>3000</v>
          </cell>
          <cell r="G5433">
            <v>3000</v>
          </cell>
          <cell r="H5433">
            <v>3000</v>
          </cell>
          <cell r="I5433">
            <v>3000</v>
          </cell>
          <cell r="J5433">
            <v>3000</v>
          </cell>
          <cell r="K5433">
            <v>3300</v>
          </cell>
          <cell r="L5433">
            <v>3300</v>
          </cell>
          <cell r="M5433">
            <v>3060</v>
          </cell>
          <cell r="N5433">
            <v>3120</v>
          </cell>
          <cell r="O5433">
            <v>126.49110640673517</v>
          </cell>
          <cell r="P5433">
            <v>4.1336962878018031E-2</v>
          </cell>
          <cell r="Q5433">
            <v>4.1336962878018031E-2</v>
          </cell>
          <cell r="R5433">
            <v>51</v>
          </cell>
          <cell r="S5433">
            <v>52</v>
          </cell>
          <cell r="T5433">
            <v>55</v>
          </cell>
          <cell r="U5433">
            <v>54.6</v>
          </cell>
        </row>
        <row r="5434">
          <cell r="B5434" t="str">
            <v>Tupiratins</v>
          </cell>
          <cell r="C5434">
            <v>1800</v>
          </cell>
          <cell r="D5434">
            <v>1800</v>
          </cell>
          <cell r="E5434">
            <v>1800</v>
          </cell>
          <cell r="F5434">
            <v>1800</v>
          </cell>
          <cell r="G5434">
            <v>1800</v>
          </cell>
          <cell r="H5434">
            <v>1800</v>
          </cell>
          <cell r="I5434">
            <v>1800</v>
          </cell>
          <cell r="J5434">
            <v>3770</v>
          </cell>
          <cell r="K5434">
            <v>1800</v>
          </cell>
          <cell r="L5434">
            <v>3749</v>
          </cell>
          <cell r="M5434">
            <v>2191.9</v>
          </cell>
          <cell r="N5434">
            <v>2583.8000000000002</v>
          </cell>
          <cell r="O5434">
            <v>826.21257017253799</v>
          </cell>
          <cell r="P5434">
            <v>0.376938989083689</v>
          </cell>
          <cell r="Q5434">
            <v>0.15</v>
          </cell>
          <cell r="R5434">
            <v>36.531666666666666</v>
          </cell>
          <cell r="S5434">
            <v>43.06333333333334</v>
          </cell>
          <cell r="T5434">
            <v>62.833333333333336</v>
          </cell>
          <cell r="U5434">
            <v>45.2</v>
          </cell>
        </row>
        <row r="5435">
          <cell r="B5435" t="str">
            <v>Wanderlândia</v>
          </cell>
          <cell r="C5435">
            <v>2100</v>
          </cell>
          <cell r="D5435">
            <v>1800</v>
          </cell>
          <cell r="E5435">
            <v>1850</v>
          </cell>
          <cell r="F5435">
            <v>1871</v>
          </cell>
          <cell r="G5435">
            <v>1878</v>
          </cell>
          <cell r="H5435">
            <v>1860</v>
          </cell>
          <cell r="I5435">
            <v>5400</v>
          </cell>
          <cell r="J5435">
            <v>5400</v>
          </cell>
          <cell r="K5435">
            <v>5400</v>
          </cell>
          <cell r="L5435">
            <v>1260</v>
          </cell>
          <cell r="M5435">
            <v>2881.9</v>
          </cell>
          <cell r="N5435">
            <v>3864</v>
          </cell>
          <cell r="O5435">
            <v>1750.357071507919</v>
          </cell>
          <cell r="P5435">
            <v>0.6073621817231406</v>
          </cell>
          <cell r="Q5435">
            <v>0.15</v>
          </cell>
          <cell r="R5435">
            <v>48.031666666666666</v>
          </cell>
          <cell r="S5435">
            <v>64.400000000000006</v>
          </cell>
          <cell r="T5435">
            <v>90</v>
          </cell>
          <cell r="U5435">
            <v>67.599999999999994</v>
          </cell>
        </row>
        <row r="5436">
          <cell r="B5436" t="str">
            <v>Xambioá</v>
          </cell>
          <cell r="C5436">
            <v>1800</v>
          </cell>
          <cell r="D5436">
            <v>1700</v>
          </cell>
          <cell r="E5436">
            <v>1800</v>
          </cell>
          <cell r="F5436">
            <v>1880</v>
          </cell>
          <cell r="G5436">
            <v>1900</v>
          </cell>
          <cell r="H5436">
            <v>1920</v>
          </cell>
          <cell r="I5436">
            <v>1858</v>
          </cell>
          <cell r="J5436">
            <v>526</v>
          </cell>
          <cell r="K5436">
            <v>1679</v>
          </cell>
          <cell r="L5436">
            <v>2760</v>
          </cell>
          <cell r="M5436">
            <v>1782.3</v>
          </cell>
          <cell r="N5436">
            <v>1748.6</v>
          </cell>
          <cell r="O5436">
            <v>537.5198290916037</v>
          </cell>
          <cell r="P5436">
            <v>0.30158774005027422</v>
          </cell>
          <cell r="Q5436">
            <v>0.15</v>
          </cell>
          <cell r="R5436">
            <v>29.704999999999998</v>
          </cell>
          <cell r="S5436">
            <v>29.143333333333331</v>
          </cell>
          <cell r="T5436">
            <v>46</v>
          </cell>
          <cell r="U5436">
            <v>30.6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F5864-3882-40A0-85B7-E2126660FAA5}">
  <sheetPr>
    <tabColor theme="4" tint="-0.499984740745262"/>
  </sheetPr>
  <dimension ref="A1:L56"/>
  <sheetViews>
    <sheetView showGridLines="0" tabSelected="1" zoomScale="80" zoomScaleNormal="80" workbookViewId="0">
      <selection activeCell="E6" sqref="E6"/>
    </sheetView>
  </sheetViews>
  <sheetFormatPr defaultRowHeight="14.4" x14ac:dyDescent="0.3"/>
  <cols>
    <col min="1" max="1" width="2.6640625" style="12" customWidth="1"/>
    <col min="2" max="2" width="2.33203125" style="12" customWidth="1"/>
    <col min="3" max="3" width="30.88671875" customWidth="1"/>
    <col min="4" max="4" width="2.33203125" customWidth="1"/>
    <col min="5" max="5" width="34.6640625" customWidth="1"/>
    <col min="6" max="6" width="2.33203125" customWidth="1"/>
    <col min="7" max="7" width="36.33203125" customWidth="1"/>
    <col min="8" max="8" width="2.33203125" customWidth="1"/>
    <col min="9" max="9" width="38.6640625" customWidth="1"/>
    <col min="10" max="10" width="2.33203125" customWidth="1"/>
    <col min="11" max="11" width="2.6640625" customWidth="1"/>
  </cols>
  <sheetData>
    <row r="1" spans="1:12" ht="6.9" customHeight="1" thickBot="1" x14ac:dyDescent="0.35">
      <c r="A1" s="27"/>
      <c r="B1" s="31"/>
      <c r="C1" s="28"/>
      <c r="D1" s="28"/>
      <c r="E1" s="28"/>
      <c r="F1" s="28"/>
      <c r="G1" s="28"/>
      <c r="H1" s="28"/>
      <c r="I1" s="28"/>
      <c r="J1" s="28"/>
      <c r="K1" s="29"/>
      <c r="L1" s="10"/>
    </row>
    <row r="2" spans="1:12" ht="6.9" customHeight="1" x14ac:dyDescent="0.3">
      <c r="A2" s="13"/>
      <c r="B2" s="27"/>
      <c r="C2" s="28"/>
      <c r="D2" s="28"/>
      <c r="E2" s="28"/>
      <c r="F2" s="28"/>
      <c r="G2" s="28"/>
      <c r="H2" s="28"/>
      <c r="I2" s="28"/>
      <c r="J2" s="29"/>
      <c r="K2" s="15"/>
      <c r="L2" s="10"/>
    </row>
    <row r="3" spans="1:12" ht="52.5" customHeight="1" x14ac:dyDescent="0.65">
      <c r="A3" s="32"/>
      <c r="B3" s="92" t="s">
        <v>3242</v>
      </c>
      <c r="C3" s="93"/>
      <c r="D3" s="93"/>
      <c r="E3" s="93"/>
      <c r="F3" s="93"/>
      <c r="G3" s="93"/>
      <c r="H3" s="93"/>
      <c r="I3" s="93"/>
      <c r="J3" s="94"/>
      <c r="K3" s="15"/>
      <c r="L3" s="10"/>
    </row>
    <row r="4" spans="1:12" ht="6.9" customHeight="1" x14ac:dyDescent="0.3">
      <c r="A4" s="13"/>
      <c r="B4" s="13"/>
      <c r="C4" s="14"/>
      <c r="D4" s="14"/>
      <c r="E4" s="14"/>
      <c r="F4" s="14"/>
      <c r="G4" s="14"/>
      <c r="H4" s="14"/>
      <c r="I4" s="14"/>
      <c r="J4" s="15"/>
      <c r="K4" s="15"/>
      <c r="L4" s="10"/>
    </row>
    <row r="5" spans="1:12" ht="9" customHeight="1" x14ac:dyDescent="0.3">
      <c r="A5" s="13"/>
      <c r="B5" s="13"/>
      <c r="C5" s="14"/>
      <c r="D5" s="14"/>
      <c r="E5" s="14"/>
      <c r="F5" s="14"/>
      <c r="G5" s="14"/>
      <c r="H5" s="14"/>
      <c r="I5" s="14"/>
      <c r="J5" s="15"/>
      <c r="K5" s="15"/>
      <c r="L5" s="10"/>
    </row>
    <row r="6" spans="1:12" ht="24.9" customHeight="1" x14ac:dyDescent="0.3">
      <c r="A6" s="13"/>
      <c r="B6" s="13"/>
      <c r="C6" s="41" t="s">
        <v>3241</v>
      </c>
      <c r="D6" s="11"/>
      <c r="E6" s="84" t="s">
        <v>3254</v>
      </c>
      <c r="F6" s="77" t="str">
        <f>E6</f>
        <v>Soja</v>
      </c>
      <c r="G6" s="11"/>
      <c r="H6" s="11"/>
      <c r="I6" s="11"/>
      <c r="J6" s="16"/>
      <c r="K6" s="15"/>
      <c r="L6" s="10"/>
    </row>
    <row r="7" spans="1:12" ht="9.75" customHeight="1" x14ac:dyDescent="0.3">
      <c r="A7" s="13"/>
      <c r="B7" s="13"/>
      <c r="C7" s="14"/>
      <c r="D7" s="14"/>
      <c r="E7" s="14"/>
      <c r="F7" s="14"/>
      <c r="G7" s="14"/>
      <c r="H7" s="14"/>
      <c r="I7" s="14"/>
      <c r="J7" s="15"/>
      <c r="K7" s="15"/>
      <c r="L7" s="10"/>
    </row>
    <row r="8" spans="1:12" ht="24.9" customHeight="1" x14ac:dyDescent="0.3">
      <c r="A8" s="17"/>
      <c r="B8" s="17"/>
      <c r="C8" s="18" t="s">
        <v>3226</v>
      </c>
      <c r="D8" s="19"/>
      <c r="E8" s="18" t="s">
        <v>1</v>
      </c>
      <c r="F8" s="19"/>
      <c r="G8" s="18" t="s">
        <v>3227</v>
      </c>
      <c r="H8" s="19"/>
      <c r="I8" s="18" t="s">
        <v>3228</v>
      </c>
      <c r="J8" s="20"/>
      <c r="K8" s="15"/>
      <c r="L8" s="10"/>
    </row>
    <row r="9" spans="1:12" ht="3" customHeight="1" x14ac:dyDescent="0.3">
      <c r="A9" s="17"/>
      <c r="B9" s="17"/>
      <c r="C9" s="19"/>
      <c r="D9" s="19"/>
      <c r="E9" s="21"/>
      <c r="F9" s="19"/>
      <c r="G9" s="21"/>
      <c r="H9" s="19"/>
      <c r="I9" s="21"/>
      <c r="J9" s="20"/>
      <c r="K9" s="15"/>
      <c r="L9" s="10"/>
    </row>
    <row r="10" spans="1:12" s="54" customFormat="1" ht="24.9" customHeight="1" x14ac:dyDescent="0.3">
      <c r="A10" s="46"/>
      <c r="B10" s="46"/>
      <c r="C10" s="47" t="s">
        <v>1178</v>
      </c>
      <c r="D10" s="48"/>
      <c r="E10" s="47" t="s">
        <v>1182</v>
      </c>
      <c r="F10" s="78" t="str">
        <f>CONCATENATE(C10,"_",E10)</f>
        <v>MT_Alto Boa Vista</v>
      </c>
      <c r="G10" s="49">
        <v>0.65</v>
      </c>
      <c r="H10" s="48"/>
      <c r="I10" s="50" t="s">
        <v>4724</v>
      </c>
      <c r="J10" s="51"/>
      <c r="K10" s="52"/>
      <c r="L10" s="53"/>
    </row>
    <row r="11" spans="1:12" ht="9" customHeight="1" x14ac:dyDescent="0.3">
      <c r="A11" s="13"/>
      <c r="B11" s="13"/>
      <c r="C11" s="14"/>
      <c r="D11" s="14"/>
      <c r="E11" s="14"/>
      <c r="F11" s="14"/>
      <c r="G11" s="14"/>
      <c r="H11" s="14"/>
      <c r="I11" s="14"/>
      <c r="J11" s="15"/>
      <c r="K11" s="15"/>
      <c r="L11" s="10"/>
    </row>
    <row r="12" spans="1:12" ht="24.9" customHeight="1" x14ac:dyDescent="0.3">
      <c r="A12" s="13"/>
      <c r="B12" s="13"/>
      <c r="C12" s="18" t="s">
        <v>3229</v>
      </c>
      <c r="D12" s="14"/>
      <c r="E12" s="18" t="s">
        <v>3230</v>
      </c>
      <c r="F12" s="14"/>
      <c r="G12" s="18" t="s">
        <v>3231</v>
      </c>
      <c r="H12" s="14"/>
      <c r="I12" s="18" t="s">
        <v>3232</v>
      </c>
      <c r="J12" s="15"/>
      <c r="K12" s="15"/>
      <c r="L12" s="10"/>
    </row>
    <row r="13" spans="1:12" ht="3" customHeight="1" x14ac:dyDescent="0.3">
      <c r="A13" s="13"/>
      <c r="B13" s="13"/>
      <c r="C13" s="21"/>
      <c r="D13" s="14"/>
      <c r="E13" s="22"/>
      <c r="F13" s="14"/>
      <c r="G13" s="22"/>
      <c r="H13" s="14"/>
      <c r="I13" s="22"/>
      <c r="J13" s="15"/>
      <c r="K13" s="15"/>
      <c r="L13" s="10"/>
    </row>
    <row r="14" spans="1:12" s="54" customFormat="1" ht="24.9" customHeight="1" x14ac:dyDescent="0.3">
      <c r="A14" s="55"/>
      <c r="B14" s="55"/>
      <c r="C14" s="50">
        <v>800</v>
      </c>
      <c r="D14" s="56"/>
      <c r="E14" s="87">
        <f>IFERROR(IF(E6="Soja",(VLOOKUP(F10,Produtividade_Soja!$C$3:$D$1376,2,0)),(VLOOKUP(F10,Produtividade_Milho1safra!C3:D493,2,0))),"Cálculo não disponível")</f>
        <v>52</v>
      </c>
      <c r="F14" s="56"/>
      <c r="G14" s="50">
        <v>50</v>
      </c>
      <c r="H14" s="56"/>
      <c r="I14" s="87">
        <f>IFERROR(E14*G10,"")</f>
        <v>33.800000000000004</v>
      </c>
      <c r="J14" s="52"/>
      <c r="K14" s="52"/>
      <c r="L14" s="53"/>
    </row>
    <row r="15" spans="1:12" ht="3" customHeight="1" x14ac:dyDescent="0.3">
      <c r="A15" s="13"/>
      <c r="B15" s="13"/>
      <c r="C15" s="14"/>
      <c r="D15" s="14"/>
      <c r="E15" s="14"/>
      <c r="F15" s="14"/>
      <c r="G15" s="14"/>
      <c r="H15" s="14"/>
      <c r="I15" s="14"/>
      <c r="J15" s="15"/>
      <c r="K15" s="15"/>
      <c r="L15" s="10"/>
    </row>
    <row r="16" spans="1:12" ht="24.9" customHeight="1" x14ac:dyDescent="0.3">
      <c r="A16" s="13"/>
      <c r="B16" s="13"/>
      <c r="C16" s="18" t="s">
        <v>3256</v>
      </c>
      <c r="D16" s="14"/>
      <c r="E16" s="18" t="s">
        <v>3257</v>
      </c>
      <c r="F16" s="14"/>
      <c r="G16" s="18" t="s">
        <v>3233</v>
      </c>
      <c r="H16" s="14"/>
      <c r="I16" s="18" t="s">
        <v>3234</v>
      </c>
      <c r="J16" s="15"/>
      <c r="K16" s="15"/>
      <c r="L16" s="10"/>
    </row>
    <row r="17" spans="1:12" ht="3" customHeight="1" x14ac:dyDescent="0.3">
      <c r="A17" s="13"/>
      <c r="B17" s="13"/>
      <c r="C17" s="22"/>
      <c r="D17" s="14"/>
      <c r="E17" s="22"/>
      <c r="F17" s="14"/>
      <c r="G17" s="22"/>
      <c r="H17" s="14"/>
      <c r="I17" s="22"/>
      <c r="J17" s="15"/>
      <c r="K17" s="15"/>
      <c r="L17" s="10"/>
    </row>
    <row r="18" spans="1:12" s="54" customFormat="1" ht="42" customHeight="1" x14ac:dyDescent="0.3">
      <c r="A18" s="55"/>
      <c r="B18" s="55"/>
      <c r="C18" s="79">
        <f>IFERROR(IF(I14*G14&gt;5000,"LMI por hectare maior que o permito",I14*G14),"")</f>
        <v>1690.0000000000002</v>
      </c>
      <c r="D18" s="56"/>
      <c r="E18" s="80">
        <f>IFERROR(IF(C18="LMI por hectare maior que o permito","",C18*C14),"")</f>
        <v>1352000.0000000002</v>
      </c>
      <c r="F18" s="56"/>
      <c r="G18" s="80">
        <f>IFERROR(IF(F6="Soja",(IF(G10=0.7,VLOOKUP(F10,Soja!$C$2:$H$3290,2,0),(IF(G10=0.65,VLOOKUP(F10,Soja!$C$2:$H$3290,3,0),IF(G10=0.6,VLOOKUP(F10,Soja!$C$2:$H$3290,4,0),(IF(G10=0.55,VLOOKUP(F10,Soja!$C$2:$H$3290,5,0),VLOOKUP(F10,Soja!$C$2:$H$3290,6,0)))))))),(IF(G10=0.7,VLOOKUP(F10,Milho!$C$1:$H$3246,2,0),(IF(G10=0.65,VLOOKUP(F10,Milho!$C$1:$H$3246,3,0),IF(G10=0.6,VLOOKUP(F10,Milho!$C$1:$H$3246,4,0),(IF(G10=0.55,VLOOKUP(F10,Milho!$C$1:$H$3246,5,0),VLOOKUP(F10,Milho!$C$1:$H$3246,6,0)))))))))*E18,"")</f>
        <v>61954.301627482309</v>
      </c>
      <c r="H18" s="56"/>
      <c r="I18" s="81">
        <f>IFERROR(IF(I10="Sim",(E18*0.2*0.015),0),"")</f>
        <v>0</v>
      </c>
      <c r="J18" s="52"/>
      <c r="K18" s="52"/>
      <c r="L18" s="53"/>
    </row>
    <row r="19" spans="1:12" ht="3" customHeight="1" x14ac:dyDescent="0.3">
      <c r="A19" s="13"/>
      <c r="B19" s="13"/>
      <c r="C19" s="14"/>
      <c r="D19" s="14"/>
      <c r="E19" s="14"/>
      <c r="F19" s="14"/>
      <c r="G19" s="14"/>
      <c r="H19" s="14"/>
      <c r="I19" s="14"/>
      <c r="J19" s="15"/>
      <c r="K19" s="15"/>
      <c r="L19" s="10"/>
    </row>
    <row r="20" spans="1:12" ht="33" customHeight="1" x14ac:dyDescent="0.35">
      <c r="A20" s="13"/>
      <c r="B20" s="13"/>
      <c r="C20" s="18" t="s">
        <v>3236</v>
      </c>
      <c r="D20" s="14"/>
      <c r="E20" s="18" t="s">
        <v>3235</v>
      </c>
      <c r="F20" s="14"/>
      <c r="G20" s="18" t="s">
        <v>3237</v>
      </c>
      <c r="H20" s="23"/>
      <c r="I20" s="18" t="s">
        <v>3238</v>
      </c>
      <c r="J20" s="15"/>
      <c r="K20" s="15"/>
    </row>
    <row r="21" spans="1:12" ht="3" customHeight="1" x14ac:dyDescent="0.3">
      <c r="A21" s="13"/>
      <c r="B21" s="13"/>
      <c r="C21" s="22"/>
      <c r="D21" s="14"/>
      <c r="E21" s="24"/>
      <c r="F21" s="14"/>
      <c r="G21" s="22"/>
      <c r="H21" s="14"/>
      <c r="I21" s="22"/>
      <c r="J21" s="15"/>
      <c r="K21" s="15"/>
    </row>
    <row r="22" spans="1:12" s="45" customFormat="1" ht="24.9" customHeight="1" x14ac:dyDescent="0.3">
      <c r="A22" s="42"/>
      <c r="B22" s="42"/>
      <c r="C22" s="85" t="s">
        <v>3239</v>
      </c>
      <c r="D22" s="43"/>
      <c r="E22" s="82">
        <f>IF(G18="","",G18+I18)</f>
        <v>61954.301627482309</v>
      </c>
      <c r="F22" s="57"/>
      <c r="G22" s="83">
        <f>IFERROR(IF(C22="sim",IF(E6="Milho",IF(G10&lt;0.65,0,IF((E22*0.25)&gt;48000,48000,E22*0.25)),IF(G10&lt;0.65,0,IF((E22*0.2)&gt;48000,48000,E22*0.2)))),"")</f>
        <v>12390.860325496462</v>
      </c>
      <c r="H22" s="57"/>
      <c r="I22" s="83">
        <f>IF(G22="",E22,E22-G22)</f>
        <v>49563.441301985848</v>
      </c>
      <c r="J22" s="44"/>
      <c r="K22" s="44"/>
    </row>
    <row r="23" spans="1:12" ht="3" customHeight="1" x14ac:dyDescent="0.3">
      <c r="A23" s="13"/>
      <c r="B23" s="13"/>
      <c r="C23" s="14"/>
      <c r="D23" s="14"/>
      <c r="E23" s="14"/>
      <c r="F23" s="14"/>
      <c r="G23" s="14"/>
      <c r="H23" s="14"/>
      <c r="I23" s="14"/>
      <c r="J23" s="15"/>
      <c r="K23" s="15"/>
      <c r="L23" s="10"/>
    </row>
    <row r="24" spans="1:12" ht="15" thickBot="1" x14ac:dyDescent="0.35">
      <c r="A24" s="13"/>
      <c r="B24" s="25"/>
      <c r="C24" s="96" t="s">
        <v>3258</v>
      </c>
      <c r="D24" s="96"/>
      <c r="E24" s="96"/>
      <c r="F24" s="96"/>
      <c r="G24" s="96"/>
      <c r="H24" s="96"/>
      <c r="I24" s="96"/>
      <c r="J24" s="26"/>
      <c r="K24" s="15"/>
      <c r="L24" s="10"/>
    </row>
    <row r="25" spans="1:12" x14ac:dyDescent="0.3">
      <c r="A25" s="13"/>
      <c r="B25" s="33"/>
      <c r="C25" s="33"/>
      <c r="D25" s="33"/>
      <c r="E25" s="33"/>
      <c r="F25" s="33"/>
      <c r="G25" s="33"/>
      <c r="H25" s="33"/>
      <c r="I25" s="33"/>
      <c r="J25" s="33"/>
      <c r="K25" s="15"/>
      <c r="L25" s="10"/>
    </row>
    <row r="26" spans="1:12" ht="15.6" x14ac:dyDescent="0.3">
      <c r="A26" s="13"/>
      <c r="B26" s="89" t="s">
        <v>3243</v>
      </c>
      <c r="C26" s="89"/>
      <c r="D26" s="33"/>
      <c r="F26" s="59"/>
      <c r="G26" s="59" t="s">
        <v>3244</v>
      </c>
      <c r="H26" s="33"/>
      <c r="I26" s="58" t="s">
        <v>3245</v>
      </c>
      <c r="J26" s="33"/>
      <c r="K26" s="15"/>
      <c r="L26" s="10"/>
    </row>
    <row r="27" spans="1:12" ht="30" customHeight="1" x14ac:dyDescent="0.3">
      <c r="A27" s="34"/>
      <c r="B27" s="91"/>
      <c r="C27" s="91"/>
      <c r="D27" s="91"/>
      <c r="E27" s="91"/>
      <c r="F27" s="30"/>
      <c r="G27" s="95"/>
      <c r="H27" s="95"/>
      <c r="I27" s="95"/>
      <c r="J27" s="95"/>
      <c r="K27" s="35"/>
    </row>
    <row r="28" spans="1:12" ht="6.9" customHeight="1" x14ac:dyDescent="0.3">
      <c r="A28" s="34"/>
      <c r="B28" s="36"/>
      <c r="C28" s="36"/>
      <c r="D28" s="36"/>
      <c r="E28" s="36"/>
      <c r="F28" s="36"/>
      <c r="G28" s="36"/>
      <c r="H28" s="36"/>
      <c r="I28" s="36"/>
      <c r="J28" s="36"/>
      <c r="K28" s="35"/>
    </row>
    <row r="29" spans="1:12" ht="15.6" x14ac:dyDescent="0.3">
      <c r="A29" s="34"/>
      <c r="B29" s="89" t="s">
        <v>3246</v>
      </c>
      <c r="C29" s="89"/>
      <c r="D29" s="36"/>
      <c r="E29" s="36"/>
      <c r="F29" s="36"/>
      <c r="G29" s="89" t="s">
        <v>3248</v>
      </c>
      <c r="H29" s="89"/>
      <c r="I29" s="89"/>
      <c r="J29" s="89"/>
      <c r="K29" s="35"/>
    </row>
    <row r="30" spans="1:12" ht="30" customHeight="1" x14ac:dyDescent="0.3">
      <c r="A30" s="34"/>
      <c r="B30" s="91"/>
      <c r="C30" s="91"/>
      <c r="D30" s="91"/>
      <c r="E30" s="91"/>
      <c r="F30" s="30"/>
      <c r="G30" s="86"/>
      <c r="H30" s="60"/>
      <c r="I30" s="60"/>
      <c r="J30" s="60"/>
      <c r="K30" s="35"/>
    </row>
    <row r="31" spans="1:12" ht="6.9" customHeight="1" x14ac:dyDescent="0.3">
      <c r="A31" s="34"/>
      <c r="B31" s="33"/>
      <c r="C31" s="33"/>
      <c r="D31" s="33"/>
      <c r="E31" s="33"/>
      <c r="F31" s="33"/>
      <c r="G31" s="33"/>
      <c r="H31" s="33"/>
      <c r="I31" s="33"/>
      <c r="J31" s="33"/>
      <c r="K31" s="35"/>
    </row>
    <row r="32" spans="1:12" ht="15.6" x14ac:dyDescent="0.3">
      <c r="A32" s="34"/>
      <c r="B32" s="90" t="s">
        <v>3247</v>
      </c>
      <c r="C32" s="90"/>
      <c r="D32" s="33"/>
      <c r="E32" s="33"/>
      <c r="F32" s="33"/>
      <c r="G32" s="33"/>
      <c r="H32" s="33"/>
      <c r="I32" s="33"/>
      <c r="J32" s="33"/>
      <c r="K32" s="35"/>
    </row>
    <row r="33" spans="1:11" ht="30" customHeight="1" x14ac:dyDescent="0.3">
      <c r="A33" s="34"/>
      <c r="B33" s="88"/>
      <c r="C33" s="88"/>
      <c r="D33" s="88"/>
      <c r="E33" s="88"/>
      <c r="F33" s="88"/>
      <c r="G33" s="88"/>
      <c r="H33" s="88"/>
      <c r="I33" s="88"/>
      <c r="J33" s="88"/>
      <c r="K33" s="35"/>
    </row>
    <row r="34" spans="1:11" ht="30" customHeight="1" x14ac:dyDescent="0.3">
      <c r="A34" s="34"/>
      <c r="B34" s="88"/>
      <c r="C34" s="88"/>
      <c r="D34" s="88"/>
      <c r="E34" s="88"/>
      <c r="F34" s="88"/>
      <c r="G34" s="88"/>
      <c r="H34" s="88"/>
      <c r="I34" s="88"/>
      <c r="J34" s="88"/>
      <c r="K34" s="35"/>
    </row>
    <row r="35" spans="1:11" ht="30" customHeight="1" x14ac:dyDescent="0.3">
      <c r="A35" s="34"/>
      <c r="B35" s="88"/>
      <c r="C35" s="88"/>
      <c r="D35" s="88"/>
      <c r="E35" s="88"/>
      <c r="F35" s="88"/>
      <c r="G35" s="88"/>
      <c r="H35" s="88"/>
      <c r="I35" s="88"/>
      <c r="J35" s="88"/>
      <c r="K35" s="35"/>
    </row>
    <row r="36" spans="1:11" ht="30" customHeight="1" x14ac:dyDescent="0.3">
      <c r="A36" s="34"/>
      <c r="B36" s="88"/>
      <c r="C36" s="88"/>
      <c r="D36" s="88"/>
      <c r="E36" s="88"/>
      <c r="F36" s="88"/>
      <c r="G36" s="88"/>
      <c r="H36" s="88"/>
      <c r="I36" s="88"/>
      <c r="J36" s="88"/>
      <c r="K36" s="35"/>
    </row>
    <row r="37" spans="1:11" ht="30" customHeight="1" x14ac:dyDescent="0.3">
      <c r="A37" s="34"/>
      <c r="B37" s="88"/>
      <c r="C37" s="88"/>
      <c r="D37" s="88"/>
      <c r="E37" s="88"/>
      <c r="F37" s="88"/>
      <c r="G37" s="88"/>
      <c r="H37" s="88"/>
      <c r="I37" s="88"/>
      <c r="J37" s="88"/>
      <c r="K37" s="35"/>
    </row>
    <row r="38" spans="1:11" ht="30" customHeight="1" x14ac:dyDescent="0.3">
      <c r="A38" s="34"/>
      <c r="B38" s="88"/>
      <c r="C38" s="88"/>
      <c r="D38" s="88"/>
      <c r="E38" s="88"/>
      <c r="F38" s="88"/>
      <c r="G38" s="88"/>
      <c r="H38" s="88"/>
      <c r="I38" s="88"/>
      <c r="J38" s="88"/>
      <c r="K38" s="35"/>
    </row>
    <row r="39" spans="1:11" ht="30" customHeight="1" x14ac:dyDescent="0.3">
      <c r="A39" s="34"/>
      <c r="B39" s="88"/>
      <c r="C39" s="88"/>
      <c r="D39" s="88"/>
      <c r="E39" s="88"/>
      <c r="F39" s="88"/>
      <c r="G39" s="88"/>
      <c r="H39" s="88"/>
      <c r="I39" s="88"/>
      <c r="J39" s="88"/>
      <c r="K39" s="35"/>
    </row>
    <row r="40" spans="1:11" ht="30" customHeight="1" x14ac:dyDescent="0.3">
      <c r="A40" s="34"/>
      <c r="B40" s="88"/>
      <c r="C40" s="88"/>
      <c r="D40" s="88"/>
      <c r="E40" s="88"/>
      <c r="F40" s="88"/>
      <c r="G40" s="88"/>
      <c r="H40" s="88"/>
      <c r="I40" s="88"/>
      <c r="J40" s="88"/>
      <c r="K40" s="35"/>
    </row>
    <row r="41" spans="1:11" ht="30" customHeight="1" x14ac:dyDescent="0.3">
      <c r="A41" s="34"/>
      <c r="B41" s="88"/>
      <c r="C41" s="88"/>
      <c r="D41" s="88"/>
      <c r="E41" s="88"/>
      <c r="F41" s="88"/>
      <c r="G41" s="88"/>
      <c r="H41" s="88"/>
      <c r="I41" s="88"/>
      <c r="J41" s="88"/>
      <c r="K41" s="35"/>
    </row>
    <row r="42" spans="1:11" ht="30" customHeight="1" x14ac:dyDescent="0.3">
      <c r="A42" s="34"/>
      <c r="B42" s="88"/>
      <c r="C42" s="88"/>
      <c r="D42" s="88"/>
      <c r="E42" s="88"/>
      <c r="F42" s="88"/>
      <c r="G42" s="88"/>
      <c r="H42" s="88"/>
      <c r="I42" s="88"/>
      <c r="J42" s="88"/>
      <c r="K42" s="35"/>
    </row>
    <row r="43" spans="1:11" ht="30" customHeight="1" x14ac:dyDescent="0.3">
      <c r="A43" s="34"/>
      <c r="B43" s="88"/>
      <c r="C43" s="88"/>
      <c r="D43" s="88"/>
      <c r="E43" s="88"/>
      <c r="F43" s="88"/>
      <c r="G43" s="88"/>
      <c r="H43" s="88"/>
      <c r="I43" s="88"/>
      <c r="J43" s="88"/>
      <c r="K43" s="35"/>
    </row>
    <row r="44" spans="1:11" ht="30" customHeight="1" x14ac:dyDescent="0.3">
      <c r="A44" s="34"/>
      <c r="B44" s="88"/>
      <c r="C44" s="88"/>
      <c r="D44" s="88"/>
      <c r="E44" s="88"/>
      <c r="F44" s="88"/>
      <c r="G44" s="88"/>
      <c r="H44" s="88"/>
      <c r="I44" s="88"/>
      <c r="J44" s="88"/>
      <c r="K44" s="35"/>
    </row>
    <row r="45" spans="1:11" ht="30" customHeight="1" x14ac:dyDescent="0.3">
      <c r="A45" s="34"/>
      <c r="B45" s="88"/>
      <c r="C45" s="88"/>
      <c r="D45" s="88"/>
      <c r="E45" s="88"/>
      <c r="F45" s="88"/>
      <c r="G45" s="88"/>
      <c r="H45" s="88"/>
      <c r="I45" s="88"/>
      <c r="J45" s="88"/>
      <c r="K45" s="35"/>
    </row>
    <row r="46" spans="1:11" ht="30" customHeight="1" x14ac:dyDescent="0.3">
      <c r="A46" s="34"/>
      <c r="B46" s="88"/>
      <c r="C46" s="88"/>
      <c r="D46" s="88"/>
      <c r="E46" s="88"/>
      <c r="F46" s="88"/>
      <c r="G46" s="88"/>
      <c r="H46" s="88"/>
      <c r="I46" s="88"/>
      <c r="J46" s="88"/>
      <c r="K46" s="35"/>
    </row>
    <row r="47" spans="1:11" ht="30" customHeight="1" x14ac:dyDescent="0.3">
      <c r="A47" s="34"/>
      <c r="B47" s="88"/>
      <c r="C47" s="88"/>
      <c r="D47" s="88"/>
      <c r="E47" s="88"/>
      <c r="F47" s="88"/>
      <c r="G47" s="88"/>
      <c r="H47" s="88"/>
      <c r="I47" s="88"/>
      <c r="J47" s="88"/>
      <c r="K47" s="35"/>
    </row>
    <row r="48" spans="1:11" ht="30" customHeight="1" x14ac:dyDescent="0.3">
      <c r="A48" s="34"/>
      <c r="B48" s="88"/>
      <c r="C48" s="88"/>
      <c r="D48" s="88"/>
      <c r="E48" s="88"/>
      <c r="F48" s="88"/>
      <c r="G48" s="88"/>
      <c r="H48" s="88"/>
      <c r="I48" s="88"/>
      <c r="J48" s="88"/>
      <c r="K48" s="35"/>
    </row>
    <row r="49" spans="1:11" ht="30" customHeight="1" x14ac:dyDescent="0.3">
      <c r="A49" s="34"/>
      <c r="B49" s="88"/>
      <c r="C49" s="88"/>
      <c r="D49" s="88"/>
      <c r="E49" s="88"/>
      <c r="F49" s="88"/>
      <c r="G49" s="88"/>
      <c r="H49" s="88"/>
      <c r="I49" s="88"/>
      <c r="J49" s="88"/>
      <c r="K49" s="35"/>
    </row>
    <row r="50" spans="1:11" ht="30" customHeight="1" x14ac:dyDescent="0.3">
      <c r="A50" s="34"/>
      <c r="B50" s="88"/>
      <c r="C50" s="88"/>
      <c r="D50" s="88"/>
      <c r="E50" s="88"/>
      <c r="F50" s="88"/>
      <c r="G50" s="88"/>
      <c r="H50" s="88"/>
      <c r="I50" s="88"/>
      <c r="J50" s="88"/>
      <c r="K50" s="35"/>
    </row>
    <row r="51" spans="1:11" ht="30" customHeight="1" x14ac:dyDescent="0.3">
      <c r="A51" s="34"/>
      <c r="B51" s="88"/>
      <c r="C51" s="88"/>
      <c r="D51" s="88"/>
      <c r="E51" s="88"/>
      <c r="F51" s="88"/>
      <c r="G51" s="88"/>
      <c r="H51" s="88"/>
      <c r="I51" s="88"/>
      <c r="J51" s="88"/>
      <c r="K51" s="35"/>
    </row>
    <row r="52" spans="1:11" ht="30" customHeight="1" x14ac:dyDescent="0.3">
      <c r="A52" s="34"/>
      <c r="B52" s="88"/>
      <c r="C52" s="88"/>
      <c r="D52" s="88"/>
      <c r="E52" s="88"/>
      <c r="F52" s="88"/>
      <c r="G52" s="88"/>
      <c r="H52" s="88"/>
      <c r="I52" s="88"/>
      <c r="J52" s="88"/>
      <c r="K52" s="35"/>
    </row>
    <row r="53" spans="1:11" ht="30" customHeight="1" x14ac:dyDescent="0.3">
      <c r="A53" s="34"/>
      <c r="B53" s="88"/>
      <c r="C53" s="88"/>
      <c r="D53" s="88"/>
      <c r="E53" s="88"/>
      <c r="F53" s="88"/>
      <c r="G53" s="88"/>
      <c r="H53" s="88"/>
      <c r="I53" s="88"/>
      <c r="J53" s="88"/>
      <c r="K53" s="35"/>
    </row>
    <row r="54" spans="1:11" x14ac:dyDescent="0.3">
      <c r="A54" s="34"/>
      <c r="C54" s="33"/>
      <c r="D54" s="33"/>
      <c r="E54" s="33"/>
      <c r="F54" s="33"/>
      <c r="G54" s="33"/>
      <c r="H54" s="33"/>
      <c r="I54" s="33"/>
      <c r="J54" s="33"/>
      <c r="K54" s="35"/>
    </row>
    <row r="55" spans="1:11" x14ac:dyDescent="0.3">
      <c r="A55" s="34"/>
      <c r="C55" s="33"/>
      <c r="D55" s="33"/>
      <c r="E55" s="33"/>
      <c r="F55" s="33"/>
      <c r="G55" s="33"/>
      <c r="H55" s="33"/>
      <c r="I55" s="33"/>
      <c r="J55" s="33"/>
      <c r="K55" s="35"/>
    </row>
    <row r="56" spans="1:11" ht="15" thickBot="1" x14ac:dyDescent="0.35">
      <c r="A56" s="37"/>
      <c r="B56" s="39"/>
      <c r="C56" s="40"/>
      <c r="D56" s="40"/>
      <c r="E56" s="40"/>
      <c r="F56" s="40"/>
      <c r="G56" s="40"/>
      <c r="H56" s="40"/>
      <c r="I56" s="40"/>
      <c r="J56" s="40"/>
      <c r="K56" s="38"/>
    </row>
  </sheetData>
  <sheetProtection algorithmName="SHA-512" hashValue="aC8p5tQrGn0A13olx5qLpiuGMOP5LheNVEQYU8tXnOK2tgyKflPk9v3R5Ss8z+463wvZ6MSL1OiTV1BdyYBjkg==" saltValue="FH3tcvjIlR3Lq6cCbaQVFQ==" spinCount="100000" sheet="1" selectLockedCells="1"/>
  <mergeCells count="30">
    <mergeCell ref="B3:J3"/>
    <mergeCell ref="B26:C26"/>
    <mergeCell ref="B27:E27"/>
    <mergeCell ref="G27:J27"/>
    <mergeCell ref="B29:C29"/>
    <mergeCell ref="C24:I24"/>
    <mergeCell ref="B35:J35"/>
    <mergeCell ref="B36:J36"/>
    <mergeCell ref="B37:J37"/>
    <mergeCell ref="B38:J38"/>
    <mergeCell ref="G29:J29"/>
    <mergeCell ref="B32:C32"/>
    <mergeCell ref="B33:J33"/>
    <mergeCell ref="B34:J34"/>
    <mergeCell ref="B30:E30"/>
    <mergeCell ref="B39:J39"/>
    <mergeCell ref="B40:J40"/>
    <mergeCell ref="B41:J41"/>
    <mergeCell ref="B42:J42"/>
    <mergeCell ref="B43:J43"/>
    <mergeCell ref="B44:J44"/>
    <mergeCell ref="B45:J45"/>
    <mergeCell ref="B46:J46"/>
    <mergeCell ref="B47:J47"/>
    <mergeCell ref="B48:J48"/>
    <mergeCell ref="B49:J49"/>
    <mergeCell ref="B50:J50"/>
    <mergeCell ref="B51:J51"/>
    <mergeCell ref="B52:J52"/>
    <mergeCell ref="B53:J53"/>
  </mergeCells>
  <conditionalFormatting sqref="C18">
    <cfRule type="cellIs" dxfId="1" priority="2" operator="greaterThan">
      <formula>5000</formula>
    </cfRule>
  </conditionalFormatting>
  <conditionalFormatting sqref="E14">
    <cfRule type="cellIs" dxfId="0" priority="1" operator="equal">
      <formula>"Cálculo não disponível"</formula>
    </cfRule>
  </conditionalFormatting>
  <dataValidations count="5">
    <dataValidation type="list" allowBlank="1" showInputMessage="1" showErrorMessage="1" sqref="E10" xr:uid="{DB105B1B-B25C-49B5-A026-A7770EAB4033}">
      <formula1>ListaMunicípios</formula1>
    </dataValidation>
    <dataValidation type="list" allowBlank="1" showInputMessage="1" showErrorMessage="1" sqref="I10 C22" xr:uid="{B3AD96BE-963B-4D86-B03F-F1A7EE1BAA4C}">
      <formula1>"Sim, Não"</formula1>
    </dataValidation>
    <dataValidation type="list" allowBlank="1" showInputMessage="1" showErrorMessage="1" sqref="G10" xr:uid="{459B953B-AA37-40DD-AD9E-9A9992D241EB}">
      <mc:AlternateContent xmlns:x12ac="http://schemas.microsoft.com/office/spreadsheetml/2011/1/ac" xmlns:mc="http://schemas.openxmlformats.org/markup-compatibility/2006">
        <mc:Choice Requires="x12ac">
          <x12ac:list>"0,5"," 0,55"," 0,60"," 0,65"," 0,70"</x12ac:list>
        </mc:Choice>
        <mc:Fallback>
          <formula1>"0,5, 0,55, 0,60, 0,65, 0,70"</formula1>
        </mc:Fallback>
      </mc:AlternateContent>
    </dataValidation>
    <dataValidation type="list" allowBlank="1" showInputMessage="1" showErrorMessage="1" sqref="C10" xr:uid="{1A3E06E4-96DF-4BB6-B7AA-A4B6E8C4F312}">
      <formula1>UF</formula1>
    </dataValidation>
    <dataValidation type="list" allowBlank="1" showInputMessage="1" showErrorMessage="1" sqref="E6" xr:uid="{330EDE73-E6A0-4749-AC5D-80BE9852E4D9}">
      <formula1>"Milho,Soja"</formula1>
    </dataValidation>
  </dataValidations>
  <pageMargins left="0.23622047244094491" right="0.23622047244094491" top="0.74803149606299213" bottom="0.74803149606299213" header="0.11811023622047245" footer="0.11811023622047245"/>
  <pageSetup paperSize="9" scale="62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41348-0C1D-4B48-959E-3DFD87E8DC7F}">
  <sheetPr>
    <tabColor rgb="FF0070C0"/>
  </sheetPr>
  <dimension ref="A1:G1376"/>
  <sheetViews>
    <sheetView workbookViewId="0">
      <selection activeCell="B35" sqref="B35"/>
    </sheetView>
  </sheetViews>
  <sheetFormatPr defaultRowHeight="14.4" x14ac:dyDescent="0.3"/>
  <cols>
    <col min="1" max="1" width="4" bestFit="1" customWidth="1"/>
    <col min="2" max="2" width="30" bestFit="1" customWidth="1"/>
    <col min="3" max="3" width="36.33203125" hidden="1" customWidth="1"/>
    <col min="4" max="4" width="28.33203125" style="70" customWidth="1"/>
    <col min="5" max="5" width="20.6640625" customWidth="1"/>
    <col min="6" max="6" width="18" customWidth="1"/>
  </cols>
  <sheetData>
    <row r="1" spans="1:7" ht="56.25" customHeight="1" thickBot="1" x14ac:dyDescent="0.35">
      <c r="A1" s="97" t="s">
        <v>3249</v>
      </c>
      <c r="B1" s="98"/>
      <c r="C1" s="98"/>
      <c r="D1" s="98"/>
      <c r="E1" s="98"/>
      <c r="F1" s="99"/>
    </row>
    <row r="2" spans="1:7" ht="36" customHeight="1" x14ac:dyDescent="0.3">
      <c r="A2" s="61" t="s">
        <v>0</v>
      </c>
      <c r="B2" s="62" t="s">
        <v>1</v>
      </c>
      <c r="C2" s="62" t="s">
        <v>3255</v>
      </c>
      <c r="D2" s="63" t="s">
        <v>3250</v>
      </c>
      <c r="E2" s="63" t="s">
        <v>3251</v>
      </c>
      <c r="F2" s="64" t="s">
        <v>3252</v>
      </c>
      <c r="G2" s="3"/>
    </row>
    <row r="3" spans="1:7" x14ac:dyDescent="0.3">
      <c r="A3" s="65" t="s">
        <v>3</v>
      </c>
      <c r="B3" s="66" t="s">
        <v>5</v>
      </c>
      <c r="C3" t="s">
        <v>4286</v>
      </c>
      <c r="D3" s="67">
        <v>50.32</v>
      </c>
      <c r="E3" s="68">
        <f>D3*0.7</f>
        <v>35.223999999999997</v>
      </c>
      <c r="F3" s="69">
        <f>D3*0.65</f>
        <v>32.707999999999998</v>
      </c>
    </row>
    <row r="4" spans="1:7" x14ac:dyDescent="0.3">
      <c r="A4" s="65" t="s">
        <v>3</v>
      </c>
      <c r="B4" s="66" t="s">
        <v>6</v>
      </c>
      <c r="C4" t="s">
        <v>4287</v>
      </c>
      <c r="D4" s="67">
        <v>50.8</v>
      </c>
      <c r="E4" s="68">
        <f t="shared" ref="E4:E67" si="0">D4*0.7</f>
        <v>35.559999999999995</v>
      </c>
      <c r="F4" s="69">
        <f t="shared" ref="F4:F67" si="1">D4*0.65</f>
        <v>33.019999999999996</v>
      </c>
    </row>
    <row r="5" spans="1:7" x14ac:dyDescent="0.3">
      <c r="A5" s="65" t="s">
        <v>3</v>
      </c>
      <c r="B5" s="66" t="s">
        <v>8</v>
      </c>
      <c r="C5" t="s">
        <v>4288</v>
      </c>
      <c r="D5" s="67">
        <v>52.713333333333338</v>
      </c>
      <c r="E5" s="68">
        <f t="shared" si="0"/>
        <v>36.899333333333331</v>
      </c>
      <c r="F5" s="69">
        <f t="shared" si="1"/>
        <v>34.263666666666673</v>
      </c>
    </row>
    <row r="6" spans="1:7" x14ac:dyDescent="0.3">
      <c r="A6" s="65" t="s">
        <v>3</v>
      </c>
      <c r="B6" s="66" t="s">
        <v>11</v>
      </c>
      <c r="C6" t="s">
        <v>4289</v>
      </c>
      <c r="D6" s="67">
        <v>53.68666666666666</v>
      </c>
      <c r="E6" s="68">
        <f t="shared" si="0"/>
        <v>37.580666666666659</v>
      </c>
      <c r="F6" s="69">
        <f t="shared" si="1"/>
        <v>34.896333333333331</v>
      </c>
    </row>
    <row r="7" spans="1:7" x14ac:dyDescent="0.3">
      <c r="A7" s="65" t="s">
        <v>3</v>
      </c>
      <c r="B7" s="66" t="s">
        <v>12</v>
      </c>
      <c r="C7" t="s">
        <v>4290</v>
      </c>
      <c r="D7" s="67">
        <v>50.666666666666664</v>
      </c>
      <c r="E7" s="68">
        <f t="shared" si="0"/>
        <v>35.466666666666661</v>
      </c>
      <c r="F7" s="69">
        <f t="shared" si="1"/>
        <v>32.93333333333333</v>
      </c>
    </row>
    <row r="8" spans="1:7" x14ac:dyDescent="0.3">
      <c r="A8" s="65" t="s">
        <v>3</v>
      </c>
      <c r="B8" s="66" t="s">
        <v>14</v>
      </c>
      <c r="C8" t="s">
        <v>4291</v>
      </c>
      <c r="D8" s="67">
        <v>50.11</v>
      </c>
      <c r="E8" s="68">
        <f t="shared" si="0"/>
        <v>35.076999999999998</v>
      </c>
      <c r="F8" s="69">
        <f t="shared" si="1"/>
        <v>32.5715</v>
      </c>
    </row>
    <row r="9" spans="1:7" x14ac:dyDescent="0.3">
      <c r="A9" s="65" t="s">
        <v>3</v>
      </c>
      <c r="B9" s="66" t="s">
        <v>16</v>
      </c>
      <c r="C9" t="s">
        <v>3259</v>
      </c>
      <c r="D9" s="67">
        <v>47.916666666666664</v>
      </c>
      <c r="E9" s="68">
        <f t="shared" si="0"/>
        <v>33.541666666666664</v>
      </c>
      <c r="F9" s="69">
        <f t="shared" si="1"/>
        <v>31.145833333333332</v>
      </c>
    </row>
    <row r="10" spans="1:7" x14ac:dyDescent="0.3">
      <c r="A10" s="65" t="s">
        <v>3</v>
      </c>
      <c r="B10" s="66" t="s">
        <v>18</v>
      </c>
      <c r="C10" t="s">
        <v>4292</v>
      </c>
      <c r="D10" s="67">
        <v>47.453333333333333</v>
      </c>
      <c r="E10" s="68">
        <f t="shared" si="0"/>
        <v>33.217333333333329</v>
      </c>
      <c r="F10" s="69">
        <f t="shared" si="1"/>
        <v>30.844666666666669</v>
      </c>
    </row>
    <row r="11" spans="1:7" x14ac:dyDescent="0.3">
      <c r="A11" s="65" t="s">
        <v>3</v>
      </c>
      <c r="B11" s="66" t="s">
        <v>19</v>
      </c>
      <c r="C11" t="s">
        <v>4293</v>
      </c>
      <c r="D11" s="67">
        <v>53.016666666666666</v>
      </c>
      <c r="E11" s="68">
        <f t="shared" si="0"/>
        <v>37.111666666666665</v>
      </c>
      <c r="F11" s="69">
        <f t="shared" si="1"/>
        <v>34.460833333333333</v>
      </c>
    </row>
    <row r="12" spans="1:7" x14ac:dyDescent="0.3">
      <c r="A12" s="65" t="s">
        <v>3</v>
      </c>
      <c r="B12" s="66" t="s">
        <v>23</v>
      </c>
      <c r="C12" t="s">
        <v>3260</v>
      </c>
      <c r="D12" s="67">
        <v>44.8</v>
      </c>
      <c r="E12" s="68">
        <f t="shared" si="0"/>
        <v>31.359999999999996</v>
      </c>
      <c r="F12" s="69">
        <f t="shared" si="1"/>
        <v>29.119999999999997</v>
      </c>
    </row>
    <row r="13" spans="1:7" x14ac:dyDescent="0.3">
      <c r="A13" s="65" t="s">
        <v>3</v>
      </c>
      <c r="B13" s="66" t="s">
        <v>24</v>
      </c>
      <c r="C13" t="s">
        <v>4294</v>
      </c>
      <c r="D13" s="67">
        <v>52.673333333333332</v>
      </c>
      <c r="E13" s="68">
        <f t="shared" si="0"/>
        <v>36.871333333333332</v>
      </c>
      <c r="F13" s="69">
        <f t="shared" si="1"/>
        <v>34.237666666666669</v>
      </c>
    </row>
    <row r="14" spans="1:7" x14ac:dyDescent="0.3">
      <c r="A14" s="65" t="s">
        <v>3</v>
      </c>
      <c r="B14" s="66" t="s">
        <v>26</v>
      </c>
      <c r="C14" t="s">
        <v>4295</v>
      </c>
      <c r="D14" s="67">
        <v>45.883333333333333</v>
      </c>
      <c r="E14" s="68">
        <f t="shared" si="0"/>
        <v>32.118333333333332</v>
      </c>
      <c r="F14" s="69">
        <f t="shared" si="1"/>
        <v>29.824166666666667</v>
      </c>
    </row>
    <row r="15" spans="1:7" x14ac:dyDescent="0.3">
      <c r="A15" s="65" t="s">
        <v>3</v>
      </c>
      <c r="B15" s="66" t="s">
        <v>33</v>
      </c>
      <c r="C15" t="s">
        <v>3261</v>
      </c>
      <c r="D15" s="67">
        <v>50.733333333333334</v>
      </c>
      <c r="E15" s="68">
        <f t="shared" si="0"/>
        <v>35.513333333333328</v>
      </c>
      <c r="F15" s="69">
        <f t="shared" si="1"/>
        <v>32.976666666666667</v>
      </c>
    </row>
    <row r="16" spans="1:7" x14ac:dyDescent="0.3">
      <c r="A16" s="65" t="s">
        <v>3</v>
      </c>
      <c r="B16" s="66" t="s">
        <v>34</v>
      </c>
      <c r="C16" t="s">
        <v>3262</v>
      </c>
      <c r="D16" s="67">
        <v>46.666666666666664</v>
      </c>
      <c r="E16" s="68">
        <f t="shared" si="0"/>
        <v>32.666666666666664</v>
      </c>
      <c r="F16" s="69">
        <f t="shared" si="1"/>
        <v>30.333333333333332</v>
      </c>
    </row>
    <row r="17" spans="1:6" x14ac:dyDescent="0.3">
      <c r="A17" s="65" t="s">
        <v>3</v>
      </c>
      <c r="B17" s="66" t="s">
        <v>35</v>
      </c>
      <c r="C17" t="s">
        <v>4296</v>
      </c>
      <c r="D17" s="67">
        <v>55.06666666666667</v>
      </c>
      <c r="E17" s="68">
        <f t="shared" si="0"/>
        <v>38.546666666666667</v>
      </c>
      <c r="F17" s="69">
        <f t="shared" si="1"/>
        <v>35.793333333333337</v>
      </c>
    </row>
    <row r="18" spans="1:6" x14ac:dyDescent="0.3">
      <c r="A18" s="65" t="s">
        <v>3</v>
      </c>
      <c r="B18" s="66" t="s">
        <v>36</v>
      </c>
      <c r="C18" t="s">
        <v>4297</v>
      </c>
      <c r="D18" s="67">
        <v>48.1</v>
      </c>
      <c r="E18" s="68">
        <f t="shared" si="0"/>
        <v>33.67</v>
      </c>
      <c r="F18" s="69">
        <f t="shared" si="1"/>
        <v>31.265000000000001</v>
      </c>
    </row>
    <row r="19" spans="1:6" x14ac:dyDescent="0.3">
      <c r="A19" s="65" t="s">
        <v>3</v>
      </c>
      <c r="B19" s="66" t="s">
        <v>38</v>
      </c>
      <c r="C19" t="s">
        <v>4298</v>
      </c>
      <c r="D19" s="67">
        <v>53.166666666666664</v>
      </c>
      <c r="E19" s="68">
        <f t="shared" si="0"/>
        <v>37.216666666666661</v>
      </c>
      <c r="F19" s="69">
        <f t="shared" si="1"/>
        <v>34.55833333333333</v>
      </c>
    </row>
    <row r="20" spans="1:6" x14ac:dyDescent="0.3">
      <c r="A20" s="65" t="s">
        <v>3</v>
      </c>
      <c r="B20" s="66" t="s">
        <v>39</v>
      </c>
      <c r="C20" t="s">
        <v>4299</v>
      </c>
      <c r="D20" s="67">
        <v>47.4</v>
      </c>
      <c r="E20" s="68">
        <f t="shared" si="0"/>
        <v>33.18</v>
      </c>
      <c r="F20" s="69">
        <f t="shared" si="1"/>
        <v>30.81</v>
      </c>
    </row>
    <row r="21" spans="1:6" x14ac:dyDescent="0.3">
      <c r="A21" s="65" t="s">
        <v>3</v>
      </c>
      <c r="B21" s="66" t="s">
        <v>42</v>
      </c>
      <c r="C21" t="s">
        <v>3263</v>
      </c>
      <c r="D21" s="67">
        <v>50</v>
      </c>
      <c r="E21" s="68">
        <f t="shared" si="0"/>
        <v>35</v>
      </c>
      <c r="F21" s="69">
        <f t="shared" si="1"/>
        <v>32.5</v>
      </c>
    </row>
    <row r="22" spans="1:6" x14ac:dyDescent="0.3">
      <c r="A22" s="65" t="s">
        <v>3</v>
      </c>
      <c r="B22" s="66" t="s">
        <v>45</v>
      </c>
      <c r="C22" t="s">
        <v>3264</v>
      </c>
      <c r="D22" s="67">
        <v>52.666666666666664</v>
      </c>
      <c r="E22" s="68">
        <f t="shared" si="0"/>
        <v>36.86666666666666</v>
      </c>
      <c r="F22" s="69">
        <f t="shared" si="1"/>
        <v>34.233333333333334</v>
      </c>
    </row>
    <row r="23" spans="1:6" x14ac:dyDescent="0.3">
      <c r="A23" s="65" t="s">
        <v>3</v>
      </c>
      <c r="B23" s="66" t="s">
        <v>48</v>
      </c>
      <c r="C23" t="s">
        <v>3265</v>
      </c>
      <c r="D23" s="67">
        <v>49.43</v>
      </c>
      <c r="E23" s="68">
        <f t="shared" si="0"/>
        <v>34.600999999999999</v>
      </c>
      <c r="F23" s="69">
        <f t="shared" si="1"/>
        <v>32.1295</v>
      </c>
    </row>
    <row r="24" spans="1:6" x14ac:dyDescent="0.3">
      <c r="A24" s="65" t="s">
        <v>3</v>
      </c>
      <c r="B24" s="66" t="s">
        <v>49</v>
      </c>
      <c r="C24" t="s">
        <v>4300</v>
      </c>
      <c r="D24" s="67">
        <v>42.666666666666664</v>
      </c>
      <c r="E24" s="68">
        <f t="shared" si="0"/>
        <v>29.866666666666664</v>
      </c>
      <c r="F24" s="69">
        <f t="shared" si="1"/>
        <v>27.733333333333334</v>
      </c>
    </row>
    <row r="25" spans="1:6" x14ac:dyDescent="0.3">
      <c r="A25" s="65" t="s">
        <v>3</v>
      </c>
      <c r="B25" s="66" t="s">
        <v>50</v>
      </c>
      <c r="C25" t="s">
        <v>4301</v>
      </c>
      <c r="D25" s="67">
        <v>53.1</v>
      </c>
      <c r="E25" s="68">
        <f t="shared" si="0"/>
        <v>37.17</v>
      </c>
      <c r="F25" s="69">
        <f t="shared" si="1"/>
        <v>34.515000000000001</v>
      </c>
    </row>
    <row r="26" spans="1:6" x14ac:dyDescent="0.3">
      <c r="A26" s="65" t="s">
        <v>3</v>
      </c>
      <c r="B26" s="66" t="s">
        <v>51</v>
      </c>
      <c r="C26" t="s">
        <v>3266</v>
      </c>
      <c r="D26" s="67">
        <v>56.333333333333336</v>
      </c>
      <c r="E26" s="68">
        <f t="shared" si="0"/>
        <v>39.43333333333333</v>
      </c>
      <c r="F26" s="69">
        <f t="shared" si="1"/>
        <v>36.616666666666667</v>
      </c>
    </row>
    <row r="27" spans="1:6" x14ac:dyDescent="0.3">
      <c r="A27" s="65" t="s">
        <v>3</v>
      </c>
      <c r="B27" s="66" t="s">
        <v>53</v>
      </c>
      <c r="C27" t="s">
        <v>4302</v>
      </c>
      <c r="D27" s="67">
        <v>47.966666666666669</v>
      </c>
      <c r="E27" s="68">
        <f t="shared" si="0"/>
        <v>33.576666666666668</v>
      </c>
      <c r="F27" s="69">
        <f t="shared" si="1"/>
        <v>31.178333333333335</v>
      </c>
    </row>
    <row r="28" spans="1:6" x14ac:dyDescent="0.3">
      <c r="A28" s="65" t="s">
        <v>3</v>
      </c>
      <c r="B28" s="66" t="s">
        <v>56</v>
      </c>
      <c r="C28" t="s">
        <v>4029</v>
      </c>
      <c r="D28" s="67">
        <v>52.613333333333337</v>
      </c>
      <c r="E28" s="68">
        <f t="shared" si="0"/>
        <v>36.829333333333331</v>
      </c>
      <c r="F28" s="69">
        <f t="shared" si="1"/>
        <v>34.198666666666668</v>
      </c>
    </row>
    <row r="29" spans="1:6" x14ac:dyDescent="0.3">
      <c r="A29" s="65" t="s">
        <v>3</v>
      </c>
      <c r="B29" s="66" t="s">
        <v>61</v>
      </c>
      <c r="C29" t="s">
        <v>4303</v>
      </c>
      <c r="D29" s="67">
        <v>47.876666666666665</v>
      </c>
      <c r="E29" s="68">
        <f t="shared" si="0"/>
        <v>33.513666666666666</v>
      </c>
      <c r="F29" s="69">
        <f t="shared" si="1"/>
        <v>31.119833333333332</v>
      </c>
    </row>
    <row r="30" spans="1:6" x14ac:dyDescent="0.3">
      <c r="A30" s="65" t="s">
        <v>3</v>
      </c>
      <c r="B30" s="66" t="s">
        <v>62</v>
      </c>
      <c r="C30" t="s">
        <v>4304</v>
      </c>
      <c r="D30" s="67">
        <v>57.4</v>
      </c>
      <c r="E30" s="68">
        <f t="shared" si="0"/>
        <v>40.18</v>
      </c>
      <c r="F30" s="69">
        <f t="shared" si="1"/>
        <v>37.31</v>
      </c>
    </row>
    <row r="31" spans="1:6" x14ac:dyDescent="0.3">
      <c r="A31" s="65" t="s">
        <v>3</v>
      </c>
      <c r="B31" s="66" t="s">
        <v>66</v>
      </c>
      <c r="C31" t="s">
        <v>3267</v>
      </c>
      <c r="D31" s="67">
        <v>46.980000000000004</v>
      </c>
      <c r="E31" s="68">
        <f t="shared" si="0"/>
        <v>32.886000000000003</v>
      </c>
      <c r="F31" s="69">
        <f t="shared" si="1"/>
        <v>30.537000000000003</v>
      </c>
    </row>
    <row r="32" spans="1:6" x14ac:dyDescent="0.3">
      <c r="A32" s="65" t="s">
        <v>3</v>
      </c>
      <c r="B32" s="66" t="s">
        <v>67</v>
      </c>
      <c r="C32" t="s">
        <v>4305</v>
      </c>
      <c r="D32" s="67">
        <v>55.43666666666666</v>
      </c>
      <c r="E32" s="68">
        <f t="shared" si="0"/>
        <v>38.80566666666666</v>
      </c>
      <c r="F32" s="69">
        <f t="shared" si="1"/>
        <v>36.033833333333334</v>
      </c>
    </row>
    <row r="33" spans="1:6" x14ac:dyDescent="0.3">
      <c r="A33" s="65" t="s">
        <v>3</v>
      </c>
      <c r="B33" s="66" t="s">
        <v>68</v>
      </c>
      <c r="C33" t="s">
        <v>3268</v>
      </c>
      <c r="D33" s="67">
        <v>46.666666666666664</v>
      </c>
      <c r="E33" s="68">
        <f t="shared" si="0"/>
        <v>32.666666666666664</v>
      </c>
      <c r="F33" s="69">
        <f t="shared" si="1"/>
        <v>30.333333333333332</v>
      </c>
    </row>
    <row r="34" spans="1:6" x14ac:dyDescent="0.3">
      <c r="A34" s="65" t="s">
        <v>3</v>
      </c>
      <c r="B34" s="66" t="s">
        <v>69</v>
      </c>
      <c r="C34" t="s">
        <v>4306</v>
      </c>
      <c r="D34" s="67">
        <v>51.846666666666671</v>
      </c>
      <c r="E34" s="68">
        <f t="shared" si="0"/>
        <v>36.292666666666669</v>
      </c>
      <c r="F34" s="69">
        <f t="shared" si="1"/>
        <v>33.70033333333334</v>
      </c>
    </row>
    <row r="35" spans="1:6" x14ac:dyDescent="0.3">
      <c r="A35" s="65" t="s">
        <v>3</v>
      </c>
      <c r="B35" s="66" t="s">
        <v>72</v>
      </c>
      <c r="C35" t="s">
        <v>4307</v>
      </c>
      <c r="D35" s="67">
        <v>50.333333333333336</v>
      </c>
      <c r="E35" s="68">
        <f t="shared" si="0"/>
        <v>35.233333333333334</v>
      </c>
      <c r="F35" s="69">
        <f t="shared" si="1"/>
        <v>32.716666666666669</v>
      </c>
    </row>
    <row r="36" spans="1:6" x14ac:dyDescent="0.3">
      <c r="A36" s="65" t="s">
        <v>3</v>
      </c>
      <c r="B36" s="66" t="s">
        <v>74</v>
      </c>
      <c r="C36" t="s">
        <v>3269</v>
      </c>
      <c r="D36" s="67">
        <v>52.326666666666668</v>
      </c>
      <c r="E36" s="68">
        <f t="shared" si="0"/>
        <v>36.628666666666668</v>
      </c>
      <c r="F36" s="69">
        <f t="shared" si="1"/>
        <v>34.012333333333338</v>
      </c>
    </row>
    <row r="37" spans="1:6" x14ac:dyDescent="0.3">
      <c r="A37" s="65" t="s">
        <v>3</v>
      </c>
      <c r="B37" s="66" t="s">
        <v>75</v>
      </c>
      <c r="C37" t="s">
        <v>4308</v>
      </c>
      <c r="D37" s="67">
        <v>53.3</v>
      </c>
      <c r="E37" s="68">
        <f t="shared" si="0"/>
        <v>37.309999999999995</v>
      </c>
      <c r="F37" s="69">
        <f t="shared" si="1"/>
        <v>34.644999999999996</v>
      </c>
    </row>
    <row r="38" spans="1:6" x14ac:dyDescent="0.3">
      <c r="A38" s="65" t="s">
        <v>3</v>
      </c>
      <c r="B38" s="66" t="s">
        <v>77</v>
      </c>
      <c r="C38" t="s">
        <v>4309</v>
      </c>
      <c r="D38" s="67">
        <v>50</v>
      </c>
      <c r="E38" s="68">
        <f t="shared" si="0"/>
        <v>35</v>
      </c>
      <c r="F38" s="69">
        <f t="shared" si="1"/>
        <v>32.5</v>
      </c>
    </row>
    <row r="39" spans="1:6" x14ac:dyDescent="0.3">
      <c r="A39" s="65" t="s">
        <v>3</v>
      </c>
      <c r="B39" s="66" t="s">
        <v>81</v>
      </c>
      <c r="C39" t="s">
        <v>4310</v>
      </c>
      <c r="D39" s="67">
        <v>53.837499999999999</v>
      </c>
      <c r="E39" s="68">
        <f t="shared" si="0"/>
        <v>37.686249999999994</v>
      </c>
      <c r="F39" s="69">
        <f t="shared" si="1"/>
        <v>34.994374999999998</v>
      </c>
    </row>
    <row r="40" spans="1:6" x14ac:dyDescent="0.3">
      <c r="A40" s="65" t="s">
        <v>3</v>
      </c>
      <c r="B40" s="66" t="s">
        <v>82</v>
      </c>
      <c r="C40" t="s">
        <v>3270</v>
      </c>
      <c r="D40" s="67">
        <v>49.4</v>
      </c>
      <c r="E40" s="68">
        <f t="shared" si="0"/>
        <v>34.58</v>
      </c>
      <c r="F40" s="69">
        <f t="shared" si="1"/>
        <v>32.11</v>
      </c>
    </row>
    <row r="41" spans="1:6" x14ac:dyDescent="0.3">
      <c r="A41" s="65" t="s">
        <v>3</v>
      </c>
      <c r="B41" s="66" t="s">
        <v>84</v>
      </c>
      <c r="C41" t="s">
        <v>4311</v>
      </c>
      <c r="D41" s="67">
        <v>54.4</v>
      </c>
      <c r="E41" s="68">
        <f t="shared" si="0"/>
        <v>38.08</v>
      </c>
      <c r="F41" s="69">
        <f t="shared" si="1"/>
        <v>35.36</v>
      </c>
    </row>
    <row r="42" spans="1:6" x14ac:dyDescent="0.3">
      <c r="A42" s="65" t="s">
        <v>3</v>
      </c>
      <c r="B42" s="66" t="s">
        <v>85</v>
      </c>
      <c r="C42" t="s">
        <v>3271</v>
      </c>
      <c r="D42" s="67">
        <v>54.833333333333336</v>
      </c>
      <c r="E42" s="68">
        <f t="shared" si="0"/>
        <v>38.383333333333333</v>
      </c>
      <c r="F42" s="69">
        <f t="shared" si="1"/>
        <v>35.641666666666673</v>
      </c>
    </row>
    <row r="43" spans="1:6" x14ac:dyDescent="0.3">
      <c r="A43" s="65" t="s">
        <v>3</v>
      </c>
      <c r="B43" s="66" t="s">
        <v>86</v>
      </c>
      <c r="C43" t="s">
        <v>4030</v>
      </c>
      <c r="D43" s="67">
        <v>49.9</v>
      </c>
      <c r="E43" s="68">
        <f t="shared" si="0"/>
        <v>34.93</v>
      </c>
      <c r="F43" s="69">
        <f t="shared" si="1"/>
        <v>32.435000000000002</v>
      </c>
    </row>
    <row r="44" spans="1:6" x14ac:dyDescent="0.3">
      <c r="A44" s="65" t="s">
        <v>3</v>
      </c>
      <c r="B44" s="66" t="s">
        <v>90</v>
      </c>
      <c r="C44" t="s">
        <v>4312</v>
      </c>
      <c r="D44" s="67">
        <v>48.830000000000005</v>
      </c>
      <c r="E44" s="68">
        <f t="shared" si="0"/>
        <v>34.181000000000004</v>
      </c>
      <c r="F44" s="69">
        <f t="shared" si="1"/>
        <v>31.739500000000003</v>
      </c>
    </row>
    <row r="45" spans="1:6" x14ac:dyDescent="0.3">
      <c r="A45" s="65" t="s">
        <v>3</v>
      </c>
      <c r="B45" s="66" t="s">
        <v>91</v>
      </c>
      <c r="C45" t="s">
        <v>4313</v>
      </c>
      <c r="D45" s="67">
        <v>51.333333333333336</v>
      </c>
      <c r="E45" s="68">
        <f t="shared" si="0"/>
        <v>35.93333333333333</v>
      </c>
      <c r="F45" s="69">
        <f t="shared" si="1"/>
        <v>33.366666666666667</v>
      </c>
    </row>
    <row r="46" spans="1:6" x14ac:dyDescent="0.3">
      <c r="A46" s="65" t="s">
        <v>3</v>
      </c>
      <c r="B46" s="66" t="s">
        <v>92</v>
      </c>
      <c r="C46" t="s">
        <v>3272</v>
      </c>
      <c r="D46" s="67">
        <v>53.413333333333334</v>
      </c>
      <c r="E46" s="68">
        <f t="shared" si="0"/>
        <v>37.389333333333333</v>
      </c>
      <c r="F46" s="69">
        <f t="shared" si="1"/>
        <v>34.718666666666671</v>
      </c>
    </row>
    <row r="47" spans="1:6" x14ac:dyDescent="0.3">
      <c r="A47" s="65" t="s">
        <v>3</v>
      </c>
      <c r="B47" s="66" t="s">
        <v>94</v>
      </c>
      <c r="C47" t="s">
        <v>4031</v>
      </c>
      <c r="D47" s="67">
        <v>55.666666666666664</v>
      </c>
      <c r="E47" s="68">
        <f t="shared" si="0"/>
        <v>38.966666666666661</v>
      </c>
      <c r="F47" s="69">
        <f t="shared" si="1"/>
        <v>36.18333333333333</v>
      </c>
    </row>
    <row r="48" spans="1:6" x14ac:dyDescent="0.3">
      <c r="A48" s="65" t="s">
        <v>3</v>
      </c>
      <c r="B48" s="66" t="s">
        <v>97</v>
      </c>
      <c r="C48" t="s">
        <v>4314</v>
      </c>
      <c r="D48" s="67">
        <v>45.06666666666667</v>
      </c>
      <c r="E48" s="68">
        <f t="shared" si="0"/>
        <v>31.546666666666667</v>
      </c>
      <c r="F48" s="69">
        <f t="shared" si="1"/>
        <v>29.293333333333337</v>
      </c>
    </row>
    <row r="49" spans="1:6" x14ac:dyDescent="0.3">
      <c r="A49" s="65" t="s">
        <v>3</v>
      </c>
      <c r="B49" s="66" t="s">
        <v>98</v>
      </c>
      <c r="C49" t="s">
        <v>4315</v>
      </c>
      <c r="D49" s="67">
        <v>60.213333333333338</v>
      </c>
      <c r="E49" s="68">
        <f t="shared" si="0"/>
        <v>42.149333333333331</v>
      </c>
      <c r="F49" s="69">
        <f t="shared" si="1"/>
        <v>39.138666666666673</v>
      </c>
    </row>
    <row r="50" spans="1:6" x14ac:dyDescent="0.3">
      <c r="A50" s="65" t="s">
        <v>3</v>
      </c>
      <c r="B50" s="66" t="s">
        <v>101</v>
      </c>
      <c r="C50" t="s">
        <v>3273</v>
      </c>
      <c r="D50" s="67">
        <v>51.6</v>
      </c>
      <c r="E50" s="68">
        <f t="shared" si="0"/>
        <v>36.119999999999997</v>
      </c>
      <c r="F50" s="69">
        <f t="shared" si="1"/>
        <v>33.54</v>
      </c>
    </row>
    <row r="51" spans="1:6" x14ac:dyDescent="0.3">
      <c r="A51" s="65" t="s">
        <v>3</v>
      </c>
      <c r="B51" s="66" t="s">
        <v>102</v>
      </c>
      <c r="C51" t="s">
        <v>4316</v>
      </c>
      <c r="D51" s="67">
        <v>48</v>
      </c>
      <c r="E51" s="68">
        <f t="shared" si="0"/>
        <v>33.599999999999994</v>
      </c>
      <c r="F51" s="69">
        <f t="shared" si="1"/>
        <v>31.200000000000003</v>
      </c>
    </row>
    <row r="52" spans="1:6" x14ac:dyDescent="0.3">
      <c r="A52" s="65" t="s">
        <v>3</v>
      </c>
      <c r="B52" s="66" t="s">
        <v>103</v>
      </c>
      <c r="C52" t="s">
        <v>4317</v>
      </c>
      <c r="D52" s="67">
        <v>47.136666666666663</v>
      </c>
      <c r="E52" s="68">
        <f t="shared" si="0"/>
        <v>32.995666666666665</v>
      </c>
      <c r="F52" s="69">
        <f t="shared" si="1"/>
        <v>30.638833333333331</v>
      </c>
    </row>
    <row r="53" spans="1:6" x14ac:dyDescent="0.3">
      <c r="A53" s="65" t="s">
        <v>3</v>
      </c>
      <c r="B53" s="66" t="s">
        <v>108</v>
      </c>
      <c r="C53" t="s">
        <v>4318</v>
      </c>
      <c r="D53" s="67">
        <v>46.68666666666666</v>
      </c>
      <c r="E53" s="68">
        <f t="shared" si="0"/>
        <v>32.68066666666666</v>
      </c>
      <c r="F53" s="69">
        <f t="shared" si="1"/>
        <v>30.34633333333333</v>
      </c>
    </row>
    <row r="54" spans="1:6" x14ac:dyDescent="0.3">
      <c r="A54" s="65" t="s">
        <v>3</v>
      </c>
      <c r="B54" s="66" t="s">
        <v>111</v>
      </c>
      <c r="C54" t="s">
        <v>4319</v>
      </c>
      <c r="D54" s="67">
        <v>49.833333333333336</v>
      </c>
      <c r="E54" s="68">
        <f t="shared" si="0"/>
        <v>34.883333333333333</v>
      </c>
      <c r="F54" s="69">
        <f t="shared" si="1"/>
        <v>32.391666666666673</v>
      </c>
    </row>
    <row r="55" spans="1:6" x14ac:dyDescent="0.3">
      <c r="A55" s="65" t="s">
        <v>3</v>
      </c>
      <c r="B55" s="66" t="s">
        <v>112</v>
      </c>
      <c r="C55" t="s">
        <v>3274</v>
      </c>
      <c r="D55" s="67">
        <v>47.88</v>
      </c>
      <c r="E55" s="68">
        <f t="shared" si="0"/>
        <v>33.515999999999998</v>
      </c>
      <c r="F55" s="69">
        <f t="shared" si="1"/>
        <v>31.122000000000003</v>
      </c>
    </row>
    <row r="56" spans="1:6" x14ac:dyDescent="0.3">
      <c r="A56" s="65" t="s">
        <v>3</v>
      </c>
      <c r="B56" s="66" t="s">
        <v>113</v>
      </c>
      <c r="C56" t="s">
        <v>3275</v>
      </c>
      <c r="D56" s="67">
        <v>48.63</v>
      </c>
      <c r="E56" s="68">
        <f t="shared" si="0"/>
        <v>34.040999999999997</v>
      </c>
      <c r="F56" s="69">
        <f t="shared" si="1"/>
        <v>31.609500000000004</v>
      </c>
    </row>
    <row r="57" spans="1:6" x14ac:dyDescent="0.3">
      <c r="A57" s="65" t="s">
        <v>3</v>
      </c>
      <c r="B57" s="66" t="s">
        <v>114</v>
      </c>
      <c r="C57" t="s">
        <v>3276</v>
      </c>
      <c r="D57" s="67">
        <v>52.666666666666664</v>
      </c>
      <c r="E57" s="68">
        <f t="shared" si="0"/>
        <v>36.86666666666666</v>
      </c>
      <c r="F57" s="69">
        <f t="shared" si="1"/>
        <v>34.233333333333334</v>
      </c>
    </row>
    <row r="58" spans="1:6" x14ac:dyDescent="0.3">
      <c r="A58" s="65" t="s">
        <v>3</v>
      </c>
      <c r="B58" s="66" t="s">
        <v>116</v>
      </c>
      <c r="C58" t="s">
        <v>4320</v>
      </c>
      <c r="D58" s="67">
        <v>48.9</v>
      </c>
      <c r="E58" s="68">
        <f t="shared" si="0"/>
        <v>34.229999999999997</v>
      </c>
      <c r="F58" s="69">
        <f t="shared" si="1"/>
        <v>31.785</v>
      </c>
    </row>
    <row r="59" spans="1:6" x14ac:dyDescent="0.3">
      <c r="A59" s="65" t="s">
        <v>3</v>
      </c>
      <c r="B59" s="66" t="s">
        <v>118</v>
      </c>
      <c r="C59" t="s">
        <v>4321</v>
      </c>
      <c r="D59" s="67">
        <v>47.78</v>
      </c>
      <c r="E59" s="68">
        <f t="shared" si="0"/>
        <v>33.445999999999998</v>
      </c>
      <c r="F59" s="69">
        <f t="shared" si="1"/>
        <v>31.057000000000002</v>
      </c>
    </row>
    <row r="60" spans="1:6" x14ac:dyDescent="0.3">
      <c r="A60" s="65" t="s">
        <v>3</v>
      </c>
      <c r="B60" s="66" t="s">
        <v>122</v>
      </c>
      <c r="C60" t="s">
        <v>3277</v>
      </c>
      <c r="D60" s="67">
        <v>60</v>
      </c>
      <c r="E60" s="68">
        <f t="shared" si="0"/>
        <v>42</v>
      </c>
      <c r="F60" s="69">
        <f t="shared" si="1"/>
        <v>39</v>
      </c>
    </row>
    <row r="61" spans="1:6" x14ac:dyDescent="0.3">
      <c r="A61" s="65" t="s">
        <v>3</v>
      </c>
      <c r="B61" s="66" t="s">
        <v>124</v>
      </c>
      <c r="C61" t="s">
        <v>3278</v>
      </c>
      <c r="D61" s="67">
        <v>44.4</v>
      </c>
      <c r="E61" s="68">
        <f t="shared" si="0"/>
        <v>31.08</v>
      </c>
      <c r="F61" s="69">
        <f t="shared" si="1"/>
        <v>28.86</v>
      </c>
    </row>
    <row r="62" spans="1:6" x14ac:dyDescent="0.3">
      <c r="A62" s="65" t="s">
        <v>3</v>
      </c>
      <c r="B62" s="66" t="s">
        <v>125</v>
      </c>
      <c r="C62" t="s">
        <v>4322</v>
      </c>
      <c r="D62" s="67">
        <v>44.666666666666664</v>
      </c>
      <c r="E62" s="68">
        <f t="shared" si="0"/>
        <v>31.266666666666662</v>
      </c>
      <c r="F62" s="69">
        <f t="shared" si="1"/>
        <v>29.033333333333331</v>
      </c>
    </row>
    <row r="63" spans="1:6" x14ac:dyDescent="0.3">
      <c r="A63" s="65" t="s">
        <v>3</v>
      </c>
      <c r="B63" s="66" t="s">
        <v>127</v>
      </c>
      <c r="C63" t="s">
        <v>3279</v>
      </c>
      <c r="D63" s="67">
        <v>50.666666666666664</v>
      </c>
      <c r="E63" s="68">
        <f t="shared" si="0"/>
        <v>35.466666666666661</v>
      </c>
      <c r="F63" s="69">
        <f t="shared" si="1"/>
        <v>32.93333333333333</v>
      </c>
    </row>
    <row r="64" spans="1:6" x14ac:dyDescent="0.3">
      <c r="A64" s="65" t="s">
        <v>3</v>
      </c>
      <c r="B64" s="66" t="s">
        <v>128</v>
      </c>
      <c r="C64" t="s">
        <v>4323</v>
      </c>
      <c r="D64" s="67">
        <v>46.8</v>
      </c>
      <c r="E64" s="68">
        <f t="shared" si="0"/>
        <v>32.76</v>
      </c>
      <c r="F64" s="69">
        <f t="shared" si="1"/>
        <v>30.419999999999998</v>
      </c>
    </row>
    <row r="65" spans="1:6" x14ac:dyDescent="0.3">
      <c r="A65" s="65" t="s">
        <v>3</v>
      </c>
      <c r="B65" s="66" t="s">
        <v>129</v>
      </c>
      <c r="C65" t="s">
        <v>3280</v>
      </c>
      <c r="D65" s="67">
        <v>52.413333333333334</v>
      </c>
      <c r="E65" s="68">
        <f t="shared" si="0"/>
        <v>36.68933333333333</v>
      </c>
      <c r="F65" s="69">
        <f t="shared" si="1"/>
        <v>34.068666666666665</v>
      </c>
    </row>
    <row r="66" spans="1:6" x14ac:dyDescent="0.3">
      <c r="A66" s="65" t="s">
        <v>3</v>
      </c>
      <c r="B66" s="66" t="s">
        <v>130</v>
      </c>
      <c r="C66" t="s">
        <v>4324</v>
      </c>
      <c r="D66" s="67">
        <v>46.333333333333336</v>
      </c>
      <c r="E66" s="68">
        <f t="shared" si="0"/>
        <v>32.43333333333333</v>
      </c>
      <c r="F66" s="69">
        <f t="shared" si="1"/>
        <v>30.116666666666671</v>
      </c>
    </row>
    <row r="67" spans="1:6" x14ac:dyDescent="0.3">
      <c r="A67" s="65" t="s">
        <v>3</v>
      </c>
      <c r="B67" s="66" t="s">
        <v>131</v>
      </c>
      <c r="C67" t="s">
        <v>4325</v>
      </c>
      <c r="D67" s="67">
        <v>55.866666666666667</v>
      </c>
      <c r="E67" s="68">
        <f t="shared" si="0"/>
        <v>39.106666666666662</v>
      </c>
      <c r="F67" s="69">
        <f t="shared" si="1"/>
        <v>36.313333333333333</v>
      </c>
    </row>
    <row r="68" spans="1:6" x14ac:dyDescent="0.3">
      <c r="A68" s="65" t="s">
        <v>3</v>
      </c>
      <c r="B68" s="66" t="s">
        <v>132</v>
      </c>
      <c r="C68" t="s">
        <v>3281</v>
      </c>
      <c r="D68" s="67">
        <v>47.06666666666667</v>
      </c>
      <c r="E68" s="68">
        <f t="shared" ref="E68:E131" si="2">D68*0.7</f>
        <v>32.946666666666665</v>
      </c>
      <c r="F68" s="69">
        <f t="shared" ref="F68:F131" si="3">D68*0.65</f>
        <v>30.593333333333337</v>
      </c>
    </row>
    <row r="69" spans="1:6" x14ac:dyDescent="0.3">
      <c r="A69" s="65" t="s">
        <v>3</v>
      </c>
      <c r="B69" s="66" t="s">
        <v>134</v>
      </c>
      <c r="C69" t="s">
        <v>4326</v>
      </c>
      <c r="D69" s="67">
        <v>51.9</v>
      </c>
      <c r="E69" s="68">
        <f t="shared" si="2"/>
        <v>36.33</v>
      </c>
      <c r="F69" s="69">
        <f t="shared" si="3"/>
        <v>33.734999999999999</v>
      </c>
    </row>
    <row r="70" spans="1:6" x14ac:dyDescent="0.3">
      <c r="A70" s="65" t="s">
        <v>3</v>
      </c>
      <c r="B70" s="66" t="s">
        <v>135</v>
      </c>
      <c r="C70" t="s">
        <v>3282</v>
      </c>
      <c r="D70" s="67">
        <v>52.733333333333334</v>
      </c>
      <c r="E70" s="68">
        <f t="shared" si="2"/>
        <v>36.913333333333334</v>
      </c>
      <c r="F70" s="69">
        <f t="shared" si="3"/>
        <v>34.276666666666671</v>
      </c>
    </row>
    <row r="71" spans="1:6" x14ac:dyDescent="0.3">
      <c r="A71" s="65" t="s">
        <v>3</v>
      </c>
      <c r="B71" s="66" t="s">
        <v>137</v>
      </c>
      <c r="C71" t="s">
        <v>4327</v>
      </c>
      <c r="D71" s="67">
        <v>54.666666666666664</v>
      </c>
      <c r="E71" s="68">
        <f t="shared" si="2"/>
        <v>38.266666666666666</v>
      </c>
      <c r="F71" s="69">
        <f t="shared" si="3"/>
        <v>35.533333333333331</v>
      </c>
    </row>
    <row r="72" spans="1:6" x14ac:dyDescent="0.3">
      <c r="A72" s="65" t="s">
        <v>3</v>
      </c>
      <c r="B72" s="66" t="s">
        <v>138</v>
      </c>
      <c r="C72" t="s">
        <v>4032</v>
      </c>
      <c r="D72" s="67">
        <v>58</v>
      </c>
      <c r="E72" s="68">
        <f t="shared" si="2"/>
        <v>40.599999999999994</v>
      </c>
      <c r="F72" s="69">
        <f t="shared" si="3"/>
        <v>37.700000000000003</v>
      </c>
    </row>
    <row r="73" spans="1:6" x14ac:dyDescent="0.3">
      <c r="A73" s="65" t="s">
        <v>3</v>
      </c>
      <c r="B73" s="66" t="s">
        <v>139</v>
      </c>
      <c r="C73" t="s">
        <v>3283</v>
      </c>
      <c r="D73" s="67">
        <v>52.133333333333333</v>
      </c>
      <c r="E73" s="68">
        <f t="shared" si="2"/>
        <v>36.493333333333332</v>
      </c>
      <c r="F73" s="69">
        <f t="shared" si="3"/>
        <v>33.88666666666667</v>
      </c>
    </row>
    <row r="74" spans="1:6" x14ac:dyDescent="0.3">
      <c r="A74" s="65" t="s">
        <v>3</v>
      </c>
      <c r="B74" s="66" t="s">
        <v>141</v>
      </c>
      <c r="C74" t="s">
        <v>3284</v>
      </c>
      <c r="D74" s="67">
        <v>47.833333333333336</v>
      </c>
      <c r="E74" s="68">
        <f t="shared" si="2"/>
        <v>33.483333333333334</v>
      </c>
      <c r="F74" s="69">
        <f t="shared" si="3"/>
        <v>31.091666666666669</v>
      </c>
    </row>
    <row r="75" spans="1:6" x14ac:dyDescent="0.3">
      <c r="A75" s="65" t="s">
        <v>3</v>
      </c>
      <c r="B75" s="66" t="s">
        <v>142</v>
      </c>
      <c r="C75" t="s">
        <v>4328</v>
      </c>
      <c r="D75" s="67">
        <v>55.51</v>
      </c>
      <c r="E75" s="68">
        <f t="shared" si="2"/>
        <v>38.856999999999999</v>
      </c>
      <c r="F75" s="69">
        <f t="shared" si="3"/>
        <v>36.081499999999998</v>
      </c>
    </row>
    <row r="76" spans="1:6" x14ac:dyDescent="0.3">
      <c r="A76" s="65" t="s">
        <v>3</v>
      </c>
      <c r="B76" s="66" t="s">
        <v>144</v>
      </c>
      <c r="C76" t="s">
        <v>4329</v>
      </c>
      <c r="D76" s="67">
        <v>49.6</v>
      </c>
      <c r="E76" s="68">
        <f t="shared" si="2"/>
        <v>34.72</v>
      </c>
      <c r="F76" s="69">
        <f t="shared" si="3"/>
        <v>32.24</v>
      </c>
    </row>
    <row r="77" spans="1:6" x14ac:dyDescent="0.3">
      <c r="A77" s="65" t="s">
        <v>3</v>
      </c>
      <c r="B77" s="66" t="s">
        <v>145</v>
      </c>
      <c r="C77" t="s">
        <v>4330</v>
      </c>
      <c r="D77" s="67">
        <v>50.333333333333336</v>
      </c>
      <c r="E77" s="68">
        <f t="shared" si="2"/>
        <v>35.233333333333334</v>
      </c>
      <c r="F77" s="69">
        <f t="shared" si="3"/>
        <v>32.716666666666669</v>
      </c>
    </row>
    <row r="78" spans="1:6" x14ac:dyDescent="0.3">
      <c r="A78" s="65" t="s">
        <v>3</v>
      </c>
      <c r="B78" s="66" t="s">
        <v>146</v>
      </c>
      <c r="C78" t="s">
        <v>4331</v>
      </c>
      <c r="D78" s="67">
        <v>43.203333333333333</v>
      </c>
      <c r="E78" s="68">
        <f t="shared" si="2"/>
        <v>30.242333333333331</v>
      </c>
      <c r="F78" s="69">
        <f t="shared" si="3"/>
        <v>28.082166666666666</v>
      </c>
    </row>
    <row r="79" spans="1:6" x14ac:dyDescent="0.3">
      <c r="A79" s="65" t="s">
        <v>3</v>
      </c>
      <c r="B79" s="66" t="s">
        <v>147</v>
      </c>
      <c r="C79" t="s">
        <v>3285</v>
      </c>
      <c r="D79" s="67">
        <v>56.196666666666673</v>
      </c>
      <c r="E79" s="68">
        <f t="shared" si="2"/>
        <v>39.337666666666671</v>
      </c>
      <c r="F79" s="69">
        <f t="shared" si="3"/>
        <v>36.527833333333341</v>
      </c>
    </row>
    <row r="80" spans="1:6" x14ac:dyDescent="0.3">
      <c r="A80" s="65" t="s">
        <v>3</v>
      </c>
      <c r="B80" s="66" t="s">
        <v>150</v>
      </c>
      <c r="C80" t="s">
        <v>4332</v>
      </c>
      <c r="D80" s="67">
        <v>49.32</v>
      </c>
      <c r="E80" s="68">
        <f t="shared" si="2"/>
        <v>34.524000000000001</v>
      </c>
      <c r="F80" s="69">
        <f t="shared" si="3"/>
        <v>32.058</v>
      </c>
    </row>
    <row r="81" spans="1:6" x14ac:dyDescent="0.3">
      <c r="A81" s="65" t="s">
        <v>3</v>
      </c>
      <c r="B81" s="66" t="s">
        <v>151</v>
      </c>
      <c r="C81" t="s">
        <v>3286</v>
      </c>
      <c r="D81" s="67">
        <v>52</v>
      </c>
      <c r="E81" s="68">
        <f t="shared" si="2"/>
        <v>36.4</v>
      </c>
      <c r="F81" s="69">
        <f t="shared" si="3"/>
        <v>33.800000000000004</v>
      </c>
    </row>
    <row r="82" spans="1:6" x14ac:dyDescent="0.3">
      <c r="A82" s="65" t="s">
        <v>3</v>
      </c>
      <c r="B82" s="66" t="s">
        <v>152</v>
      </c>
      <c r="C82" t="s">
        <v>3287</v>
      </c>
      <c r="D82" s="67">
        <v>46.803333333333327</v>
      </c>
      <c r="E82" s="68">
        <f t="shared" si="2"/>
        <v>32.762333333333331</v>
      </c>
      <c r="F82" s="69">
        <f t="shared" si="3"/>
        <v>30.422166666666662</v>
      </c>
    </row>
    <row r="83" spans="1:6" x14ac:dyDescent="0.3">
      <c r="A83" s="65" t="s">
        <v>3</v>
      </c>
      <c r="B83" s="66" t="s">
        <v>153</v>
      </c>
      <c r="C83" t="s">
        <v>3288</v>
      </c>
      <c r="D83" s="67">
        <v>55.666666666666664</v>
      </c>
      <c r="E83" s="68">
        <f t="shared" si="2"/>
        <v>38.966666666666661</v>
      </c>
      <c r="F83" s="69">
        <f t="shared" si="3"/>
        <v>36.18333333333333</v>
      </c>
    </row>
    <row r="84" spans="1:6" x14ac:dyDescent="0.3">
      <c r="A84" s="65" t="s">
        <v>3</v>
      </c>
      <c r="B84" s="66" t="s">
        <v>158</v>
      </c>
      <c r="C84" t="s">
        <v>4333</v>
      </c>
      <c r="D84" s="67">
        <v>43.283333333333331</v>
      </c>
      <c r="E84" s="68">
        <f t="shared" si="2"/>
        <v>30.298333333333328</v>
      </c>
      <c r="F84" s="69">
        <f t="shared" si="3"/>
        <v>28.134166666666665</v>
      </c>
    </row>
    <row r="85" spans="1:6" x14ac:dyDescent="0.3">
      <c r="A85" s="65" t="s">
        <v>3</v>
      </c>
      <c r="B85" s="66" t="s">
        <v>159</v>
      </c>
      <c r="C85" t="s">
        <v>4334</v>
      </c>
      <c r="D85" s="67">
        <v>47.673333333333332</v>
      </c>
      <c r="E85" s="68">
        <f t="shared" si="2"/>
        <v>33.371333333333332</v>
      </c>
      <c r="F85" s="69">
        <f t="shared" si="3"/>
        <v>30.987666666666666</v>
      </c>
    </row>
    <row r="86" spans="1:6" x14ac:dyDescent="0.3">
      <c r="A86" s="65" t="s">
        <v>3</v>
      </c>
      <c r="B86" s="66" t="s">
        <v>161</v>
      </c>
      <c r="C86" t="s">
        <v>4335</v>
      </c>
      <c r="D86" s="67">
        <v>49.1</v>
      </c>
      <c r="E86" s="68">
        <f t="shared" si="2"/>
        <v>34.369999999999997</v>
      </c>
      <c r="F86" s="69">
        <f t="shared" si="3"/>
        <v>31.915000000000003</v>
      </c>
    </row>
    <row r="87" spans="1:6" x14ac:dyDescent="0.3">
      <c r="A87" s="65" t="s">
        <v>3</v>
      </c>
      <c r="B87" s="66" t="s">
        <v>163</v>
      </c>
      <c r="C87" t="s">
        <v>3289</v>
      </c>
      <c r="D87" s="67">
        <v>50.729166666666664</v>
      </c>
      <c r="E87" s="68">
        <f t="shared" si="2"/>
        <v>35.510416666666664</v>
      </c>
      <c r="F87" s="69">
        <f t="shared" si="3"/>
        <v>32.973958333333336</v>
      </c>
    </row>
    <row r="88" spans="1:6" x14ac:dyDescent="0.3">
      <c r="A88" s="65" t="s">
        <v>3</v>
      </c>
      <c r="B88" s="66" t="s">
        <v>171</v>
      </c>
      <c r="C88" t="s">
        <v>3290</v>
      </c>
      <c r="D88" s="67">
        <v>46.080000000000005</v>
      </c>
      <c r="E88" s="68">
        <f t="shared" si="2"/>
        <v>32.256</v>
      </c>
      <c r="F88" s="69">
        <f t="shared" si="3"/>
        <v>29.952000000000005</v>
      </c>
    </row>
    <row r="89" spans="1:6" x14ac:dyDescent="0.3">
      <c r="A89" s="65" t="s">
        <v>3</v>
      </c>
      <c r="B89" s="66" t="s">
        <v>172</v>
      </c>
      <c r="C89" t="s">
        <v>3291</v>
      </c>
      <c r="D89" s="67">
        <v>55.6</v>
      </c>
      <c r="E89" s="68">
        <f t="shared" si="2"/>
        <v>38.92</v>
      </c>
      <c r="F89" s="69">
        <f t="shared" si="3"/>
        <v>36.14</v>
      </c>
    </row>
    <row r="90" spans="1:6" x14ac:dyDescent="0.3">
      <c r="A90" s="65" t="s">
        <v>3</v>
      </c>
      <c r="B90" s="66" t="s">
        <v>174</v>
      </c>
      <c r="C90" t="s">
        <v>3292</v>
      </c>
      <c r="D90" s="67">
        <v>55</v>
      </c>
      <c r="E90" s="68">
        <f t="shared" si="2"/>
        <v>38.5</v>
      </c>
      <c r="F90" s="69">
        <f t="shared" si="3"/>
        <v>35.75</v>
      </c>
    </row>
    <row r="91" spans="1:6" x14ac:dyDescent="0.3">
      <c r="A91" s="65" t="s">
        <v>3</v>
      </c>
      <c r="B91" s="66" t="s">
        <v>175</v>
      </c>
      <c r="C91" t="s">
        <v>3293</v>
      </c>
      <c r="D91" s="67">
        <v>44.43</v>
      </c>
      <c r="E91" s="68">
        <f t="shared" si="2"/>
        <v>31.100999999999999</v>
      </c>
      <c r="F91" s="69">
        <f t="shared" si="3"/>
        <v>28.8795</v>
      </c>
    </row>
    <row r="92" spans="1:6" x14ac:dyDescent="0.3">
      <c r="A92" s="65" t="s">
        <v>3</v>
      </c>
      <c r="B92" s="66" t="s">
        <v>176</v>
      </c>
      <c r="C92" t="s">
        <v>4336</v>
      </c>
      <c r="D92" s="67">
        <v>53.866666666666667</v>
      </c>
      <c r="E92" s="68">
        <f t="shared" si="2"/>
        <v>37.706666666666663</v>
      </c>
      <c r="F92" s="69">
        <f t="shared" si="3"/>
        <v>35.013333333333335</v>
      </c>
    </row>
    <row r="93" spans="1:6" x14ac:dyDescent="0.3">
      <c r="A93" s="65" t="s">
        <v>3</v>
      </c>
      <c r="B93" s="66" t="s">
        <v>177</v>
      </c>
      <c r="C93" t="s">
        <v>4337</v>
      </c>
      <c r="D93" s="67">
        <v>49.293333333333329</v>
      </c>
      <c r="E93" s="68">
        <f t="shared" si="2"/>
        <v>34.505333333333326</v>
      </c>
      <c r="F93" s="69">
        <f t="shared" si="3"/>
        <v>32.040666666666667</v>
      </c>
    </row>
    <row r="94" spans="1:6" x14ac:dyDescent="0.3">
      <c r="A94" s="65" t="s">
        <v>3</v>
      </c>
      <c r="B94" s="66" t="s">
        <v>178</v>
      </c>
      <c r="C94" t="s">
        <v>3294</v>
      </c>
      <c r="D94" s="67">
        <v>54.4</v>
      </c>
      <c r="E94" s="68">
        <f t="shared" si="2"/>
        <v>38.08</v>
      </c>
      <c r="F94" s="69">
        <f t="shared" si="3"/>
        <v>35.36</v>
      </c>
    </row>
    <row r="95" spans="1:6" x14ac:dyDescent="0.3">
      <c r="A95" s="65" t="s">
        <v>3</v>
      </c>
      <c r="B95" s="66" t="s">
        <v>179</v>
      </c>
      <c r="C95" t="s">
        <v>4338</v>
      </c>
      <c r="D95" s="67">
        <v>47.666666666666664</v>
      </c>
      <c r="E95" s="68">
        <f t="shared" si="2"/>
        <v>33.36666666666666</v>
      </c>
      <c r="F95" s="69">
        <f t="shared" si="3"/>
        <v>30.983333333333334</v>
      </c>
    </row>
    <row r="96" spans="1:6" x14ac:dyDescent="0.3">
      <c r="A96" s="65" t="s">
        <v>3</v>
      </c>
      <c r="B96" s="66" t="s">
        <v>180</v>
      </c>
      <c r="C96" t="s">
        <v>4339</v>
      </c>
      <c r="D96" s="67">
        <v>51.333333333333336</v>
      </c>
      <c r="E96" s="68">
        <f t="shared" si="2"/>
        <v>35.93333333333333</v>
      </c>
      <c r="F96" s="69">
        <f t="shared" si="3"/>
        <v>33.366666666666667</v>
      </c>
    </row>
    <row r="97" spans="1:6" x14ac:dyDescent="0.3">
      <c r="A97" s="65" t="s">
        <v>3</v>
      </c>
      <c r="B97" s="66" t="s">
        <v>181</v>
      </c>
      <c r="C97" t="s">
        <v>3295</v>
      </c>
      <c r="D97" s="67">
        <v>44</v>
      </c>
      <c r="E97" s="68">
        <f t="shared" si="2"/>
        <v>30.799999999999997</v>
      </c>
      <c r="F97" s="69">
        <f t="shared" si="3"/>
        <v>28.6</v>
      </c>
    </row>
    <row r="98" spans="1:6" x14ac:dyDescent="0.3">
      <c r="A98" s="65" t="s">
        <v>3</v>
      </c>
      <c r="B98" s="66" t="s">
        <v>182</v>
      </c>
      <c r="C98" t="s">
        <v>4340</v>
      </c>
      <c r="D98" s="67">
        <v>55.6</v>
      </c>
      <c r="E98" s="68">
        <f t="shared" si="2"/>
        <v>38.92</v>
      </c>
      <c r="F98" s="69">
        <f t="shared" si="3"/>
        <v>36.14</v>
      </c>
    </row>
    <row r="99" spans="1:6" x14ac:dyDescent="0.3">
      <c r="A99" s="65" t="s">
        <v>3</v>
      </c>
      <c r="B99" s="66" t="s">
        <v>183</v>
      </c>
      <c r="C99" t="s">
        <v>4341</v>
      </c>
      <c r="D99" s="67">
        <v>53.833333333333336</v>
      </c>
      <c r="E99" s="68">
        <f t="shared" si="2"/>
        <v>37.68333333333333</v>
      </c>
      <c r="F99" s="69">
        <f t="shared" si="3"/>
        <v>34.991666666666667</v>
      </c>
    </row>
    <row r="100" spans="1:6" x14ac:dyDescent="0.3">
      <c r="A100" s="65" t="s">
        <v>3</v>
      </c>
      <c r="B100" s="66" t="s">
        <v>186</v>
      </c>
      <c r="C100" t="s">
        <v>3296</v>
      </c>
      <c r="D100" s="67">
        <v>55.333333333333336</v>
      </c>
      <c r="E100" s="68">
        <f t="shared" si="2"/>
        <v>38.733333333333334</v>
      </c>
      <c r="F100" s="69">
        <f t="shared" si="3"/>
        <v>35.966666666666669</v>
      </c>
    </row>
    <row r="101" spans="1:6" x14ac:dyDescent="0.3">
      <c r="A101" s="65" t="s">
        <v>3</v>
      </c>
      <c r="B101" s="66" t="s">
        <v>187</v>
      </c>
      <c r="C101" t="s">
        <v>3297</v>
      </c>
      <c r="D101" s="67">
        <v>49.466666666666669</v>
      </c>
      <c r="E101" s="68">
        <f t="shared" si="2"/>
        <v>34.626666666666665</v>
      </c>
      <c r="F101" s="69">
        <f t="shared" si="3"/>
        <v>32.153333333333336</v>
      </c>
    </row>
    <row r="102" spans="1:6" x14ac:dyDescent="0.3">
      <c r="A102" s="65" t="s">
        <v>3</v>
      </c>
      <c r="B102" s="66" t="s">
        <v>188</v>
      </c>
      <c r="C102" t="s">
        <v>4342</v>
      </c>
      <c r="D102" s="67">
        <v>49.456666666666671</v>
      </c>
      <c r="E102" s="68">
        <f t="shared" si="2"/>
        <v>34.619666666666667</v>
      </c>
      <c r="F102" s="69">
        <f t="shared" si="3"/>
        <v>32.14683333333334</v>
      </c>
    </row>
    <row r="103" spans="1:6" x14ac:dyDescent="0.3">
      <c r="A103" s="65" t="s">
        <v>3</v>
      </c>
      <c r="B103" s="66" t="s">
        <v>189</v>
      </c>
      <c r="C103" t="s">
        <v>3298</v>
      </c>
      <c r="D103" s="67">
        <v>54.8</v>
      </c>
      <c r="E103" s="68">
        <f t="shared" si="2"/>
        <v>38.359999999999992</v>
      </c>
      <c r="F103" s="69">
        <f t="shared" si="3"/>
        <v>35.619999999999997</v>
      </c>
    </row>
    <row r="104" spans="1:6" x14ac:dyDescent="0.3">
      <c r="A104" s="65" t="s">
        <v>3</v>
      </c>
      <c r="B104" s="66" t="s">
        <v>190</v>
      </c>
      <c r="C104" t="s">
        <v>3299</v>
      </c>
      <c r="D104" s="67">
        <v>52.86</v>
      </c>
      <c r="E104" s="68">
        <f t="shared" si="2"/>
        <v>37.001999999999995</v>
      </c>
      <c r="F104" s="69">
        <f t="shared" si="3"/>
        <v>34.359000000000002</v>
      </c>
    </row>
    <row r="105" spans="1:6" x14ac:dyDescent="0.3">
      <c r="A105" s="65" t="s">
        <v>3</v>
      </c>
      <c r="B105" s="66" t="s">
        <v>191</v>
      </c>
      <c r="C105" t="s">
        <v>3300</v>
      </c>
      <c r="D105" s="67">
        <v>54.666666666666664</v>
      </c>
      <c r="E105" s="68">
        <f t="shared" si="2"/>
        <v>38.266666666666666</v>
      </c>
      <c r="F105" s="69">
        <f t="shared" si="3"/>
        <v>35.533333333333331</v>
      </c>
    </row>
    <row r="106" spans="1:6" x14ac:dyDescent="0.3">
      <c r="A106" s="65" t="s">
        <v>3</v>
      </c>
      <c r="B106" s="66" t="s">
        <v>192</v>
      </c>
      <c r="C106" t="s">
        <v>3301</v>
      </c>
      <c r="D106" s="67">
        <v>44.446666666666673</v>
      </c>
      <c r="E106" s="68">
        <f t="shared" si="2"/>
        <v>31.112666666666669</v>
      </c>
      <c r="F106" s="69">
        <f t="shared" si="3"/>
        <v>28.890333333333338</v>
      </c>
    </row>
    <row r="107" spans="1:6" x14ac:dyDescent="0.3">
      <c r="A107" s="65" t="s">
        <v>3</v>
      </c>
      <c r="B107" s="66" t="s">
        <v>193</v>
      </c>
      <c r="C107" t="s">
        <v>4343</v>
      </c>
      <c r="D107" s="67">
        <v>51.766666666666666</v>
      </c>
      <c r="E107" s="68">
        <f t="shared" si="2"/>
        <v>36.236666666666665</v>
      </c>
      <c r="F107" s="69">
        <f t="shared" si="3"/>
        <v>33.648333333333333</v>
      </c>
    </row>
    <row r="108" spans="1:6" x14ac:dyDescent="0.3">
      <c r="A108" s="65" t="s">
        <v>3</v>
      </c>
      <c r="B108" s="66" t="s">
        <v>194</v>
      </c>
      <c r="C108" t="s">
        <v>4344</v>
      </c>
      <c r="D108" s="67">
        <v>54.7</v>
      </c>
      <c r="E108" s="68">
        <f t="shared" si="2"/>
        <v>38.29</v>
      </c>
      <c r="F108" s="69">
        <f t="shared" si="3"/>
        <v>35.555</v>
      </c>
    </row>
    <row r="109" spans="1:6" x14ac:dyDescent="0.3">
      <c r="A109" s="65" t="s">
        <v>3</v>
      </c>
      <c r="B109" s="66" t="s">
        <v>196</v>
      </c>
      <c r="C109" t="s">
        <v>3302</v>
      </c>
      <c r="D109" s="67">
        <v>54.233333333333334</v>
      </c>
      <c r="E109" s="68">
        <f t="shared" si="2"/>
        <v>37.963333333333331</v>
      </c>
      <c r="F109" s="69">
        <f t="shared" si="3"/>
        <v>35.251666666666665</v>
      </c>
    </row>
    <row r="110" spans="1:6" x14ac:dyDescent="0.3">
      <c r="A110" s="65" t="s">
        <v>3</v>
      </c>
      <c r="B110" s="66" t="s">
        <v>197</v>
      </c>
      <c r="C110" t="s">
        <v>4033</v>
      </c>
      <c r="D110" s="67">
        <v>47.333333333333336</v>
      </c>
      <c r="E110" s="68">
        <f t="shared" si="2"/>
        <v>33.133333333333333</v>
      </c>
      <c r="F110" s="69">
        <f t="shared" si="3"/>
        <v>30.766666666666669</v>
      </c>
    </row>
    <row r="111" spans="1:6" x14ac:dyDescent="0.3">
      <c r="A111" s="65" t="s">
        <v>3</v>
      </c>
      <c r="B111" s="66" t="s">
        <v>201</v>
      </c>
      <c r="C111" t="s">
        <v>3303</v>
      </c>
      <c r="D111" s="67">
        <v>52.666666666666664</v>
      </c>
      <c r="E111" s="68">
        <f t="shared" si="2"/>
        <v>36.86666666666666</v>
      </c>
      <c r="F111" s="69">
        <f t="shared" si="3"/>
        <v>34.233333333333334</v>
      </c>
    </row>
    <row r="112" spans="1:6" x14ac:dyDescent="0.3">
      <c r="A112" s="65" t="s">
        <v>3</v>
      </c>
      <c r="B112" s="66" t="s">
        <v>204</v>
      </c>
      <c r="C112" t="s">
        <v>4345</v>
      </c>
      <c r="D112" s="67">
        <v>49.977777777777774</v>
      </c>
      <c r="E112" s="68">
        <f t="shared" si="2"/>
        <v>34.984444444444442</v>
      </c>
      <c r="F112" s="69">
        <f t="shared" si="3"/>
        <v>32.485555555555557</v>
      </c>
    </row>
    <row r="113" spans="1:6" x14ac:dyDescent="0.3">
      <c r="A113" s="65" t="s">
        <v>3</v>
      </c>
      <c r="B113" s="66" t="s">
        <v>205</v>
      </c>
      <c r="C113" t="s">
        <v>4346</v>
      </c>
      <c r="D113" s="67">
        <v>54.6</v>
      </c>
      <c r="E113" s="68">
        <f t="shared" si="2"/>
        <v>38.22</v>
      </c>
      <c r="F113" s="69">
        <f t="shared" si="3"/>
        <v>35.49</v>
      </c>
    </row>
    <row r="114" spans="1:6" x14ac:dyDescent="0.3">
      <c r="A114" s="65" t="s">
        <v>3</v>
      </c>
      <c r="B114" s="66" t="s">
        <v>206</v>
      </c>
      <c r="C114" t="s">
        <v>4347</v>
      </c>
      <c r="D114" s="67">
        <v>52</v>
      </c>
      <c r="E114" s="68">
        <f t="shared" si="2"/>
        <v>36.4</v>
      </c>
      <c r="F114" s="69">
        <f t="shared" si="3"/>
        <v>33.800000000000004</v>
      </c>
    </row>
    <row r="115" spans="1:6" x14ac:dyDescent="0.3">
      <c r="A115" s="65" t="s">
        <v>3</v>
      </c>
      <c r="B115" s="66" t="s">
        <v>207</v>
      </c>
      <c r="C115" t="s">
        <v>4348</v>
      </c>
      <c r="D115" s="67">
        <v>51.333333333333336</v>
      </c>
      <c r="E115" s="68">
        <f t="shared" si="2"/>
        <v>35.93333333333333</v>
      </c>
      <c r="F115" s="69">
        <f t="shared" si="3"/>
        <v>33.366666666666667</v>
      </c>
    </row>
    <row r="116" spans="1:6" x14ac:dyDescent="0.3">
      <c r="A116" s="65" t="s">
        <v>3</v>
      </c>
      <c r="B116" s="66" t="s">
        <v>212</v>
      </c>
      <c r="C116" t="s">
        <v>4349</v>
      </c>
      <c r="D116" s="67">
        <v>46.593333333333334</v>
      </c>
      <c r="E116" s="68">
        <f t="shared" si="2"/>
        <v>32.615333333333332</v>
      </c>
      <c r="F116" s="69">
        <f t="shared" si="3"/>
        <v>30.285666666666668</v>
      </c>
    </row>
    <row r="117" spans="1:6" x14ac:dyDescent="0.3">
      <c r="A117" s="65" t="s">
        <v>3</v>
      </c>
      <c r="B117" s="66" t="s">
        <v>214</v>
      </c>
      <c r="C117" t="s">
        <v>4350</v>
      </c>
      <c r="D117" s="67">
        <v>48.9</v>
      </c>
      <c r="E117" s="68">
        <f t="shared" si="2"/>
        <v>34.229999999999997</v>
      </c>
      <c r="F117" s="69">
        <f t="shared" si="3"/>
        <v>31.785</v>
      </c>
    </row>
    <row r="118" spans="1:6" x14ac:dyDescent="0.3">
      <c r="A118" s="65" t="s">
        <v>3</v>
      </c>
      <c r="B118" s="66" t="s">
        <v>217</v>
      </c>
      <c r="C118" t="s">
        <v>4351</v>
      </c>
      <c r="D118" s="67">
        <v>54.5</v>
      </c>
      <c r="E118" s="68">
        <f t="shared" si="2"/>
        <v>38.15</v>
      </c>
      <c r="F118" s="69">
        <f t="shared" si="3"/>
        <v>35.425000000000004</v>
      </c>
    </row>
    <row r="119" spans="1:6" x14ac:dyDescent="0.3">
      <c r="A119" s="65" t="s">
        <v>3</v>
      </c>
      <c r="B119" s="66" t="s">
        <v>220</v>
      </c>
      <c r="C119" t="s">
        <v>4034</v>
      </c>
      <c r="D119" s="67">
        <v>52.166666666666664</v>
      </c>
      <c r="E119" s="68">
        <f t="shared" si="2"/>
        <v>36.516666666666666</v>
      </c>
      <c r="F119" s="69">
        <f t="shared" si="3"/>
        <v>33.908333333333331</v>
      </c>
    </row>
    <row r="120" spans="1:6" x14ac:dyDescent="0.3">
      <c r="A120" s="65" t="s">
        <v>3</v>
      </c>
      <c r="B120" s="66" t="s">
        <v>219</v>
      </c>
      <c r="C120" t="s">
        <v>4352</v>
      </c>
      <c r="D120" s="67">
        <v>46.333333333333336</v>
      </c>
      <c r="E120" s="68">
        <f t="shared" si="2"/>
        <v>32.43333333333333</v>
      </c>
      <c r="F120" s="69">
        <f t="shared" si="3"/>
        <v>30.116666666666671</v>
      </c>
    </row>
    <row r="121" spans="1:6" x14ac:dyDescent="0.3">
      <c r="A121" s="65" t="s">
        <v>3</v>
      </c>
      <c r="B121" s="66" t="s">
        <v>221</v>
      </c>
      <c r="C121" t="s">
        <v>4353</v>
      </c>
      <c r="D121" s="67">
        <v>51</v>
      </c>
      <c r="E121" s="68">
        <f t="shared" si="2"/>
        <v>35.699999999999996</v>
      </c>
      <c r="F121" s="69">
        <f t="shared" si="3"/>
        <v>33.15</v>
      </c>
    </row>
    <row r="122" spans="1:6" x14ac:dyDescent="0.3">
      <c r="A122" s="65" t="s">
        <v>3</v>
      </c>
      <c r="B122" s="66" t="s">
        <v>224</v>
      </c>
      <c r="C122" t="s">
        <v>4354</v>
      </c>
      <c r="D122" s="67">
        <v>55.8</v>
      </c>
      <c r="E122" s="68">
        <f t="shared" si="2"/>
        <v>39.059999999999995</v>
      </c>
      <c r="F122" s="69">
        <f t="shared" si="3"/>
        <v>36.269999999999996</v>
      </c>
    </row>
    <row r="123" spans="1:6" x14ac:dyDescent="0.3">
      <c r="A123" s="65" t="s">
        <v>3</v>
      </c>
      <c r="B123" s="66" t="s">
        <v>228</v>
      </c>
      <c r="C123" t="s">
        <v>4355</v>
      </c>
      <c r="D123" s="67">
        <v>54.47</v>
      </c>
      <c r="E123" s="68">
        <f t="shared" si="2"/>
        <v>38.128999999999998</v>
      </c>
      <c r="F123" s="69">
        <f t="shared" si="3"/>
        <v>35.405500000000004</v>
      </c>
    </row>
    <row r="124" spans="1:6" x14ac:dyDescent="0.3">
      <c r="A124" s="65" t="s">
        <v>3</v>
      </c>
      <c r="B124" s="66" t="s">
        <v>229</v>
      </c>
      <c r="C124" t="s">
        <v>4035</v>
      </c>
      <c r="D124" s="67">
        <v>56.733333333333334</v>
      </c>
      <c r="E124" s="68">
        <f t="shared" si="2"/>
        <v>39.713333333333331</v>
      </c>
      <c r="F124" s="69">
        <f t="shared" si="3"/>
        <v>36.876666666666665</v>
      </c>
    </row>
    <row r="125" spans="1:6" x14ac:dyDescent="0.3">
      <c r="A125" s="65" t="s">
        <v>3</v>
      </c>
      <c r="B125" s="66" t="s">
        <v>234</v>
      </c>
      <c r="C125" t="s">
        <v>4356</v>
      </c>
      <c r="D125" s="67">
        <v>50.2</v>
      </c>
      <c r="E125" s="68">
        <f t="shared" si="2"/>
        <v>35.14</v>
      </c>
      <c r="F125" s="69">
        <f t="shared" si="3"/>
        <v>32.630000000000003</v>
      </c>
    </row>
    <row r="126" spans="1:6" x14ac:dyDescent="0.3">
      <c r="A126" s="65" t="s">
        <v>3</v>
      </c>
      <c r="B126" s="66" t="s">
        <v>236</v>
      </c>
      <c r="C126" t="s">
        <v>3304</v>
      </c>
      <c r="D126" s="67">
        <v>46.3</v>
      </c>
      <c r="E126" s="68">
        <f t="shared" si="2"/>
        <v>32.409999999999997</v>
      </c>
      <c r="F126" s="69">
        <f t="shared" si="3"/>
        <v>30.094999999999999</v>
      </c>
    </row>
    <row r="127" spans="1:6" x14ac:dyDescent="0.3">
      <c r="A127" s="65" t="s">
        <v>3</v>
      </c>
      <c r="B127" s="66" t="s">
        <v>238</v>
      </c>
      <c r="C127" t="s">
        <v>4357</v>
      </c>
      <c r="D127" s="67">
        <v>51.666666666666664</v>
      </c>
      <c r="E127" s="68">
        <f t="shared" si="2"/>
        <v>36.166666666666664</v>
      </c>
      <c r="F127" s="69">
        <f t="shared" si="3"/>
        <v>33.583333333333336</v>
      </c>
    </row>
    <row r="128" spans="1:6" x14ac:dyDescent="0.3">
      <c r="A128" s="65" t="s">
        <v>3</v>
      </c>
      <c r="B128" s="66" t="s">
        <v>239</v>
      </c>
      <c r="C128" t="s">
        <v>4358</v>
      </c>
      <c r="D128" s="67">
        <v>48.406666666666666</v>
      </c>
      <c r="E128" s="68">
        <f t="shared" si="2"/>
        <v>33.884666666666661</v>
      </c>
      <c r="F128" s="69">
        <f t="shared" si="3"/>
        <v>31.464333333333336</v>
      </c>
    </row>
    <row r="129" spans="1:6" x14ac:dyDescent="0.3">
      <c r="A129" s="65" t="s">
        <v>3</v>
      </c>
      <c r="B129" s="66" t="s">
        <v>242</v>
      </c>
      <c r="C129" t="s">
        <v>3305</v>
      </c>
      <c r="D129" s="67">
        <v>60.666666666666664</v>
      </c>
      <c r="E129" s="68">
        <f t="shared" si="2"/>
        <v>42.466666666666661</v>
      </c>
      <c r="F129" s="69">
        <f t="shared" si="3"/>
        <v>39.43333333333333</v>
      </c>
    </row>
    <row r="130" spans="1:6" x14ac:dyDescent="0.3">
      <c r="A130" s="65" t="s">
        <v>3</v>
      </c>
      <c r="B130" s="66" t="s">
        <v>243</v>
      </c>
      <c r="C130" t="s">
        <v>4036</v>
      </c>
      <c r="D130" s="67">
        <v>55.266666666666666</v>
      </c>
      <c r="E130" s="68">
        <f t="shared" si="2"/>
        <v>38.68666666666666</v>
      </c>
      <c r="F130" s="69">
        <f t="shared" si="3"/>
        <v>35.923333333333332</v>
      </c>
    </row>
    <row r="131" spans="1:6" x14ac:dyDescent="0.3">
      <c r="A131" s="65" t="s">
        <v>3</v>
      </c>
      <c r="B131" s="66" t="s">
        <v>246</v>
      </c>
      <c r="C131" t="s">
        <v>4359</v>
      </c>
      <c r="D131" s="67">
        <v>54.8</v>
      </c>
      <c r="E131" s="68">
        <f t="shared" si="2"/>
        <v>38.359999999999992</v>
      </c>
      <c r="F131" s="69">
        <f t="shared" si="3"/>
        <v>35.619999999999997</v>
      </c>
    </row>
    <row r="132" spans="1:6" x14ac:dyDescent="0.3">
      <c r="A132" s="65" t="s">
        <v>3</v>
      </c>
      <c r="B132" s="66" t="s">
        <v>247</v>
      </c>
      <c r="C132" t="s">
        <v>4360</v>
      </c>
      <c r="D132" s="67">
        <v>50.2</v>
      </c>
      <c r="E132" s="68">
        <f t="shared" ref="E132:E195" si="4">D132*0.7</f>
        <v>35.14</v>
      </c>
      <c r="F132" s="69">
        <f t="shared" ref="F132:F195" si="5">D132*0.65</f>
        <v>32.630000000000003</v>
      </c>
    </row>
    <row r="133" spans="1:6" x14ac:dyDescent="0.3">
      <c r="A133" s="65" t="s">
        <v>3</v>
      </c>
      <c r="B133" s="66" t="s">
        <v>248</v>
      </c>
      <c r="C133" t="s">
        <v>3306</v>
      </c>
      <c r="D133" s="67">
        <v>52.666666666666664</v>
      </c>
      <c r="E133" s="68">
        <f t="shared" si="4"/>
        <v>36.86666666666666</v>
      </c>
      <c r="F133" s="69">
        <f t="shared" si="5"/>
        <v>34.233333333333334</v>
      </c>
    </row>
    <row r="134" spans="1:6" x14ac:dyDescent="0.3">
      <c r="A134" s="65" t="s">
        <v>3</v>
      </c>
      <c r="B134" s="66" t="s">
        <v>249</v>
      </c>
      <c r="C134" t="s">
        <v>4361</v>
      </c>
      <c r="D134" s="67">
        <v>44.833333333333336</v>
      </c>
      <c r="E134" s="68">
        <f t="shared" si="4"/>
        <v>31.383333333333333</v>
      </c>
      <c r="F134" s="69">
        <f t="shared" si="5"/>
        <v>29.141666666666669</v>
      </c>
    </row>
    <row r="135" spans="1:6" x14ac:dyDescent="0.3">
      <c r="A135" s="65" t="s">
        <v>250</v>
      </c>
      <c r="B135" s="66" t="s">
        <v>251</v>
      </c>
      <c r="C135" t="s">
        <v>3307</v>
      </c>
      <c r="D135" s="67">
        <v>58.863333333333337</v>
      </c>
      <c r="E135" s="68">
        <f t="shared" si="4"/>
        <v>41.204333333333331</v>
      </c>
      <c r="F135" s="69">
        <f t="shared" si="5"/>
        <v>38.261166666666668</v>
      </c>
    </row>
    <row r="136" spans="1:6" x14ac:dyDescent="0.3">
      <c r="A136" s="65" t="s">
        <v>250</v>
      </c>
      <c r="B136" s="66" t="s">
        <v>257</v>
      </c>
      <c r="C136" t="s">
        <v>4362</v>
      </c>
      <c r="D136" s="67">
        <v>50.4</v>
      </c>
      <c r="E136" s="68">
        <f t="shared" si="4"/>
        <v>35.279999999999994</v>
      </c>
      <c r="F136" s="69">
        <f t="shared" si="5"/>
        <v>32.76</v>
      </c>
    </row>
    <row r="137" spans="1:6" x14ac:dyDescent="0.3">
      <c r="A137" s="65" t="s">
        <v>250</v>
      </c>
      <c r="B137" s="66" t="s">
        <v>258</v>
      </c>
      <c r="C137" t="s">
        <v>3308</v>
      </c>
      <c r="D137" s="67">
        <v>60</v>
      </c>
      <c r="E137" s="68">
        <f t="shared" si="4"/>
        <v>42</v>
      </c>
      <c r="F137" s="69">
        <f t="shared" si="5"/>
        <v>39</v>
      </c>
    </row>
    <row r="138" spans="1:6" x14ac:dyDescent="0.3">
      <c r="A138" s="65" t="s">
        <v>250</v>
      </c>
      <c r="B138" s="66" t="s">
        <v>262</v>
      </c>
      <c r="C138" t="s">
        <v>3309</v>
      </c>
      <c r="D138" s="67">
        <v>43.75</v>
      </c>
      <c r="E138" s="68">
        <f t="shared" si="4"/>
        <v>30.624999999999996</v>
      </c>
      <c r="F138" s="69">
        <f t="shared" si="5"/>
        <v>28.4375</v>
      </c>
    </row>
    <row r="139" spans="1:6" x14ac:dyDescent="0.3">
      <c r="A139" s="65" t="s">
        <v>250</v>
      </c>
      <c r="B139" s="66" t="s">
        <v>288</v>
      </c>
      <c r="C139" t="s">
        <v>3310</v>
      </c>
      <c r="D139" s="67">
        <v>59</v>
      </c>
      <c r="E139" s="68">
        <f t="shared" si="4"/>
        <v>41.3</v>
      </c>
      <c r="F139" s="69">
        <f t="shared" si="5"/>
        <v>38.35</v>
      </c>
    </row>
    <row r="140" spans="1:6" x14ac:dyDescent="0.3">
      <c r="A140" s="65" t="s">
        <v>250</v>
      </c>
      <c r="B140" s="66" t="s">
        <v>294</v>
      </c>
      <c r="C140" t="s">
        <v>4363</v>
      </c>
      <c r="D140" s="67">
        <v>51.93333333333333</v>
      </c>
      <c r="E140" s="68">
        <f t="shared" si="4"/>
        <v>36.353333333333332</v>
      </c>
      <c r="F140" s="69">
        <f t="shared" si="5"/>
        <v>33.756666666666668</v>
      </c>
    </row>
    <row r="141" spans="1:6" x14ac:dyDescent="0.3">
      <c r="A141" s="65" t="s">
        <v>250</v>
      </c>
      <c r="B141" s="66" t="s">
        <v>306</v>
      </c>
      <c r="C141" t="s">
        <v>4038</v>
      </c>
      <c r="D141" s="67">
        <v>60.266666666666666</v>
      </c>
      <c r="E141" s="68">
        <f t="shared" si="4"/>
        <v>42.18666666666666</v>
      </c>
      <c r="F141" s="69">
        <f t="shared" si="5"/>
        <v>39.173333333333332</v>
      </c>
    </row>
    <row r="142" spans="1:6" x14ac:dyDescent="0.3">
      <c r="A142" s="65" t="s">
        <v>250</v>
      </c>
      <c r="B142" s="66" t="s">
        <v>326</v>
      </c>
      <c r="C142" t="s">
        <v>4039</v>
      </c>
      <c r="D142" s="67">
        <v>51.266666666666666</v>
      </c>
      <c r="E142" s="68">
        <f t="shared" si="4"/>
        <v>35.886666666666663</v>
      </c>
      <c r="F142" s="69">
        <f t="shared" si="5"/>
        <v>33.323333333333331</v>
      </c>
    </row>
    <row r="143" spans="1:6" x14ac:dyDescent="0.3">
      <c r="A143" s="65" t="s">
        <v>250</v>
      </c>
      <c r="B143" s="66" t="s">
        <v>329</v>
      </c>
      <c r="C143" t="s">
        <v>3311</v>
      </c>
      <c r="D143" s="67">
        <v>49.1</v>
      </c>
      <c r="E143" s="68">
        <f t="shared" si="4"/>
        <v>34.369999999999997</v>
      </c>
      <c r="F143" s="69">
        <f t="shared" si="5"/>
        <v>31.915000000000003</v>
      </c>
    </row>
    <row r="144" spans="1:6" x14ac:dyDescent="0.3">
      <c r="A144" s="65" t="s">
        <v>250</v>
      </c>
      <c r="B144" s="66" t="s">
        <v>337</v>
      </c>
      <c r="C144" t="s">
        <v>4040</v>
      </c>
      <c r="D144" s="67">
        <v>52.2</v>
      </c>
      <c r="E144" s="68">
        <f t="shared" si="4"/>
        <v>36.54</v>
      </c>
      <c r="F144" s="69">
        <f t="shared" si="5"/>
        <v>33.93</v>
      </c>
    </row>
    <row r="145" spans="1:6" x14ac:dyDescent="0.3">
      <c r="A145" s="65" t="s">
        <v>250</v>
      </c>
      <c r="B145" s="66" t="s">
        <v>351</v>
      </c>
      <c r="C145" t="s">
        <v>3312</v>
      </c>
      <c r="D145" s="67">
        <v>55.833333333333336</v>
      </c>
      <c r="E145" s="68">
        <f t="shared" si="4"/>
        <v>39.083333333333336</v>
      </c>
      <c r="F145" s="69">
        <f t="shared" si="5"/>
        <v>36.291666666666671</v>
      </c>
    </row>
    <row r="146" spans="1:6" x14ac:dyDescent="0.3">
      <c r="A146" s="65" t="s">
        <v>250</v>
      </c>
      <c r="B146" s="66" t="s">
        <v>352</v>
      </c>
      <c r="C146" t="s">
        <v>3313</v>
      </c>
      <c r="D146" s="67">
        <v>54.466666666666669</v>
      </c>
      <c r="E146" s="68">
        <f t="shared" si="4"/>
        <v>38.126666666666665</v>
      </c>
      <c r="F146" s="69">
        <f t="shared" si="5"/>
        <v>35.403333333333336</v>
      </c>
    </row>
    <row r="147" spans="1:6" x14ac:dyDescent="0.3">
      <c r="A147" s="65" t="s">
        <v>250</v>
      </c>
      <c r="B147" s="66" t="s">
        <v>353</v>
      </c>
      <c r="C147" t="s">
        <v>3314</v>
      </c>
      <c r="D147" s="67">
        <v>54.21</v>
      </c>
      <c r="E147" s="68">
        <f t="shared" si="4"/>
        <v>37.946999999999996</v>
      </c>
      <c r="F147" s="69">
        <f t="shared" si="5"/>
        <v>35.236499999999999</v>
      </c>
    </row>
    <row r="148" spans="1:6" x14ac:dyDescent="0.3">
      <c r="A148" s="65" t="s">
        <v>250</v>
      </c>
      <c r="B148" s="66" t="s">
        <v>354</v>
      </c>
      <c r="C148" t="s">
        <v>3315</v>
      </c>
      <c r="D148" s="67">
        <v>49.866666666666667</v>
      </c>
      <c r="E148" s="68">
        <f t="shared" si="4"/>
        <v>34.906666666666666</v>
      </c>
      <c r="F148" s="69">
        <f t="shared" si="5"/>
        <v>32.413333333333334</v>
      </c>
    </row>
    <row r="149" spans="1:6" x14ac:dyDescent="0.3">
      <c r="A149" s="65" t="s">
        <v>250</v>
      </c>
      <c r="B149" s="66" t="s">
        <v>48</v>
      </c>
      <c r="C149" t="s">
        <v>3316</v>
      </c>
      <c r="D149" s="67">
        <v>57.466666666666669</v>
      </c>
      <c r="E149" s="68">
        <f t="shared" si="4"/>
        <v>40.226666666666667</v>
      </c>
      <c r="F149" s="69">
        <f t="shared" si="5"/>
        <v>37.353333333333339</v>
      </c>
    </row>
    <row r="150" spans="1:6" x14ac:dyDescent="0.3">
      <c r="A150" s="65" t="s">
        <v>250</v>
      </c>
      <c r="B150" s="66" t="s">
        <v>362</v>
      </c>
      <c r="C150" t="s">
        <v>3317</v>
      </c>
      <c r="D150" s="67">
        <v>65.783333333333331</v>
      </c>
      <c r="E150" s="68">
        <f t="shared" si="4"/>
        <v>46.048333333333332</v>
      </c>
      <c r="F150" s="69">
        <f t="shared" si="5"/>
        <v>42.759166666666665</v>
      </c>
    </row>
    <row r="151" spans="1:6" x14ac:dyDescent="0.3">
      <c r="A151" s="65" t="s">
        <v>250</v>
      </c>
      <c r="B151" s="66" t="s">
        <v>368</v>
      </c>
      <c r="C151" t="s">
        <v>3318</v>
      </c>
      <c r="D151" s="67">
        <v>52.266666666666666</v>
      </c>
      <c r="E151" s="68">
        <f t="shared" si="4"/>
        <v>36.586666666666666</v>
      </c>
      <c r="F151" s="69">
        <f t="shared" si="5"/>
        <v>33.973333333333336</v>
      </c>
    </row>
    <row r="152" spans="1:6" x14ac:dyDescent="0.3">
      <c r="A152" s="65" t="s">
        <v>250</v>
      </c>
      <c r="B152" s="66" t="s">
        <v>370</v>
      </c>
      <c r="C152" t="s">
        <v>3319</v>
      </c>
      <c r="D152" s="67">
        <v>49.21</v>
      </c>
      <c r="E152" s="68">
        <f t="shared" si="4"/>
        <v>34.446999999999996</v>
      </c>
      <c r="F152" s="69">
        <f t="shared" si="5"/>
        <v>31.986500000000003</v>
      </c>
    </row>
    <row r="153" spans="1:6" x14ac:dyDescent="0.3">
      <c r="A153" s="65" t="s">
        <v>250</v>
      </c>
      <c r="B153" s="66" t="s">
        <v>374</v>
      </c>
      <c r="C153" t="s">
        <v>3320</v>
      </c>
      <c r="D153" s="67">
        <v>52.333333333333336</v>
      </c>
      <c r="E153" s="68">
        <f t="shared" si="4"/>
        <v>36.633333333333333</v>
      </c>
      <c r="F153" s="69">
        <f t="shared" si="5"/>
        <v>34.016666666666673</v>
      </c>
    </row>
    <row r="154" spans="1:6" x14ac:dyDescent="0.3">
      <c r="A154" s="65" t="s">
        <v>250</v>
      </c>
      <c r="B154" s="66" t="s">
        <v>376</v>
      </c>
      <c r="C154" t="s">
        <v>3321</v>
      </c>
      <c r="D154" s="67">
        <v>57.333333333333336</v>
      </c>
      <c r="E154" s="68">
        <f t="shared" si="4"/>
        <v>40.133333333333333</v>
      </c>
      <c r="F154" s="69">
        <f t="shared" si="5"/>
        <v>37.266666666666673</v>
      </c>
    </row>
    <row r="155" spans="1:6" x14ac:dyDescent="0.3">
      <c r="A155" s="65" t="s">
        <v>250</v>
      </c>
      <c r="B155" s="66" t="s">
        <v>379</v>
      </c>
      <c r="C155" t="s">
        <v>4364</v>
      </c>
      <c r="D155" s="67">
        <v>55.733333333333334</v>
      </c>
      <c r="E155" s="68">
        <f t="shared" si="4"/>
        <v>39.013333333333328</v>
      </c>
      <c r="F155" s="69">
        <f t="shared" si="5"/>
        <v>36.226666666666667</v>
      </c>
    </row>
    <row r="156" spans="1:6" x14ac:dyDescent="0.3">
      <c r="A156" s="65" t="s">
        <v>250</v>
      </c>
      <c r="B156" s="66" t="s">
        <v>387</v>
      </c>
      <c r="C156" t="s">
        <v>4365</v>
      </c>
      <c r="D156" s="67">
        <v>55.796666666666667</v>
      </c>
      <c r="E156" s="68">
        <f t="shared" si="4"/>
        <v>39.057666666666663</v>
      </c>
      <c r="F156" s="69">
        <f t="shared" si="5"/>
        <v>36.267833333333336</v>
      </c>
    </row>
    <row r="157" spans="1:6" x14ac:dyDescent="0.3">
      <c r="A157" s="65" t="s">
        <v>250</v>
      </c>
      <c r="B157" s="66" t="s">
        <v>394</v>
      </c>
      <c r="C157" t="s">
        <v>4366</v>
      </c>
      <c r="D157" s="67">
        <v>47.43333333333333</v>
      </c>
      <c r="E157" s="68">
        <f t="shared" si="4"/>
        <v>33.203333333333326</v>
      </c>
      <c r="F157" s="69">
        <f t="shared" si="5"/>
        <v>30.831666666666667</v>
      </c>
    </row>
    <row r="158" spans="1:6" x14ac:dyDescent="0.3">
      <c r="A158" s="65" t="s">
        <v>250</v>
      </c>
      <c r="B158" s="66" t="s">
        <v>401</v>
      </c>
      <c r="C158" t="s">
        <v>3322</v>
      </c>
      <c r="D158" s="67">
        <v>46</v>
      </c>
      <c r="E158" s="68">
        <f t="shared" si="4"/>
        <v>32.199999999999996</v>
      </c>
      <c r="F158" s="69">
        <f t="shared" si="5"/>
        <v>29.900000000000002</v>
      </c>
    </row>
    <row r="159" spans="1:6" x14ac:dyDescent="0.3">
      <c r="A159" s="65" t="s">
        <v>250</v>
      </c>
      <c r="B159" s="66" t="s">
        <v>403</v>
      </c>
      <c r="C159" t="s">
        <v>3323</v>
      </c>
      <c r="D159" s="67">
        <v>41.519999999999996</v>
      </c>
      <c r="E159" s="68">
        <f t="shared" si="4"/>
        <v>29.063999999999997</v>
      </c>
      <c r="F159" s="69">
        <f t="shared" si="5"/>
        <v>26.988</v>
      </c>
    </row>
    <row r="160" spans="1:6" x14ac:dyDescent="0.3">
      <c r="A160" s="65" t="s">
        <v>250</v>
      </c>
      <c r="B160" s="66" t="s">
        <v>409</v>
      </c>
      <c r="C160" t="s">
        <v>3324</v>
      </c>
      <c r="D160" s="67">
        <v>49.2</v>
      </c>
      <c r="E160" s="68">
        <f t="shared" si="4"/>
        <v>34.44</v>
      </c>
      <c r="F160" s="69">
        <f t="shared" si="5"/>
        <v>31.980000000000004</v>
      </c>
    </row>
    <row r="161" spans="1:6" x14ac:dyDescent="0.3">
      <c r="A161" s="65" t="s">
        <v>250</v>
      </c>
      <c r="B161" s="66" t="s">
        <v>414</v>
      </c>
      <c r="C161" t="s">
        <v>4367</v>
      </c>
      <c r="D161" s="67">
        <v>59.233333333333334</v>
      </c>
      <c r="E161" s="68">
        <f t="shared" si="4"/>
        <v>41.463333333333331</v>
      </c>
      <c r="F161" s="69">
        <f t="shared" si="5"/>
        <v>38.501666666666665</v>
      </c>
    </row>
    <row r="162" spans="1:6" x14ac:dyDescent="0.3">
      <c r="A162" s="65" t="s">
        <v>250</v>
      </c>
      <c r="B162" s="66" t="s">
        <v>438</v>
      </c>
      <c r="C162" t="s">
        <v>4368</v>
      </c>
      <c r="D162" s="67">
        <v>59.269999999999996</v>
      </c>
      <c r="E162" s="68">
        <f t="shared" si="4"/>
        <v>41.488999999999997</v>
      </c>
      <c r="F162" s="69">
        <f t="shared" si="5"/>
        <v>38.525500000000001</v>
      </c>
    </row>
    <row r="163" spans="1:6" x14ac:dyDescent="0.3">
      <c r="A163" s="65" t="s">
        <v>250</v>
      </c>
      <c r="B163" s="66" t="s">
        <v>423</v>
      </c>
      <c r="C163" t="s">
        <v>3325</v>
      </c>
      <c r="D163" s="67">
        <v>52.333333333333336</v>
      </c>
      <c r="E163" s="68">
        <f t="shared" si="4"/>
        <v>36.633333333333333</v>
      </c>
      <c r="F163" s="69">
        <f t="shared" si="5"/>
        <v>34.016666666666673</v>
      </c>
    </row>
    <row r="164" spans="1:6" x14ac:dyDescent="0.3">
      <c r="A164" s="65" t="s">
        <v>250</v>
      </c>
      <c r="B164" s="66" t="s">
        <v>435</v>
      </c>
      <c r="C164" t="s">
        <v>3326</v>
      </c>
      <c r="D164" s="67">
        <v>45.06666666666667</v>
      </c>
      <c r="E164" s="68">
        <f t="shared" si="4"/>
        <v>31.546666666666667</v>
      </c>
      <c r="F164" s="69">
        <f t="shared" si="5"/>
        <v>29.293333333333337</v>
      </c>
    </row>
    <row r="165" spans="1:6" x14ac:dyDescent="0.3">
      <c r="A165" s="65" t="s">
        <v>250</v>
      </c>
      <c r="B165" s="66" t="s">
        <v>439</v>
      </c>
      <c r="C165" t="s">
        <v>4369</v>
      </c>
      <c r="D165" s="67">
        <v>48.466666666666669</v>
      </c>
      <c r="E165" s="68">
        <f t="shared" si="4"/>
        <v>33.926666666666662</v>
      </c>
      <c r="F165" s="69">
        <f t="shared" si="5"/>
        <v>31.503333333333337</v>
      </c>
    </row>
    <row r="166" spans="1:6" x14ac:dyDescent="0.3">
      <c r="A166" s="65" t="s">
        <v>250</v>
      </c>
      <c r="B166" s="66" t="s">
        <v>451</v>
      </c>
      <c r="C166" t="s">
        <v>3327</v>
      </c>
      <c r="D166" s="67">
        <v>49.593333333333334</v>
      </c>
      <c r="E166" s="68">
        <f t="shared" si="4"/>
        <v>34.715333333333334</v>
      </c>
      <c r="F166" s="69">
        <f t="shared" si="5"/>
        <v>32.235666666666667</v>
      </c>
    </row>
    <row r="167" spans="1:6" x14ac:dyDescent="0.3">
      <c r="A167" s="65" t="s">
        <v>250</v>
      </c>
      <c r="B167" s="66" t="s">
        <v>456</v>
      </c>
      <c r="C167" t="s">
        <v>3328</v>
      </c>
      <c r="D167" s="67">
        <v>57.269999999999996</v>
      </c>
      <c r="E167" s="68">
        <f t="shared" si="4"/>
        <v>40.088999999999992</v>
      </c>
      <c r="F167" s="69">
        <f t="shared" si="5"/>
        <v>37.225499999999997</v>
      </c>
    </row>
    <row r="168" spans="1:6" x14ac:dyDescent="0.3">
      <c r="A168" s="65" t="s">
        <v>250</v>
      </c>
      <c r="B168" s="66" t="s">
        <v>462</v>
      </c>
      <c r="C168" t="s">
        <v>3329</v>
      </c>
      <c r="D168" s="67">
        <v>53.976666666666667</v>
      </c>
      <c r="E168" s="68">
        <f t="shared" si="4"/>
        <v>37.783666666666662</v>
      </c>
      <c r="F168" s="69">
        <f t="shared" si="5"/>
        <v>35.084833333333336</v>
      </c>
    </row>
    <row r="169" spans="1:6" x14ac:dyDescent="0.3">
      <c r="A169" s="65" t="s">
        <v>250</v>
      </c>
      <c r="B169" s="66" t="s">
        <v>473</v>
      </c>
      <c r="C169" t="s">
        <v>3330</v>
      </c>
      <c r="D169" s="67">
        <v>58.833333333333336</v>
      </c>
      <c r="E169" s="68">
        <f t="shared" si="4"/>
        <v>41.18333333333333</v>
      </c>
      <c r="F169" s="69">
        <f t="shared" si="5"/>
        <v>38.241666666666667</v>
      </c>
    </row>
    <row r="170" spans="1:6" x14ac:dyDescent="0.3">
      <c r="A170" s="65" t="s">
        <v>250</v>
      </c>
      <c r="B170" s="66" t="s">
        <v>475</v>
      </c>
      <c r="C170" t="s">
        <v>3331</v>
      </c>
      <c r="D170" s="67">
        <v>42.777777777777779</v>
      </c>
      <c r="E170" s="68">
        <f t="shared" si="4"/>
        <v>29.944444444444443</v>
      </c>
      <c r="F170" s="69">
        <f t="shared" si="5"/>
        <v>27.805555555555557</v>
      </c>
    </row>
    <row r="171" spans="1:6" x14ac:dyDescent="0.3">
      <c r="A171" s="65" t="s">
        <v>250</v>
      </c>
      <c r="B171" s="66" t="s">
        <v>479</v>
      </c>
      <c r="C171" t="s">
        <v>4044</v>
      </c>
      <c r="D171" s="67">
        <v>61.770833333333336</v>
      </c>
      <c r="E171" s="68">
        <f t="shared" si="4"/>
        <v>43.239583333333336</v>
      </c>
      <c r="F171" s="69">
        <f t="shared" si="5"/>
        <v>40.151041666666671</v>
      </c>
    </row>
    <row r="172" spans="1:6" x14ac:dyDescent="0.3">
      <c r="A172" s="65" t="s">
        <v>250</v>
      </c>
      <c r="B172" s="66" t="s">
        <v>485</v>
      </c>
      <c r="C172" t="s">
        <v>4370</v>
      </c>
      <c r="D172" s="67">
        <v>58.866666666666667</v>
      </c>
      <c r="E172" s="68">
        <f t="shared" si="4"/>
        <v>41.206666666666663</v>
      </c>
      <c r="F172" s="69">
        <f t="shared" si="5"/>
        <v>38.263333333333335</v>
      </c>
    </row>
    <row r="173" spans="1:6" x14ac:dyDescent="0.3">
      <c r="A173" s="65" t="s">
        <v>250</v>
      </c>
      <c r="B173" s="66" t="s">
        <v>526</v>
      </c>
      <c r="C173" t="s">
        <v>4371</v>
      </c>
      <c r="D173" s="67">
        <v>60.11</v>
      </c>
      <c r="E173" s="68">
        <f t="shared" si="4"/>
        <v>42.076999999999998</v>
      </c>
      <c r="F173" s="69">
        <f t="shared" si="5"/>
        <v>39.0715</v>
      </c>
    </row>
    <row r="174" spans="1:6" x14ac:dyDescent="0.3">
      <c r="A174" s="65" t="s">
        <v>250</v>
      </c>
      <c r="B174" s="66" t="s">
        <v>93</v>
      </c>
      <c r="C174" t="s">
        <v>3332</v>
      </c>
      <c r="D174" s="67">
        <v>51.6</v>
      </c>
      <c r="E174" s="68">
        <f t="shared" si="4"/>
        <v>36.119999999999997</v>
      </c>
      <c r="F174" s="69">
        <f t="shared" si="5"/>
        <v>33.54</v>
      </c>
    </row>
    <row r="175" spans="1:6" x14ac:dyDescent="0.3">
      <c r="A175" s="65" t="s">
        <v>250</v>
      </c>
      <c r="B175" s="66" t="s">
        <v>550</v>
      </c>
      <c r="C175" t="s">
        <v>3333</v>
      </c>
      <c r="D175" s="67">
        <v>47.723333333333336</v>
      </c>
      <c r="E175" s="68">
        <f t="shared" si="4"/>
        <v>33.406333333333336</v>
      </c>
      <c r="F175" s="69">
        <f t="shared" si="5"/>
        <v>31.020166666666668</v>
      </c>
    </row>
    <row r="176" spans="1:6" x14ac:dyDescent="0.3">
      <c r="A176" s="65" t="s">
        <v>250</v>
      </c>
      <c r="B176" s="66" t="s">
        <v>553</v>
      </c>
      <c r="C176" t="s">
        <v>3334</v>
      </c>
      <c r="D176" s="67">
        <v>49.733333333333334</v>
      </c>
      <c r="E176" s="68">
        <f t="shared" si="4"/>
        <v>34.813333333333333</v>
      </c>
      <c r="F176" s="69">
        <f t="shared" si="5"/>
        <v>32.326666666666668</v>
      </c>
    </row>
    <row r="177" spans="1:6" x14ac:dyDescent="0.3">
      <c r="A177" s="65" t="s">
        <v>250</v>
      </c>
      <c r="B177" s="66" t="s">
        <v>573</v>
      </c>
      <c r="C177" t="s">
        <v>3335</v>
      </c>
      <c r="D177" s="67">
        <v>55.666666666666664</v>
      </c>
      <c r="E177" s="68">
        <f t="shared" si="4"/>
        <v>38.966666666666661</v>
      </c>
      <c r="F177" s="69">
        <f t="shared" si="5"/>
        <v>36.18333333333333</v>
      </c>
    </row>
    <row r="178" spans="1:6" x14ac:dyDescent="0.3">
      <c r="A178" s="65" t="s">
        <v>250</v>
      </c>
      <c r="B178" s="66" t="s">
        <v>578</v>
      </c>
      <c r="C178" t="s">
        <v>4372</v>
      </c>
      <c r="D178" s="67">
        <v>47.206666666666671</v>
      </c>
      <c r="E178" s="68">
        <f t="shared" si="4"/>
        <v>33.044666666666664</v>
      </c>
      <c r="F178" s="69">
        <f t="shared" si="5"/>
        <v>30.684333333333338</v>
      </c>
    </row>
    <row r="179" spans="1:6" x14ac:dyDescent="0.3">
      <c r="A179" s="65" t="s">
        <v>250</v>
      </c>
      <c r="B179" s="66" t="s">
        <v>582</v>
      </c>
      <c r="C179" t="s">
        <v>4373</v>
      </c>
      <c r="D179" s="67">
        <v>55.233333333333334</v>
      </c>
      <c r="E179" s="68">
        <f t="shared" si="4"/>
        <v>38.663333333333334</v>
      </c>
      <c r="F179" s="69">
        <f t="shared" si="5"/>
        <v>35.901666666666671</v>
      </c>
    </row>
    <row r="180" spans="1:6" x14ac:dyDescent="0.3">
      <c r="A180" s="65" t="s">
        <v>250</v>
      </c>
      <c r="B180" s="66" t="s">
        <v>594</v>
      </c>
      <c r="C180" t="s">
        <v>4050</v>
      </c>
      <c r="D180" s="67">
        <v>67.558333333333337</v>
      </c>
      <c r="E180" s="68">
        <f t="shared" si="4"/>
        <v>47.290833333333332</v>
      </c>
      <c r="F180" s="69">
        <f t="shared" si="5"/>
        <v>43.912916666666668</v>
      </c>
    </row>
    <row r="181" spans="1:6" x14ac:dyDescent="0.3">
      <c r="A181" s="65" t="s">
        <v>250</v>
      </c>
      <c r="B181" s="66" t="s">
        <v>598</v>
      </c>
      <c r="C181" t="s">
        <v>4374</v>
      </c>
      <c r="D181" s="67">
        <v>52.833333333333336</v>
      </c>
      <c r="E181" s="68">
        <f t="shared" si="4"/>
        <v>36.983333333333334</v>
      </c>
      <c r="F181" s="69">
        <f t="shared" si="5"/>
        <v>34.341666666666669</v>
      </c>
    </row>
    <row r="182" spans="1:6" x14ac:dyDescent="0.3">
      <c r="A182" s="65" t="s">
        <v>250</v>
      </c>
      <c r="B182" s="66" t="s">
        <v>599</v>
      </c>
      <c r="C182" t="s">
        <v>4375</v>
      </c>
      <c r="D182" s="67">
        <v>59.583333333333336</v>
      </c>
      <c r="E182" s="68">
        <f t="shared" si="4"/>
        <v>41.708333333333336</v>
      </c>
      <c r="F182" s="69">
        <f t="shared" si="5"/>
        <v>38.729166666666671</v>
      </c>
    </row>
    <row r="183" spans="1:6" x14ac:dyDescent="0.3">
      <c r="A183" s="65" t="s">
        <v>250</v>
      </c>
      <c r="B183" s="66" t="s">
        <v>606</v>
      </c>
      <c r="C183" t="s">
        <v>4376</v>
      </c>
      <c r="D183" s="67">
        <v>51.64</v>
      </c>
      <c r="E183" s="68">
        <f t="shared" si="4"/>
        <v>36.147999999999996</v>
      </c>
      <c r="F183" s="69">
        <f t="shared" si="5"/>
        <v>33.566000000000003</v>
      </c>
    </row>
    <row r="184" spans="1:6" x14ac:dyDescent="0.3">
      <c r="A184" s="65" t="s">
        <v>250</v>
      </c>
      <c r="B184" s="66" t="s">
        <v>626</v>
      </c>
      <c r="C184" t="s">
        <v>3336</v>
      </c>
      <c r="D184" s="67">
        <v>54.89</v>
      </c>
      <c r="E184" s="68">
        <f t="shared" si="4"/>
        <v>38.422999999999995</v>
      </c>
      <c r="F184" s="69">
        <f t="shared" si="5"/>
        <v>35.6785</v>
      </c>
    </row>
    <row r="185" spans="1:6" x14ac:dyDescent="0.3">
      <c r="A185" s="65" t="s">
        <v>250</v>
      </c>
      <c r="B185" s="66" t="s">
        <v>635</v>
      </c>
      <c r="C185" t="s">
        <v>3337</v>
      </c>
      <c r="D185" s="67">
        <v>53.666666666666664</v>
      </c>
      <c r="E185" s="68">
        <f t="shared" si="4"/>
        <v>37.566666666666663</v>
      </c>
      <c r="F185" s="69">
        <f t="shared" si="5"/>
        <v>34.883333333333333</v>
      </c>
    </row>
    <row r="186" spans="1:6" x14ac:dyDescent="0.3">
      <c r="A186" s="65" t="s">
        <v>250</v>
      </c>
      <c r="B186" s="66" t="s">
        <v>637</v>
      </c>
      <c r="C186" t="s">
        <v>3338</v>
      </c>
      <c r="D186" s="67">
        <v>51.133333333333333</v>
      </c>
      <c r="E186" s="68">
        <f t="shared" si="4"/>
        <v>35.793333333333329</v>
      </c>
      <c r="F186" s="69">
        <f t="shared" si="5"/>
        <v>33.236666666666665</v>
      </c>
    </row>
    <row r="187" spans="1:6" x14ac:dyDescent="0.3">
      <c r="A187" s="65" t="s">
        <v>250</v>
      </c>
      <c r="B187" s="66" t="s">
        <v>638</v>
      </c>
      <c r="C187" t="s">
        <v>3339</v>
      </c>
      <c r="D187" s="67">
        <v>59</v>
      </c>
      <c r="E187" s="68">
        <f t="shared" si="4"/>
        <v>41.3</v>
      </c>
      <c r="F187" s="69">
        <f t="shared" si="5"/>
        <v>38.35</v>
      </c>
    </row>
    <row r="188" spans="1:6" x14ac:dyDescent="0.3">
      <c r="A188" s="65" t="s">
        <v>250</v>
      </c>
      <c r="B188" s="66" t="s">
        <v>641</v>
      </c>
      <c r="C188" t="s">
        <v>4377</v>
      </c>
      <c r="D188" s="67">
        <v>56.126666666666665</v>
      </c>
      <c r="E188" s="68">
        <f t="shared" si="4"/>
        <v>39.288666666666664</v>
      </c>
      <c r="F188" s="69">
        <f t="shared" si="5"/>
        <v>36.482333333333337</v>
      </c>
    </row>
    <row r="189" spans="1:6" x14ac:dyDescent="0.3">
      <c r="A189" s="65" t="s">
        <v>250</v>
      </c>
      <c r="B189" s="66" t="s">
        <v>660</v>
      </c>
      <c r="C189" t="s">
        <v>4378</v>
      </c>
      <c r="D189" s="67">
        <v>48.2</v>
      </c>
      <c r="E189" s="68">
        <f t="shared" si="4"/>
        <v>33.74</v>
      </c>
      <c r="F189" s="69">
        <f t="shared" si="5"/>
        <v>31.330000000000002</v>
      </c>
    </row>
    <row r="190" spans="1:6" x14ac:dyDescent="0.3">
      <c r="A190" s="65" t="s">
        <v>250</v>
      </c>
      <c r="B190" s="66" t="s">
        <v>672</v>
      </c>
      <c r="C190" t="s">
        <v>3340</v>
      </c>
      <c r="D190" s="67">
        <v>52.463333333333338</v>
      </c>
      <c r="E190" s="68">
        <f t="shared" si="4"/>
        <v>36.724333333333334</v>
      </c>
      <c r="F190" s="69">
        <f t="shared" si="5"/>
        <v>34.101166666666671</v>
      </c>
    </row>
    <row r="191" spans="1:6" x14ac:dyDescent="0.3">
      <c r="A191" s="65" t="s">
        <v>250</v>
      </c>
      <c r="B191" s="66" t="s">
        <v>675</v>
      </c>
      <c r="C191" t="s">
        <v>3341</v>
      </c>
      <c r="D191" s="67">
        <v>52.2</v>
      </c>
      <c r="E191" s="68">
        <f t="shared" si="4"/>
        <v>36.54</v>
      </c>
      <c r="F191" s="69">
        <f t="shared" si="5"/>
        <v>33.93</v>
      </c>
    </row>
    <row r="192" spans="1:6" x14ac:dyDescent="0.3">
      <c r="A192" s="65" t="s">
        <v>250</v>
      </c>
      <c r="B192" s="66" t="s">
        <v>676</v>
      </c>
      <c r="C192" t="s">
        <v>3342</v>
      </c>
      <c r="D192" s="67">
        <v>52.93333333333333</v>
      </c>
      <c r="E192" s="68">
        <f t="shared" si="4"/>
        <v>37.053333333333327</v>
      </c>
      <c r="F192" s="69">
        <f t="shared" si="5"/>
        <v>34.406666666666666</v>
      </c>
    </row>
    <row r="193" spans="1:6" x14ac:dyDescent="0.3">
      <c r="A193" s="65" t="s">
        <v>250</v>
      </c>
      <c r="B193" s="66" t="s">
        <v>677</v>
      </c>
      <c r="C193" t="s">
        <v>3343</v>
      </c>
      <c r="D193" s="67">
        <v>52.333333333333336</v>
      </c>
      <c r="E193" s="68">
        <f t="shared" si="4"/>
        <v>36.633333333333333</v>
      </c>
      <c r="F193" s="69">
        <f t="shared" si="5"/>
        <v>34.016666666666673</v>
      </c>
    </row>
    <row r="194" spans="1:6" x14ac:dyDescent="0.3">
      <c r="A194" s="65" t="s">
        <v>250</v>
      </c>
      <c r="B194" s="66" t="s">
        <v>693</v>
      </c>
      <c r="C194" t="s">
        <v>4051</v>
      </c>
      <c r="D194" s="67">
        <v>57.46</v>
      </c>
      <c r="E194" s="68">
        <f t="shared" si="4"/>
        <v>40.222000000000001</v>
      </c>
      <c r="F194" s="69">
        <f t="shared" si="5"/>
        <v>37.349000000000004</v>
      </c>
    </row>
    <row r="195" spans="1:6" x14ac:dyDescent="0.3">
      <c r="A195" s="65" t="s">
        <v>250</v>
      </c>
      <c r="B195" s="66" t="s">
        <v>694</v>
      </c>
      <c r="C195" t="s">
        <v>3344</v>
      </c>
      <c r="D195" s="67">
        <v>47.8</v>
      </c>
      <c r="E195" s="68">
        <f t="shared" si="4"/>
        <v>33.459999999999994</v>
      </c>
      <c r="F195" s="69">
        <f t="shared" si="5"/>
        <v>31.07</v>
      </c>
    </row>
    <row r="196" spans="1:6" x14ac:dyDescent="0.3">
      <c r="A196" s="65" t="s">
        <v>250</v>
      </c>
      <c r="B196" s="66" t="s">
        <v>696</v>
      </c>
      <c r="C196" t="s">
        <v>3345</v>
      </c>
      <c r="D196" s="67">
        <v>53.4</v>
      </c>
      <c r="E196" s="68">
        <f t="shared" ref="E196:E259" si="6">D196*0.7</f>
        <v>37.379999999999995</v>
      </c>
      <c r="F196" s="69">
        <f t="shared" ref="F196:F259" si="7">D196*0.65</f>
        <v>34.71</v>
      </c>
    </row>
    <row r="197" spans="1:6" x14ac:dyDescent="0.3">
      <c r="A197" s="65" t="s">
        <v>250</v>
      </c>
      <c r="B197" s="66" t="s">
        <v>697</v>
      </c>
      <c r="C197" t="s">
        <v>3346</v>
      </c>
      <c r="D197" s="67">
        <v>56.733333333333334</v>
      </c>
      <c r="E197" s="68">
        <f t="shared" si="6"/>
        <v>39.713333333333331</v>
      </c>
      <c r="F197" s="69">
        <f t="shared" si="7"/>
        <v>36.876666666666665</v>
      </c>
    </row>
    <row r="198" spans="1:6" x14ac:dyDescent="0.3">
      <c r="A198" s="65" t="s">
        <v>250</v>
      </c>
      <c r="B198" s="66" t="s">
        <v>713</v>
      </c>
      <c r="C198" t="s">
        <v>3347</v>
      </c>
      <c r="D198" s="67">
        <v>46.586666666666666</v>
      </c>
      <c r="E198" s="68">
        <f t="shared" si="6"/>
        <v>32.610666666666667</v>
      </c>
      <c r="F198" s="69">
        <f t="shared" si="7"/>
        <v>30.281333333333333</v>
      </c>
    </row>
    <row r="199" spans="1:6" x14ac:dyDescent="0.3">
      <c r="A199" s="65" t="s">
        <v>250</v>
      </c>
      <c r="B199" s="66" t="s">
        <v>725</v>
      </c>
      <c r="C199" t="s">
        <v>3348</v>
      </c>
      <c r="D199" s="67">
        <v>55.15</v>
      </c>
      <c r="E199" s="68">
        <f t="shared" si="6"/>
        <v>38.604999999999997</v>
      </c>
      <c r="F199" s="69">
        <f t="shared" si="7"/>
        <v>35.847500000000004</v>
      </c>
    </row>
    <row r="200" spans="1:6" x14ac:dyDescent="0.3">
      <c r="A200" s="65" t="s">
        <v>250</v>
      </c>
      <c r="B200" s="66" t="s">
        <v>731</v>
      </c>
      <c r="C200" t="s">
        <v>3349</v>
      </c>
      <c r="D200" s="67">
        <v>55</v>
      </c>
      <c r="E200" s="68">
        <f t="shared" si="6"/>
        <v>38.5</v>
      </c>
      <c r="F200" s="69">
        <f t="shared" si="7"/>
        <v>35.75</v>
      </c>
    </row>
    <row r="201" spans="1:6" x14ac:dyDescent="0.3">
      <c r="A201" s="65" t="s">
        <v>250</v>
      </c>
      <c r="B201" s="66" t="s">
        <v>741</v>
      </c>
      <c r="C201" t="s">
        <v>3350</v>
      </c>
      <c r="D201" s="67">
        <v>47.8</v>
      </c>
      <c r="E201" s="68">
        <f t="shared" si="6"/>
        <v>33.459999999999994</v>
      </c>
      <c r="F201" s="69">
        <f t="shared" si="7"/>
        <v>31.07</v>
      </c>
    </row>
    <row r="202" spans="1:6" x14ac:dyDescent="0.3">
      <c r="A202" s="65" t="s">
        <v>250</v>
      </c>
      <c r="B202" s="66" t="s">
        <v>744</v>
      </c>
      <c r="C202" t="s">
        <v>3351</v>
      </c>
      <c r="D202" s="67">
        <v>54</v>
      </c>
      <c r="E202" s="68">
        <f t="shared" si="6"/>
        <v>37.799999999999997</v>
      </c>
      <c r="F202" s="69">
        <f t="shared" si="7"/>
        <v>35.1</v>
      </c>
    </row>
    <row r="203" spans="1:6" x14ac:dyDescent="0.3">
      <c r="A203" s="65" t="s">
        <v>250</v>
      </c>
      <c r="B203" s="66" t="s">
        <v>750</v>
      </c>
      <c r="C203" t="s">
        <v>3352</v>
      </c>
      <c r="D203" s="67">
        <v>57.306666666666665</v>
      </c>
      <c r="E203" s="68">
        <f t="shared" si="6"/>
        <v>40.114666666666665</v>
      </c>
      <c r="F203" s="69">
        <f t="shared" si="7"/>
        <v>37.249333333333333</v>
      </c>
    </row>
    <row r="204" spans="1:6" x14ac:dyDescent="0.3">
      <c r="A204" s="65" t="s">
        <v>250</v>
      </c>
      <c r="B204" s="66" t="s">
        <v>769</v>
      </c>
      <c r="C204" t="s">
        <v>3353</v>
      </c>
      <c r="D204" s="67">
        <v>55</v>
      </c>
      <c r="E204" s="68">
        <f t="shared" si="6"/>
        <v>38.5</v>
      </c>
      <c r="F204" s="69">
        <f t="shared" si="7"/>
        <v>35.75</v>
      </c>
    </row>
    <row r="205" spans="1:6" x14ac:dyDescent="0.3">
      <c r="A205" s="65" t="s">
        <v>250</v>
      </c>
      <c r="B205" s="66" t="s">
        <v>797</v>
      </c>
      <c r="C205" t="s">
        <v>3354</v>
      </c>
      <c r="D205" s="67">
        <v>51.346666666666671</v>
      </c>
      <c r="E205" s="68">
        <f t="shared" si="6"/>
        <v>35.942666666666668</v>
      </c>
      <c r="F205" s="69">
        <f t="shared" si="7"/>
        <v>33.375333333333337</v>
      </c>
    </row>
    <row r="206" spans="1:6" x14ac:dyDescent="0.3">
      <c r="A206" s="65" t="s">
        <v>250</v>
      </c>
      <c r="B206" s="66" t="s">
        <v>799</v>
      </c>
      <c r="C206" t="s">
        <v>3355</v>
      </c>
      <c r="D206" s="67">
        <v>58</v>
      </c>
      <c r="E206" s="68">
        <f t="shared" si="6"/>
        <v>40.599999999999994</v>
      </c>
      <c r="F206" s="69">
        <f t="shared" si="7"/>
        <v>37.700000000000003</v>
      </c>
    </row>
    <row r="207" spans="1:6" x14ac:dyDescent="0.3">
      <c r="A207" s="65" t="s">
        <v>250</v>
      </c>
      <c r="B207" s="66" t="s">
        <v>807</v>
      </c>
      <c r="C207" t="s">
        <v>3356</v>
      </c>
      <c r="D207" s="67">
        <v>56.8</v>
      </c>
      <c r="E207" s="68">
        <f t="shared" si="6"/>
        <v>39.76</v>
      </c>
      <c r="F207" s="69">
        <f t="shared" si="7"/>
        <v>36.92</v>
      </c>
    </row>
    <row r="208" spans="1:6" x14ac:dyDescent="0.3">
      <c r="A208" s="65" t="s">
        <v>250</v>
      </c>
      <c r="B208" s="66" t="s">
        <v>809</v>
      </c>
      <c r="C208" t="s">
        <v>3357</v>
      </c>
      <c r="D208" s="67">
        <v>52.036666666666662</v>
      </c>
      <c r="E208" s="68">
        <f t="shared" si="6"/>
        <v>36.425666666666658</v>
      </c>
      <c r="F208" s="69">
        <f t="shared" si="7"/>
        <v>33.823833333333333</v>
      </c>
    </row>
    <row r="209" spans="1:6" x14ac:dyDescent="0.3">
      <c r="A209" s="65" t="s">
        <v>250</v>
      </c>
      <c r="B209" s="66" t="s">
        <v>810</v>
      </c>
      <c r="C209" t="s">
        <v>4379</v>
      </c>
      <c r="D209" s="67">
        <v>55.266666666666666</v>
      </c>
      <c r="E209" s="68">
        <f t="shared" si="6"/>
        <v>38.68666666666666</v>
      </c>
      <c r="F209" s="69">
        <f t="shared" si="7"/>
        <v>35.923333333333332</v>
      </c>
    </row>
    <row r="210" spans="1:6" x14ac:dyDescent="0.3">
      <c r="A210" s="65" t="s">
        <v>250</v>
      </c>
      <c r="B210" s="66" t="s">
        <v>823</v>
      </c>
      <c r="C210" t="s">
        <v>4380</v>
      </c>
      <c r="D210" s="67">
        <v>56.01</v>
      </c>
      <c r="E210" s="68">
        <f t="shared" si="6"/>
        <v>39.206999999999994</v>
      </c>
      <c r="F210" s="69">
        <f t="shared" si="7"/>
        <v>36.406500000000001</v>
      </c>
    </row>
    <row r="211" spans="1:6" x14ac:dyDescent="0.3">
      <c r="A211" s="65" t="s">
        <v>250</v>
      </c>
      <c r="B211" s="66" t="s">
        <v>829</v>
      </c>
      <c r="C211" t="s">
        <v>3358</v>
      </c>
      <c r="D211" s="67">
        <v>56.45</v>
      </c>
      <c r="E211" s="68">
        <f t="shared" si="6"/>
        <v>39.515000000000001</v>
      </c>
      <c r="F211" s="69">
        <f t="shared" si="7"/>
        <v>36.692500000000003</v>
      </c>
    </row>
    <row r="212" spans="1:6" x14ac:dyDescent="0.3">
      <c r="A212" s="65" t="s">
        <v>250</v>
      </c>
      <c r="B212" s="66" t="s">
        <v>836</v>
      </c>
      <c r="C212" t="s">
        <v>3359</v>
      </c>
      <c r="D212" s="67">
        <v>56.4</v>
      </c>
      <c r="E212" s="68">
        <f t="shared" si="6"/>
        <v>39.479999999999997</v>
      </c>
      <c r="F212" s="69">
        <f t="shared" si="7"/>
        <v>36.660000000000004</v>
      </c>
    </row>
    <row r="213" spans="1:6" x14ac:dyDescent="0.3">
      <c r="A213" s="65" t="s">
        <v>250</v>
      </c>
      <c r="B213" s="66" t="s">
        <v>838</v>
      </c>
      <c r="C213" t="s">
        <v>3360</v>
      </c>
      <c r="D213" s="67">
        <v>55.633333333333333</v>
      </c>
      <c r="E213" s="68">
        <f t="shared" si="6"/>
        <v>38.943333333333328</v>
      </c>
      <c r="F213" s="69">
        <f t="shared" si="7"/>
        <v>36.161666666666669</v>
      </c>
    </row>
    <row r="214" spans="1:6" x14ac:dyDescent="0.3">
      <c r="A214" s="65" t="s">
        <v>250</v>
      </c>
      <c r="B214" s="66" t="s">
        <v>842</v>
      </c>
      <c r="C214" t="s">
        <v>3361</v>
      </c>
      <c r="D214" s="67">
        <v>48.833333333333336</v>
      </c>
      <c r="E214" s="68">
        <f t="shared" si="6"/>
        <v>34.18333333333333</v>
      </c>
      <c r="F214" s="69">
        <f t="shared" si="7"/>
        <v>31.741666666666671</v>
      </c>
    </row>
    <row r="215" spans="1:6" x14ac:dyDescent="0.3">
      <c r="A215" s="65" t="s">
        <v>250</v>
      </c>
      <c r="B215" s="66" t="s">
        <v>850</v>
      </c>
      <c r="C215" t="s">
        <v>3362</v>
      </c>
      <c r="D215" s="67">
        <v>55.56666666666667</v>
      </c>
      <c r="E215" s="68">
        <f t="shared" si="6"/>
        <v>38.896666666666668</v>
      </c>
      <c r="F215" s="69">
        <f t="shared" si="7"/>
        <v>36.118333333333339</v>
      </c>
    </row>
    <row r="216" spans="1:6" x14ac:dyDescent="0.3">
      <c r="A216" s="65" t="s">
        <v>250</v>
      </c>
      <c r="B216" s="66" t="s">
        <v>851</v>
      </c>
      <c r="C216" t="s">
        <v>3363</v>
      </c>
      <c r="D216" s="67">
        <v>49.743333333333332</v>
      </c>
      <c r="E216" s="68">
        <f t="shared" si="6"/>
        <v>34.82033333333333</v>
      </c>
      <c r="F216" s="69">
        <f t="shared" si="7"/>
        <v>32.333166666666671</v>
      </c>
    </row>
    <row r="217" spans="1:6" x14ac:dyDescent="0.3">
      <c r="A217" s="65" t="s">
        <v>250</v>
      </c>
      <c r="B217" s="66" t="s">
        <v>865</v>
      </c>
      <c r="C217" t="s">
        <v>3364</v>
      </c>
      <c r="D217" s="67">
        <v>50</v>
      </c>
      <c r="E217" s="68">
        <f t="shared" si="6"/>
        <v>35</v>
      </c>
      <c r="F217" s="69">
        <f t="shared" si="7"/>
        <v>32.5</v>
      </c>
    </row>
    <row r="218" spans="1:6" x14ac:dyDescent="0.3">
      <c r="A218" s="65" t="s">
        <v>250</v>
      </c>
      <c r="B218" s="66" t="s">
        <v>867</v>
      </c>
      <c r="C218" t="s">
        <v>3365</v>
      </c>
      <c r="D218" s="67">
        <v>49.123333333333335</v>
      </c>
      <c r="E218" s="68">
        <f t="shared" si="6"/>
        <v>34.386333333333333</v>
      </c>
      <c r="F218" s="69">
        <f t="shared" si="7"/>
        <v>31.930166666666668</v>
      </c>
    </row>
    <row r="219" spans="1:6" x14ac:dyDescent="0.3">
      <c r="A219" s="65" t="s">
        <v>250</v>
      </c>
      <c r="B219" s="66" t="s">
        <v>893</v>
      </c>
      <c r="C219" t="s">
        <v>4381</v>
      </c>
      <c r="D219" s="67">
        <v>56.8</v>
      </c>
      <c r="E219" s="68">
        <f t="shared" si="6"/>
        <v>39.76</v>
      </c>
      <c r="F219" s="69">
        <f t="shared" si="7"/>
        <v>36.92</v>
      </c>
    </row>
    <row r="220" spans="1:6" x14ac:dyDescent="0.3">
      <c r="A220" s="65" t="s">
        <v>250</v>
      </c>
      <c r="B220" s="66" t="s">
        <v>902</v>
      </c>
      <c r="C220" t="s">
        <v>3366</v>
      </c>
      <c r="D220" s="67">
        <v>55.6</v>
      </c>
      <c r="E220" s="68">
        <f t="shared" si="6"/>
        <v>38.92</v>
      </c>
      <c r="F220" s="69">
        <f t="shared" si="7"/>
        <v>36.14</v>
      </c>
    </row>
    <row r="221" spans="1:6" x14ac:dyDescent="0.3">
      <c r="A221" s="65" t="s">
        <v>250</v>
      </c>
      <c r="B221" s="66" t="s">
        <v>908</v>
      </c>
      <c r="C221" t="s">
        <v>3367</v>
      </c>
      <c r="D221" s="67">
        <v>50</v>
      </c>
      <c r="E221" s="68">
        <f t="shared" si="6"/>
        <v>35</v>
      </c>
      <c r="F221" s="69">
        <f t="shared" si="7"/>
        <v>32.5</v>
      </c>
    </row>
    <row r="222" spans="1:6" x14ac:dyDescent="0.3">
      <c r="A222" s="65" t="s">
        <v>250</v>
      </c>
      <c r="B222" s="66" t="s">
        <v>921</v>
      </c>
      <c r="C222" t="s">
        <v>3368</v>
      </c>
      <c r="D222" s="67">
        <v>54.29</v>
      </c>
      <c r="E222" s="68">
        <f t="shared" si="6"/>
        <v>38.003</v>
      </c>
      <c r="F222" s="69">
        <f t="shared" si="7"/>
        <v>35.288499999999999</v>
      </c>
    </row>
    <row r="223" spans="1:6" x14ac:dyDescent="0.3">
      <c r="A223" s="65" t="s">
        <v>250</v>
      </c>
      <c r="B223" s="66" t="s">
        <v>935</v>
      </c>
      <c r="C223" t="s">
        <v>3369</v>
      </c>
      <c r="D223" s="67">
        <v>52.766666666666666</v>
      </c>
      <c r="E223" s="68">
        <f t="shared" si="6"/>
        <v>36.93666666666666</v>
      </c>
      <c r="F223" s="69">
        <f t="shared" si="7"/>
        <v>34.298333333333332</v>
      </c>
    </row>
    <row r="224" spans="1:6" x14ac:dyDescent="0.3">
      <c r="A224" s="65" t="s">
        <v>250</v>
      </c>
      <c r="B224" s="66" t="s">
        <v>934</v>
      </c>
      <c r="C224" t="s">
        <v>4382</v>
      </c>
      <c r="D224" s="67">
        <v>52.06333333333334</v>
      </c>
      <c r="E224" s="68">
        <f t="shared" si="6"/>
        <v>36.444333333333333</v>
      </c>
      <c r="F224" s="69">
        <f t="shared" si="7"/>
        <v>33.841166666666673</v>
      </c>
    </row>
    <row r="225" spans="1:6" x14ac:dyDescent="0.3">
      <c r="A225" s="65" t="s">
        <v>250</v>
      </c>
      <c r="B225" s="66" t="s">
        <v>955</v>
      </c>
      <c r="C225" t="s">
        <v>4057</v>
      </c>
      <c r="D225" s="67">
        <v>52.333333333333336</v>
      </c>
      <c r="E225" s="68">
        <f t="shared" si="6"/>
        <v>36.633333333333333</v>
      </c>
      <c r="F225" s="69">
        <f t="shared" si="7"/>
        <v>34.016666666666673</v>
      </c>
    </row>
    <row r="226" spans="1:6" x14ac:dyDescent="0.3">
      <c r="A226" s="65" t="s">
        <v>250</v>
      </c>
      <c r="B226" s="66" t="s">
        <v>962</v>
      </c>
      <c r="C226" t="s">
        <v>4383</v>
      </c>
      <c r="D226" s="67">
        <v>51.666666666666664</v>
      </c>
      <c r="E226" s="68">
        <f t="shared" si="6"/>
        <v>36.166666666666664</v>
      </c>
      <c r="F226" s="69">
        <f t="shared" si="7"/>
        <v>33.583333333333336</v>
      </c>
    </row>
    <row r="227" spans="1:6" x14ac:dyDescent="0.3">
      <c r="A227" s="65" t="s">
        <v>250</v>
      </c>
      <c r="B227" s="66" t="s">
        <v>978</v>
      </c>
      <c r="C227" t="s">
        <v>4059</v>
      </c>
      <c r="D227" s="67">
        <v>52.466666666666669</v>
      </c>
      <c r="E227" s="68">
        <f t="shared" si="6"/>
        <v>36.726666666666667</v>
      </c>
      <c r="F227" s="69">
        <f t="shared" si="7"/>
        <v>34.103333333333339</v>
      </c>
    </row>
    <row r="228" spans="1:6" x14ac:dyDescent="0.3">
      <c r="A228" s="65" t="s">
        <v>250</v>
      </c>
      <c r="B228" s="66" t="s">
        <v>987</v>
      </c>
      <c r="C228" t="s">
        <v>4384</v>
      </c>
      <c r="D228" s="67">
        <v>52.458333333333336</v>
      </c>
      <c r="E228" s="68">
        <f t="shared" si="6"/>
        <v>36.720833333333331</v>
      </c>
      <c r="F228" s="69">
        <f t="shared" si="7"/>
        <v>34.09791666666667</v>
      </c>
    </row>
    <row r="229" spans="1:6" x14ac:dyDescent="0.3">
      <c r="A229" s="65" t="s">
        <v>250</v>
      </c>
      <c r="B229" s="66" t="s">
        <v>1008</v>
      </c>
      <c r="C229" t="s">
        <v>4385</v>
      </c>
      <c r="D229" s="67">
        <v>54.541666666666664</v>
      </c>
      <c r="E229" s="68">
        <f t="shared" si="6"/>
        <v>38.17916666666666</v>
      </c>
      <c r="F229" s="69">
        <f t="shared" si="7"/>
        <v>35.452083333333334</v>
      </c>
    </row>
    <row r="230" spans="1:6" x14ac:dyDescent="0.3">
      <c r="A230" s="65" t="s">
        <v>250</v>
      </c>
      <c r="B230" s="66" t="s">
        <v>1011</v>
      </c>
      <c r="C230" t="s">
        <v>4386</v>
      </c>
      <c r="D230" s="67">
        <v>55</v>
      </c>
      <c r="E230" s="68">
        <f t="shared" si="6"/>
        <v>38.5</v>
      </c>
      <c r="F230" s="69">
        <f t="shared" si="7"/>
        <v>35.75</v>
      </c>
    </row>
    <row r="231" spans="1:6" x14ac:dyDescent="0.3">
      <c r="A231" s="65" t="s">
        <v>250</v>
      </c>
      <c r="B231" s="66" t="s">
        <v>1014</v>
      </c>
      <c r="C231" t="s">
        <v>4060</v>
      </c>
      <c r="D231" s="67">
        <v>50.123333333333335</v>
      </c>
      <c r="E231" s="68">
        <f t="shared" si="6"/>
        <v>35.086333333333329</v>
      </c>
      <c r="F231" s="69">
        <f t="shared" si="7"/>
        <v>32.58016666666667</v>
      </c>
    </row>
    <row r="232" spans="1:6" x14ac:dyDescent="0.3">
      <c r="A232" s="65" t="s">
        <v>250</v>
      </c>
      <c r="B232" s="66" t="s">
        <v>1031</v>
      </c>
      <c r="C232" t="s">
        <v>3370</v>
      </c>
      <c r="D232" s="67">
        <v>53.916666666666664</v>
      </c>
      <c r="E232" s="68">
        <f t="shared" si="6"/>
        <v>37.74166666666666</v>
      </c>
      <c r="F232" s="69">
        <f t="shared" si="7"/>
        <v>35.045833333333334</v>
      </c>
    </row>
    <row r="233" spans="1:6" x14ac:dyDescent="0.3">
      <c r="A233" s="65" t="s">
        <v>250</v>
      </c>
      <c r="B233" s="66" t="s">
        <v>1048</v>
      </c>
      <c r="C233" t="s">
        <v>3371</v>
      </c>
      <c r="D233" s="67">
        <v>52</v>
      </c>
      <c r="E233" s="68">
        <f t="shared" si="6"/>
        <v>36.4</v>
      </c>
      <c r="F233" s="69">
        <f t="shared" si="7"/>
        <v>33.800000000000004</v>
      </c>
    </row>
    <row r="234" spans="1:6" x14ac:dyDescent="0.3">
      <c r="A234" s="65" t="s">
        <v>250</v>
      </c>
      <c r="B234" s="66" t="s">
        <v>1061</v>
      </c>
      <c r="C234" t="s">
        <v>4063</v>
      </c>
      <c r="D234" s="67">
        <v>62.966666666666669</v>
      </c>
      <c r="E234" s="68">
        <f t="shared" si="6"/>
        <v>44.076666666666668</v>
      </c>
      <c r="F234" s="69">
        <f t="shared" si="7"/>
        <v>40.928333333333335</v>
      </c>
    </row>
    <row r="235" spans="1:6" x14ac:dyDescent="0.3">
      <c r="A235" s="65" t="s">
        <v>250</v>
      </c>
      <c r="B235" s="66" t="s">
        <v>1063</v>
      </c>
      <c r="C235" t="s">
        <v>4387</v>
      </c>
      <c r="D235" s="67">
        <v>56.133333333333333</v>
      </c>
      <c r="E235" s="68">
        <f t="shared" si="6"/>
        <v>39.293333333333329</v>
      </c>
      <c r="F235" s="69">
        <f t="shared" si="7"/>
        <v>36.486666666666665</v>
      </c>
    </row>
    <row r="236" spans="1:6" x14ac:dyDescent="0.3">
      <c r="A236" s="65" t="s">
        <v>250</v>
      </c>
      <c r="B236" s="66" t="s">
        <v>1071</v>
      </c>
      <c r="C236" t="s">
        <v>3372</v>
      </c>
      <c r="D236" s="67">
        <v>52</v>
      </c>
      <c r="E236" s="68">
        <f t="shared" si="6"/>
        <v>36.4</v>
      </c>
      <c r="F236" s="69">
        <f t="shared" si="7"/>
        <v>33.800000000000004</v>
      </c>
    </row>
    <row r="237" spans="1:6" x14ac:dyDescent="0.3">
      <c r="A237" s="65" t="s">
        <v>250</v>
      </c>
      <c r="B237" s="66" t="s">
        <v>1072</v>
      </c>
      <c r="C237" t="s">
        <v>4388</v>
      </c>
      <c r="D237" s="67">
        <v>53.553333333333327</v>
      </c>
      <c r="E237" s="68">
        <f t="shared" si="6"/>
        <v>37.487333333333325</v>
      </c>
      <c r="F237" s="69">
        <f t="shared" si="7"/>
        <v>34.809666666666665</v>
      </c>
    </row>
    <row r="238" spans="1:6" x14ac:dyDescent="0.3">
      <c r="A238" s="65" t="s">
        <v>250</v>
      </c>
      <c r="B238" s="66" t="s">
        <v>1074</v>
      </c>
      <c r="C238" t="s">
        <v>4389</v>
      </c>
      <c r="D238" s="67">
        <v>56.006666666666668</v>
      </c>
      <c r="E238" s="68">
        <f t="shared" si="6"/>
        <v>39.204666666666668</v>
      </c>
      <c r="F238" s="69">
        <f t="shared" si="7"/>
        <v>36.404333333333334</v>
      </c>
    </row>
    <row r="239" spans="1:6" x14ac:dyDescent="0.3">
      <c r="A239" s="65" t="s">
        <v>250</v>
      </c>
      <c r="B239" s="66" t="s">
        <v>1075</v>
      </c>
      <c r="C239" t="s">
        <v>4390</v>
      </c>
      <c r="D239" s="67">
        <v>42.383333333333333</v>
      </c>
      <c r="E239" s="68">
        <f t="shared" si="6"/>
        <v>29.668333333333329</v>
      </c>
      <c r="F239" s="69">
        <f t="shared" si="7"/>
        <v>27.549166666666668</v>
      </c>
    </row>
    <row r="240" spans="1:6" x14ac:dyDescent="0.3">
      <c r="A240" s="65" t="s">
        <v>250</v>
      </c>
      <c r="B240" s="66" t="s">
        <v>1080</v>
      </c>
      <c r="C240" t="s">
        <v>3373</v>
      </c>
      <c r="D240" s="67">
        <v>52.05</v>
      </c>
      <c r="E240" s="68">
        <f t="shared" si="6"/>
        <v>36.434999999999995</v>
      </c>
      <c r="F240" s="69">
        <f t="shared" si="7"/>
        <v>33.832499999999996</v>
      </c>
    </row>
    <row r="241" spans="1:6" x14ac:dyDescent="0.3">
      <c r="A241" s="65" t="s">
        <v>250</v>
      </c>
      <c r="B241" s="66" t="s">
        <v>1086</v>
      </c>
      <c r="C241" t="s">
        <v>3374</v>
      </c>
      <c r="D241" s="67">
        <v>52</v>
      </c>
      <c r="E241" s="68">
        <f t="shared" si="6"/>
        <v>36.4</v>
      </c>
      <c r="F241" s="69">
        <f t="shared" si="7"/>
        <v>33.800000000000004</v>
      </c>
    </row>
    <row r="242" spans="1:6" x14ac:dyDescent="0.3">
      <c r="A242" s="65" t="s">
        <v>250</v>
      </c>
      <c r="B242" s="66" t="s">
        <v>1089</v>
      </c>
      <c r="C242" t="s">
        <v>4391</v>
      </c>
      <c r="D242" s="67">
        <v>54.026666666666664</v>
      </c>
      <c r="E242" s="68">
        <f t="shared" si="6"/>
        <v>37.818666666666665</v>
      </c>
      <c r="F242" s="69">
        <f t="shared" si="7"/>
        <v>35.117333333333335</v>
      </c>
    </row>
    <row r="243" spans="1:6" x14ac:dyDescent="0.3">
      <c r="A243" s="65" t="s">
        <v>1101</v>
      </c>
      <c r="B243" s="66" t="s">
        <v>1104</v>
      </c>
      <c r="C243" t="s">
        <v>3375</v>
      </c>
      <c r="D243" s="67">
        <v>54.309999999999995</v>
      </c>
      <c r="E243" s="68">
        <f t="shared" si="6"/>
        <v>38.016999999999996</v>
      </c>
      <c r="F243" s="69">
        <f t="shared" si="7"/>
        <v>35.301499999999997</v>
      </c>
    </row>
    <row r="244" spans="1:6" x14ac:dyDescent="0.3">
      <c r="A244" s="65" t="s">
        <v>1101</v>
      </c>
      <c r="B244" s="66" t="s">
        <v>1105</v>
      </c>
      <c r="C244" t="s">
        <v>4392</v>
      </c>
      <c r="D244" s="67">
        <v>49.333333333333336</v>
      </c>
      <c r="E244" s="68">
        <f t="shared" si="6"/>
        <v>34.533333333333331</v>
      </c>
      <c r="F244" s="69">
        <f t="shared" si="7"/>
        <v>32.06666666666667</v>
      </c>
    </row>
    <row r="245" spans="1:6" x14ac:dyDescent="0.3">
      <c r="A245" s="65" t="s">
        <v>1101</v>
      </c>
      <c r="B245" s="66" t="s">
        <v>1106</v>
      </c>
      <c r="C245" t="s">
        <v>4393</v>
      </c>
      <c r="D245" s="67">
        <v>48.333333333333336</v>
      </c>
      <c r="E245" s="68">
        <f t="shared" si="6"/>
        <v>33.833333333333336</v>
      </c>
      <c r="F245" s="69">
        <f t="shared" si="7"/>
        <v>31.416666666666668</v>
      </c>
    </row>
    <row r="246" spans="1:6" x14ac:dyDescent="0.3">
      <c r="A246" s="65" t="s">
        <v>1101</v>
      </c>
      <c r="B246" s="66" t="s">
        <v>1107</v>
      </c>
      <c r="C246" t="s">
        <v>4394</v>
      </c>
      <c r="D246" s="67">
        <v>53.666666666666664</v>
      </c>
      <c r="E246" s="68">
        <f t="shared" si="6"/>
        <v>37.566666666666663</v>
      </c>
      <c r="F246" s="69">
        <f t="shared" si="7"/>
        <v>34.883333333333333</v>
      </c>
    </row>
    <row r="247" spans="1:6" x14ac:dyDescent="0.3">
      <c r="A247" s="65" t="s">
        <v>1101</v>
      </c>
      <c r="B247" s="66" t="s">
        <v>1108</v>
      </c>
      <c r="C247" t="s">
        <v>4395</v>
      </c>
      <c r="D247" s="67">
        <v>50.690000000000005</v>
      </c>
      <c r="E247" s="68">
        <f t="shared" si="6"/>
        <v>35.483000000000004</v>
      </c>
      <c r="F247" s="69">
        <f t="shared" si="7"/>
        <v>32.948500000000003</v>
      </c>
    </row>
    <row r="248" spans="1:6" x14ac:dyDescent="0.3">
      <c r="A248" s="65" t="s">
        <v>1101</v>
      </c>
      <c r="B248" s="66" t="s">
        <v>1109</v>
      </c>
      <c r="C248" t="s">
        <v>3376</v>
      </c>
      <c r="D248" s="67">
        <v>58.190000000000005</v>
      </c>
      <c r="E248" s="68">
        <f t="shared" si="6"/>
        <v>40.733000000000004</v>
      </c>
      <c r="F248" s="69">
        <f t="shared" si="7"/>
        <v>37.823500000000003</v>
      </c>
    </row>
    <row r="249" spans="1:6" x14ac:dyDescent="0.3">
      <c r="A249" s="65" t="s">
        <v>1101</v>
      </c>
      <c r="B249" s="66" t="s">
        <v>1111</v>
      </c>
      <c r="C249" t="s">
        <v>3377</v>
      </c>
      <c r="D249" s="67">
        <v>56.193333333333335</v>
      </c>
      <c r="E249" s="68">
        <f t="shared" si="6"/>
        <v>39.335333333333331</v>
      </c>
      <c r="F249" s="69">
        <f t="shared" si="7"/>
        <v>36.525666666666666</v>
      </c>
    </row>
    <row r="250" spans="1:6" x14ac:dyDescent="0.3">
      <c r="A250" s="65" t="s">
        <v>1101</v>
      </c>
      <c r="B250" s="66" t="s">
        <v>1112</v>
      </c>
      <c r="C250" t="s">
        <v>3378</v>
      </c>
      <c r="D250" s="67">
        <v>51.4</v>
      </c>
      <c r="E250" s="68">
        <f t="shared" si="6"/>
        <v>35.979999999999997</v>
      </c>
      <c r="F250" s="69">
        <f t="shared" si="7"/>
        <v>33.410000000000004</v>
      </c>
    </row>
    <row r="251" spans="1:6" x14ac:dyDescent="0.3">
      <c r="A251" s="65" t="s">
        <v>1101</v>
      </c>
      <c r="B251" s="66" t="s">
        <v>1113</v>
      </c>
      <c r="C251" t="s">
        <v>3379</v>
      </c>
      <c r="D251" s="67">
        <v>44.03</v>
      </c>
      <c r="E251" s="68">
        <f t="shared" si="6"/>
        <v>30.820999999999998</v>
      </c>
      <c r="F251" s="69">
        <f t="shared" si="7"/>
        <v>28.619500000000002</v>
      </c>
    </row>
    <row r="252" spans="1:6" x14ac:dyDescent="0.3">
      <c r="A252" s="65" t="s">
        <v>1101</v>
      </c>
      <c r="B252" s="66" t="s">
        <v>1114</v>
      </c>
      <c r="C252" t="s">
        <v>4396</v>
      </c>
      <c r="D252" s="67">
        <v>53.440000000000005</v>
      </c>
      <c r="E252" s="68">
        <f t="shared" si="6"/>
        <v>37.408000000000001</v>
      </c>
      <c r="F252" s="69">
        <f t="shared" si="7"/>
        <v>34.736000000000004</v>
      </c>
    </row>
    <row r="253" spans="1:6" x14ac:dyDescent="0.3">
      <c r="A253" s="65" t="s">
        <v>1101</v>
      </c>
      <c r="B253" s="66" t="s">
        <v>1115</v>
      </c>
      <c r="C253" t="s">
        <v>3380</v>
      </c>
      <c r="D253" s="67">
        <v>53.75333333333333</v>
      </c>
      <c r="E253" s="68">
        <f t="shared" si="6"/>
        <v>37.627333333333326</v>
      </c>
      <c r="F253" s="69">
        <f t="shared" si="7"/>
        <v>34.939666666666668</v>
      </c>
    </row>
    <row r="254" spans="1:6" x14ac:dyDescent="0.3">
      <c r="A254" s="65" t="s">
        <v>1101</v>
      </c>
      <c r="B254" s="66" t="s">
        <v>1116</v>
      </c>
      <c r="C254" t="s">
        <v>3381</v>
      </c>
      <c r="D254" s="67">
        <v>46.05</v>
      </c>
      <c r="E254" s="68">
        <f t="shared" si="6"/>
        <v>32.234999999999999</v>
      </c>
      <c r="F254" s="69">
        <f t="shared" si="7"/>
        <v>29.932499999999997</v>
      </c>
    </row>
    <row r="255" spans="1:6" x14ac:dyDescent="0.3">
      <c r="A255" s="65" t="s">
        <v>1101</v>
      </c>
      <c r="B255" s="66" t="s">
        <v>1117</v>
      </c>
      <c r="C255" t="s">
        <v>3382</v>
      </c>
      <c r="D255" s="67">
        <v>49.6</v>
      </c>
      <c r="E255" s="68">
        <f t="shared" si="6"/>
        <v>34.72</v>
      </c>
      <c r="F255" s="69">
        <f t="shared" si="7"/>
        <v>32.24</v>
      </c>
    </row>
    <row r="256" spans="1:6" x14ac:dyDescent="0.3">
      <c r="A256" s="65" t="s">
        <v>1101</v>
      </c>
      <c r="B256" s="66" t="s">
        <v>1119</v>
      </c>
      <c r="C256" t="s">
        <v>4397</v>
      </c>
      <c r="D256" s="67">
        <v>53.2</v>
      </c>
      <c r="E256" s="68">
        <f t="shared" si="6"/>
        <v>37.24</v>
      </c>
      <c r="F256" s="69">
        <f t="shared" si="7"/>
        <v>34.580000000000005</v>
      </c>
    </row>
    <row r="257" spans="1:6" x14ac:dyDescent="0.3">
      <c r="A257" s="65" t="s">
        <v>1101</v>
      </c>
      <c r="B257" s="66" t="s">
        <v>1120</v>
      </c>
      <c r="C257" t="s">
        <v>4398</v>
      </c>
      <c r="D257" s="67">
        <v>54.466666666666669</v>
      </c>
      <c r="E257" s="68">
        <f t="shared" si="6"/>
        <v>38.126666666666665</v>
      </c>
      <c r="F257" s="69">
        <f t="shared" si="7"/>
        <v>35.403333333333336</v>
      </c>
    </row>
    <row r="258" spans="1:6" x14ac:dyDescent="0.3">
      <c r="A258" s="65" t="s">
        <v>1101</v>
      </c>
      <c r="B258" s="66" t="s">
        <v>1121</v>
      </c>
      <c r="C258" t="s">
        <v>3383</v>
      </c>
      <c r="D258" s="67">
        <v>54.43333333333333</v>
      </c>
      <c r="E258" s="68">
        <f t="shared" si="6"/>
        <v>38.103333333333332</v>
      </c>
      <c r="F258" s="69">
        <f t="shared" si="7"/>
        <v>35.381666666666668</v>
      </c>
    </row>
    <row r="259" spans="1:6" x14ac:dyDescent="0.3">
      <c r="A259" s="65" t="s">
        <v>1101</v>
      </c>
      <c r="B259" s="66" t="s">
        <v>1123</v>
      </c>
      <c r="C259" t="s">
        <v>4399</v>
      </c>
      <c r="D259" s="67">
        <v>55</v>
      </c>
      <c r="E259" s="68">
        <f t="shared" si="6"/>
        <v>38.5</v>
      </c>
      <c r="F259" s="69">
        <f t="shared" si="7"/>
        <v>35.75</v>
      </c>
    </row>
    <row r="260" spans="1:6" x14ac:dyDescent="0.3">
      <c r="A260" s="65" t="s">
        <v>1101</v>
      </c>
      <c r="B260" s="66" t="s">
        <v>1124</v>
      </c>
      <c r="C260" t="s">
        <v>4400</v>
      </c>
      <c r="D260" s="67">
        <v>57.286666666666662</v>
      </c>
      <c r="E260" s="68">
        <f t="shared" ref="E260:E323" si="8">D260*0.7</f>
        <v>40.100666666666662</v>
      </c>
      <c r="F260" s="69">
        <f t="shared" ref="F260:F323" si="9">D260*0.65</f>
        <v>37.236333333333334</v>
      </c>
    </row>
    <row r="261" spans="1:6" x14ac:dyDescent="0.3">
      <c r="A261" s="65" t="s">
        <v>1101</v>
      </c>
      <c r="B261" s="66" t="s">
        <v>1125</v>
      </c>
      <c r="C261" t="s">
        <v>3384</v>
      </c>
      <c r="D261" s="67">
        <v>50.616666666666667</v>
      </c>
      <c r="E261" s="68">
        <f t="shared" si="8"/>
        <v>35.431666666666665</v>
      </c>
      <c r="F261" s="69">
        <f t="shared" si="9"/>
        <v>32.900833333333338</v>
      </c>
    </row>
    <row r="262" spans="1:6" x14ac:dyDescent="0.3">
      <c r="A262" s="65" t="s">
        <v>1101</v>
      </c>
      <c r="B262" s="66" t="s">
        <v>1126</v>
      </c>
      <c r="C262" t="s">
        <v>3385</v>
      </c>
      <c r="D262" s="67">
        <v>47.826666666666668</v>
      </c>
      <c r="E262" s="68">
        <f t="shared" si="8"/>
        <v>33.478666666666669</v>
      </c>
      <c r="F262" s="69">
        <f t="shared" si="9"/>
        <v>31.087333333333333</v>
      </c>
    </row>
    <row r="263" spans="1:6" x14ac:dyDescent="0.3">
      <c r="A263" s="65" t="s">
        <v>1101</v>
      </c>
      <c r="B263" s="66" t="s">
        <v>1127</v>
      </c>
      <c r="C263" t="s">
        <v>4401</v>
      </c>
      <c r="D263" s="67">
        <v>51.823333333333338</v>
      </c>
      <c r="E263" s="68">
        <f t="shared" si="8"/>
        <v>36.276333333333334</v>
      </c>
      <c r="F263" s="69">
        <f t="shared" si="9"/>
        <v>33.685166666666667</v>
      </c>
    </row>
    <row r="264" spans="1:6" x14ac:dyDescent="0.3">
      <c r="A264" s="65" t="s">
        <v>1101</v>
      </c>
      <c r="B264" s="66" t="s">
        <v>1128</v>
      </c>
      <c r="C264" t="s">
        <v>3386</v>
      </c>
      <c r="D264" s="67">
        <v>60</v>
      </c>
      <c r="E264" s="68">
        <f t="shared" si="8"/>
        <v>42</v>
      </c>
      <c r="F264" s="69">
        <f t="shared" si="9"/>
        <v>39</v>
      </c>
    </row>
    <row r="265" spans="1:6" x14ac:dyDescent="0.3">
      <c r="A265" s="65" t="s">
        <v>1101</v>
      </c>
      <c r="B265" s="66" t="s">
        <v>1130</v>
      </c>
      <c r="C265" t="s">
        <v>4402</v>
      </c>
      <c r="D265" s="67">
        <v>44.93333333333333</v>
      </c>
      <c r="E265" s="68">
        <f t="shared" si="8"/>
        <v>31.45333333333333</v>
      </c>
      <c r="F265" s="69">
        <f t="shared" si="9"/>
        <v>29.206666666666667</v>
      </c>
    </row>
    <row r="266" spans="1:6" x14ac:dyDescent="0.3">
      <c r="A266" s="65" t="s">
        <v>1101</v>
      </c>
      <c r="B266" s="66" t="s">
        <v>1131</v>
      </c>
      <c r="C266" t="s">
        <v>4403</v>
      </c>
      <c r="D266" s="67">
        <v>53</v>
      </c>
      <c r="E266" s="68">
        <f t="shared" si="8"/>
        <v>37.099999999999994</v>
      </c>
      <c r="F266" s="69">
        <f t="shared" si="9"/>
        <v>34.450000000000003</v>
      </c>
    </row>
    <row r="267" spans="1:6" x14ac:dyDescent="0.3">
      <c r="A267" s="65" t="s">
        <v>1101</v>
      </c>
      <c r="B267" s="66" t="s">
        <v>1132</v>
      </c>
      <c r="C267" t="s">
        <v>3387</v>
      </c>
      <c r="D267" s="67">
        <v>50.2</v>
      </c>
      <c r="E267" s="68">
        <f t="shared" si="8"/>
        <v>35.14</v>
      </c>
      <c r="F267" s="69">
        <f t="shared" si="9"/>
        <v>32.630000000000003</v>
      </c>
    </row>
    <row r="268" spans="1:6" x14ac:dyDescent="0.3">
      <c r="A268" s="65" t="s">
        <v>1101</v>
      </c>
      <c r="B268" s="66" t="s">
        <v>1133</v>
      </c>
      <c r="C268" t="s">
        <v>3388</v>
      </c>
      <c r="D268" s="67">
        <v>54.559999999999995</v>
      </c>
      <c r="E268" s="68">
        <f t="shared" si="8"/>
        <v>38.191999999999993</v>
      </c>
      <c r="F268" s="69">
        <f t="shared" si="9"/>
        <v>35.463999999999999</v>
      </c>
    </row>
    <row r="269" spans="1:6" x14ac:dyDescent="0.3">
      <c r="A269" s="65" t="s">
        <v>1101</v>
      </c>
      <c r="B269" s="66" t="s">
        <v>1134</v>
      </c>
      <c r="C269" t="s">
        <v>3389</v>
      </c>
      <c r="D269" s="67">
        <v>42.79</v>
      </c>
      <c r="E269" s="68">
        <f t="shared" si="8"/>
        <v>29.952999999999996</v>
      </c>
      <c r="F269" s="69">
        <f t="shared" si="9"/>
        <v>27.813500000000001</v>
      </c>
    </row>
    <row r="270" spans="1:6" x14ac:dyDescent="0.3">
      <c r="A270" s="65" t="s">
        <v>1101</v>
      </c>
      <c r="B270" s="66" t="s">
        <v>1135</v>
      </c>
      <c r="C270" t="s">
        <v>4404</v>
      </c>
      <c r="D270" s="67">
        <v>44.733333333333334</v>
      </c>
      <c r="E270" s="68">
        <f t="shared" si="8"/>
        <v>31.313333333333333</v>
      </c>
      <c r="F270" s="69">
        <f t="shared" si="9"/>
        <v>29.076666666666668</v>
      </c>
    </row>
    <row r="271" spans="1:6" x14ac:dyDescent="0.3">
      <c r="A271" s="65" t="s">
        <v>1101</v>
      </c>
      <c r="B271" s="66" t="s">
        <v>1136</v>
      </c>
      <c r="C271" t="s">
        <v>4405</v>
      </c>
      <c r="D271" s="67">
        <v>43.866666666666667</v>
      </c>
      <c r="E271" s="68">
        <f t="shared" si="8"/>
        <v>30.706666666666663</v>
      </c>
      <c r="F271" s="69">
        <f t="shared" si="9"/>
        <v>28.513333333333335</v>
      </c>
    </row>
    <row r="272" spans="1:6" x14ac:dyDescent="0.3">
      <c r="A272" s="65" t="s">
        <v>1101</v>
      </c>
      <c r="B272" s="66" t="s">
        <v>1137</v>
      </c>
      <c r="C272" t="s">
        <v>3390</v>
      </c>
      <c r="D272" s="67">
        <v>51.856666666666669</v>
      </c>
      <c r="E272" s="68">
        <f t="shared" si="8"/>
        <v>36.299666666666667</v>
      </c>
      <c r="F272" s="69">
        <f t="shared" si="9"/>
        <v>33.706833333333336</v>
      </c>
    </row>
    <row r="273" spans="1:6" x14ac:dyDescent="0.3">
      <c r="A273" s="65" t="s">
        <v>1101</v>
      </c>
      <c r="B273" s="66" t="s">
        <v>1138</v>
      </c>
      <c r="C273" t="s">
        <v>3391</v>
      </c>
      <c r="D273" s="67">
        <v>48.373333333333335</v>
      </c>
      <c r="E273" s="68">
        <f t="shared" si="8"/>
        <v>33.861333333333334</v>
      </c>
      <c r="F273" s="69">
        <f t="shared" si="9"/>
        <v>31.442666666666668</v>
      </c>
    </row>
    <row r="274" spans="1:6" x14ac:dyDescent="0.3">
      <c r="A274" s="65" t="s">
        <v>1101</v>
      </c>
      <c r="B274" s="66" t="s">
        <v>1140</v>
      </c>
      <c r="C274" t="s">
        <v>4406</v>
      </c>
      <c r="D274" s="67">
        <v>58.716666666666669</v>
      </c>
      <c r="E274" s="68">
        <f t="shared" si="8"/>
        <v>41.101666666666667</v>
      </c>
      <c r="F274" s="69">
        <f t="shared" si="9"/>
        <v>38.165833333333339</v>
      </c>
    </row>
    <row r="275" spans="1:6" x14ac:dyDescent="0.3">
      <c r="A275" s="65" t="s">
        <v>1101</v>
      </c>
      <c r="B275" s="66" t="s">
        <v>1141</v>
      </c>
      <c r="C275" t="s">
        <v>4407</v>
      </c>
      <c r="D275" s="67">
        <v>46.4</v>
      </c>
      <c r="E275" s="68">
        <f t="shared" si="8"/>
        <v>32.479999999999997</v>
      </c>
      <c r="F275" s="69">
        <f t="shared" si="9"/>
        <v>30.16</v>
      </c>
    </row>
    <row r="276" spans="1:6" x14ac:dyDescent="0.3">
      <c r="A276" s="65" t="s">
        <v>1101</v>
      </c>
      <c r="B276" s="66" t="s">
        <v>1142</v>
      </c>
      <c r="C276" t="s">
        <v>3392</v>
      </c>
      <c r="D276" s="67">
        <v>50.666666666666664</v>
      </c>
      <c r="E276" s="68">
        <f t="shared" si="8"/>
        <v>35.466666666666661</v>
      </c>
      <c r="F276" s="69">
        <f t="shared" si="9"/>
        <v>32.93333333333333</v>
      </c>
    </row>
    <row r="277" spans="1:6" x14ac:dyDescent="0.3">
      <c r="A277" s="65" t="s">
        <v>1101</v>
      </c>
      <c r="B277" s="66" t="s">
        <v>1143</v>
      </c>
      <c r="C277" t="s">
        <v>4064</v>
      </c>
      <c r="D277" s="67">
        <v>47.953333333333333</v>
      </c>
      <c r="E277" s="68">
        <f t="shared" si="8"/>
        <v>33.56733333333333</v>
      </c>
      <c r="F277" s="69">
        <f t="shared" si="9"/>
        <v>31.169666666666668</v>
      </c>
    </row>
    <row r="278" spans="1:6" x14ac:dyDescent="0.3">
      <c r="A278" s="65" t="s">
        <v>1101</v>
      </c>
      <c r="B278" s="66" t="s">
        <v>1144</v>
      </c>
      <c r="C278" t="s">
        <v>3393</v>
      </c>
      <c r="D278" s="67">
        <v>51.6</v>
      </c>
      <c r="E278" s="68">
        <f t="shared" si="8"/>
        <v>36.119999999999997</v>
      </c>
      <c r="F278" s="69">
        <f t="shared" si="9"/>
        <v>33.54</v>
      </c>
    </row>
    <row r="279" spans="1:6" x14ac:dyDescent="0.3">
      <c r="A279" s="65" t="s">
        <v>1101</v>
      </c>
      <c r="B279" s="66" t="s">
        <v>1145</v>
      </c>
      <c r="C279" t="s">
        <v>3394</v>
      </c>
      <c r="D279" s="67">
        <v>54.440000000000005</v>
      </c>
      <c r="E279" s="68">
        <f t="shared" si="8"/>
        <v>38.108000000000004</v>
      </c>
      <c r="F279" s="69">
        <f t="shared" si="9"/>
        <v>35.386000000000003</v>
      </c>
    </row>
    <row r="280" spans="1:6" x14ac:dyDescent="0.3">
      <c r="A280" s="65" t="s">
        <v>1101</v>
      </c>
      <c r="B280" s="66" t="s">
        <v>1146</v>
      </c>
      <c r="C280" t="s">
        <v>4408</v>
      </c>
      <c r="D280" s="67">
        <v>52.16</v>
      </c>
      <c r="E280" s="68">
        <f t="shared" si="8"/>
        <v>36.511999999999993</v>
      </c>
      <c r="F280" s="69">
        <f t="shared" si="9"/>
        <v>33.903999999999996</v>
      </c>
    </row>
    <row r="281" spans="1:6" x14ac:dyDescent="0.3">
      <c r="A281" s="65" t="s">
        <v>1101</v>
      </c>
      <c r="B281" s="66" t="s">
        <v>1147</v>
      </c>
      <c r="C281" t="s">
        <v>3395</v>
      </c>
      <c r="D281" s="67">
        <v>49.286666666666662</v>
      </c>
      <c r="E281" s="68">
        <f t="shared" si="8"/>
        <v>34.50066666666666</v>
      </c>
      <c r="F281" s="69">
        <f t="shared" si="9"/>
        <v>32.036333333333332</v>
      </c>
    </row>
    <row r="282" spans="1:6" x14ac:dyDescent="0.3">
      <c r="A282" s="65" t="s">
        <v>1101</v>
      </c>
      <c r="B282" s="66" t="s">
        <v>1148</v>
      </c>
      <c r="C282" t="s">
        <v>4409</v>
      </c>
      <c r="D282" s="67">
        <v>51.97</v>
      </c>
      <c r="E282" s="68">
        <f t="shared" si="8"/>
        <v>36.378999999999998</v>
      </c>
      <c r="F282" s="69">
        <f t="shared" si="9"/>
        <v>33.780500000000004</v>
      </c>
    </row>
    <row r="283" spans="1:6" x14ac:dyDescent="0.3">
      <c r="A283" s="65" t="s">
        <v>1101</v>
      </c>
      <c r="B283" s="66" t="s">
        <v>1149</v>
      </c>
      <c r="C283" t="s">
        <v>3396</v>
      </c>
      <c r="D283" s="67">
        <v>56.480000000000004</v>
      </c>
      <c r="E283" s="68">
        <f t="shared" si="8"/>
        <v>39.536000000000001</v>
      </c>
      <c r="F283" s="69">
        <f t="shared" si="9"/>
        <v>36.712000000000003</v>
      </c>
    </row>
    <row r="284" spans="1:6" x14ac:dyDescent="0.3">
      <c r="A284" s="65" t="s">
        <v>1101</v>
      </c>
      <c r="B284" s="66" t="s">
        <v>1150</v>
      </c>
      <c r="C284" t="s">
        <v>3397</v>
      </c>
      <c r="D284" s="67">
        <v>46.2</v>
      </c>
      <c r="E284" s="68">
        <f t="shared" si="8"/>
        <v>32.340000000000003</v>
      </c>
      <c r="F284" s="69">
        <f t="shared" si="9"/>
        <v>30.03</v>
      </c>
    </row>
    <row r="285" spans="1:6" x14ac:dyDescent="0.3">
      <c r="A285" s="65" t="s">
        <v>1101</v>
      </c>
      <c r="B285" s="66" t="s">
        <v>157</v>
      </c>
      <c r="C285" t="s">
        <v>3398</v>
      </c>
      <c r="D285" s="67">
        <v>43.446666666666673</v>
      </c>
      <c r="E285" s="68">
        <f t="shared" si="8"/>
        <v>30.41266666666667</v>
      </c>
      <c r="F285" s="69">
        <f t="shared" si="9"/>
        <v>28.240333333333339</v>
      </c>
    </row>
    <row r="286" spans="1:6" x14ac:dyDescent="0.3">
      <c r="A286" s="65" t="s">
        <v>1101</v>
      </c>
      <c r="B286" s="66" t="s">
        <v>1151</v>
      </c>
      <c r="C286" t="s">
        <v>4410</v>
      </c>
      <c r="D286" s="67">
        <v>50.916666666666664</v>
      </c>
      <c r="E286" s="68">
        <f t="shared" si="8"/>
        <v>35.641666666666666</v>
      </c>
      <c r="F286" s="69">
        <f t="shared" si="9"/>
        <v>33.095833333333331</v>
      </c>
    </row>
    <row r="287" spans="1:6" x14ac:dyDescent="0.3">
      <c r="A287" s="65" t="s">
        <v>1101</v>
      </c>
      <c r="B287" s="66" t="s">
        <v>1152</v>
      </c>
      <c r="C287" t="s">
        <v>3399</v>
      </c>
      <c r="D287" s="67">
        <v>49.2</v>
      </c>
      <c r="E287" s="68">
        <f t="shared" si="8"/>
        <v>34.44</v>
      </c>
      <c r="F287" s="69">
        <f t="shared" si="9"/>
        <v>31.980000000000004</v>
      </c>
    </row>
    <row r="288" spans="1:6" x14ac:dyDescent="0.3">
      <c r="A288" s="65" t="s">
        <v>1101</v>
      </c>
      <c r="B288" s="66" t="s">
        <v>1153</v>
      </c>
      <c r="C288" t="s">
        <v>3400</v>
      </c>
      <c r="D288" s="67">
        <v>51.226666666666667</v>
      </c>
      <c r="E288" s="68">
        <f t="shared" si="8"/>
        <v>35.858666666666664</v>
      </c>
      <c r="F288" s="69">
        <f t="shared" si="9"/>
        <v>33.297333333333334</v>
      </c>
    </row>
    <row r="289" spans="1:6" x14ac:dyDescent="0.3">
      <c r="A289" s="65" t="s">
        <v>1101</v>
      </c>
      <c r="B289" s="66" t="s">
        <v>1154</v>
      </c>
      <c r="C289" t="s">
        <v>3401</v>
      </c>
      <c r="D289" s="67">
        <v>53.573333333333338</v>
      </c>
      <c r="E289" s="68">
        <f t="shared" si="8"/>
        <v>37.501333333333335</v>
      </c>
      <c r="F289" s="69">
        <f t="shared" si="9"/>
        <v>34.82266666666667</v>
      </c>
    </row>
    <row r="290" spans="1:6" x14ac:dyDescent="0.3">
      <c r="A290" s="65" t="s">
        <v>1101</v>
      </c>
      <c r="B290" s="66" t="s">
        <v>1155</v>
      </c>
      <c r="C290" t="s">
        <v>3402</v>
      </c>
      <c r="D290" s="67">
        <v>46</v>
      </c>
      <c r="E290" s="68">
        <f t="shared" si="8"/>
        <v>32.199999999999996</v>
      </c>
      <c r="F290" s="69">
        <f t="shared" si="9"/>
        <v>29.900000000000002</v>
      </c>
    </row>
    <row r="291" spans="1:6" x14ac:dyDescent="0.3">
      <c r="A291" s="65" t="s">
        <v>1101</v>
      </c>
      <c r="B291" s="66" t="s">
        <v>1156</v>
      </c>
      <c r="C291" t="s">
        <v>4411</v>
      </c>
      <c r="D291" s="67">
        <v>55.4</v>
      </c>
      <c r="E291" s="68">
        <f t="shared" si="8"/>
        <v>38.779999999999994</v>
      </c>
      <c r="F291" s="69">
        <f t="shared" si="9"/>
        <v>36.01</v>
      </c>
    </row>
    <row r="292" spans="1:6" x14ac:dyDescent="0.3">
      <c r="A292" s="65" t="s">
        <v>1101</v>
      </c>
      <c r="B292" s="66" t="s">
        <v>1157</v>
      </c>
      <c r="C292" t="s">
        <v>4412</v>
      </c>
      <c r="D292" s="67">
        <v>37.30833333333333</v>
      </c>
      <c r="E292" s="68">
        <f t="shared" si="8"/>
        <v>26.115833333333331</v>
      </c>
      <c r="F292" s="69">
        <f t="shared" si="9"/>
        <v>24.250416666666666</v>
      </c>
    </row>
    <row r="293" spans="1:6" x14ac:dyDescent="0.3">
      <c r="A293" s="65" t="s">
        <v>1101</v>
      </c>
      <c r="B293" s="66" t="s">
        <v>1158</v>
      </c>
      <c r="C293" t="s">
        <v>3403</v>
      </c>
      <c r="D293" s="67">
        <v>47.666666666666664</v>
      </c>
      <c r="E293" s="68">
        <f t="shared" si="8"/>
        <v>33.36666666666666</v>
      </c>
      <c r="F293" s="69">
        <f t="shared" si="9"/>
        <v>30.983333333333334</v>
      </c>
    </row>
    <row r="294" spans="1:6" x14ac:dyDescent="0.3">
      <c r="A294" s="65" t="s">
        <v>1101</v>
      </c>
      <c r="B294" s="66" t="s">
        <v>1159</v>
      </c>
      <c r="C294" t="s">
        <v>3404</v>
      </c>
      <c r="D294" s="67">
        <v>55.6</v>
      </c>
      <c r="E294" s="68">
        <f t="shared" si="8"/>
        <v>38.92</v>
      </c>
      <c r="F294" s="69">
        <f t="shared" si="9"/>
        <v>36.14</v>
      </c>
    </row>
    <row r="295" spans="1:6" x14ac:dyDescent="0.3">
      <c r="A295" s="65" t="s">
        <v>1101</v>
      </c>
      <c r="B295" s="66" t="s">
        <v>1160</v>
      </c>
      <c r="C295" t="s">
        <v>4413</v>
      </c>
      <c r="D295" s="67">
        <v>53.926666666666662</v>
      </c>
      <c r="E295" s="68">
        <f t="shared" si="8"/>
        <v>37.748666666666658</v>
      </c>
      <c r="F295" s="69">
        <f t="shared" si="9"/>
        <v>35.05233333333333</v>
      </c>
    </row>
    <row r="296" spans="1:6" x14ac:dyDescent="0.3">
      <c r="A296" s="65" t="s">
        <v>1101</v>
      </c>
      <c r="B296" s="66" t="s">
        <v>1162</v>
      </c>
      <c r="C296" t="s">
        <v>3405</v>
      </c>
      <c r="D296" s="67">
        <v>50.230000000000004</v>
      </c>
      <c r="E296" s="68">
        <f t="shared" si="8"/>
        <v>35.161000000000001</v>
      </c>
      <c r="F296" s="69">
        <f t="shared" si="9"/>
        <v>32.649500000000003</v>
      </c>
    </row>
    <row r="297" spans="1:6" x14ac:dyDescent="0.3">
      <c r="A297" s="65" t="s">
        <v>1101</v>
      </c>
      <c r="B297" s="66" t="s">
        <v>1163</v>
      </c>
      <c r="C297" t="s">
        <v>3406</v>
      </c>
      <c r="D297" s="67">
        <v>57.133333333333333</v>
      </c>
      <c r="E297" s="68">
        <f t="shared" si="8"/>
        <v>39.993333333333332</v>
      </c>
      <c r="F297" s="69">
        <f t="shared" si="9"/>
        <v>37.13666666666667</v>
      </c>
    </row>
    <row r="298" spans="1:6" x14ac:dyDescent="0.3">
      <c r="A298" s="65" t="s">
        <v>1101</v>
      </c>
      <c r="B298" s="66" t="s">
        <v>1165</v>
      </c>
      <c r="C298" t="s">
        <v>3407</v>
      </c>
      <c r="D298" s="67">
        <v>52.6</v>
      </c>
      <c r="E298" s="68">
        <f t="shared" si="8"/>
        <v>36.82</v>
      </c>
      <c r="F298" s="69">
        <f t="shared" si="9"/>
        <v>34.190000000000005</v>
      </c>
    </row>
    <row r="299" spans="1:6" x14ac:dyDescent="0.3">
      <c r="A299" s="65" t="s">
        <v>1101</v>
      </c>
      <c r="B299" s="66" t="s">
        <v>1166</v>
      </c>
      <c r="C299" t="s">
        <v>3408</v>
      </c>
      <c r="D299" s="67">
        <v>51.733333333333334</v>
      </c>
      <c r="E299" s="68">
        <f t="shared" si="8"/>
        <v>36.213333333333331</v>
      </c>
      <c r="F299" s="69">
        <f t="shared" si="9"/>
        <v>33.626666666666665</v>
      </c>
    </row>
    <row r="300" spans="1:6" x14ac:dyDescent="0.3">
      <c r="A300" s="65" t="s">
        <v>1101</v>
      </c>
      <c r="B300" s="66" t="s">
        <v>1168</v>
      </c>
      <c r="C300" t="s">
        <v>4414</v>
      </c>
      <c r="D300" s="67">
        <v>61.2</v>
      </c>
      <c r="E300" s="68">
        <f t="shared" si="8"/>
        <v>42.839999999999996</v>
      </c>
      <c r="F300" s="69">
        <f t="shared" si="9"/>
        <v>39.78</v>
      </c>
    </row>
    <row r="301" spans="1:6" x14ac:dyDescent="0.3">
      <c r="A301" s="65" t="s">
        <v>1101</v>
      </c>
      <c r="B301" s="66" t="s">
        <v>1170</v>
      </c>
      <c r="C301" t="s">
        <v>3409</v>
      </c>
      <c r="D301" s="67">
        <v>48.546666666666667</v>
      </c>
      <c r="E301" s="68">
        <f t="shared" si="8"/>
        <v>33.982666666666667</v>
      </c>
      <c r="F301" s="69">
        <f t="shared" si="9"/>
        <v>31.555333333333333</v>
      </c>
    </row>
    <row r="302" spans="1:6" x14ac:dyDescent="0.3">
      <c r="A302" s="65" t="s">
        <v>1101</v>
      </c>
      <c r="B302" s="66" t="s">
        <v>1171</v>
      </c>
      <c r="C302" t="s">
        <v>4415</v>
      </c>
      <c r="D302" s="67">
        <v>56.56666666666667</v>
      </c>
      <c r="E302" s="68">
        <f t="shared" si="8"/>
        <v>39.596666666666664</v>
      </c>
      <c r="F302" s="69">
        <f t="shared" si="9"/>
        <v>36.768333333333338</v>
      </c>
    </row>
    <row r="303" spans="1:6" x14ac:dyDescent="0.3">
      <c r="A303" s="65" t="s">
        <v>1101</v>
      </c>
      <c r="B303" s="66" t="s">
        <v>1172</v>
      </c>
      <c r="C303" t="s">
        <v>3410</v>
      </c>
      <c r="D303" s="67">
        <v>55.96</v>
      </c>
      <c r="E303" s="68">
        <f t="shared" si="8"/>
        <v>39.171999999999997</v>
      </c>
      <c r="F303" s="69">
        <f t="shared" si="9"/>
        <v>36.374000000000002</v>
      </c>
    </row>
    <row r="304" spans="1:6" x14ac:dyDescent="0.3">
      <c r="A304" s="65" t="s">
        <v>1101</v>
      </c>
      <c r="B304" s="66" t="s">
        <v>1173</v>
      </c>
      <c r="C304" t="s">
        <v>3411</v>
      </c>
      <c r="D304" s="67">
        <v>46.143333333333331</v>
      </c>
      <c r="E304" s="68">
        <f t="shared" si="8"/>
        <v>32.300333333333327</v>
      </c>
      <c r="F304" s="69">
        <f t="shared" si="9"/>
        <v>29.993166666666667</v>
      </c>
    </row>
    <row r="305" spans="1:6" x14ac:dyDescent="0.3">
      <c r="A305" s="65" t="s">
        <v>1101</v>
      </c>
      <c r="B305" s="66" t="s">
        <v>1174</v>
      </c>
      <c r="C305" t="s">
        <v>3412</v>
      </c>
      <c r="D305" s="67">
        <v>45</v>
      </c>
      <c r="E305" s="68">
        <f t="shared" si="8"/>
        <v>31.499999999999996</v>
      </c>
      <c r="F305" s="69">
        <f t="shared" si="9"/>
        <v>29.25</v>
      </c>
    </row>
    <row r="306" spans="1:6" x14ac:dyDescent="0.3">
      <c r="A306" s="65" t="s">
        <v>1101</v>
      </c>
      <c r="B306" s="66" t="s">
        <v>1175</v>
      </c>
      <c r="C306" t="s">
        <v>3413</v>
      </c>
      <c r="D306" s="67">
        <v>52.04</v>
      </c>
      <c r="E306" s="68">
        <f t="shared" si="8"/>
        <v>36.427999999999997</v>
      </c>
      <c r="F306" s="69">
        <f t="shared" si="9"/>
        <v>33.826000000000001</v>
      </c>
    </row>
    <row r="307" spans="1:6" x14ac:dyDescent="0.3">
      <c r="A307" s="65" t="s">
        <v>1101</v>
      </c>
      <c r="B307" s="66" t="s">
        <v>1177</v>
      </c>
      <c r="C307" t="s">
        <v>3414</v>
      </c>
      <c r="D307" s="67">
        <v>45</v>
      </c>
      <c r="E307" s="68">
        <f t="shared" si="8"/>
        <v>31.499999999999996</v>
      </c>
      <c r="F307" s="69">
        <f t="shared" si="9"/>
        <v>29.25</v>
      </c>
    </row>
    <row r="308" spans="1:6" x14ac:dyDescent="0.3">
      <c r="A308" s="65" t="s">
        <v>1178</v>
      </c>
      <c r="B308" s="66" t="s">
        <v>256</v>
      </c>
      <c r="C308" t="s">
        <v>4416</v>
      </c>
      <c r="D308" s="67">
        <v>51.1</v>
      </c>
      <c r="E308" s="68">
        <f t="shared" si="8"/>
        <v>35.769999999999996</v>
      </c>
      <c r="F308" s="69">
        <f t="shared" si="9"/>
        <v>33.215000000000003</v>
      </c>
    </row>
    <row r="309" spans="1:6" x14ac:dyDescent="0.3">
      <c r="A309" s="65" t="s">
        <v>1178</v>
      </c>
      <c r="B309" s="66" t="s">
        <v>1181</v>
      </c>
      <c r="C309" t="s">
        <v>3415</v>
      </c>
      <c r="D309" s="67">
        <v>52.266666666666666</v>
      </c>
      <c r="E309" s="68">
        <f t="shared" si="8"/>
        <v>36.586666666666666</v>
      </c>
      <c r="F309" s="69">
        <f t="shared" si="9"/>
        <v>33.973333333333336</v>
      </c>
    </row>
    <row r="310" spans="1:6" x14ac:dyDescent="0.3">
      <c r="A310" s="65" t="s">
        <v>1178</v>
      </c>
      <c r="B310" s="66" t="s">
        <v>1182</v>
      </c>
      <c r="C310" t="s">
        <v>3416</v>
      </c>
      <c r="D310" s="67">
        <v>52</v>
      </c>
      <c r="E310" s="68">
        <f t="shared" si="8"/>
        <v>36.4</v>
      </c>
      <c r="F310" s="69">
        <f t="shared" si="9"/>
        <v>33.800000000000004</v>
      </c>
    </row>
    <row r="311" spans="1:6" x14ac:dyDescent="0.3">
      <c r="A311" s="65" t="s">
        <v>1178</v>
      </c>
      <c r="B311" s="66" t="s">
        <v>1183</v>
      </c>
      <c r="C311" t="s">
        <v>4417</v>
      </c>
      <c r="D311" s="67">
        <v>51.803333333333327</v>
      </c>
      <c r="E311" s="68">
        <f t="shared" si="8"/>
        <v>36.262333333333324</v>
      </c>
      <c r="F311" s="69">
        <f t="shared" si="9"/>
        <v>33.672166666666662</v>
      </c>
    </row>
    <row r="312" spans="1:6" x14ac:dyDescent="0.3">
      <c r="A312" s="65" t="s">
        <v>1178</v>
      </c>
      <c r="B312" s="66" t="s">
        <v>1185</v>
      </c>
      <c r="C312" t="s">
        <v>3417</v>
      </c>
      <c r="D312" s="67">
        <v>55.133333333333333</v>
      </c>
      <c r="E312" s="68">
        <f t="shared" si="8"/>
        <v>38.593333333333334</v>
      </c>
      <c r="F312" s="69">
        <f t="shared" si="9"/>
        <v>35.836666666666666</v>
      </c>
    </row>
    <row r="313" spans="1:6" x14ac:dyDescent="0.3">
      <c r="A313" s="65" t="s">
        <v>1178</v>
      </c>
      <c r="B313" s="66" t="s">
        <v>1194</v>
      </c>
      <c r="C313" t="s">
        <v>4418</v>
      </c>
      <c r="D313" s="67">
        <v>50.56666666666667</v>
      </c>
      <c r="E313" s="68">
        <f t="shared" si="8"/>
        <v>35.396666666666668</v>
      </c>
      <c r="F313" s="69">
        <f t="shared" si="9"/>
        <v>32.868333333333339</v>
      </c>
    </row>
    <row r="314" spans="1:6" x14ac:dyDescent="0.3">
      <c r="A314" s="65" t="s">
        <v>1178</v>
      </c>
      <c r="B314" s="66" t="s">
        <v>1195</v>
      </c>
      <c r="C314" t="s">
        <v>3418</v>
      </c>
      <c r="D314" s="67">
        <v>54.45</v>
      </c>
      <c r="E314" s="68">
        <f t="shared" si="8"/>
        <v>38.115000000000002</v>
      </c>
      <c r="F314" s="69">
        <f t="shared" si="9"/>
        <v>35.392500000000005</v>
      </c>
    </row>
    <row r="315" spans="1:6" x14ac:dyDescent="0.3">
      <c r="A315" s="65" t="s">
        <v>1178</v>
      </c>
      <c r="B315" s="66" t="s">
        <v>1196</v>
      </c>
      <c r="C315" t="s">
        <v>3419</v>
      </c>
      <c r="D315" s="67">
        <v>52.983333333333334</v>
      </c>
      <c r="E315" s="68">
        <f t="shared" si="8"/>
        <v>37.088333333333331</v>
      </c>
      <c r="F315" s="69">
        <f t="shared" si="9"/>
        <v>34.439166666666665</v>
      </c>
    </row>
    <row r="316" spans="1:6" x14ac:dyDescent="0.3">
      <c r="A316" s="65" t="s">
        <v>1178</v>
      </c>
      <c r="B316" s="66" t="s">
        <v>1198</v>
      </c>
      <c r="C316" t="s">
        <v>4419</v>
      </c>
      <c r="D316" s="67">
        <v>52.6</v>
      </c>
      <c r="E316" s="68">
        <f t="shared" si="8"/>
        <v>36.82</v>
      </c>
      <c r="F316" s="69">
        <f t="shared" si="9"/>
        <v>34.190000000000005</v>
      </c>
    </row>
    <row r="317" spans="1:6" x14ac:dyDescent="0.3">
      <c r="A317" s="65" t="s">
        <v>1178</v>
      </c>
      <c r="B317" s="66" t="s">
        <v>1199</v>
      </c>
      <c r="C317" t="s">
        <v>3420</v>
      </c>
      <c r="D317" s="67">
        <v>54.093333333333334</v>
      </c>
      <c r="E317" s="68">
        <f t="shared" si="8"/>
        <v>37.865333333333332</v>
      </c>
      <c r="F317" s="69">
        <f t="shared" si="9"/>
        <v>35.160666666666671</v>
      </c>
    </row>
    <row r="318" spans="1:6" x14ac:dyDescent="0.3">
      <c r="A318" s="65" t="s">
        <v>1178</v>
      </c>
      <c r="B318" s="66" t="s">
        <v>1200</v>
      </c>
      <c r="C318" t="s">
        <v>3421</v>
      </c>
      <c r="D318" s="67">
        <v>53.71</v>
      </c>
      <c r="E318" s="68">
        <f t="shared" si="8"/>
        <v>37.597000000000001</v>
      </c>
      <c r="F318" s="69">
        <f t="shared" si="9"/>
        <v>34.911500000000004</v>
      </c>
    </row>
    <row r="319" spans="1:6" x14ac:dyDescent="0.3">
      <c r="A319" s="65" t="s">
        <v>1178</v>
      </c>
      <c r="B319" s="66" t="s">
        <v>1202</v>
      </c>
      <c r="C319" t="s">
        <v>3422</v>
      </c>
      <c r="D319" s="67">
        <v>57</v>
      </c>
      <c r="E319" s="68">
        <f t="shared" si="8"/>
        <v>39.9</v>
      </c>
      <c r="F319" s="69">
        <f t="shared" si="9"/>
        <v>37.050000000000004</v>
      </c>
    </row>
    <row r="320" spans="1:6" x14ac:dyDescent="0.3">
      <c r="A320" s="65" t="s">
        <v>1178</v>
      </c>
      <c r="B320" s="66" t="s">
        <v>1203</v>
      </c>
      <c r="C320" t="s">
        <v>3423</v>
      </c>
      <c r="D320" s="67">
        <v>51.903333333333329</v>
      </c>
      <c r="E320" s="68">
        <f t="shared" si="8"/>
        <v>36.332333333333331</v>
      </c>
      <c r="F320" s="69">
        <f t="shared" si="9"/>
        <v>33.737166666666667</v>
      </c>
    </row>
    <row r="321" spans="1:6" x14ac:dyDescent="0.3">
      <c r="A321" s="65" t="s">
        <v>1178</v>
      </c>
      <c r="B321" s="66" t="s">
        <v>1206</v>
      </c>
      <c r="C321" t="s">
        <v>4420</v>
      </c>
      <c r="D321" s="67">
        <v>59.26</v>
      </c>
      <c r="E321" s="68">
        <f t="shared" si="8"/>
        <v>41.481999999999999</v>
      </c>
      <c r="F321" s="69">
        <f t="shared" si="9"/>
        <v>38.518999999999998</v>
      </c>
    </row>
    <row r="322" spans="1:6" x14ac:dyDescent="0.3">
      <c r="A322" s="65" t="s">
        <v>1178</v>
      </c>
      <c r="B322" s="66" t="s">
        <v>1207</v>
      </c>
      <c r="C322" t="s">
        <v>4421</v>
      </c>
      <c r="D322" s="67">
        <v>53.28</v>
      </c>
      <c r="E322" s="68">
        <f t="shared" si="8"/>
        <v>37.295999999999999</v>
      </c>
      <c r="F322" s="69">
        <f t="shared" si="9"/>
        <v>34.632000000000005</v>
      </c>
    </row>
    <row r="323" spans="1:6" x14ac:dyDescent="0.3">
      <c r="A323" s="65" t="s">
        <v>1178</v>
      </c>
      <c r="B323" s="66" t="s">
        <v>1208</v>
      </c>
      <c r="C323" t="s">
        <v>3424</v>
      </c>
      <c r="D323" s="67">
        <v>48.023333333333333</v>
      </c>
      <c r="E323" s="68">
        <f t="shared" si="8"/>
        <v>33.61633333333333</v>
      </c>
      <c r="F323" s="69">
        <f t="shared" si="9"/>
        <v>31.215166666666669</v>
      </c>
    </row>
    <row r="324" spans="1:6" x14ac:dyDescent="0.3">
      <c r="A324" s="65" t="s">
        <v>1178</v>
      </c>
      <c r="B324" s="66" t="s">
        <v>1209</v>
      </c>
      <c r="C324" t="s">
        <v>4422</v>
      </c>
      <c r="D324" s="67">
        <v>54.4</v>
      </c>
      <c r="E324" s="68">
        <f t="shared" ref="E324:E387" si="10">D324*0.7</f>
        <v>38.08</v>
      </c>
      <c r="F324" s="69">
        <f t="shared" ref="F324:F387" si="11">D324*0.65</f>
        <v>35.36</v>
      </c>
    </row>
    <row r="325" spans="1:6" x14ac:dyDescent="0.3">
      <c r="A325" s="65" t="s">
        <v>1178</v>
      </c>
      <c r="B325" s="66" t="s">
        <v>1211</v>
      </c>
      <c r="C325" t="s">
        <v>3425</v>
      </c>
      <c r="D325" s="67">
        <v>53.2</v>
      </c>
      <c r="E325" s="68">
        <f t="shared" si="10"/>
        <v>37.24</v>
      </c>
      <c r="F325" s="69">
        <f t="shared" si="11"/>
        <v>34.580000000000005</v>
      </c>
    </row>
    <row r="326" spans="1:6" x14ac:dyDescent="0.3">
      <c r="A326" s="65" t="s">
        <v>1178</v>
      </c>
      <c r="B326" s="66" t="s">
        <v>1212</v>
      </c>
      <c r="C326" t="s">
        <v>3426</v>
      </c>
      <c r="D326" s="67">
        <v>58.4</v>
      </c>
      <c r="E326" s="68">
        <f t="shared" si="10"/>
        <v>40.879999999999995</v>
      </c>
      <c r="F326" s="69">
        <f t="shared" si="11"/>
        <v>37.96</v>
      </c>
    </row>
    <row r="327" spans="1:6" x14ac:dyDescent="0.3">
      <c r="A327" s="65" t="s">
        <v>1178</v>
      </c>
      <c r="B327" s="66" t="s">
        <v>1218</v>
      </c>
      <c r="C327" t="s">
        <v>3427</v>
      </c>
      <c r="D327" s="67">
        <v>52.6</v>
      </c>
      <c r="E327" s="68">
        <f t="shared" si="10"/>
        <v>36.82</v>
      </c>
      <c r="F327" s="69">
        <f t="shared" si="11"/>
        <v>34.190000000000005</v>
      </c>
    </row>
    <row r="328" spans="1:6" x14ac:dyDescent="0.3">
      <c r="A328" s="65" t="s">
        <v>1178</v>
      </c>
      <c r="B328" s="66" t="s">
        <v>1222</v>
      </c>
      <c r="C328" t="s">
        <v>4423</v>
      </c>
      <c r="D328" s="67">
        <v>48.36</v>
      </c>
      <c r="E328" s="68">
        <f t="shared" si="10"/>
        <v>33.851999999999997</v>
      </c>
      <c r="F328" s="69">
        <f t="shared" si="11"/>
        <v>31.434000000000001</v>
      </c>
    </row>
    <row r="329" spans="1:6" x14ac:dyDescent="0.3">
      <c r="A329" s="65" t="s">
        <v>1178</v>
      </c>
      <c r="B329" s="66" t="s">
        <v>1223</v>
      </c>
      <c r="C329" t="s">
        <v>3428</v>
      </c>
      <c r="D329" s="67">
        <v>55.923333333333332</v>
      </c>
      <c r="E329" s="68">
        <f t="shared" si="10"/>
        <v>39.146333333333331</v>
      </c>
      <c r="F329" s="69">
        <f t="shared" si="11"/>
        <v>36.350166666666667</v>
      </c>
    </row>
    <row r="330" spans="1:6" x14ac:dyDescent="0.3">
      <c r="A330" s="65" t="s">
        <v>1178</v>
      </c>
      <c r="B330" s="66" t="s">
        <v>1225</v>
      </c>
      <c r="C330" t="s">
        <v>4424</v>
      </c>
      <c r="D330" s="67">
        <v>50.303333333333327</v>
      </c>
      <c r="E330" s="68">
        <f t="shared" si="10"/>
        <v>35.212333333333326</v>
      </c>
      <c r="F330" s="69">
        <f t="shared" si="11"/>
        <v>32.697166666666661</v>
      </c>
    </row>
    <row r="331" spans="1:6" x14ac:dyDescent="0.3">
      <c r="A331" s="65" t="s">
        <v>1178</v>
      </c>
      <c r="B331" s="66" t="s">
        <v>1226</v>
      </c>
      <c r="C331" t="s">
        <v>3429</v>
      </c>
      <c r="D331" s="67">
        <v>52.669999999999995</v>
      </c>
      <c r="E331" s="68">
        <f t="shared" si="10"/>
        <v>36.868999999999993</v>
      </c>
      <c r="F331" s="69">
        <f t="shared" si="11"/>
        <v>34.235499999999995</v>
      </c>
    </row>
    <row r="332" spans="1:6" x14ac:dyDescent="0.3">
      <c r="A332" s="65" t="s">
        <v>1178</v>
      </c>
      <c r="B332" s="66" t="s">
        <v>1228</v>
      </c>
      <c r="C332" t="s">
        <v>3430</v>
      </c>
      <c r="D332" s="67">
        <v>50.213333333333338</v>
      </c>
      <c r="E332" s="68">
        <f t="shared" si="10"/>
        <v>35.149333333333331</v>
      </c>
      <c r="F332" s="69">
        <f t="shared" si="11"/>
        <v>32.638666666666673</v>
      </c>
    </row>
    <row r="333" spans="1:6" x14ac:dyDescent="0.3">
      <c r="A333" s="65" t="s">
        <v>1178</v>
      </c>
      <c r="B333" s="66" t="s">
        <v>1230</v>
      </c>
      <c r="C333" t="s">
        <v>4425</v>
      </c>
      <c r="D333" s="67">
        <v>51.51</v>
      </c>
      <c r="E333" s="68">
        <f t="shared" si="10"/>
        <v>36.056999999999995</v>
      </c>
      <c r="F333" s="69">
        <f t="shared" si="11"/>
        <v>33.481499999999997</v>
      </c>
    </row>
    <row r="334" spans="1:6" x14ac:dyDescent="0.3">
      <c r="A334" s="65" t="s">
        <v>1178</v>
      </c>
      <c r="B334" s="66" t="s">
        <v>1231</v>
      </c>
      <c r="C334" t="s">
        <v>3431</v>
      </c>
      <c r="D334" s="67">
        <v>52.95</v>
      </c>
      <c r="E334" s="68">
        <f t="shared" si="10"/>
        <v>37.064999999999998</v>
      </c>
      <c r="F334" s="69">
        <f t="shared" si="11"/>
        <v>34.417500000000004</v>
      </c>
    </row>
    <row r="335" spans="1:6" x14ac:dyDescent="0.3">
      <c r="A335" s="65" t="s">
        <v>1178</v>
      </c>
      <c r="B335" s="66" t="s">
        <v>1232</v>
      </c>
      <c r="C335" t="s">
        <v>3432</v>
      </c>
      <c r="D335" s="67">
        <v>52.2</v>
      </c>
      <c r="E335" s="68">
        <f t="shared" si="10"/>
        <v>36.54</v>
      </c>
      <c r="F335" s="69">
        <f t="shared" si="11"/>
        <v>33.93</v>
      </c>
    </row>
    <row r="336" spans="1:6" x14ac:dyDescent="0.3">
      <c r="A336" s="65" t="s">
        <v>1178</v>
      </c>
      <c r="B336" s="66" t="s">
        <v>1236</v>
      </c>
      <c r="C336" t="s">
        <v>4426</v>
      </c>
      <c r="D336" s="67">
        <v>52.026666666666664</v>
      </c>
      <c r="E336" s="68">
        <f t="shared" si="10"/>
        <v>36.41866666666666</v>
      </c>
      <c r="F336" s="69">
        <f t="shared" si="11"/>
        <v>33.81733333333333</v>
      </c>
    </row>
    <row r="337" spans="1:6" x14ac:dyDescent="0.3">
      <c r="A337" s="65" t="s">
        <v>1178</v>
      </c>
      <c r="B337" s="66" t="s">
        <v>1240</v>
      </c>
      <c r="C337" t="s">
        <v>3433</v>
      </c>
      <c r="D337" s="67">
        <v>53.78</v>
      </c>
      <c r="E337" s="68">
        <f t="shared" si="10"/>
        <v>37.646000000000001</v>
      </c>
      <c r="F337" s="69">
        <f t="shared" si="11"/>
        <v>34.957000000000001</v>
      </c>
    </row>
    <row r="338" spans="1:6" x14ac:dyDescent="0.3">
      <c r="A338" s="65" t="s">
        <v>1178</v>
      </c>
      <c r="B338" s="66" t="s">
        <v>1242</v>
      </c>
      <c r="C338" t="s">
        <v>4427</v>
      </c>
      <c r="D338" s="67">
        <v>49.49666666666667</v>
      </c>
      <c r="E338" s="68">
        <f t="shared" si="10"/>
        <v>34.647666666666666</v>
      </c>
      <c r="F338" s="69">
        <f t="shared" si="11"/>
        <v>32.172833333333337</v>
      </c>
    </row>
    <row r="339" spans="1:6" x14ac:dyDescent="0.3">
      <c r="A339" s="65" t="s">
        <v>1178</v>
      </c>
      <c r="B339" s="66" t="s">
        <v>1243</v>
      </c>
      <c r="C339" t="s">
        <v>4428</v>
      </c>
      <c r="D339" s="67">
        <v>51.726666666666667</v>
      </c>
      <c r="E339" s="68">
        <f t="shared" si="10"/>
        <v>36.208666666666666</v>
      </c>
      <c r="F339" s="69">
        <f t="shared" si="11"/>
        <v>33.622333333333337</v>
      </c>
    </row>
    <row r="340" spans="1:6" x14ac:dyDescent="0.3">
      <c r="A340" s="65" t="s">
        <v>1178</v>
      </c>
      <c r="B340" s="66" t="s">
        <v>1246</v>
      </c>
      <c r="C340" t="s">
        <v>4429</v>
      </c>
      <c r="D340" s="67">
        <v>51.4</v>
      </c>
      <c r="E340" s="68">
        <f t="shared" si="10"/>
        <v>35.979999999999997</v>
      </c>
      <c r="F340" s="69">
        <f t="shared" si="11"/>
        <v>33.410000000000004</v>
      </c>
    </row>
    <row r="341" spans="1:6" x14ac:dyDescent="0.3">
      <c r="A341" s="65" t="s">
        <v>1178</v>
      </c>
      <c r="B341" s="66" t="s">
        <v>1257</v>
      </c>
      <c r="C341" t="s">
        <v>4430</v>
      </c>
      <c r="D341" s="67">
        <v>50.6</v>
      </c>
      <c r="E341" s="68">
        <f t="shared" si="10"/>
        <v>35.42</v>
      </c>
      <c r="F341" s="69">
        <f t="shared" si="11"/>
        <v>32.89</v>
      </c>
    </row>
    <row r="342" spans="1:6" x14ac:dyDescent="0.3">
      <c r="A342" s="65" t="s">
        <v>1178</v>
      </c>
      <c r="B342" s="66" t="s">
        <v>1259</v>
      </c>
      <c r="C342" t="s">
        <v>3434</v>
      </c>
      <c r="D342" s="67">
        <v>50.866666666666667</v>
      </c>
      <c r="E342" s="68">
        <f t="shared" si="10"/>
        <v>35.606666666666662</v>
      </c>
      <c r="F342" s="69">
        <f t="shared" si="11"/>
        <v>33.063333333333333</v>
      </c>
    </row>
    <row r="343" spans="1:6" x14ac:dyDescent="0.3">
      <c r="A343" s="65" t="s">
        <v>1178</v>
      </c>
      <c r="B343" s="66" t="s">
        <v>1249</v>
      </c>
      <c r="C343" t="s">
        <v>4431</v>
      </c>
      <c r="D343" s="67">
        <v>48.553333333333327</v>
      </c>
      <c r="E343" s="68">
        <f t="shared" si="10"/>
        <v>33.987333333333325</v>
      </c>
      <c r="F343" s="69">
        <f t="shared" si="11"/>
        <v>31.559666666666665</v>
      </c>
    </row>
    <row r="344" spans="1:6" x14ac:dyDescent="0.3">
      <c r="A344" s="65" t="s">
        <v>1178</v>
      </c>
      <c r="B344" s="66" t="s">
        <v>1250</v>
      </c>
      <c r="C344" t="s">
        <v>4432</v>
      </c>
      <c r="D344" s="67">
        <v>56.00333333333333</v>
      </c>
      <c r="E344" s="68">
        <f t="shared" si="10"/>
        <v>39.202333333333328</v>
      </c>
      <c r="F344" s="69">
        <f t="shared" si="11"/>
        <v>36.402166666666666</v>
      </c>
    </row>
    <row r="345" spans="1:6" x14ac:dyDescent="0.3">
      <c r="A345" s="65" t="s">
        <v>1178</v>
      </c>
      <c r="B345" s="66" t="s">
        <v>1256</v>
      </c>
      <c r="C345" t="s">
        <v>3435</v>
      </c>
      <c r="D345" s="67">
        <v>52.896666666666668</v>
      </c>
      <c r="E345" s="68">
        <f t="shared" si="10"/>
        <v>37.027666666666669</v>
      </c>
      <c r="F345" s="69">
        <f t="shared" si="11"/>
        <v>34.382833333333338</v>
      </c>
    </row>
    <row r="346" spans="1:6" x14ac:dyDescent="0.3">
      <c r="A346" s="65" t="s">
        <v>1178</v>
      </c>
      <c r="B346" s="66" t="s">
        <v>1260</v>
      </c>
      <c r="C346" t="s">
        <v>4433</v>
      </c>
      <c r="D346" s="67">
        <v>58.393333333333331</v>
      </c>
      <c r="E346" s="68">
        <f t="shared" si="10"/>
        <v>40.87533333333333</v>
      </c>
      <c r="F346" s="69">
        <f t="shared" si="11"/>
        <v>37.955666666666666</v>
      </c>
    </row>
    <row r="347" spans="1:6" x14ac:dyDescent="0.3">
      <c r="A347" s="65" t="s">
        <v>1178</v>
      </c>
      <c r="B347" s="66" t="s">
        <v>1261</v>
      </c>
      <c r="C347" t="s">
        <v>3436</v>
      </c>
      <c r="D347" s="67">
        <v>44.6</v>
      </c>
      <c r="E347" s="68">
        <f t="shared" si="10"/>
        <v>31.22</v>
      </c>
      <c r="F347" s="69">
        <f t="shared" si="11"/>
        <v>28.990000000000002</v>
      </c>
    </row>
    <row r="348" spans="1:6" x14ac:dyDescent="0.3">
      <c r="A348" s="65" t="s">
        <v>1178</v>
      </c>
      <c r="B348" s="66" t="s">
        <v>1263</v>
      </c>
      <c r="C348" t="s">
        <v>3437</v>
      </c>
      <c r="D348" s="67">
        <v>54.733333333333334</v>
      </c>
      <c r="E348" s="68">
        <f t="shared" si="10"/>
        <v>38.313333333333333</v>
      </c>
      <c r="F348" s="69">
        <f t="shared" si="11"/>
        <v>35.576666666666668</v>
      </c>
    </row>
    <row r="349" spans="1:6" x14ac:dyDescent="0.3">
      <c r="A349" s="65" t="s">
        <v>1178</v>
      </c>
      <c r="B349" s="66" t="s">
        <v>1265</v>
      </c>
      <c r="C349" t="s">
        <v>4434</v>
      </c>
      <c r="D349" s="67">
        <v>52.486666666666665</v>
      </c>
      <c r="E349" s="68">
        <f t="shared" si="10"/>
        <v>36.740666666666662</v>
      </c>
      <c r="F349" s="69">
        <f t="shared" si="11"/>
        <v>34.11633333333333</v>
      </c>
    </row>
    <row r="350" spans="1:6" x14ac:dyDescent="0.3">
      <c r="A350" s="65" t="s">
        <v>1178</v>
      </c>
      <c r="B350" s="66" t="s">
        <v>1267</v>
      </c>
      <c r="C350" t="s">
        <v>3438</v>
      </c>
      <c r="D350" s="67">
        <v>48</v>
      </c>
      <c r="E350" s="68">
        <f t="shared" si="10"/>
        <v>33.599999999999994</v>
      </c>
      <c r="F350" s="69">
        <f t="shared" si="11"/>
        <v>31.200000000000003</v>
      </c>
    </row>
    <row r="351" spans="1:6" x14ac:dyDescent="0.3">
      <c r="A351" s="65" t="s">
        <v>1178</v>
      </c>
      <c r="B351" s="66" t="s">
        <v>1268</v>
      </c>
      <c r="C351" t="s">
        <v>3439</v>
      </c>
      <c r="D351" s="67">
        <v>54.133333333333333</v>
      </c>
      <c r="E351" s="68">
        <f t="shared" si="10"/>
        <v>37.893333333333331</v>
      </c>
      <c r="F351" s="69">
        <f t="shared" si="11"/>
        <v>35.186666666666667</v>
      </c>
    </row>
    <row r="352" spans="1:6" x14ac:dyDescent="0.3">
      <c r="A352" s="65" t="s">
        <v>1178</v>
      </c>
      <c r="B352" s="66" t="s">
        <v>1269</v>
      </c>
      <c r="C352" t="s">
        <v>3440</v>
      </c>
      <c r="D352" s="67">
        <v>51.276666666666664</v>
      </c>
      <c r="E352" s="68">
        <f t="shared" si="10"/>
        <v>35.893666666666661</v>
      </c>
      <c r="F352" s="69">
        <f t="shared" si="11"/>
        <v>33.329833333333333</v>
      </c>
    </row>
    <row r="353" spans="1:6" x14ac:dyDescent="0.3">
      <c r="A353" s="65" t="s">
        <v>1178</v>
      </c>
      <c r="B353" s="66" t="s">
        <v>1270</v>
      </c>
      <c r="C353" t="s">
        <v>3441</v>
      </c>
      <c r="D353" s="67">
        <v>51.93333333333333</v>
      </c>
      <c r="E353" s="68">
        <f t="shared" si="10"/>
        <v>36.353333333333332</v>
      </c>
      <c r="F353" s="69">
        <f t="shared" si="11"/>
        <v>33.756666666666668</v>
      </c>
    </row>
    <row r="354" spans="1:6" x14ac:dyDescent="0.3">
      <c r="A354" s="65" t="s">
        <v>1178</v>
      </c>
      <c r="B354" s="66" t="s">
        <v>1271</v>
      </c>
      <c r="C354" t="s">
        <v>4435</v>
      </c>
      <c r="D354" s="67">
        <v>55.366666666666667</v>
      </c>
      <c r="E354" s="68">
        <f t="shared" si="10"/>
        <v>38.756666666666668</v>
      </c>
      <c r="F354" s="69">
        <f t="shared" si="11"/>
        <v>35.988333333333337</v>
      </c>
    </row>
    <row r="355" spans="1:6" x14ac:dyDescent="0.3">
      <c r="A355" s="65" t="s">
        <v>1178</v>
      </c>
      <c r="B355" s="66" t="s">
        <v>1272</v>
      </c>
      <c r="C355" t="s">
        <v>3442</v>
      </c>
      <c r="D355" s="67">
        <v>49.730000000000004</v>
      </c>
      <c r="E355" s="68">
        <f t="shared" si="10"/>
        <v>34.811</v>
      </c>
      <c r="F355" s="69">
        <f t="shared" si="11"/>
        <v>32.3245</v>
      </c>
    </row>
    <row r="356" spans="1:6" x14ac:dyDescent="0.3">
      <c r="A356" s="65" t="s">
        <v>1178</v>
      </c>
      <c r="B356" s="66" t="s">
        <v>1274</v>
      </c>
      <c r="C356" t="s">
        <v>3443</v>
      </c>
      <c r="D356" s="67">
        <v>58.733333333333334</v>
      </c>
      <c r="E356" s="68">
        <f t="shared" si="10"/>
        <v>41.11333333333333</v>
      </c>
      <c r="F356" s="69">
        <f t="shared" si="11"/>
        <v>38.176666666666669</v>
      </c>
    </row>
    <row r="357" spans="1:6" x14ac:dyDescent="0.3">
      <c r="A357" s="65" t="s">
        <v>1178</v>
      </c>
      <c r="B357" s="66" t="s">
        <v>1275</v>
      </c>
      <c r="C357" t="s">
        <v>3444</v>
      </c>
      <c r="D357" s="67">
        <v>58.666666666666664</v>
      </c>
      <c r="E357" s="68">
        <f t="shared" si="10"/>
        <v>41.066666666666663</v>
      </c>
      <c r="F357" s="69">
        <f t="shared" si="11"/>
        <v>38.133333333333333</v>
      </c>
    </row>
    <row r="358" spans="1:6" x14ac:dyDescent="0.3">
      <c r="A358" s="65" t="s">
        <v>1178</v>
      </c>
      <c r="B358" s="66" t="s">
        <v>1279</v>
      </c>
      <c r="C358" t="s">
        <v>4436</v>
      </c>
      <c r="D358" s="67">
        <v>53</v>
      </c>
      <c r="E358" s="68">
        <f t="shared" si="10"/>
        <v>37.099999999999994</v>
      </c>
      <c r="F358" s="69">
        <f t="shared" si="11"/>
        <v>34.450000000000003</v>
      </c>
    </row>
    <row r="359" spans="1:6" x14ac:dyDescent="0.3">
      <c r="A359" s="65" t="s">
        <v>1178</v>
      </c>
      <c r="B359" s="66" t="s">
        <v>1280</v>
      </c>
      <c r="C359" t="s">
        <v>3445</v>
      </c>
      <c r="D359" s="67">
        <v>51.793333333333329</v>
      </c>
      <c r="E359" s="68">
        <f t="shared" si="10"/>
        <v>36.255333333333326</v>
      </c>
      <c r="F359" s="69">
        <f t="shared" si="11"/>
        <v>33.665666666666667</v>
      </c>
    </row>
    <row r="360" spans="1:6" x14ac:dyDescent="0.3">
      <c r="A360" s="65" t="s">
        <v>1178</v>
      </c>
      <c r="B360" s="66" t="s">
        <v>1281</v>
      </c>
      <c r="C360" t="s">
        <v>4437</v>
      </c>
      <c r="D360" s="67">
        <v>53.1</v>
      </c>
      <c r="E360" s="68">
        <f t="shared" si="10"/>
        <v>37.17</v>
      </c>
      <c r="F360" s="69">
        <f t="shared" si="11"/>
        <v>34.515000000000001</v>
      </c>
    </row>
    <row r="361" spans="1:6" x14ac:dyDescent="0.3">
      <c r="A361" s="65" t="s">
        <v>1178</v>
      </c>
      <c r="B361" s="66" t="s">
        <v>1283</v>
      </c>
      <c r="C361" t="s">
        <v>4438</v>
      </c>
      <c r="D361" s="67">
        <v>49.4</v>
      </c>
      <c r="E361" s="68">
        <f t="shared" si="10"/>
        <v>34.58</v>
      </c>
      <c r="F361" s="69">
        <f t="shared" si="11"/>
        <v>32.11</v>
      </c>
    </row>
    <row r="362" spans="1:6" x14ac:dyDescent="0.3">
      <c r="A362" s="65" t="s">
        <v>1178</v>
      </c>
      <c r="B362" s="66" t="s">
        <v>1284</v>
      </c>
      <c r="C362" t="s">
        <v>4439</v>
      </c>
      <c r="D362" s="67">
        <v>51.866666666666667</v>
      </c>
      <c r="E362" s="68">
        <f t="shared" si="10"/>
        <v>36.306666666666665</v>
      </c>
      <c r="F362" s="69">
        <f t="shared" si="11"/>
        <v>33.713333333333338</v>
      </c>
    </row>
    <row r="363" spans="1:6" x14ac:dyDescent="0.3">
      <c r="A363" s="65" t="s">
        <v>1178</v>
      </c>
      <c r="B363" s="66" t="s">
        <v>1300</v>
      </c>
      <c r="C363" t="s">
        <v>4440</v>
      </c>
      <c r="D363" s="67">
        <v>57.143333333333331</v>
      </c>
      <c r="E363" s="68">
        <f t="shared" si="10"/>
        <v>40.00033333333333</v>
      </c>
      <c r="F363" s="69">
        <f t="shared" si="11"/>
        <v>37.143166666666666</v>
      </c>
    </row>
    <row r="364" spans="1:6" x14ac:dyDescent="0.3">
      <c r="A364" s="65" t="s">
        <v>1178</v>
      </c>
      <c r="B364" s="66" t="s">
        <v>1287</v>
      </c>
      <c r="C364" t="s">
        <v>4441</v>
      </c>
      <c r="D364" s="67">
        <v>52.733333333333334</v>
      </c>
      <c r="E364" s="68">
        <f t="shared" si="10"/>
        <v>36.913333333333334</v>
      </c>
      <c r="F364" s="69">
        <f t="shared" si="11"/>
        <v>34.276666666666671</v>
      </c>
    </row>
    <row r="365" spans="1:6" x14ac:dyDescent="0.3">
      <c r="A365" s="65" t="s">
        <v>1178</v>
      </c>
      <c r="B365" s="66" t="s">
        <v>1288</v>
      </c>
      <c r="C365" t="s">
        <v>4442</v>
      </c>
      <c r="D365" s="67">
        <v>54.626666666666665</v>
      </c>
      <c r="E365" s="68">
        <f t="shared" si="10"/>
        <v>38.23866666666666</v>
      </c>
      <c r="F365" s="69">
        <f t="shared" si="11"/>
        <v>35.507333333333335</v>
      </c>
    </row>
    <row r="366" spans="1:6" x14ac:dyDescent="0.3">
      <c r="A366" s="65" t="s">
        <v>1178</v>
      </c>
      <c r="B366" s="66" t="s">
        <v>1291</v>
      </c>
      <c r="C366" t="s">
        <v>3446</v>
      </c>
      <c r="D366" s="67">
        <v>56.2</v>
      </c>
      <c r="E366" s="68">
        <f t="shared" si="10"/>
        <v>39.339999999999996</v>
      </c>
      <c r="F366" s="69">
        <f t="shared" si="11"/>
        <v>36.53</v>
      </c>
    </row>
    <row r="367" spans="1:6" x14ac:dyDescent="0.3">
      <c r="A367" s="65" t="s">
        <v>1178</v>
      </c>
      <c r="B367" s="66" t="s">
        <v>1293</v>
      </c>
      <c r="C367" t="s">
        <v>3447</v>
      </c>
      <c r="D367" s="67">
        <v>55.2</v>
      </c>
      <c r="E367" s="68">
        <f t="shared" si="10"/>
        <v>38.64</v>
      </c>
      <c r="F367" s="69">
        <f t="shared" si="11"/>
        <v>35.880000000000003</v>
      </c>
    </row>
    <row r="368" spans="1:6" x14ac:dyDescent="0.3">
      <c r="A368" s="65" t="s">
        <v>1178</v>
      </c>
      <c r="B368" s="66" t="s">
        <v>1297</v>
      </c>
      <c r="C368" t="s">
        <v>4443</v>
      </c>
      <c r="D368" s="67">
        <v>55.24</v>
      </c>
      <c r="E368" s="68">
        <f t="shared" si="10"/>
        <v>38.667999999999999</v>
      </c>
      <c r="F368" s="69">
        <f t="shared" si="11"/>
        <v>35.906000000000006</v>
      </c>
    </row>
    <row r="369" spans="1:6" x14ac:dyDescent="0.3">
      <c r="A369" s="65" t="s">
        <v>1178</v>
      </c>
      <c r="B369" s="66" t="s">
        <v>1305</v>
      </c>
      <c r="C369" t="s">
        <v>3448</v>
      </c>
      <c r="D369" s="67">
        <v>54.653333333333329</v>
      </c>
      <c r="E369" s="68">
        <f t="shared" si="10"/>
        <v>38.257333333333328</v>
      </c>
      <c r="F369" s="69">
        <f t="shared" si="11"/>
        <v>35.524666666666668</v>
      </c>
    </row>
    <row r="370" spans="1:6" x14ac:dyDescent="0.3">
      <c r="A370" s="65" t="s">
        <v>1178</v>
      </c>
      <c r="B370" s="66" t="s">
        <v>1306</v>
      </c>
      <c r="C370" t="s">
        <v>3449</v>
      </c>
      <c r="D370" s="67">
        <v>55.893333333333331</v>
      </c>
      <c r="E370" s="68">
        <f t="shared" si="10"/>
        <v>39.12533333333333</v>
      </c>
      <c r="F370" s="69">
        <f t="shared" si="11"/>
        <v>36.330666666666666</v>
      </c>
    </row>
    <row r="371" spans="1:6" x14ac:dyDescent="0.3">
      <c r="A371" s="65" t="s">
        <v>1178</v>
      </c>
      <c r="B371" s="66" t="s">
        <v>1307</v>
      </c>
      <c r="C371" t="s">
        <v>4444</v>
      </c>
      <c r="D371" s="67">
        <v>52.303333333333327</v>
      </c>
      <c r="E371" s="68">
        <f t="shared" si="10"/>
        <v>36.612333333333325</v>
      </c>
      <c r="F371" s="69">
        <f t="shared" si="11"/>
        <v>33.997166666666665</v>
      </c>
    </row>
    <row r="372" spans="1:6" x14ac:dyDescent="0.3">
      <c r="A372" s="65" t="s">
        <v>1178</v>
      </c>
      <c r="B372" s="66" t="s">
        <v>1309</v>
      </c>
      <c r="C372" t="s">
        <v>3450</v>
      </c>
      <c r="D372" s="67">
        <v>51.99</v>
      </c>
      <c r="E372" s="68">
        <f t="shared" si="10"/>
        <v>36.393000000000001</v>
      </c>
      <c r="F372" s="69">
        <f t="shared" si="11"/>
        <v>33.793500000000002</v>
      </c>
    </row>
    <row r="373" spans="1:6" x14ac:dyDescent="0.3">
      <c r="A373" s="65" t="s">
        <v>1178</v>
      </c>
      <c r="B373" s="66" t="s">
        <v>1310</v>
      </c>
      <c r="C373" t="s">
        <v>3451</v>
      </c>
      <c r="D373" s="67">
        <v>51.643333333333331</v>
      </c>
      <c r="E373" s="68">
        <f t="shared" si="10"/>
        <v>36.150333333333329</v>
      </c>
      <c r="F373" s="69">
        <f t="shared" si="11"/>
        <v>33.568166666666663</v>
      </c>
    </row>
    <row r="374" spans="1:6" x14ac:dyDescent="0.3">
      <c r="A374" s="65" t="s">
        <v>1178</v>
      </c>
      <c r="B374" s="66" t="s">
        <v>1311</v>
      </c>
      <c r="C374" t="s">
        <v>3452</v>
      </c>
      <c r="D374" s="67">
        <v>51.6</v>
      </c>
      <c r="E374" s="68">
        <f t="shared" si="10"/>
        <v>36.119999999999997</v>
      </c>
      <c r="F374" s="69">
        <f t="shared" si="11"/>
        <v>33.54</v>
      </c>
    </row>
    <row r="375" spans="1:6" x14ac:dyDescent="0.3">
      <c r="A375" s="65" t="s">
        <v>1178</v>
      </c>
      <c r="B375" s="66" t="s">
        <v>1312</v>
      </c>
      <c r="C375" t="s">
        <v>4445</v>
      </c>
      <c r="D375" s="67">
        <v>52.81666666666667</v>
      </c>
      <c r="E375" s="68">
        <f t="shared" si="10"/>
        <v>36.971666666666664</v>
      </c>
      <c r="F375" s="69">
        <f t="shared" si="11"/>
        <v>34.330833333333338</v>
      </c>
    </row>
    <row r="376" spans="1:6" x14ac:dyDescent="0.3">
      <c r="A376" s="65" t="s">
        <v>1178</v>
      </c>
      <c r="B376" s="66" t="s">
        <v>1313</v>
      </c>
      <c r="C376" t="s">
        <v>4446</v>
      </c>
      <c r="D376" s="67">
        <v>50.68</v>
      </c>
      <c r="E376" s="68">
        <f t="shared" si="10"/>
        <v>35.475999999999999</v>
      </c>
      <c r="F376" s="69">
        <f t="shared" si="11"/>
        <v>32.942</v>
      </c>
    </row>
    <row r="377" spans="1:6" x14ac:dyDescent="0.3">
      <c r="A377" s="65" t="s">
        <v>1178</v>
      </c>
      <c r="B377" s="66" t="s">
        <v>1316</v>
      </c>
      <c r="C377" t="s">
        <v>3453</v>
      </c>
      <c r="D377" s="67">
        <v>54.50333333333333</v>
      </c>
      <c r="E377" s="68">
        <f t="shared" si="10"/>
        <v>38.152333333333331</v>
      </c>
      <c r="F377" s="69">
        <f t="shared" si="11"/>
        <v>35.427166666666665</v>
      </c>
    </row>
    <row r="378" spans="1:6" x14ac:dyDescent="0.3">
      <c r="A378" s="65" t="s">
        <v>1178</v>
      </c>
      <c r="B378" s="66" t="s">
        <v>1318</v>
      </c>
      <c r="C378" t="s">
        <v>3454</v>
      </c>
      <c r="D378" s="67">
        <v>57.6</v>
      </c>
      <c r="E378" s="68">
        <f t="shared" si="10"/>
        <v>40.32</v>
      </c>
      <c r="F378" s="69">
        <f t="shared" si="11"/>
        <v>37.440000000000005</v>
      </c>
    </row>
    <row r="379" spans="1:6" x14ac:dyDescent="0.3">
      <c r="A379" s="65" t="s">
        <v>1178</v>
      </c>
      <c r="B379" s="66" t="s">
        <v>1251</v>
      </c>
      <c r="C379" t="s">
        <v>3455</v>
      </c>
      <c r="D379" s="67">
        <v>56.666666666666664</v>
      </c>
      <c r="E379" s="68">
        <f t="shared" si="10"/>
        <v>39.666666666666664</v>
      </c>
      <c r="F379" s="69">
        <f t="shared" si="11"/>
        <v>36.833333333333336</v>
      </c>
    </row>
    <row r="380" spans="1:6" x14ac:dyDescent="0.3">
      <c r="A380" s="65" t="s">
        <v>1178</v>
      </c>
      <c r="B380" s="66" t="s">
        <v>1254</v>
      </c>
      <c r="C380" t="s">
        <v>4447</v>
      </c>
      <c r="D380" s="67">
        <v>52.1</v>
      </c>
      <c r="E380" s="68">
        <f t="shared" si="10"/>
        <v>36.47</v>
      </c>
      <c r="F380" s="69">
        <f t="shared" si="11"/>
        <v>33.865000000000002</v>
      </c>
    </row>
    <row r="381" spans="1:6" x14ac:dyDescent="0.3">
      <c r="A381" s="65" t="s">
        <v>1319</v>
      </c>
      <c r="B381" s="66" t="s">
        <v>1320</v>
      </c>
      <c r="C381" t="s">
        <v>4448</v>
      </c>
      <c r="D381" s="67">
        <v>50</v>
      </c>
      <c r="E381" s="68">
        <f t="shared" si="10"/>
        <v>35</v>
      </c>
      <c r="F381" s="69">
        <f t="shared" si="11"/>
        <v>32.5</v>
      </c>
    </row>
    <row r="382" spans="1:6" x14ac:dyDescent="0.3">
      <c r="A382" s="65" t="s">
        <v>1319</v>
      </c>
      <c r="B382" s="66" t="s">
        <v>1324</v>
      </c>
      <c r="C382" t="s">
        <v>4065</v>
      </c>
      <c r="D382" s="67">
        <v>56.093333333333334</v>
      </c>
      <c r="E382" s="68">
        <f t="shared" si="10"/>
        <v>39.265333333333331</v>
      </c>
      <c r="F382" s="69">
        <f t="shared" si="11"/>
        <v>36.460666666666668</v>
      </c>
    </row>
    <row r="383" spans="1:6" x14ac:dyDescent="0.3">
      <c r="A383" s="65" t="s">
        <v>1319</v>
      </c>
      <c r="B383" s="66" t="s">
        <v>1328</v>
      </c>
      <c r="C383" t="s">
        <v>4449</v>
      </c>
      <c r="D383" s="67">
        <v>44.783333333333331</v>
      </c>
      <c r="E383" s="68">
        <f t="shared" si="10"/>
        <v>31.348333333333329</v>
      </c>
      <c r="F383" s="69">
        <f t="shared" si="11"/>
        <v>29.109166666666667</v>
      </c>
    </row>
    <row r="384" spans="1:6" x14ac:dyDescent="0.3">
      <c r="A384" s="65" t="s">
        <v>1319</v>
      </c>
      <c r="B384" s="66" t="s">
        <v>1326</v>
      </c>
      <c r="C384" t="s">
        <v>4450</v>
      </c>
      <c r="D384" s="67">
        <v>38.336666666666666</v>
      </c>
      <c r="E384" s="68">
        <f t="shared" si="10"/>
        <v>26.835666666666665</v>
      </c>
      <c r="F384" s="69">
        <f t="shared" si="11"/>
        <v>24.918833333333335</v>
      </c>
    </row>
    <row r="385" spans="1:6" x14ac:dyDescent="0.3">
      <c r="A385" s="65" t="s">
        <v>1319</v>
      </c>
      <c r="B385" s="66" t="s">
        <v>1327</v>
      </c>
      <c r="C385" t="s">
        <v>3456</v>
      </c>
      <c r="D385" s="67">
        <v>52.923333333333332</v>
      </c>
      <c r="E385" s="68">
        <f t="shared" si="10"/>
        <v>37.04633333333333</v>
      </c>
      <c r="F385" s="69">
        <f t="shared" si="11"/>
        <v>34.400166666666664</v>
      </c>
    </row>
    <row r="386" spans="1:6" x14ac:dyDescent="0.3">
      <c r="A386" s="65" t="s">
        <v>1319</v>
      </c>
      <c r="B386" s="66" t="s">
        <v>1329</v>
      </c>
      <c r="C386" t="s">
        <v>3457</v>
      </c>
      <c r="D386" s="67">
        <v>47.596666666666671</v>
      </c>
      <c r="E386" s="68">
        <f t="shared" si="10"/>
        <v>33.317666666666668</v>
      </c>
      <c r="F386" s="69">
        <f t="shared" si="11"/>
        <v>30.937833333333337</v>
      </c>
    </row>
    <row r="387" spans="1:6" x14ac:dyDescent="0.3">
      <c r="A387" s="65" t="s">
        <v>1319</v>
      </c>
      <c r="B387" s="66" t="s">
        <v>1330</v>
      </c>
      <c r="C387" t="s">
        <v>4066</v>
      </c>
      <c r="D387" s="67">
        <v>49.993333333333332</v>
      </c>
      <c r="E387" s="68">
        <f t="shared" si="10"/>
        <v>34.995333333333328</v>
      </c>
      <c r="F387" s="69">
        <f t="shared" si="11"/>
        <v>32.495666666666665</v>
      </c>
    </row>
    <row r="388" spans="1:6" x14ac:dyDescent="0.3">
      <c r="A388" s="65" t="s">
        <v>1319</v>
      </c>
      <c r="B388" s="66" t="s">
        <v>1331</v>
      </c>
      <c r="C388" t="s">
        <v>4067</v>
      </c>
      <c r="D388" s="67">
        <v>59.156666666666666</v>
      </c>
      <c r="E388" s="68">
        <f t="shared" ref="E388:E451" si="12">D388*0.7</f>
        <v>41.409666666666666</v>
      </c>
      <c r="F388" s="69">
        <f t="shared" ref="F388:F451" si="13">D388*0.65</f>
        <v>38.451833333333333</v>
      </c>
    </row>
    <row r="389" spans="1:6" x14ac:dyDescent="0.3">
      <c r="A389" s="65" t="s">
        <v>1319</v>
      </c>
      <c r="B389" s="66" t="s">
        <v>1332</v>
      </c>
      <c r="C389" t="s">
        <v>3458</v>
      </c>
      <c r="D389" s="67">
        <v>61.863333333333337</v>
      </c>
      <c r="E389" s="68">
        <f t="shared" si="12"/>
        <v>43.304333333333332</v>
      </c>
      <c r="F389" s="69">
        <f t="shared" si="13"/>
        <v>40.211166666666671</v>
      </c>
    </row>
    <row r="390" spans="1:6" x14ac:dyDescent="0.3">
      <c r="A390" s="65" t="s">
        <v>1319</v>
      </c>
      <c r="B390" s="66" t="s">
        <v>1333</v>
      </c>
      <c r="C390" t="s">
        <v>4451</v>
      </c>
      <c r="D390" s="67">
        <v>55.7</v>
      </c>
      <c r="E390" s="68">
        <f t="shared" si="12"/>
        <v>38.99</v>
      </c>
      <c r="F390" s="69">
        <f t="shared" si="13"/>
        <v>36.205000000000005</v>
      </c>
    </row>
    <row r="391" spans="1:6" x14ac:dyDescent="0.3">
      <c r="A391" s="65" t="s">
        <v>1319</v>
      </c>
      <c r="B391" s="66" t="s">
        <v>1334</v>
      </c>
      <c r="C391" t="s">
        <v>4452</v>
      </c>
      <c r="D391" s="67">
        <v>53.733333333333334</v>
      </c>
      <c r="E391" s="68">
        <f t="shared" si="12"/>
        <v>37.61333333333333</v>
      </c>
      <c r="F391" s="69">
        <f t="shared" si="13"/>
        <v>34.926666666666669</v>
      </c>
    </row>
    <row r="392" spans="1:6" x14ac:dyDescent="0.3">
      <c r="A392" s="65" t="s">
        <v>1319</v>
      </c>
      <c r="B392" s="66" t="s">
        <v>1336</v>
      </c>
      <c r="C392" t="s">
        <v>4453</v>
      </c>
      <c r="D392" s="67">
        <v>57.396666666666668</v>
      </c>
      <c r="E392" s="68">
        <f t="shared" si="12"/>
        <v>40.177666666666667</v>
      </c>
      <c r="F392" s="69">
        <f t="shared" si="13"/>
        <v>37.307833333333335</v>
      </c>
    </row>
    <row r="393" spans="1:6" x14ac:dyDescent="0.3">
      <c r="A393" s="65" t="s">
        <v>1319</v>
      </c>
      <c r="B393" s="66" t="s">
        <v>1337</v>
      </c>
      <c r="C393" t="s">
        <v>3459</v>
      </c>
      <c r="D393" s="67">
        <v>53.076666666666668</v>
      </c>
      <c r="E393" s="68">
        <f t="shared" si="12"/>
        <v>37.153666666666666</v>
      </c>
      <c r="F393" s="69">
        <f t="shared" si="13"/>
        <v>34.499833333333335</v>
      </c>
    </row>
    <row r="394" spans="1:6" x14ac:dyDescent="0.3">
      <c r="A394" s="65" t="s">
        <v>1319</v>
      </c>
      <c r="B394" s="66" t="s">
        <v>1338</v>
      </c>
      <c r="C394" t="s">
        <v>3460</v>
      </c>
      <c r="D394" s="67">
        <v>52</v>
      </c>
      <c r="E394" s="68">
        <f t="shared" si="12"/>
        <v>36.4</v>
      </c>
      <c r="F394" s="69">
        <f t="shared" si="13"/>
        <v>33.800000000000004</v>
      </c>
    </row>
    <row r="395" spans="1:6" x14ac:dyDescent="0.3">
      <c r="A395" s="65" t="s">
        <v>1319</v>
      </c>
      <c r="B395" s="66" t="s">
        <v>1339</v>
      </c>
      <c r="C395" t="s">
        <v>3461</v>
      </c>
      <c r="D395" s="67">
        <v>61.059999999999995</v>
      </c>
      <c r="E395" s="68">
        <f t="shared" si="12"/>
        <v>42.741999999999997</v>
      </c>
      <c r="F395" s="69">
        <f t="shared" si="13"/>
        <v>39.689</v>
      </c>
    </row>
    <row r="396" spans="1:6" x14ac:dyDescent="0.3">
      <c r="A396" s="65" t="s">
        <v>1319</v>
      </c>
      <c r="B396" s="66" t="s">
        <v>1340</v>
      </c>
      <c r="C396" t="s">
        <v>4454</v>
      </c>
      <c r="D396" s="67">
        <v>52.033333333333331</v>
      </c>
      <c r="E396" s="68">
        <f t="shared" si="12"/>
        <v>36.423333333333332</v>
      </c>
      <c r="F396" s="69">
        <f t="shared" si="13"/>
        <v>33.821666666666665</v>
      </c>
    </row>
    <row r="397" spans="1:6" x14ac:dyDescent="0.3">
      <c r="A397" s="65" t="s">
        <v>1319</v>
      </c>
      <c r="B397" s="66" t="s">
        <v>1341</v>
      </c>
      <c r="C397" t="s">
        <v>3462</v>
      </c>
      <c r="D397" s="67">
        <v>52.57</v>
      </c>
      <c r="E397" s="68">
        <f t="shared" si="12"/>
        <v>36.798999999999999</v>
      </c>
      <c r="F397" s="69">
        <f t="shared" si="13"/>
        <v>34.170500000000004</v>
      </c>
    </row>
    <row r="398" spans="1:6" x14ac:dyDescent="0.3">
      <c r="A398" s="65" t="s">
        <v>1319</v>
      </c>
      <c r="B398" s="66" t="s">
        <v>1342</v>
      </c>
      <c r="C398" t="s">
        <v>4068</v>
      </c>
      <c r="D398" s="67">
        <v>61.703333333333333</v>
      </c>
      <c r="E398" s="68">
        <f t="shared" si="12"/>
        <v>43.19233333333333</v>
      </c>
      <c r="F398" s="69">
        <f t="shared" si="13"/>
        <v>40.107166666666664</v>
      </c>
    </row>
    <row r="399" spans="1:6" x14ac:dyDescent="0.3">
      <c r="A399" s="65" t="s">
        <v>1319</v>
      </c>
      <c r="B399" s="66" t="s">
        <v>1343</v>
      </c>
      <c r="C399" t="s">
        <v>4455</v>
      </c>
      <c r="D399" s="67">
        <v>51.633333333333333</v>
      </c>
      <c r="E399" s="68">
        <f t="shared" si="12"/>
        <v>36.143333333333331</v>
      </c>
      <c r="F399" s="69">
        <f t="shared" si="13"/>
        <v>33.561666666666667</v>
      </c>
    </row>
    <row r="400" spans="1:6" x14ac:dyDescent="0.3">
      <c r="A400" s="65" t="s">
        <v>1319</v>
      </c>
      <c r="B400" s="66" t="s">
        <v>1344</v>
      </c>
      <c r="C400" t="s">
        <v>4456</v>
      </c>
      <c r="D400" s="67">
        <v>50.126666666666665</v>
      </c>
      <c r="E400" s="68">
        <f t="shared" si="12"/>
        <v>35.088666666666661</v>
      </c>
      <c r="F400" s="69">
        <f t="shared" si="13"/>
        <v>32.582333333333331</v>
      </c>
    </row>
    <row r="401" spans="1:6" x14ac:dyDescent="0.3">
      <c r="A401" s="65" t="s">
        <v>1319</v>
      </c>
      <c r="B401" s="66" t="s">
        <v>1345</v>
      </c>
      <c r="C401" t="s">
        <v>3463</v>
      </c>
      <c r="D401" s="67">
        <v>54.54</v>
      </c>
      <c r="E401" s="68">
        <f t="shared" si="12"/>
        <v>38.177999999999997</v>
      </c>
      <c r="F401" s="69">
        <f t="shared" si="13"/>
        <v>35.451000000000001</v>
      </c>
    </row>
    <row r="402" spans="1:6" x14ac:dyDescent="0.3">
      <c r="A402" s="65" t="s">
        <v>1319</v>
      </c>
      <c r="B402" s="66" t="s">
        <v>1346</v>
      </c>
      <c r="C402" t="s">
        <v>3464</v>
      </c>
      <c r="D402" s="67">
        <v>53.3</v>
      </c>
      <c r="E402" s="68">
        <f t="shared" si="12"/>
        <v>37.309999999999995</v>
      </c>
      <c r="F402" s="69">
        <f t="shared" si="13"/>
        <v>34.644999999999996</v>
      </c>
    </row>
    <row r="403" spans="1:6" x14ac:dyDescent="0.3">
      <c r="A403" s="65" t="s">
        <v>1319</v>
      </c>
      <c r="B403" s="66" t="s">
        <v>1347</v>
      </c>
      <c r="C403" t="s">
        <v>3465</v>
      </c>
      <c r="D403" s="67">
        <v>53.5</v>
      </c>
      <c r="E403" s="68">
        <f t="shared" si="12"/>
        <v>37.449999999999996</v>
      </c>
      <c r="F403" s="69">
        <f t="shared" si="13"/>
        <v>34.774999999999999</v>
      </c>
    </row>
    <row r="404" spans="1:6" x14ac:dyDescent="0.3">
      <c r="A404" s="65" t="s">
        <v>1319</v>
      </c>
      <c r="B404" s="66" t="s">
        <v>1348</v>
      </c>
      <c r="C404" t="s">
        <v>3466</v>
      </c>
      <c r="D404" s="67">
        <v>62.116666666666667</v>
      </c>
      <c r="E404" s="68">
        <f t="shared" si="12"/>
        <v>43.481666666666662</v>
      </c>
      <c r="F404" s="69">
        <f t="shared" si="13"/>
        <v>40.375833333333333</v>
      </c>
    </row>
    <row r="405" spans="1:6" x14ac:dyDescent="0.3">
      <c r="A405" s="65" t="s">
        <v>1319</v>
      </c>
      <c r="B405" s="66" t="s">
        <v>1112</v>
      </c>
      <c r="C405" t="s">
        <v>3467</v>
      </c>
      <c r="D405" s="67">
        <v>49.49666666666667</v>
      </c>
      <c r="E405" s="68">
        <f t="shared" si="12"/>
        <v>34.647666666666666</v>
      </c>
      <c r="F405" s="69">
        <f t="shared" si="13"/>
        <v>32.172833333333337</v>
      </c>
    </row>
    <row r="406" spans="1:6" x14ac:dyDescent="0.3">
      <c r="A406" s="65" t="s">
        <v>1319</v>
      </c>
      <c r="B406" s="66" t="s">
        <v>1349</v>
      </c>
      <c r="C406" t="s">
        <v>3468</v>
      </c>
      <c r="D406" s="67">
        <v>51.03</v>
      </c>
      <c r="E406" s="68">
        <f t="shared" si="12"/>
        <v>35.720999999999997</v>
      </c>
      <c r="F406" s="69">
        <f t="shared" si="13"/>
        <v>33.169499999999999</v>
      </c>
    </row>
    <row r="407" spans="1:6" x14ac:dyDescent="0.3">
      <c r="A407" s="65" t="s">
        <v>1319</v>
      </c>
      <c r="B407" s="66" t="s">
        <v>1351</v>
      </c>
      <c r="C407" t="s">
        <v>4457</v>
      </c>
      <c r="D407" s="67">
        <v>59.5</v>
      </c>
      <c r="E407" s="68">
        <f t="shared" si="12"/>
        <v>41.65</v>
      </c>
      <c r="F407" s="69">
        <f t="shared" si="13"/>
        <v>38.675000000000004</v>
      </c>
    </row>
    <row r="408" spans="1:6" x14ac:dyDescent="0.3">
      <c r="A408" s="65" t="s">
        <v>1319</v>
      </c>
      <c r="B408" s="66" t="s">
        <v>1350</v>
      </c>
      <c r="C408" t="s">
        <v>4458</v>
      </c>
      <c r="D408" s="67">
        <v>51.18333333333333</v>
      </c>
      <c r="E408" s="68">
        <f t="shared" si="12"/>
        <v>35.828333333333326</v>
      </c>
      <c r="F408" s="69">
        <f t="shared" si="13"/>
        <v>33.269166666666663</v>
      </c>
    </row>
    <row r="409" spans="1:6" x14ac:dyDescent="0.3">
      <c r="A409" s="65" t="s">
        <v>1319</v>
      </c>
      <c r="B409" s="66" t="s">
        <v>1352</v>
      </c>
      <c r="C409" t="s">
        <v>3469</v>
      </c>
      <c r="D409" s="67">
        <v>55.376666666666665</v>
      </c>
      <c r="E409" s="68">
        <f t="shared" si="12"/>
        <v>38.763666666666666</v>
      </c>
      <c r="F409" s="69">
        <f t="shared" si="13"/>
        <v>35.994833333333332</v>
      </c>
    </row>
    <row r="410" spans="1:6" x14ac:dyDescent="0.3">
      <c r="A410" s="65" t="s">
        <v>1319</v>
      </c>
      <c r="B410" s="66" t="s">
        <v>1353</v>
      </c>
      <c r="C410" t="s">
        <v>4459</v>
      </c>
      <c r="D410" s="67">
        <v>52.06666666666667</v>
      </c>
      <c r="E410" s="68">
        <f t="shared" si="12"/>
        <v>36.446666666666665</v>
      </c>
      <c r="F410" s="69">
        <f t="shared" si="13"/>
        <v>33.843333333333334</v>
      </c>
    </row>
    <row r="411" spans="1:6" x14ac:dyDescent="0.3">
      <c r="A411" s="65" t="s">
        <v>1319</v>
      </c>
      <c r="B411" s="66" t="s">
        <v>1354</v>
      </c>
      <c r="C411" t="s">
        <v>3470</v>
      </c>
      <c r="D411" s="67">
        <v>45.846666666666671</v>
      </c>
      <c r="E411" s="68">
        <f t="shared" si="12"/>
        <v>32.092666666666666</v>
      </c>
      <c r="F411" s="69">
        <f t="shared" si="13"/>
        <v>29.800333333333338</v>
      </c>
    </row>
    <row r="412" spans="1:6" x14ac:dyDescent="0.3">
      <c r="A412" s="65" t="s">
        <v>1319</v>
      </c>
      <c r="B412" s="66" t="s">
        <v>326</v>
      </c>
      <c r="C412" t="s">
        <v>4460</v>
      </c>
      <c r="D412" s="67">
        <v>59.36</v>
      </c>
      <c r="E412" s="68">
        <f t="shared" si="12"/>
        <v>41.552</v>
      </c>
      <c r="F412" s="69">
        <f t="shared" si="13"/>
        <v>38.584000000000003</v>
      </c>
    </row>
    <row r="413" spans="1:6" x14ac:dyDescent="0.3">
      <c r="A413" s="65" t="s">
        <v>1319</v>
      </c>
      <c r="B413" s="66" t="s">
        <v>1355</v>
      </c>
      <c r="C413" t="s">
        <v>4461</v>
      </c>
      <c r="D413" s="67">
        <v>53.886666666666663</v>
      </c>
      <c r="E413" s="68">
        <f t="shared" si="12"/>
        <v>37.720666666666659</v>
      </c>
      <c r="F413" s="69">
        <f t="shared" si="13"/>
        <v>35.026333333333334</v>
      </c>
    </row>
    <row r="414" spans="1:6" x14ac:dyDescent="0.3">
      <c r="A414" s="65" t="s">
        <v>1319</v>
      </c>
      <c r="B414" s="66" t="s">
        <v>1356</v>
      </c>
      <c r="C414" t="s">
        <v>4069</v>
      </c>
      <c r="D414" s="67">
        <v>50.74666666666667</v>
      </c>
      <c r="E414" s="68">
        <f t="shared" si="12"/>
        <v>35.522666666666666</v>
      </c>
      <c r="F414" s="69">
        <f t="shared" si="13"/>
        <v>32.985333333333337</v>
      </c>
    </row>
    <row r="415" spans="1:6" x14ac:dyDescent="0.3">
      <c r="A415" s="65" t="s">
        <v>1319</v>
      </c>
      <c r="B415" s="66" t="s">
        <v>1357</v>
      </c>
      <c r="C415" t="s">
        <v>3471</v>
      </c>
      <c r="D415" s="67">
        <v>60.43666666666666</v>
      </c>
      <c r="E415" s="68">
        <f t="shared" si="12"/>
        <v>42.30566666666666</v>
      </c>
      <c r="F415" s="69">
        <f t="shared" si="13"/>
        <v>39.283833333333334</v>
      </c>
    </row>
    <row r="416" spans="1:6" x14ac:dyDescent="0.3">
      <c r="A416" s="65" t="s">
        <v>1319</v>
      </c>
      <c r="B416" s="66" t="s">
        <v>1359</v>
      </c>
      <c r="C416" t="s">
        <v>3472</v>
      </c>
      <c r="D416" s="67">
        <v>56.7</v>
      </c>
      <c r="E416" s="68">
        <f t="shared" si="12"/>
        <v>39.69</v>
      </c>
      <c r="F416" s="69">
        <f t="shared" si="13"/>
        <v>36.855000000000004</v>
      </c>
    </row>
    <row r="417" spans="1:6" x14ac:dyDescent="0.3">
      <c r="A417" s="65" t="s">
        <v>1319</v>
      </c>
      <c r="B417" s="66" t="s">
        <v>335</v>
      </c>
      <c r="C417" t="s">
        <v>3473</v>
      </c>
      <c r="D417" s="67">
        <v>53.983333333333334</v>
      </c>
      <c r="E417" s="68">
        <f t="shared" si="12"/>
        <v>37.788333333333334</v>
      </c>
      <c r="F417" s="69">
        <f t="shared" si="13"/>
        <v>35.089166666666671</v>
      </c>
    </row>
    <row r="418" spans="1:6" x14ac:dyDescent="0.3">
      <c r="A418" s="65" t="s">
        <v>1319</v>
      </c>
      <c r="B418" s="66" t="s">
        <v>1360</v>
      </c>
      <c r="C418" t="s">
        <v>3474</v>
      </c>
      <c r="D418" s="67">
        <v>59.086666666666666</v>
      </c>
      <c r="E418" s="68">
        <f t="shared" si="12"/>
        <v>41.360666666666667</v>
      </c>
      <c r="F418" s="69">
        <f t="shared" si="13"/>
        <v>38.406333333333336</v>
      </c>
    </row>
    <row r="419" spans="1:6" x14ac:dyDescent="0.3">
      <c r="A419" s="65" t="s">
        <v>1319</v>
      </c>
      <c r="B419" s="66" t="s">
        <v>1361</v>
      </c>
      <c r="C419" t="s">
        <v>4070</v>
      </c>
      <c r="D419" s="67">
        <v>51.493333333333332</v>
      </c>
      <c r="E419" s="68">
        <f t="shared" si="12"/>
        <v>36.045333333333332</v>
      </c>
      <c r="F419" s="69">
        <f t="shared" si="13"/>
        <v>33.470666666666666</v>
      </c>
    </row>
    <row r="420" spans="1:6" x14ac:dyDescent="0.3">
      <c r="A420" s="65" t="s">
        <v>1319</v>
      </c>
      <c r="B420" s="66" t="s">
        <v>1362</v>
      </c>
      <c r="C420" t="s">
        <v>3475</v>
      </c>
      <c r="D420" s="67">
        <v>61.093333333333334</v>
      </c>
      <c r="E420" s="68">
        <f t="shared" si="12"/>
        <v>42.765333333333331</v>
      </c>
      <c r="F420" s="69">
        <f t="shared" si="13"/>
        <v>39.710666666666668</v>
      </c>
    </row>
    <row r="421" spans="1:6" x14ac:dyDescent="0.3">
      <c r="A421" s="65" t="s">
        <v>1319</v>
      </c>
      <c r="B421" s="66" t="s">
        <v>1363</v>
      </c>
      <c r="C421" t="s">
        <v>4462</v>
      </c>
      <c r="D421" s="67">
        <v>54.09</v>
      </c>
      <c r="E421" s="68">
        <f t="shared" si="12"/>
        <v>37.863</v>
      </c>
      <c r="F421" s="69">
        <f t="shared" si="13"/>
        <v>35.158500000000004</v>
      </c>
    </row>
    <row r="422" spans="1:6" x14ac:dyDescent="0.3">
      <c r="A422" s="65" t="s">
        <v>1319</v>
      </c>
      <c r="B422" s="66" t="s">
        <v>1364</v>
      </c>
      <c r="C422" t="s">
        <v>3476</v>
      </c>
      <c r="D422" s="67">
        <v>43.416666666666664</v>
      </c>
      <c r="E422" s="68">
        <f t="shared" si="12"/>
        <v>30.391666666666662</v>
      </c>
      <c r="F422" s="69">
        <f t="shared" si="13"/>
        <v>28.220833333333331</v>
      </c>
    </row>
    <row r="423" spans="1:6" x14ac:dyDescent="0.3">
      <c r="A423" s="65" t="s">
        <v>1319</v>
      </c>
      <c r="B423" s="66" t="s">
        <v>1365</v>
      </c>
      <c r="C423" t="s">
        <v>4071</v>
      </c>
      <c r="D423" s="67">
        <v>63.593333333333334</v>
      </c>
      <c r="E423" s="68">
        <f t="shared" si="12"/>
        <v>44.515333333333331</v>
      </c>
      <c r="F423" s="69">
        <f t="shared" si="13"/>
        <v>41.335666666666668</v>
      </c>
    </row>
    <row r="424" spans="1:6" x14ac:dyDescent="0.3">
      <c r="A424" s="65" t="s">
        <v>1319</v>
      </c>
      <c r="B424" s="66" t="s">
        <v>1366</v>
      </c>
      <c r="C424" t="s">
        <v>3477</v>
      </c>
      <c r="D424" s="67">
        <v>46.333333333333336</v>
      </c>
      <c r="E424" s="68">
        <f t="shared" si="12"/>
        <v>32.43333333333333</v>
      </c>
      <c r="F424" s="69">
        <f t="shared" si="13"/>
        <v>30.116666666666671</v>
      </c>
    </row>
    <row r="425" spans="1:6" x14ac:dyDescent="0.3">
      <c r="A425" s="65" t="s">
        <v>1319</v>
      </c>
      <c r="B425" s="66" t="s">
        <v>1367</v>
      </c>
      <c r="C425" t="s">
        <v>4463</v>
      </c>
      <c r="D425" s="67">
        <v>55.6</v>
      </c>
      <c r="E425" s="68">
        <f t="shared" si="12"/>
        <v>38.92</v>
      </c>
      <c r="F425" s="69">
        <f t="shared" si="13"/>
        <v>36.14</v>
      </c>
    </row>
    <row r="426" spans="1:6" x14ac:dyDescent="0.3">
      <c r="A426" s="65" t="s">
        <v>1319</v>
      </c>
      <c r="B426" s="66" t="s">
        <v>1368</v>
      </c>
      <c r="C426" t="s">
        <v>4072</v>
      </c>
      <c r="D426" s="67">
        <v>49.346666666666671</v>
      </c>
      <c r="E426" s="68">
        <f t="shared" si="12"/>
        <v>34.542666666666669</v>
      </c>
      <c r="F426" s="69">
        <f t="shared" si="13"/>
        <v>32.07533333333334</v>
      </c>
    </row>
    <row r="427" spans="1:6" x14ac:dyDescent="0.3">
      <c r="A427" s="65" t="s">
        <v>1319</v>
      </c>
      <c r="B427" s="66" t="s">
        <v>1369</v>
      </c>
      <c r="C427" t="s">
        <v>4464</v>
      </c>
      <c r="D427" s="67">
        <v>54.093333333333334</v>
      </c>
      <c r="E427" s="68">
        <f t="shared" si="12"/>
        <v>37.865333333333332</v>
      </c>
      <c r="F427" s="69">
        <f t="shared" si="13"/>
        <v>35.160666666666671</v>
      </c>
    </row>
    <row r="428" spans="1:6" x14ac:dyDescent="0.3">
      <c r="A428" s="65" t="s">
        <v>1319</v>
      </c>
      <c r="B428" s="66" t="s">
        <v>1370</v>
      </c>
      <c r="C428" t="s">
        <v>3478</v>
      </c>
      <c r="D428" s="67">
        <v>53.456666666666671</v>
      </c>
      <c r="E428" s="68">
        <f t="shared" si="12"/>
        <v>37.419666666666664</v>
      </c>
      <c r="F428" s="69">
        <f t="shared" si="13"/>
        <v>34.746833333333335</v>
      </c>
    </row>
    <row r="429" spans="1:6" x14ac:dyDescent="0.3">
      <c r="A429" s="65" t="s">
        <v>1319</v>
      </c>
      <c r="B429" s="66" t="s">
        <v>1371</v>
      </c>
      <c r="C429" t="s">
        <v>3479</v>
      </c>
      <c r="D429" s="67">
        <v>56.54</v>
      </c>
      <c r="E429" s="68">
        <f t="shared" si="12"/>
        <v>39.577999999999996</v>
      </c>
      <c r="F429" s="69">
        <f t="shared" si="13"/>
        <v>36.750999999999998</v>
      </c>
    </row>
    <row r="430" spans="1:6" x14ac:dyDescent="0.3">
      <c r="A430" s="65" t="s">
        <v>1319</v>
      </c>
      <c r="B430" s="66" t="s">
        <v>1372</v>
      </c>
      <c r="C430" t="s">
        <v>4073</v>
      </c>
      <c r="D430" s="67">
        <v>56.766666666666666</v>
      </c>
      <c r="E430" s="68">
        <f t="shared" si="12"/>
        <v>39.736666666666665</v>
      </c>
      <c r="F430" s="69">
        <f t="shared" si="13"/>
        <v>36.898333333333333</v>
      </c>
    </row>
    <row r="431" spans="1:6" x14ac:dyDescent="0.3">
      <c r="A431" s="65" t="s">
        <v>1319</v>
      </c>
      <c r="B431" s="66" t="s">
        <v>1374</v>
      </c>
      <c r="C431" t="s">
        <v>3480</v>
      </c>
      <c r="D431" s="67">
        <v>58.5</v>
      </c>
      <c r="E431" s="68">
        <f t="shared" si="12"/>
        <v>40.949999999999996</v>
      </c>
      <c r="F431" s="69">
        <f t="shared" si="13"/>
        <v>38.024999999999999</v>
      </c>
    </row>
    <row r="432" spans="1:6" x14ac:dyDescent="0.3">
      <c r="A432" s="65" t="s">
        <v>1319</v>
      </c>
      <c r="B432" s="66" t="s">
        <v>1375</v>
      </c>
      <c r="C432" t="s">
        <v>3481</v>
      </c>
      <c r="D432" s="67">
        <v>60.053333333333327</v>
      </c>
      <c r="E432" s="68">
        <f t="shared" si="12"/>
        <v>42.037333333333329</v>
      </c>
      <c r="F432" s="69">
        <f t="shared" si="13"/>
        <v>39.034666666666666</v>
      </c>
    </row>
    <row r="433" spans="1:6" x14ac:dyDescent="0.3">
      <c r="A433" s="65" t="s">
        <v>1319</v>
      </c>
      <c r="B433" s="66" t="s">
        <v>1376</v>
      </c>
      <c r="C433" t="s">
        <v>3482</v>
      </c>
      <c r="D433" s="67">
        <v>56.873333333333335</v>
      </c>
      <c r="E433" s="68">
        <f t="shared" si="12"/>
        <v>39.81133333333333</v>
      </c>
      <c r="F433" s="69">
        <f t="shared" si="13"/>
        <v>36.967666666666666</v>
      </c>
    </row>
    <row r="434" spans="1:6" x14ac:dyDescent="0.3">
      <c r="A434" s="65" t="s">
        <v>1319</v>
      </c>
      <c r="B434" s="66" t="s">
        <v>1377</v>
      </c>
      <c r="C434" t="s">
        <v>3483</v>
      </c>
      <c r="D434" s="67">
        <v>57.14</v>
      </c>
      <c r="E434" s="68">
        <f t="shared" si="12"/>
        <v>39.997999999999998</v>
      </c>
      <c r="F434" s="69">
        <f t="shared" si="13"/>
        <v>37.140999999999998</v>
      </c>
    </row>
    <row r="435" spans="1:6" x14ac:dyDescent="0.3">
      <c r="A435" s="65" t="s">
        <v>1319</v>
      </c>
      <c r="B435" s="66" t="s">
        <v>1378</v>
      </c>
      <c r="C435" t="s">
        <v>4074</v>
      </c>
      <c r="D435" s="67">
        <v>56.873333333333335</v>
      </c>
      <c r="E435" s="68">
        <f t="shared" si="12"/>
        <v>39.81133333333333</v>
      </c>
      <c r="F435" s="69">
        <f t="shared" si="13"/>
        <v>36.967666666666666</v>
      </c>
    </row>
    <row r="436" spans="1:6" x14ac:dyDescent="0.3">
      <c r="A436" s="65" t="s">
        <v>1319</v>
      </c>
      <c r="B436" s="66" t="s">
        <v>1379</v>
      </c>
      <c r="C436" t="s">
        <v>4465</v>
      </c>
      <c r="D436" s="67">
        <v>41.956666666666671</v>
      </c>
      <c r="E436" s="68">
        <f t="shared" si="12"/>
        <v>29.369666666666667</v>
      </c>
      <c r="F436" s="69">
        <f t="shared" si="13"/>
        <v>27.271833333333337</v>
      </c>
    </row>
    <row r="437" spans="1:6" x14ac:dyDescent="0.3">
      <c r="A437" s="65" t="s">
        <v>1319</v>
      </c>
      <c r="B437" s="66" t="s">
        <v>1380</v>
      </c>
      <c r="C437" t="s">
        <v>4075</v>
      </c>
      <c r="D437" s="67">
        <v>61.156666666666666</v>
      </c>
      <c r="E437" s="68">
        <f t="shared" si="12"/>
        <v>42.809666666666665</v>
      </c>
      <c r="F437" s="69">
        <f t="shared" si="13"/>
        <v>39.751833333333337</v>
      </c>
    </row>
    <row r="438" spans="1:6" x14ac:dyDescent="0.3">
      <c r="A438" s="65" t="s">
        <v>1319</v>
      </c>
      <c r="B438" s="66" t="s">
        <v>381</v>
      </c>
      <c r="C438" t="s">
        <v>3484</v>
      </c>
      <c r="D438" s="67">
        <v>57.09</v>
      </c>
      <c r="E438" s="68">
        <f t="shared" si="12"/>
        <v>39.963000000000001</v>
      </c>
      <c r="F438" s="69">
        <f t="shared" si="13"/>
        <v>37.108500000000006</v>
      </c>
    </row>
    <row r="439" spans="1:6" x14ac:dyDescent="0.3">
      <c r="A439" s="65" t="s">
        <v>1319</v>
      </c>
      <c r="B439" s="66" t="s">
        <v>1381</v>
      </c>
      <c r="C439" t="s">
        <v>3485</v>
      </c>
      <c r="D439" s="67">
        <v>54.613333333333337</v>
      </c>
      <c r="E439" s="68">
        <f t="shared" si="12"/>
        <v>38.229333333333336</v>
      </c>
      <c r="F439" s="69">
        <f t="shared" si="13"/>
        <v>35.498666666666672</v>
      </c>
    </row>
    <row r="440" spans="1:6" x14ac:dyDescent="0.3">
      <c r="A440" s="65" t="s">
        <v>1319</v>
      </c>
      <c r="B440" s="66" t="s">
        <v>1382</v>
      </c>
      <c r="C440" t="s">
        <v>4466</v>
      </c>
      <c r="D440" s="67">
        <v>59.75333333333333</v>
      </c>
      <c r="E440" s="68">
        <f t="shared" si="12"/>
        <v>41.827333333333328</v>
      </c>
      <c r="F440" s="69">
        <f t="shared" si="13"/>
        <v>38.839666666666666</v>
      </c>
    </row>
    <row r="441" spans="1:6" x14ac:dyDescent="0.3">
      <c r="A441" s="65" t="s">
        <v>1319</v>
      </c>
      <c r="B441" s="66" t="s">
        <v>1383</v>
      </c>
      <c r="C441" t="s">
        <v>4076</v>
      </c>
      <c r="D441" s="67">
        <v>63.076666666666668</v>
      </c>
      <c r="E441" s="68">
        <f t="shared" si="12"/>
        <v>44.153666666666666</v>
      </c>
      <c r="F441" s="69">
        <f t="shared" si="13"/>
        <v>40.999833333333335</v>
      </c>
    </row>
    <row r="442" spans="1:6" x14ac:dyDescent="0.3">
      <c r="A442" s="65" t="s">
        <v>1319</v>
      </c>
      <c r="B442" s="66" t="s">
        <v>1384</v>
      </c>
      <c r="C442" t="s">
        <v>4467</v>
      </c>
      <c r="D442" s="67">
        <v>57.769999999999996</v>
      </c>
      <c r="E442" s="68">
        <f t="shared" si="12"/>
        <v>40.438999999999993</v>
      </c>
      <c r="F442" s="69">
        <f t="shared" si="13"/>
        <v>37.5505</v>
      </c>
    </row>
    <row r="443" spans="1:6" x14ac:dyDescent="0.3">
      <c r="A443" s="65" t="s">
        <v>1319</v>
      </c>
      <c r="B443" s="66" t="s">
        <v>1385</v>
      </c>
      <c r="C443" t="s">
        <v>3486</v>
      </c>
      <c r="D443" s="67">
        <v>59.18666666666666</v>
      </c>
      <c r="E443" s="68">
        <f t="shared" si="12"/>
        <v>41.43066666666666</v>
      </c>
      <c r="F443" s="69">
        <f t="shared" si="13"/>
        <v>38.471333333333334</v>
      </c>
    </row>
    <row r="444" spans="1:6" x14ac:dyDescent="0.3">
      <c r="A444" s="65" t="s">
        <v>1319</v>
      </c>
      <c r="B444" s="66" t="s">
        <v>1386</v>
      </c>
      <c r="C444" t="s">
        <v>3487</v>
      </c>
      <c r="D444" s="67">
        <v>61.86</v>
      </c>
      <c r="E444" s="68">
        <f t="shared" si="12"/>
        <v>43.302</v>
      </c>
      <c r="F444" s="69">
        <f t="shared" si="13"/>
        <v>40.209000000000003</v>
      </c>
    </row>
    <row r="445" spans="1:6" x14ac:dyDescent="0.3">
      <c r="A445" s="65" t="s">
        <v>1319</v>
      </c>
      <c r="B445" s="66" t="s">
        <v>1387</v>
      </c>
      <c r="C445" t="s">
        <v>3488</v>
      </c>
      <c r="D445" s="67">
        <v>62.50333333333333</v>
      </c>
      <c r="E445" s="68">
        <f t="shared" si="12"/>
        <v>43.752333333333326</v>
      </c>
      <c r="F445" s="69">
        <f t="shared" si="13"/>
        <v>40.627166666666668</v>
      </c>
    </row>
    <row r="446" spans="1:6" x14ac:dyDescent="0.3">
      <c r="A446" s="65" t="s">
        <v>1319</v>
      </c>
      <c r="B446" s="66" t="s">
        <v>1388</v>
      </c>
      <c r="C446" t="s">
        <v>4468</v>
      </c>
      <c r="D446" s="67">
        <v>44.8</v>
      </c>
      <c r="E446" s="68">
        <f t="shared" si="12"/>
        <v>31.359999999999996</v>
      </c>
      <c r="F446" s="69">
        <f t="shared" si="13"/>
        <v>29.119999999999997</v>
      </c>
    </row>
    <row r="447" spans="1:6" x14ac:dyDescent="0.3">
      <c r="A447" s="65" t="s">
        <v>1319</v>
      </c>
      <c r="B447" s="66" t="s">
        <v>1390</v>
      </c>
      <c r="C447" t="s">
        <v>4077</v>
      </c>
      <c r="D447" s="67">
        <v>59.15</v>
      </c>
      <c r="E447" s="68">
        <f t="shared" si="12"/>
        <v>41.404999999999994</v>
      </c>
      <c r="F447" s="69">
        <f t="shared" si="13"/>
        <v>38.447499999999998</v>
      </c>
    </row>
    <row r="448" spans="1:6" x14ac:dyDescent="0.3">
      <c r="A448" s="65" t="s">
        <v>1319</v>
      </c>
      <c r="B448" s="66" t="s">
        <v>1391</v>
      </c>
      <c r="C448" t="s">
        <v>3489</v>
      </c>
      <c r="D448" s="67">
        <v>56.516666666666666</v>
      </c>
      <c r="E448" s="68">
        <f t="shared" si="12"/>
        <v>39.56166666666666</v>
      </c>
      <c r="F448" s="69">
        <f t="shared" si="13"/>
        <v>36.735833333333332</v>
      </c>
    </row>
    <row r="449" spans="1:6" x14ac:dyDescent="0.3">
      <c r="A449" s="65" t="s">
        <v>1319</v>
      </c>
      <c r="B449" s="66" t="s">
        <v>1392</v>
      </c>
      <c r="C449" t="s">
        <v>3490</v>
      </c>
      <c r="D449" s="67">
        <v>44.00333333333333</v>
      </c>
      <c r="E449" s="68">
        <f t="shared" si="12"/>
        <v>30.80233333333333</v>
      </c>
      <c r="F449" s="69">
        <f t="shared" si="13"/>
        <v>28.602166666666665</v>
      </c>
    </row>
    <row r="450" spans="1:6" x14ac:dyDescent="0.3">
      <c r="A450" s="65" t="s">
        <v>1319</v>
      </c>
      <c r="B450" s="66" t="s">
        <v>1393</v>
      </c>
      <c r="C450" t="s">
        <v>4469</v>
      </c>
      <c r="D450" s="67">
        <v>49</v>
      </c>
      <c r="E450" s="68">
        <f t="shared" si="12"/>
        <v>34.299999999999997</v>
      </c>
      <c r="F450" s="69">
        <f t="shared" si="13"/>
        <v>31.85</v>
      </c>
    </row>
    <row r="451" spans="1:6" x14ac:dyDescent="0.3">
      <c r="A451" s="65" t="s">
        <v>1319</v>
      </c>
      <c r="B451" s="66" t="s">
        <v>1394</v>
      </c>
      <c r="C451" t="s">
        <v>4078</v>
      </c>
      <c r="D451" s="67">
        <v>55.22</v>
      </c>
      <c r="E451" s="68">
        <f t="shared" si="12"/>
        <v>38.653999999999996</v>
      </c>
      <c r="F451" s="69">
        <f t="shared" si="13"/>
        <v>35.893000000000001</v>
      </c>
    </row>
    <row r="452" spans="1:6" x14ac:dyDescent="0.3">
      <c r="A452" s="65" t="s">
        <v>1319</v>
      </c>
      <c r="B452" s="66" t="s">
        <v>1396</v>
      </c>
      <c r="C452" t="s">
        <v>3491</v>
      </c>
      <c r="D452" s="67">
        <v>46.283333333333331</v>
      </c>
      <c r="E452" s="68">
        <f t="shared" ref="E452:E515" si="14">D452*0.7</f>
        <v>32.398333333333333</v>
      </c>
      <c r="F452" s="69">
        <f t="shared" ref="F452:F515" si="15">D452*0.65</f>
        <v>30.084166666666665</v>
      </c>
    </row>
    <row r="453" spans="1:6" x14ac:dyDescent="0.3">
      <c r="A453" s="65" t="s">
        <v>1319</v>
      </c>
      <c r="B453" s="66" t="s">
        <v>1397</v>
      </c>
      <c r="C453" t="s">
        <v>3492</v>
      </c>
      <c r="D453" s="67">
        <v>50.519999999999996</v>
      </c>
      <c r="E453" s="68">
        <f t="shared" si="14"/>
        <v>35.363999999999997</v>
      </c>
      <c r="F453" s="69">
        <f t="shared" si="15"/>
        <v>32.838000000000001</v>
      </c>
    </row>
    <row r="454" spans="1:6" x14ac:dyDescent="0.3">
      <c r="A454" s="65" t="s">
        <v>1319</v>
      </c>
      <c r="B454" s="66" t="s">
        <v>1398</v>
      </c>
      <c r="C454" t="s">
        <v>3493</v>
      </c>
      <c r="D454" s="67">
        <v>55.690000000000005</v>
      </c>
      <c r="E454" s="68">
        <f t="shared" si="14"/>
        <v>38.983000000000004</v>
      </c>
      <c r="F454" s="69">
        <f t="shared" si="15"/>
        <v>36.198500000000003</v>
      </c>
    </row>
    <row r="455" spans="1:6" x14ac:dyDescent="0.3">
      <c r="A455" s="65" t="s">
        <v>1319</v>
      </c>
      <c r="B455" s="66" t="s">
        <v>1399</v>
      </c>
      <c r="C455" t="s">
        <v>3494</v>
      </c>
      <c r="D455" s="67">
        <v>57.37</v>
      </c>
      <c r="E455" s="68">
        <f t="shared" si="14"/>
        <v>40.158999999999999</v>
      </c>
      <c r="F455" s="69">
        <f t="shared" si="15"/>
        <v>37.290500000000002</v>
      </c>
    </row>
    <row r="456" spans="1:6" x14ac:dyDescent="0.3">
      <c r="A456" s="65" t="s">
        <v>1319</v>
      </c>
      <c r="B456" s="66" t="s">
        <v>1400</v>
      </c>
      <c r="C456" t="s">
        <v>4470</v>
      </c>
      <c r="D456" s="67">
        <v>65.093333333333334</v>
      </c>
      <c r="E456" s="68">
        <f t="shared" si="14"/>
        <v>45.565333333333328</v>
      </c>
      <c r="F456" s="69">
        <f t="shared" si="15"/>
        <v>42.31066666666667</v>
      </c>
    </row>
    <row r="457" spans="1:6" x14ac:dyDescent="0.3">
      <c r="A457" s="65" t="s">
        <v>1319</v>
      </c>
      <c r="B457" s="66" t="s">
        <v>1401</v>
      </c>
      <c r="C457" t="s">
        <v>4471</v>
      </c>
      <c r="D457" s="67">
        <v>51.966666666666669</v>
      </c>
      <c r="E457" s="68">
        <f t="shared" si="14"/>
        <v>36.376666666666665</v>
      </c>
      <c r="F457" s="69">
        <f t="shared" si="15"/>
        <v>33.778333333333336</v>
      </c>
    </row>
    <row r="458" spans="1:6" x14ac:dyDescent="0.3">
      <c r="A458" s="65" t="s">
        <v>1319</v>
      </c>
      <c r="B458" s="66" t="s">
        <v>1402</v>
      </c>
      <c r="C458" t="s">
        <v>3495</v>
      </c>
      <c r="D458" s="67">
        <v>54.43666666666666</v>
      </c>
      <c r="E458" s="68">
        <f t="shared" si="14"/>
        <v>38.105666666666657</v>
      </c>
      <c r="F458" s="69">
        <f t="shared" si="15"/>
        <v>35.383833333333328</v>
      </c>
    </row>
    <row r="459" spans="1:6" x14ac:dyDescent="0.3">
      <c r="A459" s="65" t="s">
        <v>1319</v>
      </c>
      <c r="B459" s="66" t="s">
        <v>1403</v>
      </c>
      <c r="C459" t="s">
        <v>3496</v>
      </c>
      <c r="D459" s="67">
        <v>57.903333333333329</v>
      </c>
      <c r="E459" s="68">
        <f t="shared" si="14"/>
        <v>40.532333333333327</v>
      </c>
      <c r="F459" s="69">
        <f t="shared" si="15"/>
        <v>37.637166666666666</v>
      </c>
    </row>
    <row r="460" spans="1:6" x14ac:dyDescent="0.3">
      <c r="A460" s="65" t="s">
        <v>1319</v>
      </c>
      <c r="B460" s="66" t="s">
        <v>1404</v>
      </c>
      <c r="C460" t="s">
        <v>4472</v>
      </c>
      <c r="D460" s="67">
        <v>49.513333333333335</v>
      </c>
      <c r="E460" s="68">
        <f t="shared" si="14"/>
        <v>34.659333333333329</v>
      </c>
      <c r="F460" s="69">
        <f t="shared" si="15"/>
        <v>32.183666666666667</v>
      </c>
    </row>
    <row r="461" spans="1:6" x14ac:dyDescent="0.3">
      <c r="A461" s="65" t="s">
        <v>1319</v>
      </c>
      <c r="B461" s="66" t="s">
        <v>1406</v>
      </c>
      <c r="C461" t="s">
        <v>4473</v>
      </c>
      <c r="D461" s="67">
        <v>55.533333333333331</v>
      </c>
      <c r="E461" s="68">
        <f t="shared" si="14"/>
        <v>38.873333333333328</v>
      </c>
      <c r="F461" s="69">
        <f t="shared" si="15"/>
        <v>36.096666666666664</v>
      </c>
    </row>
    <row r="462" spans="1:6" x14ac:dyDescent="0.3">
      <c r="A462" s="65" t="s">
        <v>1319</v>
      </c>
      <c r="B462" s="66" t="s">
        <v>1407</v>
      </c>
      <c r="C462" t="s">
        <v>3497</v>
      </c>
      <c r="D462" s="67">
        <v>49.730000000000004</v>
      </c>
      <c r="E462" s="68">
        <f t="shared" si="14"/>
        <v>34.811</v>
      </c>
      <c r="F462" s="69">
        <f t="shared" si="15"/>
        <v>32.3245</v>
      </c>
    </row>
    <row r="463" spans="1:6" x14ac:dyDescent="0.3">
      <c r="A463" s="65" t="s">
        <v>1319</v>
      </c>
      <c r="B463" s="66" t="s">
        <v>1408</v>
      </c>
      <c r="C463" t="s">
        <v>3498</v>
      </c>
      <c r="D463" s="67">
        <v>40.603333333333332</v>
      </c>
      <c r="E463" s="68">
        <f t="shared" si="14"/>
        <v>28.422333333333331</v>
      </c>
      <c r="F463" s="69">
        <f t="shared" si="15"/>
        <v>26.392166666666668</v>
      </c>
    </row>
    <row r="464" spans="1:6" x14ac:dyDescent="0.3">
      <c r="A464" s="65" t="s">
        <v>1319</v>
      </c>
      <c r="B464" s="66" t="s">
        <v>1405</v>
      </c>
      <c r="C464" t="s">
        <v>3499</v>
      </c>
      <c r="D464" s="67">
        <v>46.666666666666664</v>
      </c>
      <c r="E464" s="68">
        <f t="shared" si="14"/>
        <v>32.666666666666664</v>
      </c>
      <c r="F464" s="69">
        <f t="shared" si="15"/>
        <v>30.333333333333332</v>
      </c>
    </row>
    <row r="465" spans="1:6" x14ac:dyDescent="0.3">
      <c r="A465" s="65" t="s">
        <v>1319</v>
      </c>
      <c r="B465" s="66" t="s">
        <v>1409</v>
      </c>
      <c r="C465" t="s">
        <v>3500</v>
      </c>
      <c r="D465" s="67">
        <v>46.11</v>
      </c>
      <c r="E465" s="68">
        <f t="shared" si="14"/>
        <v>32.277000000000001</v>
      </c>
      <c r="F465" s="69">
        <f t="shared" si="15"/>
        <v>29.971499999999999</v>
      </c>
    </row>
    <row r="466" spans="1:6" x14ac:dyDescent="0.3">
      <c r="A466" s="65" t="s">
        <v>1319</v>
      </c>
      <c r="B466" s="66" t="s">
        <v>1411</v>
      </c>
      <c r="C466" t="s">
        <v>4079</v>
      </c>
      <c r="D466" s="67">
        <v>55</v>
      </c>
      <c r="E466" s="68">
        <f t="shared" si="14"/>
        <v>38.5</v>
      </c>
      <c r="F466" s="69">
        <f t="shared" si="15"/>
        <v>35.75</v>
      </c>
    </row>
    <row r="467" spans="1:6" x14ac:dyDescent="0.3">
      <c r="A467" s="65" t="s">
        <v>1319</v>
      </c>
      <c r="B467" s="66" t="s">
        <v>1412</v>
      </c>
      <c r="C467" t="s">
        <v>3501</v>
      </c>
      <c r="D467" s="67">
        <v>47.333333333333336</v>
      </c>
      <c r="E467" s="68">
        <f t="shared" si="14"/>
        <v>33.133333333333333</v>
      </c>
      <c r="F467" s="69">
        <f t="shared" si="15"/>
        <v>30.766666666666669</v>
      </c>
    </row>
    <row r="468" spans="1:6" x14ac:dyDescent="0.3">
      <c r="A468" s="65" t="s">
        <v>1319</v>
      </c>
      <c r="B468" s="66" t="s">
        <v>1413</v>
      </c>
      <c r="C468" t="s">
        <v>3502</v>
      </c>
      <c r="D468" s="67">
        <v>53.1</v>
      </c>
      <c r="E468" s="68">
        <f t="shared" si="14"/>
        <v>37.17</v>
      </c>
      <c r="F468" s="69">
        <f t="shared" si="15"/>
        <v>34.515000000000001</v>
      </c>
    </row>
    <row r="469" spans="1:6" x14ac:dyDescent="0.3">
      <c r="A469" s="65" t="s">
        <v>1319</v>
      </c>
      <c r="B469" s="66" t="s">
        <v>1414</v>
      </c>
      <c r="C469" t="s">
        <v>3503</v>
      </c>
      <c r="D469" s="67">
        <v>55.413333333333334</v>
      </c>
      <c r="E469" s="68">
        <f t="shared" si="14"/>
        <v>38.789333333333332</v>
      </c>
      <c r="F469" s="69">
        <f t="shared" si="15"/>
        <v>36.018666666666668</v>
      </c>
    </row>
    <row r="470" spans="1:6" x14ac:dyDescent="0.3">
      <c r="A470" s="65" t="s">
        <v>1319</v>
      </c>
      <c r="B470" s="66" t="s">
        <v>1415</v>
      </c>
      <c r="C470" t="s">
        <v>3504</v>
      </c>
      <c r="D470" s="67">
        <v>56.06666666666667</v>
      </c>
      <c r="E470" s="68">
        <f t="shared" si="14"/>
        <v>39.24666666666667</v>
      </c>
      <c r="F470" s="69">
        <f t="shared" si="15"/>
        <v>36.443333333333335</v>
      </c>
    </row>
    <row r="471" spans="1:6" x14ac:dyDescent="0.3">
      <c r="A471" s="65" t="s">
        <v>1319</v>
      </c>
      <c r="B471" s="66" t="s">
        <v>1132</v>
      </c>
      <c r="C471" t="s">
        <v>3505</v>
      </c>
      <c r="D471" s="67">
        <v>48.06666666666667</v>
      </c>
      <c r="E471" s="68">
        <f t="shared" si="14"/>
        <v>33.646666666666668</v>
      </c>
      <c r="F471" s="69">
        <f t="shared" si="15"/>
        <v>31.243333333333336</v>
      </c>
    </row>
    <row r="472" spans="1:6" x14ac:dyDescent="0.3">
      <c r="A472" s="65" t="s">
        <v>1319</v>
      </c>
      <c r="B472" s="66" t="s">
        <v>1416</v>
      </c>
      <c r="C472" t="s">
        <v>3506</v>
      </c>
      <c r="D472" s="67">
        <v>56.080000000000005</v>
      </c>
      <c r="E472" s="68">
        <f t="shared" si="14"/>
        <v>39.256</v>
      </c>
      <c r="F472" s="69">
        <f t="shared" si="15"/>
        <v>36.452000000000005</v>
      </c>
    </row>
    <row r="473" spans="1:6" x14ac:dyDescent="0.3">
      <c r="A473" s="65" t="s">
        <v>1319</v>
      </c>
      <c r="B473" s="66" t="s">
        <v>1419</v>
      </c>
      <c r="C473" t="s">
        <v>4474</v>
      </c>
      <c r="D473" s="67">
        <v>51.363333333333337</v>
      </c>
      <c r="E473" s="68">
        <f t="shared" si="14"/>
        <v>35.954333333333331</v>
      </c>
      <c r="F473" s="69">
        <f t="shared" si="15"/>
        <v>33.386166666666668</v>
      </c>
    </row>
    <row r="474" spans="1:6" x14ac:dyDescent="0.3">
      <c r="A474" s="65" t="s">
        <v>1319</v>
      </c>
      <c r="B474" s="66" t="s">
        <v>1420</v>
      </c>
      <c r="C474" t="s">
        <v>3507</v>
      </c>
      <c r="D474" s="67">
        <v>53.053333333333327</v>
      </c>
      <c r="E474" s="68">
        <f t="shared" si="14"/>
        <v>37.137333333333324</v>
      </c>
      <c r="F474" s="69">
        <f t="shared" si="15"/>
        <v>34.484666666666662</v>
      </c>
    </row>
    <row r="475" spans="1:6" x14ac:dyDescent="0.3">
      <c r="A475" s="65" t="s">
        <v>1319</v>
      </c>
      <c r="B475" s="66" t="s">
        <v>1422</v>
      </c>
      <c r="C475" t="s">
        <v>4081</v>
      </c>
      <c r="D475" s="67">
        <v>55.153333333333329</v>
      </c>
      <c r="E475" s="68">
        <f t="shared" si="14"/>
        <v>38.60733333333333</v>
      </c>
      <c r="F475" s="69">
        <f t="shared" si="15"/>
        <v>35.849666666666664</v>
      </c>
    </row>
    <row r="476" spans="1:6" x14ac:dyDescent="0.3">
      <c r="A476" s="65" t="s">
        <v>1319</v>
      </c>
      <c r="B476" s="66" t="s">
        <v>1423</v>
      </c>
      <c r="C476" t="s">
        <v>3508</v>
      </c>
      <c r="D476" s="67">
        <v>53.343333333333334</v>
      </c>
      <c r="E476" s="68">
        <f t="shared" si="14"/>
        <v>37.340333333333334</v>
      </c>
      <c r="F476" s="69">
        <f t="shared" si="15"/>
        <v>34.673166666666667</v>
      </c>
    </row>
    <row r="477" spans="1:6" x14ac:dyDescent="0.3">
      <c r="A477" s="65" t="s">
        <v>1319</v>
      </c>
      <c r="B477" s="66" t="s">
        <v>1424</v>
      </c>
      <c r="C477" t="s">
        <v>3509</v>
      </c>
      <c r="D477" s="67">
        <v>45.673333333333332</v>
      </c>
      <c r="E477" s="68">
        <f t="shared" si="14"/>
        <v>31.97133333333333</v>
      </c>
      <c r="F477" s="69">
        <f t="shared" si="15"/>
        <v>29.687666666666665</v>
      </c>
    </row>
    <row r="478" spans="1:6" x14ac:dyDescent="0.3">
      <c r="A478" s="65" t="s">
        <v>1319</v>
      </c>
      <c r="B478" s="66" t="s">
        <v>1425</v>
      </c>
      <c r="C478" t="s">
        <v>3510</v>
      </c>
      <c r="D478" s="67">
        <v>58.190000000000005</v>
      </c>
      <c r="E478" s="68">
        <f t="shared" si="14"/>
        <v>40.733000000000004</v>
      </c>
      <c r="F478" s="69">
        <f t="shared" si="15"/>
        <v>37.823500000000003</v>
      </c>
    </row>
    <row r="479" spans="1:6" x14ac:dyDescent="0.3">
      <c r="A479" s="65" t="s">
        <v>1319</v>
      </c>
      <c r="B479" s="66" t="s">
        <v>1426</v>
      </c>
      <c r="C479" t="s">
        <v>4475</v>
      </c>
      <c r="D479" s="67">
        <v>52.96</v>
      </c>
      <c r="E479" s="68">
        <f t="shared" si="14"/>
        <v>37.071999999999996</v>
      </c>
      <c r="F479" s="69">
        <f t="shared" si="15"/>
        <v>34.423999999999999</v>
      </c>
    </row>
    <row r="480" spans="1:6" x14ac:dyDescent="0.3">
      <c r="A480" s="65" t="s">
        <v>1319</v>
      </c>
      <c r="B480" s="66" t="s">
        <v>1427</v>
      </c>
      <c r="C480" t="s">
        <v>3511</v>
      </c>
      <c r="D480" s="67">
        <v>55.256666666666668</v>
      </c>
      <c r="E480" s="68">
        <f t="shared" si="14"/>
        <v>38.679666666666662</v>
      </c>
      <c r="F480" s="69">
        <f t="shared" si="15"/>
        <v>35.916833333333336</v>
      </c>
    </row>
    <row r="481" spans="1:6" x14ac:dyDescent="0.3">
      <c r="A481" s="65" t="s">
        <v>1319</v>
      </c>
      <c r="B481" s="66" t="s">
        <v>1428</v>
      </c>
      <c r="C481" t="s">
        <v>3512</v>
      </c>
      <c r="D481" s="67">
        <v>52.893333333333331</v>
      </c>
      <c r="E481" s="68">
        <f t="shared" si="14"/>
        <v>37.025333333333329</v>
      </c>
      <c r="F481" s="69">
        <f t="shared" si="15"/>
        <v>34.380666666666663</v>
      </c>
    </row>
    <row r="482" spans="1:6" x14ac:dyDescent="0.3">
      <c r="A482" s="65" t="s">
        <v>1319</v>
      </c>
      <c r="B482" s="66" t="s">
        <v>1430</v>
      </c>
      <c r="C482" t="s">
        <v>4476</v>
      </c>
      <c r="D482" s="67">
        <v>51.853333333333332</v>
      </c>
      <c r="E482" s="68">
        <f t="shared" si="14"/>
        <v>36.297333333333327</v>
      </c>
      <c r="F482" s="69">
        <f t="shared" si="15"/>
        <v>33.704666666666668</v>
      </c>
    </row>
    <row r="483" spans="1:6" x14ac:dyDescent="0.3">
      <c r="A483" s="65" t="s">
        <v>1319</v>
      </c>
      <c r="B483" s="66" t="s">
        <v>1429</v>
      </c>
      <c r="C483" t="s">
        <v>3513</v>
      </c>
      <c r="D483" s="67">
        <v>55.133333333333333</v>
      </c>
      <c r="E483" s="68">
        <f t="shared" si="14"/>
        <v>38.593333333333334</v>
      </c>
      <c r="F483" s="69">
        <f t="shared" si="15"/>
        <v>35.836666666666666</v>
      </c>
    </row>
    <row r="484" spans="1:6" x14ac:dyDescent="0.3">
      <c r="A484" s="65" t="s">
        <v>1319</v>
      </c>
      <c r="B484" s="66" t="s">
        <v>1431</v>
      </c>
      <c r="C484" t="s">
        <v>3514</v>
      </c>
      <c r="D484" s="67">
        <v>57.63</v>
      </c>
      <c r="E484" s="68">
        <f t="shared" si="14"/>
        <v>40.341000000000001</v>
      </c>
      <c r="F484" s="69">
        <f t="shared" si="15"/>
        <v>37.459500000000006</v>
      </c>
    </row>
    <row r="485" spans="1:6" x14ac:dyDescent="0.3">
      <c r="A485" s="65" t="s">
        <v>1319</v>
      </c>
      <c r="B485" s="66" t="s">
        <v>1432</v>
      </c>
      <c r="C485" t="s">
        <v>4477</v>
      </c>
      <c r="D485" s="67">
        <v>51.266666666666666</v>
      </c>
      <c r="E485" s="68">
        <f t="shared" si="14"/>
        <v>35.886666666666663</v>
      </c>
      <c r="F485" s="69">
        <f t="shared" si="15"/>
        <v>33.323333333333331</v>
      </c>
    </row>
    <row r="486" spans="1:6" x14ac:dyDescent="0.3">
      <c r="A486" s="65" t="s">
        <v>1319</v>
      </c>
      <c r="B486" s="66" t="s">
        <v>1433</v>
      </c>
      <c r="C486" t="s">
        <v>4478</v>
      </c>
      <c r="D486" s="67">
        <v>56.123333333333335</v>
      </c>
      <c r="E486" s="68">
        <f t="shared" si="14"/>
        <v>39.286333333333332</v>
      </c>
      <c r="F486" s="69">
        <f t="shared" si="15"/>
        <v>36.480166666666669</v>
      </c>
    </row>
    <row r="487" spans="1:6" x14ac:dyDescent="0.3">
      <c r="A487" s="65" t="s">
        <v>1319</v>
      </c>
      <c r="B487" s="66" t="s">
        <v>1434</v>
      </c>
      <c r="C487" t="s">
        <v>3515</v>
      </c>
      <c r="D487" s="67">
        <v>61.946666666666673</v>
      </c>
      <c r="E487" s="68">
        <f t="shared" si="14"/>
        <v>43.362666666666669</v>
      </c>
      <c r="F487" s="69">
        <f t="shared" si="15"/>
        <v>40.265333333333338</v>
      </c>
    </row>
    <row r="488" spans="1:6" x14ac:dyDescent="0.3">
      <c r="A488" s="65" t="s">
        <v>1319</v>
      </c>
      <c r="B488" s="66" t="s">
        <v>1435</v>
      </c>
      <c r="C488" t="s">
        <v>4479</v>
      </c>
      <c r="D488" s="67">
        <v>47.32</v>
      </c>
      <c r="E488" s="68">
        <f t="shared" si="14"/>
        <v>33.123999999999995</v>
      </c>
      <c r="F488" s="69">
        <f t="shared" si="15"/>
        <v>30.758000000000003</v>
      </c>
    </row>
    <row r="489" spans="1:6" x14ac:dyDescent="0.3">
      <c r="A489" s="65" t="s">
        <v>1319</v>
      </c>
      <c r="B489" s="66" t="s">
        <v>1437</v>
      </c>
      <c r="C489" t="s">
        <v>3516</v>
      </c>
      <c r="D489" s="67">
        <v>51.18666666666666</v>
      </c>
      <c r="E489" s="68">
        <f t="shared" si="14"/>
        <v>35.830666666666659</v>
      </c>
      <c r="F489" s="69">
        <f t="shared" si="15"/>
        <v>33.271333333333331</v>
      </c>
    </row>
    <row r="490" spans="1:6" x14ac:dyDescent="0.3">
      <c r="A490" s="65" t="s">
        <v>1319</v>
      </c>
      <c r="B490" s="66" t="s">
        <v>1438</v>
      </c>
      <c r="C490" t="s">
        <v>4480</v>
      </c>
      <c r="D490" s="67">
        <v>56.74</v>
      </c>
      <c r="E490" s="68">
        <f t="shared" si="14"/>
        <v>39.717999999999996</v>
      </c>
      <c r="F490" s="69">
        <f t="shared" si="15"/>
        <v>36.881</v>
      </c>
    </row>
    <row r="491" spans="1:6" x14ac:dyDescent="0.3">
      <c r="A491" s="65" t="s">
        <v>1319</v>
      </c>
      <c r="B491" s="66" t="s">
        <v>1436</v>
      </c>
      <c r="C491" t="s">
        <v>4082</v>
      </c>
      <c r="D491" s="67">
        <v>59.446666666666673</v>
      </c>
      <c r="E491" s="68">
        <f t="shared" si="14"/>
        <v>41.612666666666669</v>
      </c>
      <c r="F491" s="69">
        <f t="shared" si="15"/>
        <v>38.640333333333338</v>
      </c>
    </row>
    <row r="492" spans="1:6" x14ac:dyDescent="0.3">
      <c r="A492" s="65" t="s">
        <v>1319</v>
      </c>
      <c r="B492" s="66" t="s">
        <v>1439</v>
      </c>
      <c r="C492" t="s">
        <v>3517</v>
      </c>
      <c r="D492" s="67">
        <v>52.133333333333333</v>
      </c>
      <c r="E492" s="68">
        <f t="shared" si="14"/>
        <v>36.493333333333332</v>
      </c>
      <c r="F492" s="69">
        <f t="shared" si="15"/>
        <v>33.88666666666667</v>
      </c>
    </row>
    <row r="493" spans="1:6" x14ac:dyDescent="0.3">
      <c r="A493" s="65" t="s">
        <v>1319</v>
      </c>
      <c r="B493" s="66" t="s">
        <v>1440</v>
      </c>
      <c r="C493" t="s">
        <v>4481</v>
      </c>
      <c r="D493" s="67">
        <v>57.99</v>
      </c>
      <c r="E493" s="68">
        <f t="shared" si="14"/>
        <v>40.592999999999996</v>
      </c>
      <c r="F493" s="69">
        <f t="shared" si="15"/>
        <v>37.6935</v>
      </c>
    </row>
    <row r="494" spans="1:6" x14ac:dyDescent="0.3">
      <c r="A494" s="65" t="s">
        <v>1319</v>
      </c>
      <c r="B494" s="66" t="s">
        <v>1441</v>
      </c>
      <c r="C494" t="s">
        <v>3518</v>
      </c>
      <c r="D494" s="67">
        <v>56.826666666666668</v>
      </c>
      <c r="E494" s="68">
        <f t="shared" si="14"/>
        <v>39.778666666666666</v>
      </c>
      <c r="F494" s="69">
        <f t="shared" si="15"/>
        <v>36.937333333333335</v>
      </c>
    </row>
    <row r="495" spans="1:6" x14ac:dyDescent="0.3">
      <c r="A495" s="65" t="s">
        <v>1319</v>
      </c>
      <c r="B495" s="66" t="s">
        <v>1442</v>
      </c>
      <c r="C495" t="s">
        <v>3519</v>
      </c>
      <c r="D495" s="67">
        <v>40.283333333333331</v>
      </c>
      <c r="E495" s="68">
        <f t="shared" si="14"/>
        <v>28.198333333333331</v>
      </c>
      <c r="F495" s="69">
        <f t="shared" si="15"/>
        <v>26.184166666666666</v>
      </c>
    </row>
    <row r="496" spans="1:6" x14ac:dyDescent="0.3">
      <c r="A496" s="65" t="s">
        <v>1319</v>
      </c>
      <c r="B496" s="66" t="s">
        <v>1443</v>
      </c>
      <c r="C496" t="s">
        <v>4482</v>
      </c>
      <c r="D496" s="67">
        <v>51.31333333333334</v>
      </c>
      <c r="E496" s="68">
        <f t="shared" si="14"/>
        <v>35.919333333333334</v>
      </c>
      <c r="F496" s="69">
        <f t="shared" si="15"/>
        <v>33.353666666666669</v>
      </c>
    </row>
    <row r="497" spans="1:6" x14ac:dyDescent="0.3">
      <c r="A497" s="65" t="s">
        <v>1319</v>
      </c>
      <c r="B497" s="66" t="s">
        <v>1445</v>
      </c>
      <c r="C497" t="s">
        <v>3520</v>
      </c>
      <c r="D497" s="67">
        <v>53.713333333333338</v>
      </c>
      <c r="E497" s="68">
        <f t="shared" si="14"/>
        <v>37.599333333333334</v>
      </c>
      <c r="F497" s="69">
        <f t="shared" si="15"/>
        <v>34.913666666666671</v>
      </c>
    </row>
    <row r="498" spans="1:6" x14ac:dyDescent="0.3">
      <c r="A498" s="65" t="s">
        <v>1319</v>
      </c>
      <c r="B498" s="66" t="s">
        <v>1446</v>
      </c>
      <c r="C498" t="s">
        <v>3521</v>
      </c>
      <c r="D498" s="67">
        <v>52.156666666666666</v>
      </c>
      <c r="E498" s="68">
        <f t="shared" si="14"/>
        <v>36.509666666666661</v>
      </c>
      <c r="F498" s="69">
        <f t="shared" si="15"/>
        <v>33.901833333333336</v>
      </c>
    </row>
    <row r="499" spans="1:6" x14ac:dyDescent="0.3">
      <c r="A499" s="65" t="s">
        <v>1319</v>
      </c>
      <c r="B499" s="66" t="s">
        <v>1447</v>
      </c>
      <c r="C499" t="s">
        <v>3522</v>
      </c>
      <c r="D499" s="67">
        <v>49.666666666666664</v>
      </c>
      <c r="E499" s="68">
        <f t="shared" si="14"/>
        <v>34.766666666666666</v>
      </c>
      <c r="F499" s="69">
        <f t="shared" si="15"/>
        <v>32.283333333333331</v>
      </c>
    </row>
    <row r="500" spans="1:6" x14ac:dyDescent="0.3">
      <c r="A500" s="65" t="s">
        <v>1319</v>
      </c>
      <c r="B500" s="66" t="s">
        <v>1448</v>
      </c>
      <c r="C500" t="s">
        <v>3523</v>
      </c>
      <c r="D500" s="67">
        <v>47.9</v>
      </c>
      <c r="E500" s="68">
        <f t="shared" si="14"/>
        <v>33.529999999999994</v>
      </c>
      <c r="F500" s="69">
        <f t="shared" si="15"/>
        <v>31.135000000000002</v>
      </c>
    </row>
    <row r="501" spans="1:6" x14ac:dyDescent="0.3">
      <c r="A501" s="65" t="s">
        <v>1319</v>
      </c>
      <c r="B501" s="66" t="s">
        <v>1449</v>
      </c>
      <c r="C501" t="s">
        <v>4483</v>
      </c>
      <c r="D501" s="67">
        <v>56.05</v>
      </c>
      <c r="E501" s="68">
        <f t="shared" si="14"/>
        <v>39.234999999999992</v>
      </c>
      <c r="F501" s="69">
        <f t="shared" si="15"/>
        <v>36.432499999999997</v>
      </c>
    </row>
    <row r="502" spans="1:6" x14ac:dyDescent="0.3">
      <c r="A502" s="65" t="s">
        <v>1319</v>
      </c>
      <c r="B502" s="66" t="s">
        <v>1450</v>
      </c>
      <c r="C502" t="s">
        <v>3524</v>
      </c>
      <c r="D502" s="67">
        <v>62.763333333333335</v>
      </c>
      <c r="E502" s="68">
        <f t="shared" si="14"/>
        <v>43.934333333333335</v>
      </c>
      <c r="F502" s="69">
        <f t="shared" si="15"/>
        <v>40.796166666666672</v>
      </c>
    </row>
    <row r="503" spans="1:6" x14ac:dyDescent="0.3">
      <c r="A503" s="65" t="s">
        <v>1319</v>
      </c>
      <c r="B503" s="66" t="s">
        <v>1453</v>
      </c>
      <c r="C503" t="s">
        <v>4083</v>
      </c>
      <c r="D503" s="67">
        <v>59.980000000000004</v>
      </c>
      <c r="E503" s="68">
        <f t="shared" si="14"/>
        <v>41.985999999999997</v>
      </c>
      <c r="F503" s="69">
        <f t="shared" si="15"/>
        <v>38.987000000000002</v>
      </c>
    </row>
    <row r="504" spans="1:6" x14ac:dyDescent="0.3">
      <c r="A504" s="65" t="s">
        <v>1319</v>
      </c>
      <c r="B504" s="66" t="s">
        <v>1454</v>
      </c>
      <c r="C504" t="s">
        <v>3525</v>
      </c>
      <c r="D504" s="67">
        <v>51.946666666666673</v>
      </c>
      <c r="E504" s="68">
        <f t="shared" si="14"/>
        <v>36.362666666666669</v>
      </c>
      <c r="F504" s="69">
        <f t="shared" si="15"/>
        <v>33.765333333333338</v>
      </c>
    </row>
    <row r="505" spans="1:6" x14ac:dyDescent="0.3">
      <c r="A505" s="65" t="s">
        <v>1319</v>
      </c>
      <c r="B505" s="66" t="s">
        <v>1455</v>
      </c>
      <c r="C505" t="s">
        <v>3526</v>
      </c>
      <c r="D505" s="67">
        <v>54.216666666666669</v>
      </c>
      <c r="E505" s="68">
        <f t="shared" si="14"/>
        <v>37.951666666666668</v>
      </c>
      <c r="F505" s="69">
        <f t="shared" si="15"/>
        <v>35.240833333333335</v>
      </c>
    </row>
    <row r="506" spans="1:6" x14ac:dyDescent="0.3">
      <c r="A506" s="65" t="s">
        <v>1319</v>
      </c>
      <c r="B506" s="66" t="s">
        <v>1456</v>
      </c>
      <c r="C506" t="s">
        <v>4084</v>
      </c>
      <c r="D506" s="67">
        <v>52.166666666666664</v>
      </c>
      <c r="E506" s="68">
        <f t="shared" si="14"/>
        <v>36.516666666666666</v>
      </c>
      <c r="F506" s="69">
        <f t="shared" si="15"/>
        <v>33.908333333333331</v>
      </c>
    </row>
    <row r="507" spans="1:6" x14ac:dyDescent="0.3">
      <c r="A507" s="65" t="s">
        <v>1319</v>
      </c>
      <c r="B507" s="66" t="s">
        <v>1458</v>
      </c>
      <c r="C507" t="s">
        <v>4484</v>
      </c>
      <c r="D507" s="67">
        <v>52.9</v>
      </c>
      <c r="E507" s="68">
        <f t="shared" si="14"/>
        <v>37.029999999999994</v>
      </c>
      <c r="F507" s="69">
        <f t="shared" si="15"/>
        <v>34.384999999999998</v>
      </c>
    </row>
    <row r="508" spans="1:6" x14ac:dyDescent="0.3">
      <c r="A508" s="65" t="s">
        <v>1319</v>
      </c>
      <c r="B508" s="66" t="s">
        <v>1459</v>
      </c>
      <c r="C508" t="s">
        <v>3527</v>
      </c>
      <c r="D508" s="67">
        <v>62.743333333333332</v>
      </c>
      <c r="E508" s="68">
        <f t="shared" si="14"/>
        <v>43.920333333333332</v>
      </c>
      <c r="F508" s="69">
        <f t="shared" si="15"/>
        <v>40.783166666666666</v>
      </c>
    </row>
    <row r="509" spans="1:6" x14ac:dyDescent="0.3">
      <c r="A509" s="65" t="s">
        <v>1319</v>
      </c>
      <c r="B509" s="66" t="s">
        <v>1460</v>
      </c>
      <c r="C509" t="s">
        <v>4485</v>
      </c>
      <c r="D509" s="67">
        <v>57.366666666666667</v>
      </c>
      <c r="E509" s="68">
        <f t="shared" si="14"/>
        <v>40.156666666666666</v>
      </c>
      <c r="F509" s="69">
        <f t="shared" si="15"/>
        <v>37.288333333333334</v>
      </c>
    </row>
    <row r="510" spans="1:6" x14ac:dyDescent="0.3">
      <c r="A510" s="65" t="s">
        <v>1319</v>
      </c>
      <c r="B510" s="66" t="s">
        <v>1461</v>
      </c>
      <c r="C510" t="s">
        <v>3528</v>
      </c>
      <c r="D510" s="67">
        <v>58.81666666666667</v>
      </c>
      <c r="E510" s="68">
        <f t="shared" si="14"/>
        <v>41.171666666666667</v>
      </c>
      <c r="F510" s="69">
        <f t="shared" si="15"/>
        <v>38.230833333333337</v>
      </c>
    </row>
    <row r="511" spans="1:6" x14ac:dyDescent="0.3">
      <c r="A511" s="65" t="s">
        <v>1319</v>
      </c>
      <c r="B511" s="66" t="s">
        <v>1462</v>
      </c>
      <c r="C511" t="s">
        <v>4486</v>
      </c>
      <c r="D511" s="67">
        <v>48.8</v>
      </c>
      <c r="E511" s="68">
        <f t="shared" si="14"/>
        <v>34.159999999999997</v>
      </c>
      <c r="F511" s="69">
        <f t="shared" si="15"/>
        <v>31.72</v>
      </c>
    </row>
    <row r="512" spans="1:6" x14ac:dyDescent="0.3">
      <c r="A512" s="65" t="s">
        <v>1319</v>
      </c>
      <c r="B512" s="66" t="s">
        <v>598</v>
      </c>
      <c r="C512" t="s">
        <v>4487</v>
      </c>
      <c r="D512" s="67">
        <v>47</v>
      </c>
      <c r="E512" s="68">
        <f t="shared" si="14"/>
        <v>32.9</v>
      </c>
      <c r="F512" s="69">
        <f t="shared" si="15"/>
        <v>30.55</v>
      </c>
    </row>
    <row r="513" spans="1:6" x14ac:dyDescent="0.3">
      <c r="A513" s="65" t="s">
        <v>1319</v>
      </c>
      <c r="B513" s="66" t="s">
        <v>1464</v>
      </c>
      <c r="C513" t="s">
        <v>3529</v>
      </c>
      <c r="D513" s="67">
        <v>61.05</v>
      </c>
      <c r="E513" s="68">
        <f t="shared" si="14"/>
        <v>42.734999999999992</v>
      </c>
      <c r="F513" s="69">
        <f t="shared" si="15"/>
        <v>39.682499999999997</v>
      </c>
    </row>
    <row r="514" spans="1:6" x14ac:dyDescent="0.3">
      <c r="A514" s="65" t="s">
        <v>1319</v>
      </c>
      <c r="B514" s="66" t="s">
        <v>1465</v>
      </c>
      <c r="C514" t="s">
        <v>4085</v>
      </c>
      <c r="D514" s="67">
        <v>45.676666666666662</v>
      </c>
      <c r="E514" s="68">
        <f t="shared" si="14"/>
        <v>31.973666666666663</v>
      </c>
      <c r="F514" s="69">
        <f t="shared" si="15"/>
        <v>29.689833333333333</v>
      </c>
    </row>
    <row r="515" spans="1:6" x14ac:dyDescent="0.3">
      <c r="A515" s="65" t="s">
        <v>1319</v>
      </c>
      <c r="B515" s="66" t="s">
        <v>1466</v>
      </c>
      <c r="C515" t="s">
        <v>3530</v>
      </c>
      <c r="D515" s="67">
        <v>61.696666666666673</v>
      </c>
      <c r="E515" s="68">
        <f t="shared" si="14"/>
        <v>43.187666666666665</v>
      </c>
      <c r="F515" s="69">
        <f t="shared" si="15"/>
        <v>40.102833333333336</v>
      </c>
    </row>
    <row r="516" spans="1:6" x14ac:dyDescent="0.3">
      <c r="A516" s="65" t="s">
        <v>1319</v>
      </c>
      <c r="B516" s="66" t="s">
        <v>1467</v>
      </c>
      <c r="C516" t="s">
        <v>3531</v>
      </c>
      <c r="D516" s="67">
        <v>56.230000000000004</v>
      </c>
      <c r="E516" s="68">
        <f t="shared" ref="E516:E579" si="16">D516*0.7</f>
        <v>39.360999999999997</v>
      </c>
      <c r="F516" s="69">
        <f t="shared" ref="F516:F579" si="17">D516*0.65</f>
        <v>36.549500000000002</v>
      </c>
    </row>
    <row r="517" spans="1:6" x14ac:dyDescent="0.3">
      <c r="A517" s="65" t="s">
        <v>1319</v>
      </c>
      <c r="B517" s="66" t="s">
        <v>1468</v>
      </c>
      <c r="C517" t="s">
        <v>3532</v>
      </c>
      <c r="D517" s="67">
        <v>52.763333333333335</v>
      </c>
      <c r="E517" s="68">
        <f t="shared" si="16"/>
        <v>36.934333333333335</v>
      </c>
      <c r="F517" s="69">
        <f t="shared" si="17"/>
        <v>34.296166666666672</v>
      </c>
    </row>
    <row r="518" spans="1:6" x14ac:dyDescent="0.3">
      <c r="A518" s="65" t="s">
        <v>1319</v>
      </c>
      <c r="B518" s="66" t="s">
        <v>1469</v>
      </c>
      <c r="C518" t="s">
        <v>4488</v>
      </c>
      <c r="D518" s="67">
        <v>45.99666666666667</v>
      </c>
      <c r="E518" s="68">
        <f t="shared" si="16"/>
        <v>32.19766666666667</v>
      </c>
      <c r="F518" s="69">
        <f t="shared" si="17"/>
        <v>29.897833333333335</v>
      </c>
    </row>
    <row r="519" spans="1:6" x14ac:dyDescent="0.3">
      <c r="A519" s="65" t="s">
        <v>1319</v>
      </c>
      <c r="B519" s="66" t="s">
        <v>1470</v>
      </c>
      <c r="C519" t="s">
        <v>4086</v>
      </c>
      <c r="D519" s="67">
        <v>48.843333333333334</v>
      </c>
      <c r="E519" s="68">
        <f t="shared" si="16"/>
        <v>34.190333333333328</v>
      </c>
      <c r="F519" s="69">
        <f t="shared" si="17"/>
        <v>31.74816666666667</v>
      </c>
    </row>
    <row r="520" spans="1:6" x14ac:dyDescent="0.3">
      <c r="A520" s="65" t="s">
        <v>1319</v>
      </c>
      <c r="B520" s="66" t="s">
        <v>1471</v>
      </c>
      <c r="C520" t="s">
        <v>4489</v>
      </c>
      <c r="D520" s="67">
        <v>49.330000000000005</v>
      </c>
      <c r="E520" s="68">
        <f t="shared" si="16"/>
        <v>34.530999999999999</v>
      </c>
      <c r="F520" s="69">
        <f t="shared" si="17"/>
        <v>32.064500000000002</v>
      </c>
    </row>
    <row r="521" spans="1:6" x14ac:dyDescent="0.3">
      <c r="A521" s="65" t="s">
        <v>1319</v>
      </c>
      <c r="B521" s="66" t="s">
        <v>1472</v>
      </c>
      <c r="C521" t="s">
        <v>4490</v>
      </c>
      <c r="D521" s="67">
        <v>55.36</v>
      </c>
      <c r="E521" s="68">
        <f t="shared" si="16"/>
        <v>38.751999999999995</v>
      </c>
      <c r="F521" s="69">
        <f t="shared" si="17"/>
        <v>35.984000000000002</v>
      </c>
    </row>
    <row r="522" spans="1:6" x14ac:dyDescent="0.3">
      <c r="A522" s="65" t="s">
        <v>1319</v>
      </c>
      <c r="B522" s="66" t="s">
        <v>1473</v>
      </c>
      <c r="C522" t="s">
        <v>3533</v>
      </c>
      <c r="D522" s="67">
        <v>56.190000000000005</v>
      </c>
      <c r="E522" s="68">
        <f t="shared" si="16"/>
        <v>39.332999999999998</v>
      </c>
      <c r="F522" s="69">
        <f t="shared" si="17"/>
        <v>36.523500000000006</v>
      </c>
    </row>
    <row r="523" spans="1:6" x14ac:dyDescent="0.3">
      <c r="A523" s="65" t="s">
        <v>1319</v>
      </c>
      <c r="B523" s="66" t="s">
        <v>1475</v>
      </c>
      <c r="C523" t="s">
        <v>4491</v>
      </c>
      <c r="D523" s="67">
        <v>39.56666666666667</v>
      </c>
      <c r="E523" s="68">
        <f t="shared" si="16"/>
        <v>27.696666666666669</v>
      </c>
      <c r="F523" s="69">
        <f t="shared" si="17"/>
        <v>25.718333333333337</v>
      </c>
    </row>
    <row r="524" spans="1:6" x14ac:dyDescent="0.3">
      <c r="A524" s="65" t="s">
        <v>1319</v>
      </c>
      <c r="B524" s="66" t="s">
        <v>1476</v>
      </c>
      <c r="C524" t="s">
        <v>4087</v>
      </c>
      <c r="D524" s="67">
        <v>58.086666666666666</v>
      </c>
      <c r="E524" s="68">
        <f t="shared" si="16"/>
        <v>40.660666666666664</v>
      </c>
      <c r="F524" s="69">
        <f t="shared" si="17"/>
        <v>37.756333333333338</v>
      </c>
    </row>
    <row r="525" spans="1:6" x14ac:dyDescent="0.3">
      <c r="A525" s="65" t="s">
        <v>1319</v>
      </c>
      <c r="B525" s="66" t="s">
        <v>1477</v>
      </c>
      <c r="C525" t="s">
        <v>4088</v>
      </c>
      <c r="D525" s="67">
        <v>52.916666666666664</v>
      </c>
      <c r="E525" s="68">
        <f t="shared" si="16"/>
        <v>37.041666666666664</v>
      </c>
      <c r="F525" s="69">
        <f t="shared" si="17"/>
        <v>34.395833333333336</v>
      </c>
    </row>
    <row r="526" spans="1:6" x14ac:dyDescent="0.3">
      <c r="A526" s="65" t="s">
        <v>1319</v>
      </c>
      <c r="B526" s="66" t="s">
        <v>1478</v>
      </c>
      <c r="C526" t="s">
        <v>4492</v>
      </c>
      <c r="D526" s="67">
        <v>46.456666666666671</v>
      </c>
      <c r="E526" s="68">
        <f t="shared" si="16"/>
        <v>32.519666666666666</v>
      </c>
      <c r="F526" s="69">
        <f t="shared" si="17"/>
        <v>30.196833333333338</v>
      </c>
    </row>
    <row r="527" spans="1:6" x14ac:dyDescent="0.3">
      <c r="A527" s="65" t="s">
        <v>1319</v>
      </c>
      <c r="B527" s="66" t="s">
        <v>1479</v>
      </c>
      <c r="C527" t="s">
        <v>3534</v>
      </c>
      <c r="D527" s="67">
        <v>59.086666666666666</v>
      </c>
      <c r="E527" s="68">
        <f t="shared" si="16"/>
        <v>41.360666666666667</v>
      </c>
      <c r="F527" s="69">
        <f t="shared" si="17"/>
        <v>38.406333333333336</v>
      </c>
    </row>
    <row r="528" spans="1:6" x14ac:dyDescent="0.3">
      <c r="A528" s="65" t="s">
        <v>1319</v>
      </c>
      <c r="B528" s="66" t="s">
        <v>1481</v>
      </c>
      <c r="C528" t="s">
        <v>3535</v>
      </c>
      <c r="D528" s="67">
        <v>61.103333333333332</v>
      </c>
      <c r="E528" s="68">
        <f t="shared" si="16"/>
        <v>42.772333333333329</v>
      </c>
      <c r="F528" s="69">
        <f t="shared" si="17"/>
        <v>39.717166666666664</v>
      </c>
    </row>
    <row r="529" spans="1:6" x14ac:dyDescent="0.3">
      <c r="A529" s="65" t="s">
        <v>1319</v>
      </c>
      <c r="B529" s="66" t="s">
        <v>1482</v>
      </c>
      <c r="C529" t="s">
        <v>4089</v>
      </c>
      <c r="D529" s="67">
        <v>49.766666666666666</v>
      </c>
      <c r="E529" s="68">
        <f t="shared" si="16"/>
        <v>34.836666666666666</v>
      </c>
      <c r="F529" s="69">
        <f t="shared" si="17"/>
        <v>32.348333333333336</v>
      </c>
    </row>
    <row r="530" spans="1:6" x14ac:dyDescent="0.3">
      <c r="A530" s="65" t="s">
        <v>1319</v>
      </c>
      <c r="B530" s="66" t="s">
        <v>1483</v>
      </c>
      <c r="C530" t="s">
        <v>4090</v>
      </c>
      <c r="D530" s="67">
        <v>61.09</v>
      </c>
      <c r="E530" s="68">
        <f t="shared" si="16"/>
        <v>42.762999999999998</v>
      </c>
      <c r="F530" s="69">
        <f t="shared" si="17"/>
        <v>39.708500000000001</v>
      </c>
    </row>
    <row r="531" spans="1:6" x14ac:dyDescent="0.3">
      <c r="A531" s="65" t="s">
        <v>1319</v>
      </c>
      <c r="B531" s="66" t="s">
        <v>1484</v>
      </c>
      <c r="C531" t="s">
        <v>3536</v>
      </c>
      <c r="D531" s="67">
        <v>52.343333333333334</v>
      </c>
      <c r="E531" s="68">
        <f t="shared" si="16"/>
        <v>36.640333333333331</v>
      </c>
      <c r="F531" s="69">
        <f t="shared" si="17"/>
        <v>34.023166666666668</v>
      </c>
    </row>
    <row r="532" spans="1:6" x14ac:dyDescent="0.3">
      <c r="A532" s="65" t="s">
        <v>1319</v>
      </c>
      <c r="B532" s="66" t="s">
        <v>1485</v>
      </c>
      <c r="C532" t="s">
        <v>4493</v>
      </c>
      <c r="D532" s="67">
        <v>54.423333333333332</v>
      </c>
      <c r="E532" s="68">
        <f t="shared" si="16"/>
        <v>38.096333333333327</v>
      </c>
      <c r="F532" s="69">
        <f t="shared" si="17"/>
        <v>35.375166666666665</v>
      </c>
    </row>
    <row r="533" spans="1:6" x14ac:dyDescent="0.3">
      <c r="A533" s="65" t="s">
        <v>1319</v>
      </c>
      <c r="B533" s="66" t="s">
        <v>1486</v>
      </c>
      <c r="C533" t="s">
        <v>3537</v>
      </c>
      <c r="D533" s="67">
        <v>56.256666666666668</v>
      </c>
      <c r="E533" s="68">
        <f t="shared" si="16"/>
        <v>39.379666666666665</v>
      </c>
      <c r="F533" s="69">
        <f t="shared" si="17"/>
        <v>36.566833333333335</v>
      </c>
    </row>
    <row r="534" spans="1:6" x14ac:dyDescent="0.3">
      <c r="A534" s="65" t="s">
        <v>1319</v>
      </c>
      <c r="B534" s="66" t="s">
        <v>1487</v>
      </c>
      <c r="C534" t="s">
        <v>4091</v>
      </c>
      <c r="D534" s="67">
        <v>49.833333333333336</v>
      </c>
      <c r="E534" s="68">
        <f t="shared" si="16"/>
        <v>34.883333333333333</v>
      </c>
      <c r="F534" s="69">
        <f t="shared" si="17"/>
        <v>32.391666666666673</v>
      </c>
    </row>
    <row r="535" spans="1:6" x14ac:dyDescent="0.3">
      <c r="A535" s="65" t="s">
        <v>1319</v>
      </c>
      <c r="B535" s="66" t="s">
        <v>1488</v>
      </c>
      <c r="C535" t="s">
        <v>3538</v>
      </c>
      <c r="D535" s="67">
        <v>54.666666666666664</v>
      </c>
      <c r="E535" s="68">
        <f t="shared" si="16"/>
        <v>38.266666666666666</v>
      </c>
      <c r="F535" s="69">
        <f t="shared" si="17"/>
        <v>35.533333333333331</v>
      </c>
    </row>
    <row r="536" spans="1:6" x14ac:dyDescent="0.3">
      <c r="A536" s="65" t="s">
        <v>1319</v>
      </c>
      <c r="B536" s="66" t="s">
        <v>1489</v>
      </c>
      <c r="C536" t="s">
        <v>3539</v>
      </c>
      <c r="D536" s="67">
        <v>48.730000000000004</v>
      </c>
      <c r="E536" s="68">
        <f t="shared" si="16"/>
        <v>34.110999999999997</v>
      </c>
      <c r="F536" s="69">
        <f t="shared" si="17"/>
        <v>31.674500000000005</v>
      </c>
    </row>
    <row r="537" spans="1:6" x14ac:dyDescent="0.3">
      <c r="A537" s="65" t="s">
        <v>1319</v>
      </c>
      <c r="B537" s="66" t="s">
        <v>1490</v>
      </c>
      <c r="C537" t="s">
        <v>3540</v>
      </c>
      <c r="D537" s="67">
        <v>50.636666666666663</v>
      </c>
      <c r="E537" s="68">
        <f t="shared" si="16"/>
        <v>35.445666666666661</v>
      </c>
      <c r="F537" s="69">
        <f t="shared" si="17"/>
        <v>32.913833333333329</v>
      </c>
    </row>
    <row r="538" spans="1:6" x14ac:dyDescent="0.3">
      <c r="A538" s="65" t="s">
        <v>1319</v>
      </c>
      <c r="B538" s="66" t="s">
        <v>1491</v>
      </c>
      <c r="C538" t="s">
        <v>4494</v>
      </c>
      <c r="D538" s="67">
        <v>62.269999999999996</v>
      </c>
      <c r="E538" s="68">
        <f t="shared" si="16"/>
        <v>43.588999999999992</v>
      </c>
      <c r="F538" s="69">
        <f t="shared" si="17"/>
        <v>40.475499999999997</v>
      </c>
    </row>
    <row r="539" spans="1:6" x14ac:dyDescent="0.3">
      <c r="A539" s="65" t="s">
        <v>1319</v>
      </c>
      <c r="B539" s="66" t="s">
        <v>1492</v>
      </c>
      <c r="C539" t="s">
        <v>4495</v>
      </c>
      <c r="D539" s="67">
        <v>52.99666666666667</v>
      </c>
      <c r="E539" s="68">
        <f t="shared" si="16"/>
        <v>37.097666666666669</v>
      </c>
      <c r="F539" s="69">
        <f t="shared" si="17"/>
        <v>34.447833333333335</v>
      </c>
    </row>
    <row r="540" spans="1:6" x14ac:dyDescent="0.3">
      <c r="A540" s="65" t="s">
        <v>1319</v>
      </c>
      <c r="B540" s="66" t="s">
        <v>1493</v>
      </c>
      <c r="C540" t="s">
        <v>4496</v>
      </c>
      <c r="D540" s="67">
        <v>48.843333333333334</v>
      </c>
      <c r="E540" s="68">
        <f t="shared" si="16"/>
        <v>34.190333333333328</v>
      </c>
      <c r="F540" s="69">
        <f t="shared" si="17"/>
        <v>31.74816666666667</v>
      </c>
    </row>
    <row r="541" spans="1:6" x14ac:dyDescent="0.3">
      <c r="A541" s="65" t="s">
        <v>1319</v>
      </c>
      <c r="B541" s="66" t="s">
        <v>1494</v>
      </c>
      <c r="C541" t="s">
        <v>3541</v>
      </c>
      <c r="D541" s="67">
        <v>58.059999999999995</v>
      </c>
      <c r="E541" s="68">
        <f t="shared" si="16"/>
        <v>40.641999999999996</v>
      </c>
      <c r="F541" s="69">
        <f t="shared" si="17"/>
        <v>37.738999999999997</v>
      </c>
    </row>
    <row r="542" spans="1:6" x14ac:dyDescent="0.3">
      <c r="A542" s="65" t="s">
        <v>1319</v>
      </c>
      <c r="B542" s="66" t="s">
        <v>135</v>
      </c>
      <c r="C542" t="s">
        <v>3542</v>
      </c>
      <c r="D542" s="67">
        <v>47.019999999999996</v>
      </c>
      <c r="E542" s="68">
        <f t="shared" si="16"/>
        <v>32.913999999999994</v>
      </c>
      <c r="F542" s="69">
        <f t="shared" si="17"/>
        <v>30.562999999999999</v>
      </c>
    </row>
    <row r="543" spans="1:6" x14ac:dyDescent="0.3">
      <c r="A543" s="65" t="s">
        <v>1319</v>
      </c>
      <c r="B543" s="66" t="s">
        <v>1495</v>
      </c>
      <c r="C543" t="s">
        <v>4092</v>
      </c>
      <c r="D543" s="67">
        <v>54.113333333333337</v>
      </c>
      <c r="E543" s="68">
        <f t="shared" si="16"/>
        <v>37.879333333333335</v>
      </c>
      <c r="F543" s="69">
        <f t="shared" si="17"/>
        <v>35.173666666666669</v>
      </c>
    </row>
    <row r="544" spans="1:6" x14ac:dyDescent="0.3">
      <c r="A544" s="65" t="s">
        <v>1319</v>
      </c>
      <c r="B544" s="66" t="s">
        <v>1496</v>
      </c>
      <c r="C544" t="s">
        <v>3543</v>
      </c>
      <c r="D544" s="67">
        <v>58.083333333333336</v>
      </c>
      <c r="E544" s="68">
        <f t="shared" si="16"/>
        <v>40.658333333333331</v>
      </c>
      <c r="F544" s="69">
        <f t="shared" si="17"/>
        <v>37.75416666666667</v>
      </c>
    </row>
    <row r="545" spans="1:6" x14ac:dyDescent="0.3">
      <c r="A545" s="65" t="s">
        <v>1319</v>
      </c>
      <c r="B545" s="66" t="s">
        <v>681</v>
      </c>
      <c r="C545" t="s">
        <v>3544</v>
      </c>
      <c r="D545" s="67">
        <v>54.6</v>
      </c>
      <c r="E545" s="68">
        <f t="shared" si="16"/>
        <v>38.22</v>
      </c>
      <c r="F545" s="69">
        <f t="shared" si="17"/>
        <v>35.49</v>
      </c>
    </row>
    <row r="546" spans="1:6" x14ac:dyDescent="0.3">
      <c r="A546" s="65" t="s">
        <v>1319</v>
      </c>
      <c r="B546" s="66" t="s">
        <v>1497</v>
      </c>
      <c r="C546" t="s">
        <v>3545</v>
      </c>
      <c r="D546" s="67">
        <v>59.07</v>
      </c>
      <c r="E546" s="68">
        <f t="shared" si="16"/>
        <v>41.348999999999997</v>
      </c>
      <c r="F546" s="69">
        <f t="shared" si="17"/>
        <v>38.395499999999998</v>
      </c>
    </row>
    <row r="547" spans="1:6" x14ac:dyDescent="0.3">
      <c r="A547" s="65" t="s">
        <v>1319</v>
      </c>
      <c r="B547" s="66" t="s">
        <v>1498</v>
      </c>
      <c r="C547" t="s">
        <v>4497</v>
      </c>
      <c r="D547" s="67">
        <v>51.533333333333331</v>
      </c>
      <c r="E547" s="68">
        <f t="shared" si="16"/>
        <v>36.073333333333331</v>
      </c>
      <c r="F547" s="69">
        <f t="shared" si="17"/>
        <v>33.49666666666667</v>
      </c>
    </row>
    <row r="548" spans="1:6" x14ac:dyDescent="0.3">
      <c r="A548" s="65" t="s">
        <v>1319</v>
      </c>
      <c r="B548" s="66" t="s">
        <v>1499</v>
      </c>
      <c r="C548" t="s">
        <v>4498</v>
      </c>
      <c r="D548" s="67">
        <v>52.916666666666664</v>
      </c>
      <c r="E548" s="68">
        <f t="shared" si="16"/>
        <v>37.041666666666664</v>
      </c>
      <c r="F548" s="69">
        <f t="shared" si="17"/>
        <v>34.395833333333336</v>
      </c>
    </row>
    <row r="549" spans="1:6" x14ac:dyDescent="0.3">
      <c r="A549" s="65" t="s">
        <v>1319</v>
      </c>
      <c r="B549" s="66" t="s">
        <v>1500</v>
      </c>
      <c r="C549" t="s">
        <v>3546</v>
      </c>
      <c r="D549" s="67">
        <v>56.743333333333332</v>
      </c>
      <c r="E549" s="68">
        <f t="shared" si="16"/>
        <v>39.720333333333329</v>
      </c>
      <c r="F549" s="69">
        <f t="shared" si="17"/>
        <v>36.883166666666668</v>
      </c>
    </row>
    <row r="550" spans="1:6" x14ac:dyDescent="0.3">
      <c r="A550" s="65" t="s">
        <v>1319</v>
      </c>
      <c r="B550" s="66" t="s">
        <v>1502</v>
      </c>
      <c r="C550" t="s">
        <v>3547</v>
      </c>
      <c r="D550" s="67">
        <v>55.266666666666666</v>
      </c>
      <c r="E550" s="68">
        <f t="shared" si="16"/>
        <v>38.68666666666666</v>
      </c>
      <c r="F550" s="69">
        <f t="shared" si="17"/>
        <v>35.923333333333332</v>
      </c>
    </row>
    <row r="551" spans="1:6" x14ac:dyDescent="0.3">
      <c r="A551" s="65" t="s">
        <v>1319</v>
      </c>
      <c r="B551" s="66" t="s">
        <v>1503</v>
      </c>
      <c r="C551" t="s">
        <v>3548</v>
      </c>
      <c r="D551" s="67">
        <v>49.25</v>
      </c>
      <c r="E551" s="68">
        <f t="shared" si="16"/>
        <v>34.474999999999994</v>
      </c>
      <c r="F551" s="69">
        <f t="shared" si="17"/>
        <v>32.012500000000003</v>
      </c>
    </row>
    <row r="552" spans="1:6" x14ac:dyDescent="0.3">
      <c r="A552" s="65" t="s">
        <v>1319</v>
      </c>
      <c r="B552" s="66" t="s">
        <v>1504</v>
      </c>
      <c r="C552" t="s">
        <v>3549</v>
      </c>
      <c r="D552" s="67">
        <v>55.63</v>
      </c>
      <c r="E552" s="68">
        <f t="shared" si="16"/>
        <v>38.941000000000003</v>
      </c>
      <c r="F552" s="69">
        <f t="shared" si="17"/>
        <v>36.159500000000001</v>
      </c>
    </row>
    <row r="553" spans="1:6" x14ac:dyDescent="0.3">
      <c r="A553" s="65" t="s">
        <v>1319</v>
      </c>
      <c r="B553" s="66" t="s">
        <v>1505</v>
      </c>
      <c r="C553" t="s">
        <v>3550</v>
      </c>
      <c r="D553" s="67">
        <v>50.93666666666666</v>
      </c>
      <c r="E553" s="68">
        <f t="shared" si="16"/>
        <v>35.655666666666662</v>
      </c>
      <c r="F553" s="69">
        <f t="shared" si="17"/>
        <v>33.10883333333333</v>
      </c>
    </row>
    <row r="554" spans="1:6" x14ac:dyDescent="0.3">
      <c r="A554" s="65" t="s">
        <v>1319</v>
      </c>
      <c r="B554" s="66" t="s">
        <v>1506</v>
      </c>
      <c r="C554" t="s">
        <v>4499</v>
      </c>
      <c r="D554" s="67">
        <v>47.8</v>
      </c>
      <c r="E554" s="68">
        <f t="shared" si="16"/>
        <v>33.459999999999994</v>
      </c>
      <c r="F554" s="69">
        <f t="shared" si="17"/>
        <v>31.07</v>
      </c>
    </row>
    <row r="555" spans="1:6" x14ac:dyDescent="0.3">
      <c r="A555" s="65" t="s">
        <v>1319</v>
      </c>
      <c r="B555" s="66" t="s">
        <v>1507</v>
      </c>
      <c r="C555" t="s">
        <v>3551</v>
      </c>
      <c r="D555" s="67">
        <v>53.230000000000004</v>
      </c>
      <c r="E555" s="68">
        <f t="shared" si="16"/>
        <v>37.261000000000003</v>
      </c>
      <c r="F555" s="69">
        <f t="shared" si="17"/>
        <v>34.599500000000006</v>
      </c>
    </row>
    <row r="556" spans="1:6" x14ac:dyDescent="0.3">
      <c r="A556" s="65" t="s">
        <v>1319</v>
      </c>
      <c r="B556" s="66" t="s">
        <v>1508</v>
      </c>
      <c r="C556" t="s">
        <v>4500</v>
      </c>
      <c r="D556" s="67">
        <v>56.726666666666667</v>
      </c>
      <c r="E556" s="68">
        <f t="shared" si="16"/>
        <v>39.708666666666666</v>
      </c>
      <c r="F556" s="69">
        <f t="shared" si="17"/>
        <v>36.872333333333337</v>
      </c>
    </row>
    <row r="557" spans="1:6" x14ac:dyDescent="0.3">
      <c r="A557" s="65" t="s">
        <v>1319</v>
      </c>
      <c r="B557" s="66" t="s">
        <v>1509</v>
      </c>
      <c r="C557" t="s">
        <v>4501</v>
      </c>
      <c r="D557" s="67">
        <v>55.356666666666669</v>
      </c>
      <c r="E557" s="68">
        <f t="shared" si="16"/>
        <v>38.749666666666663</v>
      </c>
      <c r="F557" s="69">
        <f t="shared" si="17"/>
        <v>35.981833333333334</v>
      </c>
    </row>
    <row r="558" spans="1:6" x14ac:dyDescent="0.3">
      <c r="A558" s="65" t="s">
        <v>1319</v>
      </c>
      <c r="B558" s="66" t="s">
        <v>1510</v>
      </c>
      <c r="C558" t="s">
        <v>3552</v>
      </c>
      <c r="D558" s="67">
        <v>57.366666666666667</v>
      </c>
      <c r="E558" s="68">
        <f t="shared" si="16"/>
        <v>40.156666666666666</v>
      </c>
      <c r="F558" s="69">
        <f t="shared" si="17"/>
        <v>37.288333333333334</v>
      </c>
    </row>
    <row r="559" spans="1:6" x14ac:dyDescent="0.3">
      <c r="A559" s="65" t="s">
        <v>1319</v>
      </c>
      <c r="B559" s="66" t="s">
        <v>1511</v>
      </c>
      <c r="C559" t="s">
        <v>3553</v>
      </c>
      <c r="D559" s="67">
        <v>51.65</v>
      </c>
      <c r="E559" s="68">
        <f t="shared" si="16"/>
        <v>36.154999999999994</v>
      </c>
      <c r="F559" s="69">
        <f t="shared" si="17"/>
        <v>33.572499999999998</v>
      </c>
    </row>
    <row r="560" spans="1:6" x14ac:dyDescent="0.3">
      <c r="A560" s="65" t="s">
        <v>1319</v>
      </c>
      <c r="B560" s="66" t="s">
        <v>1513</v>
      </c>
      <c r="C560" t="s">
        <v>3554</v>
      </c>
      <c r="D560" s="67">
        <v>63.993333333333332</v>
      </c>
      <c r="E560" s="68">
        <f t="shared" si="16"/>
        <v>44.795333333333332</v>
      </c>
      <c r="F560" s="69">
        <f t="shared" si="17"/>
        <v>41.595666666666666</v>
      </c>
    </row>
    <row r="561" spans="1:6" x14ac:dyDescent="0.3">
      <c r="A561" s="65" t="s">
        <v>1319</v>
      </c>
      <c r="B561" s="66" t="s">
        <v>1514</v>
      </c>
      <c r="C561" t="s">
        <v>3555</v>
      </c>
      <c r="D561" s="67">
        <v>49.059999999999995</v>
      </c>
      <c r="E561" s="68">
        <f t="shared" si="16"/>
        <v>34.341999999999992</v>
      </c>
      <c r="F561" s="69">
        <f t="shared" si="17"/>
        <v>31.888999999999999</v>
      </c>
    </row>
    <row r="562" spans="1:6" x14ac:dyDescent="0.3">
      <c r="A562" s="65" t="s">
        <v>1319</v>
      </c>
      <c r="B562" s="66" t="s">
        <v>1515</v>
      </c>
      <c r="C562" t="s">
        <v>4093</v>
      </c>
      <c r="D562" s="67">
        <v>51.00333333333333</v>
      </c>
      <c r="E562" s="68">
        <f t="shared" si="16"/>
        <v>35.702333333333328</v>
      </c>
      <c r="F562" s="69">
        <f t="shared" si="17"/>
        <v>33.152166666666666</v>
      </c>
    </row>
    <row r="563" spans="1:6" x14ac:dyDescent="0.3">
      <c r="A563" s="65" t="s">
        <v>1319</v>
      </c>
      <c r="B563" s="66" t="s">
        <v>1517</v>
      </c>
      <c r="C563" t="s">
        <v>3556</v>
      </c>
      <c r="D563" s="67">
        <v>57.730000000000004</v>
      </c>
      <c r="E563" s="68">
        <f t="shared" si="16"/>
        <v>40.411000000000001</v>
      </c>
      <c r="F563" s="69">
        <f t="shared" si="17"/>
        <v>37.524500000000003</v>
      </c>
    </row>
    <row r="564" spans="1:6" x14ac:dyDescent="0.3">
      <c r="A564" s="65" t="s">
        <v>1319</v>
      </c>
      <c r="B564" s="66" t="s">
        <v>1518</v>
      </c>
      <c r="C564" t="s">
        <v>4502</v>
      </c>
      <c r="D564" s="67">
        <v>55.93333333333333</v>
      </c>
      <c r="E564" s="68">
        <f t="shared" si="16"/>
        <v>39.153333333333329</v>
      </c>
      <c r="F564" s="69">
        <f t="shared" si="17"/>
        <v>36.356666666666669</v>
      </c>
    </row>
    <row r="565" spans="1:6" x14ac:dyDescent="0.3">
      <c r="A565" s="65" t="s">
        <v>1319</v>
      </c>
      <c r="B565" s="66" t="s">
        <v>1519</v>
      </c>
      <c r="C565" t="s">
        <v>3557</v>
      </c>
      <c r="D565" s="67">
        <v>43.333333333333336</v>
      </c>
      <c r="E565" s="68">
        <f t="shared" si="16"/>
        <v>30.333333333333332</v>
      </c>
      <c r="F565" s="69">
        <f t="shared" si="17"/>
        <v>28.166666666666668</v>
      </c>
    </row>
    <row r="566" spans="1:6" x14ac:dyDescent="0.3">
      <c r="A566" s="65" t="s">
        <v>1319</v>
      </c>
      <c r="B566" s="66" t="s">
        <v>1520</v>
      </c>
      <c r="C566" t="s">
        <v>3558</v>
      </c>
      <c r="D566" s="67">
        <v>55.956666666666671</v>
      </c>
      <c r="E566" s="68">
        <f t="shared" si="16"/>
        <v>39.169666666666664</v>
      </c>
      <c r="F566" s="69">
        <f t="shared" si="17"/>
        <v>36.371833333333335</v>
      </c>
    </row>
    <row r="567" spans="1:6" x14ac:dyDescent="0.3">
      <c r="A567" s="65" t="s">
        <v>1319</v>
      </c>
      <c r="B567" s="66" t="s">
        <v>1521</v>
      </c>
      <c r="C567" t="s">
        <v>4503</v>
      </c>
      <c r="D567" s="67">
        <v>54.89</v>
      </c>
      <c r="E567" s="68">
        <f t="shared" si="16"/>
        <v>38.422999999999995</v>
      </c>
      <c r="F567" s="69">
        <f t="shared" si="17"/>
        <v>35.6785</v>
      </c>
    </row>
    <row r="568" spans="1:6" x14ac:dyDescent="0.3">
      <c r="A568" s="65" t="s">
        <v>1319</v>
      </c>
      <c r="B568" s="66" t="s">
        <v>1522</v>
      </c>
      <c r="C568" t="s">
        <v>4504</v>
      </c>
      <c r="D568" s="67">
        <v>56.1</v>
      </c>
      <c r="E568" s="68">
        <f t="shared" si="16"/>
        <v>39.269999999999996</v>
      </c>
      <c r="F568" s="69">
        <f t="shared" si="17"/>
        <v>36.465000000000003</v>
      </c>
    </row>
    <row r="569" spans="1:6" x14ac:dyDescent="0.3">
      <c r="A569" s="65" t="s">
        <v>1319</v>
      </c>
      <c r="B569" s="66" t="s">
        <v>1523</v>
      </c>
      <c r="C569" t="s">
        <v>4505</v>
      </c>
      <c r="D569" s="67">
        <v>56.76</v>
      </c>
      <c r="E569" s="68">
        <f t="shared" si="16"/>
        <v>39.731999999999999</v>
      </c>
      <c r="F569" s="69">
        <f t="shared" si="17"/>
        <v>36.893999999999998</v>
      </c>
    </row>
    <row r="570" spans="1:6" x14ac:dyDescent="0.3">
      <c r="A570" s="65" t="s">
        <v>1319</v>
      </c>
      <c r="B570" s="66" t="s">
        <v>1524</v>
      </c>
      <c r="C570" t="s">
        <v>3559</v>
      </c>
      <c r="D570" s="67">
        <v>55.333333333333336</v>
      </c>
      <c r="E570" s="68">
        <f t="shared" si="16"/>
        <v>38.733333333333334</v>
      </c>
      <c r="F570" s="69">
        <f t="shared" si="17"/>
        <v>35.966666666666669</v>
      </c>
    </row>
    <row r="571" spans="1:6" x14ac:dyDescent="0.3">
      <c r="A571" s="65" t="s">
        <v>1319</v>
      </c>
      <c r="B571" s="66" t="s">
        <v>1525</v>
      </c>
      <c r="C571" t="s">
        <v>3560</v>
      </c>
      <c r="D571" s="67">
        <v>52.516666666666666</v>
      </c>
      <c r="E571" s="68">
        <f t="shared" si="16"/>
        <v>36.761666666666663</v>
      </c>
      <c r="F571" s="69">
        <f t="shared" si="17"/>
        <v>34.135833333333331</v>
      </c>
    </row>
    <row r="572" spans="1:6" x14ac:dyDescent="0.3">
      <c r="A572" s="65" t="s">
        <v>1319</v>
      </c>
      <c r="B572" s="66" t="s">
        <v>1526</v>
      </c>
      <c r="C572" t="s">
        <v>3561</v>
      </c>
      <c r="D572" s="67">
        <v>57.896666666666668</v>
      </c>
      <c r="E572" s="68">
        <f t="shared" si="16"/>
        <v>40.527666666666669</v>
      </c>
      <c r="F572" s="69">
        <f t="shared" si="17"/>
        <v>37.632833333333338</v>
      </c>
    </row>
    <row r="573" spans="1:6" x14ac:dyDescent="0.3">
      <c r="A573" s="65" t="s">
        <v>1319</v>
      </c>
      <c r="B573" s="66" t="s">
        <v>1527</v>
      </c>
      <c r="C573" t="s">
        <v>4506</v>
      </c>
      <c r="D573" s="67">
        <v>55.79</v>
      </c>
      <c r="E573" s="68">
        <f t="shared" si="16"/>
        <v>39.052999999999997</v>
      </c>
      <c r="F573" s="69">
        <f t="shared" si="17"/>
        <v>36.263500000000001</v>
      </c>
    </row>
    <row r="574" spans="1:6" x14ac:dyDescent="0.3">
      <c r="A574" s="65" t="s">
        <v>1319</v>
      </c>
      <c r="B574" s="66" t="s">
        <v>1529</v>
      </c>
      <c r="C574" t="s">
        <v>3562</v>
      </c>
      <c r="D574" s="67">
        <v>53.323333333333338</v>
      </c>
      <c r="E574" s="68">
        <f t="shared" si="16"/>
        <v>37.326333333333331</v>
      </c>
      <c r="F574" s="69">
        <f t="shared" si="17"/>
        <v>34.660166666666669</v>
      </c>
    </row>
    <row r="575" spans="1:6" x14ac:dyDescent="0.3">
      <c r="A575" s="65" t="s">
        <v>1319</v>
      </c>
      <c r="B575" s="66" t="s">
        <v>1530</v>
      </c>
      <c r="C575" t="s">
        <v>4095</v>
      </c>
      <c r="D575" s="67">
        <v>61.06666666666667</v>
      </c>
      <c r="E575" s="68">
        <f t="shared" si="16"/>
        <v>42.74666666666667</v>
      </c>
      <c r="F575" s="69">
        <f t="shared" si="17"/>
        <v>39.693333333333335</v>
      </c>
    </row>
    <row r="576" spans="1:6" x14ac:dyDescent="0.3">
      <c r="A576" s="65" t="s">
        <v>1319</v>
      </c>
      <c r="B576" s="66" t="s">
        <v>1531</v>
      </c>
      <c r="C576" t="s">
        <v>3563</v>
      </c>
      <c r="D576" s="67">
        <v>51.986666666666665</v>
      </c>
      <c r="E576" s="68">
        <f t="shared" si="16"/>
        <v>36.390666666666661</v>
      </c>
      <c r="F576" s="69">
        <f t="shared" si="17"/>
        <v>33.791333333333334</v>
      </c>
    </row>
    <row r="577" spans="1:6" x14ac:dyDescent="0.3">
      <c r="A577" s="65" t="s">
        <v>1319</v>
      </c>
      <c r="B577" s="66" t="s">
        <v>1532</v>
      </c>
      <c r="C577" t="s">
        <v>3564</v>
      </c>
      <c r="D577" s="67">
        <v>50.696666666666673</v>
      </c>
      <c r="E577" s="68">
        <f t="shared" si="16"/>
        <v>35.487666666666669</v>
      </c>
      <c r="F577" s="69">
        <f t="shared" si="17"/>
        <v>32.952833333333338</v>
      </c>
    </row>
    <row r="578" spans="1:6" x14ac:dyDescent="0.3">
      <c r="A578" s="65" t="s">
        <v>1319</v>
      </c>
      <c r="B578" s="66" t="s">
        <v>1533</v>
      </c>
      <c r="C578" t="s">
        <v>3565</v>
      </c>
      <c r="D578" s="67">
        <v>48.65</v>
      </c>
      <c r="E578" s="68">
        <f t="shared" si="16"/>
        <v>34.055</v>
      </c>
      <c r="F578" s="69">
        <f t="shared" si="17"/>
        <v>31.622499999999999</v>
      </c>
    </row>
    <row r="579" spans="1:6" x14ac:dyDescent="0.3">
      <c r="A579" s="65" t="s">
        <v>1319</v>
      </c>
      <c r="B579" s="66" t="s">
        <v>1534</v>
      </c>
      <c r="C579" t="s">
        <v>3566</v>
      </c>
      <c r="D579" s="67">
        <v>43.866666666666667</v>
      </c>
      <c r="E579" s="68">
        <f t="shared" si="16"/>
        <v>30.706666666666663</v>
      </c>
      <c r="F579" s="69">
        <f t="shared" si="17"/>
        <v>28.513333333333335</v>
      </c>
    </row>
    <row r="580" spans="1:6" x14ac:dyDescent="0.3">
      <c r="A580" s="65" t="s">
        <v>1319</v>
      </c>
      <c r="B580" s="66" t="s">
        <v>1535</v>
      </c>
      <c r="C580" t="s">
        <v>3567</v>
      </c>
      <c r="D580" s="67">
        <v>45.55</v>
      </c>
      <c r="E580" s="68">
        <f t="shared" ref="E580:E643" si="18">D580*0.7</f>
        <v>31.884999999999994</v>
      </c>
      <c r="F580" s="69">
        <f t="shared" ref="F580:F643" si="19">D580*0.65</f>
        <v>29.607499999999998</v>
      </c>
    </row>
    <row r="581" spans="1:6" x14ac:dyDescent="0.3">
      <c r="A581" s="65" t="s">
        <v>1319</v>
      </c>
      <c r="B581" s="66" t="s">
        <v>1536</v>
      </c>
      <c r="C581" t="s">
        <v>3568</v>
      </c>
      <c r="D581" s="67">
        <v>50.943333333333335</v>
      </c>
      <c r="E581" s="68">
        <f t="shared" si="18"/>
        <v>35.660333333333334</v>
      </c>
      <c r="F581" s="69">
        <f t="shared" si="19"/>
        <v>33.113166666666672</v>
      </c>
    </row>
    <row r="582" spans="1:6" x14ac:dyDescent="0.3">
      <c r="A582" s="65" t="s">
        <v>1319</v>
      </c>
      <c r="B582" s="66" t="s">
        <v>1538</v>
      </c>
      <c r="C582" t="s">
        <v>3569</v>
      </c>
      <c r="D582" s="67">
        <v>52.93333333333333</v>
      </c>
      <c r="E582" s="68">
        <f t="shared" si="18"/>
        <v>37.053333333333327</v>
      </c>
      <c r="F582" s="69">
        <f t="shared" si="19"/>
        <v>34.406666666666666</v>
      </c>
    </row>
    <row r="583" spans="1:6" x14ac:dyDescent="0.3">
      <c r="A583" s="65" t="s">
        <v>1319</v>
      </c>
      <c r="B583" s="66" t="s">
        <v>1539</v>
      </c>
      <c r="C583" t="s">
        <v>4507</v>
      </c>
      <c r="D583" s="67">
        <v>54.37</v>
      </c>
      <c r="E583" s="68">
        <f t="shared" si="18"/>
        <v>38.058999999999997</v>
      </c>
      <c r="F583" s="69">
        <f t="shared" si="19"/>
        <v>35.340499999999999</v>
      </c>
    </row>
    <row r="584" spans="1:6" x14ac:dyDescent="0.3">
      <c r="A584" s="65" t="s">
        <v>1319</v>
      </c>
      <c r="B584" s="66" t="s">
        <v>1540</v>
      </c>
      <c r="C584" t="s">
        <v>4508</v>
      </c>
      <c r="D584" s="67">
        <v>40.659999999999997</v>
      </c>
      <c r="E584" s="68">
        <f t="shared" si="18"/>
        <v>28.461999999999996</v>
      </c>
      <c r="F584" s="69">
        <f t="shared" si="19"/>
        <v>26.428999999999998</v>
      </c>
    </row>
    <row r="585" spans="1:6" x14ac:dyDescent="0.3">
      <c r="A585" s="65" t="s">
        <v>1319</v>
      </c>
      <c r="B585" s="66" t="s">
        <v>1541</v>
      </c>
      <c r="C585" t="s">
        <v>4509</v>
      </c>
      <c r="D585" s="67">
        <v>51</v>
      </c>
      <c r="E585" s="68">
        <f t="shared" si="18"/>
        <v>35.699999999999996</v>
      </c>
      <c r="F585" s="69">
        <f t="shared" si="19"/>
        <v>33.15</v>
      </c>
    </row>
    <row r="586" spans="1:6" x14ac:dyDescent="0.3">
      <c r="A586" s="65" t="s">
        <v>1319</v>
      </c>
      <c r="B586" s="66" t="s">
        <v>163</v>
      </c>
      <c r="C586" t="s">
        <v>3570</v>
      </c>
      <c r="D586" s="67">
        <v>61.64</v>
      </c>
      <c r="E586" s="68">
        <f t="shared" si="18"/>
        <v>43.147999999999996</v>
      </c>
      <c r="F586" s="69">
        <f t="shared" si="19"/>
        <v>40.066000000000003</v>
      </c>
    </row>
    <row r="587" spans="1:6" x14ac:dyDescent="0.3">
      <c r="A587" s="65" t="s">
        <v>1319</v>
      </c>
      <c r="B587" s="66" t="s">
        <v>1542</v>
      </c>
      <c r="C587" t="s">
        <v>3571</v>
      </c>
      <c r="D587" s="67">
        <v>61.843333333333334</v>
      </c>
      <c r="E587" s="68">
        <f t="shared" si="18"/>
        <v>43.290333333333329</v>
      </c>
      <c r="F587" s="69">
        <f t="shared" si="19"/>
        <v>40.198166666666665</v>
      </c>
    </row>
    <row r="588" spans="1:6" x14ac:dyDescent="0.3">
      <c r="A588" s="65" t="s">
        <v>1319</v>
      </c>
      <c r="B588" s="66" t="s">
        <v>1543</v>
      </c>
      <c r="C588" t="s">
        <v>4510</v>
      </c>
      <c r="D588" s="67">
        <v>48.85</v>
      </c>
      <c r="E588" s="68">
        <f t="shared" si="18"/>
        <v>34.195</v>
      </c>
      <c r="F588" s="69">
        <f t="shared" si="19"/>
        <v>31.752500000000001</v>
      </c>
    </row>
    <row r="589" spans="1:6" x14ac:dyDescent="0.3">
      <c r="A589" s="65" t="s">
        <v>1319</v>
      </c>
      <c r="B589" s="66" t="s">
        <v>1544</v>
      </c>
      <c r="C589" t="s">
        <v>4096</v>
      </c>
      <c r="D589" s="67">
        <v>56.216666666666669</v>
      </c>
      <c r="E589" s="68">
        <f t="shared" si="18"/>
        <v>39.351666666666667</v>
      </c>
      <c r="F589" s="69">
        <f t="shared" si="19"/>
        <v>36.540833333333339</v>
      </c>
    </row>
    <row r="590" spans="1:6" x14ac:dyDescent="0.3">
      <c r="A590" s="65" t="s">
        <v>1319</v>
      </c>
      <c r="B590" s="66" t="s">
        <v>1545</v>
      </c>
      <c r="C590" t="s">
        <v>4511</v>
      </c>
      <c r="D590" s="67">
        <v>52.333333333333336</v>
      </c>
      <c r="E590" s="68">
        <f t="shared" si="18"/>
        <v>36.633333333333333</v>
      </c>
      <c r="F590" s="69">
        <f t="shared" si="19"/>
        <v>34.016666666666673</v>
      </c>
    </row>
    <row r="591" spans="1:6" x14ac:dyDescent="0.3">
      <c r="A591" s="65" t="s">
        <v>1319</v>
      </c>
      <c r="B591" s="66" t="s">
        <v>1546</v>
      </c>
      <c r="C591" t="s">
        <v>3572</v>
      </c>
      <c r="D591" s="67">
        <v>55.769999999999996</v>
      </c>
      <c r="E591" s="68">
        <f t="shared" si="18"/>
        <v>39.038999999999994</v>
      </c>
      <c r="F591" s="69">
        <f t="shared" si="19"/>
        <v>36.250499999999995</v>
      </c>
    </row>
    <row r="592" spans="1:6" x14ac:dyDescent="0.3">
      <c r="A592" s="65" t="s">
        <v>1319</v>
      </c>
      <c r="B592" s="66" t="s">
        <v>1547</v>
      </c>
      <c r="C592" t="s">
        <v>3573</v>
      </c>
      <c r="D592" s="67">
        <v>45.993333333333332</v>
      </c>
      <c r="E592" s="68">
        <f t="shared" si="18"/>
        <v>32.19533333333333</v>
      </c>
      <c r="F592" s="69">
        <f t="shared" si="19"/>
        <v>29.895666666666667</v>
      </c>
    </row>
    <row r="593" spans="1:6" x14ac:dyDescent="0.3">
      <c r="A593" s="65" t="s">
        <v>1319</v>
      </c>
      <c r="B593" s="66" t="s">
        <v>1549</v>
      </c>
      <c r="C593" t="s">
        <v>4512</v>
      </c>
      <c r="D593" s="67">
        <v>51.56333333333334</v>
      </c>
      <c r="E593" s="68">
        <f t="shared" si="18"/>
        <v>36.094333333333338</v>
      </c>
      <c r="F593" s="69">
        <f t="shared" si="19"/>
        <v>33.51616666666667</v>
      </c>
    </row>
    <row r="594" spans="1:6" x14ac:dyDescent="0.3">
      <c r="A594" s="65" t="s">
        <v>1319</v>
      </c>
      <c r="B594" s="66" t="s">
        <v>1550</v>
      </c>
      <c r="C594" t="s">
        <v>3574</v>
      </c>
      <c r="D594" s="67">
        <v>53.5</v>
      </c>
      <c r="E594" s="68">
        <f t="shared" si="18"/>
        <v>37.449999999999996</v>
      </c>
      <c r="F594" s="69">
        <f t="shared" si="19"/>
        <v>34.774999999999999</v>
      </c>
    </row>
    <row r="595" spans="1:6" x14ac:dyDescent="0.3">
      <c r="A595" s="65" t="s">
        <v>1319</v>
      </c>
      <c r="B595" s="66" t="s">
        <v>1551</v>
      </c>
      <c r="C595" t="s">
        <v>3575</v>
      </c>
      <c r="D595" s="67">
        <v>49.81666666666667</v>
      </c>
      <c r="E595" s="68">
        <f t="shared" si="18"/>
        <v>34.87166666666667</v>
      </c>
      <c r="F595" s="69">
        <f t="shared" si="19"/>
        <v>32.380833333333335</v>
      </c>
    </row>
    <row r="596" spans="1:6" x14ac:dyDescent="0.3">
      <c r="A596" s="65" t="s">
        <v>1319</v>
      </c>
      <c r="B596" s="66" t="s">
        <v>1552</v>
      </c>
      <c r="C596" t="s">
        <v>3576</v>
      </c>
      <c r="D596" s="67">
        <v>54.43333333333333</v>
      </c>
      <c r="E596" s="68">
        <f t="shared" si="18"/>
        <v>38.103333333333332</v>
      </c>
      <c r="F596" s="69">
        <f t="shared" si="19"/>
        <v>35.381666666666668</v>
      </c>
    </row>
    <row r="597" spans="1:6" x14ac:dyDescent="0.3">
      <c r="A597" s="65" t="s">
        <v>1319</v>
      </c>
      <c r="B597" s="66" t="s">
        <v>1553</v>
      </c>
      <c r="C597" t="s">
        <v>3577</v>
      </c>
      <c r="D597" s="67">
        <v>58.266666666666666</v>
      </c>
      <c r="E597" s="68">
        <f t="shared" si="18"/>
        <v>40.786666666666662</v>
      </c>
      <c r="F597" s="69">
        <f t="shared" si="19"/>
        <v>37.873333333333335</v>
      </c>
    </row>
    <row r="598" spans="1:6" x14ac:dyDescent="0.3">
      <c r="A598" s="65" t="s">
        <v>1319</v>
      </c>
      <c r="B598" s="66" t="s">
        <v>1554</v>
      </c>
      <c r="C598" t="s">
        <v>3578</v>
      </c>
      <c r="D598" s="67">
        <v>55.50333333333333</v>
      </c>
      <c r="E598" s="68">
        <f t="shared" si="18"/>
        <v>38.852333333333327</v>
      </c>
      <c r="F598" s="69">
        <f t="shared" si="19"/>
        <v>36.077166666666663</v>
      </c>
    </row>
    <row r="599" spans="1:6" x14ac:dyDescent="0.3">
      <c r="A599" s="65" t="s">
        <v>1319</v>
      </c>
      <c r="B599" s="66" t="s">
        <v>1555</v>
      </c>
      <c r="C599" t="s">
        <v>3579</v>
      </c>
      <c r="D599" s="67">
        <v>55.346666666666671</v>
      </c>
      <c r="E599" s="68">
        <f t="shared" si="18"/>
        <v>38.742666666666665</v>
      </c>
      <c r="F599" s="69">
        <f t="shared" si="19"/>
        <v>35.975333333333339</v>
      </c>
    </row>
    <row r="600" spans="1:6" x14ac:dyDescent="0.3">
      <c r="A600" s="65" t="s">
        <v>1319</v>
      </c>
      <c r="B600" s="66" t="s">
        <v>1556</v>
      </c>
      <c r="C600" t="s">
        <v>4513</v>
      </c>
      <c r="D600" s="67">
        <v>53.463333333333338</v>
      </c>
      <c r="E600" s="68">
        <f t="shared" si="18"/>
        <v>37.424333333333337</v>
      </c>
      <c r="F600" s="69">
        <f t="shared" si="19"/>
        <v>34.75116666666667</v>
      </c>
    </row>
    <row r="601" spans="1:6" x14ac:dyDescent="0.3">
      <c r="A601" s="65" t="s">
        <v>1319</v>
      </c>
      <c r="B601" s="66" t="s">
        <v>1557</v>
      </c>
      <c r="C601" t="s">
        <v>3580</v>
      </c>
      <c r="D601" s="67">
        <v>57.56666666666667</v>
      </c>
      <c r="E601" s="68">
        <f t="shared" si="18"/>
        <v>40.296666666666667</v>
      </c>
      <c r="F601" s="69">
        <f t="shared" si="19"/>
        <v>37.418333333333337</v>
      </c>
    </row>
    <row r="602" spans="1:6" x14ac:dyDescent="0.3">
      <c r="A602" s="65" t="s">
        <v>1319</v>
      </c>
      <c r="B602" s="66" t="s">
        <v>1558</v>
      </c>
      <c r="C602" t="s">
        <v>3581</v>
      </c>
      <c r="D602" s="67">
        <v>58.273333333333333</v>
      </c>
      <c r="E602" s="68">
        <f t="shared" si="18"/>
        <v>40.791333333333334</v>
      </c>
      <c r="F602" s="69">
        <f t="shared" si="19"/>
        <v>37.87766666666667</v>
      </c>
    </row>
    <row r="603" spans="1:6" x14ac:dyDescent="0.3">
      <c r="A603" s="65" t="s">
        <v>1319</v>
      </c>
      <c r="B603" s="66" t="s">
        <v>1559</v>
      </c>
      <c r="C603" t="s">
        <v>3582</v>
      </c>
      <c r="D603" s="67">
        <v>55.116666666666667</v>
      </c>
      <c r="E603" s="68">
        <f t="shared" si="18"/>
        <v>38.581666666666663</v>
      </c>
      <c r="F603" s="69">
        <f t="shared" si="19"/>
        <v>35.825833333333335</v>
      </c>
    </row>
    <row r="604" spans="1:6" x14ac:dyDescent="0.3">
      <c r="A604" s="65" t="s">
        <v>1319</v>
      </c>
      <c r="B604" s="66" t="s">
        <v>1560</v>
      </c>
      <c r="C604" t="s">
        <v>3583</v>
      </c>
      <c r="D604" s="67">
        <v>55.919999999999995</v>
      </c>
      <c r="E604" s="68">
        <f t="shared" si="18"/>
        <v>39.143999999999991</v>
      </c>
      <c r="F604" s="69">
        <f t="shared" si="19"/>
        <v>36.347999999999999</v>
      </c>
    </row>
    <row r="605" spans="1:6" x14ac:dyDescent="0.3">
      <c r="A605" s="65" t="s">
        <v>1319</v>
      </c>
      <c r="B605" s="66" t="s">
        <v>1561</v>
      </c>
      <c r="C605" t="s">
        <v>4514</v>
      </c>
      <c r="D605" s="67">
        <v>47.983333333333334</v>
      </c>
      <c r="E605" s="68">
        <f t="shared" si="18"/>
        <v>33.588333333333331</v>
      </c>
      <c r="F605" s="69">
        <f t="shared" si="19"/>
        <v>31.189166666666669</v>
      </c>
    </row>
    <row r="606" spans="1:6" x14ac:dyDescent="0.3">
      <c r="A606" s="65" t="s">
        <v>1319</v>
      </c>
      <c r="B606" s="66" t="s">
        <v>1562</v>
      </c>
      <c r="C606" t="s">
        <v>3584</v>
      </c>
      <c r="D606" s="67">
        <v>49.35</v>
      </c>
      <c r="E606" s="68">
        <f t="shared" si="18"/>
        <v>34.545000000000002</v>
      </c>
      <c r="F606" s="69">
        <f t="shared" si="19"/>
        <v>32.077500000000001</v>
      </c>
    </row>
    <row r="607" spans="1:6" x14ac:dyDescent="0.3">
      <c r="A607" s="65" t="s">
        <v>1319</v>
      </c>
      <c r="B607" s="66" t="s">
        <v>1564</v>
      </c>
      <c r="C607" t="s">
        <v>3585</v>
      </c>
      <c r="D607" s="67">
        <v>46.803333333333327</v>
      </c>
      <c r="E607" s="68">
        <f t="shared" si="18"/>
        <v>32.762333333333331</v>
      </c>
      <c r="F607" s="69">
        <f t="shared" si="19"/>
        <v>30.422166666666662</v>
      </c>
    </row>
    <row r="608" spans="1:6" x14ac:dyDescent="0.3">
      <c r="A608" s="65" t="s">
        <v>1319</v>
      </c>
      <c r="B608" s="66" t="s">
        <v>1566</v>
      </c>
      <c r="C608" t="s">
        <v>3586</v>
      </c>
      <c r="D608" s="67">
        <v>51.026666666666664</v>
      </c>
      <c r="E608" s="68">
        <f t="shared" si="18"/>
        <v>35.718666666666664</v>
      </c>
      <c r="F608" s="69">
        <f t="shared" si="19"/>
        <v>33.167333333333332</v>
      </c>
    </row>
    <row r="609" spans="1:6" x14ac:dyDescent="0.3">
      <c r="A609" s="65" t="s">
        <v>1319</v>
      </c>
      <c r="B609" s="66" t="s">
        <v>1567</v>
      </c>
      <c r="C609" t="s">
        <v>3587</v>
      </c>
      <c r="D609" s="67">
        <v>55.923333333333332</v>
      </c>
      <c r="E609" s="68">
        <f t="shared" si="18"/>
        <v>39.146333333333331</v>
      </c>
      <c r="F609" s="69">
        <f t="shared" si="19"/>
        <v>36.350166666666667</v>
      </c>
    </row>
    <row r="610" spans="1:6" x14ac:dyDescent="0.3">
      <c r="A610" s="65" t="s">
        <v>1319</v>
      </c>
      <c r="B610" s="66" t="s">
        <v>1568</v>
      </c>
      <c r="C610" t="s">
        <v>3588</v>
      </c>
      <c r="D610" s="67">
        <v>54.89</v>
      </c>
      <c r="E610" s="68">
        <f t="shared" si="18"/>
        <v>38.422999999999995</v>
      </c>
      <c r="F610" s="69">
        <f t="shared" si="19"/>
        <v>35.6785</v>
      </c>
    </row>
    <row r="611" spans="1:6" x14ac:dyDescent="0.3">
      <c r="A611" s="65" t="s">
        <v>1319</v>
      </c>
      <c r="B611" s="66" t="s">
        <v>1569</v>
      </c>
      <c r="C611" t="s">
        <v>3589</v>
      </c>
      <c r="D611" s="67">
        <v>52.123333333333335</v>
      </c>
      <c r="E611" s="68">
        <f t="shared" si="18"/>
        <v>36.486333333333334</v>
      </c>
      <c r="F611" s="69">
        <f t="shared" si="19"/>
        <v>33.880166666666668</v>
      </c>
    </row>
    <row r="612" spans="1:6" x14ac:dyDescent="0.3">
      <c r="A612" s="65" t="s">
        <v>1319</v>
      </c>
      <c r="B612" s="66" t="s">
        <v>1570</v>
      </c>
      <c r="C612" t="s">
        <v>3590</v>
      </c>
      <c r="D612" s="67">
        <v>53.419999999999995</v>
      </c>
      <c r="E612" s="68">
        <f t="shared" si="18"/>
        <v>37.393999999999991</v>
      </c>
      <c r="F612" s="69">
        <f t="shared" si="19"/>
        <v>34.722999999999999</v>
      </c>
    </row>
    <row r="613" spans="1:6" x14ac:dyDescent="0.3">
      <c r="A613" s="65" t="s">
        <v>1319</v>
      </c>
      <c r="B613" s="66" t="s">
        <v>1571</v>
      </c>
      <c r="C613" t="s">
        <v>3591</v>
      </c>
      <c r="D613" s="67">
        <v>45.269999999999996</v>
      </c>
      <c r="E613" s="68">
        <f t="shared" si="18"/>
        <v>31.688999999999997</v>
      </c>
      <c r="F613" s="69">
        <f t="shared" si="19"/>
        <v>29.4255</v>
      </c>
    </row>
    <row r="614" spans="1:6" x14ac:dyDescent="0.3">
      <c r="A614" s="65" t="s">
        <v>1319</v>
      </c>
      <c r="B614" s="66" t="s">
        <v>1572</v>
      </c>
      <c r="C614" t="s">
        <v>4515</v>
      </c>
      <c r="D614" s="67">
        <v>38.112499999999997</v>
      </c>
      <c r="E614" s="68">
        <f t="shared" si="18"/>
        <v>26.678749999999997</v>
      </c>
      <c r="F614" s="69">
        <f t="shared" si="19"/>
        <v>24.773125</v>
      </c>
    </row>
    <row r="615" spans="1:6" x14ac:dyDescent="0.3">
      <c r="A615" s="65" t="s">
        <v>1319</v>
      </c>
      <c r="B615" s="66" t="s">
        <v>1573</v>
      </c>
      <c r="C615" t="s">
        <v>4097</v>
      </c>
      <c r="D615" s="67">
        <v>56.406666666666666</v>
      </c>
      <c r="E615" s="68">
        <f t="shared" si="18"/>
        <v>39.484666666666662</v>
      </c>
      <c r="F615" s="69">
        <f t="shared" si="19"/>
        <v>36.664333333333332</v>
      </c>
    </row>
    <row r="616" spans="1:6" x14ac:dyDescent="0.3">
      <c r="A616" s="65" t="s">
        <v>1319</v>
      </c>
      <c r="B616" s="66" t="s">
        <v>1574</v>
      </c>
      <c r="C616" t="s">
        <v>4516</v>
      </c>
      <c r="D616" s="67">
        <v>56.633333333333333</v>
      </c>
      <c r="E616" s="68">
        <f t="shared" si="18"/>
        <v>39.643333333333331</v>
      </c>
      <c r="F616" s="69">
        <f t="shared" si="19"/>
        <v>36.811666666666667</v>
      </c>
    </row>
    <row r="617" spans="1:6" x14ac:dyDescent="0.3">
      <c r="A617" s="65" t="s">
        <v>1319</v>
      </c>
      <c r="B617" s="66" t="s">
        <v>1577</v>
      </c>
      <c r="C617" t="s">
        <v>4517</v>
      </c>
      <c r="D617" s="67">
        <v>57.283333333333331</v>
      </c>
      <c r="E617" s="68">
        <f t="shared" si="18"/>
        <v>40.098333333333329</v>
      </c>
      <c r="F617" s="69">
        <f t="shared" si="19"/>
        <v>37.234166666666667</v>
      </c>
    </row>
    <row r="618" spans="1:6" x14ac:dyDescent="0.3">
      <c r="A618" s="65" t="s">
        <v>1319</v>
      </c>
      <c r="B618" s="66" t="s">
        <v>1578</v>
      </c>
      <c r="C618" t="s">
        <v>4098</v>
      </c>
      <c r="D618" s="67">
        <v>61.866666666666667</v>
      </c>
      <c r="E618" s="68">
        <f t="shared" si="18"/>
        <v>43.306666666666665</v>
      </c>
      <c r="F618" s="69">
        <f t="shared" si="19"/>
        <v>40.213333333333338</v>
      </c>
    </row>
    <row r="619" spans="1:6" x14ac:dyDescent="0.3">
      <c r="A619" s="65" t="s">
        <v>1319</v>
      </c>
      <c r="B619" s="66" t="s">
        <v>1579</v>
      </c>
      <c r="C619" t="s">
        <v>4099</v>
      </c>
      <c r="D619" s="67">
        <v>61.62</v>
      </c>
      <c r="E619" s="68">
        <f t="shared" si="18"/>
        <v>43.133999999999993</v>
      </c>
      <c r="F619" s="69">
        <f t="shared" si="19"/>
        <v>40.052999999999997</v>
      </c>
    </row>
    <row r="620" spans="1:6" x14ac:dyDescent="0.3">
      <c r="A620" s="65" t="s">
        <v>1319</v>
      </c>
      <c r="B620" s="66" t="s">
        <v>1580</v>
      </c>
      <c r="C620" t="s">
        <v>3592</v>
      </c>
      <c r="D620" s="67">
        <v>57.12</v>
      </c>
      <c r="E620" s="68">
        <f t="shared" si="18"/>
        <v>39.983999999999995</v>
      </c>
      <c r="F620" s="69">
        <f t="shared" si="19"/>
        <v>37.128</v>
      </c>
    </row>
    <row r="621" spans="1:6" x14ac:dyDescent="0.3">
      <c r="A621" s="65" t="s">
        <v>1319</v>
      </c>
      <c r="B621" s="66" t="s">
        <v>1581</v>
      </c>
      <c r="C621" t="s">
        <v>3593</v>
      </c>
      <c r="D621" s="67">
        <v>52.9</v>
      </c>
      <c r="E621" s="68">
        <f t="shared" si="18"/>
        <v>37.029999999999994</v>
      </c>
      <c r="F621" s="69">
        <f t="shared" si="19"/>
        <v>34.384999999999998</v>
      </c>
    </row>
    <row r="622" spans="1:6" x14ac:dyDescent="0.3">
      <c r="A622" s="65" t="s">
        <v>1319</v>
      </c>
      <c r="B622" s="66" t="s">
        <v>1582</v>
      </c>
      <c r="C622" t="s">
        <v>3594</v>
      </c>
      <c r="D622" s="67">
        <v>49.93333333333333</v>
      </c>
      <c r="E622" s="68">
        <f t="shared" si="18"/>
        <v>34.953333333333326</v>
      </c>
      <c r="F622" s="69">
        <f t="shared" si="19"/>
        <v>32.456666666666663</v>
      </c>
    </row>
    <row r="623" spans="1:6" x14ac:dyDescent="0.3">
      <c r="A623" s="65" t="s">
        <v>1319</v>
      </c>
      <c r="B623" s="66" t="s">
        <v>1583</v>
      </c>
      <c r="C623" t="s">
        <v>4518</v>
      </c>
      <c r="D623" s="67">
        <v>45.943333333333335</v>
      </c>
      <c r="E623" s="68">
        <f t="shared" si="18"/>
        <v>32.160333333333334</v>
      </c>
      <c r="F623" s="69">
        <f t="shared" si="19"/>
        <v>29.863166666666668</v>
      </c>
    </row>
    <row r="624" spans="1:6" x14ac:dyDescent="0.3">
      <c r="A624" s="65" t="s">
        <v>1319</v>
      </c>
      <c r="B624" s="66" t="s">
        <v>1584</v>
      </c>
      <c r="C624" t="s">
        <v>3595</v>
      </c>
      <c r="D624" s="67">
        <v>54.62</v>
      </c>
      <c r="E624" s="68">
        <f t="shared" si="18"/>
        <v>38.233999999999995</v>
      </c>
      <c r="F624" s="69">
        <f t="shared" si="19"/>
        <v>35.503</v>
      </c>
    </row>
    <row r="625" spans="1:6" x14ac:dyDescent="0.3">
      <c r="A625" s="65" t="s">
        <v>1319</v>
      </c>
      <c r="B625" s="66" t="s">
        <v>1585</v>
      </c>
      <c r="C625" t="s">
        <v>3596</v>
      </c>
      <c r="D625" s="67">
        <v>61.376666666666665</v>
      </c>
      <c r="E625" s="68">
        <f t="shared" si="18"/>
        <v>42.963666666666661</v>
      </c>
      <c r="F625" s="69">
        <f t="shared" si="19"/>
        <v>39.894833333333331</v>
      </c>
    </row>
    <row r="626" spans="1:6" x14ac:dyDescent="0.3">
      <c r="A626" s="65" t="s">
        <v>1319</v>
      </c>
      <c r="B626" s="66" t="s">
        <v>1587</v>
      </c>
      <c r="C626" t="s">
        <v>3597</v>
      </c>
      <c r="D626" s="67">
        <v>48.576666666666668</v>
      </c>
      <c r="E626" s="68">
        <f t="shared" si="18"/>
        <v>34.003666666666668</v>
      </c>
      <c r="F626" s="69">
        <f t="shared" si="19"/>
        <v>31.574833333333334</v>
      </c>
    </row>
    <row r="627" spans="1:6" x14ac:dyDescent="0.3">
      <c r="A627" s="65" t="s">
        <v>1319</v>
      </c>
      <c r="B627" s="66" t="s">
        <v>1588</v>
      </c>
      <c r="C627" t="s">
        <v>3598</v>
      </c>
      <c r="D627" s="67">
        <v>57.333333333333336</v>
      </c>
      <c r="E627" s="68">
        <f t="shared" si="18"/>
        <v>40.133333333333333</v>
      </c>
      <c r="F627" s="69">
        <f t="shared" si="19"/>
        <v>37.266666666666673</v>
      </c>
    </row>
    <row r="628" spans="1:6" x14ac:dyDescent="0.3">
      <c r="A628" s="65" t="s">
        <v>1319</v>
      </c>
      <c r="B628" s="66" t="s">
        <v>1589</v>
      </c>
      <c r="C628" t="s">
        <v>3599</v>
      </c>
      <c r="D628" s="67">
        <v>59.303333333333327</v>
      </c>
      <c r="E628" s="68">
        <f t="shared" si="18"/>
        <v>41.512333333333324</v>
      </c>
      <c r="F628" s="69">
        <f t="shared" si="19"/>
        <v>38.547166666666662</v>
      </c>
    </row>
    <row r="629" spans="1:6" x14ac:dyDescent="0.3">
      <c r="A629" s="65" t="s">
        <v>1319</v>
      </c>
      <c r="B629" s="66" t="s">
        <v>1592</v>
      </c>
      <c r="C629" t="s">
        <v>3600</v>
      </c>
      <c r="D629" s="67">
        <v>50.71</v>
      </c>
      <c r="E629" s="68">
        <f t="shared" si="18"/>
        <v>35.497</v>
      </c>
      <c r="F629" s="69">
        <f t="shared" si="19"/>
        <v>32.961500000000001</v>
      </c>
    </row>
    <row r="630" spans="1:6" x14ac:dyDescent="0.3">
      <c r="A630" s="65" t="s">
        <v>1319</v>
      </c>
      <c r="B630" s="66" t="s">
        <v>1593</v>
      </c>
      <c r="C630" t="s">
        <v>3601</v>
      </c>
      <c r="D630" s="67">
        <v>55.76</v>
      </c>
      <c r="E630" s="68">
        <f t="shared" si="18"/>
        <v>39.031999999999996</v>
      </c>
      <c r="F630" s="69">
        <f t="shared" si="19"/>
        <v>36.244</v>
      </c>
    </row>
    <row r="631" spans="1:6" x14ac:dyDescent="0.3">
      <c r="A631" s="65" t="s">
        <v>1319</v>
      </c>
      <c r="B631" s="66" t="s">
        <v>1594</v>
      </c>
      <c r="C631" t="s">
        <v>3602</v>
      </c>
      <c r="D631" s="67">
        <v>51.666666666666664</v>
      </c>
      <c r="E631" s="68">
        <f t="shared" si="18"/>
        <v>36.166666666666664</v>
      </c>
      <c r="F631" s="69">
        <f t="shared" si="19"/>
        <v>33.583333333333336</v>
      </c>
    </row>
    <row r="632" spans="1:6" x14ac:dyDescent="0.3">
      <c r="A632" s="65" t="s">
        <v>1319</v>
      </c>
      <c r="B632" s="66" t="s">
        <v>1595</v>
      </c>
      <c r="C632" t="s">
        <v>3603</v>
      </c>
      <c r="D632" s="67">
        <v>49.91</v>
      </c>
      <c r="E632" s="68">
        <f t="shared" si="18"/>
        <v>34.936999999999998</v>
      </c>
      <c r="F632" s="69">
        <f t="shared" si="19"/>
        <v>32.441499999999998</v>
      </c>
    </row>
    <row r="633" spans="1:6" x14ac:dyDescent="0.3">
      <c r="A633" s="65" t="s">
        <v>1319</v>
      </c>
      <c r="B633" s="66" t="s">
        <v>1596</v>
      </c>
      <c r="C633" t="s">
        <v>4519</v>
      </c>
      <c r="D633" s="67">
        <v>58.136666666666663</v>
      </c>
      <c r="E633" s="68">
        <f t="shared" si="18"/>
        <v>40.695666666666661</v>
      </c>
      <c r="F633" s="69">
        <f t="shared" si="19"/>
        <v>37.788833333333329</v>
      </c>
    </row>
    <row r="634" spans="1:6" x14ac:dyDescent="0.3">
      <c r="A634" s="65" t="s">
        <v>1319</v>
      </c>
      <c r="B634" s="66" t="s">
        <v>1597</v>
      </c>
      <c r="C634" t="s">
        <v>4520</v>
      </c>
      <c r="D634" s="67">
        <v>60.53</v>
      </c>
      <c r="E634" s="68">
        <f t="shared" si="18"/>
        <v>42.370999999999995</v>
      </c>
      <c r="F634" s="69">
        <f t="shared" si="19"/>
        <v>39.344500000000004</v>
      </c>
    </row>
    <row r="635" spans="1:6" x14ac:dyDescent="0.3">
      <c r="A635" s="65" t="s">
        <v>1319</v>
      </c>
      <c r="B635" s="66" t="s">
        <v>1598</v>
      </c>
      <c r="C635" t="s">
        <v>4100</v>
      </c>
      <c r="D635" s="67">
        <v>50</v>
      </c>
      <c r="E635" s="68">
        <f t="shared" si="18"/>
        <v>35</v>
      </c>
      <c r="F635" s="69">
        <f t="shared" si="19"/>
        <v>32.5</v>
      </c>
    </row>
    <row r="636" spans="1:6" x14ac:dyDescent="0.3">
      <c r="A636" s="65" t="s">
        <v>1319</v>
      </c>
      <c r="B636" s="66" t="s">
        <v>1600</v>
      </c>
      <c r="C636" t="s">
        <v>3604</v>
      </c>
      <c r="D636" s="67">
        <v>54.196666666666673</v>
      </c>
      <c r="E636" s="68">
        <f t="shared" si="18"/>
        <v>37.937666666666665</v>
      </c>
      <c r="F636" s="69">
        <f t="shared" si="19"/>
        <v>35.227833333333336</v>
      </c>
    </row>
    <row r="637" spans="1:6" x14ac:dyDescent="0.3">
      <c r="A637" s="65" t="s">
        <v>1319</v>
      </c>
      <c r="B637" s="66" t="s">
        <v>1601</v>
      </c>
      <c r="C637" t="s">
        <v>4101</v>
      </c>
      <c r="D637" s="67">
        <v>59.09</v>
      </c>
      <c r="E637" s="68">
        <f t="shared" si="18"/>
        <v>41.363</v>
      </c>
      <c r="F637" s="69">
        <f t="shared" si="19"/>
        <v>38.408500000000004</v>
      </c>
    </row>
    <row r="638" spans="1:6" x14ac:dyDescent="0.3">
      <c r="A638" s="65" t="s">
        <v>1319</v>
      </c>
      <c r="B638" s="66" t="s">
        <v>1602</v>
      </c>
      <c r="C638" t="s">
        <v>4521</v>
      </c>
      <c r="D638" s="67">
        <v>47.266666666666666</v>
      </c>
      <c r="E638" s="68">
        <f t="shared" si="18"/>
        <v>33.086666666666666</v>
      </c>
      <c r="F638" s="69">
        <f t="shared" si="19"/>
        <v>30.723333333333333</v>
      </c>
    </row>
    <row r="639" spans="1:6" x14ac:dyDescent="0.3">
      <c r="A639" s="65" t="s">
        <v>1319</v>
      </c>
      <c r="B639" s="66" t="s">
        <v>1603</v>
      </c>
      <c r="C639" t="s">
        <v>3605</v>
      </c>
      <c r="D639" s="67">
        <v>52.236666666666665</v>
      </c>
      <c r="E639" s="68">
        <f t="shared" si="18"/>
        <v>36.565666666666665</v>
      </c>
      <c r="F639" s="69">
        <f t="shared" si="19"/>
        <v>33.953833333333336</v>
      </c>
    </row>
    <row r="640" spans="1:6" x14ac:dyDescent="0.3">
      <c r="A640" s="65" t="s">
        <v>1319</v>
      </c>
      <c r="B640" s="66" t="s">
        <v>1604</v>
      </c>
      <c r="C640" t="s">
        <v>3606</v>
      </c>
      <c r="D640" s="67">
        <v>56.303333333333327</v>
      </c>
      <c r="E640" s="68">
        <f t="shared" si="18"/>
        <v>39.412333333333329</v>
      </c>
      <c r="F640" s="69">
        <f t="shared" si="19"/>
        <v>36.597166666666666</v>
      </c>
    </row>
    <row r="641" spans="1:6" x14ac:dyDescent="0.3">
      <c r="A641" s="65" t="s">
        <v>1319</v>
      </c>
      <c r="B641" s="66" t="s">
        <v>1605</v>
      </c>
      <c r="C641" t="s">
        <v>4102</v>
      </c>
      <c r="D641" s="67">
        <v>50.75</v>
      </c>
      <c r="E641" s="68">
        <f t="shared" si="18"/>
        <v>35.524999999999999</v>
      </c>
      <c r="F641" s="69">
        <f t="shared" si="19"/>
        <v>32.987500000000004</v>
      </c>
    </row>
    <row r="642" spans="1:6" x14ac:dyDescent="0.3">
      <c r="A642" s="65" t="s">
        <v>1319</v>
      </c>
      <c r="B642" s="66" t="s">
        <v>1606</v>
      </c>
      <c r="C642" t="s">
        <v>3607</v>
      </c>
      <c r="D642" s="67">
        <v>52</v>
      </c>
      <c r="E642" s="68">
        <f t="shared" si="18"/>
        <v>36.4</v>
      </c>
      <c r="F642" s="69">
        <f t="shared" si="19"/>
        <v>33.800000000000004</v>
      </c>
    </row>
    <row r="643" spans="1:6" x14ac:dyDescent="0.3">
      <c r="A643" s="65" t="s">
        <v>1319</v>
      </c>
      <c r="B643" s="66" t="s">
        <v>1607</v>
      </c>
      <c r="C643" t="s">
        <v>3608</v>
      </c>
      <c r="D643" s="67">
        <v>57.823333333333338</v>
      </c>
      <c r="E643" s="68">
        <f t="shared" si="18"/>
        <v>40.476333333333336</v>
      </c>
      <c r="F643" s="69">
        <f t="shared" si="19"/>
        <v>37.585166666666673</v>
      </c>
    </row>
    <row r="644" spans="1:6" x14ac:dyDescent="0.3">
      <c r="A644" s="65" t="s">
        <v>1319</v>
      </c>
      <c r="B644" s="66" t="s">
        <v>1608</v>
      </c>
      <c r="C644" t="s">
        <v>3609</v>
      </c>
      <c r="D644" s="67">
        <v>59.303333333333327</v>
      </c>
      <c r="E644" s="68">
        <f t="shared" ref="E644:E707" si="20">D644*0.7</f>
        <v>41.512333333333324</v>
      </c>
      <c r="F644" s="69">
        <f t="shared" ref="F644:F707" si="21">D644*0.65</f>
        <v>38.547166666666662</v>
      </c>
    </row>
    <row r="645" spans="1:6" x14ac:dyDescent="0.3">
      <c r="A645" s="65" t="s">
        <v>1319</v>
      </c>
      <c r="B645" s="66" t="s">
        <v>1609</v>
      </c>
      <c r="C645" t="s">
        <v>4522</v>
      </c>
      <c r="D645" s="67">
        <v>56.373333333333335</v>
      </c>
      <c r="E645" s="68">
        <f t="shared" si="20"/>
        <v>39.461333333333329</v>
      </c>
      <c r="F645" s="69">
        <f t="shared" si="21"/>
        <v>36.64266666666667</v>
      </c>
    </row>
    <row r="646" spans="1:6" x14ac:dyDescent="0.3">
      <c r="A646" s="65" t="s">
        <v>1319</v>
      </c>
      <c r="B646" s="66" t="s">
        <v>1610</v>
      </c>
      <c r="C646" t="s">
        <v>4103</v>
      </c>
      <c r="D646" s="67">
        <v>59.54</v>
      </c>
      <c r="E646" s="68">
        <f t="shared" si="20"/>
        <v>41.677999999999997</v>
      </c>
      <c r="F646" s="69">
        <f t="shared" si="21"/>
        <v>38.701000000000001</v>
      </c>
    </row>
    <row r="647" spans="1:6" x14ac:dyDescent="0.3">
      <c r="A647" s="65" t="s">
        <v>1319</v>
      </c>
      <c r="B647" s="66" t="s">
        <v>1611</v>
      </c>
      <c r="C647" t="s">
        <v>3610</v>
      </c>
      <c r="D647" s="67">
        <v>55.59</v>
      </c>
      <c r="E647" s="68">
        <f t="shared" si="20"/>
        <v>38.912999999999997</v>
      </c>
      <c r="F647" s="69">
        <f t="shared" si="21"/>
        <v>36.133500000000005</v>
      </c>
    </row>
    <row r="648" spans="1:6" x14ac:dyDescent="0.3">
      <c r="A648" s="65" t="s">
        <v>1319</v>
      </c>
      <c r="B648" s="66" t="s">
        <v>1612</v>
      </c>
      <c r="C648" t="s">
        <v>4104</v>
      </c>
      <c r="D648" s="67">
        <v>61.866666666666667</v>
      </c>
      <c r="E648" s="68">
        <f t="shared" si="20"/>
        <v>43.306666666666665</v>
      </c>
      <c r="F648" s="69">
        <f t="shared" si="21"/>
        <v>40.213333333333338</v>
      </c>
    </row>
    <row r="649" spans="1:6" x14ac:dyDescent="0.3">
      <c r="A649" s="65" t="s">
        <v>1319</v>
      </c>
      <c r="B649" s="66" t="s">
        <v>1613</v>
      </c>
      <c r="C649" t="s">
        <v>4523</v>
      </c>
      <c r="D649" s="67">
        <v>58.846666666666671</v>
      </c>
      <c r="E649" s="68">
        <f t="shared" si="20"/>
        <v>41.192666666666668</v>
      </c>
      <c r="F649" s="69">
        <f t="shared" si="21"/>
        <v>38.250333333333337</v>
      </c>
    </row>
    <row r="650" spans="1:6" x14ac:dyDescent="0.3">
      <c r="A650" s="65" t="s">
        <v>1319</v>
      </c>
      <c r="B650" s="66" t="s">
        <v>1614</v>
      </c>
      <c r="C650" t="s">
        <v>4524</v>
      </c>
      <c r="D650" s="67">
        <v>49.2</v>
      </c>
      <c r="E650" s="68">
        <f t="shared" si="20"/>
        <v>34.44</v>
      </c>
      <c r="F650" s="69">
        <f t="shared" si="21"/>
        <v>31.980000000000004</v>
      </c>
    </row>
    <row r="651" spans="1:6" x14ac:dyDescent="0.3">
      <c r="A651" s="65" t="s">
        <v>1319</v>
      </c>
      <c r="B651" s="66" t="s">
        <v>1615</v>
      </c>
      <c r="C651" t="s">
        <v>3611</v>
      </c>
      <c r="D651" s="67">
        <v>54.846666666666671</v>
      </c>
      <c r="E651" s="68">
        <f t="shared" si="20"/>
        <v>38.39266666666667</v>
      </c>
      <c r="F651" s="69">
        <f t="shared" si="21"/>
        <v>35.650333333333336</v>
      </c>
    </row>
    <row r="652" spans="1:6" x14ac:dyDescent="0.3">
      <c r="A652" s="65" t="s">
        <v>1319</v>
      </c>
      <c r="B652" s="66" t="s">
        <v>1616</v>
      </c>
      <c r="C652" t="s">
        <v>3612</v>
      </c>
      <c r="D652" s="67">
        <v>54.1</v>
      </c>
      <c r="E652" s="68">
        <f t="shared" si="20"/>
        <v>37.869999999999997</v>
      </c>
      <c r="F652" s="69">
        <f t="shared" si="21"/>
        <v>35.164999999999999</v>
      </c>
    </row>
    <row r="653" spans="1:6" x14ac:dyDescent="0.3">
      <c r="A653" s="65" t="s">
        <v>1319</v>
      </c>
      <c r="B653" s="66" t="s">
        <v>1617</v>
      </c>
      <c r="C653" t="s">
        <v>4105</v>
      </c>
      <c r="D653" s="67">
        <v>57.266666666666666</v>
      </c>
      <c r="E653" s="68">
        <f t="shared" si="20"/>
        <v>40.086666666666666</v>
      </c>
      <c r="F653" s="69">
        <f t="shared" si="21"/>
        <v>37.223333333333336</v>
      </c>
    </row>
    <row r="654" spans="1:6" x14ac:dyDescent="0.3">
      <c r="A654" s="65" t="s">
        <v>1319</v>
      </c>
      <c r="B654" s="66" t="s">
        <v>1618</v>
      </c>
      <c r="C654" t="s">
        <v>4525</v>
      </c>
      <c r="D654" s="67">
        <v>37.9</v>
      </c>
      <c r="E654" s="68">
        <f t="shared" si="20"/>
        <v>26.529999999999998</v>
      </c>
      <c r="F654" s="69">
        <f t="shared" si="21"/>
        <v>24.635000000000002</v>
      </c>
    </row>
    <row r="655" spans="1:6" x14ac:dyDescent="0.3">
      <c r="A655" s="65" t="s">
        <v>1319</v>
      </c>
      <c r="B655" s="66" t="s">
        <v>1164</v>
      </c>
      <c r="C655" t="s">
        <v>3613</v>
      </c>
      <c r="D655" s="67">
        <v>57.373333333333335</v>
      </c>
      <c r="E655" s="68">
        <f t="shared" si="20"/>
        <v>40.161333333333332</v>
      </c>
      <c r="F655" s="69">
        <f t="shared" si="21"/>
        <v>37.292666666666669</v>
      </c>
    </row>
    <row r="656" spans="1:6" x14ac:dyDescent="0.3">
      <c r="A656" s="65" t="s">
        <v>1319</v>
      </c>
      <c r="B656" s="66" t="s">
        <v>1620</v>
      </c>
      <c r="C656" t="s">
        <v>4106</v>
      </c>
      <c r="D656" s="67">
        <v>56.7</v>
      </c>
      <c r="E656" s="68">
        <f t="shared" si="20"/>
        <v>39.69</v>
      </c>
      <c r="F656" s="69">
        <f t="shared" si="21"/>
        <v>36.855000000000004</v>
      </c>
    </row>
    <row r="657" spans="1:6" x14ac:dyDescent="0.3">
      <c r="A657" s="65" t="s">
        <v>1319</v>
      </c>
      <c r="B657" s="66" t="s">
        <v>1621</v>
      </c>
      <c r="C657" t="s">
        <v>3614</v>
      </c>
      <c r="D657" s="67">
        <v>56.376666666666665</v>
      </c>
      <c r="E657" s="68">
        <f t="shared" si="20"/>
        <v>39.463666666666661</v>
      </c>
      <c r="F657" s="69">
        <f t="shared" si="21"/>
        <v>36.644833333333331</v>
      </c>
    </row>
    <row r="658" spans="1:6" x14ac:dyDescent="0.3">
      <c r="A658" s="65" t="s">
        <v>1319</v>
      </c>
      <c r="B658" s="66" t="s">
        <v>1622</v>
      </c>
      <c r="C658" t="s">
        <v>3615</v>
      </c>
      <c r="D658" s="67">
        <v>46.330000000000005</v>
      </c>
      <c r="E658" s="68">
        <f t="shared" si="20"/>
        <v>32.431000000000004</v>
      </c>
      <c r="F658" s="69">
        <f t="shared" si="21"/>
        <v>30.114500000000003</v>
      </c>
    </row>
    <row r="659" spans="1:6" x14ac:dyDescent="0.3">
      <c r="A659" s="65" t="s">
        <v>1319</v>
      </c>
      <c r="B659" s="66" t="s">
        <v>1623</v>
      </c>
      <c r="C659" t="s">
        <v>4526</v>
      </c>
      <c r="D659" s="67">
        <v>35.333333333333336</v>
      </c>
      <c r="E659" s="68">
        <f t="shared" si="20"/>
        <v>24.733333333333334</v>
      </c>
      <c r="F659" s="69">
        <f t="shared" si="21"/>
        <v>22.966666666666669</v>
      </c>
    </row>
    <row r="660" spans="1:6" x14ac:dyDescent="0.3">
      <c r="A660" s="65" t="s">
        <v>1319</v>
      </c>
      <c r="B660" s="66" t="s">
        <v>1624</v>
      </c>
      <c r="C660" t="s">
        <v>4527</v>
      </c>
      <c r="D660" s="67">
        <v>54.233333333333334</v>
      </c>
      <c r="E660" s="68">
        <f t="shared" si="20"/>
        <v>37.963333333333331</v>
      </c>
      <c r="F660" s="69">
        <f t="shared" si="21"/>
        <v>35.251666666666665</v>
      </c>
    </row>
    <row r="661" spans="1:6" x14ac:dyDescent="0.3">
      <c r="A661" s="65" t="s">
        <v>1319</v>
      </c>
      <c r="B661" s="66" t="s">
        <v>1626</v>
      </c>
      <c r="C661" t="s">
        <v>4528</v>
      </c>
      <c r="D661" s="67">
        <v>53.25</v>
      </c>
      <c r="E661" s="68">
        <f t="shared" si="20"/>
        <v>37.274999999999999</v>
      </c>
      <c r="F661" s="69">
        <f t="shared" si="21"/>
        <v>34.612500000000004</v>
      </c>
    </row>
    <row r="662" spans="1:6" x14ac:dyDescent="0.3">
      <c r="A662" s="65" t="s">
        <v>1319</v>
      </c>
      <c r="B662" s="66" t="s">
        <v>1627</v>
      </c>
      <c r="C662" t="s">
        <v>3616</v>
      </c>
      <c r="D662" s="67">
        <v>58.216666666666669</v>
      </c>
      <c r="E662" s="68">
        <f t="shared" si="20"/>
        <v>40.751666666666665</v>
      </c>
      <c r="F662" s="69">
        <f t="shared" si="21"/>
        <v>37.840833333333336</v>
      </c>
    </row>
    <row r="663" spans="1:6" x14ac:dyDescent="0.3">
      <c r="A663" s="65" t="s">
        <v>1319</v>
      </c>
      <c r="B663" s="66" t="s">
        <v>1628</v>
      </c>
      <c r="C663" t="s">
        <v>4529</v>
      </c>
      <c r="D663" s="67">
        <v>50.4</v>
      </c>
      <c r="E663" s="68">
        <f t="shared" si="20"/>
        <v>35.279999999999994</v>
      </c>
      <c r="F663" s="69">
        <f t="shared" si="21"/>
        <v>32.76</v>
      </c>
    </row>
    <row r="664" spans="1:6" x14ac:dyDescent="0.3">
      <c r="A664" s="65" t="s">
        <v>1319</v>
      </c>
      <c r="B664" s="66" t="s">
        <v>1629</v>
      </c>
      <c r="C664" t="s">
        <v>4107</v>
      </c>
      <c r="D664" s="67">
        <v>51.2</v>
      </c>
      <c r="E664" s="68">
        <f t="shared" si="20"/>
        <v>35.839999999999996</v>
      </c>
      <c r="F664" s="69">
        <f t="shared" si="21"/>
        <v>33.28</v>
      </c>
    </row>
    <row r="665" spans="1:6" x14ac:dyDescent="0.3">
      <c r="A665" s="65" t="s">
        <v>1319</v>
      </c>
      <c r="B665" s="66" t="s">
        <v>1630</v>
      </c>
      <c r="C665" t="s">
        <v>3617</v>
      </c>
      <c r="D665" s="67">
        <v>47.6</v>
      </c>
      <c r="E665" s="68">
        <f t="shared" si="20"/>
        <v>33.32</v>
      </c>
      <c r="F665" s="69">
        <f t="shared" si="21"/>
        <v>30.94</v>
      </c>
    </row>
    <row r="666" spans="1:6" x14ac:dyDescent="0.3">
      <c r="A666" s="65" t="s">
        <v>1319</v>
      </c>
      <c r="B666" s="66" t="s">
        <v>1631</v>
      </c>
      <c r="C666" t="s">
        <v>4530</v>
      </c>
      <c r="D666" s="67">
        <v>53.5</v>
      </c>
      <c r="E666" s="68">
        <f t="shared" si="20"/>
        <v>37.449999999999996</v>
      </c>
      <c r="F666" s="69">
        <f t="shared" si="21"/>
        <v>34.774999999999999</v>
      </c>
    </row>
    <row r="667" spans="1:6" x14ac:dyDescent="0.3">
      <c r="A667" s="65" t="s">
        <v>1319</v>
      </c>
      <c r="B667" s="66" t="s">
        <v>1632</v>
      </c>
      <c r="C667" t="s">
        <v>3618</v>
      </c>
      <c r="D667" s="67">
        <v>47.519999999999996</v>
      </c>
      <c r="E667" s="68">
        <f t="shared" si="20"/>
        <v>33.263999999999996</v>
      </c>
      <c r="F667" s="69">
        <f t="shared" si="21"/>
        <v>30.887999999999998</v>
      </c>
    </row>
    <row r="668" spans="1:6" x14ac:dyDescent="0.3">
      <c r="A668" s="65" t="s">
        <v>1319</v>
      </c>
      <c r="B668" s="66" t="s">
        <v>1633</v>
      </c>
      <c r="C668" t="s">
        <v>4531</v>
      </c>
      <c r="D668" s="67">
        <v>50.596666666666671</v>
      </c>
      <c r="E668" s="68">
        <f t="shared" si="20"/>
        <v>35.417666666666669</v>
      </c>
      <c r="F668" s="69">
        <f t="shared" si="21"/>
        <v>32.88783333333334</v>
      </c>
    </row>
    <row r="669" spans="1:6" x14ac:dyDescent="0.3">
      <c r="A669" s="65" t="s">
        <v>1319</v>
      </c>
      <c r="B669" s="66" t="s">
        <v>1634</v>
      </c>
      <c r="C669" t="s">
        <v>4532</v>
      </c>
      <c r="D669" s="67">
        <v>51.666666666666664</v>
      </c>
      <c r="E669" s="68">
        <f t="shared" si="20"/>
        <v>36.166666666666664</v>
      </c>
      <c r="F669" s="69">
        <f t="shared" si="21"/>
        <v>33.583333333333336</v>
      </c>
    </row>
    <row r="670" spans="1:6" x14ac:dyDescent="0.3">
      <c r="A670" s="65" t="s">
        <v>1319</v>
      </c>
      <c r="B670" s="66" t="s">
        <v>1635</v>
      </c>
      <c r="C670" t="s">
        <v>3619</v>
      </c>
      <c r="D670" s="67">
        <v>57.056666666666665</v>
      </c>
      <c r="E670" s="68">
        <f t="shared" si="20"/>
        <v>39.93966666666666</v>
      </c>
      <c r="F670" s="69">
        <f t="shared" si="21"/>
        <v>37.086833333333331</v>
      </c>
    </row>
    <row r="671" spans="1:6" x14ac:dyDescent="0.3">
      <c r="A671" s="65" t="s">
        <v>1319</v>
      </c>
      <c r="B671" s="66" t="s">
        <v>1636</v>
      </c>
      <c r="C671" t="s">
        <v>4108</v>
      </c>
      <c r="D671" s="67">
        <v>60.22</v>
      </c>
      <c r="E671" s="68">
        <f t="shared" si="20"/>
        <v>42.153999999999996</v>
      </c>
      <c r="F671" s="69">
        <f t="shared" si="21"/>
        <v>39.143000000000001</v>
      </c>
    </row>
    <row r="672" spans="1:6" x14ac:dyDescent="0.3">
      <c r="A672" s="65" t="s">
        <v>1319</v>
      </c>
      <c r="B672" s="66" t="s">
        <v>1637</v>
      </c>
      <c r="C672" t="s">
        <v>3620</v>
      </c>
      <c r="D672" s="67">
        <v>50.443333333333335</v>
      </c>
      <c r="E672" s="68">
        <f t="shared" si="20"/>
        <v>35.310333333333332</v>
      </c>
      <c r="F672" s="69">
        <f t="shared" si="21"/>
        <v>32.788166666666669</v>
      </c>
    </row>
    <row r="673" spans="1:6" x14ac:dyDescent="0.3">
      <c r="A673" s="65" t="s">
        <v>1319</v>
      </c>
      <c r="B673" s="66" t="s">
        <v>1638</v>
      </c>
      <c r="C673" t="s">
        <v>3621</v>
      </c>
      <c r="D673" s="67">
        <v>52.07</v>
      </c>
      <c r="E673" s="68">
        <f t="shared" si="20"/>
        <v>36.448999999999998</v>
      </c>
      <c r="F673" s="69">
        <f t="shared" si="21"/>
        <v>33.845500000000001</v>
      </c>
    </row>
    <row r="674" spans="1:6" x14ac:dyDescent="0.3">
      <c r="A674" s="65" t="s">
        <v>1319</v>
      </c>
      <c r="B674" s="66" t="s">
        <v>1639</v>
      </c>
      <c r="C674" t="s">
        <v>4533</v>
      </c>
      <c r="D674" s="67">
        <v>49</v>
      </c>
      <c r="E674" s="68">
        <f t="shared" si="20"/>
        <v>34.299999999999997</v>
      </c>
      <c r="F674" s="69">
        <f t="shared" si="21"/>
        <v>31.85</v>
      </c>
    </row>
    <row r="675" spans="1:6" x14ac:dyDescent="0.3">
      <c r="A675" s="65" t="s">
        <v>1319</v>
      </c>
      <c r="B675" s="66" t="s">
        <v>1642</v>
      </c>
      <c r="C675" t="s">
        <v>4534</v>
      </c>
      <c r="D675" s="67">
        <v>44.333333333333336</v>
      </c>
      <c r="E675" s="68">
        <f t="shared" si="20"/>
        <v>31.033333333333331</v>
      </c>
      <c r="F675" s="69">
        <f t="shared" si="21"/>
        <v>28.81666666666667</v>
      </c>
    </row>
    <row r="676" spans="1:6" x14ac:dyDescent="0.3">
      <c r="A676" s="65" t="s">
        <v>1319</v>
      </c>
      <c r="B676" s="66" t="s">
        <v>1640</v>
      </c>
      <c r="C676" t="s">
        <v>3622</v>
      </c>
      <c r="D676" s="67">
        <v>59.36</v>
      </c>
      <c r="E676" s="68">
        <f t="shared" si="20"/>
        <v>41.552</v>
      </c>
      <c r="F676" s="69">
        <f t="shared" si="21"/>
        <v>38.584000000000003</v>
      </c>
    </row>
    <row r="677" spans="1:6" x14ac:dyDescent="0.3">
      <c r="A677" s="65" t="s">
        <v>1319</v>
      </c>
      <c r="B677" s="66" t="s">
        <v>1641</v>
      </c>
      <c r="C677" t="s">
        <v>3623</v>
      </c>
      <c r="D677" s="67">
        <v>55.243333333333332</v>
      </c>
      <c r="E677" s="68">
        <f t="shared" si="20"/>
        <v>38.670333333333332</v>
      </c>
      <c r="F677" s="69">
        <f t="shared" si="21"/>
        <v>35.908166666666666</v>
      </c>
    </row>
    <row r="678" spans="1:6" x14ac:dyDescent="0.3">
      <c r="A678" s="65" t="s">
        <v>1319</v>
      </c>
      <c r="B678" s="66" t="s">
        <v>1643</v>
      </c>
      <c r="C678" t="s">
        <v>4535</v>
      </c>
      <c r="D678" s="67">
        <v>49.916666666666664</v>
      </c>
      <c r="E678" s="68">
        <f t="shared" si="20"/>
        <v>34.941666666666663</v>
      </c>
      <c r="F678" s="69">
        <f t="shared" si="21"/>
        <v>32.445833333333333</v>
      </c>
    </row>
    <row r="679" spans="1:6" x14ac:dyDescent="0.3">
      <c r="A679" s="65" t="s">
        <v>1319</v>
      </c>
      <c r="B679" s="66" t="s">
        <v>1645</v>
      </c>
      <c r="C679" t="s">
        <v>4109</v>
      </c>
      <c r="D679" s="67">
        <v>55.2</v>
      </c>
      <c r="E679" s="68">
        <f t="shared" si="20"/>
        <v>38.64</v>
      </c>
      <c r="F679" s="69">
        <f t="shared" si="21"/>
        <v>35.880000000000003</v>
      </c>
    </row>
    <row r="680" spans="1:6" x14ac:dyDescent="0.3">
      <c r="A680" s="65" t="s">
        <v>1319</v>
      </c>
      <c r="B680" s="66" t="s">
        <v>1646</v>
      </c>
      <c r="C680" t="s">
        <v>4536</v>
      </c>
      <c r="D680" s="67">
        <v>56.71</v>
      </c>
      <c r="E680" s="68">
        <f t="shared" si="20"/>
        <v>39.696999999999996</v>
      </c>
      <c r="F680" s="69">
        <f t="shared" si="21"/>
        <v>36.861499999999999</v>
      </c>
    </row>
    <row r="681" spans="1:6" x14ac:dyDescent="0.3">
      <c r="A681" s="65" t="s">
        <v>1319</v>
      </c>
      <c r="B681" s="66" t="s">
        <v>1647</v>
      </c>
      <c r="C681" t="s">
        <v>4537</v>
      </c>
      <c r="D681" s="67">
        <v>49.59</v>
      </c>
      <c r="E681" s="68">
        <f t="shared" si="20"/>
        <v>34.713000000000001</v>
      </c>
      <c r="F681" s="69">
        <f t="shared" si="21"/>
        <v>32.233500000000006</v>
      </c>
    </row>
    <row r="682" spans="1:6" x14ac:dyDescent="0.3">
      <c r="A682" s="65" t="s">
        <v>1319</v>
      </c>
      <c r="B682" s="66" t="s">
        <v>1648</v>
      </c>
      <c r="C682" t="s">
        <v>4538</v>
      </c>
      <c r="D682" s="67">
        <v>47.266666666666666</v>
      </c>
      <c r="E682" s="68">
        <f t="shared" si="20"/>
        <v>33.086666666666666</v>
      </c>
      <c r="F682" s="69">
        <f t="shared" si="21"/>
        <v>30.723333333333333</v>
      </c>
    </row>
    <row r="683" spans="1:6" x14ac:dyDescent="0.3">
      <c r="A683" s="65" t="s">
        <v>1319</v>
      </c>
      <c r="B683" s="66" t="s">
        <v>1649</v>
      </c>
      <c r="C683" t="s">
        <v>4539</v>
      </c>
      <c r="D683" s="67">
        <v>51.6</v>
      </c>
      <c r="E683" s="68">
        <f t="shared" si="20"/>
        <v>36.119999999999997</v>
      </c>
      <c r="F683" s="69">
        <f t="shared" si="21"/>
        <v>33.54</v>
      </c>
    </row>
    <row r="684" spans="1:6" x14ac:dyDescent="0.3">
      <c r="A684" s="65" t="s">
        <v>1319</v>
      </c>
      <c r="B684" s="66" t="s">
        <v>1650</v>
      </c>
      <c r="C684" t="s">
        <v>4110</v>
      </c>
      <c r="D684" s="67">
        <v>57.743333333333332</v>
      </c>
      <c r="E684" s="68">
        <f t="shared" si="20"/>
        <v>40.420333333333332</v>
      </c>
      <c r="F684" s="69">
        <f t="shared" si="21"/>
        <v>37.533166666666666</v>
      </c>
    </row>
    <row r="685" spans="1:6" x14ac:dyDescent="0.3">
      <c r="A685" s="65" t="s">
        <v>1319</v>
      </c>
      <c r="B685" s="66" t="s">
        <v>1652</v>
      </c>
      <c r="C685" t="s">
        <v>4540</v>
      </c>
      <c r="D685" s="67">
        <v>49.18333333333333</v>
      </c>
      <c r="E685" s="68">
        <f t="shared" si="20"/>
        <v>34.428333333333327</v>
      </c>
      <c r="F685" s="69">
        <f t="shared" si="21"/>
        <v>31.969166666666666</v>
      </c>
    </row>
    <row r="686" spans="1:6" x14ac:dyDescent="0.3">
      <c r="A686" s="65" t="s">
        <v>1319</v>
      </c>
      <c r="B686" s="66" t="s">
        <v>1653</v>
      </c>
      <c r="C686" t="s">
        <v>4111</v>
      </c>
      <c r="D686" s="67">
        <v>57</v>
      </c>
      <c r="E686" s="68">
        <f t="shared" si="20"/>
        <v>39.9</v>
      </c>
      <c r="F686" s="69">
        <f t="shared" si="21"/>
        <v>37.050000000000004</v>
      </c>
    </row>
    <row r="687" spans="1:6" x14ac:dyDescent="0.3">
      <c r="A687" s="65" t="s">
        <v>1319</v>
      </c>
      <c r="B687" s="66" t="s">
        <v>1656</v>
      </c>
      <c r="C687" t="s">
        <v>4112</v>
      </c>
      <c r="D687" s="67">
        <v>56.853333333333332</v>
      </c>
      <c r="E687" s="68">
        <f t="shared" si="20"/>
        <v>39.797333333333327</v>
      </c>
      <c r="F687" s="69">
        <f t="shared" si="21"/>
        <v>36.954666666666668</v>
      </c>
    </row>
    <row r="688" spans="1:6" x14ac:dyDescent="0.3">
      <c r="A688" s="65" t="s">
        <v>1319</v>
      </c>
      <c r="B688" s="66" t="s">
        <v>1654</v>
      </c>
      <c r="C688" t="s">
        <v>4541</v>
      </c>
      <c r="D688" s="67">
        <v>52.676666666666662</v>
      </c>
      <c r="E688" s="68">
        <f t="shared" si="20"/>
        <v>36.873666666666658</v>
      </c>
      <c r="F688" s="69">
        <f t="shared" si="21"/>
        <v>34.23983333333333</v>
      </c>
    </row>
    <row r="689" spans="1:6" x14ac:dyDescent="0.3">
      <c r="A689" s="65" t="s">
        <v>1319</v>
      </c>
      <c r="B689" s="66" t="s">
        <v>1657</v>
      </c>
      <c r="C689" t="s">
        <v>4542</v>
      </c>
      <c r="D689" s="67">
        <v>59.333333333333336</v>
      </c>
      <c r="E689" s="68">
        <f t="shared" si="20"/>
        <v>41.533333333333331</v>
      </c>
      <c r="F689" s="69">
        <f t="shared" si="21"/>
        <v>38.56666666666667</v>
      </c>
    </row>
    <row r="690" spans="1:6" x14ac:dyDescent="0.3">
      <c r="A690" s="65" t="s">
        <v>1319</v>
      </c>
      <c r="B690" s="66" t="s">
        <v>1658</v>
      </c>
      <c r="C690" t="s">
        <v>4543</v>
      </c>
      <c r="D690" s="67">
        <v>53.953333333333333</v>
      </c>
      <c r="E690" s="68">
        <f t="shared" si="20"/>
        <v>37.767333333333333</v>
      </c>
      <c r="F690" s="69">
        <f t="shared" si="21"/>
        <v>35.06966666666667</v>
      </c>
    </row>
    <row r="691" spans="1:6" x14ac:dyDescent="0.3">
      <c r="A691" s="65" t="s">
        <v>1319</v>
      </c>
      <c r="B691" s="66" t="s">
        <v>1659</v>
      </c>
      <c r="C691" t="s">
        <v>4544</v>
      </c>
      <c r="D691" s="67">
        <v>57.323333333333338</v>
      </c>
      <c r="E691" s="68">
        <f t="shared" si="20"/>
        <v>40.126333333333335</v>
      </c>
      <c r="F691" s="69">
        <f t="shared" si="21"/>
        <v>37.26016666666667</v>
      </c>
    </row>
    <row r="692" spans="1:6" x14ac:dyDescent="0.3">
      <c r="A692" s="65" t="s">
        <v>1319</v>
      </c>
      <c r="B692" s="66" t="s">
        <v>1660</v>
      </c>
      <c r="C692" t="s">
        <v>4545</v>
      </c>
      <c r="D692" s="67">
        <v>50</v>
      </c>
      <c r="E692" s="68">
        <f t="shared" si="20"/>
        <v>35</v>
      </c>
      <c r="F692" s="69">
        <f t="shared" si="21"/>
        <v>32.5</v>
      </c>
    </row>
    <row r="693" spans="1:6" x14ac:dyDescent="0.3">
      <c r="A693" s="65" t="s">
        <v>1319</v>
      </c>
      <c r="B693" s="66" t="s">
        <v>1661</v>
      </c>
      <c r="C693" t="s">
        <v>4113</v>
      </c>
      <c r="D693" s="67">
        <v>53.243333333333332</v>
      </c>
      <c r="E693" s="68">
        <f t="shared" si="20"/>
        <v>37.270333333333333</v>
      </c>
      <c r="F693" s="69">
        <f t="shared" si="21"/>
        <v>34.608166666666669</v>
      </c>
    </row>
    <row r="694" spans="1:6" x14ac:dyDescent="0.3">
      <c r="A694" s="65" t="s">
        <v>1319</v>
      </c>
      <c r="B694" s="66" t="s">
        <v>1662</v>
      </c>
      <c r="C694" t="s">
        <v>4114</v>
      </c>
      <c r="D694" s="67">
        <v>48.713333333333338</v>
      </c>
      <c r="E694" s="68">
        <f t="shared" si="20"/>
        <v>34.099333333333334</v>
      </c>
      <c r="F694" s="69">
        <f t="shared" si="21"/>
        <v>31.663666666666671</v>
      </c>
    </row>
    <row r="695" spans="1:6" x14ac:dyDescent="0.3">
      <c r="A695" s="65" t="s">
        <v>1319</v>
      </c>
      <c r="B695" s="66" t="s">
        <v>1663</v>
      </c>
      <c r="C695" t="s">
        <v>4115</v>
      </c>
      <c r="D695" s="67">
        <v>54.68333333333333</v>
      </c>
      <c r="E695" s="68">
        <f t="shared" si="20"/>
        <v>38.278333333333329</v>
      </c>
      <c r="F695" s="69">
        <f t="shared" si="21"/>
        <v>35.544166666666669</v>
      </c>
    </row>
    <row r="696" spans="1:6" x14ac:dyDescent="0.3">
      <c r="A696" s="65" t="s">
        <v>1319</v>
      </c>
      <c r="B696" s="66" t="s">
        <v>1664</v>
      </c>
      <c r="C696" t="s">
        <v>4546</v>
      </c>
      <c r="D696" s="67">
        <v>54.166666666666664</v>
      </c>
      <c r="E696" s="68">
        <f t="shared" si="20"/>
        <v>37.916666666666664</v>
      </c>
      <c r="F696" s="69">
        <f t="shared" si="21"/>
        <v>35.208333333333336</v>
      </c>
    </row>
    <row r="697" spans="1:6" x14ac:dyDescent="0.3">
      <c r="A697" s="65" t="s">
        <v>1319</v>
      </c>
      <c r="B697" s="66" t="s">
        <v>1666</v>
      </c>
      <c r="C697" t="s">
        <v>4116</v>
      </c>
      <c r="D697" s="67">
        <v>50.6</v>
      </c>
      <c r="E697" s="68">
        <f t="shared" si="20"/>
        <v>35.42</v>
      </c>
      <c r="F697" s="69">
        <f t="shared" si="21"/>
        <v>32.89</v>
      </c>
    </row>
    <row r="698" spans="1:6" x14ac:dyDescent="0.3">
      <c r="A698" s="65" t="s">
        <v>1319</v>
      </c>
      <c r="B698" s="66" t="s">
        <v>1667</v>
      </c>
      <c r="C698" t="s">
        <v>4117</v>
      </c>
      <c r="D698" s="67">
        <v>48.666666666666664</v>
      </c>
      <c r="E698" s="68">
        <f t="shared" si="20"/>
        <v>34.066666666666663</v>
      </c>
      <c r="F698" s="69">
        <f t="shared" si="21"/>
        <v>31.633333333333333</v>
      </c>
    </row>
    <row r="699" spans="1:6" x14ac:dyDescent="0.3">
      <c r="A699" s="65" t="s">
        <v>1319</v>
      </c>
      <c r="B699" s="66" t="s">
        <v>1668</v>
      </c>
      <c r="C699" t="s">
        <v>3624</v>
      </c>
      <c r="D699" s="67">
        <v>51</v>
      </c>
      <c r="E699" s="68">
        <f t="shared" si="20"/>
        <v>35.699999999999996</v>
      </c>
      <c r="F699" s="69">
        <f t="shared" si="21"/>
        <v>33.15</v>
      </c>
    </row>
    <row r="700" spans="1:6" x14ac:dyDescent="0.3">
      <c r="A700" s="65" t="s">
        <v>1319</v>
      </c>
      <c r="B700" s="66" t="s">
        <v>1669</v>
      </c>
      <c r="C700" t="s">
        <v>3625</v>
      </c>
      <c r="D700" s="67">
        <v>57.31666666666667</v>
      </c>
      <c r="E700" s="68">
        <f t="shared" si="20"/>
        <v>40.12166666666667</v>
      </c>
      <c r="F700" s="69">
        <f t="shared" si="21"/>
        <v>37.255833333333335</v>
      </c>
    </row>
    <row r="701" spans="1:6" x14ac:dyDescent="0.3">
      <c r="A701" s="65" t="s">
        <v>1319</v>
      </c>
      <c r="B701" s="66" t="s">
        <v>1670</v>
      </c>
      <c r="C701" t="s">
        <v>4547</v>
      </c>
      <c r="D701" s="67">
        <v>56.476666666666667</v>
      </c>
      <c r="E701" s="68">
        <f t="shared" si="20"/>
        <v>39.533666666666662</v>
      </c>
      <c r="F701" s="69">
        <f t="shared" si="21"/>
        <v>36.709833333333336</v>
      </c>
    </row>
    <row r="702" spans="1:6" x14ac:dyDescent="0.3">
      <c r="A702" s="65" t="s">
        <v>1319</v>
      </c>
      <c r="B702" s="66" t="s">
        <v>1671</v>
      </c>
      <c r="C702" t="s">
        <v>4118</v>
      </c>
      <c r="D702" s="67">
        <v>58.073333333333338</v>
      </c>
      <c r="E702" s="68">
        <f t="shared" si="20"/>
        <v>40.651333333333334</v>
      </c>
      <c r="F702" s="69">
        <f t="shared" si="21"/>
        <v>37.747666666666667</v>
      </c>
    </row>
    <row r="703" spans="1:6" x14ac:dyDescent="0.3">
      <c r="A703" s="65" t="s">
        <v>1319</v>
      </c>
      <c r="B703" s="66" t="s">
        <v>1672</v>
      </c>
      <c r="C703" t="s">
        <v>4548</v>
      </c>
      <c r="D703" s="67">
        <v>52.26</v>
      </c>
      <c r="E703" s="68">
        <f t="shared" si="20"/>
        <v>36.581999999999994</v>
      </c>
      <c r="F703" s="69">
        <f t="shared" si="21"/>
        <v>33.969000000000001</v>
      </c>
    </row>
    <row r="704" spans="1:6" x14ac:dyDescent="0.3">
      <c r="A704" s="65" t="s">
        <v>1319</v>
      </c>
      <c r="B704" s="66" t="s">
        <v>1673</v>
      </c>
      <c r="C704" t="s">
        <v>3626</v>
      </c>
      <c r="D704" s="67">
        <v>52</v>
      </c>
      <c r="E704" s="68">
        <f t="shared" si="20"/>
        <v>36.4</v>
      </c>
      <c r="F704" s="69">
        <f t="shared" si="21"/>
        <v>33.800000000000004</v>
      </c>
    </row>
    <row r="705" spans="1:6" x14ac:dyDescent="0.3">
      <c r="A705" s="65" t="s">
        <v>1319</v>
      </c>
      <c r="B705" s="66" t="s">
        <v>1674</v>
      </c>
      <c r="C705" t="s">
        <v>4549</v>
      </c>
      <c r="D705" s="67">
        <v>53.073333333333338</v>
      </c>
      <c r="E705" s="68">
        <f t="shared" si="20"/>
        <v>37.151333333333334</v>
      </c>
      <c r="F705" s="69">
        <f t="shared" si="21"/>
        <v>34.497666666666667</v>
      </c>
    </row>
    <row r="706" spans="1:6" x14ac:dyDescent="0.3">
      <c r="A706" s="65" t="s">
        <v>1319</v>
      </c>
      <c r="B706" s="66" t="s">
        <v>1675</v>
      </c>
      <c r="C706" t="s">
        <v>3627</v>
      </c>
      <c r="D706" s="67">
        <v>54.5</v>
      </c>
      <c r="E706" s="68">
        <f t="shared" si="20"/>
        <v>38.15</v>
      </c>
      <c r="F706" s="69">
        <f t="shared" si="21"/>
        <v>35.425000000000004</v>
      </c>
    </row>
    <row r="707" spans="1:6" x14ac:dyDescent="0.3">
      <c r="A707" s="65" t="s">
        <v>1319</v>
      </c>
      <c r="B707" s="66" t="s">
        <v>1676</v>
      </c>
      <c r="C707" t="s">
        <v>3628</v>
      </c>
      <c r="D707" s="67">
        <v>57.24</v>
      </c>
      <c r="E707" s="68">
        <f t="shared" si="20"/>
        <v>40.067999999999998</v>
      </c>
      <c r="F707" s="69">
        <f t="shared" si="21"/>
        <v>37.206000000000003</v>
      </c>
    </row>
    <row r="708" spans="1:6" x14ac:dyDescent="0.3">
      <c r="A708" s="65" t="s">
        <v>1319</v>
      </c>
      <c r="B708" s="66" t="s">
        <v>1677</v>
      </c>
      <c r="C708" t="s">
        <v>3629</v>
      </c>
      <c r="D708" s="67">
        <v>56.076666666666668</v>
      </c>
      <c r="E708" s="68">
        <f t="shared" ref="E708:E771" si="22">D708*0.7</f>
        <v>39.253666666666668</v>
      </c>
      <c r="F708" s="69">
        <f t="shared" ref="F708:F771" si="23">D708*0.65</f>
        <v>36.449833333333338</v>
      </c>
    </row>
    <row r="709" spans="1:6" x14ac:dyDescent="0.3">
      <c r="A709" s="65" t="s">
        <v>1319</v>
      </c>
      <c r="B709" s="66" t="s">
        <v>1678</v>
      </c>
      <c r="C709" t="s">
        <v>3630</v>
      </c>
      <c r="D709" s="67">
        <v>49.169999999999995</v>
      </c>
      <c r="E709" s="68">
        <f t="shared" si="22"/>
        <v>34.418999999999997</v>
      </c>
      <c r="F709" s="69">
        <f t="shared" si="23"/>
        <v>31.960499999999996</v>
      </c>
    </row>
    <row r="710" spans="1:6" x14ac:dyDescent="0.3">
      <c r="A710" s="65" t="s">
        <v>1319</v>
      </c>
      <c r="B710" s="66" t="s">
        <v>1679</v>
      </c>
      <c r="C710" t="s">
        <v>3631</v>
      </c>
      <c r="D710" s="67">
        <v>58.333333333333336</v>
      </c>
      <c r="E710" s="68">
        <f t="shared" si="22"/>
        <v>40.833333333333336</v>
      </c>
      <c r="F710" s="69">
        <f t="shared" si="23"/>
        <v>37.916666666666671</v>
      </c>
    </row>
    <row r="711" spans="1:6" x14ac:dyDescent="0.3">
      <c r="A711" s="65" t="s">
        <v>1319</v>
      </c>
      <c r="B711" s="66" t="s">
        <v>1048</v>
      </c>
      <c r="C711" t="s">
        <v>3632</v>
      </c>
      <c r="D711" s="67">
        <v>52.466666666666669</v>
      </c>
      <c r="E711" s="68">
        <f t="shared" si="22"/>
        <v>36.726666666666667</v>
      </c>
      <c r="F711" s="69">
        <f t="shared" si="23"/>
        <v>34.103333333333339</v>
      </c>
    </row>
    <row r="712" spans="1:6" x14ac:dyDescent="0.3">
      <c r="A712" s="65" t="s">
        <v>1319</v>
      </c>
      <c r="B712" s="66" t="s">
        <v>1680</v>
      </c>
      <c r="C712" t="s">
        <v>3633</v>
      </c>
      <c r="D712" s="67">
        <v>59.64</v>
      </c>
      <c r="E712" s="68">
        <f t="shared" si="22"/>
        <v>41.747999999999998</v>
      </c>
      <c r="F712" s="69">
        <f t="shared" si="23"/>
        <v>38.765999999999998</v>
      </c>
    </row>
    <row r="713" spans="1:6" x14ac:dyDescent="0.3">
      <c r="A713" s="65" t="s">
        <v>1319</v>
      </c>
      <c r="B713" s="66" t="s">
        <v>1682</v>
      </c>
      <c r="C713" t="s">
        <v>3634</v>
      </c>
      <c r="D713" s="67">
        <v>48.43333333333333</v>
      </c>
      <c r="E713" s="68">
        <f t="shared" si="22"/>
        <v>33.903333333333329</v>
      </c>
      <c r="F713" s="69">
        <f t="shared" si="23"/>
        <v>31.481666666666666</v>
      </c>
    </row>
    <row r="714" spans="1:6" x14ac:dyDescent="0.3">
      <c r="A714" s="65" t="s">
        <v>1319</v>
      </c>
      <c r="B714" s="66" t="s">
        <v>1684</v>
      </c>
      <c r="C714" t="s">
        <v>3635</v>
      </c>
      <c r="D714" s="67">
        <v>52.01</v>
      </c>
      <c r="E714" s="68">
        <f t="shared" si="22"/>
        <v>36.406999999999996</v>
      </c>
      <c r="F714" s="69">
        <f t="shared" si="23"/>
        <v>33.8065</v>
      </c>
    </row>
    <row r="715" spans="1:6" x14ac:dyDescent="0.3">
      <c r="A715" s="65" t="s">
        <v>1319</v>
      </c>
      <c r="B715" s="66" t="s">
        <v>1685</v>
      </c>
      <c r="C715" t="s">
        <v>3636</v>
      </c>
      <c r="D715" s="67">
        <v>62.31666666666667</v>
      </c>
      <c r="E715" s="68">
        <f t="shared" si="22"/>
        <v>43.62166666666667</v>
      </c>
      <c r="F715" s="69">
        <f t="shared" si="23"/>
        <v>40.505833333333335</v>
      </c>
    </row>
    <row r="716" spans="1:6" x14ac:dyDescent="0.3">
      <c r="A716" s="65" t="s">
        <v>1319</v>
      </c>
      <c r="B716" s="66" t="s">
        <v>1686</v>
      </c>
      <c r="C716" t="s">
        <v>3637</v>
      </c>
      <c r="D716" s="67">
        <v>62.916666666666664</v>
      </c>
      <c r="E716" s="68">
        <f t="shared" si="22"/>
        <v>44.041666666666664</v>
      </c>
      <c r="F716" s="69">
        <f t="shared" si="23"/>
        <v>40.895833333333336</v>
      </c>
    </row>
    <row r="717" spans="1:6" x14ac:dyDescent="0.3">
      <c r="A717" s="65" t="s">
        <v>1319</v>
      </c>
      <c r="B717" s="66" t="s">
        <v>1059</v>
      </c>
      <c r="C717" t="s">
        <v>3638</v>
      </c>
      <c r="D717" s="67">
        <v>54.656666666666666</v>
      </c>
      <c r="E717" s="68">
        <f t="shared" si="22"/>
        <v>38.259666666666661</v>
      </c>
      <c r="F717" s="69">
        <f t="shared" si="23"/>
        <v>35.526833333333336</v>
      </c>
    </row>
    <row r="718" spans="1:6" x14ac:dyDescent="0.3">
      <c r="A718" s="65" t="s">
        <v>1319</v>
      </c>
      <c r="B718" s="66" t="s">
        <v>1687</v>
      </c>
      <c r="C718" t="s">
        <v>3639</v>
      </c>
      <c r="D718" s="67">
        <v>59.123333333333335</v>
      </c>
      <c r="E718" s="68">
        <f t="shared" si="22"/>
        <v>41.386333333333333</v>
      </c>
      <c r="F718" s="69">
        <f t="shared" si="23"/>
        <v>38.430166666666672</v>
      </c>
    </row>
    <row r="719" spans="1:6" x14ac:dyDescent="0.3">
      <c r="A719" s="65" t="s">
        <v>1319</v>
      </c>
      <c r="B719" s="66" t="s">
        <v>1688</v>
      </c>
      <c r="C719" t="s">
        <v>4550</v>
      </c>
      <c r="D719" s="67">
        <v>64.50333333333333</v>
      </c>
      <c r="E719" s="68">
        <f t="shared" si="22"/>
        <v>45.152333333333331</v>
      </c>
      <c r="F719" s="69">
        <f t="shared" si="23"/>
        <v>41.927166666666665</v>
      </c>
    </row>
    <row r="720" spans="1:6" x14ac:dyDescent="0.3">
      <c r="A720" s="65" t="s">
        <v>1319</v>
      </c>
      <c r="B720" s="66" t="s">
        <v>1690</v>
      </c>
      <c r="C720" t="s">
        <v>3640</v>
      </c>
      <c r="D720" s="67">
        <v>47.32</v>
      </c>
      <c r="E720" s="68">
        <f t="shared" si="22"/>
        <v>33.123999999999995</v>
      </c>
      <c r="F720" s="69">
        <f t="shared" si="23"/>
        <v>30.758000000000003</v>
      </c>
    </row>
    <row r="721" spans="1:6" x14ac:dyDescent="0.3">
      <c r="A721" s="65" t="s">
        <v>1319</v>
      </c>
      <c r="B721" s="66" t="s">
        <v>1691</v>
      </c>
      <c r="C721" t="s">
        <v>4551</v>
      </c>
      <c r="D721" s="67">
        <v>59.93333333333333</v>
      </c>
      <c r="E721" s="68">
        <f t="shared" si="22"/>
        <v>41.953333333333326</v>
      </c>
      <c r="F721" s="69">
        <f t="shared" si="23"/>
        <v>38.956666666666663</v>
      </c>
    </row>
    <row r="722" spans="1:6" x14ac:dyDescent="0.3">
      <c r="A722" s="65" t="s">
        <v>1319</v>
      </c>
      <c r="B722" s="66" t="s">
        <v>1692</v>
      </c>
      <c r="C722" t="s">
        <v>3641</v>
      </c>
      <c r="D722" s="67">
        <v>55.216666666666669</v>
      </c>
      <c r="E722" s="68">
        <f t="shared" si="22"/>
        <v>38.651666666666664</v>
      </c>
      <c r="F722" s="69">
        <f t="shared" si="23"/>
        <v>35.890833333333333</v>
      </c>
    </row>
    <row r="723" spans="1:6" x14ac:dyDescent="0.3">
      <c r="A723" s="65" t="s">
        <v>1319</v>
      </c>
      <c r="B723" s="66" t="s">
        <v>1693</v>
      </c>
      <c r="C723" t="s">
        <v>4552</v>
      </c>
      <c r="D723" s="67">
        <v>55.6</v>
      </c>
      <c r="E723" s="68">
        <f t="shared" si="22"/>
        <v>38.92</v>
      </c>
      <c r="F723" s="69">
        <f t="shared" si="23"/>
        <v>36.14</v>
      </c>
    </row>
    <row r="724" spans="1:6" x14ac:dyDescent="0.3">
      <c r="A724" s="65" t="s">
        <v>1319</v>
      </c>
      <c r="B724" s="66" t="s">
        <v>1694</v>
      </c>
      <c r="C724" t="s">
        <v>3642</v>
      </c>
      <c r="D724" s="67">
        <v>42.266666666666666</v>
      </c>
      <c r="E724" s="68">
        <f t="shared" si="22"/>
        <v>29.586666666666662</v>
      </c>
      <c r="F724" s="69">
        <f t="shared" si="23"/>
        <v>27.473333333333333</v>
      </c>
    </row>
    <row r="725" spans="1:6" x14ac:dyDescent="0.3">
      <c r="A725" s="65" t="s">
        <v>1319</v>
      </c>
      <c r="B725" s="66" t="s">
        <v>1695</v>
      </c>
      <c r="C725" t="s">
        <v>4553</v>
      </c>
      <c r="D725" s="67">
        <v>51.413333333333334</v>
      </c>
      <c r="E725" s="68">
        <f t="shared" si="22"/>
        <v>35.989333333333335</v>
      </c>
      <c r="F725" s="69">
        <f t="shared" si="23"/>
        <v>33.418666666666667</v>
      </c>
    </row>
    <row r="726" spans="1:6" x14ac:dyDescent="0.3">
      <c r="A726" s="65" t="s">
        <v>1319</v>
      </c>
      <c r="B726" s="66" t="s">
        <v>1696</v>
      </c>
      <c r="C726" t="s">
        <v>3643</v>
      </c>
      <c r="D726" s="67">
        <v>52.766666666666666</v>
      </c>
      <c r="E726" s="68">
        <f t="shared" si="22"/>
        <v>36.93666666666666</v>
      </c>
      <c r="F726" s="69">
        <f t="shared" si="23"/>
        <v>34.298333333333332</v>
      </c>
    </row>
    <row r="727" spans="1:6" x14ac:dyDescent="0.3">
      <c r="A727" s="65" t="s">
        <v>1319</v>
      </c>
      <c r="B727" s="66" t="s">
        <v>1697</v>
      </c>
      <c r="C727" t="s">
        <v>4554</v>
      </c>
      <c r="D727" s="67">
        <v>51.2</v>
      </c>
      <c r="E727" s="68">
        <f t="shared" si="22"/>
        <v>35.839999999999996</v>
      </c>
      <c r="F727" s="69">
        <f t="shared" si="23"/>
        <v>33.28</v>
      </c>
    </row>
    <row r="728" spans="1:6" x14ac:dyDescent="0.3">
      <c r="A728" s="65" t="s">
        <v>1319</v>
      </c>
      <c r="B728" s="66" t="s">
        <v>1100</v>
      </c>
      <c r="C728" t="s">
        <v>3644</v>
      </c>
      <c r="D728" s="67">
        <v>60.9</v>
      </c>
      <c r="E728" s="68">
        <f t="shared" si="22"/>
        <v>42.629999999999995</v>
      </c>
      <c r="F728" s="69">
        <f t="shared" si="23"/>
        <v>39.585000000000001</v>
      </c>
    </row>
    <row r="729" spans="1:6" x14ac:dyDescent="0.3">
      <c r="A729" s="65" t="s">
        <v>1319</v>
      </c>
      <c r="B729" s="66" t="s">
        <v>1698</v>
      </c>
      <c r="C729" t="s">
        <v>3645</v>
      </c>
      <c r="D729" s="67">
        <v>59.64</v>
      </c>
      <c r="E729" s="68">
        <f t="shared" si="22"/>
        <v>41.747999999999998</v>
      </c>
      <c r="F729" s="69">
        <f t="shared" si="23"/>
        <v>38.765999999999998</v>
      </c>
    </row>
    <row r="730" spans="1:6" x14ac:dyDescent="0.3">
      <c r="A730" s="65" t="s">
        <v>1319</v>
      </c>
      <c r="B730" s="66" t="s">
        <v>1699</v>
      </c>
      <c r="C730" t="s">
        <v>3646</v>
      </c>
      <c r="D730" s="67">
        <v>58.580000000000005</v>
      </c>
      <c r="E730" s="68">
        <f t="shared" si="22"/>
        <v>41.006</v>
      </c>
      <c r="F730" s="69">
        <f t="shared" si="23"/>
        <v>38.077000000000005</v>
      </c>
    </row>
    <row r="731" spans="1:6" x14ac:dyDescent="0.3">
      <c r="A731" s="65" t="s">
        <v>1319</v>
      </c>
      <c r="B731" s="66" t="s">
        <v>1700</v>
      </c>
      <c r="C731" t="s">
        <v>4555</v>
      </c>
      <c r="D731" s="67">
        <v>53.00333333333333</v>
      </c>
      <c r="E731" s="68">
        <f t="shared" si="22"/>
        <v>37.102333333333327</v>
      </c>
      <c r="F731" s="69">
        <f t="shared" si="23"/>
        <v>34.452166666666663</v>
      </c>
    </row>
    <row r="732" spans="1:6" x14ac:dyDescent="0.3">
      <c r="A732" s="65" t="s">
        <v>1319</v>
      </c>
      <c r="B732" s="66" t="s">
        <v>1325</v>
      </c>
      <c r="C732" t="s">
        <v>4556</v>
      </c>
      <c r="D732" s="67">
        <v>39.97</v>
      </c>
      <c r="E732" s="68">
        <f t="shared" si="22"/>
        <v>27.978999999999999</v>
      </c>
      <c r="F732" s="69">
        <f t="shared" si="23"/>
        <v>25.980499999999999</v>
      </c>
    </row>
    <row r="733" spans="1:6" x14ac:dyDescent="0.3">
      <c r="A733" s="65" t="s">
        <v>1319</v>
      </c>
      <c r="B733" s="66" t="s">
        <v>1701</v>
      </c>
      <c r="C733" t="s">
        <v>3647</v>
      </c>
      <c r="D733" s="67">
        <v>48.53</v>
      </c>
      <c r="E733" s="68">
        <f t="shared" si="22"/>
        <v>33.970999999999997</v>
      </c>
      <c r="F733" s="69">
        <f t="shared" si="23"/>
        <v>31.544500000000003</v>
      </c>
    </row>
    <row r="734" spans="1:6" x14ac:dyDescent="0.3">
      <c r="A734" s="65" t="s">
        <v>1319</v>
      </c>
      <c r="B734" s="66" t="s">
        <v>1702</v>
      </c>
      <c r="C734" t="s">
        <v>3648</v>
      </c>
      <c r="D734" s="67">
        <v>57.046666666666667</v>
      </c>
      <c r="E734" s="68">
        <f t="shared" si="22"/>
        <v>39.932666666666663</v>
      </c>
      <c r="F734" s="69">
        <f t="shared" si="23"/>
        <v>37.080333333333336</v>
      </c>
    </row>
    <row r="735" spans="1:6" x14ac:dyDescent="0.3">
      <c r="A735" s="65" t="s">
        <v>1704</v>
      </c>
      <c r="B735" s="66" t="s">
        <v>1705</v>
      </c>
      <c r="C735" t="s">
        <v>4150</v>
      </c>
      <c r="D735" s="67">
        <v>38.086666666666666</v>
      </c>
      <c r="E735" s="68">
        <f t="shared" si="22"/>
        <v>26.660666666666664</v>
      </c>
      <c r="F735" s="69">
        <f t="shared" si="23"/>
        <v>24.756333333333334</v>
      </c>
    </row>
    <row r="736" spans="1:6" x14ac:dyDescent="0.3">
      <c r="A736" s="65" t="s">
        <v>1704</v>
      </c>
      <c r="B736" s="66" t="s">
        <v>1706</v>
      </c>
      <c r="C736" t="s">
        <v>4151</v>
      </c>
      <c r="D736" s="67">
        <v>66</v>
      </c>
      <c r="E736" s="68">
        <f t="shared" si="22"/>
        <v>46.199999999999996</v>
      </c>
      <c r="F736" s="69">
        <f t="shared" si="23"/>
        <v>42.9</v>
      </c>
    </row>
    <row r="737" spans="1:6" x14ac:dyDescent="0.3">
      <c r="A737" s="65" t="s">
        <v>1704</v>
      </c>
      <c r="B737" s="66" t="s">
        <v>1707</v>
      </c>
      <c r="C737" t="s">
        <v>3649</v>
      </c>
      <c r="D737" s="67">
        <v>51.663333333333334</v>
      </c>
      <c r="E737" s="68">
        <f t="shared" si="22"/>
        <v>36.164333333333332</v>
      </c>
      <c r="F737" s="69">
        <f t="shared" si="23"/>
        <v>33.581166666666668</v>
      </c>
    </row>
    <row r="738" spans="1:6" x14ac:dyDescent="0.3">
      <c r="A738" s="65" t="s">
        <v>1704</v>
      </c>
      <c r="B738" s="66" t="s">
        <v>1708</v>
      </c>
      <c r="C738" t="s">
        <v>3650</v>
      </c>
      <c r="D738" s="67">
        <v>59.2</v>
      </c>
      <c r="E738" s="68">
        <f t="shared" si="22"/>
        <v>41.44</v>
      </c>
      <c r="F738" s="69">
        <f t="shared" si="23"/>
        <v>38.480000000000004</v>
      </c>
    </row>
    <row r="739" spans="1:6" x14ac:dyDescent="0.3">
      <c r="A739" s="65" t="s">
        <v>1704</v>
      </c>
      <c r="B739" s="66" t="s">
        <v>1710</v>
      </c>
      <c r="C739" t="s">
        <v>3651</v>
      </c>
      <c r="D739" s="67">
        <v>40.666666666666664</v>
      </c>
      <c r="E739" s="68">
        <f t="shared" si="22"/>
        <v>28.466666666666661</v>
      </c>
      <c r="F739" s="69">
        <f t="shared" si="23"/>
        <v>26.433333333333334</v>
      </c>
    </row>
    <row r="740" spans="1:6" x14ac:dyDescent="0.3">
      <c r="A740" s="65" t="s">
        <v>1704</v>
      </c>
      <c r="B740" s="66" t="s">
        <v>1712</v>
      </c>
      <c r="C740" t="s">
        <v>4152</v>
      </c>
      <c r="D740" s="67">
        <v>65.8</v>
      </c>
      <c r="E740" s="68">
        <f t="shared" si="22"/>
        <v>46.059999999999995</v>
      </c>
      <c r="F740" s="69">
        <f t="shared" si="23"/>
        <v>42.77</v>
      </c>
    </row>
    <row r="741" spans="1:6" x14ac:dyDescent="0.3">
      <c r="A741" s="65" t="s">
        <v>1704</v>
      </c>
      <c r="B741" s="66" t="s">
        <v>1714</v>
      </c>
      <c r="C741" t="s">
        <v>3652</v>
      </c>
      <c r="D741" s="67">
        <v>55.059999999999995</v>
      </c>
      <c r="E741" s="68">
        <f t="shared" si="22"/>
        <v>38.541999999999994</v>
      </c>
      <c r="F741" s="69">
        <f t="shared" si="23"/>
        <v>35.789000000000001</v>
      </c>
    </row>
    <row r="742" spans="1:6" x14ac:dyDescent="0.3">
      <c r="A742" s="65" t="s">
        <v>1704</v>
      </c>
      <c r="B742" s="66" t="s">
        <v>1717</v>
      </c>
      <c r="C742" t="s">
        <v>3653</v>
      </c>
      <c r="D742" s="67">
        <v>35</v>
      </c>
      <c r="E742" s="68">
        <f t="shared" si="22"/>
        <v>24.5</v>
      </c>
      <c r="F742" s="69">
        <f t="shared" si="23"/>
        <v>22.75</v>
      </c>
    </row>
    <row r="743" spans="1:6" x14ac:dyDescent="0.3">
      <c r="A743" s="65" t="s">
        <v>1704</v>
      </c>
      <c r="B743" s="66" t="s">
        <v>1719</v>
      </c>
      <c r="C743" t="s">
        <v>4155</v>
      </c>
      <c r="D743" s="67">
        <v>59.14</v>
      </c>
      <c r="E743" s="68">
        <f t="shared" si="22"/>
        <v>41.397999999999996</v>
      </c>
      <c r="F743" s="69">
        <f t="shared" si="23"/>
        <v>38.441000000000003</v>
      </c>
    </row>
    <row r="744" spans="1:6" x14ac:dyDescent="0.3">
      <c r="A744" s="65" t="s">
        <v>1704</v>
      </c>
      <c r="B744" s="66" t="s">
        <v>1722</v>
      </c>
      <c r="C744" t="s">
        <v>4557</v>
      </c>
      <c r="D744" s="67">
        <v>38.803333333333327</v>
      </c>
      <c r="E744" s="68">
        <f t="shared" si="22"/>
        <v>27.162333333333329</v>
      </c>
      <c r="F744" s="69">
        <f t="shared" si="23"/>
        <v>25.222166666666663</v>
      </c>
    </row>
    <row r="745" spans="1:6" x14ac:dyDescent="0.3">
      <c r="A745" s="65" t="s">
        <v>1704</v>
      </c>
      <c r="B745" s="66" t="s">
        <v>1724</v>
      </c>
      <c r="C745" t="s">
        <v>3654</v>
      </c>
      <c r="D745" s="67">
        <v>58.333333333333336</v>
      </c>
      <c r="E745" s="68">
        <f t="shared" si="22"/>
        <v>40.833333333333336</v>
      </c>
      <c r="F745" s="69">
        <f t="shared" si="23"/>
        <v>37.916666666666671</v>
      </c>
    </row>
    <row r="746" spans="1:6" x14ac:dyDescent="0.3">
      <c r="A746" s="65" t="s">
        <v>1704</v>
      </c>
      <c r="B746" s="66" t="s">
        <v>1726</v>
      </c>
      <c r="C746" t="s">
        <v>3655</v>
      </c>
      <c r="D746" s="67">
        <v>35</v>
      </c>
      <c r="E746" s="68">
        <f t="shared" si="22"/>
        <v>24.5</v>
      </c>
      <c r="F746" s="69">
        <f t="shared" si="23"/>
        <v>22.75</v>
      </c>
    </row>
    <row r="747" spans="1:6" x14ac:dyDescent="0.3">
      <c r="A747" s="65" t="s">
        <v>1704</v>
      </c>
      <c r="B747" s="66" t="s">
        <v>1729</v>
      </c>
      <c r="C747" t="s">
        <v>3656</v>
      </c>
      <c r="D747" s="67">
        <v>42</v>
      </c>
      <c r="E747" s="68">
        <f t="shared" si="22"/>
        <v>29.4</v>
      </c>
      <c r="F747" s="69">
        <f t="shared" si="23"/>
        <v>27.3</v>
      </c>
    </row>
    <row r="748" spans="1:6" x14ac:dyDescent="0.3">
      <c r="A748" s="65" t="s">
        <v>1704</v>
      </c>
      <c r="B748" s="66" t="s">
        <v>1730</v>
      </c>
      <c r="C748" t="s">
        <v>3657</v>
      </c>
      <c r="D748" s="67">
        <v>33.1</v>
      </c>
      <c r="E748" s="68">
        <f t="shared" si="22"/>
        <v>23.169999999999998</v>
      </c>
      <c r="F748" s="69">
        <f t="shared" si="23"/>
        <v>21.515000000000001</v>
      </c>
    </row>
    <row r="749" spans="1:6" x14ac:dyDescent="0.3">
      <c r="A749" s="65" t="s">
        <v>1704</v>
      </c>
      <c r="B749" s="66" t="s">
        <v>1731</v>
      </c>
      <c r="C749" t="s">
        <v>3658</v>
      </c>
      <c r="D749" s="67">
        <v>54</v>
      </c>
      <c r="E749" s="68">
        <f t="shared" si="22"/>
        <v>37.799999999999997</v>
      </c>
      <c r="F749" s="69">
        <f t="shared" si="23"/>
        <v>35.1</v>
      </c>
    </row>
    <row r="750" spans="1:6" x14ac:dyDescent="0.3">
      <c r="A750" s="65" t="s">
        <v>1704</v>
      </c>
      <c r="B750" s="66" t="s">
        <v>1732</v>
      </c>
      <c r="C750" t="s">
        <v>3659</v>
      </c>
      <c r="D750" s="67">
        <v>52.21</v>
      </c>
      <c r="E750" s="68">
        <f t="shared" si="22"/>
        <v>36.546999999999997</v>
      </c>
      <c r="F750" s="69">
        <f t="shared" si="23"/>
        <v>33.936500000000002</v>
      </c>
    </row>
    <row r="751" spans="1:6" x14ac:dyDescent="0.3">
      <c r="A751" s="65" t="s">
        <v>1704</v>
      </c>
      <c r="B751" s="66" t="s">
        <v>1733</v>
      </c>
      <c r="C751" t="s">
        <v>4558</v>
      </c>
      <c r="D751" s="67">
        <v>58</v>
      </c>
      <c r="E751" s="68">
        <f t="shared" si="22"/>
        <v>40.599999999999994</v>
      </c>
      <c r="F751" s="69">
        <f t="shared" si="23"/>
        <v>37.700000000000003</v>
      </c>
    </row>
    <row r="752" spans="1:6" x14ac:dyDescent="0.3">
      <c r="A752" s="65" t="s">
        <v>1704</v>
      </c>
      <c r="B752" s="66" t="s">
        <v>1734</v>
      </c>
      <c r="C752" t="s">
        <v>4157</v>
      </c>
      <c r="D752" s="67">
        <v>34.06666666666667</v>
      </c>
      <c r="E752" s="68">
        <f t="shared" si="22"/>
        <v>23.846666666666668</v>
      </c>
      <c r="F752" s="69">
        <f t="shared" si="23"/>
        <v>22.143333333333338</v>
      </c>
    </row>
    <row r="753" spans="1:6" x14ac:dyDescent="0.3">
      <c r="A753" s="65" t="s">
        <v>1704</v>
      </c>
      <c r="B753" s="66" t="s">
        <v>1351</v>
      </c>
      <c r="C753" t="s">
        <v>4159</v>
      </c>
      <c r="D753" s="67">
        <v>61.8</v>
      </c>
      <c r="E753" s="68">
        <f t="shared" si="22"/>
        <v>43.26</v>
      </c>
      <c r="F753" s="69">
        <f t="shared" si="23"/>
        <v>40.17</v>
      </c>
    </row>
    <row r="754" spans="1:6" x14ac:dyDescent="0.3">
      <c r="A754" s="65" t="s">
        <v>1704</v>
      </c>
      <c r="B754" s="66" t="s">
        <v>1740</v>
      </c>
      <c r="C754" t="s">
        <v>4559</v>
      </c>
      <c r="D754" s="67">
        <v>53.786666666666662</v>
      </c>
      <c r="E754" s="68">
        <f t="shared" si="22"/>
        <v>37.650666666666659</v>
      </c>
      <c r="F754" s="69">
        <f t="shared" si="23"/>
        <v>34.961333333333329</v>
      </c>
    </row>
    <row r="755" spans="1:6" x14ac:dyDescent="0.3">
      <c r="A755" s="65" t="s">
        <v>1704</v>
      </c>
      <c r="B755" s="66" t="s">
        <v>1741</v>
      </c>
      <c r="C755" t="s">
        <v>3660</v>
      </c>
      <c r="D755" s="67">
        <v>46.2</v>
      </c>
      <c r="E755" s="68">
        <f t="shared" si="22"/>
        <v>32.340000000000003</v>
      </c>
      <c r="F755" s="69">
        <f t="shared" si="23"/>
        <v>30.03</v>
      </c>
    </row>
    <row r="756" spans="1:6" x14ac:dyDescent="0.3">
      <c r="A756" s="65" t="s">
        <v>1704</v>
      </c>
      <c r="B756" s="66" t="s">
        <v>1744</v>
      </c>
      <c r="C756" t="s">
        <v>3661</v>
      </c>
      <c r="D756" s="67">
        <v>49.666666666666664</v>
      </c>
      <c r="E756" s="68">
        <f t="shared" si="22"/>
        <v>34.766666666666666</v>
      </c>
      <c r="F756" s="69">
        <f t="shared" si="23"/>
        <v>32.283333333333331</v>
      </c>
    </row>
    <row r="757" spans="1:6" x14ac:dyDescent="0.3">
      <c r="A757" s="65" t="s">
        <v>1704</v>
      </c>
      <c r="B757" s="66" t="s">
        <v>1747</v>
      </c>
      <c r="C757" t="s">
        <v>4161</v>
      </c>
      <c r="D757" s="67">
        <v>57.153333333333329</v>
      </c>
      <c r="E757" s="68">
        <f t="shared" si="22"/>
        <v>40.007333333333328</v>
      </c>
      <c r="F757" s="69">
        <f t="shared" si="23"/>
        <v>37.149666666666668</v>
      </c>
    </row>
    <row r="758" spans="1:6" x14ac:dyDescent="0.3">
      <c r="A758" s="65" t="s">
        <v>1704</v>
      </c>
      <c r="B758" s="66" t="s">
        <v>1749</v>
      </c>
      <c r="C758" t="s">
        <v>3662</v>
      </c>
      <c r="D758" s="67">
        <v>56.93666666666666</v>
      </c>
      <c r="E758" s="68">
        <f t="shared" si="22"/>
        <v>39.855666666666657</v>
      </c>
      <c r="F758" s="69">
        <f t="shared" si="23"/>
        <v>37.008833333333328</v>
      </c>
    </row>
    <row r="759" spans="1:6" x14ac:dyDescent="0.3">
      <c r="A759" s="65" t="s">
        <v>1704</v>
      </c>
      <c r="B759" s="66" t="s">
        <v>1750</v>
      </c>
      <c r="C759" t="s">
        <v>3663</v>
      </c>
      <c r="D759" s="67">
        <v>57.43333333333333</v>
      </c>
      <c r="E759" s="68">
        <f t="shared" si="22"/>
        <v>40.203333333333326</v>
      </c>
      <c r="F759" s="69">
        <f t="shared" si="23"/>
        <v>37.331666666666663</v>
      </c>
    </row>
    <row r="760" spans="1:6" x14ac:dyDescent="0.3">
      <c r="A760" s="65" t="s">
        <v>1704</v>
      </c>
      <c r="B760" s="66" t="s">
        <v>1752</v>
      </c>
      <c r="C760" t="s">
        <v>3664</v>
      </c>
      <c r="D760" s="67">
        <v>54.57</v>
      </c>
      <c r="E760" s="68">
        <f t="shared" si="22"/>
        <v>38.198999999999998</v>
      </c>
      <c r="F760" s="69">
        <f t="shared" si="23"/>
        <v>35.470500000000001</v>
      </c>
    </row>
    <row r="761" spans="1:6" x14ac:dyDescent="0.3">
      <c r="A761" s="65" t="s">
        <v>1704</v>
      </c>
      <c r="B761" s="66" t="s">
        <v>1756</v>
      </c>
      <c r="C761" t="s">
        <v>4560</v>
      </c>
      <c r="D761" s="67">
        <v>48</v>
      </c>
      <c r="E761" s="68">
        <f t="shared" si="22"/>
        <v>33.599999999999994</v>
      </c>
      <c r="F761" s="69">
        <f t="shared" si="23"/>
        <v>31.200000000000003</v>
      </c>
    </row>
    <row r="762" spans="1:6" x14ac:dyDescent="0.3">
      <c r="A762" s="65" t="s">
        <v>1704</v>
      </c>
      <c r="B762" s="66" t="s">
        <v>1757</v>
      </c>
      <c r="C762" t="s">
        <v>3665</v>
      </c>
      <c r="D762" s="67">
        <v>47.266666666666666</v>
      </c>
      <c r="E762" s="68">
        <f t="shared" si="22"/>
        <v>33.086666666666666</v>
      </c>
      <c r="F762" s="69">
        <f t="shared" si="23"/>
        <v>30.723333333333333</v>
      </c>
    </row>
    <row r="763" spans="1:6" x14ac:dyDescent="0.3">
      <c r="A763" s="65" t="s">
        <v>1704</v>
      </c>
      <c r="B763" s="66" t="s">
        <v>1758</v>
      </c>
      <c r="C763" t="s">
        <v>3666</v>
      </c>
      <c r="D763" s="67">
        <v>55.693333333333335</v>
      </c>
      <c r="E763" s="68">
        <f t="shared" si="22"/>
        <v>38.98533333333333</v>
      </c>
      <c r="F763" s="69">
        <f t="shared" si="23"/>
        <v>36.20066666666667</v>
      </c>
    </row>
    <row r="764" spans="1:6" x14ac:dyDescent="0.3">
      <c r="A764" s="65" t="s">
        <v>1704</v>
      </c>
      <c r="B764" s="66" t="s">
        <v>1759</v>
      </c>
      <c r="C764" t="s">
        <v>3667</v>
      </c>
      <c r="D764" s="67">
        <v>52</v>
      </c>
      <c r="E764" s="68">
        <f t="shared" si="22"/>
        <v>36.4</v>
      </c>
      <c r="F764" s="69">
        <f t="shared" si="23"/>
        <v>33.800000000000004</v>
      </c>
    </row>
    <row r="765" spans="1:6" x14ac:dyDescent="0.3">
      <c r="A765" s="65" t="s">
        <v>1704</v>
      </c>
      <c r="B765" s="66" t="s">
        <v>1761</v>
      </c>
      <c r="C765" t="s">
        <v>4561</v>
      </c>
      <c r="D765" s="67">
        <v>43.583333333333336</v>
      </c>
      <c r="E765" s="68">
        <f t="shared" si="22"/>
        <v>30.508333333333333</v>
      </c>
      <c r="F765" s="69">
        <f t="shared" si="23"/>
        <v>28.329166666666669</v>
      </c>
    </row>
    <row r="766" spans="1:6" x14ac:dyDescent="0.3">
      <c r="A766" s="65" t="s">
        <v>1704</v>
      </c>
      <c r="B766" s="66" t="s">
        <v>1762</v>
      </c>
      <c r="C766" t="s">
        <v>4562</v>
      </c>
      <c r="D766" s="67">
        <v>41.333333333333336</v>
      </c>
      <c r="E766" s="68">
        <f t="shared" si="22"/>
        <v>28.933333333333334</v>
      </c>
      <c r="F766" s="69">
        <f t="shared" si="23"/>
        <v>26.866666666666671</v>
      </c>
    </row>
    <row r="767" spans="1:6" x14ac:dyDescent="0.3">
      <c r="A767" s="65" t="s">
        <v>1704</v>
      </c>
      <c r="B767" s="66" t="s">
        <v>1763</v>
      </c>
      <c r="C767" t="s">
        <v>3668</v>
      </c>
      <c r="D767" s="67">
        <v>41.3</v>
      </c>
      <c r="E767" s="68">
        <f t="shared" si="22"/>
        <v>28.909999999999997</v>
      </c>
      <c r="F767" s="69">
        <f t="shared" si="23"/>
        <v>26.844999999999999</v>
      </c>
    </row>
    <row r="768" spans="1:6" x14ac:dyDescent="0.3">
      <c r="A768" s="65" t="s">
        <v>1704</v>
      </c>
      <c r="B768" s="66" t="s">
        <v>1764</v>
      </c>
      <c r="C768" t="s">
        <v>3669</v>
      </c>
      <c r="D768" s="67">
        <v>47.25333333333333</v>
      </c>
      <c r="E768" s="68">
        <f t="shared" si="22"/>
        <v>33.077333333333328</v>
      </c>
      <c r="F768" s="69">
        <f t="shared" si="23"/>
        <v>30.714666666666666</v>
      </c>
    </row>
    <row r="769" spans="1:6" x14ac:dyDescent="0.3">
      <c r="A769" s="65" t="s">
        <v>1704</v>
      </c>
      <c r="B769" s="66" t="s">
        <v>1766</v>
      </c>
      <c r="C769" t="s">
        <v>3670</v>
      </c>
      <c r="D769" s="67">
        <v>61.81666666666667</v>
      </c>
      <c r="E769" s="68">
        <f t="shared" si="22"/>
        <v>43.271666666666668</v>
      </c>
      <c r="F769" s="69">
        <f t="shared" si="23"/>
        <v>40.180833333333339</v>
      </c>
    </row>
    <row r="770" spans="1:6" x14ac:dyDescent="0.3">
      <c r="A770" s="65" t="s">
        <v>1704</v>
      </c>
      <c r="B770" s="66" t="s">
        <v>1767</v>
      </c>
      <c r="C770" t="s">
        <v>4162</v>
      </c>
      <c r="D770" s="67">
        <v>51.9</v>
      </c>
      <c r="E770" s="68">
        <f t="shared" si="22"/>
        <v>36.33</v>
      </c>
      <c r="F770" s="69">
        <f t="shared" si="23"/>
        <v>33.734999999999999</v>
      </c>
    </row>
    <row r="771" spans="1:6" x14ac:dyDescent="0.3">
      <c r="A771" s="65" t="s">
        <v>1704</v>
      </c>
      <c r="B771" s="66" t="s">
        <v>1769</v>
      </c>
      <c r="C771" t="s">
        <v>4563</v>
      </c>
      <c r="D771" s="67">
        <v>38.133333333333333</v>
      </c>
      <c r="E771" s="68">
        <f t="shared" si="22"/>
        <v>26.693333333333332</v>
      </c>
      <c r="F771" s="69">
        <f t="shared" si="23"/>
        <v>24.786666666666669</v>
      </c>
    </row>
    <row r="772" spans="1:6" x14ac:dyDescent="0.3">
      <c r="A772" s="65" t="s">
        <v>1704</v>
      </c>
      <c r="B772" s="66" t="s">
        <v>1770</v>
      </c>
      <c r="C772" t="s">
        <v>3671</v>
      </c>
      <c r="D772" s="67">
        <v>60.666666666666664</v>
      </c>
      <c r="E772" s="68">
        <f t="shared" ref="E772:E835" si="24">D772*0.7</f>
        <v>42.466666666666661</v>
      </c>
      <c r="F772" s="69">
        <f t="shared" ref="F772:F835" si="25">D772*0.65</f>
        <v>39.43333333333333</v>
      </c>
    </row>
    <row r="773" spans="1:6" x14ac:dyDescent="0.3">
      <c r="A773" s="65" t="s">
        <v>1704</v>
      </c>
      <c r="B773" s="66" t="s">
        <v>1772</v>
      </c>
      <c r="C773" t="s">
        <v>3672</v>
      </c>
      <c r="D773" s="67">
        <v>57.266666666666666</v>
      </c>
      <c r="E773" s="68">
        <f t="shared" si="24"/>
        <v>40.086666666666666</v>
      </c>
      <c r="F773" s="69">
        <f t="shared" si="25"/>
        <v>37.223333333333336</v>
      </c>
    </row>
    <row r="774" spans="1:6" x14ac:dyDescent="0.3">
      <c r="A774" s="65" t="s">
        <v>1704</v>
      </c>
      <c r="B774" s="66" t="s">
        <v>1776</v>
      </c>
      <c r="C774" t="s">
        <v>3673</v>
      </c>
      <c r="D774" s="67">
        <v>57.666666666666664</v>
      </c>
      <c r="E774" s="68">
        <f t="shared" si="24"/>
        <v>40.36666666666666</v>
      </c>
      <c r="F774" s="69">
        <f t="shared" si="25"/>
        <v>37.483333333333334</v>
      </c>
    </row>
    <row r="775" spans="1:6" x14ac:dyDescent="0.3">
      <c r="A775" s="65" t="s">
        <v>1704</v>
      </c>
      <c r="B775" s="66" t="s">
        <v>1777</v>
      </c>
      <c r="C775" t="s">
        <v>3674</v>
      </c>
      <c r="D775" s="67">
        <v>55.826666666666668</v>
      </c>
      <c r="E775" s="68">
        <f t="shared" si="24"/>
        <v>39.078666666666663</v>
      </c>
      <c r="F775" s="69">
        <f t="shared" si="25"/>
        <v>36.287333333333336</v>
      </c>
    </row>
    <row r="776" spans="1:6" x14ac:dyDescent="0.3">
      <c r="A776" s="65" t="s">
        <v>1704</v>
      </c>
      <c r="B776" s="66" t="s">
        <v>1778</v>
      </c>
      <c r="C776" t="s">
        <v>4164</v>
      </c>
      <c r="D776" s="67">
        <v>55.866666666666667</v>
      </c>
      <c r="E776" s="68">
        <f t="shared" si="24"/>
        <v>39.106666666666662</v>
      </c>
      <c r="F776" s="69">
        <f t="shared" si="25"/>
        <v>36.313333333333333</v>
      </c>
    </row>
    <row r="777" spans="1:6" x14ac:dyDescent="0.3">
      <c r="A777" s="65" t="s">
        <v>1704</v>
      </c>
      <c r="B777" s="66" t="s">
        <v>1780</v>
      </c>
      <c r="C777" t="s">
        <v>3675</v>
      </c>
      <c r="D777" s="67">
        <v>35.799999999999997</v>
      </c>
      <c r="E777" s="68">
        <f t="shared" si="24"/>
        <v>25.059999999999995</v>
      </c>
      <c r="F777" s="69">
        <f t="shared" si="25"/>
        <v>23.27</v>
      </c>
    </row>
    <row r="778" spans="1:6" x14ac:dyDescent="0.3">
      <c r="A778" s="65" t="s">
        <v>1704</v>
      </c>
      <c r="B778" s="66" t="s">
        <v>1782</v>
      </c>
      <c r="C778" t="s">
        <v>4564</v>
      </c>
      <c r="D778" s="67">
        <v>35.799999999999997</v>
      </c>
      <c r="E778" s="68">
        <f t="shared" si="24"/>
        <v>25.059999999999995</v>
      </c>
      <c r="F778" s="69">
        <f t="shared" si="25"/>
        <v>23.27</v>
      </c>
    </row>
    <row r="779" spans="1:6" x14ac:dyDescent="0.3">
      <c r="A779" s="65" t="s">
        <v>1704</v>
      </c>
      <c r="B779" s="66" t="s">
        <v>1785</v>
      </c>
      <c r="C779" t="s">
        <v>4165</v>
      </c>
      <c r="D779" s="67">
        <v>62.4</v>
      </c>
      <c r="E779" s="68">
        <f t="shared" si="24"/>
        <v>43.68</v>
      </c>
      <c r="F779" s="69">
        <f t="shared" si="25"/>
        <v>40.56</v>
      </c>
    </row>
    <row r="780" spans="1:6" x14ac:dyDescent="0.3">
      <c r="A780" s="65" t="s">
        <v>1704</v>
      </c>
      <c r="B780" s="66" t="s">
        <v>1787</v>
      </c>
      <c r="C780" t="s">
        <v>4565</v>
      </c>
      <c r="D780" s="67">
        <v>45.669999999999995</v>
      </c>
      <c r="E780" s="68">
        <f t="shared" si="24"/>
        <v>31.968999999999994</v>
      </c>
      <c r="F780" s="69">
        <f t="shared" si="25"/>
        <v>29.685499999999998</v>
      </c>
    </row>
    <row r="781" spans="1:6" x14ac:dyDescent="0.3">
      <c r="A781" s="65" t="s">
        <v>1704</v>
      </c>
      <c r="B781" s="66" t="s">
        <v>1788</v>
      </c>
      <c r="C781" t="s">
        <v>4566</v>
      </c>
      <c r="D781" s="67">
        <v>43.18333333333333</v>
      </c>
      <c r="E781" s="68">
        <f t="shared" si="24"/>
        <v>30.228333333333328</v>
      </c>
      <c r="F781" s="69">
        <f t="shared" si="25"/>
        <v>28.069166666666664</v>
      </c>
    </row>
    <row r="782" spans="1:6" x14ac:dyDescent="0.3">
      <c r="A782" s="65" t="s">
        <v>1704</v>
      </c>
      <c r="B782" s="66" t="s">
        <v>1791</v>
      </c>
      <c r="C782" t="s">
        <v>3676</v>
      </c>
      <c r="D782" s="67">
        <v>47.666666666666664</v>
      </c>
      <c r="E782" s="68">
        <f t="shared" si="24"/>
        <v>33.36666666666666</v>
      </c>
      <c r="F782" s="69">
        <f t="shared" si="25"/>
        <v>30.983333333333334</v>
      </c>
    </row>
    <row r="783" spans="1:6" x14ac:dyDescent="0.3">
      <c r="A783" s="65" t="s">
        <v>1704</v>
      </c>
      <c r="B783" s="66" t="s">
        <v>1793</v>
      </c>
      <c r="C783" t="s">
        <v>3677</v>
      </c>
      <c r="D783" s="67">
        <v>61.206666666666671</v>
      </c>
      <c r="E783" s="68">
        <f t="shared" si="24"/>
        <v>42.844666666666669</v>
      </c>
      <c r="F783" s="69">
        <f t="shared" si="25"/>
        <v>39.784333333333336</v>
      </c>
    </row>
    <row r="784" spans="1:6" x14ac:dyDescent="0.3">
      <c r="A784" s="65" t="s">
        <v>1704</v>
      </c>
      <c r="B784" s="66" t="s">
        <v>1795</v>
      </c>
      <c r="C784" t="s">
        <v>3678</v>
      </c>
      <c r="D784" s="67">
        <v>57.333333333333336</v>
      </c>
      <c r="E784" s="68">
        <f t="shared" si="24"/>
        <v>40.133333333333333</v>
      </c>
      <c r="F784" s="69">
        <f t="shared" si="25"/>
        <v>37.266666666666673</v>
      </c>
    </row>
    <row r="785" spans="1:6" x14ac:dyDescent="0.3">
      <c r="A785" s="65" t="s">
        <v>1704</v>
      </c>
      <c r="B785" s="66" t="s">
        <v>1796</v>
      </c>
      <c r="C785" t="s">
        <v>3679</v>
      </c>
      <c r="D785" s="67">
        <v>63</v>
      </c>
      <c r="E785" s="68">
        <f t="shared" si="24"/>
        <v>44.099999999999994</v>
      </c>
      <c r="F785" s="69">
        <f t="shared" si="25"/>
        <v>40.950000000000003</v>
      </c>
    </row>
    <row r="786" spans="1:6" x14ac:dyDescent="0.3">
      <c r="A786" s="65" t="s">
        <v>1704</v>
      </c>
      <c r="B786" s="66" t="s">
        <v>1797</v>
      </c>
      <c r="C786" t="s">
        <v>3680</v>
      </c>
      <c r="D786" s="67">
        <v>60</v>
      </c>
      <c r="E786" s="68">
        <f t="shared" si="24"/>
        <v>42</v>
      </c>
      <c r="F786" s="69">
        <f t="shared" si="25"/>
        <v>39</v>
      </c>
    </row>
    <row r="787" spans="1:6" x14ac:dyDescent="0.3">
      <c r="A787" s="65" t="s">
        <v>1704</v>
      </c>
      <c r="B787" s="66" t="s">
        <v>1798</v>
      </c>
      <c r="C787" t="s">
        <v>4166</v>
      </c>
      <c r="D787" s="67">
        <v>54.803333333333327</v>
      </c>
      <c r="E787" s="68">
        <f t="shared" si="24"/>
        <v>38.362333333333325</v>
      </c>
      <c r="F787" s="69">
        <f t="shared" si="25"/>
        <v>35.622166666666665</v>
      </c>
    </row>
    <row r="788" spans="1:6" x14ac:dyDescent="0.3">
      <c r="A788" s="65" t="s">
        <v>1704</v>
      </c>
      <c r="B788" s="66" t="s">
        <v>1800</v>
      </c>
      <c r="C788" t="s">
        <v>4567</v>
      </c>
      <c r="D788" s="67">
        <v>59.366666666666667</v>
      </c>
      <c r="E788" s="68">
        <f t="shared" si="24"/>
        <v>41.556666666666665</v>
      </c>
      <c r="F788" s="69">
        <f t="shared" si="25"/>
        <v>38.588333333333338</v>
      </c>
    </row>
    <row r="789" spans="1:6" x14ac:dyDescent="0.3">
      <c r="A789" s="65" t="s">
        <v>1704</v>
      </c>
      <c r="B789" s="66" t="s">
        <v>1801</v>
      </c>
      <c r="C789" t="s">
        <v>3681</v>
      </c>
      <c r="D789" s="67">
        <v>37.769999999999996</v>
      </c>
      <c r="E789" s="68">
        <f t="shared" si="24"/>
        <v>26.438999999999997</v>
      </c>
      <c r="F789" s="69">
        <f t="shared" si="25"/>
        <v>24.5505</v>
      </c>
    </row>
    <row r="790" spans="1:6" x14ac:dyDescent="0.3">
      <c r="A790" s="65" t="s">
        <v>1704</v>
      </c>
      <c r="B790" s="66" t="s">
        <v>1802</v>
      </c>
      <c r="C790" t="s">
        <v>3682</v>
      </c>
      <c r="D790" s="67">
        <v>51.24</v>
      </c>
      <c r="E790" s="68">
        <f t="shared" si="24"/>
        <v>35.868000000000002</v>
      </c>
      <c r="F790" s="69">
        <f t="shared" si="25"/>
        <v>33.306000000000004</v>
      </c>
    </row>
    <row r="791" spans="1:6" x14ac:dyDescent="0.3">
      <c r="A791" s="65" t="s">
        <v>1704</v>
      </c>
      <c r="B791" s="66" t="s">
        <v>1806</v>
      </c>
      <c r="C791" t="s">
        <v>3683</v>
      </c>
      <c r="D791" s="67">
        <v>55.66</v>
      </c>
      <c r="E791" s="68">
        <f t="shared" si="24"/>
        <v>38.961999999999996</v>
      </c>
      <c r="F791" s="69">
        <f t="shared" si="25"/>
        <v>36.179000000000002</v>
      </c>
    </row>
    <row r="792" spans="1:6" x14ac:dyDescent="0.3">
      <c r="A792" s="65" t="s">
        <v>1704</v>
      </c>
      <c r="B792" s="66" t="s">
        <v>1807</v>
      </c>
      <c r="C792" t="s">
        <v>3684</v>
      </c>
      <c r="D792" s="67">
        <v>47.053333333333327</v>
      </c>
      <c r="E792" s="68">
        <f t="shared" si="24"/>
        <v>32.937333333333328</v>
      </c>
      <c r="F792" s="69">
        <f t="shared" si="25"/>
        <v>30.584666666666664</v>
      </c>
    </row>
    <row r="793" spans="1:6" x14ac:dyDescent="0.3">
      <c r="A793" s="65" t="s">
        <v>1704</v>
      </c>
      <c r="B793" s="66" t="s">
        <v>1808</v>
      </c>
      <c r="C793" t="s">
        <v>3685</v>
      </c>
      <c r="D793" s="67">
        <v>59.733333333333334</v>
      </c>
      <c r="E793" s="68">
        <f t="shared" si="24"/>
        <v>41.813333333333333</v>
      </c>
      <c r="F793" s="69">
        <f t="shared" si="25"/>
        <v>38.826666666666668</v>
      </c>
    </row>
    <row r="794" spans="1:6" x14ac:dyDescent="0.3">
      <c r="A794" s="65" t="s">
        <v>1704</v>
      </c>
      <c r="B794" s="66" t="s">
        <v>1809</v>
      </c>
      <c r="C794" t="s">
        <v>3686</v>
      </c>
      <c r="D794" s="67">
        <v>60.196666666666673</v>
      </c>
      <c r="E794" s="68">
        <f t="shared" si="24"/>
        <v>42.137666666666668</v>
      </c>
      <c r="F794" s="69">
        <f t="shared" si="25"/>
        <v>39.127833333333335</v>
      </c>
    </row>
    <row r="795" spans="1:6" x14ac:dyDescent="0.3">
      <c r="A795" s="65" t="s">
        <v>1704</v>
      </c>
      <c r="B795" s="66" t="s">
        <v>1810</v>
      </c>
      <c r="C795" t="s">
        <v>4568</v>
      </c>
      <c r="D795" s="67">
        <v>42.56333333333334</v>
      </c>
      <c r="E795" s="68">
        <f t="shared" si="24"/>
        <v>29.794333333333334</v>
      </c>
      <c r="F795" s="69">
        <f t="shared" si="25"/>
        <v>27.666166666666673</v>
      </c>
    </row>
    <row r="796" spans="1:6" x14ac:dyDescent="0.3">
      <c r="A796" s="65" t="s">
        <v>1704</v>
      </c>
      <c r="B796" s="66" t="s">
        <v>1813</v>
      </c>
      <c r="C796" t="s">
        <v>4569</v>
      </c>
      <c r="D796" s="67">
        <v>54.5</v>
      </c>
      <c r="E796" s="68">
        <f t="shared" si="24"/>
        <v>38.15</v>
      </c>
      <c r="F796" s="69">
        <f t="shared" si="25"/>
        <v>35.425000000000004</v>
      </c>
    </row>
    <row r="797" spans="1:6" x14ac:dyDescent="0.3">
      <c r="A797" s="65" t="s">
        <v>1704</v>
      </c>
      <c r="B797" s="66" t="s">
        <v>1396</v>
      </c>
      <c r="C797" t="s">
        <v>3687</v>
      </c>
      <c r="D797" s="67">
        <v>70.233333333333334</v>
      </c>
      <c r="E797" s="68">
        <f t="shared" si="24"/>
        <v>49.163333333333334</v>
      </c>
      <c r="F797" s="69">
        <f t="shared" si="25"/>
        <v>45.651666666666671</v>
      </c>
    </row>
    <row r="798" spans="1:6" x14ac:dyDescent="0.3">
      <c r="A798" s="65" t="s">
        <v>1704</v>
      </c>
      <c r="B798" s="66" t="s">
        <v>1815</v>
      </c>
      <c r="C798" t="s">
        <v>3688</v>
      </c>
      <c r="D798" s="67">
        <v>64.786666666666662</v>
      </c>
      <c r="E798" s="68">
        <f t="shared" si="24"/>
        <v>45.350666666666662</v>
      </c>
      <c r="F798" s="69">
        <f t="shared" si="25"/>
        <v>42.111333333333334</v>
      </c>
    </row>
    <row r="799" spans="1:6" x14ac:dyDescent="0.3">
      <c r="A799" s="65" t="s">
        <v>1704</v>
      </c>
      <c r="B799" s="66" t="s">
        <v>1816</v>
      </c>
      <c r="C799" t="s">
        <v>3689</v>
      </c>
      <c r="D799" s="67">
        <v>56.333333333333336</v>
      </c>
      <c r="E799" s="68">
        <f t="shared" si="24"/>
        <v>39.43333333333333</v>
      </c>
      <c r="F799" s="69">
        <f t="shared" si="25"/>
        <v>36.616666666666667</v>
      </c>
    </row>
    <row r="800" spans="1:6" x14ac:dyDescent="0.3">
      <c r="A800" s="65" t="s">
        <v>1704</v>
      </c>
      <c r="B800" s="66" t="s">
        <v>1818</v>
      </c>
      <c r="C800" t="s">
        <v>3690</v>
      </c>
      <c r="D800" s="67">
        <v>58</v>
      </c>
      <c r="E800" s="68">
        <f t="shared" si="24"/>
        <v>40.599999999999994</v>
      </c>
      <c r="F800" s="69">
        <f t="shared" si="25"/>
        <v>37.700000000000003</v>
      </c>
    </row>
    <row r="801" spans="1:6" x14ac:dyDescent="0.3">
      <c r="A801" s="65" t="s">
        <v>1704</v>
      </c>
      <c r="B801" s="66" t="s">
        <v>1819</v>
      </c>
      <c r="C801" t="s">
        <v>3691</v>
      </c>
      <c r="D801" s="67">
        <v>53.6</v>
      </c>
      <c r="E801" s="68">
        <f t="shared" si="24"/>
        <v>37.519999999999996</v>
      </c>
      <c r="F801" s="69">
        <f t="shared" si="25"/>
        <v>34.840000000000003</v>
      </c>
    </row>
    <row r="802" spans="1:6" x14ac:dyDescent="0.3">
      <c r="A802" s="65" t="s">
        <v>1704</v>
      </c>
      <c r="B802" s="66" t="s">
        <v>1820</v>
      </c>
      <c r="C802" t="s">
        <v>3692</v>
      </c>
      <c r="D802" s="67">
        <v>56.513333333333335</v>
      </c>
      <c r="E802" s="68">
        <f t="shared" si="24"/>
        <v>39.559333333333335</v>
      </c>
      <c r="F802" s="69">
        <f t="shared" si="25"/>
        <v>36.733666666666672</v>
      </c>
    </row>
    <row r="803" spans="1:6" x14ac:dyDescent="0.3">
      <c r="A803" s="65" t="s">
        <v>1704</v>
      </c>
      <c r="B803" s="66" t="s">
        <v>1822</v>
      </c>
      <c r="C803" t="s">
        <v>4570</v>
      </c>
      <c r="D803" s="67">
        <v>60.293333333333329</v>
      </c>
      <c r="E803" s="68">
        <f t="shared" si="24"/>
        <v>42.205333333333328</v>
      </c>
      <c r="F803" s="69">
        <f t="shared" si="25"/>
        <v>39.190666666666665</v>
      </c>
    </row>
    <row r="804" spans="1:6" x14ac:dyDescent="0.3">
      <c r="A804" s="65" t="s">
        <v>1704</v>
      </c>
      <c r="B804" s="66" t="s">
        <v>1823</v>
      </c>
      <c r="C804" t="s">
        <v>3693</v>
      </c>
      <c r="D804" s="67">
        <v>64</v>
      </c>
      <c r="E804" s="68">
        <f t="shared" si="24"/>
        <v>44.8</v>
      </c>
      <c r="F804" s="69">
        <f t="shared" si="25"/>
        <v>41.6</v>
      </c>
    </row>
    <row r="805" spans="1:6" x14ac:dyDescent="0.3">
      <c r="A805" s="65" t="s">
        <v>1704</v>
      </c>
      <c r="B805" s="66" t="s">
        <v>1824</v>
      </c>
      <c r="C805" t="s">
        <v>3694</v>
      </c>
      <c r="D805" s="67">
        <v>46.1</v>
      </c>
      <c r="E805" s="68">
        <f t="shared" si="24"/>
        <v>32.269999999999996</v>
      </c>
      <c r="F805" s="69">
        <f t="shared" si="25"/>
        <v>29.965000000000003</v>
      </c>
    </row>
    <row r="806" spans="1:6" x14ac:dyDescent="0.3">
      <c r="A806" s="65" t="s">
        <v>1704</v>
      </c>
      <c r="B806" s="66" t="s">
        <v>1825</v>
      </c>
      <c r="C806" t="s">
        <v>3695</v>
      </c>
      <c r="D806" s="67">
        <v>37.96</v>
      </c>
      <c r="E806" s="68">
        <f t="shared" si="24"/>
        <v>26.571999999999999</v>
      </c>
      <c r="F806" s="69">
        <f t="shared" si="25"/>
        <v>24.674000000000003</v>
      </c>
    </row>
    <row r="807" spans="1:6" x14ac:dyDescent="0.3">
      <c r="A807" s="65" t="s">
        <v>1704</v>
      </c>
      <c r="B807" s="66" t="s">
        <v>1827</v>
      </c>
      <c r="C807" t="s">
        <v>3696</v>
      </c>
      <c r="D807" s="67">
        <v>57.919999999999995</v>
      </c>
      <c r="E807" s="68">
        <f t="shared" si="24"/>
        <v>40.543999999999997</v>
      </c>
      <c r="F807" s="69">
        <f t="shared" si="25"/>
        <v>37.647999999999996</v>
      </c>
    </row>
    <row r="808" spans="1:6" x14ac:dyDescent="0.3">
      <c r="A808" s="65" t="s">
        <v>1704</v>
      </c>
      <c r="B808" s="66" t="s">
        <v>1829</v>
      </c>
      <c r="C808" t="s">
        <v>3697</v>
      </c>
      <c r="D808" s="67">
        <v>56.556666666666665</v>
      </c>
      <c r="E808" s="68">
        <f t="shared" si="24"/>
        <v>39.589666666666666</v>
      </c>
      <c r="F808" s="69">
        <f t="shared" si="25"/>
        <v>36.761833333333335</v>
      </c>
    </row>
    <row r="809" spans="1:6" x14ac:dyDescent="0.3">
      <c r="A809" s="65" t="s">
        <v>1704</v>
      </c>
      <c r="B809" s="66" t="s">
        <v>1830</v>
      </c>
      <c r="C809" t="s">
        <v>3698</v>
      </c>
      <c r="D809" s="67">
        <v>48.226666666666667</v>
      </c>
      <c r="E809" s="68">
        <f t="shared" si="24"/>
        <v>33.758666666666663</v>
      </c>
      <c r="F809" s="69">
        <f t="shared" si="25"/>
        <v>31.347333333333335</v>
      </c>
    </row>
    <row r="810" spans="1:6" x14ac:dyDescent="0.3">
      <c r="A810" s="65" t="s">
        <v>1704</v>
      </c>
      <c r="B810" s="66" t="s">
        <v>1831</v>
      </c>
      <c r="C810" t="s">
        <v>3699</v>
      </c>
      <c r="D810" s="67">
        <v>52.473333333333336</v>
      </c>
      <c r="E810" s="68">
        <f t="shared" si="24"/>
        <v>36.731333333333332</v>
      </c>
      <c r="F810" s="69">
        <f t="shared" si="25"/>
        <v>34.107666666666667</v>
      </c>
    </row>
    <row r="811" spans="1:6" x14ac:dyDescent="0.3">
      <c r="A811" s="65" t="s">
        <v>1704</v>
      </c>
      <c r="B811" s="66" t="s">
        <v>1832</v>
      </c>
      <c r="C811" t="s">
        <v>3700</v>
      </c>
      <c r="D811" s="67">
        <v>50</v>
      </c>
      <c r="E811" s="68">
        <f t="shared" si="24"/>
        <v>35</v>
      </c>
      <c r="F811" s="69">
        <f t="shared" si="25"/>
        <v>32.5</v>
      </c>
    </row>
    <row r="812" spans="1:6" x14ac:dyDescent="0.3">
      <c r="A812" s="65" t="s">
        <v>1704</v>
      </c>
      <c r="B812" s="66" t="s">
        <v>1834</v>
      </c>
      <c r="C812" t="s">
        <v>4571</v>
      </c>
      <c r="D812" s="67">
        <v>60.376666666666665</v>
      </c>
      <c r="E812" s="68">
        <f t="shared" si="24"/>
        <v>42.263666666666666</v>
      </c>
      <c r="F812" s="69">
        <f t="shared" si="25"/>
        <v>39.244833333333332</v>
      </c>
    </row>
    <row r="813" spans="1:6" x14ac:dyDescent="0.3">
      <c r="A813" s="65" t="s">
        <v>1704</v>
      </c>
      <c r="B813" s="66" t="s">
        <v>1836</v>
      </c>
      <c r="C813" t="s">
        <v>3701</v>
      </c>
      <c r="D813" s="67">
        <v>40.75</v>
      </c>
      <c r="E813" s="68">
        <f t="shared" si="24"/>
        <v>28.524999999999999</v>
      </c>
      <c r="F813" s="69">
        <f t="shared" si="25"/>
        <v>26.487500000000001</v>
      </c>
    </row>
    <row r="814" spans="1:6" x14ac:dyDescent="0.3">
      <c r="A814" s="65" t="s">
        <v>1704</v>
      </c>
      <c r="B814" s="66" t="s">
        <v>1837</v>
      </c>
      <c r="C814" t="s">
        <v>3702</v>
      </c>
      <c r="D814" s="67">
        <v>34</v>
      </c>
      <c r="E814" s="68">
        <f t="shared" si="24"/>
        <v>23.799999999999997</v>
      </c>
      <c r="F814" s="69">
        <f t="shared" si="25"/>
        <v>22.1</v>
      </c>
    </row>
    <row r="815" spans="1:6" x14ac:dyDescent="0.3">
      <c r="A815" s="65" t="s">
        <v>1704</v>
      </c>
      <c r="B815" s="66" t="s">
        <v>1841</v>
      </c>
      <c r="C815" t="s">
        <v>3703</v>
      </c>
      <c r="D815" s="67">
        <v>50</v>
      </c>
      <c r="E815" s="68">
        <f t="shared" si="24"/>
        <v>35</v>
      </c>
      <c r="F815" s="69">
        <f t="shared" si="25"/>
        <v>32.5</v>
      </c>
    </row>
    <row r="816" spans="1:6" x14ac:dyDescent="0.3">
      <c r="A816" s="65" t="s">
        <v>1704</v>
      </c>
      <c r="B816" s="66" t="s">
        <v>1842</v>
      </c>
      <c r="C816" t="s">
        <v>3704</v>
      </c>
      <c r="D816" s="67">
        <v>45.75</v>
      </c>
      <c r="E816" s="68">
        <f t="shared" si="24"/>
        <v>32.024999999999999</v>
      </c>
      <c r="F816" s="69">
        <f t="shared" si="25"/>
        <v>29.737500000000001</v>
      </c>
    </row>
    <row r="817" spans="1:6" x14ac:dyDescent="0.3">
      <c r="A817" s="65" t="s">
        <v>1704</v>
      </c>
      <c r="B817" s="66" t="s">
        <v>1844</v>
      </c>
      <c r="C817" t="s">
        <v>3705</v>
      </c>
      <c r="D817" s="67">
        <v>46.466666666666669</v>
      </c>
      <c r="E817" s="68">
        <f t="shared" si="24"/>
        <v>32.526666666666664</v>
      </c>
      <c r="F817" s="69">
        <f t="shared" si="25"/>
        <v>30.203333333333337</v>
      </c>
    </row>
    <row r="818" spans="1:6" x14ac:dyDescent="0.3">
      <c r="A818" s="65" t="s">
        <v>1704</v>
      </c>
      <c r="B818" s="66" t="s">
        <v>1845</v>
      </c>
      <c r="C818" t="s">
        <v>3706</v>
      </c>
      <c r="D818" s="67">
        <v>60.666666666666664</v>
      </c>
      <c r="E818" s="68">
        <f t="shared" si="24"/>
        <v>42.466666666666661</v>
      </c>
      <c r="F818" s="69">
        <f t="shared" si="25"/>
        <v>39.43333333333333</v>
      </c>
    </row>
    <row r="819" spans="1:6" x14ac:dyDescent="0.3">
      <c r="A819" s="65" t="s">
        <v>1704</v>
      </c>
      <c r="B819" s="66" t="s">
        <v>1847</v>
      </c>
      <c r="C819" t="s">
        <v>4169</v>
      </c>
      <c r="D819" s="67">
        <v>52.169999999999995</v>
      </c>
      <c r="E819" s="68">
        <f t="shared" si="24"/>
        <v>36.518999999999991</v>
      </c>
      <c r="F819" s="69">
        <f t="shared" si="25"/>
        <v>33.910499999999999</v>
      </c>
    </row>
    <row r="820" spans="1:6" x14ac:dyDescent="0.3">
      <c r="A820" s="65" t="s">
        <v>1704</v>
      </c>
      <c r="B820" s="66" t="s">
        <v>1848</v>
      </c>
      <c r="C820" t="s">
        <v>3707</v>
      </c>
      <c r="D820" s="67">
        <v>60</v>
      </c>
      <c r="E820" s="68">
        <f t="shared" si="24"/>
        <v>42</v>
      </c>
      <c r="F820" s="69">
        <f t="shared" si="25"/>
        <v>39</v>
      </c>
    </row>
    <row r="821" spans="1:6" x14ac:dyDescent="0.3">
      <c r="A821" s="65" t="s">
        <v>1704</v>
      </c>
      <c r="B821" s="66" t="s">
        <v>1849</v>
      </c>
      <c r="C821" t="s">
        <v>3708</v>
      </c>
      <c r="D821" s="67">
        <v>57.666666666666664</v>
      </c>
      <c r="E821" s="68">
        <f t="shared" si="24"/>
        <v>40.36666666666666</v>
      </c>
      <c r="F821" s="69">
        <f t="shared" si="25"/>
        <v>37.483333333333334</v>
      </c>
    </row>
    <row r="822" spans="1:6" x14ac:dyDescent="0.3">
      <c r="A822" s="65" t="s">
        <v>1704</v>
      </c>
      <c r="B822" s="66" t="s">
        <v>1850</v>
      </c>
      <c r="C822" t="s">
        <v>3709</v>
      </c>
      <c r="D822" s="67">
        <v>53.166666666666664</v>
      </c>
      <c r="E822" s="68">
        <f t="shared" si="24"/>
        <v>37.216666666666661</v>
      </c>
      <c r="F822" s="69">
        <f t="shared" si="25"/>
        <v>34.55833333333333</v>
      </c>
    </row>
    <row r="823" spans="1:6" x14ac:dyDescent="0.3">
      <c r="A823" s="65" t="s">
        <v>1704</v>
      </c>
      <c r="B823" s="66" t="s">
        <v>1892</v>
      </c>
      <c r="C823" t="s">
        <v>3710</v>
      </c>
      <c r="D823" s="67">
        <v>29.2</v>
      </c>
      <c r="E823" s="68">
        <f t="shared" si="24"/>
        <v>20.439999999999998</v>
      </c>
      <c r="F823" s="69">
        <f t="shared" si="25"/>
        <v>18.98</v>
      </c>
    </row>
    <row r="824" spans="1:6" x14ac:dyDescent="0.3">
      <c r="A824" s="65" t="s">
        <v>1704</v>
      </c>
      <c r="B824" s="66" t="s">
        <v>1852</v>
      </c>
      <c r="C824" t="s">
        <v>3711</v>
      </c>
      <c r="D824" s="67">
        <v>57.643333333333331</v>
      </c>
      <c r="E824" s="68">
        <f t="shared" si="24"/>
        <v>40.350333333333332</v>
      </c>
      <c r="F824" s="69">
        <f t="shared" si="25"/>
        <v>37.468166666666669</v>
      </c>
    </row>
    <row r="825" spans="1:6" x14ac:dyDescent="0.3">
      <c r="A825" s="65" t="s">
        <v>1704</v>
      </c>
      <c r="B825" s="66" t="s">
        <v>1853</v>
      </c>
      <c r="C825" t="s">
        <v>3712</v>
      </c>
      <c r="D825" s="67">
        <v>58.6</v>
      </c>
      <c r="E825" s="68">
        <f t="shared" si="24"/>
        <v>41.019999999999996</v>
      </c>
      <c r="F825" s="69">
        <f t="shared" si="25"/>
        <v>38.090000000000003</v>
      </c>
    </row>
    <row r="826" spans="1:6" x14ac:dyDescent="0.3">
      <c r="A826" s="65" t="s">
        <v>1704</v>
      </c>
      <c r="B826" s="66" t="s">
        <v>1855</v>
      </c>
      <c r="C826" t="s">
        <v>3713</v>
      </c>
      <c r="D826" s="67">
        <v>60.863333333333337</v>
      </c>
      <c r="E826" s="68">
        <f t="shared" si="24"/>
        <v>42.604333333333336</v>
      </c>
      <c r="F826" s="69">
        <f t="shared" si="25"/>
        <v>39.561166666666672</v>
      </c>
    </row>
    <row r="827" spans="1:6" x14ac:dyDescent="0.3">
      <c r="A827" s="65" t="s">
        <v>1704</v>
      </c>
      <c r="B827" s="66" t="s">
        <v>1856</v>
      </c>
      <c r="C827" t="s">
        <v>4572</v>
      </c>
      <c r="D827" s="67">
        <v>63.733333333333334</v>
      </c>
      <c r="E827" s="68">
        <f t="shared" si="24"/>
        <v>44.61333333333333</v>
      </c>
      <c r="F827" s="69">
        <f t="shared" si="25"/>
        <v>41.426666666666669</v>
      </c>
    </row>
    <row r="828" spans="1:6" x14ac:dyDescent="0.3">
      <c r="A828" s="65" t="s">
        <v>1704</v>
      </c>
      <c r="B828" s="66" t="s">
        <v>1860</v>
      </c>
      <c r="C828" t="s">
        <v>3714</v>
      </c>
      <c r="D828" s="67">
        <v>58.096666666666671</v>
      </c>
      <c r="E828" s="68">
        <f t="shared" si="24"/>
        <v>40.667666666666669</v>
      </c>
      <c r="F828" s="69">
        <f t="shared" si="25"/>
        <v>37.76283333333334</v>
      </c>
    </row>
    <row r="829" spans="1:6" x14ac:dyDescent="0.3">
      <c r="A829" s="65" t="s">
        <v>1704</v>
      </c>
      <c r="B829" s="66" t="s">
        <v>1861</v>
      </c>
      <c r="C829" t="s">
        <v>4170</v>
      </c>
      <c r="D829" s="67">
        <v>52.166666666666664</v>
      </c>
      <c r="E829" s="68">
        <f t="shared" si="24"/>
        <v>36.516666666666666</v>
      </c>
      <c r="F829" s="69">
        <f t="shared" si="25"/>
        <v>33.908333333333331</v>
      </c>
    </row>
    <row r="830" spans="1:6" x14ac:dyDescent="0.3">
      <c r="A830" s="65" t="s">
        <v>1704</v>
      </c>
      <c r="B830" s="66" t="s">
        <v>1864</v>
      </c>
      <c r="C830" t="s">
        <v>3715</v>
      </c>
      <c r="D830" s="67">
        <v>48.866666666666667</v>
      </c>
      <c r="E830" s="68">
        <f t="shared" si="24"/>
        <v>34.206666666666663</v>
      </c>
      <c r="F830" s="69">
        <f t="shared" si="25"/>
        <v>31.763333333333335</v>
      </c>
    </row>
    <row r="831" spans="1:6" x14ac:dyDescent="0.3">
      <c r="A831" s="65" t="s">
        <v>1704</v>
      </c>
      <c r="B831" s="66" t="s">
        <v>1865</v>
      </c>
      <c r="C831" t="s">
        <v>3716</v>
      </c>
      <c r="D831" s="67">
        <v>57</v>
      </c>
      <c r="E831" s="68">
        <f t="shared" si="24"/>
        <v>39.9</v>
      </c>
      <c r="F831" s="69">
        <f t="shared" si="25"/>
        <v>37.050000000000004</v>
      </c>
    </row>
    <row r="832" spans="1:6" x14ac:dyDescent="0.3">
      <c r="A832" s="65" t="s">
        <v>1704</v>
      </c>
      <c r="B832" s="66" t="s">
        <v>1869</v>
      </c>
      <c r="C832" t="s">
        <v>3717</v>
      </c>
      <c r="D832" s="67">
        <v>58</v>
      </c>
      <c r="E832" s="68">
        <f t="shared" si="24"/>
        <v>40.599999999999994</v>
      </c>
      <c r="F832" s="69">
        <f t="shared" si="25"/>
        <v>37.700000000000003</v>
      </c>
    </row>
    <row r="833" spans="1:6" x14ac:dyDescent="0.3">
      <c r="A833" s="65" t="s">
        <v>1704</v>
      </c>
      <c r="B833" s="66" t="s">
        <v>1870</v>
      </c>
      <c r="C833" t="s">
        <v>3718</v>
      </c>
      <c r="D833" s="67">
        <v>51.666666666666664</v>
      </c>
      <c r="E833" s="68">
        <f t="shared" si="24"/>
        <v>36.166666666666664</v>
      </c>
      <c r="F833" s="69">
        <f t="shared" si="25"/>
        <v>33.583333333333336</v>
      </c>
    </row>
    <row r="834" spans="1:6" x14ac:dyDescent="0.3">
      <c r="A834" s="65" t="s">
        <v>1704</v>
      </c>
      <c r="B834" s="66" t="s">
        <v>1871</v>
      </c>
      <c r="C834" t="s">
        <v>3719</v>
      </c>
      <c r="D834" s="67">
        <v>42.696666666666673</v>
      </c>
      <c r="E834" s="68">
        <f t="shared" si="24"/>
        <v>29.887666666666668</v>
      </c>
      <c r="F834" s="69">
        <f t="shared" si="25"/>
        <v>27.752833333333339</v>
      </c>
    </row>
    <row r="835" spans="1:6" x14ac:dyDescent="0.3">
      <c r="A835" s="65" t="s">
        <v>1704</v>
      </c>
      <c r="B835" s="66" t="s">
        <v>1873</v>
      </c>
      <c r="C835" t="s">
        <v>3720</v>
      </c>
      <c r="D835" s="67">
        <v>59.523333333333333</v>
      </c>
      <c r="E835" s="68">
        <f t="shared" si="24"/>
        <v>41.666333333333334</v>
      </c>
      <c r="F835" s="69">
        <f t="shared" si="25"/>
        <v>38.69016666666667</v>
      </c>
    </row>
    <row r="836" spans="1:6" x14ac:dyDescent="0.3">
      <c r="A836" s="65" t="s">
        <v>1704</v>
      </c>
      <c r="B836" s="66" t="s">
        <v>1874</v>
      </c>
      <c r="C836" t="s">
        <v>3721</v>
      </c>
      <c r="D836" s="67">
        <v>47.276666666666664</v>
      </c>
      <c r="E836" s="68">
        <f t="shared" ref="E836:E899" si="26">D836*0.7</f>
        <v>33.093666666666664</v>
      </c>
      <c r="F836" s="69">
        <f t="shared" ref="F836:F899" si="27">D836*0.65</f>
        <v>30.729833333333332</v>
      </c>
    </row>
    <row r="837" spans="1:6" x14ac:dyDescent="0.3">
      <c r="A837" s="65" t="s">
        <v>1704</v>
      </c>
      <c r="B837" s="66" t="s">
        <v>1876</v>
      </c>
      <c r="C837" t="s">
        <v>3722</v>
      </c>
      <c r="D837" s="67">
        <v>45.830000000000005</v>
      </c>
      <c r="E837" s="68">
        <f t="shared" si="26"/>
        <v>32.081000000000003</v>
      </c>
      <c r="F837" s="69">
        <f t="shared" si="27"/>
        <v>29.789500000000004</v>
      </c>
    </row>
    <row r="838" spans="1:6" x14ac:dyDescent="0.3">
      <c r="A838" s="65" t="s">
        <v>1704</v>
      </c>
      <c r="B838" s="66" t="s">
        <v>1878</v>
      </c>
      <c r="C838" t="s">
        <v>4573</v>
      </c>
      <c r="D838" s="67">
        <v>53.6</v>
      </c>
      <c r="E838" s="68">
        <f t="shared" si="26"/>
        <v>37.519999999999996</v>
      </c>
      <c r="F838" s="69">
        <f t="shared" si="27"/>
        <v>34.840000000000003</v>
      </c>
    </row>
    <row r="839" spans="1:6" x14ac:dyDescent="0.3">
      <c r="A839" s="65" t="s">
        <v>1704</v>
      </c>
      <c r="B839" s="66" t="s">
        <v>1879</v>
      </c>
      <c r="C839" t="s">
        <v>3723</v>
      </c>
      <c r="D839" s="67">
        <v>62.2</v>
      </c>
      <c r="E839" s="68">
        <f t="shared" si="26"/>
        <v>43.54</v>
      </c>
      <c r="F839" s="69">
        <f t="shared" si="27"/>
        <v>40.43</v>
      </c>
    </row>
    <row r="840" spans="1:6" x14ac:dyDescent="0.3">
      <c r="A840" s="65" t="s">
        <v>1704</v>
      </c>
      <c r="B840" s="66" t="s">
        <v>1880</v>
      </c>
      <c r="C840" t="s">
        <v>4171</v>
      </c>
      <c r="D840" s="67">
        <v>61.8</v>
      </c>
      <c r="E840" s="68">
        <f t="shared" si="26"/>
        <v>43.26</v>
      </c>
      <c r="F840" s="69">
        <f t="shared" si="27"/>
        <v>40.17</v>
      </c>
    </row>
    <row r="841" spans="1:6" x14ac:dyDescent="0.3">
      <c r="A841" s="65" t="s">
        <v>1704</v>
      </c>
      <c r="B841" s="66" t="s">
        <v>1881</v>
      </c>
      <c r="C841" t="s">
        <v>4172</v>
      </c>
      <c r="D841" s="67">
        <v>55.419999999999995</v>
      </c>
      <c r="E841" s="68">
        <f t="shared" si="26"/>
        <v>38.793999999999997</v>
      </c>
      <c r="F841" s="69">
        <f t="shared" si="27"/>
        <v>36.022999999999996</v>
      </c>
    </row>
    <row r="842" spans="1:6" x14ac:dyDescent="0.3">
      <c r="A842" s="65" t="s">
        <v>1704</v>
      </c>
      <c r="B842" s="66" t="s">
        <v>1885</v>
      </c>
      <c r="C842" t="s">
        <v>3724</v>
      </c>
      <c r="D842" s="67">
        <v>48.6</v>
      </c>
      <c r="E842" s="68">
        <f t="shared" si="26"/>
        <v>34.019999999999996</v>
      </c>
      <c r="F842" s="69">
        <f t="shared" si="27"/>
        <v>31.590000000000003</v>
      </c>
    </row>
    <row r="843" spans="1:6" x14ac:dyDescent="0.3">
      <c r="A843" s="65" t="s">
        <v>1704</v>
      </c>
      <c r="B843" s="66" t="s">
        <v>1888</v>
      </c>
      <c r="C843" t="s">
        <v>4574</v>
      </c>
      <c r="D843" s="67">
        <v>35.037500000000001</v>
      </c>
      <c r="E843" s="68">
        <f t="shared" si="26"/>
        <v>24.526250000000001</v>
      </c>
      <c r="F843" s="69">
        <f t="shared" si="27"/>
        <v>22.774375000000003</v>
      </c>
    </row>
    <row r="844" spans="1:6" x14ac:dyDescent="0.3">
      <c r="A844" s="65" t="s">
        <v>1704</v>
      </c>
      <c r="B844" s="66" t="s">
        <v>1889</v>
      </c>
      <c r="C844" t="s">
        <v>4173</v>
      </c>
      <c r="D844" s="67">
        <v>58.2</v>
      </c>
      <c r="E844" s="68">
        <f t="shared" si="26"/>
        <v>40.74</v>
      </c>
      <c r="F844" s="69">
        <f t="shared" si="27"/>
        <v>37.830000000000005</v>
      </c>
    </row>
    <row r="845" spans="1:6" x14ac:dyDescent="0.3">
      <c r="A845" s="65" t="s">
        <v>1704</v>
      </c>
      <c r="B845" s="66" t="s">
        <v>1890</v>
      </c>
      <c r="C845" t="s">
        <v>4575</v>
      </c>
      <c r="D845" s="67">
        <v>51.266666666666666</v>
      </c>
      <c r="E845" s="68">
        <f t="shared" si="26"/>
        <v>35.886666666666663</v>
      </c>
      <c r="F845" s="69">
        <f t="shared" si="27"/>
        <v>33.323333333333331</v>
      </c>
    </row>
    <row r="846" spans="1:6" x14ac:dyDescent="0.3">
      <c r="A846" s="65" t="s">
        <v>1704</v>
      </c>
      <c r="B846" s="66" t="s">
        <v>1893</v>
      </c>
      <c r="C846" t="s">
        <v>3725</v>
      </c>
      <c r="D846" s="67">
        <v>52</v>
      </c>
      <c r="E846" s="68">
        <f t="shared" si="26"/>
        <v>36.4</v>
      </c>
      <c r="F846" s="69">
        <f t="shared" si="27"/>
        <v>33.800000000000004</v>
      </c>
    </row>
    <row r="847" spans="1:6" x14ac:dyDescent="0.3">
      <c r="A847" s="65" t="s">
        <v>1704</v>
      </c>
      <c r="B847" s="66" t="s">
        <v>1895</v>
      </c>
      <c r="C847" t="s">
        <v>3726</v>
      </c>
      <c r="D847" s="67">
        <v>31.866666666666667</v>
      </c>
      <c r="E847" s="68">
        <f t="shared" si="26"/>
        <v>22.306666666666665</v>
      </c>
      <c r="F847" s="69">
        <f t="shared" si="27"/>
        <v>20.713333333333335</v>
      </c>
    </row>
    <row r="848" spans="1:6" x14ac:dyDescent="0.3">
      <c r="A848" s="65" t="s">
        <v>1704</v>
      </c>
      <c r="B848" s="66" t="s">
        <v>1896</v>
      </c>
      <c r="C848" t="s">
        <v>4175</v>
      </c>
      <c r="D848" s="67">
        <v>54.333333333333336</v>
      </c>
      <c r="E848" s="68">
        <f t="shared" si="26"/>
        <v>38.033333333333331</v>
      </c>
      <c r="F848" s="69">
        <f t="shared" si="27"/>
        <v>35.31666666666667</v>
      </c>
    </row>
    <row r="849" spans="1:6" x14ac:dyDescent="0.3">
      <c r="A849" s="65" t="s">
        <v>1704</v>
      </c>
      <c r="B849" s="66" t="s">
        <v>1898</v>
      </c>
      <c r="C849" t="s">
        <v>4176</v>
      </c>
      <c r="D849" s="67">
        <v>64.2</v>
      </c>
      <c r="E849" s="68">
        <f t="shared" si="26"/>
        <v>44.94</v>
      </c>
      <c r="F849" s="69">
        <f t="shared" si="27"/>
        <v>41.730000000000004</v>
      </c>
    </row>
    <row r="850" spans="1:6" x14ac:dyDescent="0.3">
      <c r="A850" s="65" t="s">
        <v>1704</v>
      </c>
      <c r="B850" s="66" t="s">
        <v>1900</v>
      </c>
      <c r="C850" t="s">
        <v>4576</v>
      </c>
      <c r="D850" s="67">
        <v>55.853333333333332</v>
      </c>
      <c r="E850" s="68">
        <f t="shared" si="26"/>
        <v>39.097333333333331</v>
      </c>
      <c r="F850" s="69">
        <f t="shared" si="27"/>
        <v>36.30466666666667</v>
      </c>
    </row>
    <row r="851" spans="1:6" x14ac:dyDescent="0.3">
      <c r="A851" s="65" t="s">
        <v>1704</v>
      </c>
      <c r="B851" s="66" t="s">
        <v>1901</v>
      </c>
      <c r="C851" t="s">
        <v>4178</v>
      </c>
      <c r="D851" s="67">
        <v>62.11</v>
      </c>
      <c r="E851" s="68">
        <f t="shared" si="26"/>
        <v>43.476999999999997</v>
      </c>
      <c r="F851" s="69">
        <f t="shared" si="27"/>
        <v>40.371499999999997</v>
      </c>
    </row>
    <row r="852" spans="1:6" x14ac:dyDescent="0.3">
      <c r="A852" s="65" t="s">
        <v>1704</v>
      </c>
      <c r="B852" s="66" t="s">
        <v>1903</v>
      </c>
      <c r="C852" t="s">
        <v>4179</v>
      </c>
      <c r="D852" s="67">
        <v>53.06666666666667</v>
      </c>
      <c r="E852" s="68">
        <f t="shared" si="26"/>
        <v>37.146666666666668</v>
      </c>
      <c r="F852" s="69">
        <f t="shared" si="27"/>
        <v>34.493333333333339</v>
      </c>
    </row>
    <row r="853" spans="1:6" x14ac:dyDescent="0.3">
      <c r="A853" s="65" t="s">
        <v>1704</v>
      </c>
      <c r="B853" s="66" t="s">
        <v>1907</v>
      </c>
      <c r="C853" t="s">
        <v>4180</v>
      </c>
      <c r="D853" s="67">
        <v>53.856666666666669</v>
      </c>
      <c r="E853" s="68">
        <f t="shared" si="26"/>
        <v>37.699666666666666</v>
      </c>
      <c r="F853" s="69">
        <f t="shared" si="27"/>
        <v>35.006833333333333</v>
      </c>
    </row>
    <row r="854" spans="1:6" x14ac:dyDescent="0.3">
      <c r="A854" s="65" t="s">
        <v>1704</v>
      </c>
      <c r="B854" s="66" t="s">
        <v>1908</v>
      </c>
      <c r="C854" t="s">
        <v>4577</v>
      </c>
      <c r="D854" s="67">
        <v>55.926666666666662</v>
      </c>
      <c r="E854" s="68">
        <f t="shared" si="26"/>
        <v>39.148666666666664</v>
      </c>
      <c r="F854" s="69">
        <f t="shared" si="27"/>
        <v>36.352333333333334</v>
      </c>
    </row>
    <row r="855" spans="1:6" x14ac:dyDescent="0.3">
      <c r="A855" s="65" t="s">
        <v>1704</v>
      </c>
      <c r="B855" s="66" t="s">
        <v>1909</v>
      </c>
      <c r="C855" t="s">
        <v>4181</v>
      </c>
      <c r="D855" s="67">
        <v>61.616666666666667</v>
      </c>
      <c r="E855" s="68">
        <f t="shared" si="26"/>
        <v>43.131666666666668</v>
      </c>
      <c r="F855" s="69">
        <f t="shared" si="27"/>
        <v>40.050833333333337</v>
      </c>
    </row>
    <row r="856" spans="1:6" x14ac:dyDescent="0.3">
      <c r="A856" s="65" t="s">
        <v>1704</v>
      </c>
      <c r="B856" s="66" t="s">
        <v>1912</v>
      </c>
      <c r="C856" t="s">
        <v>3727</v>
      </c>
      <c r="D856" s="67">
        <v>59.2</v>
      </c>
      <c r="E856" s="68">
        <f t="shared" si="26"/>
        <v>41.44</v>
      </c>
      <c r="F856" s="69">
        <f t="shared" si="27"/>
        <v>38.480000000000004</v>
      </c>
    </row>
    <row r="857" spans="1:6" x14ac:dyDescent="0.3">
      <c r="A857" s="65" t="s">
        <v>1704</v>
      </c>
      <c r="B857" s="66" t="s">
        <v>1913</v>
      </c>
      <c r="C857" t="s">
        <v>3728</v>
      </c>
      <c r="D857" s="67">
        <v>42.266666666666666</v>
      </c>
      <c r="E857" s="68">
        <f t="shared" si="26"/>
        <v>29.586666666666662</v>
      </c>
      <c r="F857" s="69">
        <f t="shared" si="27"/>
        <v>27.473333333333333</v>
      </c>
    </row>
    <row r="858" spans="1:6" x14ac:dyDescent="0.3">
      <c r="A858" s="65" t="s">
        <v>1704</v>
      </c>
      <c r="B858" s="66" t="s">
        <v>1914</v>
      </c>
      <c r="C858" t="s">
        <v>3729</v>
      </c>
      <c r="D858" s="67">
        <v>56</v>
      </c>
      <c r="E858" s="68">
        <f t="shared" si="26"/>
        <v>39.199999999999996</v>
      </c>
      <c r="F858" s="69">
        <f t="shared" si="27"/>
        <v>36.4</v>
      </c>
    </row>
    <row r="859" spans="1:6" x14ac:dyDescent="0.3">
      <c r="A859" s="65" t="s">
        <v>1704</v>
      </c>
      <c r="B859" s="66" t="s">
        <v>1915</v>
      </c>
      <c r="C859" t="s">
        <v>3730</v>
      </c>
      <c r="D859" s="67">
        <v>43.480000000000004</v>
      </c>
      <c r="E859" s="68">
        <f t="shared" si="26"/>
        <v>30.436</v>
      </c>
      <c r="F859" s="69">
        <f t="shared" si="27"/>
        <v>28.262000000000004</v>
      </c>
    </row>
    <row r="860" spans="1:6" x14ac:dyDescent="0.3">
      <c r="A860" s="65" t="s">
        <v>1704</v>
      </c>
      <c r="B860" s="66" t="s">
        <v>1918</v>
      </c>
      <c r="C860" t="s">
        <v>4578</v>
      </c>
      <c r="D860" s="67">
        <v>59.6</v>
      </c>
      <c r="E860" s="68">
        <f t="shared" si="26"/>
        <v>41.72</v>
      </c>
      <c r="F860" s="69">
        <f t="shared" si="27"/>
        <v>38.74</v>
      </c>
    </row>
    <row r="861" spans="1:6" x14ac:dyDescent="0.3">
      <c r="A861" s="65" t="s">
        <v>1704</v>
      </c>
      <c r="B861" s="66" t="s">
        <v>1920</v>
      </c>
      <c r="C861" t="s">
        <v>3731</v>
      </c>
      <c r="D861" s="67">
        <v>53.333333333333336</v>
      </c>
      <c r="E861" s="68">
        <f t="shared" si="26"/>
        <v>37.333333333333336</v>
      </c>
      <c r="F861" s="69">
        <f t="shared" si="27"/>
        <v>34.666666666666671</v>
      </c>
    </row>
    <row r="862" spans="1:6" x14ac:dyDescent="0.3">
      <c r="A862" s="65" t="s">
        <v>1704</v>
      </c>
      <c r="B862" s="66" t="s">
        <v>1921</v>
      </c>
      <c r="C862" t="s">
        <v>3732</v>
      </c>
      <c r="D862" s="67">
        <v>54.716666666666669</v>
      </c>
      <c r="E862" s="68">
        <f t="shared" si="26"/>
        <v>38.301666666666662</v>
      </c>
      <c r="F862" s="69">
        <f t="shared" si="27"/>
        <v>35.565833333333337</v>
      </c>
    </row>
    <row r="863" spans="1:6" x14ac:dyDescent="0.3">
      <c r="A863" s="65" t="s">
        <v>1704</v>
      </c>
      <c r="B863" s="66" t="s">
        <v>642</v>
      </c>
      <c r="C863" t="s">
        <v>3733</v>
      </c>
      <c r="D863" s="67">
        <v>61.4</v>
      </c>
      <c r="E863" s="68">
        <f t="shared" si="26"/>
        <v>42.98</v>
      </c>
      <c r="F863" s="69">
        <f t="shared" si="27"/>
        <v>39.910000000000004</v>
      </c>
    </row>
    <row r="864" spans="1:6" x14ac:dyDescent="0.3">
      <c r="A864" s="65" t="s">
        <v>1704</v>
      </c>
      <c r="B864" s="66" t="s">
        <v>1922</v>
      </c>
      <c r="C864" t="s">
        <v>4579</v>
      </c>
      <c r="D864" s="67">
        <v>32</v>
      </c>
      <c r="E864" s="68">
        <f t="shared" si="26"/>
        <v>22.4</v>
      </c>
      <c r="F864" s="69">
        <f t="shared" si="27"/>
        <v>20.8</v>
      </c>
    </row>
    <row r="865" spans="1:6" x14ac:dyDescent="0.3">
      <c r="A865" s="65" t="s">
        <v>1704</v>
      </c>
      <c r="B865" s="66" t="s">
        <v>1923</v>
      </c>
      <c r="C865" t="s">
        <v>3734</v>
      </c>
      <c r="D865" s="67">
        <v>45</v>
      </c>
      <c r="E865" s="68">
        <f t="shared" si="26"/>
        <v>31.499999999999996</v>
      </c>
      <c r="F865" s="69">
        <f t="shared" si="27"/>
        <v>29.25</v>
      </c>
    </row>
    <row r="866" spans="1:6" x14ac:dyDescent="0.3">
      <c r="A866" s="65" t="s">
        <v>1704</v>
      </c>
      <c r="B866" s="66" t="s">
        <v>1925</v>
      </c>
      <c r="C866" t="s">
        <v>3735</v>
      </c>
      <c r="D866" s="67">
        <v>52.153333333333329</v>
      </c>
      <c r="E866" s="68">
        <f t="shared" si="26"/>
        <v>36.507333333333328</v>
      </c>
      <c r="F866" s="69">
        <f t="shared" si="27"/>
        <v>33.899666666666668</v>
      </c>
    </row>
    <row r="867" spans="1:6" x14ac:dyDescent="0.3">
      <c r="A867" s="65" t="s">
        <v>1704</v>
      </c>
      <c r="B867" s="66" t="s">
        <v>1926</v>
      </c>
      <c r="C867" t="s">
        <v>4182</v>
      </c>
      <c r="D867" s="67">
        <v>49.31666666666667</v>
      </c>
      <c r="E867" s="68">
        <f t="shared" si="26"/>
        <v>34.521666666666668</v>
      </c>
      <c r="F867" s="69">
        <f t="shared" si="27"/>
        <v>32.055833333333339</v>
      </c>
    </row>
    <row r="868" spans="1:6" x14ac:dyDescent="0.3">
      <c r="A868" s="65" t="s">
        <v>1704</v>
      </c>
      <c r="B868" s="66" t="s">
        <v>1927</v>
      </c>
      <c r="C868" t="s">
        <v>4183</v>
      </c>
      <c r="D868" s="67">
        <v>56.413333333333334</v>
      </c>
      <c r="E868" s="68">
        <f t="shared" si="26"/>
        <v>39.489333333333335</v>
      </c>
      <c r="F868" s="69">
        <f t="shared" si="27"/>
        <v>36.668666666666667</v>
      </c>
    </row>
    <row r="869" spans="1:6" x14ac:dyDescent="0.3">
      <c r="A869" s="65" t="s">
        <v>1704</v>
      </c>
      <c r="B869" s="66" t="s">
        <v>1931</v>
      </c>
      <c r="C869" t="s">
        <v>4580</v>
      </c>
      <c r="D869" s="67">
        <v>49.4</v>
      </c>
      <c r="E869" s="68">
        <f t="shared" si="26"/>
        <v>34.58</v>
      </c>
      <c r="F869" s="69">
        <f t="shared" si="27"/>
        <v>32.11</v>
      </c>
    </row>
    <row r="870" spans="1:6" x14ac:dyDescent="0.3">
      <c r="A870" s="65" t="s">
        <v>1704</v>
      </c>
      <c r="B870" s="66" t="s">
        <v>1929</v>
      </c>
      <c r="C870" t="s">
        <v>4184</v>
      </c>
      <c r="D870" s="67">
        <v>63.24</v>
      </c>
      <c r="E870" s="68">
        <f t="shared" si="26"/>
        <v>44.268000000000001</v>
      </c>
      <c r="F870" s="69">
        <f t="shared" si="27"/>
        <v>41.106000000000002</v>
      </c>
    </row>
    <row r="871" spans="1:6" x14ac:dyDescent="0.3">
      <c r="A871" s="65" t="s">
        <v>1704</v>
      </c>
      <c r="B871" s="66" t="s">
        <v>1930</v>
      </c>
      <c r="C871" t="s">
        <v>3736</v>
      </c>
      <c r="D871" s="67">
        <v>62.733333333333334</v>
      </c>
      <c r="E871" s="68">
        <f t="shared" si="26"/>
        <v>43.913333333333334</v>
      </c>
      <c r="F871" s="69">
        <f t="shared" si="27"/>
        <v>40.776666666666671</v>
      </c>
    </row>
    <row r="872" spans="1:6" x14ac:dyDescent="0.3">
      <c r="A872" s="65" t="s">
        <v>1704</v>
      </c>
      <c r="B872" s="66" t="s">
        <v>1932</v>
      </c>
      <c r="C872" t="s">
        <v>3737</v>
      </c>
      <c r="D872" s="67">
        <v>57.866666666666667</v>
      </c>
      <c r="E872" s="68">
        <f t="shared" si="26"/>
        <v>40.506666666666668</v>
      </c>
      <c r="F872" s="69">
        <f t="shared" si="27"/>
        <v>37.613333333333337</v>
      </c>
    </row>
    <row r="873" spans="1:6" x14ac:dyDescent="0.3">
      <c r="A873" s="65" t="s">
        <v>1704</v>
      </c>
      <c r="B873" s="66" t="s">
        <v>1933</v>
      </c>
      <c r="C873" t="s">
        <v>3738</v>
      </c>
      <c r="D873" s="67">
        <v>56</v>
      </c>
      <c r="E873" s="68">
        <f t="shared" si="26"/>
        <v>39.199999999999996</v>
      </c>
      <c r="F873" s="69">
        <f t="shared" si="27"/>
        <v>36.4</v>
      </c>
    </row>
    <row r="874" spans="1:6" x14ac:dyDescent="0.3">
      <c r="A874" s="65" t="s">
        <v>1704</v>
      </c>
      <c r="B874" s="66" t="s">
        <v>1934</v>
      </c>
      <c r="C874" t="s">
        <v>3739</v>
      </c>
      <c r="D874" s="67">
        <v>44.78</v>
      </c>
      <c r="E874" s="68">
        <f t="shared" si="26"/>
        <v>31.346</v>
      </c>
      <c r="F874" s="69">
        <f t="shared" si="27"/>
        <v>29.107000000000003</v>
      </c>
    </row>
    <row r="875" spans="1:6" x14ac:dyDescent="0.3">
      <c r="A875" s="65" t="s">
        <v>1704</v>
      </c>
      <c r="B875" s="66" t="s">
        <v>1939</v>
      </c>
      <c r="C875" t="s">
        <v>3740</v>
      </c>
      <c r="D875" s="67">
        <v>62</v>
      </c>
      <c r="E875" s="68">
        <f t="shared" si="26"/>
        <v>43.4</v>
      </c>
      <c r="F875" s="69">
        <f t="shared" si="27"/>
        <v>40.300000000000004</v>
      </c>
    </row>
    <row r="876" spans="1:6" x14ac:dyDescent="0.3">
      <c r="A876" s="65" t="s">
        <v>1704</v>
      </c>
      <c r="B876" s="66" t="s">
        <v>1938</v>
      </c>
      <c r="C876" t="s">
        <v>4186</v>
      </c>
      <c r="D876" s="67">
        <v>46.4</v>
      </c>
      <c r="E876" s="68">
        <f t="shared" si="26"/>
        <v>32.479999999999997</v>
      </c>
      <c r="F876" s="69">
        <f t="shared" si="27"/>
        <v>30.16</v>
      </c>
    </row>
    <row r="877" spans="1:6" x14ac:dyDescent="0.3">
      <c r="A877" s="65" t="s">
        <v>1704</v>
      </c>
      <c r="B877" s="66" t="s">
        <v>1941</v>
      </c>
      <c r="C877" t="s">
        <v>3741</v>
      </c>
      <c r="D877" s="67">
        <v>45.666666666666664</v>
      </c>
      <c r="E877" s="68">
        <f t="shared" si="26"/>
        <v>31.966666666666661</v>
      </c>
      <c r="F877" s="69">
        <f t="shared" si="27"/>
        <v>29.683333333333334</v>
      </c>
    </row>
    <row r="878" spans="1:6" x14ac:dyDescent="0.3">
      <c r="A878" s="65" t="s">
        <v>1704</v>
      </c>
      <c r="B878" s="66" t="s">
        <v>1944</v>
      </c>
      <c r="C878" t="s">
        <v>3742</v>
      </c>
      <c r="D878" s="67">
        <v>60.6</v>
      </c>
      <c r="E878" s="68">
        <f t="shared" si="26"/>
        <v>42.42</v>
      </c>
      <c r="F878" s="69">
        <f t="shared" si="27"/>
        <v>39.39</v>
      </c>
    </row>
    <row r="879" spans="1:6" x14ac:dyDescent="0.3">
      <c r="A879" s="65" t="s">
        <v>1704</v>
      </c>
      <c r="B879" s="66" t="s">
        <v>1945</v>
      </c>
      <c r="C879" t="s">
        <v>3743</v>
      </c>
      <c r="D879" s="67">
        <v>57</v>
      </c>
      <c r="E879" s="68">
        <f t="shared" si="26"/>
        <v>39.9</v>
      </c>
      <c r="F879" s="69">
        <f t="shared" si="27"/>
        <v>37.050000000000004</v>
      </c>
    </row>
    <row r="880" spans="1:6" x14ac:dyDescent="0.3">
      <c r="A880" s="65" t="s">
        <v>1704</v>
      </c>
      <c r="B880" s="66" t="s">
        <v>1949</v>
      </c>
      <c r="C880" t="s">
        <v>3744</v>
      </c>
      <c r="D880" s="67">
        <v>44.773333333333333</v>
      </c>
      <c r="E880" s="68">
        <f t="shared" si="26"/>
        <v>31.341333333333331</v>
      </c>
      <c r="F880" s="69">
        <f t="shared" si="27"/>
        <v>29.102666666666668</v>
      </c>
    </row>
    <row r="881" spans="1:6" x14ac:dyDescent="0.3">
      <c r="A881" s="65" t="s">
        <v>1704</v>
      </c>
      <c r="B881" s="66" t="s">
        <v>1950</v>
      </c>
      <c r="C881" t="s">
        <v>3745</v>
      </c>
      <c r="D881" s="67">
        <v>57.41</v>
      </c>
      <c r="E881" s="68">
        <f t="shared" si="26"/>
        <v>40.186999999999998</v>
      </c>
      <c r="F881" s="69">
        <f t="shared" si="27"/>
        <v>37.316499999999998</v>
      </c>
    </row>
    <row r="882" spans="1:6" x14ac:dyDescent="0.3">
      <c r="A882" s="65" t="s">
        <v>1704</v>
      </c>
      <c r="B882" s="66" t="s">
        <v>1952</v>
      </c>
      <c r="C882" t="s">
        <v>3746</v>
      </c>
      <c r="D882" s="67">
        <v>53.456666666666671</v>
      </c>
      <c r="E882" s="68">
        <f t="shared" si="26"/>
        <v>37.419666666666664</v>
      </c>
      <c r="F882" s="69">
        <f t="shared" si="27"/>
        <v>34.746833333333335</v>
      </c>
    </row>
    <row r="883" spans="1:6" x14ac:dyDescent="0.3">
      <c r="A883" s="65" t="s">
        <v>1704</v>
      </c>
      <c r="B883" s="66" t="s">
        <v>1954</v>
      </c>
      <c r="C883" t="s">
        <v>4187</v>
      </c>
      <c r="D883" s="67">
        <v>47.5</v>
      </c>
      <c r="E883" s="68">
        <f t="shared" si="26"/>
        <v>33.25</v>
      </c>
      <c r="F883" s="69">
        <f t="shared" si="27"/>
        <v>30.875</v>
      </c>
    </row>
    <row r="884" spans="1:6" x14ac:dyDescent="0.3">
      <c r="A884" s="65" t="s">
        <v>1704</v>
      </c>
      <c r="B884" s="66" t="s">
        <v>1957</v>
      </c>
      <c r="C884" t="s">
        <v>3747</v>
      </c>
      <c r="D884" s="67">
        <v>56.976666666666667</v>
      </c>
      <c r="E884" s="68">
        <f t="shared" si="26"/>
        <v>39.883666666666663</v>
      </c>
      <c r="F884" s="69">
        <f t="shared" si="27"/>
        <v>37.034833333333331</v>
      </c>
    </row>
    <row r="885" spans="1:6" x14ac:dyDescent="0.3">
      <c r="A885" s="65" t="s">
        <v>1704</v>
      </c>
      <c r="B885" s="66" t="s">
        <v>1960</v>
      </c>
      <c r="C885" t="s">
        <v>4581</v>
      </c>
      <c r="D885" s="67">
        <v>55.8</v>
      </c>
      <c r="E885" s="68">
        <f t="shared" si="26"/>
        <v>39.059999999999995</v>
      </c>
      <c r="F885" s="69">
        <f t="shared" si="27"/>
        <v>36.269999999999996</v>
      </c>
    </row>
    <row r="886" spans="1:6" x14ac:dyDescent="0.3">
      <c r="A886" s="65" t="s">
        <v>1704</v>
      </c>
      <c r="B886" s="66" t="s">
        <v>1964</v>
      </c>
      <c r="C886" t="s">
        <v>3748</v>
      </c>
      <c r="D886" s="67">
        <v>49.980000000000004</v>
      </c>
      <c r="E886" s="68">
        <f t="shared" si="26"/>
        <v>34.985999999999997</v>
      </c>
      <c r="F886" s="69">
        <f t="shared" si="27"/>
        <v>32.487000000000002</v>
      </c>
    </row>
    <row r="887" spans="1:6" x14ac:dyDescent="0.3">
      <c r="A887" s="65" t="s">
        <v>1704</v>
      </c>
      <c r="B887" s="66" t="s">
        <v>1966</v>
      </c>
      <c r="C887" t="s">
        <v>4189</v>
      </c>
      <c r="D887" s="67">
        <v>64</v>
      </c>
      <c r="E887" s="68">
        <f t="shared" si="26"/>
        <v>44.8</v>
      </c>
      <c r="F887" s="69">
        <f t="shared" si="27"/>
        <v>41.6</v>
      </c>
    </row>
    <row r="888" spans="1:6" x14ac:dyDescent="0.3">
      <c r="A888" s="65" t="s">
        <v>1704</v>
      </c>
      <c r="B888" s="66" t="s">
        <v>1967</v>
      </c>
      <c r="C888" t="s">
        <v>3749</v>
      </c>
      <c r="D888" s="67">
        <v>57.466666666666669</v>
      </c>
      <c r="E888" s="68">
        <f t="shared" si="26"/>
        <v>40.226666666666667</v>
      </c>
      <c r="F888" s="69">
        <f t="shared" si="27"/>
        <v>37.353333333333339</v>
      </c>
    </row>
    <row r="889" spans="1:6" x14ac:dyDescent="0.3">
      <c r="A889" s="65" t="s">
        <v>1704</v>
      </c>
      <c r="B889" s="66" t="s">
        <v>1968</v>
      </c>
      <c r="C889" t="s">
        <v>4190</v>
      </c>
      <c r="D889" s="67">
        <v>62.4</v>
      </c>
      <c r="E889" s="68">
        <f t="shared" si="26"/>
        <v>43.68</v>
      </c>
      <c r="F889" s="69">
        <f t="shared" si="27"/>
        <v>40.56</v>
      </c>
    </row>
    <row r="890" spans="1:6" x14ac:dyDescent="0.3">
      <c r="A890" s="65" t="s">
        <v>1704</v>
      </c>
      <c r="B890" s="66" t="s">
        <v>1969</v>
      </c>
      <c r="C890" t="s">
        <v>3750</v>
      </c>
      <c r="D890" s="67">
        <v>57.4</v>
      </c>
      <c r="E890" s="68">
        <f t="shared" si="26"/>
        <v>40.18</v>
      </c>
      <c r="F890" s="69">
        <f t="shared" si="27"/>
        <v>37.31</v>
      </c>
    </row>
    <row r="891" spans="1:6" x14ac:dyDescent="0.3">
      <c r="A891" s="65" t="s">
        <v>1704</v>
      </c>
      <c r="B891" s="66" t="s">
        <v>1971</v>
      </c>
      <c r="C891" t="s">
        <v>3751</v>
      </c>
      <c r="D891" s="67">
        <v>60.8</v>
      </c>
      <c r="E891" s="68">
        <f t="shared" si="26"/>
        <v>42.559999999999995</v>
      </c>
      <c r="F891" s="69">
        <f t="shared" si="27"/>
        <v>39.519999999999996</v>
      </c>
    </row>
    <row r="892" spans="1:6" x14ac:dyDescent="0.3">
      <c r="A892" s="65" t="s">
        <v>1704</v>
      </c>
      <c r="B892" s="66" t="s">
        <v>1973</v>
      </c>
      <c r="C892" t="s">
        <v>3752</v>
      </c>
      <c r="D892" s="67">
        <v>66.756666666666675</v>
      </c>
      <c r="E892" s="68">
        <f t="shared" si="26"/>
        <v>46.729666666666667</v>
      </c>
      <c r="F892" s="69">
        <f t="shared" si="27"/>
        <v>43.391833333333338</v>
      </c>
    </row>
    <row r="893" spans="1:6" x14ac:dyDescent="0.3">
      <c r="A893" s="65" t="s">
        <v>1704</v>
      </c>
      <c r="B893" s="66" t="s">
        <v>1974</v>
      </c>
      <c r="C893" t="s">
        <v>3753</v>
      </c>
      <c r="D893" s="67">
        <v>58.2</v>
      </c>
      <c r="E893" s="68">
        <f t="shared" si="26"/>
        <v>40.74</v>
      </c>
      <c r="F893" s="69">
        <f t="shared" si="27"/>
        <v>37.830000000000005</v>
      </c>
    </row>
    <row r="894" spans="1:6" x14ac:dyDescent="0.3">
      <c r="A894" s="65" t="s">
        <v>1704</v>
      </c>
      <c r="B894" s="66" t="s">
        <v>1980</v>
      </c>
      <c r="C894" t="s">
        <v>3754</v>
      </c>
      <c r="D894" s="67">
        <v>60</v>
      </c>
      <c r="E894" s="68">
        <f t="shared" si="26"/>
        <v>42</v>
      </c>
      <c r="F894" s="69">
        <f t="shared" si="27"/>
        <v>39</v>
      </c>
    </row>
    <row r="895" spans="1:6" x14ac:dyDescent="0.3">
      <c r="A895" s="65" t="s">
        <v>1704</v>
      </c>
      <c r="B895" s="66" t="s">
        <v>1983</v>
      </c>
      <c r="C895" t="s">
        <v>3755</v>
      </c>
      <c r="D895" s="67">
        <v>58.419999999999995</v>
      </c>
      <c r="E895" s="68">
        <f t="shared" si="26"/>
        <v>40.893999999999991</v>
      </c>
      <c r="F895" s="69">
        <f t="shared" si="27"/>
        <v>37.972999999999999</v>
      </c>
    </row>
    <row r="896" spans="1:6" x14ac:dyDescent="0.3">
      <c r="A896" s="65" t="s">
        <v>1704</v>
      </c>
      <c r="B896" s="66" t="s">
        <v>1987</v>
      </c>
      <c r="C896" t="s">
        <v>3756</v>
      </c>
      <c r="D896" s="67">
        <v>47.99666666666667</v>
      </c>
      <c r="E896" s="68">
        <f t="shared" si="26"/>
        <v>33.597666666666669</v>
      </c>
      <c r="F896" s="69">
        <f t="shared" si="27"/>
        <v>31.197833333333335</v>
      </c>
    </row>
    <row r="897" spans="1:6" x14ac:dyDescent="0.3">
      <c r="A897" s="65" t="s">
        <v>1704</v>
      </c>
      <c r="B897" s="66" t="s">
        <v>1991</v>
      </c>
      <c r="C897" t="s">
        <v>3757</v>
      </c>
      <c r="D897" s="67">
        <v>57.166666666666664</v>
      </c>
      <c r="E897" s="68">
        <f t="shared" si="26"/>
        <v>40.016666666666666</v>
      </c>
      <c r="F897" s="69">
        <f t="shared" si="27"/>
        <v>37.158333333333331</v>
      </c>
    </row>
    <row r="898" spans="1:6" x14ac:dyDescent="0.3">
      <c r="A898" s="65" t="s">
        <v>1704</v>
      </c>
      <c r="B898" s="66" t="s">
        <v>1992</v>
      </c>
      <c r="C898" t="s">
        <v>4582</v>
      </c>
      <c r="D898" s="67">
        <v>36.00333333333333</v>
      </c>
      <c r="E898" s="68">
        <f t="shared" si="26"/>
        <v>25.202333333333328</v>
      </c>
      <c r="F898" s="69">
        <f t="shared" si="27"/>
        <v>23.402166666666666</v>
      </c>
    </row>
    <row r="899" spans="1:6" x14ac:dyDescent="0.3">
      <c r="A899" s="65" t="s">
        <v>1704</v>
      </c>
      <c r="B899" s="66" t="s">
        <v>1994</v>
      </c>
      <c r="C899" t="s">
        <v>3758</v>
      </c>
      <c r="D899" s="67">
        <v>61.266666666666666</v>
      </c>
      <c r="E899" s="68">
        <f t="shared" si="26"/>
        <v>42.886666666666663</v>
      </c>
      <c r="F899" s="69">
        <f t="shared" si="27"/>
        <v>39.823333333333331</v>
      </c>
    </row>
    <row r="900" spans="1:6" x14ac:dyDescent="0.3">
      <c r="A900" s="65" t="s">
        <v>1704</v>
      </c>
      <c r="B900" s="66" t="s">
        <v>1995</v>
      </c>
      <c r="C900" t="s">
        <v>4192</v>
      </c>
      <c r="D900" s="67">
        <v>56.41</v>
      </c>
      <c r="E900" s="68">
        <f t="shared" ref="E900:E963" si="28">D900*0.7</f>
        <v>39.486999999999995</v>
      </c>
      <c r="F900" s="69">
        <f t="shared" ref="F900:F963" si="29">D900*0.65</f>
        <v>36.666499999999999</v>
      </c>
    </row>
    <row r="901" spans="1:6" x14ac:dyDescent="0.3">
      <c r="A901" s="65" t="s">
        <v>1704</v>
      </c>
      <c r="B901" s="66" t="s">
        <v>1997</v>
      </c>
      <c r="C901" t="s">
        <v>3759</v>
      </c>
      <c r="D901" s="67">
        <v>63.28</v>
      </c>
      <c r="E901" s="68">
        <f t="shared" si="28"/>
        <v>44.295999999999999</v>
      </c>
      <c r="F901" s="69">
        <f t="shared" si="29"/>
        <v>41.132000000000005</v>
      </c>
    </row>
    <row r="902" spans="1:6" x14ac:dyDescent="0.3">
      <c r="A902" s="65" t="s">
        <v>1704</v>
      </c>
      <c r="B902" s="66" t="s">
        <v>1998</v>
      </c>
      <c r="C902" t="s">
        <v>3760</v>
      </c>
      <c r="D902" s="67">
        <v>44.2</v>
      </c>
      <c r="E902" s="68">
        <f t="shared" si="28"/>
        <v>30.94</v>
      </c>
      <c r="F902" s="69">
        <f t="shared" si="29"/>
        <v>28.730000000000004</v>
      </c>
    </row>
    <row r="903" spans="1:6" x14ac:dyDescent="0.3">
      <c r="A903" s="65" t="s">
        <v>1704</v>
      </c>
      <c r="B903" s="66" t="s">
        <v>1999</v>
      </c>
      <c r="C903" t="s">
        <v>4583</v>
      </c>
      <c r="D903" s="67">
        <v>67.323333333333338</v>
      </c>
      <c r="E903" s="68">
        <f t="shared" si="28"/>
        <v>47.126333333333335</v>
      </c>
      <c r="F903" s="69">
        <f t="shared" si="29"/>
        <v>43.76016666666667</v>
      </c>
    </row>
    <row r="904" spans="1:6" x14ac:dyDescent="0.3">
      <c r="A904" s="65" t="s">
        <v>1704</v>
      </c>
      <c r="B904" s="66" t="s">
        <v>2003</v>
      </c>
      <c r="C904" t="s">
        <v>3761</v>
      </c>
      <c r="D904" s="67">
        <v>52.2</v>
      </c>
      <c r="E904" s="68">
        <f t="shared" si="28"/>
        <v>36.54</v>
      </c>
      <c r="F904" s="69">
        <f t="shared" si="29"/>
        <v>33.93</v>
      </c>
    </row>
    <row r="905" spans="1:6" x14ac:dyDescent="0.3">
      <c r="A905" s="65" t="s">
        <v>1704</v>
      </c>
      <c r="B905" s="66" t="s">
        <v>2004</v>
      </c>
      <c r="C905" t="s">
        <v>3762</v>
      </c>
      <c r="D905" s="67">
        <v>51.333333333333336</v>
      </c>
      <c r="E905" s="68">
        <f t="shared" si="28"/>
        <v>35.93333333333333</v>
      </c>
      <c r="F905" s="69">
        <f t="shared" si="29"/>
        <v>33.366666666666667</v>
      </c>
    </row>
    <row r="906" spans="1:6" x14ac:dyDescent="0.3">
      <c r="A906" s="65" t="s">
        <v>1704</v>
      </c>
      <c r="B906" s="66" t="s">
        <v>2005</v>
      </c>
      <c r="C906" t="s">
        <v>3763</v>
      </c>
      <c r="D906" s="67">
        <v>60.173333333333332</v>
      </c>
      <c r="E906" s="68">
        <f t="shared" si="28"/>
        <v>42.121333333333332</v>
      </c>
      <c r="F906" s="69">
        <f t="shared" si="29"/>
        <v>39.112666666666669</v>
      </c>
    </row>
    <row r="907" spans="1:6" x14ac:dyDescent="0.3">
      <c r="A907" s="65" t="s">
        <v>1704</v>
      </c>
      <c r="B907" s="66" t="s">
        <v>2006</v>
      </c>
      <c r="C907" t="s">
        <v>3764</v>
      </c>
      <c r="D907" s="67">
        <v>58.666666666666664</v>
      </c>
      <c r="E907" s="68">
        <f t="shared" si="28"/>
        <v>41.066666666666663</v>
      </c>
      <c r="F907" s="69">
        <f t="shared" si="29"/>
        <v>38.133333333333333</v>
      </c>
    </row>
    <row r="908" spans="1:6" x14ac:dyDescent="0.3">
      <c r="A908" s="65" t="s">
        <v>1704</v>
      </c>
      <c r="B908" s="66" t="s">
        <v>2008</v>
      </c>
      <c r="C908" t="s">
        <v>3765</v>
      </c>
      <c r="D908" s="67">
        <v>32.200000000000003</v>
      </c>
      <c r="E908" s="68">
        <f t="shared" si="28"/>
        <v>22.54</v>
      </c>
      <c r="F908" s="69">
        <f t="shared" si="29"/>
        <v>20.930000000000003</v>
      </c>
    </row>
    <row r="909" spans="1:6" x14ac:dyDescent="0.3">
      <c r="A909" s="65" t="s">
        <v>1704</v>
      </c>
      <c r="B909" s="66" t="s">
        <v>2009</v>
      </c>
      <c r="C909" t="s">
        <v>4584</v>
      </c>
      <c r="D909" s="67">
        <v>32.116666666666667</v>
      </c>
      <c r="E909" s="68">
        <f t="shared" si="28"/>
        <v>22.481666666666666</v>
      </c>
      <c r="F909" s="69">
        <f t="shared" si="29"/>
        <v>20.875833333333336</v>
      </c>
    </row>
    <row r="910" spans="1:6" x14ac:dyDescent="0.3">
      <c r="A910" s="65" t="s">
        <v>1704</v>
      </c>
      <c r="B910" s="66" t="s">
        <v>2010</v>
      </c>
      <c r="C910" t="s">
        <v>4194</v>
      </c>
      <c r="D910" s="67">
        <v>65.436666666666667</v>
      </c>
      <c r="E910" s="68">
        <f t="shared" si="28"/>
        <v>45.805666666666667</v>
      </c>
      <c r="F910" s="69">
        <f t="shared" si="29"/>
        <v>42.533833333333334</v>
      </c>
    </row>
    <row r="911" spans="1:6" x14ac:dyDescent="0.3">
      <c r="A911" s="65" t="s">
        <v>1704</v>
      </c>
      <c r="B911" s="66" t="s">
        <v>2011</v>
      </c>
      <c r="C911" t="s">
        <v>3766</v>
      </c>
      <c r="D911" s="67">
        <v>42.6</v>
      </c>
      <c r="E911" s="68">
        <f t="shared" si="28"/>
        <v>29.82</v>
      </c>
      <c r="F911" s="69">
        <f t="shared" si="29"/>
        <v>27.69</v>
      </c>
    </row>
    <row r="912" spans="1:6" x14ac:dyDescent="0.3">
      <c r="A912" s="65" t="s">
        <v>1704</v>
      </c>
      <c r="B912" s="66" t="s">
        <v>2014</v>
      </c>
      <c r="C912" t="s">
        <v>3767</v>
      </c>
      <c r="D912" s="67">
        <v>59.833333333333336</v>
      </c>
      <c r="E912" s="68">
        <f t="shared" si="28"/>
        <v>41.883333333333333</v>
      </c>
      <c r="F912" s="69">
        <f t="shared" si="29"/>
        <v>38.891666666666673</v>
      </c>
    </row>
    <row r="913" spans="1:6" x14ac:dyDescent="0.3">
      <c r="A913" s="65" t="s">
        <v>1704</v>
      </c>
      <c r="B913" s="66" t="s">
        <v>2015</v>
      </c>
      <c r="C913" t="s">
        <v>3768</v>
      </c>
      <c r="D913" s="67">
        <v>57.24666666666667</v>
      </c>
      <c r="E913" s="68">
        <f t="shared" si="28"/>
        <v>40.072666666666663</v>
      </c>
      <c r="F913" s="69">
        <f t="shared" si="29"/>
        <v>37.210333333333338</v>
      </c>
    </row>
    <row r="914" spans="1:6" x14ac:dyDescent="0.3">
      <c r="A914" s="65" t="s">
        <v>1704</v>
      </c>
      <c r="B914" s="66" t="s">
        <v>2017</v>
      </c>
      <c r="C914" t="s">
        <v>3769</v>
      </c>
      <c r="D914" s="67">
        <v>40.333333333333336</v>
      </c>
      <c r="E914" s="68">
        <f t="shared" si="28"/>
        <v>28.233333333333334</v>
      </c>
      <c r="F914" s="69">
        <f t="shared" si="29"/>
        <v>26.216666666666669</v>
      </c>
    </row>
    <row r="915" spans="1:6" x14ac:dyDescent="0.3">
      <c r="A915" s="65" t="s">
        <v>1704</v>
      </c>
      <c r="B915" s="66" t="s">
        <v>2019</v>
      </c>
      <c r="C915" t="s">
        <v>4195</v>
      </c>
      <c r="D915" s="67">
        <v>49.873333333333335</v>
      </c>
      <c r="E915" s="68">
        <f t="shared" si="28"/>
        <v>34.911333333333332</v>
      </c>
      <c r="F915" s="69">
        <f t="shared" si="29"/>
        <v>32.417666666666669</v>
      </c>
    </row>
    <row r="916" spans="1:6" x14ac:dyDescent="0.3">
      <c r="A916" s="65" t="s">
        <v>1704</v>
      </c>
      <c r="B916" s="66" t="s">
        <v>2020</v>
      </c>
      <c r="C916" t="s">
        <v>3770</v>
      </c>
      <c r="D916" s="67">
        <v>38.200000000000003</v>
      </c>
      <c r="E916" s="68">
        <f t="shared" si="28"/>
        <v>26.740000000000002</v>
      </c>
      <c r="F916" s="69">
        <f t="shared" si="29"/>
        <v>24.830000000000002</v>
      </c>
    </row>
    <row r="917" spans="1:6" x14ac:dyDescent="0.3">
      <c r="A917" s="65" t="s">
        <v>1704</v>
      </c>
      <c r="B917" s="66" t="s">
        <v>2022</v>
      </c>
      <c r="C917" t="s">
        <v>4196</v>
      </c>
      <c r="D917" s="67">
        <v>54</v>
      </c>
      <c r="E917" s="68">
        <f t="shared" si="28"/>
        <v>37.799999999999997</v>
      </c>
      <c r="F917" s="69">
        <f t="shared" si="29"/>
        <v>35.1</v>
      </c>
    </row>
    <row r="918" spans="1:6" x14ac:dyDescent="0.3">
      <c r="A918" s="65" t="s">
        <v>1704</v>
      </c>
      <c r="B918" s="66" t="s">
        <v>2023</v>
      </c>
      <c r="C918" t="s">
        <v>3771</v>
      </c>
      <c r="D918" s="67">
        <v>56.333333333333336</v>
      </c>
      <c r="E918" s="68">
        <f t="shared" si="28"/>
        <v>39.43333333333333</v>
      </c>
      <c r="F918" s="69">
        <f t="shared" si="29"/>
        <v>36.616666666666667</v>
      </c>
    </row>
    <row r="919" spans="1:6" x14ac:dyDescent="0.3">
      <c r="A919" s="65" t="s">
        <v>1704</v>
      </c>
      <c r="B919" s="66" t="s">
        <v>2034</v>
      </c>
      <c r="C919" t="s">
        <v>3772</v>
      </c>
      <c r="D919" s="67">
        <v>52</v>
      </c>
      <c r="E919" s="68">
        <f t="shared" si="28"/>
        <v>36.4</v>
      </c>
      <c r="F919" s="69">
        <f t="shared" si="29"/>
        <v>33.800000000000004</v>
      </c>
    </row>
    <row r="920" spans="1:6" x14ac:dyDescent="0.3">
      <c r="A920" s="65" t="s">
        <v>1704</v>
      </c>
      <c r="B920" s="66" t="s">
        <v>2035</v>
      </c>
      <c r="C920" t="s">
        <v>4585</v>
      </c>
      <c r="D920" s="67">
        <v>29.444444444444446</v>
      </c>
      <c r="E920" s="68">
        <f t="shared" si="28"/>
        <v>20.611111111111111</v>
      </c>
      <c r="F920" s="69">
        <f t="shared" si="29"/>
        <v>19.138888888888889</v>
      </c>
    </row>
    <row r="921" spans="1:6" x14ac:dyDescent="0.3">
      <c r="A921" s="65" t="s">
        <v>1704</v>
      </c>
      <c r="B921" s="66" t="s">
        <v>2036</v>
      </c>
      <c r="C921" t="s">
        <v>4586</v>
      </c>
      <c r="D921" s="67">
        <v>63.333333333333336</v>
      </c>
      <c r="E921" s="68">
        <f t="shared" si="28"/>
        <v>44.333333333333336</v>
      </c>
      <c r="F921" s="69">
        <f t="shared" si="29"/>
        <v>41.166666666666671</v>
      </c>
    </row>
    <row r="922" spans="1:6" x14ac:dyDescent="0.3">
      <c r="A922" s="65" t="s">
        <v>1704</v>
      </c>
      <c r="B922" s="66" t="s">
        <v>2037</v>
      </c>
      <c r="C922" t="s">
        <v>3773</v>
      </c>
      <c r="D922" s="67">
        <v>57.603333333333332</v>
      </c>
      <c r="E922" s="68">
        <f t="shared" si="28"/>
        <v>40.322333333333333</v>
      </c>
      <c r="F922" s="69">
        <f t="shared" si="29"/>
        <v>37.442166666666665</v>
      </c>
    </row>
    <row r="923" spans="1:6" x14ac:dyDescent="0.3">
      <c r="A923" s="65" t="s">
        <v>1704</v>
      </c>
      <c r="B923" s="66" t="s">
        <v>2038</v>
      </c>
      <c r="C923" t="s">
        <v>3774</v>
      </c>
      <c r="D923" s="67">
        <v>56.333333333333336</v>
      </c>
      <c r="E923" s="68">
        <f t="shared" si="28"/>
        <v>39.43333333333333</v>
      </c>
      <c r="F923" s="69">
        <f t="shared" si="29"/>
        <v>36.616666666666667</v>
      </c>
    </row>
    <row r="924" spans="1:6" x14ac:dyDescent="0.3">
      <c r="A924" s="65" t="s">
        <v>1704</v>
      </c>
      <c r="B924" s="66" t="s">
        <v>2039</v>
      </c>
      <c r="C924" t="s">
        <v>3775</v>
      </c>
      <c r="D924" s="67">
        <v>53</v>
      </c>
      <c r="E924" s="68">
        <f t="shared" si="28"/>
        <v>37.099999999999994</v>
      </c>
      <c r="F924" s="69">
        <f t="shared" si="29"/>
        <v>34.450000000000003</v>
      </c>
    </row>
    <row r="925" spans="1:6" x14ac:dyDescent="0.3">
      <c r="A925" s="65" t="s">
        <v>1704</v>
      </c>
      <c r="B925" s="66" t="s">
        <v>2040</v>
      </c>
      <c r="C925" t="s">
        <v>3776</v>
      </c>
      <c r="D925" s="67">
        <v>60.396666666666668</v>
      </c>
      <c r="E925" s="68">
        <f t="shared" si="28"/>
        <v>42.277666666666669</v>
      </c>
      <c r="F925" s="69">
        <f t="shared" si="29"/>
        <v>39.257833333333338</v>
      </c>
    </row>
    <row r="926" spans="1:6" x14ac:dyDescent="0.3">
      <c r="A926" s="65" t="s">
        <v>1704</v>
      </c>
      <c r="B926" s="66" t="s">
        <v>2041</v>
      </c>
      <c r="C926" t="s">
        <v>4587</v>
      </c>
      <c r="D926" s="67">
        <v>46.68666666666666</v>
      </c>
      <c r="E926" s="68">
        <f t="shared" si="28"/>
        <v>32.68066666666666</v>
      </c>
      <c r="F926" s="69">
        <f t="shared" si="29"/>
        <v>30.34633333333333</v>
      </c>
    </row>
    <row r="927" spans="1:6" x14ac:dyDescent="0.3">
      <c r="A927" s="65" t="s">
        <v>1704</v>
      </c>
      <c r="B927" s="66" t="s">
        <v>2042</v>
      </c>
      <c r="C927" t="s">
        <v>4588</v>
      </c>
      <c r="D927" s="67">
        <v>57</v>
      </c>
      <c r="E927" s="68">
        <f t="shared" si="28"/>
        <v>39.9</v>
      </c>
      <c r="F927" s="69">
        <f t="shared" si="29"/>
        <v>37.050000000000004</v>
      </c>
    </row>
    <row r="928" spans="1:6" x14ac:dyDescent="0.3">
      <c r="A928" s="65" t="s">
        <v>1704</v>
      </c>
      <c r="B928" s="66" t="s">
        <v>2043</v>
      </c>
      <c r="C928" t="s">
        <v>3777</v>
      </c>
      <c r="D928" s="67">
        <v>37.159999999999997</v>
      </c>
      <c r="E928" s="68">
        <f t="shared" si="28"/>
        <v>26.011999999999997</v>
      </c>
      <c r="F928" s="69">
        <f t="shared" si="29"/>
        <v>24.154</v>
      </c>
    </row>
    <row r="929" spans="1:6" x14ac:dyDescent="0.3">
      <c r="A929" s="65" t="s">
        <v>1704</v>
      </c>
      <c r="B929" s="66" t="s">
        <v>2044</v>
      </c>
      <c r="C929" t="s">
        <v>3778</v>
      </c>
      <c r="D929" s="67">
        <v>44.953333333333333</v>
      </c>
      <c r="E929" s="68">
        <f t="shared" si="28"/>
        <v>31.467333333333332</v>
      </c>
      <c r="F929" s="69">
        <f t="shared" si="29"/>
        <v>29.219666666666669</v>
      </c>
    </row>
    <row r="930" spans="1:6" x14ac:dyDescent="0.3">
      <c r="A930" s="65" t="s">
        <v>1704</v>
      </c>
      <c r="B930" s="66" t="s">
        <v>2050</v>
      </c>
      <c r="C930" t="s">
        <v>3779</v>
      </c>
      <c r="D930" s="67">
        <v>58.706666666666671</v>
      </c>
      <c r="E930" s="68">
        <f t="shared" si="28"/>
        <v>41.094666666666669</v>
      </c>
      <c r="F930" s="69">
        <f t="shared" si="29"/>
        <v>38.159333333333336</v>
      </c>
    </row>
    <row r="931" spans="1:6" x14ac:dyDescent="0.3">
      <c r="A931" s="65" t="s">
        <v>1704</v>
      </c>
      <c r="B931" s="66" t="s">
        <v>2051</v>
      </c>
      <c r="C931" t="s">
        <v>3780</v>
      </c>
      <c r="D931" s="67">
        <v>53.669999999999995</v>
      </c>
      <c r="E931" s="68">
        <f t="shared" si="28"/>
        <v>37.568999999999996</v>
      </c>
      <c r="F931" s="69">
        <f t="shared" si="29"/>
        <v>34.8855</v>
      </c>
    </row>
    <row r="932" spans="1:6" x14ac:dyDescent="0.3">
      <c r="A932" s="65" t="s">
        <v>1704</v>
      </c>
      <c r="B932" s="66" t="s">
        <v>2053</v>
      </c>
      <c r="C932" t="s">
        <v>4200</v>
      </c>
      <c r="D932" s="67">
        <v>33.333333333333336</v>
      </c>
      <c r="E932" s="68">
        <f t="shared" si="28"/>
        <v>23.333333333333332</v>
      </c>
      <c r="F932" s="69">
        <f t="shared" si="29"/>
        <v>21.666666666666668</v>
      </c>
    </row>
    <row r="933" spans="1:6" x14ac:dyDescent="0.3">
      <c r="A933" s="65" t="s">
        <v>1704</v>
      </c>
      <c r="B933" s="66" t="s">
        <v>2055</v>
      </c>
      <c r="C933" t="s">
        <v>3781</v>
      </c>
      <c r="D933" s="67">
        <v>67.006666666666675</v>
      </c>
      <c r="E933" s="68">
        <f t="shared" si="28"/>
        <v>46.904666666666671</v>
      </c>
      <c r="F933" s="69">
        <f t="shared" si="29"/>
        <v>43.554333333333339</v>
      </c>
    </row>
    <row r="934" spans="1:6" x14ac:dyDescent="0.3">
      <c r="A934" s="65" t="s">
        <v>1704</v>
      </c>
      <c r="B934" s="66" t="s">
        <v>2056</v>
      </c>
      <c r="C934" t="s">
        <v>4201</v>
      </c>
      <c r="D934" s="67">
        <v>57.18666666666666</v>
      </c>
      <c r="E934" s="68">
        <f t="shared" si="28"/>
        <v>40.030666666666662</v>
      </c>
      <c r="F934" s="69">
        <f t="shared" si="29"/>
        <v>37.17133333333333</v>
      </c>
    </row>
    <row r="935" spans="1:6" x14ac:dyDescent="0.3">
      <c r="A935" s="65" t="s">
        <v>1704</v>
      </c>
      <c r="B935" s="66" t="s">
        <v>2057</v>
      </c>
      <c r="C935" t="s">
        <v>4589</v>
      </c>
      <c r="D935" s="67">
        <v>56.4</v>
      </c>
      <c r="E935" s="68">
        <f t="shared" si="28"/>
        <v>39.479999999999997</v>
      </c>
      <c r="F935" s="69">
        <f t="shared" si="29"/>
        <v>36.660000000000004</v>
      </c>
    </row>
    <row r="936" spans="1:6" x14ac:dyDescent="0.3">
      <c r="A936" s="65" t="s">
        <v>1704</v>
      </c>
      <c r="B936" s="66" t="s">
        <v>2059</v>
      </c>
      <c r="C936" t="s">
        <v>3782</v>
      </c>
      <c r="D936" s="67">
        <v>59.6</v>
      </c>
      <c r="E936" s="68">
        <f t="shared" si="28"/>
        <v>41.72</v>
      </c>
      <c r="F936" s="69">
        <f t="shared" si="29"/>
        <v>38.74</v>
      </c>
    </row>
    <row r="937" spans="1:6" x14ac:dyDescent="0.3">
      <c r="A937" s="65" t="s">
        <v>1704</v>
      </c>
      <c r="B937" s="66" t="s">
        <v>2060</v>
      </c>
      <c r="C937" t="s">
        <v>4202</v>
      </c>
      <c r="D937" s="67">
        <v>64.069999999999993</v>
      </c>
      <c r="E937" s="68">
        <f t="shared" si="28"/>
        <v>44.84899999999999</v>
      </c>
      <c r="F937" s="69">
        <f t="shared" si="29"/>
        <v>41.645499999999998</v>
      </c>
    </row>
    <row r="938" spans="1:6" x14ac:dyDescent="0.3">
      <c r="A938" s="65" t="s">
        <v>1704</v>
      </c>
      <c r="B938" s="66" t="s">
        <v>2061</v>
      </c>
      <c r="C938" t="s">
        <v>4203</v>
      </c>
      <c r="D938" s="67">
        <v>61.333333333333336</v>
      </c>
      <c r="E938" s="68">
        <f t="shared" si="28"/>
        <v>42.93333333333333</v>
      </c>
      <c r="F938" s="69">
        <f t="shared" si="29"/>
        <v>39.866666666666667</v>
      </c>
    </row>
    <row r="939" spans="1:6" x14ac:dyDescent="0.3">
      <c r="A939" s="65" t="s">
        <v>1704</v>
      </c>
      <c r="B939" s="66" t="s">
        <v>2062</v>
      </c>
      <c r="C939" t="s">
        <v>3783</v>
      </c>
      <c r="D939" s="67">
        <v>57</v>
      </c>
      <c r="E939" s="68">
        <f t="shared" si="28"/>
        <v>39.9</v>
      </c>
      <c r="F939" s="69">
        <f t="shared" si="29"/>
        <v>37.050000000000004</v>
      </c>
    </row>
    <row r="940" spans="1:6" x14ac:dyDescent="0.3">
      <c r="A940" s="65" t="s">
        <v>1704</v>
      </c>
      <c r="B940" s="66" t="s">
        <v>2063</v>
      </c>
      <c r="C940" t="s">
        <v>3784</v>
      </c>
      <c r="D940" s="67">
        <v>54</v>
      </c>
      <c r="E940" s="68">
        <f t="shared" si="28"/>
        <v>37.799999999999997</v>
      </c>
      <c r="F940" s="69">
        <f t="shared" si="29"/>
        <v>35.1</v>
      </c>
    </row>
    <row r="941" spans="1:6" x14ac:dyDescent="0.3">
      <c r="A941" s="65" t="s">
        <v>1704</v>
      </c>
      <c r="B941" s="66" t="s">
        <v>2065</v>
      </c>
      <c r="C941" t="s">
        <v>3785</v>
      </c>
      <c r="D941" s="67">
        <v>52.883333333333333</v>
      </c>
      <c r="E941" s="68">
        <f t="shared" si="28"/>
        <v>37.018333333333331</v>
      </c>
      <c r="F941" s="69">
        <f t="shared" si="29"/>
        <v>34.374166666666667</v>
      </c>
    </row>
    <row r="942" spans="1:6" x14ac:dyDescent="0.3">
      <c r="A942" s="65" t="s">
        <v>1704</v>
      </c>
      <c r="B942" s="66" t="s">
        <v>2064</v>
      </c>
      <c r="C942" t="s">
        <v>3786</v>
      </c>
      <c r="D942" s="67">
        <v>44.133333333333333</v>
      </c>
      <c r="E942" s="68">
        <f t="shared" si="28"/>
        <v>30.893333333333331</v>
      </c>
      <c r="F942" s="69">
        <f t="shared" si="29"/>
        <v>28.686666666666667</v>
      </c>
    </row>
    <row r="943" spans="1:6" x14ac:dyDescent="0.3">
      <c r="A943" s="65" t="s">
        <v>1704</v>
      </c>
      <c r="B943" s="66" t="s">
        <v>2070</v>
      </c>
      <c r="C943" t="s">
        <v>3787</v>
      </c>
      <c r="D943" s="67">
        <v>43.666666666666664</v>
      </c>
      <c r="E943" s="68">
        <f t="shared" si="28"/>
        <v>30.566666666666663</v>
      </c>
      <c r="F943" s="69">
        <f t="shared" si="29"/>
        <v>28.383333333333333</v>
      </c>
    </row>
    <row r="944" spans="1:6" x14ac:dyDescent="0.3">
      <c r="A944" s="65" t="s">
        <v>1704</v>
      </c>
      <c r="B944" s="66" t="s">
        <v>2067</v>
      </c>
      <c r="C944" t="s">
        <v>3788</v>
      </c>
      <c r="D944" s="67">
        <v>54.406666666666666</v>
      </c>
      <c r="E944" s="68">
        <f t="shared" si="28"/>
        <v>38.084666666666664</v>
      </c>
      <c r="F944" s="69">
        <f t="shared" si="29"/>
        <v>35.364333333333335</v>
      </c>
    </row>
    <row r="945" spans="1:6" x14ac:dyDescent="0.3">
      <c r="A945" s="65" t="s">
        <v>1704</v>
      </c>
      <c r="B945" s="66" t="s">
        <v>2069</v>
      </c>
      <c r="C945" t="s">
        <v>4590</v>
      </c>
      <c r="D945" s="67">
        <v>36.493333333333332</v>
      </c>
      <c r="E945" s="68">
        <f t="shared" si="28"/>
        <v>25.545333333333332</v>
      </c>
      <c r="F945" s="69">
        <f t="shared" si="29"/>
        <v>23.720666666666666</v>
      </c>
    </row>
    <row r="946" spans="1:6" x14ac:dyDescent="0.3">
      <c r="A946" s="65" t="s">
        <v>1704</v>
      </c>
      <c r="B946" s="66" t="s">
        <v>2072</v>
      </c>
      <c r="C946" t="s">
        <v>3789</v>
      </c>
      <c r="D946" s="67">
        <v>51.903333333333329</v>
      </c>
      <c r="E946" s="68">
        <f t="shared" si="28"/>
        <v>36.332333333333331</v>
      </c>
      <c r="F946" s="69">
        <f t="shared" si="29"/>
        <v>33.737166666666667</v>
      </c>
    </row>
    <row r="947" spans="1:6" x14ac:dyDescent="0.3">
      <c r="A947" s="65" t="s">
        <v>1704</v>
      </c>
      <c r="B947" s="66" t="s">
        <v>2073</v>
      </c>
      <c r="C947" t="s">
        <v>4204</v>
      </c>
      <c r="D947" s="67">
        <v>54.273333333333333</v>
      </c>
      <c r="E947" s="68">
        <f t="shared" si="28"/>
        <v>37.99133333333333</v>
      </c>
      <c r="F947" s="69">
        <f t="shared" si="29"/>
        <v>35.277666666666669</v>
      </c>
    </row>
    <row r="948" spans="1:6" x14ac:dyDescent="0.3">
      <c r="A948" s="65" t="s">
        <v>1704</v>
      </c>
      <c r="B948" s="66" t="s">
        <v>2076</v>
      </c>
      <c r="C948" t="s">
        <v>4591</v>
      </c>
      <c r="D948" s="67">
        <v>60.5</v>
      </c>
      <c r="E948" s="68">
        <f t="shared" si="28"/>
        <v>42.349999999999994</v>
      </c>
      <c r="F948" s="69">
        <f t="shared" si="29"/>
        <v>39.325000000000003</v>
      </c>
    </row>
    <row r="949" spans="1:6" x14ac:dyDescent="0.3">
      <c r="A949" s="65" t="s">
        <v>1704</v>
      </c>
      <c r="B949" s="66" t="s">
        <v>2074</v>
      </c>
      <c r="C949" t="s">
        <v>4592</v>
      </c>
      <c r="D949" s="67">
        <v>48.333333333333336</v>
      </c>
      <c r="E949" s="68">
        <f t="shared" si="28"/>
        <v>33.833333333333336</v>
      </c>
      <c r="F949" s="69">
        <f t="shared" si="29"/>
        <v>31.416666666666668</v>
      </c>
    </row>
    <row r="950" spans="1:6" x14ac:dyDescent="0.3">
      <c r="A950" s="65" t="s">
        <v>1704</v>
      </c>
      <c r="B950" s="66" t="s">
        <v>2075</v>
      </c>
      <c r="C950" t="s">
        <v>4205</v>
      </c>
      <c r="D950" s="67">
        <v>47.54</v>
      </c>
      <c r="E950" s="68">
        <f t="shared" si="28"/>
        <v>33.277999999999999</v>
      </c>
      <c r="F950" s="69">
        <f t="shared" si="29"/>
        <v>30.901</v>
      </c>
    </row>
    <row r="951" spans="1:6" x14ac:dyDescent="0.3">
      <c r="A951" s="65" t="s">
        <v>1704</v>
      </c>
      <c r="B951" s="66" t="s">
        <v>2077</v>
      </c>
      <c r="C951" t="s">
        <v>4206</v>
      </c>
      <c r="D951" s="67">
        <v>64.553333333333327</v>
      </c>
      <c r="E951" s="68">
        <f t="shared" si="28"/>
        <v>45.187333333333328</v>
      </c>
      <c r="F951" s="69">
        <f t="shared" si="29"/>
        <v>41.959666666666664</v>
      </c>
    </row>
    <row r="952" spans="1:6" x14ac:dyDescent="0.3">
      <c r="A952" s="65" t="s">
        <v>1704</v>
      </c>
      <c r="B952" s="66" t="s">
        <v>2078</v>
      </c>
      <c r="C952" t="s">
        <v>3790</v>
      </c>
      <c r="D952" s="67">
        <v>61.326666666666668</v>
      </c>
      <c r="E952" s="68">
        <f t="shared" si="28"/>
        <v>42.928666666666665</v>
      </c>
      <c r="F952" s="69">
        <f t="shared" si="29"/>
        <v>39.862333333333332</v>
      </c>
    </row>
    <row r="953" spans="1:6" x14ac:dyDescent="0.3">
      <c r="A953" s="65" t="s">
        <v>1704</v>
      </c>
      <c r="B953" s="66" t="s">
        <v>2080</v>
      </c>
      <c r="C953" t="s">
        <v>3791</v>
      </c>
      <c r="D953" s="67">
        <v>59.6</v>
      </c>
      <c r="E953" s="68">
        <f t="shared" si="28"/>
        <v>41.72</v>
      </c>
      <c r="F953" s="69">
        <f t="shared" si="29"/>
        <v>38.74</v>
      </c>
    </row>
    <row r="954" spans="1:6" x14ac:dyDescent="0.3">
      <c r="A954" s="65" t="s">
        <v>1704</v>
      </c>
      <c r="B954" s="66" t="s">
        <v>2081</v>
      </c>
      <c r="C954" t="s">
        <v>4208</v>
      </c>
      <c r="D954" s="67">
        <v>44.56666666666667</v>
      </c>
      <c r="E954" s="68">
        <f t="shared" si="28"/>
        <v>31.196666666666665</v>
      </c>
      <c r="F954" s="69">
        <f t="shared" si="29"/>
        <v>28.968333333333337</v>
      </c>
    </row>
    <row r="955" spans="1:6" x14ac:dyDescent="0.3">
      <c r="A955" s="65" t="s">
        <v>1704</v>
      </c>
      <c r="B955" s="66" t="s">
        <v>2082</v>
      </c>
      <c r="C955" t="s">
        <v>4593</v>
      </c>
      <c r="D955" s="67">
        <v>54.653333333333329</v>
      </c>
      <c r="E955" s="68">
        <f t="shared" si="28"/>
        <v>38.257333333333328</v>
      </c>
      <c r="F955" s="69">
        <f t="shared" si="29"/>
        <v>35.524666666666668</v>
      </c>
    </row>
    <row r="956" spans="1:6" x14ac:dyDescent="0.3">
      <c r="A956" s="65" t="s">
        <v>1704</v>
      </c>
      <c r="B956" s="66" t="s">
        <v>2083</v>
      </c>
      <c r="C956" t="s">
        <v>4594</v>
      </c>
      <c r="D956" s="67">
        <v>44.7</v>
      </c>
      <c r="E956" s="68">
        <f t="shared" si="28"/>
        <v>31.29</v>
      </c>
      <c r="F956" s="69">
        <f t="shared" si="29"/>
        <v>29.055000000000003</v>
      </c>
    </row>
    <row r="957" spans="1:6" x14ac:dyDescent="0.3">
      <c r="A957" s="65" t="s">
        <v>1704</v>
      </c>
      <c r="B957" s="66" t="s">
        <v>2084</v>
      </c>
      <c r="C957" t="s">
        <v>4595</v>
      </c>
      <c r="D957" s="67">
        <v>38.85</v>
      </c>
      <c r="E957" s="68">
        <f t="shared" si="28"/>
        <v>27.195</v>
      </c>
      <c r="F957" s="69">
        <f t="shared" si="29"/>
        <v>25.252500000000001</v>
      </c>
    </row>
    <row r="958" spans="1:6" x14ac:dyDescent="0.3">
      <c r="A958" s="65" t="s">
        <v>1704</v>
      </c>
      <c r="B958" s="66" t="s">
        <v>2085</v>
      </c>
      <c r="C958" t="s">
        <v>4596</v>
      </c>
      <c r="D958" s="67">
        <v>46</v>
      </c>
      <c r="E958" s="68">
        <f t="shared" si="28"/>
        <v>32.199999999999996</v>
      </c>
      <c r="F958" s="69">
        <f t="shared" si="29"/>
        <v>29.900000000000002</v>
      </c>
    </row>
    <row r="959" spans="1:6" x14ac:dyDescent="0.3">
      <c r="A959" s="65" t="s">
        <v>1704</v>
      </c>
      <c r="B959" s="66" t="s">
        <v>2086</v>
      </c>
      <c r="C959" t="s">
        <v>4209</v>
      </c>
      <c r="D959" s="67">
        <v>55.6</v>
      </c>
      <c r="E959" s="68">
        <f t="shared" si="28"/>
        <v>38.92</v>
      </c>
      <c r="F959" s="69">
        <f t="shared" si="29"/>
        <v>36.14</v>
      </c>
    </row>
    <row r="960" spans="1:6" x14ac:dyDescent="0.3">
      <c r="A960" s="65" t="s">
        <v>1704</v>
      </c>
      <c r="B960" s="66" t="s">
        <v>2087</v>
      </c>
      <c r="C960" t="s">
        <v>4597</v>
      </c>
      <c r="D960" s="67">
        <v>49.333333333333336</v>
      </c>
      <c r="E960" s="68">
        <f t="shared" si="28"/>
        <v>34.533333333333331</v>
      </c>
      <c r="F960" s="69">
        <f t="shared" si="29"/>
        <v>32.06666666666667</v>
      </c>
    </row>
    <row r="961" spans="1:6" x14ac:dyDescent="0.3">
      <c r="A961" s="65" t="s">
        <v>1704</v>
      </c>
      <c r="B961" s="66" t="s">
        <v>2089</v>
      </c>
      <c r="C961" t="s">
        <v>4598</v>
      </c>
      <c r="D961" s="67">
        <v>54</v>
      </c>
      <c r="E961" s="68">
        <f t="shared" si="28"/>
        <v>37.799999999999997</v>
      </c>
      <c r="F961" s="69">
        <f t="shared" si="29"/>
        <v>35.1</v>
      </c>
    </row>
    <row r="962" spans="1:6" x14ac:dyDescent="0.3">
      <c r="A962" s="65" t="s">
        <v>1704</v>
      </c>
      <c r="B962" s="66" t="s">
        <v>2094</v>
      </c>
      <c r="C962" t="s">
        <v>4599</v>
      </c>
      <c r="D962" s="67">
        <v>62.666666666666664</v>
      </c>
      <c r="E962" s="68">
        <f t="shared" si="28"/>
        <v>43.86666666666666</v>
      </c>
      <c r="F962" s="69">
        <f t="shared" si="29"/>
        <v>40.733333333333334</v>
      </c>
    </row>
    <row r="963" spans="1:6" x14ac:dyDescent="0.3">
      <c r="A963" s="65" t="s">
        <v>1704</v>
      </c>
      <c r="B963" s="66" t="s">
        <v>2096</v>
      </c>
      <c r="C963" t="s">
        <v>4211</v>
      </c>
      <c r="D963" s="67">
        <v>50</v>
      </c>
      <c r="E963" s="68">
        <f t="shared" si="28"/>
        <v>35</v>
      </c>
      <c r="F963" s="69">
        <f t="shared" si="29"/>
        <v>32.5</v>
      </c>
    </row>
    <row r="964" spans="1:6" x14ac:dyDescent="0.3">
      <c r="A964" s="65" t="s">
        <v>1704</v>
      </c>
      <c r="B964" s="66" t="s">
        <v>2098</v>
      </c>
      <c r="C964" t="s">
        <v>4212</v>
      </c>
      <c r="D964" s="67">
        <v>37.799999999999997</v>
      </c>
      <c r="E964" s="68">
        <f t="shared" ref="E964:E1027" si="30">D964*0.7</f>
        <v>26.459999999999997</v>
      </c>
      <c r="F964" s="69">
        <f t="shared" ref="F964:F1027" si="31">D964*0.65</f>
        <v>24.57</v>
      </c>
    </row>
    <row r="965" spans="1:6" x14ac:dyDescent="0.3">
      <c r="A965" s="65" t="s">
        <v>1704</v>
      </c>
      <c r="B965" s="66" t="s">
        <v>2099</v>
      </c>
      <c r="C965" t="s">
        <v>4213</v>
      </c>
      <c r="D965" s="67">
        <v>52.71</v>
      </c>
      <c r="E965" s="68">
        <f t="shared" si="30"/>
        <v>36.896999999999998</v>
      </c>
      <c r="F965" s="69">
        <f t="shared" si="31"/>
        <v>34.261500000000005</v>
      </c>
    </row>
    <row r="966" spans="1:6" x14ac:dyDescent="0.3">
      <c r="A966" s="65" t="s">
        <v>1704</v>
      </c>
      <c r="B966" s="66" t="s">
        <v>2101</v>
      </c>
      <c r="C966" t="s">
        <v>4214</v>
      </c>
      <c r="D966" s="67">
        <v>54.866666666666667</v>
      </c>
      <c r="E966" s="68">
        <f t="shared" si="30"/>
        <v>38.406666666666666</v>
      </c>
      <c r="F966" s="69">
        <f t="shared" si="31"/>
        <v>35.663333333333334</v>
      </c>
    </row>
    <row r="967" spans="1:6" x14ac:dyDescent="0.3">
      <c r="A967" s="65" t="s">
        <v>1704</v>
      </c>
      <c r="B967" s="66" t="s">
        <v>2102</v>
      </c>
      <c r="C967" t="s">
        <v>4215</v>
      </c>
      <c r="D967" s="67">
        <v>58.06666666666667</v>
      </c>
      <c r="E967" s="68">
        <f t="shared" si="30"/>
        <v>40.646666666666668</v>
      </c>
      <c r="F967" s="69">
        <f t="shared" si="31"/>
        <v>37.743333333333339</v>
      </c>
    </row>
    <row r="968" spans="1:6" x14ac:dyDescent="0.3">
      <c r="A968" s="65" t="s">
        <v>1704</v>
      </c>
      <c r="B968" s="66" t="s">
        <v>2103</v>
      </c>
      <c r="C968" t="s">
        <v>4216</v>
      </c>
      <c r="D968" s="67">
        <v>52.91</v>
      </c>
      <c r="E968" s="68">
        <f t="shared" si="30"/>
        <v>37.036999999999992</v>
      </c>
      <c r="F968" s="69">
        <f t="shared" si="31"/>
        <v>34.391500000000001</v>
      </c>
    </row>
    <row r="969" spans="1:6" x14ac:dyDescent="0.3">
      <c r="A969" s="65" t="s">
        <v>1704</v>
      </c>
      <c r="B969" s="66" t="s">
        <v>2104</v>
      </c>
      <c r="C969" t="s">
        <v>4217</v>
      </c>
      <c r="D969" s="67">
        <v>50.56333333333334</v>
      </c>
      <c r="E969" s="68">
        <f t="shared" si="30"/>
        <v>35.394333333333336</v>
      </c>
      <c r="F969" s="69">
        <f t="shared" si="31"/>
        <v>32.866166666666672</v>
      </c>
    </row>
    <row r="970" spans="1:6" x14ac:dyDescent="0.3">
      <c r="A970" s="65" t="s">
        <v>1704</v>
      </c>
      <c r="B970" s="66" t="s">
        <v>2105</v>
      </c>
      <c r="C970" t="s">
        <v>4218</v>
      </c>
      <c r="D970" s="67">
        <v>50.133333333333333</v>
      </c>
      <c r="E970" s="68">
        <f t="shared" si="30"/>
        <v>35.093333333333334</v>
      </c>
      <c r="F970" s="69">
        <f t="shared" si="31"/>
        <v>32.586666666666666</v>
      </c>
    </row>
    <row r="971" spans="1:6" x14ac:dyDescent="0.3">
      <c r="A971" s="65" t="s">
        <v>1704</v>
      </c>
      <c r="B971" s="66" t="s">
        <v>2107</v>
      </c>
      <c r="C971" t="s">
        <v>4600</v>
      </c>
      <c r="D971" s="67">
        <v>55.333333333333336</v>
      </c>
      <c r="E971" s="68">
        <f t="shared" si="30"/>
        <v>38.733333333333334</v>
      </c>
      <c r="F971" s="69">
        <f t="shared" si="31"/>
        <v>35.966666666666669</v>
      </c>
    </row>
    <row r="972" spans="1:6" x14ac:dyDescent="0.3">
      <c r="A972" s="65" t="s">
        <v>1704</v>
      </c>
      <c r="B972" s="66" t="s">
        <v>2109</v>
      </c>
      <c r="C972" t="s">
        <v>4601</v>
      </c>
      <c r="D972" s="67">
        <v>51.763333333333335</v>
      </c>
      <c r="E972" s="68">
        <f t="shared" si="30"/>
        <v>36.234333333333332</v>
      </c>
      <c r="F972" s="69">
        <f t="shared" si="31"/>
        <v>33.646166666666666</v>
      </c>
    </row>
    <row r="973" spans="1:6" x14ac:dyDescent="0.3">
      <c r="A973" s="65" t="s">
        <v>1704</v>
      </c>
      <c r="B973" s="66" t="s">
        <v>2111</v>
      </c>
      <c r="C973" t="s">
        <v>4602</v>
      </c>
      <c r="D973" s="67">
        <v>45.156666666666666</v>
      </c>
      <c r="E973" s="68">
        <f t="shared" si="30"/>
        <v>31.609666666666666</v>
      </c>
      <c r="F973" s="69">
        <f t="shared" si="31"/>
        <v>29.351833333333335</v>
      </c>
    </row>
    <row r="974" spans="1:6" x14ac:dyDescent="0.3">
      <c r="A974" s="65" t="s">
        <v>1704</v>
      </c>
      <c r="B974" s="66" t="s">
        <v>2116</v>
      </c>
      <c r="C974" t="s">
        <v>4219</v>
      </c>
      <c r="D974" s="67">
        <v>40.266666666666666</v>
      </c>
      <c r="E974" s="68">
        <f t="shared" si="30"/>
        <v>28.186666666666664</v>
      </c>
      <c r="F974" s="69">
        <f t="shared" si="31"/>
        <v>26.173333333333332</v>
      </c>
    </row>
    <row r="975" spans="1:6" x14ac:dyDescent="0.3">
      <c r="A975" s="65" t="s">
        <v>1704</v>
      </c>
      <c r="B975" s="66" t="s">
        <v>1669</v>
      </c>
      <c r="C975" t="s">
        <v>3792</v>
      </c>
      <c r="D975" s="67">
        <v>62.15</v>
      </c>
      <c r="E975" s="68">
        <f t="shared" si="30"/>
        <v>43.504999999999995</v>
      </c>
      <c r="F975" s="69">
        <f t="shared" si="31"/>
        <v>40.397500000000001</v>
      </c>
    </row>
    <row r="976" spans="1:6" x14ac:dyDescent="0.3">
      <c r="A976" s="65" t="s">
        <v>1704</v>
      </c>
      <c r="B976" s="66" t="s">
        <v>2119</v>
      </c>
      <c r="C976" t="s">
        <v>3793</v>
      </c>
      <c r="D976" s="67">
        <v>51.28</v>
      </c>
      <c r="E976" s="68">
        <f t="shared" si="30"/>
        <v>35.896000000000001</v>
      </c>
      <c r="F976" s="69">
        <f t="shared" si="31"/>
        <v>33.332000000000001</v>
      </c>
    </row>
    <row r="977" spans="1:6" x14ac:dyDescent="0.3">
      <c r="A977" s="65" t="s">
        <v>1704</v>
      </c>
      <c r="B977" s="66" t="s">
        <v>2120</v>
      </c>
      <c r="C977" t="s">
        <v>3794</v>
      </c>
      <c r="D977" s="67">
        <v>57</v>
      </c>
      <c r="E977" s="68">
        <f t="shared" si="30"/>
        <v>39.9</v>
      </c>
      <c r="F977" s="69">
        <f t="shared" si="31"/>
        <v>37.050000000000004</v>
      </c>
    </row>
    <row r="978" spans="1:6" x14ac:dyDescent="0.3">
      <c r="A978" s="65" t="s">
        <v>1704</v>
      </c>
      <c r="B978" s="66" t="s">
        <v>2121</v>
      </c>
      <c r="C978" t="s">
        <v>3795</v>
      </c>
      <c r="D978" s="67">
        <v>59</v>
      </c>
      <c r="E978" s="68">
        <f t="shared" si="30"/>
        <v>41.3</v>
      </c>
      <c r="F978" s="69">
        <f t="shared" si="31"/>
        <v>38.35</v>
      </c>
    </row>
    <row r="979" spans="1:6" x14ac:dyDescent="0.3">
      <c r="A979" s="65" t="s">
        <v>1704</v>
      </c>
      <c r="B979" s="66" t="s">
        <v>2122</v>
      </c>
      <c r="C979" t="s">
        <v>3796</v>
      </c>
      <c r="D979" s="67">
        <v>63.443333333333335</v>
      </c>
      <c r="E979" s="68">
        <f t="shared" si="30"/>
        <v>44.410333333333334</v>
      </c>
      <c r="F979" s="69">
        <f t="shared" si="31"/>
        <v>41.238166666666672</v>
      </c>
    </row>
    <row r="980" spans="1:6" x14ac:dyDescent="0.3">
      <c r="A980" s="65" t="s">
        <v>1704</v>
      </c>
      <c r="B980" s="66" t="s">
        <v>2123</v>
      </c>
      <c r="C980" t="s">
        <v>3797</v>
      </c>
      <c r="D980" s="67">
        <v>54.043333333333329</v>
      </c>
      <c r="E980" s="68">
        <f t="shared" si="30"/>
        <v>37.830333333333328</v>
      </c>
      <c r="F980" s="69">
        <f t="shared" si="31"/>
        <v>35.128166666666665</v>
      </c>
    </row>
    <row r="981" spans="1:6" x14ac:dyDescent="0.3">
      <c r="A981" s="65" t="s">
        <v>1704</v>
      </c>
      <c r="B981" s="66" t="s">
        <v>2124</v>
      </c>
      <c r="C981" t="s">
        <v>3798</v>
      </c>
      <c r="D981" s="67">
        <v>40.049999999999997</v>
      </c>
      <c r="E981" s="68">
        <f t="shared" si="30"/>
        <v>28.034999999999997</v>
      </c>
      <c r="F981" s="69">
        <f t="shared" si="31"/>
        <v>26.032499999999999</v>
      </c>
    </row>
    <row r="982" spans="1:6" x14ac:dyDescent="0.3">
      <c r="A982" s="65" t="s">
        <v>1704</v>
      </c>
      <c r="B982" s="66" t="s">
        <v>2125</v>
      </c>
      <c r="C982" t="s">
        <v>4603</v>
      </c>
      <c r="D982" s="67">
        <v>63.2</v>
      </c>
      <c r="E982" s="68">
        <f t="shared" si="30"/>
        <v>44.24</v>
      </c>
      <c r="F982" s="69">
        <f t="shared" si="31"/>
        <v>41.080000000000005</v>
      </c>
    </row>
    <row r="983" spans="1:6" x14ac:dyDescent="0.3">
      <c r="A983" s="65" t="s">
        <v>1704</v>
      </c>
      <c r="B983" s="66" t="s">
        <v>2127</v>
      </c>
      <c r="C983" t="s">
        <v>4220</v>
      </c>
      <c r="D983" s="67">
        <v>68</v>
      </c>
      <c r="E983" s="68">
        <f t="shared" si="30"/>
        <v>47.599999999999994</v>
      </c>
      <c r="F983" s="69">
        <f t="shared" si="31"/>
        <v>44.2</v>
      </c>
    </row>
    <row r="984" spans="1:6" x14ac:dyDescent="0.3">
      <c r="A984" s="65" t="s">
        <v>1704</v>
      </c>
      <c r="B984" s="66" t="s">
        <v>2129</v>
      </c>
      <c r="C984" t="s">
        <v>3799</v>
      </c>
      <c r="D984" s="67">
        <v>44.083333333333336</v>
      </c>
      <c r="E984" s="68">
        <f t="shared" si="30"/>
        <v>30.858333333333334</v>
      </c>
      <c r="F984" s="69">
        <f t="shared" si="31"/>
        <v>28.654166666666669</v>
      </c>
    </row>
    <row r="985" spans="1:6" x14ac:dyDescent="0.3">
      <c r="A985" s="65" t="s">
        <v>1704</v>
      </c>
      <c r="B985" s="66" t="s">
        <v>2131</v>
      </c>
      <c r="C985" t="s">
        <v>3800</v>
      </c>
      <c r="D985" s="67">
        <v>63.333333333333336</v>
      </c>
      <c r="E985" s="68">
        <f t="shared" si="30"/>
        <v>44.333333333333336</v>
      </c>
      <c r="F985" s="69">
        <f t="shared" si="31"/>
        <v>41.166666666666671</v>
      </c>
    </row>
    <row r="986" spans="1:6" x14ac:dyDescent="0.3">
      <c r="A986" s="65" t="s">
        <v>1704</v>
      </c>
      <c r="B986" s="66" t="s">
        <v>2132</v>
      </c>
      <c r="C986" t="s">
        <v>3801</v>
      </c>
      <c r="D986" s="67">
        <v>41.666666666666664</v>
      </c>
      <c r="E986" s="68">
        <f t="shared" si="30"/>
        <v>29.166666666666664</v>
      </c>
      <c r="F986" s="69">
        <f t="shared" si="31"/>
        <v>27.083333333333332</v>
      </c>
    </row>
    <row r="987" spans="1:6" x14ac:dyDescent="0.3">
      <c r="A987" s="65" t="s">
        <v>1704</v>
      </c>
      <c r="B987" s="66" t="s">
        <v>2134</v>
      </c>
      <c r="C987" t="s">
        <v>3802</v>
      </c>
      <c r="D987" s="67">
        <v>53.31333333333334</v>
      </c>
      <c r="E987" s="68">
        <f t="shared" si="30"/>
        <v>37.319333333333333</v>
      </c>
      <c r="F987" s="69">
        <f t="shared" si="31"/>
        <v>34.653666666666673</v>
      </c>
    </row>
    <row r="988" spans="1:6" x14ac:dyDescent="0.3">
      <c r="A988" s="65" t="s">
        <v>1704</v>
      </c>
      <c r="B988" s="66" t="s">
        <v>1679</v>
      </c>
      <c r="C988" t="s">
        <v>3803</v>
      </c>
      <c r="D988" s="67">
        <v>62</v>
      </c>
      <c r="E988" s="68">
        <f t="shared" si="30"/>
        <v>43.4</v>
      </c>
      <c r="F988" s="69">
        <f t="shared" si="31"/>
        <v>40.300000000000004</v>
      </c>
    </row>
    <row r="989" spans="1:6" x14ac:dyDescent="0.3">
      <c r="A989" s="65" t="s">
        <v>1704</v>
      </c>
      <c r="B989" s="66" t="s">
        <v>2136</v>
      </c>
      <c r="C989" t="s">
        <v>3804</v>
      </c>
      <c r="D989" s="67">
        <v>63.333333333333336</v>
      </c>
      <c r="E989" s="68">
        <f t="shared" si="30"/>
        <v>44.333333333333336</v>
      </c>
      <c r="F989" s="69">
        <f t="shared" si="31"/>
        <v>41.166666666666671</v>
      </c>
    </row>
    <row r="990" spans="1:6" x14ac:dyDescent="0.3">
      <c r="A990" s="65" t="s">
        <v>1704</v>
      </c>
      <c r="B990" s="66" t="s">
        <v>2137</v>
      </c>
      <c r="C990" t="s">
        <v>3805</v>
      </c>
      <c r="D990" s="67">
        <v>40.133333333333333</v>
      </c>
      <c r="E990" s="68">
        <f t="shared" si="30"/>
        <v>28.09333333333333</v>
      </c>
      <c r="F990" s="69">
        <f t="shared" si="31"/>
        <v>26.086666666666666</v>
      </c>
    </row>
    <row r="991" spans="1:6" x14ac:dyDescent="0.3">
      <c r="A991" s="65" t="s">
        <v>1704</v>
      </c>
      <c r="B991" s="66" t="s">
        <v>2140</v>
      </c>
      <c r="C991" t="s">
        <v>4604</v>
      </c>
      <c r="D991" s="67">
        <v>46.74</v>
      </c>
      <c r="E991" s="68">
        <f t="shared" si="30"/>
        <v>32.717999999999996</v>
      </c>
      <c r="F991" s="69">
        <f t="shared" si="31"/>
        <v>30.381000000000004</v>
      </c>
    </row>
    <row r="992" spans="1:6" x14ac:dyDescent="0.3">
      <c r="A992" s="65" t="s">
        <v>1704</v>
      </c>
      <c r="B992" s="66" t="s">
        <v>2142</v>
      </c>
      <c r="C992" t="s">
        <v>3806</v>
      </c>
      <c r="D992" s="67">
        <v>51</v>
      </c>
      <c r="E992" s="68">
        <f t="shared" si="30"/>
        <v>35.699999999999996</v>
      </c>
      <c r="F992" s="69">
        <f t="shared" si="31"/>
        <v>33.15</v>
      </c>
    </row>
    <row r="993" spans="1:6" x14ac:dyDescent="0.3">
      <c r="A993" s="65" t="s">
        <v>1704</v>
      </c>
      <c r="B993" s="66" t="s">
        <v>2145</v>
      </c>
      <c r="C993" t="s">
        <v>3807</v>
      </c>
      <c r="D993" s="67">
        <v>65.666666666666671</v>
      </c>
      <c r="E993" s="68">
        <f t="shared" si="30"/>
        <v>45.966666666666669</v>
      </c>
      <c r="F993" s="69">
        <f t="shared" si="31"/>
        <v>42.683333333333337</v>
      </c>
    </row>
    <row r="994" spans="1:6" x14ac:dyDescent="0.3">
      <c r="A994" s="65" t="s">
        <v>1704</v>
      </c>
      <c r="B994" s="66" t="s">
        <v>2146</v>
      </c>
      <c r="C994" t="s">
        <v>3808</v>
      </c>
      <c r="D994" s="67">
        <v>46</v>
      </c>
      <c r="E994" s="68">
        <f t="shared" si="30"/>
        <v>32.199999999999996</v>
      </c>
      <c r="F994" s="69">
        <f t="shared" si="31"/>
        <v>29.900000000000002</v>
      </c>
    </row>
    <row r="995" spans="1:6" x14ac:dyDescent="0.3">
      <c r="A995" s="65" t="s">
        <v>1704</v>
      </c>
      <c r="B995" s="66" t="s">
        <v>2147</v>
      </c>
      <c r="C995" t="s">
        <v>3809</v>
      </c>
      <c r="D995" s="67">
        <v>47.7</v>
      </c>
      <c r="E995" s="68">
        <f t="shared" si="30"/>
        <v>33.39</v>
      </c>
      <c r="F995" s="69">
        <f t="shared" si="31"/>
        <v>31.005000000000003</v>
      </c>
    </row>
    <row r="996" spans="1:6" x14ac:dyDescent="0.3">
      <c r="A996" s="65" t="s">
        <v>1704</v>
      </c>
      <c r="B996" s="66" t="s">
        <v>2151</v>
      </c>
      <c r="C996" t="s">
        <v>4605</v>
      </c>
      <c r="D996" s="67">
        <v>58</v>
      </c>
      <c r="E996" s="68">
        <f t="shared" si="30"/>
        <v>40.599999999999994</v>
      </c>
      <c r="F996" s="69">
        <f t="shared" si="31"/>
        <v>37.700000000000003</v>
      </c>
    </row>
    <row r="997" spans="1:6" x14ac:dyDescent="0.3">
      <c r="A997" s="65" t="s">
        <v>1704</v>
      </c>
      <c r="B997" s="66" t="s">
        <v>2154</v>
      </c>
      <c r="C997" t="s">
        <v>4222</v>
      </c>
      <c r="D997" s="67">
        <v>52</v>
      </c>
      <c r="E997" s="68">
        <f t="shared" si="30"/>
        <v>36.4</v>
      </c>
      <c r="F997" s="69">
        <f t="shared" si="31"/>
        <v>33.800000000000004</v>
      </c>
    </row>
    <row r="998" spans="1:6" x14ac:dyDescent="0.3">
      <c r="A998" s="65" t="s">
        <v>1704</v>
      </c>
      <c r="B998" s="66" t="s">
        <v>2156</v>
      </c>
      <c r="C998" t="s">
        <v>4606</v>
      </c>
      <c r="D998" s="67">
        <v>60</v>
      </c>
      <c r="E998" s="68">
        <f t="shared" si="30"/>
        <v>42</v>
      </c>
      <c r="F998" s="69">
        <f t="shared" si="31"/>
        <v>39</v>
      </c>
    </row>
    <row r="999" spans="1:6" x14ac:dyDescent="0.3">
      <c r="A999" s="65" t="s">
        <v>1704</v>
      </c>
      <c r="B999" s="66" t="s">
        <v>2157</v>
      </c>
      <c r="C999" t="s">
        <v>4223</v>
      </c>
      <c r="D999" s="67">
        <v>50.2</v>
      </c>
      <c r="E999" s="68">
        <f t="shared" si="30"/>
        <v>35.14</v>
      </c>
      <c r="F999" s="69">
        <f t="shared" si="31"/>
        <v>32.630000000000003</v>
      </c>
    </row>
    <row r="1000" spans="1:6" x14ac:dyDescent="0.3">
      <c r="A1000" s="65" t="s">
        <v>1704</v>
      </c>
      <c r="B1000" s="66" t="s">
        <v>2158</v>
      </c>
      <c r="C1000" t="s">
        <v>3810</v>
      </c>
      <c r="D1000" s="67">
        <v>54.743333333333332</v>
      </c>
      <c r="E1000" s="68">
        <f t="shared" si="30"/>
        <v>38.32033333333333</v>
      </c>
      <c r="F1000" s="69">
        <f t="shared" si="31"/>
        <v>35.583166666666671</v>
      </c>
    </row>
    <row r="1001" spans="1:6" x14ac:dyDescent="0.3">
      <c r="A1001" s="65" t="s">
        <v>1704</v>
      </c>
      <c r="B1001" s="66" t="s">
        <v>2159</v>
      </c>
      <c r="C1001" t="s">
        <v>3811</v>
      </c>
      <c r="D1001" s="67">
        <v>42</v>
      </c>
      <c r="E1001" s="68">
        <f t="shared" si="30"/>
        <v>29.4</v>
      </c>
      <c r="F1001" s="69">
        <f t="shared" si="31"/>
        <v>27.3</v>
      </c>
    </row>
    <row r="1002" spans="1:6" x14ac:dyDescent="0.3">
      <c r="A1002" s="65" t="s">
        <v>1704</v>
      </c>
      <c r="B1002" s="66" t="s">
        <v>2160</v>
      </c>
      <c r="C1002" t="s">
        <v>3812</v>
      </c>
      <c r="D1002" s="67">
        <v>49</v>
      </c>
      <c r="E1002" s="68">
        <f t="shared" si="30"/>
        <v>34.299999999999997</v>
      </c>
      <c r="F1002" s="69">
        <f t="shared" si="31"/>
        <v>31.85</v>
      </c>
    </row>
    <row r="1003" spans="1:6" x14ac:dyDescent="0.3">
      <c r="A1003" s="65" t="s">
        <v>1704</v>
      </c>
      <c r="B1003" s="66" t="s">
        <v>2161</v>
      </c>
      <c r="C1003" t="s">
        <v>3813</v>
      </c>
      <c r="D1003" s="67">
        <v>51.2</v>
      </c>
      <c r="E1003" s="68">
        <f t="shared" si="30"/>
        <v>35.839999999999996</v>
      </c>
      <c r="F1003" s="69">
        <f t="shared" si="31"/>
        <v>33.28</v>
      </c>
    </row>
    <row r="1004" spans="1:6" x14ac:dyDescent="0.3">
      <c r="A1004" s="65" t="s">
        <v>1704</v>
      </c>
      <c r="B1004" s="66" t="s">
        <v>2162</v>
      </c>
      <c r="C1004" t="s">
        <v>3814</v>
      </c>
      <c r="D1004" s="67">
        <v>58.2</v>
      </c>
      <c r="E1004" s="68">
        <f t="shared" si="30"/>
        <v>40.74</v>
      </c>
      <c r="F1004" s="69">
        <f t="shared" si="31"/>
        <v>37.830000000000005</v>
      </c>
    </row>
    <row r="1005" spans="1:6" x14ac:dyDescent="0.3">
      <c r="A1005" s="65" t="s">
        <v>1704</v>
      </c>
      <c r="B1005" s="66" t="s">
        <v>2163</v>
      </c>
      <c r="C1005" t="s">
        <v>4224</v>
      </c>
      <c r="D1005" s="67">
        <v>54.15</v>
      </c>
      <c r="E1005" s="68">
        <f t="shared" si="30"/>
        <v>37.904999999999994</v>
      </c>
      <c r="F1005" s="69">
        <f t="shared" si="31"/>
        <v>35.197499999999998</v>
      </c>
    </row>
    <row r="1006" spans="1:6" x14ac:dyDescent="0.3">
      <c r="A1006" s="65" t="s">
        <v>1704</v>
      </c>
      <c r="B1006" s="66" t="s">
        <v>2165</v>
      </c>
      <c r="C1006" t="s">
        <v>3815</v>
      </c>
      <c r="D1006" s="67">
        <v>47</v>
      </c>
      <c r="E1006" s="68">
        <f t="shared" si="30"/>
        <v>32.9</v>
      </c>
      <c r="F1006" s="69">
        <f t="shared" si="31"/>
        <v>30.55</v>
      </c>
    </row>
    <row r="1007" spans="1:6" x14ac:dyDescent="0.3">
      <c r="A1007" s="65" t="s">
        <v>1704</v>
      </c>
      <c r="B1007" s="66" t="s">
        <v>2166</v>
      </c>
      <c r="C1007" t="s">
        <v>4607</v>
      </c>
      <c r="D1007" s="67">
        <v>44.596666666666671</v>
      </c>
      <c r="E1007" s="68">
        <f t="shared" si="30"/>
        <v>31.217666666666666</v>
      </c>
      <c r="F1007" s="69">
        <f t="shared" si="31"/>
        <v>28.987833333333338</v>
      </c>
    </row>
    <row r="1008" spans="1:6" x14ac:dyDescent="0.3">
      <c r="A1008" s="65" t="s">
        <v>1704</v>
      </c>
      <c r="B1008" s="66" t="s">
        <v>2169</v>
      </c>
      <c r="C1008" t="s">
        <v>3816</v>
      </c>
      <c r="D1008" s="67">
        <v>45.726666666666667</v>
      </c>
      <c r="E1008" s="68">
        <f t="shared" si="30"/>
        <v>32.008666666666663</v>
      </c>
      <c r="F1008" s="69">
        <f t="shared" si="31"/>
        <v>29.722333333333335</v>
      </c>
    </row>
    <row r="1009" spans="1:6" x14ac:dyDescent="0.3">
      <c r="A1009" s="65" t="s">
        <v>1704</v>
      </c>
      <c r="B1009" s="66" t="s">
        <v>2170</v>
      </c>
      <c r="C1009" t="s">
        <v>3817</v>
      </c>
      <c r="D1009" s="67">
        <v>40.176666666666662</v>
      </c>
      <c r="E1009" s="68">
        <f t="shared" si="30"/>
        <v>28.123666666666661</v>
      </c>
      <c r="F1009" s="69">
        <f t="shared" si="31"/>
        <v>26.11483333333333</v>
      </c>
    </row>
    <row r="1010" spans="1:6" x14ac:dyDescent="0.3">
      <c r="A1010" s="65" t="s">
        <v>1704</v>
      </c>
      <c r="B1010" s="66" t="s">
        <v>2171</v>
      </c>
      <c r="C1010" t="s">
        <v>3818</v>
      </c>
      <c r="D1010" s="67">
        <v>59.93333333333333</v>
      </c>
      <c r="E1010" s="68">
        <f t="shared" si="30"/>
        <v>41.953333333333326</v>
      </c>
      <c r="F1010" s="69">
        <f t="shared" si="31"/>
        <v>38.956666666666663</v>
      </c>
    </row>
    <row r="1011" spans="1:6" x14ac:dyDescent="0.3">
      <c r="A1011" s="65" t="s">
        <v>1704</v>
      </c>
      <c r="B1011" s="66" t="s">
        <v>2174</v>
      </c>
      <c r="C1011" t="s">
        <v>3819</v>
      </c>
      <c r="D1011" s="67">
        <v>50.666666666666664</v>
      </c>
      <c r="E1011" s="68">
        <f t="shared" si="30"/>
        <v>35.466666666666661</v>
      </c>
      <c r="F1011" s="69">
        <f t="shared" si="31"/>
        <v>32.93333333333333</v>
      </c>
    </row>
    <row r="1012" spans="1:6" x14ac:dyDescent="0.3">
      <c r="A1012" s="65" t="s">
        <v>1704</v>
      </c>
      <c r="B1012" s="66" t="s">
        <v>2172</v>
      </c>
      <c r="C1012" t="s">
        <v>3820</v>
      </c>
      <c r="D1012" s="67">
        <v>50</v>
      </c>
      <c r="E1012" s="68">
        <f t="shared" si="30"/>
        <v>35</v>
      </c>
      <c r="F1012" s="69">
        <f t="shared" si="31"/>
        <v>32.5</v>
      </c>
    </row>
    <row r="1013" spans="1:6" x14ac:dyDescent="0.3">
      <c r="A1013" s="65" t="s">
        <v>1704</v>
      </c>
      <c r="B1013" s="66" t="s">
        <v>2176</v>
      </c>
      <c r="C1013" t="s">
        <v>4608</v>
      </c>
      <c r="D1013" s="67">
        <v>55.866666666666667</v>
      </c>
      <c r="E1013" s="68">
        <f t="shared" si="30"/>
        <v>39.106666666666662</v>
      </c>
      <c r="F1013" s="69">
        <f t="shared" si="31"/>
        <v>36.313333333333333</v>
      </c>
    </row>
    <row r="1014" spans="1:6" x14ac:dyDescent="0.3">
      <c r="A1014" s="65" t="s">
        <v>1704</v>
      </c>
      <c r="B1014" s="66" t="s">
        <v>2177</v>
      </c>
      <c r="C1014" t="s">
        <v>3821</v>
      </c>
      <c r="D1014" s="67">
        <v>46.93333333333333</v>
      </c>
      <c r="E1014" s="68">
        <f t="shared" si="30"/>
        <v>32.853333333333332</v>
      </c>
      <c r="F1014" s="69">
        <f t="shared" si="31"/>
        <v>30.506666666666664</v>
      </c>
    </row>
    <row r="1015" spans="1:6" x14ac:dyDescent="0.3">
      <c r="A1015" s="65" t="s">
        <v>1704</v>
      </c>
      <c r="B1015" s="66" t="s">
        <v>2179</v>
      </c>
      <c r="C1015" t="s">
        <v>4609</v>
      </c>
      <c r="D1015" s="67">
        <v>53.666666666666664</v>
      </c>
      <c r="E1015" s="68">
        <f t="shared" si="30"/>
        <v>37.566666666666663</v>
      </c>
      <c r="F1015" s="69">
        <f t="shared" si="31"/>
        <v>34.883333333333333</v>
      </c>
    </row>
    <row r="1016" spans="1:6" x14ac:dyDescent="0.3">
      <c r="A1016" s="65" t="s">
        <v>1704</v>
      </c>
      <c r="B1016" s="66" t="s">
        <v>2180</v>
      </c>
      <c r="C1016" t="s">
        <v>3822</v>
      </c>
      <c r="D1016" s="67">
        <v>58.966666666666669</v>
      </c>
      <c r="E1016" s="68">
        <f t="shared" si="30"/>
        <v>41.276666666666664</v>
      </c>
      <c r="F1016" s="69">
        <f t="shared" si="31"/>
        <v>38.328333333333333</v>
      </c>
    </row>
    <row r="1017" spans="1:6" x14ac:dyDescent="0.3">
      <c r="A1017" s="65" t="s">
        <v>1704</v>
      </c>
      <c r="B1017" s="66" t="s">
        <v>2181</v>
      </c>
      <c r="C1017" t="s">
        <v>4610</v>
      </c>
      <c r="D1017" s="67">
        <v>42.113333333333337</v>
      </c>
      <c r="E1017" s="68">
        <f t="shared" si="30"/>
        <v>29.479333333333333</v>
      </c>
      <c r="F1017" s="69">
        <f t="shared" si="31"/>
        <v>27.373666666666669</v>
      </c>
    </row>
    <row r="1018" spans="1:6" x14ac:dyDescent="0.3">
      <c r="A1018" s="65" t="s">
        <v>1704</v>
      </c>
      <c r="B1018" s="66" t="s">
        <v>2182</v>
      </c>
      <c r="C1018" t="s">
        <v>3823</v>
      </c>
      <c r="D1018" s="67">
        <v>48.43333333333333</v>
      </c>
      <c r="E1018" s="68">
        <f t="shared" si="30"/>
        <v>33.903333333333329</v>
      </c>
      <c r="F1018" s="69">
        <f t="shared" si="31"/>
        <v>31.481666666666666</v>
      </c>
    </row>
    <row r="1019" spans="1:6" x14ac:dyDescent="0.3">
      <c r="A1019" s="65" t="s">
        <v>1704</v>
      </c>
      <c r="B1019" s="66" t="s">
        <v>2183</v>
      </c>
      <c r="C1019" t="s">
        <v>3824</v>
      </c>
      <c r="D1019" s="67">
        <v>58.6</v>
      </c>
      <c r="E1019" s="68">
        <f t="shared" si="30"/>
        <v>41.019999999999996</v>
      </c>
      <c r="F1019" s="69">
        <f t="shared" si="31"/>
        <v>38.090000000000003</v>
      </c>
    </row>
    <row r="1020" spans="1:6" x14ac:dyDescent="0.3">
      <c r="A1020" s="65" t="s">
        <v>1704</v>
      </c>
      <c r="B1020" s="66" t="s">
        <v>2184</v>
      </c>
      <c r="C1020" t="s">
        <v>3825</v>
      </c>
      <c r="D1020" s="67">
        <v>64.333333333333329</v>
      </c>
      <c r="E1020" s="68">
        <f t="shared" si="30"/>
        <v>45.033333333333324</v>
      </c>
      <c r="F1020" s="69">
        <f t="shared" si="31"/>
        <v>41.816666666666663</v>
      </c>
    </row>
    <row r="1021" spans="1:6" x14ac:dyDescent="0.3">
      <c r="A1021" s="65" t="s">
        <v>1704</v>
      </c>
      <c r="B1021" s="66" t="s">
        <v>2185</v>
      </c>
      <c r="C1021" t="s">
        <v>4611</v>
      </c>
      <c r="D1021" s="67">
        <v>65</v>
      </c>
      <c r="E1021" s="68">
        <f t="shared" si="30"/>
        <v>45.5</v>
      </c>
      <c r="F1021" s="69">
        <f t="shared" si="31"/>
        <v>42.25</v>
      </c>
    </row>
    <row r="1022" spans="1:6" x14ac:dyDescent="0.3">
      <c r="A1022" s="65" t="s">
        <v>1704</v>
      </c>
      <c r="B1022" s="66" t="s">
        <v>2186</v>
      </c>
      <c r="C1022" t="s">
        <v>3826</v>
      </c>
      <c r="D1022" s="67">
        <v>63.4</v>
      </c>
      <c r="E1022" s="68">
        <f t="shared" si="30"/>
        <v>44.379999999999995</v>
      </c>
      <c r="F1022" s="69">
        <f t="shared" si="31"/>
        <v>41.21</v>
      </c>
    </row>
    <row r="1023" spans="1:6" x14ac:dyDescent="0.3">
      <c r="A1023" s="65" t="s">
        <v>1704</v>
      </c>
      <c r="B1023" s="66" t="s">
        <v>2187</v>
      </c>
      <c r="C1023" t="s">
        <v>3827</v>
      </c>
      <c r="D1023" s="67">
        <v>44.333333333333336</v>
      </c>
      <c r="E1023" s="68">
        <f t="shared" si="30"/>
        <v>31.033333333333331</v>
      </c>
      <c r="F1023" s="69">
        <f t="shared" si="31"/>
        <v>28.81666666666667</v>
      </c>
    </row>
    <row r="1024" spans="1:6" x14ac:dyDescent="0.3">
      <c r="A1024" s="65" t="s">
        <v>1704</v>
      </c>
      <c r="B1024" s="66" t="s">
        <v>2188</v>
      </c>
      <c r="C1024" t="s">
        <v>3828</v>
      </c>
      <c r="D1024" s="67">
        <v>44</v>
      </c>
      <c r="E1024" s="68">
        <f t="shared" si="30"/>
        <v>30.799999999999997</v>
      </c>
      <c r="F1024" s="69">
        <f t="shared" si="31"/>
        <v>28.6</v>
      </c>
    </row>
    <row r="1025" spans="1:6" x14ac:dyDescent="0.3">
      <c r="A1025" s="65" t="s">
        <v>1704</v>
      </c>
      <c r="B1025" s="66" t="s">
        <v>2190</v>
      </c>
      <c r="C1025" t="s">
        <v>4225</v>
      </c>
      <c r="D1025" s="67">
        <v>45.333333333333336</v>
      </c>
      <c r="E1025" s="68">
        <f t="shared" si="30"/>
        <v>31.733333333333334</v>
      </c>
      <c r="F1025" s="69">
        <f t="shared" si="31"/>
        <v>29.466666666666669</v>
      </c>
    </row>
    <row r="1026" spans="1:6" x14ac:dyDescent="0.3">
      <c r="A1026" s="65" t="s">
        <v>1704</v>
      </c>
      <c r="B1026" s="66" t="s">
        <v>2191</v>
      </c>
      <c r="C1026" t="s">
        <v>4226</v>
      </c>
      <c r="D1026" s="67">
        <v>49.580000000000005</v>
      </c>
      <c r="E1026" s="68">
        <f t="shared" si="30"/>
        <v>34.706000000000003</v>
      </c>
      <c r="F1026" s="69">
        <f t="shared" si="31"/>
        <v>32.227000000000004</v>
      </c>
    </row>
    <row r="1027" spans="1:6" x14ac:dyDescent="0.3">
      <c r="A1027" s="65" t="s">
        <v>2194</v>
      </c>
      <c r="B1027" s="66" t="s">
        <v>2195</v>
      </c>
      <c r="C1027" t="s">
        <v>3829</v>
      </c>
      <c r="D1027" s="67">
        <v>53.2</v>
      </c>
      <c r="E1027" s="68">
        <f t="shared" si="30"/>
        <v>37.24</v>
      </c>
      <c r="F1027" s="69">
        <f t="shared" si="31"/>
        <v>34.580000000000005</v>
      </c>
    </row>
    <row r="1028" spans="1:6" x14ac:dyDescent="0.3">
      <c r="A1028" s="65" t="s">
        <v>2194</v>
      </c>
      <c r="B1028" s="66" t="s">
        <v>2196</v>
      </c>
      <c r="C1028" t="s">
        <v>3830</v>
      </c>
      <c r="D1028" s="67">
        <v>62.766666666666666</v>
      </c>
      <c r="E1028" s="68">
        <f t="shared" ref="E1028:E1091" si="32">D1028*0.7</f>
        <v>43.93666666666666</v>
      </c>
      <c r="F1028" s="69">
        <f t="shared" ref="F1028:F1091" si="33">D1028*0.65</f>
        <v>40.798333333333332</v>
      </c>
    </row>
    <row r="1029" spans="1:6" x14ac:dyDescent="0.3">
      <c r="A1029" s="65" t="s">
        <v>2194</v>
      </c>
      <c r="B1029" s="66" t="s">
        <v>2197</v>
      </c>
      <c r="C1029" t="s">
        <v>4612</v>
      </c>
      <c r="D1029" s="67">
        <v>53.2</v>
      </c>
      <c r="E1029" s="68">
        <f t="shared" si="32"/>
        <v>37.24</v>
      </c>
      <c r="F1029" s="69">
        <f t="shared" si="33"/>
        <v>34.580000000000005</v>
      </c>
    </row>
    <row r="1030" spans="1:6" x14ac:dyDescent="0.3">
      <c r="A1030" s="65" t="s">
        <v>2194</v>
      </c>
      <c r="B1030" s="66" t="s">
        <v>2199</v>
      </c>
      <c r="C1030" t="s">
        <v>4613</v>
      </c>
      <c r="D1030" s="67">
        <v>55.6</v>
      </c>
      <c r="E1030" s="68">
        <f t="shared" si="32"/>
        <v>38.92</v>
      </c>
      <c r="F1030" s="69">
        <f t="shared" si="33"/>
        <v>36.14</v>
      </c>
    </row>
    <row r="1031" spans="1:6" x14ac:dyDescent="0.3">
      <c r="A1031" s="65" t="s">
        <v>2194</v>
      </c>
      <c r="B1031" s="66" t="s">
        <v>2207</v>
      </c>
      <c r="C1031" t="s">
        <v>3831</v>
      </c>
      <c r="D1031" s="67">
        <v>57</v>
      </c>
      <c r="E1031" s="68">
        <f t="shared" si="32"/>
        <v>39.9</v>
      </c>
      <c r="F1031" s="69">
        <f t="shared" si="33"/>
        <v>37.050000000000004</v>
      </c>
    </row>
    <row r="1032" spans="1:6" x14ac:dyDescent="0.3">
      <c r="A1032" s="65" t="s">
        <v>2194</v>
      </c>
      <c r="B1032" s="66" t="s">
        <v>2212</v>
      </c>
      <c r="C1032" t="s">
        <v>4614</v>
      </c>
      <c r="D1032" s="67">
        <v>48.533333333333331</v>
      </c>
      <c r="E1032" s="68">
        <f t="shared" si="32"/>
        <v>33.973333333333329</v>
      </c>
      <c r="F1032" s="69">
        <f t="shared" si="33"/>
        <v>31.546666666666667</v>
      </c>
    </row>
    <row r="1033" spans="1:6" x14ac:dyDescent="0.3">
      <c r="A1033" s="65" t="s">
        <v>2194</v>
      </c>
      <c r="B1033" s="66" t="s">
        <v>2228</v>
      </c>
      <c r="C1033" t="s">
        <v>3832</v>
      </c>
      <c r="D1033" s="67">
        <v>57.1</v>
      </c>
      <c r="E1033" s="68">
        <f t="shared" si="32"/>
        <v>39.97</v>
      </c>
      <c r="F1033" s="69">
        <f t="shared" si="33"/>
        <v>37.115000000000002</v>
      </c>
    </row>
    <row r="1034" spans="1:6" x14ac:dyDescent="0.3">
      <c r="A1034" s="65" t="s">
        <v>2194</v>
      </c>
      <c r="B1034" s="66" t="s">
        <v>1752</v>
      </c>
      <c r="C1034" t="s">
        <v>3833</v>
      </c>
      <c r="D1034" s="67">
        <v>53.423333333333332</v>
      </c>
      <c r="E1034" s="68">
        <f t="shared" si="32"/>
        <v>37.396333333333331</v>
      </c>
      <c r="F1034" s="69">
        <f t="shared" si="33"/>
        <v>34.725166666666667</v>
      </c>
    </row>
    <row r="1035" spans="1:6" x14ac:dyDescent="0.3">
      <c r="A1035" s="65" t="s">
        <v>2194</v>
      </c>
      <c r="B1035" s="66" t="s">
        <v>2236</v>
      </c>
      <c r="C1035" t="s">
        <v>3834</v>
      </c>
      <c r="D1035" s="67">
        <v>54.4</v>
      </c>
      <c r="E1035" s="68">
        <f t="shared" si="32"/>
        <v>38.08</v>
      </c>
      <c r="F1035" s="69">
        <f t="shared" si="33"/>
        <v>35.36</v>
      </c>
    </row>
    <row r="1036" spans="1:6" x14ac:dyDescent="0.3">
      <c r="A1036" s="65" t="s">
        <v>2194</v>
      </c>
      <c r="B1036" s="66" t="s">
        <v>2241</v>
      </c>
      <c r="C1036" t="s">
        <v>4232</v>
      </c>
      <c r="D1036" s="67">
        <v>58</v>
      </c>
      <c r="E1036" s="68">
        <f t="shared" si="32"/>
        <v>40.599999999999994</v>
      </c>
      <c r="F1036" s="69">
        <f t="shared" si="33"/>
        <v>37.700000000000003</v>
      </c>
    </row>
    <row r="1037" spans="1:6" x14ac:dyDescent="0.3">
      <c r="A1037" s="65" t="s">
        <v>2194</v>
      </c>
      <c r="B1037" s="66" t="s">
        <v>2243</v>
      </c>
      <c r="C1037" t="s">
        <v>4233</v>
      </c>
      <c r="D1037" s="67">
        <v>51</v>
      </c>
      <c r="E1037" s="68">
        <f t="shared" si="32"/>
        <v>35.699999999999996</v>
      </c>
      <c r="F1037" s="69">
        <f t="shared" si="33"/>
        <v>33.15</v>
      </c>
    </row>
    <row r="1038" spans="1:6" x14ac:dyDescent="0.3">
      <c r="A1038" s="65" t="s">
        <v>2194</v>
      </c>
      <c r="B1038" s="66" t="s">
        <v>2253</v>
      </c>
      <c r="C1038" t="s">
        <v>4235</v>
      </c>
      <c r="D1038" s="67">
        <v>59</v>
      </c>
      <c r="E1038" s="68">
        <f t="shared" si="32"/>
        <v>41.3</v>
      </c>
      <c r="F1038" s="69">
        <f t="shared" si="33"/>
        <v>38.35</v>
      </c>
    </row>
    <row r="1039" spans="1:6" x14ac:dyDescent="0.3">
      <c r="A1039" s="65" t="s">
        <v>2194</v>
      </c>
      <c r="B1039" s="66" t="s">
        <v>2248</v>
      </c>
      <c r="C1039" t="s">
        <v>3835</v>
      </c>
      <c r="D1039" s="67">
        <v>58</v>
      </c>
      <c r="E1039" s="68">
        <f t="shared" si="32"/>
        <v>40.599999999999994</v>
      </c>
      <c r="F1039" s="69">
        <f t="shared" si="33"/>
        <v>37.700000000000003</v>
      </c>
    </row>
    <row r="1040" spans="1:6" x14ac:dyDescent="0.3">
      <c r="A1040" s="65" t="s">
        <v>2194</v>
      </c>
      <c r="B1040" s="66" t="s">
        <v>2249</v>
      </c>
      <c r="C1040" t="s">
        <v>4237</v>
      </c>
      <c r="D1040" s="67">
        <v>54.93666666666666</v>
      </c>
      <c r="E1040" s="68">
        <f t="shared" si="32"/>
        <v>38.455666666666659</v>
      </c>
      <c r="F1040" s="69">
        <f t="shared" si="33"/>
        <v>35.708833333333331</v>
      </c>
    </row>
    <row r="1041" spans="1:6" x14ac:dyDescent="0.3">
      <c r="A1041" s="65" t="s">
        <v>2194</v>
      </c>
      <c r="B1041" s="66" t="s">
        <v>2250</v>
      </c>
      <c r="C1041" t="s">
        <v>3836</v>
      </c>
      <c r="D1041" s="67">
        <v>63.2</v>
      </c>
      <c r="E1041" s="68">
        <f t="shared" si="32"/>
        <v>44.24</v>
      </c>
      <c r="F1041" s="69">
        <f t="shared" si="33"/>
        <v>41.080000000000005</v>
      </c>
    </row>
    <row r="1042" spans="1:6" x14ac:dyDescent="0.3">
      <c r="A1042" s="65" t="s">
        <v>2194</v>
      </c>
      <c r="B1042" s="66" t="s">
        <v>2252</v>
      </c>
      <c r="C1042" t="s">
        <v>3837</v>
      </c>
      <c r="D1042" s="67">
        <v>60.9</v>
      </c>
      <c r="E1042" s="68">
        <f t="shared" si="32"/>
        <v>42.629999999999995</v>
      </c>
      <c r="F1042" s="69">
        <f t="shared" si="33"/>
        <v>39.585000000000001</v>
      </c>
    </row>
    <row r="1043" spans="1:6" x14ac:dyDescent="0.3">
      <c r="A1043" s="65" t="s">
        <v>2194</v>
      </c>
      <c r="B1043" s="66" t="s">
        <v>2254</v>
      </c>
      <c r="C1043" t="s">
        <v>3838</v>
      </c>
      <c r="D1043" s="67">
        <v>58.2</v>
      </c>
      <c r="E1043" s="68">
        <f t="shared" si="32"/>
        <v>40.74</v>
      </c>
      <c r="F1043" s="69">
        <f t="shared" si="33"/>
        <v>37.830000000000005</v>
      </c>
    </row>
    <row r="1044" spans="1:6" x14ac:dyDescent="0.3">
      <c r="A1044" s="65" t="s">
        <v>2194</v>
      </c>
      <c r="B1044" s="66" t="s">
        <v>1387</v>
      </c>
      <c r="C1044" t="s">
        <v>3839</v>
      </c>
      <c r="D1044" s="67">
        <v>53.2</v>
      </c>
      <c r="E1044" s="68">
        <f t="shared" si="32"/>
        <v>37.24</v>
      </c>
      <c r="F1044" s="69">
        <f t="shared" si="33"/>
        <v>34.580000000000005</v>
      </c>
    </row>
    <row r="1045" spans="1:6" x14ac:dyDescent="0.3">
      <c r="A1045" s="65" t="s">
        <v>2194</v>
      </c>
      <c r="B1045" s="66" t="s">
        <v>2258</v>
      </c>
      <c r="C1045" t="s">
        <v>3840</v>
      </c>
      <c r="D1045" s="67">
        <v>57.666666666666664</v>
      </c>
      <c r="E1045" s="68">
        <f t="shared" si="32"/>
        <v>40.36666666666666</v>
      </c>
      <c r="F1045" s="69">
        <f t="shared" si="33"/>
        <v>37.483333333333334</v>
      </c>
    </row>
    <row r="1046" spans="1:6" x14ac:dyDescent="0.3">
      <c r="A1046" s="65" t="s">
        <v>2194</v>
      </c>
      <c r="B1046" s="66" t="s">
        <v>2260</v>
      </c>
      <c r="C1046" t="s">
        <v>4239</v>
      </c>
      <c r="D1046" s="67">
        <v>55.666666666666664</v>
      </c>
      <c r="E1046" s="68">
        <f t="shared" si="32"/>
        <v>38.966666666666661</v>
      </c>
      <c r="F1046" s="69">
        <f t="shared" si="33"/>
        <v>36.18333333333333</v>
      </c>
    </row>
    <row r="1047" spans="1:6" x14ac:dyDescent="0.3">
      <c r="A1047" s="65" t="s">
        <v>2194</v>
      </c>
      <c r="B1047" s="66" t="s">
        <v>2265</v>
      </c>
      <c r="C1047" t="s">
        <v>3841</v>
      </c>
      <c r="D1047" s="67">
        <v>53</v>
      </c>
      <c r="E1047" s="68">
        <f t="shared" si="32"/>
        <v>37.099999999999994</v>
      </c>
      <c r="F1047" s="69">
        <f t="shared" si="33"/>
        <v>34.450000000000003</v>
      </c>
    </row>
    <row r="1048" spans="1:6" x14ac:dyDescent="0.3">
      <c r="A1048" s="65" t="s">
        <v>2194</v>
      </c>
      <c r="B1048" s="66" t="s">
        <v>2266</v>
      </c>
      <c r="C1048" t="s">
        <v>3842</v>
      </c>
      <c r="D1048" s="67">
        <v>53.333333333333336</v>
      </c>
      <c r="E1048" s="68">
        <f t="shared" si="32"/>
        <v>37.333333333333336</v>
      </c>
      <c r="F1048" s="69">
        <f t="shared" si="33"/>
        <v>34.666666666666671</v>
      </c>
    </row>
    <row r="1049" spans="1:6" x14ac:dyDescent="0.3">
      <c r="A1049" s="65" t="s">
        <v>2194</v>
      </c>
      <c r="B1049" s="66" t="s">
        <v>2271</v>
      </c>
      <c r="C1049" t="s">
        <v>3843</v>
      </c>
      <c r="D1049" s="67">
        <v>54</v>
      </c>
      <c r="E1049" s="68">
        <f t="shared" si="32"/>
        <v>37.799999999999997</v>
      </c>
      <c r="F1049" s="69">
        <f t="shared" si="33"/>
        <v>35.1</v>
      </c>
    </row>
    <row r="1050" spans="1:6" x14ac:dyDescent="0.3">
      <c r="A1050" s="65" t="s">
        <v>2194</v>
      </c>
      <c r="B1050" s="66" t="s">
        <v>2272</v>
      </c>
      <c r="C1050" t="s">
        <v>3844</v>
      </c>
      <c r="D1050" s="67">
        <v>52.776666666666664</v>
      </c>
      <c r="E1050" s="68">
        <f t="shared" si="32"/>
        <v>36.943666666666665</v>
      </c>
      <c r="F1050" s="69">
        <f t="shared" si="33"/>
        <v>34.304833333333335</v>
      </c>
    </row>
    <row r="1051" spans="1:6" x14ac:dyDescent="0.3">
      <c r="A1051" s="65" t="s">
        <v>2194</v>
      </c>
      <c r="B1051" s="66" t="s">
        <v>2273</v>
      </c>
      <c r="C1051" t="s">
        <v>4615</v>
      </c>
      <c r="D1051" s="67">
        <v>54.506666666666668</v>
      </c>
      <c r="E1051" s="68">
        <f t="shared" si="32"/>
        <v>38.154666666666664</v>
      </c>
      <c r="F1051" s="69">
        <f t="shared" si="33"/>
        <v>35.429333333333332</v>
      </c>
    </row>
    <row r="1052" spans="1:6" x14ac:dyDescent="0.3">
      <c r="A1052" s="65" t="s">
        <v>2194</v>
      </c>
      <c r="B1052" s="66" t="s">
        <v>2274</v>
      </c>
      <c r="C1052" t="s">
        <v>3845</v>
      </c>
      <c r="D1052" s="67">
        <v>58.019999999999996</v>
      </c>
      <c r="E1052" s="68">
        <f t="shared" si="32"/>
        <v>40.613999999999997</v>
      </c>
      <c r="F1052" s="69">
        <f t="shared" si="33"/>
        <v>37.713000000000001</v>
      </c>
    </row>
    <row r="1053" spans="1:6" x14ac:dyDescent="0.3">
      <c r="A1053" s="65" t="s">
        <v>2194</v>
      </c>
      <c r="B1053" s="66" t="s">
        <v>2276</v>
      </c>
      <c r="C1053" t="s">
        <v>3846</v>
      </c>
      <c r="D1053" s="67">
        <v>56</v>
      </c>
      <c r="E1053" s="68">
        <f t="shared" si="32"/>
        <v>39.199999999999996</v>
      </c>
      <c r="F1053" s="69">
        <f t="shared" si="33"/>
        <v>36.4</v>
      </c>
    </row>
    <row r="1054" spans="1:6" x14ac:dyDescent="0.3">
      <c r="A1054" s="65" t="s">
        <v>2194</v>
      </c>
      <c r="B1054" s="66" t="s">
        <v>2284</v>
      </c>
      <c r="C1054" t="s">
        <v>3847</v>
      </c>
      <c r="D1054" s="67">
        <v>57.4</v>
      </c>
      <c r="E1054" s="68">
        <f t="shared" si="32"/>
        <v>40.18</v>
      </c>
      <c r="F1054" s="69">
        <f t="shared" si="33"/>
        <v>37.31</v>
      </c>
    </row>
    <row r="1055" spans="1:6" x14ac:dyDescent="0.3">
      <c r="A1055" s="65" t="s">
        <v>2194</v>
      </c>
      <c r="B1055" s="66" t="s">
        <v>2285</v>
      </c>
      <c r="C1055" t="s">
        <v>4616</v>
      </c>
      <c r="D1055" s="67">
        <v>56</v>
      </c>
      <c r="E1055" s="68">
        <f t="shared" si="32"/>
        <v>39.199999999999996</v>
      </c>
      <c r="F1055" s="69">
        <f t="shared" si="33"/>
        <v>36.4</v>
      </c>
    </row>
    <row r="1056" spans="1:6" x14ac:dyDescent="0.3">
      <c r="A1056" s="65" t="s">
        <v>2194</v>
      </c>
      <c r="B1056" s="66" t="s">
        <v>2286</v>
      </c>
      <c r="C1056" t="s">
        <v>4247</v>
      </c>
      <c r="D1056" s="67">
        <v>50.166666666666664</v>
      </c>
      <c r="E1056" s="68">
        <f t="shared" si="32"/>
        <v>35.11666666666666</v>
      </c>
      <c r="F1056" s="69">
        <f t="shared" si="33"/>
        <v>32.608333333333334</v>
      </c>
    </row>
    <row r="1057" spans="1:6" x14ac:dyDescent="0.3">
      <c r="A1057" s="65" t="s">
        <v>2194</v>
      </c>
      <c r="B1057" s="66" t="s">
        <v>568</v>
      </c>
      <c r="C1057" t="s">
        <v>3848</v>
      </c>
      <c r="D1057" s="67">
        <v>54.043333333333329</v>
      </c>
      <c r="E1057" s="68">
        <f t="shared" si="32"/>
        <v>37.830333333333328</v>
      </c>
      <c r="F1057" s="69">
        <f t="shared" si="33"/>
        <v>35.128166666666665</v>
      </c>
    </row>
    <row r="1058" spans="1:6" x14ac:dyDescent="0.3">
      <c r="A1058" s="65" t="s">
        <v>2194</v>
      </c>
      <c r="B1058" s="66" t="s">
        <v>2295</v>
      </c>
      <c r="C1058" t="s">
        <v>4617</v>
      </c>
      <c r="D1058" s="67">
        <v>55.526666666666664</v>
      </c>
      <c r="E1058" s="68">
        <f t="shared" si="32"/>
        <v>38.868666666666662</v>
      </c>
      <c r="F1058" s="69">
        <f t="shared" si="33"/>
        <v>36.092333333333336</v>
      </c>
    </row>
    <row r="1059" spans="1:6" x14ac:dyDescent="0.3">
      <c r="A1059" s="65" t="s">
        <v>2194</v>
      </c>
      <c r="B1059" s="66" t="s">
        <v>2307</v>
      </c>
      <c r="C1059" t="s">
        <v>4250</v>
      </c>
      <c r="D1059" s="67">
        <v>55</v>
      </c>
      <c r="E1059" s="68">
        <f t="shared" si="32"/>
        <v>38.5</v>
      </c>
      <c r="F1059" s="69">
        <f t="shared" si="33"/>
        <v>35.75</v>
      </c>
    </row>
    <row r="1060" spans="1:6" x14ac:dyDescent="0.3">
      <c r="A1060" s="65" t="s">
        <v>2194</v>
      </c>
      <c r="B1060" s="66" t="s">
        <v>2309</v>
      </c>
      <c r="C1060" t="s">
        <v>4251</v>
      </c>
      <c r="D1060" s="67">
        <v>34.026666666666664</v>
      </c>
      <c r="E1060" s="68">
        <f t="shared" si="32"/>
        <v>23.818666666666662</v>
      </c>
      <c r="F1060" s="69">
        <f t="shared" si="33"/>
        <v>22.117333333333331</v>
      </c>
    </row>
    <row r="1061" spans="1:6" x14ac:dyDescent="0.3">
      <c r="A1061" s="65" t="s">
        <v>2194</v>
      </c>
      <c r="B1061" s="66" t="s">
        <v>2310</v>
      </c>
      <c r="C1061" t="s">
        <v>4252</v>
      </c>
      <c r="D1061" s="67">
        <v>58.216666666666669</v>
      </c>
      <c r="E1061" s="68">
        <f t="shared" si="32"/>
        <v>40.751666666666665</v>
      </c>
      <c r="F1061" s="69">
        <f t="shared" si="33"/>
        <v>37.840833333333336</v>
      </c>
    </row>
    <row r="1062" spans="1:6" x14ac:dyDescent="0.3">
      <c r="A1062" s="65" t="s">
        <v>2194</v>
      </c>
      <c r="B1062" s="66" t="s">
        <v>2313</v>
      </c>
      <c r="C1062" t="s">
        <v>3849</v>
      </c>
      <c r="D1062" s="67">
        <v>58.333333333333336</v>
      </c>
      <c r="E1062" s="68">
        <f t="shared" si="32"/>
        <v>40.833333333333336</v>
      </c>
      <c r="F1062" s="69">
        <f t="shared" si="33"/>
        <v>37.916666666666671</v>
      </c>
    </row>
    <row r="1063" spans="1:6" x14ac:dyDescent="0.3">
      <c r="A1063" s="65" t="s">
        <v>2194</v>
      </c>
      <c r="B1063" s="66" t="s">
        <v>1467</v>
      </c>
      <c r="C1063" t="s">
        <v>3850</v>
      </c>
      <c r="D1063" s="67">
        <v>53</v>
      </c>
      <c r="E1063" s="68">
        <f t="shared" si="32"/>
        <v>37.099999999999994</v>
      </c>
      <c r="F1063" s="69">
        <f t="shared" si="33"/>
        <v>34.450000000000003</v>
      </c>
    </row>
    <row r="1064" spans="1:6" x14ac:dyDescent="0.3">
      <c r="A1064" s="65" t="s">
        <v>2194</v>
      </c>
      <c r="B1064" s="66" t="s">
        <v>2330</v>
      </c>
      <c r="C1064" t="s">
        <v>4257</v>
      </c>
      <c r="D1064" s="67">
        <v>49.51</v>
      </c>
      <c r="E1064" s="68">
        <f t="shared" si="32"/>
        <v>34.656999999999996</v>
      </c>
      <c r="F1064" s="69">
        <f t="shared" si="33"/>
        <v>32.1815</v>
      </c>
    </row>
    <row r="1065" spans="1:6" x14ac:dyDescent="0.3">
      <c r="A1065" s="65" t="s">
        <v>2194</v>
      </c>
      <c r="B1065" s="66" t="s">
        <v>2332</v>
      </c>
      <c r="C1065" t="s">
        <v>3851</v>
      </c>
      <c r="D1065" s="67">
        <v>64</v>
      </c>
      <c r="E1065" s="68">
        <f t="shared" si="32"/>
        <v>44.8</v>
      </c>
      <c r="F1065" s="69">
        <f t="shared" si="33"/>
        <v>41.6</v>
      </c>
    </row>
    <row r="1066" spans="1:6" x14ac:dyDescent="0.3">
      <c r="A1066" s="65" t="s">
        <v>2194</v>
      </c>
      <c r="B1066" s="66" t="s">
        <v>2334</v>
      </c>
      <c r="C1066" t="s">
        <v>3852</v>
      </c>
      <c r="D1066" s="67">
        <v>60</v>
      </c>
      <c r="E1066" s="68">
        <f t="shared" si="32"/>
        <v>42</v>
      </c>
      <c r="F1066" s="69">
        <f t="shared" si="33"/>
        <v>39</v>
      </c>
    </row>
    <row r="1067" spans="1:6" x14ac:dyDescent="0.3">
      <c r="A1067" s="65" t="s">
        <v>2194</v>
      </c>
      <c r="B1067" s="66" t="s">
        <v>2337</v>
      </c>
      <c r="C1067" t="s">
        <v>4258</v>
      </c>
      <c r="D1067" s="67">
        <v>61.666666666666664</v>
      </c>
      <c r="E1067" s="68">
        <f t="shared" si="32"/>
        <v>43.166666666666664</v>
      </c>
      <c r="F1067" s="69">
        <f t="shared" si="33"/>
        <v>40.083333333333336</v>
      </c>
    </row>
    <row r="1068" spans="1:6" x14ac:dyDescent="0.3">
      <c r="A1068" s="65" t="s">
        <v>2194</v>
      </c>
      <c r="B1068" s="66" t="s">
        <v>2343</v>
      </c>
      <c r="C1068" t="s">
        <v>3853</v>
      </c>
      <c r="D1068" s="67">
        <v>50</v>
      </c>
      <c r="E1068" s="68">
        <f t="shared" si="32"/>
        <v>35</v>
      </c>
      <c r="F1068" s="69">
        <f t="shared" si="33"/>
        <v>32.5</v>
      </c>
    </row>
    <row r="1069" spans="1:6" x14ac:dyDescent="0.3">
      <c r="A1069" s="65" t="s">
        <v>2194</v>
      </c>
      <c r="B1069" s="66" t="s">
        <v>2344</v>
      </c>
      <c r="C1069" t="s">
        <v>3854</v>
      </c>
      <c r="D1069" s="67">
        <v>61.233333333333334</v>
      </c>
      <c r="E1069" s="68">
        <f t="shared" si="32"/>
        <v>42.86333333333333</v>
      </c>
      <c r="F1069" s="69">
        <f t="shared" si="33"/>
        <v>39.801666666666669</v>
      </c>
    </row>
    <row r="1070" spans="1:6" x14ac:dyDescent="0.3">
      <c r="A1070" s="65" t="s">
        <v>2194</v>
      </c>
      <c r="B1070" s="66" t="s">
        <v>2346</v>
      </c>
      <c r="C1070" t="s">
        <v>3855</v>
      </c>
      <c r="D1070" s="67">
        <v>57.56666666666667</v>
      </c>
      <c r="E1070" s="68">
        <f t="shared" si="32"/>
        <v>40.296666666666667</v>
      </c>
      <c r="F1070" s="69">
        <f t="shared" si="33"/>
        <v>37.418333333333337</v>
      </c>
    </row>
    <row r="1071" spans="1:6" x14ac:dyDescent="0.3">
      <c r="A1071" s="65" t="s">
        <v>2194</v>
      </c>
      <c r="B1071" s="66" t="s">
        <v>2349</v>
      </c>
      <c r="C1071" t="s">
        <v>3856</v>
      </c>
      <c r="D1071" s="67">
        <v>47</v>
      </c>
      <c r="E1071" s="68">
        <f t="shared" si="32"/>
        <v>32.9</v>
      </c>
      <c r="F1071" s="69">
        <f t="shared" si="33"/>
        <v>30.55</v>
      </c>
    </row>
    <row r="1072" spans="1:6" x14ac:dyDescent="0.3">
      <c r="A1072" s="65" t="s">
        <v>2194</v>
      </c>
      <c r="B1072" s="66" t="s">
        <v>2354</v>
      </c>
      <c r="C1072" t="s">
        <v>3857</v>
      </c>
      <c r="D1072" s="67">
        <v>52</v>
      </c>
      <c r="E1072" s="68">
        <f t="shared" si="32"/>
        <v>36.4</v>
      </c>
      <c r="F1072" s="69">
        <f t="shared" si="33"/>
        <v>33.800000000000004</v>
      </c>
    </row>
    <row r="1073" spans="1:6" x14ac:dyDescent="0.3">
      <c r="A1073" s="65" t="s">
        <v>2194</v>
      </c>
      <c r="B1073" s="66" t="s">
        <v>2356</v>
      </c>
      <c r="C1073" t="s">
        <v>3858</v>
      </c>
      <c r="D1073" s="67">
        <v>56.266666666666666</v>
      </c>
      <c r="E1073" s="68">
        <f t="shared" si="32"/>
        <v>39.386666666666663</v>
      </c>
      <c r="F1073" s="69">
        <f t="shared" si="33"/>
        <v>36.573333333333331</v>
      </c>
    </row>
    <row r="1074" spans="1:6" x14ac:dyDescent="0.3">
      <c r="A1074" s="65" t="s">
        <v>2194</v>
      </c>
      <c r="B1074" s="66" t="s">
        <v>2357</v>
      </c>
      <c r="C1074" t="s">
        <v>3859</v>
      </c>
      <c r="D1074" s="67">
        <v>56.4</v>
      </c>
      <c r="E1074" s="68">
        <f t="shared" si="32"/>
        <v>39.479999999999997</v>
      </c>
      <c r="F1074" s="69">
        <f t="shared" si="33"/>
        <v>36.660000000000004</v>
      </c>
    </row>
    <row r="1075" spans="1:6" x14ac:dyDescent="0.3">
      <c r="A1075" s="65" t="s">
        <v>2194</v>
      </c>
      <c r="B1075" s="66" t="s">
        <v>2361</v>
      </c>
      <c r="C1075" t="s">
        <v>3860</v>
      </c>
      <c r="D1075" s="67">
        <v>53</v>
      </c>
      <c r="E1075" s="68">
        <f t="shared" si="32"/>
        <v>37.099999999999994</v>
      </c>
      <c r="F1075" s="69">
        <f t="shared" si="33"/>
        <v>34.450000000000003</v>
      </c>
    </row>
    <row r="1076" spans="1:6" x14ac:dyDescent="0.3">
      <c r="A1076" s="65" t="s">
        <v>2194</v>
      </c>
      <c r="B1076" s="66" t="s">
        <v>2364</v>
      </c>
      <c r="C1076" t="s">
        <v>3861</v>
      </c>
      <c r="D1076" s="67">
        <v>52</v>
      </c>
      <c r="E1076" s="68">
        <f t="shared" si="32"/>
        <v>36.4</v>
      </c>
      <c r="F1076" s="69">
        <f t="shared" si="33"/>
        <v>33.800000000000004</v>
      </c>
    </row>
    <row r="1077" spans="1:6" x14ac:dyDescent="0.3">
      <c r="A1077" s="65" t="s">
        <v>2194</v>
      </c>
      <c r="B1077" s="66" t="s">
        <v>2366</v>
      </c>
      <c r="C1077" t="s">
        <v>4260</v>
      </c>
      <c r="D1077" s="67">
        <v>60</v>
      </c>
      <c r="E1077" s="68">
        <f t="shared" si="32"/>
        <v>42</v>
      </c>
      <c r="F1077" s="69">
        <f t="shared" si="33"/>
        <v>39</v>
      </c>
    </row>
    <row r="1078" spans="1:6" x14ac:dyDescent="0.3">
      <c r="A1078" s="65" t="s">
        <v>2194</v>
      </c>
      <c r="B1078" s="66" t="s">
        <v>2368</v>
      </c>
      <c r="C1078" t="s">
        <v>3862</v>
      </c>
      <c r="D1078" s="67">
        <v>59.656666666666666</v>
      </c>
      <c r="E1078" s="68">
        <f t="shared" si="32"/>
        <v>41.759666666666661</v>
      </c>
      <c r="F1078" s="69">
        <f t="shared" si="33"/>
        <v>38.776833333333336</v>
      </c>
    </row>
    <row r="1079" spans="1:6" x14ac:dyDescent="0.3">
      <c r="A1079" s="65" t="s">
        <v>2194</v>
      </c>
      <c r="B1079" s="66" t="s">
        <v>2372</v>
      </c>
      <c r="C1079" t="s">
        <v>3863</v>
      </c>
      <c r="D1079" s="67">
        <v>56.543333333333329</v>
      </c>
      <c r="E1079" s="68">
        <f t="shared" si="32"/>
        <v>39.580333333333328</v>
      </c>
      <c r="F1079" s="69">
        <f t="shared" si="33"/>
        <v>36.753166666666665</v>
      </c>
    </row>
    <row r="1080" spans="1:6" x14ac:dyDescent="0.3">
      <c r="A1080" s="65" t="s">
        <v>2194</v>
      </c>
      <c r="B1080" s="66" t="s">
        <v>1558</v>
      </c>
      <c r="C1080" t="s">
        <v>3864</v>
      </c>
      <c r="D1080" s="67">
        <v>58</v>
      </c>
      <c r="E1080" s="68">
        <f t="shared" si="32"/>
        <v>40.599999999999994</v>
      </c>
      <c r="F1080" s="69">
        <f t="shared" si="33"/>
        <v>37.700000000000003</v>
      </c>
    </row>
    <row r="1081" spans="1:6" x14ac:dyDescent="0.3">
      <c r="A1081" s="65" t="s">
        <v>2194</v>
      </c>
      <c r="B1081" s="66" t="s">
        <v>2374</v>
      </c>
      <c r="C1081" t="s">
        <v>3865</v>
      </c>
      <c r="D1081" s="67">
        <v>57.2</v>
      </c>
      <c r="E1081" s="68">
        <f t="shared" si="32"/>
        <v>40.04</v>
      </c>
      <c r="F1081" s="69">
        <f t="shared" si="33"/>
        <v>37.18</v>
      </c>
    </row>
    <row r="1082" spans="1:6" x14ac:dyDescent="0.3">
      <c r="A1082" s="65" t="s">
        <v>2194</v>
      </c>
      <c r="B1082" s="66" t="s">
        <v>2375</v>
      </c>
      <c r="C1082" t="s">
        <v>4262</v>
      </c>
      <c r="D1082" s="67">
        <v>55.286666666666662</v>
      </c>
      <c r="E1082" s="68">
        <f t="shared" si="32"/>
        <v>38.700666666666663</v>
      </c>
      <c r="F1082" s="69">
        <f t="shared" si="33"/>
        <v>35.93633333333333</v>
      </c>
    </row>
    <row r="1083" spans="1:6" x14ac:dyDescent="0.3">
      <c r="A1083" s="65" t="s">
        <v>2194</v>
      </c>
      <c r="B1083" s="66" t="s">
        <v>2377</v>
      </c>
      <c r="C1083" t="s">
        <v>3866</v>
      </c>
      <c r="D1083" s="67">
        <v>62</v>
      </c>
      <c r="E1083" s="68">
        <f t="shared" si="32"/>
        <v>43.4</v>
      </c>
      <c r="F1083" s="69">
        <f t="shared" si="33"/>
        <v>40.300000000000004</v>
      </c>
    </row>
    <row r="1084" spans="1:6" x14ac:dyDescent="0.3">
      <c r="A1084" s="65" t="s">
        <v>2194</v>
      </c>
      <c r="B1084" s="66" t="s">
        <v>2390</v>
      </c>
      <c r="C1084" t="s">
        <v>3867</v>
      </c>
      <c r="D1084" s="67">
        <v>56</v>
      </c>
      <c r="E1084" s="68">
        <f t="shared" si="32"/>
        <v>39.199999999999996</v>
      </c>
      <c r="F1084" s="69">
        <f t="shared" si="33"/>
        <v>36.4</v>
      </c>
    </row>
    <row r="1085" spans="1:6" x14ac:dyDescent="0.3">
      <c r="A1085" s="65" t="s">
        <v>2194</v>
      </c>
      <c r="B1085" s="66" t="s">
        <v>2393</v>
      </c>
      <c r="C1085" t="s">
        <v>4618</v>
      </c>
      <c r="D1085" s="67">
        <v>58.56666666666667</v>
      </c>
      <c r="E1085" s="68">
        <f t="shared" si="32"/>
        <v>40.99666666666667</v>
      </c>
      <c r="F1085" s="69">
        <f t="shared" si="33"/>
        <v>38.068333333333335</v>
      </c>
    </row>
    <row r="1086" spans="1:6" x14ac:dyDescent="0.3">
      <c r="A1086" s="65" t="s">
        <v>2194</v>
      </c>
      <c r="B1086" s="66" t="s">
        <v>2400</v>
      </c>
      <c r="C1086" t="s">
        <v>3868</v>
      </c>
      <c r="D1086" s="67">
        <v>52.133333333333333</v>
      </c>
      <c r="E1086" s="68">
        <f t="shared" si="32"/>
        <v>36.493333333333332</v>
      </c>
      <c r="F1086" s="69">
        <f t="shared" si="33"/>
        <v>33.88666666666667</v>
      </c>
    </row>
    <row r="1087" spans="1:6" x14ac:dyDescent="0.3">
      <c r="A1087" s="65" t="s">
        <v>2194</v>
      </c>
      <c r="B1087" s="66" t="s">
        <v>2402</v>
      </c>
      <c r="C1087" t="s">
        <v>3869</v>
      </c>
      <c r="D1087" s="67">
        <v>57.666666666666664</v>
      </c>
      <c r="E1087" s="68">
        <f t="shared" si="32"/>
        <v>40.36666666666666</v>
      </c>
      <c r="F1087" s="69">
        <f t="shared" si="33"/>
        <v>37.483333333333334</v>
      </c>
    </row>
    <row r="1088" spans="1:6" x14ac:dyDescent="0.3">
      <c r="A1088" s="65" t="s">
        <v>2194</v>
      </c>
      <c r="B1088" s="66" t="s">
        <v>2403</v>
      </c>
      <c r="C1088" t="s">
        <v>3870</v>
      </c>
      <c r="D1088" s="67">
        <v>57</v>
      </c>
      <c r="E1088" s="68">
        <f t="shared" si="32"/>
        <v>39.9</v>
      </c>
      <c r="F1088" s="69">
        <f t="shared" si="33"/>
        <v>37.050000000000004</v>
      </c>
    </row>
    <row r="1089" spans="1:6" x14ac:dyDescent="0.3">
      <c r="A1089" s="65" t="s">
        <v>2194</v>
      </c>
      <c r="B1089" s="66" t="s">
        <v>2408</v>
      </c>
      <c r="C1089" t="s">
        <v>3871</v>
      </c>
      <c r="D1089" s="67">
        <v>54</v>
      </c>
      <c r="E1089" s="68">
        <f t="shared" si="32"/>
        <v>37.799999999999997</v>
      </c>
      <c r="F1089" s="69">
        <f t="shared" si="33"/>
        <v>35.1</v>
      </c>
    </row>
    <row r="1090" spans="1:6" x14ac:dyDescent="0.3">
      <c r="A1090" s="65" t="s">
        <v>2194</v>
      </c>
      <c r="B1090" s="66" t="s">
        <v>2414</v>
      </c>
      <c r="C1090" t="s">
        <v>3872</v>
      </c>
      <c r="D1090" s="67">
        <v>59.666666666666664</v>
      </c>
      <c r="E1090" s="68">
        <f t="shared" si="32"/>
        <v>41.766666666666666</v>
      </c>
      <c r="F1090" s="69">
        <f t="shared" si="33"/>
        <v>38.783333333333331</v>
      </c>
    </row>
    <row r="1091" spans="1:6" x14ac:dyDescent="0.3">
      <c r="A1091" s="65" t="s">
        <v>2194</v>
      </c>
      <c r="B1091" s="66" t="s">
        <v>2417</v>
      </c>
      <c r="C1091" t="s">
        <v>4619</v>
      </c>
      <c r="D1091" s="67">
        <v>45.75</v>
      </c>
      <c r="E1091" s="68">
        <f t="shared" si="32"/>
        <v>32.024999999999999</v>
      </c>
      <c r="F1091" s="69">
        <f t="shared" si="33"/>
        <v>29.737500000000001</v>
      </c>
    </row>
    <row r="1092" spans="1:6" x14ac:dyDescent="0.3">
      <c r="A1092" s="65" t="s">
        <v>2194</v>
      </c>
      <c r="B1092" s="66" t="s">
        <v>1293</v>
      </c>
      <c r="C1092" t="s">
        <v>3873</v>
      </c>
      <c r="D1092" s="67">
        <v>58.4</v>
      </c>
      <c r="E1092" s="68">
        <f t="shared" ref="E1092:E1155" si="34">D1092*0.7</f>
        <v>40.879999999999995</v>
      </c>
      <c r="F1092" s="69">
        <f t="shared" ref="F1092:F1155" si="35">D1092*0.65</f>
        <v>37.96</v>
      </c>
    </row>
    <row r="1093" spans="1:6" x14ac:dyDescent="0.3">
      <c r="A1093" s="65" t="s">
        <v>2194</v>
      </c>
      <c r="B1093" s="66" t="s">
        <v>2424</v>
      </c>
      <c r="C1093" t="s">
        <v>4268</v>
      </c>
      <c r="D1093" s="67">
        <v>50</v>
      </c>
      <c r="E1093" s="68">
        <f t="shared" si="34"/>
        <v>35</v>
      </c>
      <c r="F1093" s="69">
        <f t="shared" si="35"/>
        <v>32.5</v>
      </c>
    </row>
    <row r="1094" spans="1:6" x14ac:dyDescent="0.3">
      <c r="A1094" s="65" t="s">
        <v>2194</v>
      </c>
      <c r="B1094" s="66" t="s">
        <v>217</v>
      </c>
      <c r="C1094" t="s">
        <v>4270</v>
      </c>
      <c r="D1094" s="67">
        <v>53.853333333333332</v>
      </c>
      <c r="E1094" s="68">
        <f t="shared" si="34"/>
        <v>37.697333333333333</v>
      </c>
      <c r="F1094" s="69">
        <f t="shared" si="35"/>
        <v>35.004666666666665</v>
      </c>
    </row>
    <row r="1095" spans="1:6" x14ac:dyDescent="0.3">
      <c r="A1095" s="65" t="s">
        <v>2194</v>
      </c>
      <c r="B1095" s="66" t="s">
        <v>2431</v>
      </c>
      <c r="C1095" t="s">
        <v>4620</v>
      </c>
      <c r="D1095" s="67">
        <v>34.556666666666665</v>
      </c>
      <c r="E1095" s="68">
        <f t="shared" si="34"/>
        <v>24.189666666666664</v>
      </c>
      <c r="F1095" s="69">
        <f t="shared" si="35"/>
        <v>22.461833333333335</v>
      </c>
    </row>
    <row r="1096" spans="1:6" x14ac:dyDescent="0.3">
      <c r="A1096" s="65" t="s">
        <v>2194</v>
      </c>
      <c r="B1096" s="66" t="s">
        <v>2435</v>
      </c>
      <c r="C1096" t="s">
        <v>4271</v>
      </c>
      <c r="D1096" s="67">
        <v>53.323333333333338</v>
      </c>
      <c r="E1096" s="68">
        <f t="shared" si="34"/>
        <v>37.326333333333331</v>
      </c>
      <c r="F1096" s="69">
        <f t="shared" si="35"/>
        <v>34.660166666666669</v>
      </c>
    </row>
    <row r="1097" spans="1:6" x14ac:dyDescent="0.3">
      <c r="A1097" s="65" t="s">
        <v>2194</v>
      </c>
      <c r="B1097" s="66" t="s">
        <v>2436</v>
      </c>
      <c r="C1097" t="s">
        <v>4272</v>
      </c>
      <c r="D1097" s="67">
        <v>59</v>
      </c>
      <c r="E1097" s="68">
        <f t="shared" si="34"/>
        <v>41.3</v>
      </c>
      <c r="F1097" s="69">
        <f t="shared" si="35"/>
        <v>38.35</v>
      </c>
    </row>
    <row r="1098" spans="1:6" x14ac:dyDescent="0.3">
      <c r="A1098" s="65" t="s">
        <v>2194</v>
      </c>
      <c r="B1098" s="66" t="s">
        <v>2437</v>
      </c>
      <c r="C1098" t="s">
        <v>4273</v>
      </c>
      <c r="D1098" s="67">
        <v>52</v>
      </c>
      <c r="E1098" s="68">
        <f t="shared" si="34"/>
        <v>36.4</v>
      </c>
      <c r="F1098" s="69">
        <f t="shared" si="35"/>
        <v>33.800000000000004</v>
      </c>
    </row>
    <row r="1099" spans="1:6" x14ac:dyDescent="0.3">
      <c r="A1099" s="65" t="s">
        <v>2194</v>
      </c>
      <c r="B1099" s="66" t="s">
        <v>2440</v>
      </c>
      <c r="C1099" t="s">
        <v>4621</v>
      </c>
      <c r="D1099" s="67">
        <v>50.283333333333331</v>
      </c>
      <c r="E1099" s="68">
        <f t="shared" si="34"/>
        <v>35.198333333333331</v>
      </c>
      <c r="F1099" s="69">
        <f t="shared" si="35"/>
        <v>32.68416666666667</v>
      </c>
    </row>
    <row r="1100" spans="1:6" x14ac:dyDescent="0.3">
      <c r="A1100" s="65" t="s">
        <v>2194</v>
      </c>
      <c r="B1100" s="66" t="s">
        <v>2442</v>
      </c>
      <c r="C1100" t="s">
        <v>3874</v>
      </c>
      <c r="D1100" s="67">
        <v>44</v>
      </c>
      <c r="E1100" s="68">
        <f t="shared" si="34"/>
        <v>30.799999999999997</v>
      </c>
      <c r="F1100" s="69">
        <f t="shared" si="35"/>
        <v>28.6</v>
      </c>
    </row>
    <row r="1101" spans="1:6" x14ac:dyDescent="0.3">
      <c r="A1101" s="65" t="s">
        <v>2194</v>
      </c>
      <c r="B1101" s="66" t="s">
        <v>2445</v>
      </c>
      <c r="C1101" t="s">
        <v>3875</v>
      </c>
      <c r="D1101" s="67">
        <v>55.666666666666664</v>
      </c>
      <c r="E1101" s="68">
        <f t="shared" si="34"/>
        <v>38.966666666666661</v>
      </c>
      <c r="F1101" s="69">
        <f t="shared" si="35"/>
        <v>36.18333333333333</v>
      </c>
    </row>
    <row r="1102" spans="1:6" x14ac:dyDescent="0.3">
      <c r="A1102" s="65" t="s">
        <v>2194</v>
      </c>
      <c r="B1102" s="66" t="s">
        <v>2450</v>
      </c>
      <c r="C1102" t="s">
        <v>4278</v>
      </c>
      <c r="D1102" s="67">
        <v>57</v>
      </c>
      <c r="E1102" s="68">
        <f t="shared" si="34"/>
        <v>39.9</v>
      </c>
      <c r="F1102" s="69">
        <f t="shared" si="35"/>
        <v>37.050000000000004</v>
      </c>
    </row>
    <row r="1103" spans="1:6" x14ac:dyDescent="0.3">
      <c r="A1103" s="65" t="s">
        <v>2194</v>
      </c>
      <c r="B1103" s="66" t="s">
        <v>2456</v>
      </c>
      <c r="C1103" t="s">
        <v>4279</v>
      </c>
      <c r="D1103" s="67">
        <v>61.133333333333333</v>
      </c>
      <c r="E1103" s="68">
        <f t="shared" si="34"/>
        <v>42.793333333333329</v>
      </c>
      <c r="F1103" s="69">
        <f t="shared" si="35"/>
        <v>39.736666666666665</v>
      </c>
    </row>
    <row r="1104" spans="1:6" x14ac:dyDescent="0.3">
      <c r="A1104" s="65" t="s">
        <v>2194</v>
      </c>
      <c r="B1104" s="66" t="s">
        <v>2459</v>
      </c>
      <c r="C1104" t="s">
        <v>4280</v>
      </c>
      <c r="D1104" s="67">
        <v>53.8</v>
      </c>
      <c r="E1104" s="68">
        <f t="shared" si="34"/>
        <v>37.659999999999997</v>
      </c>
      <c r="F1104" s="69">
        <f t="shared" si="35"/>
        <v>34.97</v>
      </c>
    </row>
    <row r="1105" spans="1:6" x14ac:dyDescent="0.3">
      <c r="A1105" s="65" t="s">
        <v>2194</v>
      </c>
      <c r="B1105" s="66" t="s">
        <v>2462</v>
      </c>
      <c r="C1105" t="s">
        <v>4281</v>
      </c>
      <c r="D1105" s="67">
        <v>42.266666666666666</v>
      </c>
      <c r="E1105" s="68">
        <f t="shared" si="34"/>
        <v>29.586666666666662</v>
      </c>
      <c r="F1105" s="69">
        <f t="shared" si="35"/>
        <v>27.473333333333333</v>
      </c>
    </row>
    <row r="1106" spans="1:6" x14ac:dyDescent="0.3">
      <c r="A1106" s="65" t="s">
        <v>2194</v>
      </c>
      <c r="B1106" s="66" t="s">
        <v>2463</v>
      </c>
      <c r="C1106" t="s">
        <v>4622</v>
      </c>
      <c r="D1106" s="67">
        <v>47</v>
      </c>
      <c r="E1106" s="68">
        <f t="shared" si="34"/>
        <v>32.9</v>
      </c>
      <c r="F1106" s="69">
        <f t="shared" si="35"/>
        <v>30.55</v>
      </c>
    </row>
    <row r="1107" spans="1:6" x14ac:dyDescent="0.3">
      <c r="A1107" s="65" t="s">
        <v>2194</v>
      </c>
      <c r="B1107" s="66" t="s">
        <v>2467</v>
      </c>
      <c r="C1107" t="s">
        <v>4623</v>
      </c>
      <c r="D1107" s="67">
        <v>49</v>
      </c>
      <c r="E1107" s="68">
        <f t="shared" si="34"/>
        <v>34.299999999999997</v>
      </c>
      <c r="F1107" s="69">
        <f t="shared" si="35"/>
        <v>31.85</v>
      </c>
    </row>
    <row r="1108" spans="1:6" x14ac:dyDescent="0.3">
      <c r="A1108" s="65" t="s">
        <v>2194</v>
      </c>
      <c r="B1108" s="66" t="s">
        <v>2468</v>
      </c>
      <c r="C1108" t="s">
        <v>3876</v>
      </c>
      <c r="D1108" s="67">
        <v>55.866666666666667</v>
      </c>
      <c r="E1108" s="68">
        <f t="shared" si="34"/>
        <v>39.106666666666662</v>
      </c>
      <c r="F1108" s="69">
        <f t="shared" si="35"/>
        <v>36.313333333333333</v>
      </c>
    </row>
    <row r="1109" spans="1:6" x14ac:dyDescent="0.3">
      <c r="A1109" s="65" t="s">
        <v>2194</v>
      </c>
      <c r="B1109" s="66" t="s">
        <v>1080</v>
      </c>
      <c r="C1109" t="s">
        <v>3877</v>
      </c>
      <c r="D1109" s="67">
        <v>52.443333333333335</v>
      </c>
      <c r="E1109" s="68">
        <f t="shared" si="34"/>
        <v>36.710333333333331</v>
      </c>
      <c r="F1109" s="69">
        <f t="shared" si="35"/>
        <v>34.088166666666666</v>
      </c>
    </row>
    <row r="1110" spans="1:6" x14ac:dyDescent="0.3">
      <c r="A1110" s="65" t="s">
        <v>2194</v>
      </c>
      <c r="B1110" s="66" t="s">
        <v>2473</v>
      </c>
      <c r="C1110" t="s">
        <v>4624</v>
      </c>
      <c r="D1110" s="67">
        <v>59</v>
      </c>
      <c r="E1110" s="68">
        <f t="shared" si="34"/>
        <v>41.3</v>
      </c>
      <c r="F1110" s="69">
        <f t="shared" si="35"/>
        <v>38.35</v>
      </c>
    </row>
    <row r="1111" spans="1:6" x14ac:dyDescent="0.3">
      <c r="A1111" s="65" t="s">
        <v>2194</v>
      </c>
      <c r="B1111" s="66" t="s">
        <v>2475</v>
      </c>
      <c r="C1111" t="s">
        <v>3878</v>
      </c>
      <c r="D1111" s="67">
        <v>59.866666666666667</v>
      </c>
      <c r="E1111" s="68">
        <f t="shared" si="34"/>
        <v>41.906666666666666</v>
      </c>
      <c r="F1111" s="69">
        <f t="shared" si="35"/>
        <v>38.913333333333334</v>
      </c>
    </row>
    <row r="1112" spans="1:6" x14ac:dyDescent="0.3">
      <c r="A1112" s="65" t="s">
        <v>2194</v>
      </c>
      <c r="B1112" s="66" t="s">
        <v>2476</v>
      </c>
      <c r="C1112" t="s">
        <v>4285</v>
      </c>
      <c r="D1112" s="67">
        <v>58.223333333333336</v>
      </c>
      <c r="E1112" s="68">
        <f t="shared" si="34"/>
        <v>40.75633333333333</v>
      </c>
      <c r="F1112" s="69">
        <f t="shared" si="35"/>
        <v>37.845166666666671</v>
      </c>
    </row>
    <row r="1113" spans="1:6" x14ac:dyDescent="0.3">
      <c r="A1113" s="65" t="s">
        <v>2477</v>
      </c>
      <c r="B1113" s="66" t="s">
        <v>2480</v>
      </c>
      <c r="C1113" t="s">
        <v>4625</v>
      </c>
      <c r="D1113" s="67">
        <v>56.273333333333333</v>
      </c>
      <c r="E1113" s="68">
        <f t="shared" si="34"/>
        <v>39.391333333333328</v>
      </c>
      <c r="F1113" s="69">
        <f t="shared" si="35"/>
        <v>36.577666666666666</v>
      </c>
    </row>
    <row r="1114" spans="1:6" x14ac:dyDescent="0.3">
      <c r="A1114" s="65" t="s">
        <v>2477</v>
      </c>
      <c r="B1114" s="66" t="s">
        <v>2483</v>
      </c>
      <c r="C1114" t="s">
        <v>4626</v>
      </c>
      <c r="D1114" s="67">
        <v>63.11</v>
      </c>
      <c r="E1114" s="68">
        <f t="shared" si="34"/>
        <v>44.177</v>
      </c>
      <c r="F1114" s="69">
        <f t="shared" si="35"/>
        <v>41.021500000000003</v>
      </c>
    </row>
    <row r="1115" spans="1:6" x14ac:dyDescent="0.3">
      <c r="A1115" s="65" t="s">
        <v>2477</v>
      </c>
      <c r="B1115" s="66" t="s">
        <v>2485</v>
      </c>
      <c r="C1115" t="s">
        <v>3879</v>
      </c>
      <c r="D1115" s="67">
        <v>55.977777777777774</v>
      </c>
      <c r="E1115" s="68">
        <f t="shared" si="34"/>
        <v>39.184444444444438</v>
      </c>
      <c r="F1115" s="69">
        <f t="shared" si="35"/>
        <v>36.385555555555555</v>
      </c>
    </row>
    <row r="1116" spans="1:6" x14ac:dyDescent="0.3">
      <c r="A1116" s="65" t="s">
        <v>2477</v>
      </c>
      <c r="B1116" s="66" t="s">
        <v>2488</v>
      </c>
      <c r="C1116" t="s">
        <v>3880</v>
      </c>
      <c r="D1116" s="67">
        <v>42.266666666666666</v>
      </c>
      <c r="E1116" s="68">
        <f t="shared" si="34"/>
        <v>29.586666666666662</v>
      </c>
      <c r="F1116" s="69">
        <f t="shared" si="35"/>
        <v>27.473333333333333</v>
      </c>
    </row>
    <row r="1117" spans="1:6" x14ac:dyDescent="0.3">
      <c r="A1117" s="65" t="s">
        <v>2477</v>
      </c>
      <c r="B1117" s="66" t="s">
        <v>2489</v>
      </c>
      <c r="C1117" t="s">
        <v>4627</v>
      </c>
      <c r="D1117" s="67">
        <v>62.546666666666667</v>
      </c>
      <c r="E1117" s="68">
        <f t="shared" si="34"/>
        <v>43.782666666666664</v>
      </c>
      <c r="F1117" s="69">
        <f t="shared" si="35"/>
        <v>40.655333333333331</v>
      </c>
    </row>
    <row r="1118" spans="1:6" x14ac:dyDescent="0.3">
      <c r="A1118" s="65" t="s">
        <v>2477</v>
      </c>
      <c r="B1118" s="66" t="s">
        <v>2499</v>
      </c>
      <c r="C1118" t="s">
        <v>4628</v>
      </c>
      <c r="D1118" s="67">
        <v>53</v>
      </c>
      <c r="E1118" s="68">
        <f t="shared" si="34"/>
        <v>37.099999999999994</v>
      </c>
      <c r="F1118" s="69">
        <f t="shared" si="35"/>
        <v>34.450000000000003</v>
      </c>
    </row>
    <row r="1119" spans="1:6" x14ac:dyDescent="0.3">
      <c r="A1119" s="65" t="s">
        <v>2477</v>
      </c>
      <c r="B1119" s="66" t="s">
        <v>2501</v>
      </c>
      <c r="C1119" t="s">
        <v>3881</v>
      </c>
      <c r="D1119" s="67">
        <v>66.400000000000006</v>
      </c>
      <c r="E1119" s="68">
        <f t="shared" si="34"/>
        <v>46.480000000000004</v>
      </c>
      <c r="F1119" s="69">
        <f t="shared" si="35"/>
        <v>43.160000000000004</v>
      </c>
    </row>
    <row r="1120" spans="1:6" x14ac:dyDescent="0.3">
      <c r="A1120" s="65" t="s">
        <v>2477</v>
      </c>
      <c r="B1120" s="66" t="s">
        <v>2503</v>
      </c>
      <c r="C1120" t="s">
        <v>3882</v>
      </c>
      <c r="D1120" s="67">
        <v>43.866666666666667</v>
      </c>
      <c r="E1120" s="68">
        <f t="shared" si="34"/>
        <v>30.706666666666663</v>
      </c>
      <c r="F1120" s="69">
        <f t="shared" si="35"/>
        <v>28.513333333333335</v>
      </c>
    </row>
    <row r="1121" spans="1:6" x14ac:dyDescent="0.3">
      <c r="A1121" s="65" t="s">
        <v>2477</v>
      </c>
      <c r="B1121" s="66" t="s">
        <v>2508</v>
      </c>
      <c r="C1121" t="s">
        <v>4629</v>
      </c>
      <c r="D1121" s="67">
        <v>40.200000000000003</v>
      </c>
      <c r="E1121" s="68">
        <f t="shared" si="34"/>
        <v>28.14</v>
      </c>
      <c r="F1121" s="69">
        <f t="shared" si="35"/>
        <v>26.130000000000003</v>
      </c>
    </row>
    <row r="1122" spans="1:6" x14ac:dyDescent="0.3">
      <c r="A1122" s="65" t="s">
        <v>2477</v>
      </c>
      <c r="B1122" s="66" t="s">
        <v>2510</v>
      </c>
      <c r="C1122" t="s">
        <v>3883</v>
      </c>
      <c r="D1122" s="67">
        <v>51.823333333333338</v>
      </c>
      <c r="E1122" s="68">
        <f t="shared" si="34"/>
        <v>36.276333333333334</v>
      </c>
      <c r="F1122" s="69">
        <f t="shared" si="35"/>
        <v>33.685166666666667</v>
      </c>
    </row>
    <row r="1123" spans="1:6" x14ac:dyDescent="0.3">
      <c r="A1123" s="65" t="s">
        <v>2477</v>
      </c>
      <c r="B1123" s="66" t="s">
        <v>2511</v>
      </c>
      <c r="C1123" t="s">
        <v>3884</v>
      </c>
      <c r="D1123" s="67">
        <v>62.64</v>
      </c>
      <c r="E1123" s="68">
        <f t="shared" si="34"/>
        <v>43.847999999999999</v>
      </c>
      <c r="F1123" s="69">
        <f t="shared" si="35"/>
        <v>40.716000000000001</v>
      </c>
    </row>
    <row r="1124" spans="1:6" x14ac:dyDescent="0.3">
      <c r="A1124" s="65" t="s">
        <v>2477</v>
      </c>
      <c r="B1124" s="66" t="s">
        <v>2514</v>
      </c>
      <c r="C1124" t="s">
        <v>3885</v>
      </c>
      <c r="D1124" s="67">
        <v>48.43333333333333</v>
      </c>
      <c r="E1124" s="68">
        <f t="shared" si="34"/>
        <v>33.903333333333329</v>
      </c>
      <c r="F1124" s="69">
        <f t="shared" si="35"/>
        <v>31.481666666666666</v>
      </c>
    </row>
    <row r="1125" spans="1:6" x14ac:dyDescent="0.3">
      <c r="A1125" s="65" t="s">
        <v>2477</v>
      </c>
      <c r="B1125" s="66" t="s">
        <v>2516</v>
      </c>
      <c r="C1125" t="s">
        <v>3886</v>
      </c>
      <c r="D1125" s="67">
        <v>54.06666666666667</v>
      </c>
      <c r="E1125" s="68">
        <f t="shared" si="34"/>
        <v>37.846666666666664</v>
      </c>
      <c r="F1125" s="69">
        <f t="shared" si="35"/>
        <v>35.143333333333338</v>
      </c>
    </row>
    <row r="1126" spans="1:6" x14ac:dyDescent="0.3">
      <c r="A1126" s="65" t="s">
        <v>2477</v>
      </c>
      <c r="B1126" s="66" t="s">
        <v>2523</v>
      </c>
      <c r="C1126" t="s">
        <v>3887</v>
      </c>
      <c r="D1126" s="67">
        <v>48.4</v>
      </c>
      <c r="E1126" s="68">
        <f t="shared" si="34"/>
        <v>33.879999999999995</v>
      </c>
      <c r="F1126" s="69">
        <f t="shared" si="35"/>
        <v>31.46</v>
      </c>
    </row>
    <row r="1127" spans="1:6" x14ac:dyDescent="0.3">
      <c r="A1127" s="65" t="s">
        <v>2477</v>
      </c>
      <c r="B1127" s="66" t="s">
        <v>2524</v>
      </c>
      <c r="C1127" t="s">
        <v>3888</v>
      </c>
      <c r="D1127" s="67">
        <v>46.666666666666664</v>
      </c>
      <c r="E1127" s="68">
        <f t="shared" si="34"/>
        <v>32.666666666666664</v>
      </c>
      <c r="F1127" s="69">
        <f t="shared" si="35"/>
        <v>30.333333333333332</v>
      </c>
    </row>
    <row r="1128" spans="1:6" x14ac:dyDescent="0.3">
      <c r="A1128" s="65" t="s">
        <v>2477</v>
      </c>
      <c r="B1128" s="66" t="s">
        <v>2527</v>
      </c>
      <c r="C1128" t="s">
        <v>3889</v>
      </c>
      <c r="D1128" s="67">
        <v>38.4</v>
      </c>
      <c r="E1128" s="68">
        <f t="shared" si="34"/>
        <v>26.88</v>
      </c>
      <c r="F1128" s="69">
        <f t="shared" si="35"/>
        <v>24.96</v>
      </c>
    </row>
    <row r="1129" spans="1:6" x14ac:dyDescent="0.3">
      <c r="A1129" s="65" t="s">
        <v>2477</v>
      </c>
      <c r="B1129" s="66" t="s">
        <v>2528</v>
      </c>
      <c r="C1129" t="s">
        <v>4630</v>
      </c>
      <c r="D1129" s="67">
        <v>48.408333333333331</v>
      </c>
      <c r="E1129" s="68">
        <f t="shared" si="34"/>
        <v>33.885833333333331</v>
      </c>
      <c r="F1129" s="69">
        <f t="shared" si="35"/>
        <v>31.465416666666666</v>
      </c>
    </row>
    <row r="1130" spans="1:6" x14ac:dyDescent="0.3">
      <c r="A1130" s="65" t="s">
        <v>2477</v>
      </c>
      <c r="B1130" s="66" t="s">
        <v>2533</v>
      </c>
      <c r="C1130" t="s">
        <v>4631</v>
      </c>
      <c r="D1130" s="67">
        <v>66.973333333333329</v>
      </c>
      <c r="E1130" s="68">
        <f t="shared" si="34"/>
        <v>46.88133333333333</v>
      </c>
      <c r="F1130" s="69">
        <f t="shared" si="35"/>
        <v>43.532666666666664</v>
      </c>
    </row>
    <row r="1131" spans="1:6" x14ac:dyDescent="0.3">
      <c r="A1131" s="65" t="s">
        <v>2477</v>
      </c>
      <c r="B1131" s="66" t="s">
        <v>2535</v>
      </c>
      <c r="C1131" t="s">
        <v>3890</v>
      </c>
      <c r="D1131" s="67">
        <v>52.55</v>
      </c>
      <c r="E1131" s="68">
        <f t="shared" si="34"/>
        <v>36.784999999999997</v>
      </c>
      <c r="F1131" s="69">
        <f t="shared" si="35"/>
        <v>34.157499999999999</v>
      </c>
    </row>
    <row r="1132" spans="1:6" x14ac:dyDescent="0.3">
      <c r="A1132" s="65" t="s">
        <v>2477</v>
      </c>
      <c r="B1132" s="66" t="s">
        <v>2538</v>
      </c>
      <c r="C1132" t="s">
        <v>3891</v>
      </c>
      <c r="D1132" s="67">
        <v>47</v>
      </c>
      <c r="E1132" s="68">
        <f t="shared" si="34"/>
        <v>32.9</v>
      </c>
      <c r="F1132" s="69">
        <f t="shared" si="35"/>
        <v>30.55</v>
      </c>
    </row>
    <row r="1133" spans="1:6" x14ac:dyDescent="0.3">
      <c r="A1133" s="65" t="s">
        <v>2477</v>
      </c>
      <c r="B1133" s="66" t="s">
        <v>2539</v>
      </c>
      <c r="C1133" t="s">
        <v>3892</v>
      </c>
      <c r="D1133" s="67">
        <v>48.393333333333331</v>
      </c>
      <c r="E1133" s="68">
        <f t="shared" si="34"/>
        <v>33.87533333333333</v>
      </c>
      <c r="F1133" s="69">
        <f t="shared" si="35"/>
        <v>31.455666666666666</v>
      </c>
    </row>
    <row r="1134" spans="1:6" x14ac:dyDescent="0.3">
      <c r="A1134" s="65" t="s">
        <v>2477</v>
      </c>
      <c r="B1134" s="66" t="s">
        <v>2543</v>
      </c>
      <c r="C1134" t="s">
        <v>3893</v>
      </c>
      <c r="D1134" s="67">
        <v>50</v>
      </c>
      <c r="E1134" s="68">
        <f t="shared" si="34"/>
        <v>35</v>
      </c>
      <c r="F1134" s="69">
        <f t="shared" si="35"/>
        <v>32.5</v>
      </c>
    </row>
    <row r="1135" spans="1:6" x14ac:dyDescent="0.3">
      <c r="A1135" s="65" t="s">
        <v>2477</v>
      </c>
      <c r="B1135" s="66" t="s">
        <v>2544</v>
      </c>
      <c r="C1135" t="s">
        <v>3894</v>
      </c>
      <c r="D1135" s="67">
        <v>51</v>
      </c>
      <c r="E1135" s="68">
        <f t="shared" si="34"/>
        <v>35.699999999999996</v>
      </c>
      <c r="F1135" s="69">
        <f t="shared" si="35"/>
        <v>33.15</v>
      </c>
    </row>
    <row r="1136" spans="1:6" x14ac:dyDescent="0.3">
      <c r="A1136" s="65" t="s">
        <v>2477</v>
      </c>
      <c r="B1136" s="66" t="s">
        <v>2545</v>
      </c>
      <c r="C1136" t="s">
        <v>3895</v>
      </c>
      <c r="D1136" s="67">
        <v>55.666666666666664</v>
      </c>
      <c r="E1136" s="68">
        <f t="shared" si="34"/>
        <v>38.966666666666661</v>
      </c>
      <c r="F1136" s="69">
        <f t="shared" si="35"/>
        <v>36.18333333333333</v>
      </c>
    </row>
    <row r="1137" spans="1:6" x14ac:dyDescent="0.3">
      <c r="A1137" s="65" t="s">
        <v>2477</v>
      </c>
      <c r="B1137" s="66" t="s">
        <v>2546</v>
      </c>
      <c r="C1137" t="s">
        <v>3896</v>
      </c>
      <c r="D1137" s="67">
        <v>47.5</v>
      </c>
      <c r="E1137" s="68">
        <f t="shared" si="34"/>
        <v>33.25</v>
      </c>
      <c r="F1137" s="69">
        <f t="shared" si="35"/>
        <v>30.875</v>
      </c>
    </row>
    <row r="1138" spans="1:6" x14ac:dyDescent="0.3">
      <c r="A1138" s="65" t="s">
        <v>2477</v>
      </c>
      <c r="B1138" s="66" t="s">
        <v>2548</v>
      </c>
      <c r="C1138" t="s">
        <v>3897</v>
      </c>
      <c r="D1138" s="67">
        <v>40.6</v>
      </c>
      <c r="E1138" s="68">
        <f t="shared" si="34"/>
        <v>28.419999999999998</v>
      </c>
      <c r="F1138" s="69">
        <f t="shared" si="35"/>
        <v>26.39</v>
      </c>
    </row>
    <row r="1139" spans="1:6" x14ac:dyDescent="0.3">
      <c r="A1139" s="65" t="s">
        <v>2477</v>
      </c>
      <c r="B1139" s="66" t="s">
        <v>2549</v>
      </c>
      <c r="C1139" t="s">
        <v>3898</v>
      </c>
      <c r="D1139" s="67">
        <v>57.07</v>
      </c>
      <c r="E1139" s="68">
        <f t="shared" si="34"/>
        <v>39.948999999999998</v>
      </c>
      <c r="F1139" s="69">
        <f t="shared" si="35"/>
        <v>37.095500000000001</v>
      </c>
    </row>
    <row r="1140" spans="1:6" x14ac:dyDescent="0.3">
      <c r="A1140" s="65" t="s">
        <v>2477</v>
      </c>
      <c r="B1140" s="66" t="s">
        <v>2552</v>
      </c>
      <c r="C1140" t="s">
        <v>3899</v>
      </c>
      <c r="D1140" s="67">
        <v>53.913333333333334</v>
      </c>
      <c r="E1140" s="68">
        <f t="shared" si="34"/>
        <v>37.739333333333335</v>
      </c>
      <c r="F1140" s="69">
        <f t="shared" si="35"/>
        <v>35.043666666666667</v>
      </c>
    </row>
    <row r="1141" spans="1:6" x14ac:dyDescent="0.3">
      <c r="A1141" s="65" t="s">
        <v>2477</v>
      </c>
      <c r="B1141" s="66" t="s">
        <v>2554</v>
      </c>
      <c r="C1141" t="s">
        <v>3900</v>
      </c>
      <c r="D1141" s="67">
        <v>50</v>
      </c>
      <c r="E1141" s="68">
        <f t="shared" si="34"/>
        <v>35</v>
      </c>
      <c r="F1141" s="69">
        <f t="shared" si="35"/>
        <v>32.5</v>
      </c>
    </row>
    <row r="1142" spans="1:6" x14ac:dyDescent="0.3">
      <c r="A1142" s="65" t="s">
        <v>2477</v>
      </c>
      <c r="B1142" s="66" t="s">
        <v>2558</v>
      </c>
      <c r="C1142" t="s">
        <v>4632</v>
      </c>
      <c r="D1142" s="67">
        <v>48.93333333333333</v>
      </c>
      <c r="E1142" s="68">
        <f t="shared" si="34"/>
        <v>34.25333333333333</v>
      </c>
      <c r="F1142" s="69">
        <f t="shared" si="35"/>
        <v>31.806666666666665</v>
      </c>
    </row>
    <row r="1143" spans="1:6" x14ac:dyDescent="0.3">
      <c r="A1143" s="65" t="s">
        <v>2477</v>
      </c>
      <c r="B1143" s="66" t="s">
        <v>2559</v>
      </c>
      <c r="C1143" t="s">
        <v>3901</v>
      </c>
      <c r="D1143" s="67">
        <v>50</v>
      </c>
      <c r="E1143" s="68">
        <f t="shared" si="34"/>
        <v>35</v>
      </c>
      <c r="F1143" s="69">
        <f t="shared" si="35"/>
        <v>32.5</v>
      </c>
    </row>
    <row r="1144" spans="1:6" x14ac:dyDescent="0.3">
      <c r="A1144" s="65" t="s">
        <v>2477</v>
      </c>
      <c r="B1144" s="66" t="s">
        <v>2560</v>
      </c>
      <c r="C1144" t="s">
        <v>3902</v>
      </c>
      <c r="D1144" s="67">
        <v>64.775000000000006</v>
      </c>
      <c r="E1144" s="68">
        <f t="shared" si="34"/>
        <v>45.342500000000001</v>
      </c>
      <c r="F1144" s="69">
        <f t="shared" si="35"/>
        <v>42.103750000000005</v>
      </c>
    </row>
    <row r="1145" spans="1:6" x14ac:dyDescent="0.3">
      <c r="A1145" s="65" t="s">
        <v>2477</v>
      </c>
      <c r="B1145" s="66" t="s">
        <v>2561</v>
      </c>
      <c r="C1145" t="s">
        <v>3903</v>
      </c>
      <c r="D1145" s="67">
        <v>48.81333333333334</v>
      </c>
      <c r="E1145" s="68">
        <f t="shared" si="34"/>
        <v>34.169333333333334</v>
      </c>
      <c r="F1145" s="69">
        <f t="shared" si="35"/>
        <v>31.728666666666673</v>
      </c>
    </row>
    <row r="1146" spans="1:6" x14ac:dyDescent="0.3">
      <c r="A1146" s="65" t="s">
        <v>2477</v>
      </c>
      <c r="B1146" s="66" t="s">
        <v>2562</v>
      </c>
      <c r="C1146" t="s">
        <v>4121</v>
      </c>
      <c r="D1146" s="67">
        <v>41.666666666666664</v>
      </c>
      <c r="E1146" s="68">
        <f t="shared" si="34"/>
        <v>29.166666666666664</v>
      </c>
      <c r="F1146" s="69">
        <f t="shared" si="35"/>
        <v>27.083333333333332</v>
      </c>
    </row>
    <row r="1147" spans="1:6" x14ac:dyDescent="0.3">
      <c r="A1147" s="65" t="s">
        <v>2477</v>
      </c>
      <c r="B1147" s="66" t="s">
        <v>2564</v>
      </c>
      <c r="C1147" t="s">
        <v>3904</v>
      </c>
      <c r="D1147" s="67">
        <v>49</v>
      </c>
      <c r="E1147" s="68">
        <f t="shared" si="34"/>
        <v>34.299999999999997</v>
      </c>
      <c r="F1147" s="69">
        <f t="shared" si="35"/>
        <v>31.85</v>
      </c>
    </row>
    <row r="1148" spans="1:6" x14ac:dyDescent="0.3">
      <c r="A1148" s="65" t="s">
        <v>2477</v>
      </c>
      <c r="B1148" s="66" t="s">
        <v>2566</v>
      </c>
      <c r="C1148" t="s">
        <v>3905</v>
      </c>
      <c r="D1148" s="67">
        <v>52.99</v>
      </c>
      <c r="E1148" s="68">
        <f t="shared" si="34"/>
        <v>37.092999999999996</v>
      </c>
      <c r="F1148" s="69">
        <f t="shared" si="35"/>
        <v>34.4435</v>
      </c>
    </row>
    <row r="1149" spans="1:6" x14ac:dyDescent="0.3">
      <c r="A1149" s="65" t="s">
        <v>2477</v>
      </c>
      <c r="B1149" s="66" t="s">
        <v>2567</v>
      </c>
      <c r="C1149" t="s">
        <v>3906</v>
      </c>
      <c r="D1149" s="67">
        <v>53.823333333333338</v>
      </c>
      <c r="E1149" s="68">
        <f t="shared" si="34"/>
        <v>37.676333333333332</v>
      </c>
      <c r="F1149" s="69">
        <f t="shared" si="35"/>
        <v>34.985166666666672</v>
      </c>
    </row>
    <row r="1150" spans="1:6" x14ac:dyDescent="0.3">
      <c r="A1150" s="65" t="s">
        <v>2477</v>
      </c>
      <c r="B1150" s="66" t="s">
        <v>2568</v>
      </c>
      <c r="C1150" t="s">
        <v>3907</v>
      </c>
      <c r="D1150" s="67">
        <v>54.61</v>
      </c>
      <c r="E1150" s="68">
        <f t="shared" si="34"/>
        <v>38.226999999999997</v>
      </c>
      <c r="F1150" s="69">
        <f t="shared" si="35"/>
        <v>35.496499999999997</v>
      </c>
    </row>
    <row r="1151" spans="1:6" x14ac:dyDescent="0.3">
      <c r="A1151" s="65" t="s">
        <v>2477</v>
      </c>
      <c r="B1151" s="66" t="s">
        <v>2582</v>
      </c>
      <c r="C1151" t="s">
        <v>3908</v>
      </c>
      <c r="D1151" s="67">
        <v>68.400000000000006</v>
      </c>
      <c r="E1151" s="68">
        <f t="shared" si="34"/>
        <v>47.88</v>
      </c>
      <c r="F1151" s="69">
        <f t="shared" si="35"/>
        <v>44.460000000000008</v>
      </c>
    </row>
    <row r="1152" spans="1:6" x14ac:dyDescent="0.3">
      <c r="A1152" s="65" t="s">
        <v>2477</v>
      </c>
      <c r="B1152" s="66" t="s">
        <v>2586</v>
      </c>
      <c r="C1152" t="s">
        <v>3909</v>
      </c>
      <c r="D1152" s="67">
        <v>48.333333333333336</v>
      </c>
      <c r="E1152" s="68">
        <f t="shared" si="34"/>
        <v>33.833333333333336</v>
      </c>
      <c r="F1152" s="69">
        <f t="shared" si="35"/>
        <v>31.416666666666668</v>
      </c>
    </row>
    <row r="1153" spans="1:6" x14ac:dyDescent="0.3">
      <c r="A1153" s="65" t="s">
        <v>2477</v>
      </c>
      <c r="B1153" s="66" t="s">
        <v>2589</v>
      </c>
      <c r="C1153" t="s">
        <v>4633</v>
      </c>
      <c r="D1153" s="67">
        <v>51.893333333333331</v>
      </c>
      <c r="E1153" s="68">
        <f t="shared" si="34"/>
        <v>36.325333333333326</v>
      </c>
      <c r="F1153" s="69">
        <f t="shared" si="35"/>
        <v>33.730666666666664</v>
      </c>
    </row>
    <row r="1154" spans="1:6" x14ac:dyDescent="0.3">
      <c r="A1154" s="65" t="s">
        <v>2477</v>
      </c>
      <c r="B1154" s="66" t="s">
        <v>2591</v>
      </c>
      <c r="C1154" t="s">
        <v>3910</v>
      </c>
      <c r="D1154" s="67">
        <v>48.613333333333337</v>
      </c>
      <c r="E1154" s="68">
        <f t="shared" si="34"/>
        <v>34.029333333333334</v>
      </c>
      <c r="F1154" s="69">
        <f t="shared" si="35"/>
        <v>31.59866666666667</v>
      </c>
    </row>
    <row r="1155" spans="1:6" x14ac:dyDescent="0.3">
      <c r="A1155" s="65" t="s">
        <v>2477</v>
      </c>
      <c r="B1155" s="66" t="s">
        <v>2592</v>
      </c>
      <c r="C1155" t="s">
        <v>4634</v>
      </c>
      <c r="D1155" s="67">
        <v>75</v>
      </c>
      <c r="E1155" s="68">
        <f t="shared" si="34"/>
        <v>52.5</v>
      </c>
      <c r="F1155" s="69">
        <f t="shared" si="35"/>
        <v>48.75</v>
      </c>
    </row>
    <row r="1156" spans="1:6" x14ac:dyDescent="0.3">
      <c r="A1156" s="65" t="s">
        <v>2477</v>
      </c>
      <c r="B1156" s="66" t="s">
        <v>2594</v>
      </c>
      <c r="C1156" t="s">
        <v>3911</v>
      </c>
      <c r="D1156" s="67">
        <v>50</v>
      </c>
      <c r="E1156" s="68">
        <f t="shared" ref="E1156:E1219" si="36">D1156*0.7</f>
        <v>35</v>
      </c>
      <c r="F1156" s="69">
        <f t="shared" ref="F1156:F1219" si="37">D1156*0.65</f>
        <v>32.5</v>
      </c>
    </row>
    <row r="1157" spans="1:6" x14ac:dyDescent="0.3">
      <c r="A1157" s="65" t="s">
        <v>2477</v>
      </c>
      <c r="B1157" s="66" t="s">
        <v>2597</v>
      </c>
      <c r="C1157" t="s">
        <v>3912</v>
      </c>
      <c r="D1157" s="67">
        <v>47.906666666666666</v>
      </c>
      <c r="E1157" s="68">
        <f t="shared" si="36"/>
        <v>33.534666666666666</v>
      </c>
      <c r="F1157" s="69">
        <f t="shared" si="37"/>
        <v>31.139333333333333</v>
      </c>
    </row>
    <row r="1158" spans="1:6" x14ac:dyDescent="0.3">
      <c r="A1158" s="65" t="s">
        <v>2477</v>
      </c>
      <c r="B1158" s="66" t="s">
        <v>2598</v>
      </c>
      <c r="C1158" t="s">
        <v>3913</v>
      </c>
      <c r="D1158" s="67">
        <v>53.953333333333333</v>
      </c>
      <c r="E1158" s="68">
        <f t="shared" si="36"/>
        <v>37.767333333333333</v>
      </c>
      <c r="F1158" s="69">
        <f t="shared" si="37"/>
        <v>35.06966666666667</v>
      </c>
    </row>
    <row r="1159" spans="1:6" x14ac:dyDescent="0.3">
      <c r="A1159" s="65" t="s">
        <v>2477</v>
      </c>
      <c r="B1159" s="66" t="s">
        <v>2604</v>
      </c>
      <c r="C1159" t="s">
        <v>4125</v>
      </c>
      <c r="D1159" s="67">
        <v>56.096666666666671</v>
      </c>
      <c r="E1159" s="68">
        <f t="shared" si="36"/>
        <v>39.26766666666667</v>
      </c>
      <c r="F1159" s="69">
        <f t="shared" si="37"/>
        <v>36.462833333333336</v>
      </c>
    </row>
    <row r="1160" spans="1:6" x14ac:dyDescent="0.3">
      <c r="A1160" s="65" t="s">
        <v>2477</v>
      </c>
      <c r="B1160" s="66" t="s">
        <v>2606</v>
      </c>
      <c r="C1160" t="s">
        <v>4126</v>
      </c>
      <c r="D1160" s="67">
        <v>55.208333333333336</v>
      </c>
      <c r="E1160" s="68">
        <f t="shared" si="36"/>
        <v>38.645833333333336</v>
      </c>
      <c r="F1160" s="69">
        <f t="shared" si="37"/>
        <v>35.885416666666671</v>
      </c>
    </row>
    <row r="1161" spans="1:6" x14ac:dyDescent="0.3">
      <c r="A1161" s="65" t="s">
        <v>2477</v>
      </c>
      <c r="B1161" s="66" t="s">
        <v>2609</v>
      </c>
      <c r="C1161" t="s">
        <v>3914</v>
      </c>
      <c r="D1161" s="67">
        <v>45.00333333333333</v>
      </c>
      <c r="E1161" s="68">
        <f t="shared" si="36"/>
        <v>31.502333333333329</v>
      </c>
      <c r="F1161" s="69">
        <f t="shared" si="37"/>
        <v>29.252166666666664</v>
      </c>
    </row>
    <row r="1162" spans="1:6" x14ac:dyDescent="0.3">
      <c r="A1162" s="65" t="s">
        <v>2477</v>
      </c>
      <c r="B1162" s="66" t="s">
        <v>2610</v>
      </c>
      <c r="C1162" t="s">
        <v>3915</v>
      </c>
      <c r="D1162" s="67">
        <v>46.176666666666662</v>
      </c>
      <c r="E1162" s="68">
        <f t="shared" si="36"/>
        <v>32.323666666666661</v>
      </c>
      <c r="F1162" s="69">
        <f t="shared" si="37"/>
        <v>30.014833333333332</v>
      </c>
    </row>
    <row r="1163" spans="1:6" x14ac:dyDescent="0.3">
      <c r="A1163" s="65" t="s">
        <v>2477</v>
      </c>
      <c r="B1163" s="66" t="s">
        <v>2611</v>
      </c>
      <c r="C1163" t="s">
        <v>4635</v>
      </c>
      <c r="D1163" s="67">
        <v>50.86</v>
      </c>
      <c r="E1163" s="68">
        <f t="shared" si="36"/>
        <v>35.601999999999997</v>
      </c>
      <c r="F1163" s="69">
        <f t="shared" si="37"/>
        <v>33.058999999999997</v>
      </c>
    </row>
    <row r="1164" spans="1:6" x14ac:dyDescent="0.3">
      <c r="A1164" s="65" t="s">
        <v>2477</v>
      </c>
      <c r="B1164" s="66" t="s">
        <v>2615</v>
      </c>
      <c r="C1164" t="s">
        <v>3916</v>
      </c>
      <c r="D1164" s="67">
        <v>50.513333333333335</v>
      </c>
      <c r="E1164" s="68">
        <f t="shared" si="36"/>
        <v>35.359333333333332</v>
      </c>
      <c r="F1164" s="69">
        <f t="shared" si="37"/>
        <v>32.833666666666666</v>
      </c>
    </row>
    <row r="1165" spans="1:6" x14ac:dyDescent="0.3">
      <c r="A1165" s="65" t="s">
        <v>2477</v>
      </c>
      <c r="B1165" s="66" t="s">
        <v>2616</v>
      </c>
      <c r="C1165" t="s">
        <v>3917</v>
      </c>
      <c r="D1165" s="67">
        <v>57.11</v>
      </c>
      <c r="E1165" s="68">
        <f t="shared" si="36"/>
        <v>39.976999999999997</v>
      </c>
      <c r="F1165" s="69">
        <f t="shared" si="37"/>
        <v>37.121499999999997</v>
      </c>
    </row>
    <row r="1166" spans="1:6" x14ac:dyDescent="0.3">
      <c r="A1166" s="65" t="s">
        <v>2477</v>
      </c>
      <c r="B1166" s="66" t="s">
        <v>2617</v>
      </c>
      <c r="C1166" t="s">
        <v>4636</v>
      </c>
      <c r="D1166" s="67">
        <v>43.333333333333336</v>
      </c>
      <c r="E1166" s="68">
        <f t="shared" si="36"/>
        <v>30.333333333333332</v>
      </c>
      <c r="F1166" s="69">
        <f t="shared" si="37"/>
        <v>28.166666666666668</v>
      </c>
    </row>
    <row r="1167" spans="1:6" x14ac:dyDescent="0.3">
      <c r="A1167" s="65" t="s">
        <v>2477</v>
      </c>
      <c r="B1167" s="66" t="s">
        <v>2623</v>
      </c>
      <c r="C1167" t="s">
        <v>4637</v>
      </c>
      <c r="D1167" s="67">
        <v>49.56666666666667</v>
      </c>
      <c r="E1167" s="68">
        <f t="shared" si="36"/>
        <v>34.696666666666665</v>
      </c>
      <c r="F1167" s="69">
        <f t="shared" si="37"/>
        <v>32.218333333333334</v>
      </c>
    </row>
    <row r="1168" spans="1:6" x14ac:dyDescent="0.3">
      <c r="A1168" s="65" t="s">
        <v>2477</v>
      </c>
      <c r="B1168" s="66" t="s">
        <v>2637</v>
      </c>
      <c r="C1168" t="s">
        <v>4638</v>
      </c>
      <c r="D1168" s="67">
        <v>41.75</v>
      </c>
      <c r="E1168" s="68">
        <f t="shared" si="36"/>
        <v>29.224999999999998</v>
      </c>
      <c r="F1168" s="69">
        <f t="shared" si="37"/>
        <v>27.137499999999999</v>
      </c>
    </row>
    <row r="1169" spans="1:6" x14ac:dyDescent="0.3">
      <c r="A1169" s="65" t="s">
        <v>2477</v>
      </c>
      <c r="B1169" s="66" t="s">
        <v>2643</v>
      </c>
      <c r="C1169" t="s">
        <v>4639</v>
      </c>
      <c r="D1169" s="67">
        <v>48.446666666666673</v>
      </c>
      <c r="E1169" s="68">
        <f t="shared" si="36"/>
        <v>33.912666666666667</v>
      </c>
      <c r="F1169" s="69">
        <f t="shared" si="37"/>
        <v>31.490333333333339</v>
      </c>
    </row>
    <row r="1170" spans="1:6" x14ac:dyDescent="0.3">
      <c r="A1170" s="65" t="s">
        <v>2477</v>
      </c>
      <c r="B1170" s="66" t="s">
        <v>2646</v>
      </c>
      <c r="C1170" t="s">
        <v>4640</v>
      </c>
      <c r="D1170" s="67">
        <v>49.856666666666669</v>
      </c>
      <c r="E1170" s="68">
        <f t="shared" si="36"/>
        <v>34.899666666666668</v>
      </c>
      <c r="F1170" s="69">
        <f t="shared" si="37"/>
        <v>32.406833333333338</v>
      </c>
    </row>
    <row r="1171" spans="1:6" x14ac:dyDescent="0.3">
      <c r="A1171" s="65" t="s">
        <v>2477</v>
      </c>
      <c r="B1171" s="66" t="s">
        <v>87</v>
      </c>
      <c r="C1171" t="s">
        <v>3918</v>
      </c>
      <c r="D1171" s="67">
        <v>50.666666666666664</v>
      </c>
      <c r="E1171" s="68">
        <f t="shared" si="36"/>
        <v>35.466666666666661</v>
      </c>
      <c r="F1171" s="69">
        <f t="shared" si="37"/>
        <v>32.93333333333333</v>
      </c>
    </row>
    <row r="1172" spans="1:6" x14ac:dyDescent="0.3">
      <c r="A1172" s="65" t="s">
        <v>2477</v>
      </c>
      <c r="B1172" s="66" t="s">
        <v>2649</v>
      </c>
      <c r="C1172" t="s">
        <v>3919</v>
      </c>
      <c r="D1172" s="67">
        <v>27.5</v>
      </c>
      <c r="E1172" s="68">
        <f t="shared" si="36"/>
        <v>19.25</v>
      </c>
      <c r="F1172" s="69">
        <f t="shared" si="37"/>
        <v>17.875</v>
      </c>
    </row>
    <row r="1173" spans="1:6" x14ac:dyDescent="0.3">
      <c r="A1173" s="65" t="s">
        <v>2477</v>
      </c>
      <c r="B1173" s="66" t="s">
        <v>2650</v>
      </c>
      <c r="C1173" t="s">
        <v>3920</v>
      </c>
      <c r="D1173" s="67">
        <v>57</v>
      </c>
      <c r="E1173" s="68">
        <f t="shared" si="36"/>
        <v>39.9</v>
      </c>
      <c r="F1173" s="69">
        <f t="shared" si="37"/>
        <v>37.050000000000004</v>
      </c>
    </row>
    <row r="1174" spans="1:6" x14ac:dyDescent="0.3">
      <c r="A1174" s="65" t="s">
        <v>2477</v>
      </c>
      <c r="B1174" s="66" t="s">
        <v>2653</v>
      </c>
      <c r="C1174" t="s">
        <v>4641</v>
      </c>
      <c r="D1174" s="67">
        <v>55</v>
      </c>
      <c r="E1174" s="68">
        <f t="shared" si="36"/>
        <v>38.5</v>
      </c>
      <c r="F1174" s="69">
        <f t="shared" si="37"/>
        <v>35.75</v>
      </c>
    </row>
    <row r="1175" spans="1:6" x14ac:dyDescent="0.3">
      <c r="A1175" s="65" t="s">
        <v>2477</v>
      </c>
      <c r="B1175" s="66" t="s">
        <v>2655</v>
      </c>
      <c r="C1175" t="s">
        <v>3921</v>
      </c>
      <c r="D1175" s="67">
        <v>40</v>
      </c>
      <c r="E1175" s="68">
        <f t="shared" si="36"/>
        <v>28</v>
      </c>
      <c r="F1175" s="69">
        <f t="shared" si="37"/>
        <v>26</v>
      </c>
    </row>
    <row r="1176" spans="1:6" x14ac:dyDescent="0.3">
      <c r="A1176" s="65" t="s">
        <v>2477</v>
      </c>
      <c r="B1176" s="66" t="s">
        <v>2656</v>
      </c>
      <c r="C1176" t="s">
        <v>3922</v>
      </c>
      <c r="D1176" s="67">
        <v>39.25</v>
      </c>
      <c r="E1176" s="68">
        <f t="shared" si="36"/>
        <v>27.474999999999998</v>
      </c>
      <c r="F1176" s="69">
        <f t="shared" si="37"/>
        <v>25.512499999999999</v>
      </c>
    </row>
    <row r="1177" spans="1:6" x14ac:dyDescent="0.3">
      <c r="A1177" s="65" t="s">
        <v>2477</v>
      </c>
      <c r="B1177" s="66" t="s">
        <v>2658</v>
      </c>
      <c r="C1177" t="s">
        <v>4642</v>
      </c>
      <c r="D1177" s="67">
        <v>54.5</v>
      </c>
      <c r="E1177" s="68">
        <f t="shared" si="36"/>
        <v>38.15</v>
      </c>
      <c r="F1177" s="69">
        <f t="shared" si="37"/>
        <v>35.425000000000004</v>
      </c>
    </row>
    <row r="1178" spans="1:6" x14ac:dyDescent="0.3">
      <c r="A1178" s="65" t="s">
        <v>2477</v>
      </c>
      <c r="B1178" s="66" t="s">
        <v>2662</v>
      </c>
      <c r="C1178" t="s">
        <v>3923</v>
      </c>
      <c r="D1178" s="67">
        <v>46.74583333333333</v>
      </c>
      <c r="E1178" s="68">
        <f t="shared" si="36"/>
        <v>32.72208333333333</v>
      </c>
      <c r="F1178" s="69">
        <f t="shared" si="37"/>
        <v>30.384791666666665</v>
      </c>
    </row>
    <row r="1179" spans="1:6" x14ac:dyDescent="0.3">
      <c r="A1179" s="65" t="s">
        <v>2477</v>
      </c>
      <c r="B1179" s="66" t="s">
        <v>2663</v>
      </c>
      <c r="C1179" t="s">
        <v>4643</v>
      </c>
      <c r="D1179" s="67">
        <v>48.333333333333336</v>
      </c>
      <c r="E1179" s="68">
        <f t="shared" si="36"/>
        <v>33.833333333333336</v>
      </c>
      <c r="F1179" s="69">
        <f t="shared" si="37"/>
        <v>31.416666666666668</v>
      </c>
    </row>
    <row r="1180" spans="1:6" x14ac:dyDescent="0.3">
      <c r="A1180" s="65" t="s">
        <v>2477</v>
      </c>
      <c r="B1180" s="66" t="s">
        <v>2664</v>
      </c>
      <c r="C1180" t="s">
        <v>4644</v>
      </c>
      <c r="D1180" s="67">
        <v>54</v>
      </c>
      <c r="E1180" s="68">
        <f t="shared" si="36"/>
        <v>37.799999999999997</v>
      </c>
      <c r="F1180" s="69">
        <f t="shared" si="37"/>
        <v>35.1</v>
      </c>
    </row>
    <row r="1181" spans="1:6" x14ac:dyDescent="0.3">
      <c r="A1181" s="65" t="s">
        <v>2477</v>
      </c>
      <c r="B1181" s="66" t="s">
        <v>2665</v>
      </c>
      <c r="C1181" t="s">
        <v>4645</v>
      </c>
      <c r="D1181" s="67">
        <v>41.006666666666668</v>
      </c>
      <c r="E1181" s="68">
        <f t="shared" si="36"/>
        <v>28.704666666666665</v>
      </c>
      <c r="F1181" s="69">
        <f t="shared" si="37"/>
        <v>26.654333333333334</v>
      </c>
    </row>
    <row r="1182" spans="1:6" x14ac:dyDescent="0.3">
      <c r="A1182" s="65" t="s">
        <v>2477</v>
      </c>
      <c r="B1182" s="66" t="s">
        <v>2666</v>
      </c>
      <c r="C1182" t="s">
        <v>4646</v>
      </c>
      <c r="D1182" s="67">
        <v>48.356666666666669</v>
      </c>
      <c r="E1182" s="68">
        <f t="shared" si="36"/>
        <v>33.849666666666664</v>
      </c>
      <c r="F1182" s="69">
        <f t="shared" si="37"/>
        <v>31.431833333333337</v>
      </c>
    </row>
    <row r="1183" spans="1:6" x14ac:dyDescent="0.3">
      <c r="A1183" s="65" t="s">
        <v>2477</v>
      </c>
      <c r="B1183" s="66" t="s">
        <v>2669</v>
      </c>
      <c r="C1183" t="s">
        <v>4647</v>
      </c>
      <c r="D1183" s="67">
        <v>47.11</v>
      </c>
      <c r="E1183" s="68">
        <f t="shared" si="36"/>
        <v>32.976999999999997</v>
      </c>
      <c r="F1183" s="69">
        <f t="shared" si="37"/>
        <v>30.621500000000001</v>
      </c>
    </row>
    <row r="1184" spans="1:6" x14ac:dyDescent="0.3">
      <c r="A1184" s="65" t="s">
        <v>2477</v>
      </c>
      <c r="B1184" s="66" t="s">
        <v>2670</v>
      </c>
      <c r="C1184" t="s">
        <v>4648</v>
      </c>
      <c r="D1184" s="67">
        <v>51.216666666666669</v>
      </c>
      <c r="E1184" s="68">
        <f t="shared" si="36"/>
        <v>35.851666666666667</v>
      </c>
      <c r="F1184" s="69">
        <f t="shared" si="37"/>
        <v>33.290833333333339</v>
      </c>
    </row>
    <row r="1185" spans="1:6" x14ac:dyDescent="0.3">
      <c r="A1185" s="65" t="s">
        <v>2477</v>
      </c>
      <c r="B1185" s="66" t="s">
        <v>1443</v>
      </c>
      <c r="C1185" t="s">
        <v>4649</v>
      </c>
      <c r="D1185" s="67">
        <v>47.56333333333334</v>
      </c>
      <c r="E1185" s="68">
        <f t="shared" si="36"/>
        <v>33.294333333333334</v>
      </c>
      <c r="F1185" s="69">
        <f t="shared" si="37"/>
        <v>30.916166666666673</v>
      </c>
    </row>
    <row r="1186" spans="1:6" x14ac:dyDescent="0.3">
      <c r="A1186" s="65" t="s">
        <v>2477</v>
      </c>
      <c r="B1186" s="66" t="s">
        <v>2673</v>
      </c>
      <c r="C1186" t="s">
        <v>3924</v>
      </c>
      <c r="D1186" s="67">
        <v>60</v>
      </c>
      <c r="E1186" s="68">
        <f t="shared" si="36"/>
        <v>42</v>
      </c>
      <c r="F1186" s="69">
        <f t="shared" si="37"/>
        <v>39</v>
      </c>
    </row>
    <row r="1187" spans="1:6" x14ac:dyDescent="0.3">
      <c r="A1187" s="65" t="s">
        <v>2477</v>
      </c>
      <c r="B1187" s="66" t="s">
        <v>1448</v>
      </c>
      <c r="C1187" t="s">
        <v>3925</v>
      </c>
      <c r="D1187" s="67">
        <v>49.346666666666671</v>
      </c>
      <c r="E1187" s="68">
        <f t="shared" si="36"/>
        <v>34.542666666666669</v>
      </c>
      <c r="F1187" s="69">
        <f t="shared" si="37"/>
        <v>32.07533333333334</v>
      </c>
    </row>
    <row r="1188" spans="1:6" x14ac:dyDescent="0.3">
      <c r="A1188" s="65" t="s">
        <v>2477</v>
      </c>
      <c r="B1188" s="66" t="s">
        <v>2678</v>
      </c>
      <c r="C1188" t="s">
        <v>3926</v>
      </c>
      <c r="D1188" s="67">
        <v>49</v>
      </c>
      <c r="E1188" s="68">
        <f t="shared" si="36"/>
        <v>34.299999999999997</v>
      </c>
      <c r="F1188" s="69">
        <f t="shared" si="37"/>
        <v>31.85</v>
      </c>
    </row>
    <row r="1189" spans="1:6" x14ac:dyDescent="0.3">
      <c r="A1189" s="65" t="s">
        <v>2477</v>
      </c>
      <c r="B1189" s="66" t="s">
        <v>2681</v>
      </c>
      <c r="C1189" t="s">
        <v>4127</v>
      </c>
      <c r="D1189" s="67">
        <v>51</v>
      </c>
      <c r="E1189" s="68">
        <f t="shared" si="36"/>
        <v>35.699999999999996</v>
      </c>
      <c r="F1189" s="69">
        <f t="shared" si="37"/>
        <v>33.15</v>
      </c>
    </row>
    <row r="1190" spans="1:6" x14ac:dyDescent="0.3">
      <c r="A1190" s="65" t="s">
        <v>2477</v>
      </c>
      <c r="B1190" s="66" t="s">
        <v>2692</v>
      </c>
      <c r="C1190" t="s">
        <v>3927</v>
      </c>
      <c r="D1190" s="67">
        <v>61.256666666666668</v>
      </c>
      <c r="E1190" s="68">
        <f t="shared" si="36"/>
        <v>42.879666666666665</v>
      </c>
      <c r="F1190" s="69">
        <f t="shared" si="37"/>
        <v>39.816833333333335</v>
      </c>
    </row>
    <row r="1191" spans="1:6" x14ac:dyDescent="0.3">
      <c r="A1191" s="65" t="s">
        <v>2477</v>
      </c>
      <c r="B1191" s="66" t="s">
        <v>2693</v>
      </c>
      <c r="C1191" t="s">
        <v>4650</v>
      </c>
      <c r="D1191" s="67">
        <v>50</v>
      </c>
      <c r="E1191" s="68">
        <f t="shared" si="36"/>
        <v>35</v>
      </c>
      <c r="F1191" s="69">
        <f t="shared" si="37"/>
        <v>32.5</v>
      </c>
    </row>
    <row r="1192" spans="1:6" x14ac:dyDescent="0.3">
      <c r="A1192" s="65" t="s">
        <v>2477</v>
      </c>
      <c r="B1192" s="66" t="s">
        <v>2694</v>
      </c>
      <c r="C1192" t="s">
        <v>4651</v>
      </c>
      <c r="D1192" s="67">
        <v>36</v>
      </c>
      <c r="E1192" s="68">
        <f t="shared" si="36"/>
        <v>25.2</v>
      </c>
      <c r="F1192" s="69">
        <f t="shared" si="37"/>
        <v>23.400000000000002</v>
      </c>
    </row>
    <row r="1193" spans="1:6" x14ac:dyDescent="0.3">
      <c r="A1193" s="65" t="s">
        <v>2477</v>
      </c>
      <c r="B1193" s="66" t="s">
        <v>2695</v>
      </c>
      <c r="C1193" t="s">
        <v>3928</v>
      </c>
      <c r="D1193" s="67">
        <v>49.583333333333336</v>
      </c>
      <c r="E1193" s="68">
        <f t="shared" si="36"/>
        <v>34.708333333333336</v>
      </c>
      <c r="F1193" s="69">
        <f t="shared" si="37"/>
        <v>32.229166666666671</v>
      </c>
    </row>
    <row r="1194" spans="1:6" x14ac:dyDescent="0.3">
      <c r="A1194" s="65" t="s">
        <v>2477</v>
      </c>
      <c r="B1194" s="66" t="s">
        <v>2696</v>
      </c>
      <c r="C1194" t="s">
        <v>3929</v>
      </c>
      <c r="D1194" s="67">
        <v>52.793333333333329</v>
      </c>
      <c r="E1194" s="68">
        <f t="shared" si="36"/>
        <v>36.955333333333328</v>
      </c>
      <c r="F1194" s="69">
        <f t="shared" si="37"/>
        <v>34.315666666666665</v>
      </c>
    </row>
    <row r="1195" spans="1:6" x14ac:dyDescent="0.3">
      <c r="A1195" s="65" t="s">
        <v>2477</v>
      </c>
      <c r="B1195" s="66" t="s">
        <v>2698</v>
      </c>
      <c r="C1195" t="s">
        <v>4652</v>
      </c>
      <c r="D1195" s="67">
        <v>34.950000000000003</v>
      </c>
      <c r="E1195" s="68">
        <f t="shared" si="36"/>
        <v>24.465</v>
      </c>
      <c r="F1195" s="69">
        <f t="shared" si="37"/>
        <v>22.717500000000001</v>
      </c>
    </row>
    <row r="1196" spans="1:6" x14ac:dyDescent="0.3">
      <c r="A1196" s="65" t="s">
        <v>2477</v>
      </c>
      <c r="B1196" s="66" t="s">
        <v>2699</v>
      </c>
      <c r="C1196" t="s">
        <v>4653</v>
      </c>
      <c r="D1196" s="67">
        <v>55.793333333333329</v>
      </c>
      <c r="E1196" s="68">
        <f t="shared" si="36"/>
        <v>39.05533333333333</v>
      </c>
      <c r="F1196" s="69">
        <f t="shared" si="37"/>
        <v>36.265666666666668</v>
      </c>
    </row>
    <row r="1197" spans="1:6" x14ac:dyDescent="0.3">
      <c r="A1197" s="65" t="s">
        <v>2477</v>
      </c>
      <c r="B1197" s="66" t="s">
        <v>2701</v>
      </c>
      <c r="C1197" t="s">
        <v>3930</v>
      </c>
      <c r="D1197" s="67">
        <v>54</v>
      </c>
      <c r="E1197" s="68">
        <f t="shared" si="36"/>
        <v>37.799999999999997</v>
      </c>
      <c r="F1197" s="69">
        <f t="shared" si="37"/>
        <v>35.1</v>
      </c>
    </row>
    <row r="1198" spans="1:6" x14ac:dyDescent="0.3">
      <c r="A1198" s="65" t="s">
        <v>2477</v>
      </c>
      <c r="B1198" s="66" t="s">
        <v>2704</v>
      </c>
      <c r="C1198" t="s">
        <v>3931</v>
      </c>
      <c r="D1198" s="67">
        <v>43.5</v>
      </c>
      <c r="E1198" s="68">
        <f t="shared" si="36"/>
        <v>30.45</v>
      </c>
      <c r="F1198" s="69">
        <f t="shared" si="37"/>
        <v>28.275000000000002</v>
      </c>
    </row>
    <row r="1199" spans="1:6" x14ac:dyDescent="0.3">
      <c r="A1199" s="65" t="s">
        <v>2477</v>
      </c>
      <c r="B1199" s="66" t="s">
        <v>2708</v>
      </c>
      <c r="C1199" t="s">
        <v>4654</v>
      </c>
      <c r="D1199" s="67">
        <v>38.179166666666667</v>
      </c>
      <c r="E1199" s="68">
        <f t="shared" si="36"/>
        <v>26.725416666666664</v>
      </c>
      <c r="F1199" s="69">
        <f t="shared" si="37"/>
        <v>24.816458333333333</v>
      </c>
    </row>
    <row r="1200" spans="1:6" x14ac:dyDescent="0.3">
      <c r="A1200" s="65" t="s">
        <v>2477</v>
      </c>
      <c r="B1200" s="66" t="s">
        <v>2710</v>
      </c>
      <c r="C1200" t="s">
        <v>3932</v>
      </c>
      <c r="D1200" s="67">
        <v>51.2</v>
      </c>
      <c r="E1200" s="68">
        <f t="shared" si="36"/>
        <v>35.839999999999996</v>
      </c>
      <c r="F1200" s="69">
        <f t="shared" si="37"/>
        <v>33.28</v>
      </c>
    </row>
    <row r="1201" spans="1:6" x14ac:dyDescent="0.3">
      <c r="A1201" s="65" t="s">
        <v>2477</v>
      </c>
      <c r="B1201" s="66" t="s">
        <v>2715</v>
      </c>
      <c r="C1201" t="s">
        <v>4655</v>
      </c>
      <c r="D1201" s="67">
        <v>49.536666666666662</v>
      </c>
      <c r="E1201" s="68">
        <f t="shared" si="36"/>
        <v>34.675666666666658</v>
      </c>
      <c r="F1201" s="69">
        <f t="shared" si="37"/>
        <v>32.198833333333333</v>
      </c>
    </row>
    <row r="1202" spans="1:6" x14ac:dyDescent="0.3">
      <c r="A1202" s="65" t="s">
        <v>2477</v>
      </c>
      <c r="B1202" s="66" t="s">
        <v>2719</v>
      </c>
      <c r="C1202" t="s">
        <v>4129</v>
      </c>
      <c r="D1202" s="67">
        <v>66.483333333333334</v>
      </c>
      <c r="E1202" s="68">
        <f t="shared" si="36"/>
        <v>46.538333333333334</v>
      </c>
      <c r="F1202" s="69">
        <f t="shared" si="37"/>
        <v>43.214166666666671</v>
      </c>
    </row>
    <row r="1203" spans="1:6" x14ac:dyDescent="0.3">
      <c r="A1203" s="65" t="s">
        <v>2477</v>
      </c>
      <c r="B1203" s="66" t="s">
        <v>2720</v>
      </c>
      <c r="C1203" t="s">
        <v>4130</v>
      </c>
      <c r="D1203" s="67">
        <v>58.8</v>
      </c>
      <c r="E1203" s="68">
        <f t="shared" si="36"/>
        <v>41.16</v>
      </c>
      <c r="F1203" s="69">
        <f t="shared" si="37"/>
        <v>38.22</v>
      </c>
    </row>
    <row r="1204" spans="1:6" x14ac:dyDescent="0.3">
      <c r="A1204" s="65" t="s">
        <v>2477</v>
      </c>
      <c r="B1204" s="66" t="s">
        <v>2726</v>
      </c>
      <c r="C1204" t="s">
        <v>3933</v>
      </c>
      <c r="D1204" s="67">
        <v>58</v>
      </c>
      <c r="E1204" s="68">
        <f t="shared" si="36"/>
        <v>40.599999999999994</v>
      </c>
      <c r="F1204" s="69">
        <f t="shared" si="37"/>
        <v>37.700000000000003</v>
      </c>
    </row>
    <row r="1205" spans="1:6" x14ac:dyDescent="0.3">
      <c r="A1205" s="65" t="s">
        <v>2477</v>
      </c>
      <c r="B1205" s="66" t="s">
        <v>628</v>
      </c>
      <c r="C1205" t="s">
        <v>3934</v>
      </c>
      <c r="D1205" s="67">
        <v>65.819999999999993</v>
      </c>
      <c r="E1205" s="68">
        <f t="shared" si="36"/>
        <v>46.073999999999991</v>
      </c>
      <c r="F1205" s="69">
        <f t="shared" si="37"/>
        <v>42.782999999999994</v>
      </c>
    </row>
    <row r="1206" spans="1:6" x14ac:dyDescent="0.3">
      <c r="A1206" s="65" t="s">
        <v>2477</v>
      </c>
      <c r="B1206" s="66" t="s">
        <v>2730</v>
      </c>
      <c r="C1206" t="s">
        <v>4656</v>
      </c>
      <c r="D1206" s="67">
        <v>43.333333333333336</v>
      </c>
      <c r="E1206" s="68">
        <f t="shared" si="36"/>
        <v>30.333333333333332</v>
      </c>
      <c r="F1206" s="69">
        <f t="shared" si="37"/>
        <v>28.166666666666668</v>
      </c>
    </row>
    <row r="1207" spans="1:6" x14ac:dyDescent="0.3">
      <c r="A1207" s="65" t="s">
        <v>2477</v>
      </c>
      <c r="B1207" s="66" t="s">
        <v>2731</v>
      </c>
      <c r="C1207" t="s">
        <v>3935</v>
      </c>
      <c r="D1207" s="67">
        <v>57.173333333333332</v>
      </c>
      <c r="E1207" s="68">
        <f t="shared" si="36"/>
        <v>40.021333333333331</v>
      </c>
      <c r="F1207" s="69">
        <f t="shared" si="37"/>
        <v>37.162666666666667</v>
      </c>
    </row>
    <row r="1208" spans="1:6" x14ac:dyDescent="0.3">
      <c r="A1208" s="65" t="s">
        <v>2477</v>
      </c>
      <c r="B1208" s="66" t="s">
        <v>2733</v>
      </c>
      <c r="C1208" t="s">
        <v>3936</v>
      </c>
      <c r="D1208" s="67">
        <v>58.64</v>
      </c>
      <c r="E1208" s="68">
        <f t="shared" si="36"/>
        <v>41.047999999999995</v>
      </c>
      <c r="F1208" s="69">
        <f t="shared" si="37"/>
        <v>38.116</v>
      </c>
    </row>
    <row r="1209" spans="1:6" x14ac:dyDescent="0.3">
      <c r="A1209" s="65" t="s">
        <v>2477</v>
      </c>
      <c r="B1209" s="66" t="s">
        <v>2735</v>
      </c>
      <c r="C1209" t="s">
        <v>4131</v>
      </c>
      <c r="D1209" s="67">
        <v>62.71</v>
      </c>
      <c r="E1209" s="68">
        <f t="shared" si="36"/>
        <v>43.896999999999998</v>
      </c>
      <c r="F1209" s="69">
        <f t="shared" si="37"/>
        <v>40.761500000000005</v>
      </c>
    </row>
    <row r="1210" spans="1:6" x14ac:dyDescent="0.3">
      <c r="A1210" s="65" t="s">
        <v>2477</v>
      </c>
      <c r="B1210" s="66" t="s">
        <v>2738</v>
      </c>
      <c r="C1210" t="s">
        <v>3937</v>
      </c>
      <c r="D1210" s="67">
        <v>67.016666666666666</v>
      </c>
      <c r="E1210" s="68">
        <f t="shared" si="36"/>
        <v>46.911666666666662</v>
      </c>
      <c r="F1210" s="69">
        <f t="shared" si="37"/>
        <v>43.560833333333335</v>
      </c>
    </row>
    <row r="1211" spans="1:6" x14ac:dyDescent="0.3">
      <c r="A1211" s="65" t="s">
        <v>2477</v>
      </c>
      <c r="B1211" s="66" t="s">
        <v>2740</v>
      </c>
      <c r="C1211" t="s">
        <v>4657</v>
      </c>
      <c r="D1211" s="67">
        <v>56.666666666666664</v>
      </c>
      <c r="E1211" s="68">
        <f t="shared" si="36"/>
        <v>39.666666666666664</v>
      </c>
      <c r="F1211" s="69">
        <f t="shared" si="37"/>
        <v>36.833333333333336</v>
      </c>
    </row>
    <row r="1212" spans="1:6" x14ac:dyDescent="0.3">
      <c r="A1212" s="65" t="s">
        <v>2477</v>
      </c>
      <c r="B1212" s="66" t="s">
        <v>2744</v>
      </c>
      <c r="C1212" t="s">
        <v>3938</v>
      </c>
      <c r="D1212" s="67">
        <v>58.393333333333331</v>
      </c>
      <c r="E1212" s="68">
        <f t="shared" si="36"/>
        <v>40.87533333333333</v>
      </c>
      <c r="F1212" s="69">
        <f t="shared" si="37"/>
        <v>37.955666666666666</v>
      </c>
    </row>
    <row r="1213" spans="1:6" x14ac:dyDescent="0.3">
      <c r="A1213" s="65" t="s">
        <v>2477</v>
      </c>
      <c r="B1213" s="66" t="s">
        <v>2745</v>
      </c>
      <c r="C1213" t="s">
        <v>3939</v>
      </c>
      <c r="D1213" s="67">
        <v>48.61</v>
      </c>
      <c r="E1213" s="68">
        <f t="shared" si="36"/>
        <v>34.026999999999994</v>
      </c>
      <c r="F1213" s="69">
        <f t="shared" si="37"/>
        <v>31.596500000000002</v>
      </c>
    </row>
    <row r="1214" spans="1:6" x14ac:dyDescent="0.3">
      <c r="A1214" s="65" t="s">
        <v>2477</v>
      </c>
      <c r="B1214" s="66" t="s">
        <v>2755</v>
      </c>
      <c r="C1214" t="s">
        <v>4658</v>
      </c>
      <c r="D1214" s="67">
        <v>49.366666666666667</v>
      </c>
      <c r="E1214" s="68">
        <f t="shared" si="36"/>
        <v>34.556666666666665</v>
      </c>
      <c r="F1214" s="69">
        <f t="shared" si="37"/>
        <v>32.088333333333338</v>
      </c>
    </row>
    <row r="1215" spans="1:6" x14ac:dyDescent="0.3">
      <c r="A1215" s="65" t="s">
        <v>2477</v>
      </c>
      <c r="B1215" s="66" t="s">
        <v>2758</v>
      </c>
      <c r="C1215" t="s">
        <v>4659</v>
      </c>
      <c r="D1215" s="67">
        <v>41.1</v>
      </c>
      <c r="E1215" s="68">
        <f t="shared" si="36"/>
        <v>28.77</v>
      </c>
      <c r="F1215" s="69">
        <f t="shared" si="37"/>
        <v>26.715000000000003</v>
      </c>
    </row>
    <row r="1216" spans="1:6" x14ac:dyDescent="0.3">
      <c r="A1216" s="65" t="s">
        <v>2477</v>
      </c>
      <c r="B1216" s="66" t="s">
        <v>2759</v>
      </c>
      <c r="C1216" t="s">
        <v>4660</v>
      </c>
      <c r="D1216" s="67">
        <v>51.083333333333336</v>
      </c>
      <c r="E1216" s="68">
        <f t="shared" si="36"/>
        <v>35.758333333333333</v>
      </c>
      <c r="F1216" s="69">
        <f t="shared" si="37"/>
        <v>33.204166666666673</v>
      </c>
    </row>
    <row r="1217" spans="1:6" x14ac:dyDescent="0.3">
      <c r="A1217" s="65" t="s">
        <v>2477</v>
      </c>
      <c r="B1217" s="66" t="s">
        <v>2767</v>
      </c>
      <c r="C1217" t="s">
        <v>3940</v>
      </c>
      <c r="D1217" s="67">
        <v>39.575000000000003</v>
      </c>
      <c r="E1217" s="68">
        <f t="shared" si="36"/>
        <v>27.702500000000001</v>
      </c>
      <c r="F1217" s="69">
        <f t="shared" si="37"/>
        <v>25.723750000000003</v>
      </c>
    </row>
    <row r="1218" spans="1:6" x14ac:dyDescent="0.3">
      <c r="A1218" s="65" t="s">
        <v>2477</v>
      </c>
      <c r="B1218" s="66" t="s">
        <v>2768</v>
      </c>
      <c r="C1218" t="s">
        <v>4133</v>
      </c>
      <c r="D1218" s="67">
        <v>42.99666666666667</v>
      </c>
      <c r="E1218" s="68">
        <f t="shared" si="36"/>
        <v>30.097666666666665</v>
      </c>
      <c r="F1218" s="69">
        <f t="shared" si="37"/>
        <v>27.947833333333335</v>
      </c>
    </row>
    <row r="1219" spans="1:6" x14ac:dyDescent="0.3">
      <c r="A1219" s="65" t="s">
        <v>2477</v>
      </c>
      <c r="B1219" s="66" t="s">
        <v>2772</v>
      </c>
      <c r="C1219" t="s">
        <v>3941</v>
      </c>
      <c r="D1219" s="67">
        <v>44.763333333333335</v>
      </c>
      <c r="E1219" s="68">
        <f t="shared" si="36"/>
        <v>31.334333333333333</v>
      </c>
      <c r="F1219" s="69">
        <f t="shared" si="37"/>
        <v>29.096166666666669</v>
      </c>
    </row>
    <row r="1220" spans="1:6" x14ac:dyDescent="0.3">
      <c r="A1220" s="65" t="s">
        <v>2477</v>
      </c>
      <c r="B1220" s="66" t="s">
        <v>2774</v>
      </c>
      <c r="C1220" t="s">
        <v>3942</v>
      </c>
      <c r="D1220" s="67">
        <v>46.61</v>
      </c>
      <c r="E1220" s="68">
        <f t="shared" ref="E1220:E1283" si="38">D1220*0.7</f>
        <v>32.626999999999995</v>
      </c>
      <c r="F1220" s="69">
        <f t="shared" ref="F1220:F1283" si="39">D1220*0.65</f>
        <v>30.296500000000002</v>
      </c>
    </row>
    <row r="1221" spans="1:6" x14ac:dyDescent="0.3">
      <c r="A1221" s="65" t="s">
        <v>2477</v>
      </c>
      <c r="B1221" s="66" t="s">
        <v>2776</v>
      </c>
      <c r="C1221" t="s">
        <v>3943</v>
      </c>
      <c r="D1221" s="67">
        <v>43.833333333333336</v>
      </c>
      <c r="E1221" s="68">
        <f t="shared" si="38"/>
        <v>30.683333333333334</v>
      </c>
      <c r="F1221" s="69">
        <f t="shared" si="39"/>
        <v>28.491666666666671</v>
      </c>
    </row>
    <row r="1222" spans="1:6" x14ac:dyDescent="0.3">
      <c r="A1222" s="65" t="s">
        <v>2477</v>
      </c>
      <c r="B1222" s="66" t="s">
        <v>2779</v>
      </c>
      <c r="C1222" t="s">
        <v>4661</v>
      </c>
      <c r="D1222" s="67">
        <v>52.196666666666673</v>
      </c>
      <c r="E1222" s="68">
        <f t="shared" si="38"/>
        <v>36.537666666666667</v>
      </c>
      <c r="F1222" s="69">
        <f t="shared" si="39"/>
        <v>33.927833333333339</v>
      </c>
    </row>
    <row r="1223" spans="1:6" x14ac:dyDescent="0.3">
      <c r="A1223" s="65" t="s">
        <v>2477</v>
      </c>
      <c r="B1223" s="66" t="s">
        <v>2781</v>
      </c>
      <c r="C1223" t="s">
        <v>4662</v>
      </c>
      <c r="D1223" s="67">
        <v>50</v>
      </c>
      <c r="E1223" s="68">
        <f t="shared" si="38"/>
        <v>35</v>
      </c>
      <c r="F1223" s="69">
        <f t="shared" si="39"/>
        <v>32.5</v>
      </c>
    </row>
    <row r="1224" spans="1:6" x14ac:dyDescent="0.3">
      <c r="A1224" s="65" t="s">
        <v>2477</v>
      </c>
      <c r="B1224" s="66" t="s">
        <v>2782</v>
      </c>
      <c r="C1224" t="s">
        <v>4663</v>
      </c>
      <c r="D1224" s="67">
        <v>36.866666666666667</v>
      </c>
      <c r="E1224" s="68">
        <f t="shared" si="38"/>
        <v>25.806666666666665</v>
      </c>
      <c r="F1224" s="69">
        <f t="shared" si="39"/>
        <v>23.963333333333335</v>
      </c>
    </row>
    <row r="1225" spans="1:6" x14ac:dyDescent="0.3">
      <c r="A1225" s="65" t="s">
        <v>2477</v>
      </c>
      <c r="B1225" s="66" t="s">
        <v>2783</v>
      </c>
      <c r="C1225" t="s">
        <v>4664</v>
      </c>
      <c r="D1225" s="67">
        <v>45.91</v>
      </c>
      <c r="E1225" s="68">
        <f t="shared" si="38"/>
        <v>32.136999999999993</v>
      </c>
      <c r="F1225" s="69">
        <f t="shared" si="39"/>
        <v>29.8415</v>
      </c>
    </row>
    <row r="1226" spans="1:6" x14ac:dyDescent="0.3">
      <c r="A1226" s="65" t="s">
        <v>2477</v>
      </c>
      <c r="B1226" s="66" t="s">
        <v>2784</v>
      </c>
      <c r="C1226" t="s">
        <v>3944</v>
      </c>
      <c r="D1226" s="67">
        <v>61.672222222222224</v>
      </c>
      <c r="E1226" s="68">
        <f t="shared" si="38"/>
        <v>43.170555555555552</v>
      </c>
      <c r="F1226" s="69">
        <f t="shared" si="39"/>
        <v>40.086944444444448</v>
      </c>
    </row>
    <row r="1227" spans="1:6" x14ac:dyDescent="0.3">
      <c r="A1227" s="65" t="s">
        <v>2477</v>
      </c>
      <c r="B1227" s="66" t="s">
        <v>2790</v>
      </c>
      <c r="C1227" t="s">
        <v>3945</v>
      </c>
      <c r="D1227" s="67">
        <v>58.940000000000005</v>
      </c>
      <c r="E1227" s="68">
        <f t="shared" si="38"/>
        <v>41.258000000000003</v>
      </c>
      <c r="F1227" s="69">
        <f t="shared" si="39"/>
        <v>38.311000000000007</v>
      </c>
    </row>
    <row r="1228" spans="1:6" x14ac:dyDescent="0.3">
      <c r="A1228" s="65" t="s">
        <v>2477</v>
      </c>
      <c r="B1228" s="66" t="s">
        <v>2791</v>
      </c>
      <c r="C1228" t="s">
        <v>4665</v>
      </c>
      <c r="D1228" s="67">
        <v>36.666666666666664</v>
      </c>
      <c r="E1228" s="68">
        <f t="shared" si="38"/>
        <v>25.666666666666664</v>
      </c>
      <c r="F1228" s="69">
        <f t="shared" si="39"/>
        <v>23.833333333333332</v>
      </c>
    </row>
    <row r="1229" spans="1:6" x14ac:dyDescent="0.3">
      <c r="A1229" s="65" t="s">
        <v>2477</v>
      </c>
      <c r="B1229" s="66" t="s">
        <v>2792</v>
      </c>
      <c r="C1229" t="s">
        <v>4135</v>
      </c>
      <c r="D1229" s="67">
        <v>52.376666666666665</v>
      </c>
      <c r="E1229" s="68">
        <f t="shared" si="38"/>
        <v>36.663666666666664</v>
      </c>
      <c r="F1229" s="69">
        <f t="shared" si="39"/>
        <v>34.044833333333337</v>
      </c>
    </row>
    <row r="1230" spans="1:6" x14ac:dyDescent="0.3">
      <c r="A1230" s="65" t="s">
        <v>2477</v>
      </c>
      <c r="B1230" s="66" t="s">
        <v>2795</v>
      </c>
      <c r="C1230" t="s">
        <v>4666</v>
      </c>
      <c r="D1230" s="67">
        <v>47.5</v>
      </c>
      <c r="E1230" s="68">
        <f t="shared" si="38"/>
        <v>33.25</v>
      </c>
      <c r="F1230" s="69">
        <f t="shared" si="39"/>
        <v>30.875</v>
      </c>
    </row>
    <row r="1231" spans="1:6" x14ac:dyDescent="0.3">
      <c r="A1231" s="65" t="s">
        <v>2477</v>
      </c>
      <c r="B1231" s="66" t="s">
        <v>2797</v>
      </c>
      <c r="C1231" t="s">
        <v>4667</v>
      </c>
      <c r="D1231" s="67">
        <v>50.463333333333338</v>
      </c>
      <c r="E1231" s="68">
        <f t="shared" si="38"/>
        <v>35.324333333333335</v>
      </c>
      <c r="F1231" s="69">
        <f t="shared" si="39"/>
        <v>32.801166666666674</v>
      </c>
    </row>
    <row r="1232" spans="1:6" x14ac:dyDescent="0.3">
      <c r="A1232" s="65" t="s">
        <v>2477</v>
      </c>
      <c r="B1232" s="66" t="s">
        <v>2798</v>
      </c>
      <c r="C1232" t="s">
        <v>4668</v>
      </c>
      <c r="D1232" s="67">
        <v>46</v>
      </c>
      <c r="E1232" s="68">
        <f t="shared" si="38"/>
        <v>32.199999999999996</v>
      </c>
      <c r="F1232" s="69">
        <f t="shared" si="39"/>
        <v>29.900000000000002</v>
      </c>
    </row>
    <row r="1233" spans="1:6" x14ac:dyDescent="0.3">
      <c r="A1233" s="65" t="s">
        <v>2477</v>
      </c>
      <c r="B1233" s="66" t="s">
        <v>2800</v>
      </c>
      <c r="C1233" t="s">
        <v>4669</v>
      </c>
      <c r="D1233" s="67">
        <v>46</v>
      </c>
      <c r="E1233" s="68">
        <f t="shared" si="38"/>
        <v>32.199999999999996</v>
      </c>
      <c r="F1233" s="69">
        <f t="shared" si="39"/>
        <v>29.900000000000002</v>
      </c>
    </row>
    <row r="1234" spans="1:6" x14ac:dyDescent="0.3">
      <c r="A1234" s="65" t="s">
        <v>2477</v>
      </c>
      <c r="B1234" s="66" t="s">
        <v>2801</v>
      </c>
      <c r="C1234" t="s">
        <v>3946</v>
      </c>
      <c r="D1234" s="67">
        <v>35.237499999999997</v>
      </c>
      <c r="E1234" s="68">
        <f t="shared" si="38"/>
        <v>24.666249999999998</v>
      </c>
      <c r="F1234" s="69">
        <f t="shared" si="39"/>
        <v>22.904374999999998</v>
      </c>
    </row>
    <row r="1235" spans="1:6" x14ac:dyDescent="0.3">
      <c r="A1235" s="65" t="s">
        <v>2477</v>
      </c>
      <c r="B1235" s="66" t="s">
        <v>2803</v>
      </c>
      <c r="C1235" t="s">
        <v>4670</v>
      </c>
      <c r="D1235" s="67">
        <v>52.916666666666664</v>
      </c>
      <c r="E1235" s="68">
        <f t="shared" si="38"/>
        <v>37.041666666666664</v>
      </c>
      <c r="F1235" s="69">
        <f t="shared" si="39"/>
        <v>34.395833333333336</v>
      </c>
    </row>
    <row r="1236" spans="1:6" x14ac:dyDescent="0.3">
      <c r="A1236" s="65" t="s">
        <v>2477</v>
      </c>
      <c r="B1236" s="66" t="s">
        <v>2807</v>
      </c>
      <c r="C1236" t="s">
        <v>4136</v>
      </c>
      <c r="D1236" s="67">
        <v>31.125</v>
      </c>
      <c r="E1236" s="68">
        <f t="shared" si="38"/>
        <v>21.787499999999998</v>
      </c>
      <c r="F1236" s="69">
        <f t="shared" si="39"/>
        <v>20.231249999999999</v>
      </c>
    </row>
    <row r="1237" spans="1:6" x14ac:dyDescent="0.3">
      <c r="A1237" s="65" t="s">
        <v>2477</v>
      </c>
      <c r="B1237" s="66" t="s">
        <v>2808</v>
      </c>
      <c r="C1237" t="s">
        <v>3947</v>
      </c>
      <c r="D1237" s="67">
        <v>50</v>
      </c>
      <c r="E1237" s="68">
        <f t="shared" si="38"/>
        <v>35</v>
      </c>
      <c r="F1237" s="69">
        <f t="shared" si="39"/>
        <v>32.5</v>
      </c>
    </row>
    <row r="1238" spans="1:6" x14ac:dyDescent="0.3">
      <c r="A1238" s="65" t="s">
        <v>2477</v>
      </c>
      <c r="B1238" s="66" t="s">
        <v>2809</v>
      </c>
      <c r="C1238" t="s">
        <v>3948</v>
      </c>
      <c r="D1238" s="67">
        <v>52.666666666666664</v>
      </c>
      <c r="E1238" s="68">
        <f t="shared" si="38"/>
        <v>36.86666666666666</v>
      </c>
      <c r="F1238" s="69">
        <f t="shared" si="39"/>
        <v>34.233333333333334</v>
      </c>
    </row>
    <row r="1239" spans="1:6" x14ac:dyDescent="0.3">
      <c r="A1239" s="65" t="s">
        <v>2477</v>
      </c>
      <c r="B1239" s="66" t="s">
        <v>2813</v>
      </c>
      <c r="C1239" t="s">
        <v>4671</v>
      </c>
      <c r="D1239" s="67">
        <v>41.713333333333338</v>
      </c>
      <c r="E1239" s="68">
        <f t="shared" si="38"/>
        <v>29.199333333333335</v>
      </c>
      <c r="F1239" s="69">
        <f t="shared" si="39"/>
        <v>27.113666666666671</v>
      </c>
    </row>
    <row r="1240" spans="1:6" x14ac:dyDescent="0.3">
      <c r="A1240" s="65" t="s">
        <v>2477</v>
      </c>
      <c r="B1240" s="66" t="s">
        <v>2814</v>
      </c>
      <c r="C1240" t="s">
        <v>3949</v>
      </c>
      <c r="D1240" s="67">
        <v>60</v>
      </c>
      <c r="E1240" s="68">
        <f t="shared" si="38"/>
        <v>42</v>
      </c>
      <c r="F1240" s="69">
        <f t="shared" si="39"/>
        <v>39</v>
      </c>
    </row>
    <row r="1241" spans="1:6" x14ac:dyDescent="0.3">
      <c r="A1241" s="65" t="s">
        <v>2477</v>
      </c>
      <c r="B1241" s="66" t="s">
        <v>2816</v>
      </c>
      <c r="C1241" t="s">
        <v>4672</v>
      </c>
      <c r="D1241" s="67">
        <v>53.888888888888893</v>
      </c>
      <c r="E1241" s="68">
        <f t="shared" si="38"/>
        <v>37.722222222222221</v>
      </c>
      <c r="F1241" s="69">
        <f t="shared" si="39"/>
        <v>35.027777777777779</v>
      </c>
    </row>
    <row r="1242" spans="1:6" x14ac:dyDescent="0.3">
      <c r="A1242" s="65" t="s">
        <v>2477</v>
      </c>
      <c r="B1242" s="66" t="s">
        <v>2824</v>
      </c>
      <c r="C1242" t="s">
        <v>3950</v>
      </c>
      <c r="D1242" s="67">
        <v>56.88</v>
      </c>
      <c r="E1242" s="68">
        <f t="shared" si="38"/>
        <v>39.816000000000003</v>
      </c>
      <c r="F1242" s="69">
        <f t="shared" si="39"/>
        <v>36.972000000000001</v>
      </c>
    </row>
    <row r="1243" spans="1:6" x14ac:dyDescent="0.3">
      <c r="A1243" s="65" t="s">
        <v>2477</v>
      </c>
      <c r="B1243" s="66" t="s">
        <v>2828</v>
      </c>
      <c r="C1243" t="s">
        <v>3951</v>
      </c>
      <c r="D1243" s="67">
        <v>53.8</v>
      </c>
      <c r="E1243" s="68">
        <f t="shared" si="38"/>
        <v>37.659999999999997</v>
      </c>
      <c r="F1243" s="69">
        <f t="shared" si="39"/>
        <v>34.97</v>
      </c>
    </row>
    <row r="1244" spans="1:6" x14ac:dyDescent="0.3">
      <c r="A1244" s="65" t="s">
        <v>2477</v>
      </c>
      <c r="B1244" s="66" t="s">
        <v>2833</v>
      </c>
      <c r="C1244" t="s">
        <v>3952</v>
      </c>
      <c r="D1244" s="67">
        <v>48</v>
      </c>
      <c r="E1244" s="68">
        <f t="shared" si="38"/>
        <v>33.599999999999994</v>
      </c>
      <c r="F1244" s="69">
        <f t="shared" si="39"/>
        <v>31.200000000000003</v>
      </c>
    </row>
    <row r="1245" spans="1:6" x14ac:dyDescent="0.3">
      <c r="A1245" s="65" t="s">
        <v>2477</v>
      </c>
      <c r="B1245" s="66" t="s">
        <v>2836</v>
      </c>
      <c r="C1245" t="s">
        <v>3953</v>
      </c>
      <c r="D1245" s="67">
        <v>56.669999999999995</v>
      </c>
      <c r="E1245" s="68">
        <f t="shared" si="38"/>
        <v>39.668999999999997</v>
      </c>
      <c r="F1245" s="69">
        <f t="shared" si="39"/>
        <v>36.835499999999996</v>
      </c>
    </row>
    <row r="1246" spans="1:6" x14ac:dyDescent="0.3">
      <c r="A1246" s="65" t="s">
        <v>2477</v>
      </c>
      <c r="B1246" s="66" t="s">
        <v>2838</v>
      </c>
      <c r="C1246" t="s">
        <v>3954</v>
      </c>
      <c r="D1246" s="67">
        <v>34.666666666666664</v>
      </c>
      <c r="E1246" s="68">
        <f t="shared" si="38"/>
        <v>24.266666666666662</v>
      </c>
      <c r="F1246" s="69">
        <f t="shared" si="39"/>
        <v>22.533333333333331</v>
      </c>
    </row>
    <row r="1247" spans="1:6" x14ac:dyDescent="0.3">
      <c r="A1247" s="65" t="s">
        <v>2477</v>
      </c>
      <c r="B1247" s="66" t="s">
        <v>2840</v>
      </c>
      <c r="C1247" t="s">
        <v>3955</v>
      </c>
      <c r="D1247" s="67">
        <v>52.916666666666664</v>
      </c>
      <c r="E1247" s="68">
        <f t="shared" si="38"/>
        <v>37.041666666666664</v>
      </c>
      <c r="F1247" s="69">
        <f t="shared" si="39"/>
        <v>34.395833333333336</v>
      </c>
    </row>
    <row r="1248" spans="1:6" x14ac:dyDescent="0.3">
      <c r="A1248" s="65" t="s">
        <v>2477</v>
      </c>
      <c r="B1248" s="66" t="s">
        <v>2844</v>
      </c>
      <c r="C1248" t="s">
        <v>3956</v>
      </c>
      <c r="D1248" s="67">
        <v>60</v>
      </c>
      <c r="E1248" s="68">
        <f t="shared" si="38"/>
        <v>42</v>
      </c>
      <c r="F1248" s="69">
        <f t="shared" si="39"/>
        <v>39</v>
      </c>
    </row>
    <row r="1249" spans="1:6" x14ac:dyDescent="0.3">
      <c r="A1249" s="65" t="s">
        <v>2477</v>
      </c>
      <c r="B1249" s="66" t="s">
        <v>2847</v>
      </c>
      <c r="C1249" t="s">
        <v>4673</v>
      </c>
      <c r="D1249" s="67">
        <v>54.93</v>
      </c>
      <c r="E1249" s="68">
        <f t="shared" si="38"/>
        <v>38.451000000000001</v>
      </c>
      <c r="F1249" s="69">
        <f t="shared" si="39"/>
        <v>35.704500000000003</v>
      </c>
    </row>
    <row r="1250" spans="1:6" x14ac:dyDescent="0.3">
      <c r="A1250" s="65" t="s">
        <v>2477</v>
      </c>
      <c r="B1250" s="66" t="s">
        <v>2848</v>
      </c>
      <c r="C1250" t="s">
        <v>4674</v>
      </c>
      <c r="D1250" s="67">
        <v>46.656666666666666</v>
      </c>
      <c r="E1250" s="68">
        <f t="shared" si="38"/>
        <v>32.659666666666666</v>
      </c>
      <c r="F1250" s="69">
        <f t="shared" si="39"/>
        <v>30.326833333333333</v>
      </c>
    </row>
    <row r="1251" spans="1:6" x14ac:dyDescent="0.3">
      <c r="A1251" s="65" t="s">
        <v>2477</v>
      </c>
      <c r="B1251" s="66" t="s">
        <v>2850</v>
      </c>
      <c r="C1251" t="s">
        <v>3957</v>
      </c>
      <c r="D1251" s="67">
        <v>49.293333333333329</v>
      </c>
      <c r="E1251" s="68">
        <f t="shared" si="38"/>
        <v>34.505333333333326</v>
      </c>
      <c r="F1251" s="69">
        <f t="shared" si="39"/>
        <v>32.040666666666667</v>
      </c>
    </row>
    <row r="1252" spans="1:6" x14ac:dyDescent="0.3">
      <c r="A1252" s="65" t="s">
        <v>2477</v>
      </c>
      <c r="B1252" s="66" t="s">
        <v>2852</v>
      </c>
      <c r="C1252" t="s">
        <v>4675</v>
      </c>
      <c r="D1252" s="67">
        <v>51</v>
      </c>
      <c r="E1252" s="68">
        <f t="shared" si="38"/>
        <v>35.699999999999996</v>
      </c>
      <c r="F1252" s="69">
        <f t="shared" si="39"/>
        <v>33.15</v>
      </c>
    </row>
    <row r="1253" spans="1:6" x14ac:dyDescent="0.3">
      <c r="A1253" s="65" t="s">
        <v>2477</v>
      </c>
      <c r="B1253" s="66" t="s">
        <v>2853</v>
      </c>
      <c r="C1253" t="s">
        <v>4676</v>
      </c>
      <c r="D1253" s="67">
        <v>52</v>
      </c>
      <c r="E1253" s="68">
        <f t="shared" si="38"/>
        <v>36.4</v>
      </c>
      <c r="F1253" s="69">
        <f t="shared" si="39"/>
        <v>33.800000000000004</v>
      </c>
    </row>
    <row r="1254" spans="1:6" x14ac:dyDescent="0.3">
      <c r="A1254" s="65" t="s">
        <v>2477</v>
      </c>
      <c r="B1254" s="66" t="s">
        <v>2856</v>
      </c>
      <c r="C1254" t="s">
        <v>3958</v>
      </c>
      <c r="D1254" s="67">
        <v>43.333333333333336</v>
      </c>
      <c r="E1254" s="68">
        <f t="shared" si="38"/>
        <v>30.333333333333332</v>
      </c>
      <c r="F1254" s="69">
        <f t="shared" si="39"/>
        <v>28.166666666666668</v>
      </c>
    </row>
    <row r="1255" spans="1:6" x14ac:dyDescent="0.3">
      <c r="A1255" s="65" t="s">
        <v>2477</v>
      </c>
      <c r="B1255" s="66" t="s">
        <v>2857</v>
      </c>
      <c r="C1255" t="s">
        <v>3959</v>
      </c>
      <c r="D1255" s="67">
        <v>44.333333333333336</v>
      </c>
      <c r="E1255" s="68">
        <f t="shared" si="38"/>
        <v>31.033333333333331</v>
      </c>
      <c r="F1255" s="69">
        <f t="shared" si="39"/>
        <v>28.81666666666667</v>
      </c>
    </row>
    <row r="1256" spans="1:6" x14ac:dyDescent="0.3">
      <c r="A1256" s="65" t="s">
        <v>2477</v>
      </c>
      <c r="B1256" s="66" t="s">
        <v>2858</v>
      </c>
      <c r="C1256" t="s">
        <v>3960</v>
      </c>
      <c r="D1256" s="67">
        <v>52.5</v>
      </c>
      <c r="E1256" s="68">
        <f t="shared" si="38"/>
        <v>36.75</v>
      </c>
      <c r="F1256" s="69">
        <f t="shared" si="39"/>
        <v>34.125</v>
      </c>
    </row>
    <row r="1257" spans="1:6" x14ac:dyDescent="0.3">
      <c r="A1257" s="65" t="s">
        <v>2477</v>
      </c>
      <c r="B1257" s="66" t="s">
        <v>2859</v>
      </c>
      <c r="C1257" t="s">
        <v>3961</v>
      </c>
      <c r="D1257" s="67">
        <v>48.166666666666664</v>
      </c>
      <c r="E1257" s="68">
        <f t="shared" si="38"/>
        <v>33.716666666666661</v>
      </c>
      <c r="F1257" s="69">
        <f t="shared" si="39"/>
        <v>31.308333333333334</v>
      </c>
    </row>
    <row r="1258" spans="1:6" x14ac:dyDescent="0.3">
      <c r="A1258" s="65" t="s">
        <v>2477</v>
      </c>
      <c r="B1258" s="66" t="s">
        <v>2860</v>
      </c>
      <c r="C1258" t="s">
        <v>3962</v>
      </c>
      <c r="D1258" s="67">
        <v>39.716666666666669</v>
      </c>
      <c r="E1258" s="68">
        <f t="shared" si="38"/>
        <v>27.801666666666666</v>
      </c>
      <c r="F1258" s="69">
        <f t="shared" si="39"/>
        <v>25.815833333333334</v>
      </c>
    </row>
    <row r="1259" spans="1:6" x14ac:dyDescent="0.3">
      <c r="A1259" s="65" t="s">
        <v>2477</v>
      </c>
      <c r="B1259" s="66" t="s">
        <v>1559</v>
      </c>
      <c r="C1259" t="s">
        <v>3963</v>
      </c>
      <c r="D1259" s="67">
        <v>52.363333333333337</v>
      </c>
      <c r="E1259" s="68">
        <f t="shared" si="38"/>
        <v>36.654333333333334</v>
      </c>
      <c r="F1259" s="69">
        <f t="shared" si="39"/>
        <v>34.036166666666674</v>
      </c>
    </row>
    <row r="1260" spans="1:6" x14ac:dyDescent="0.3">
      <c r="A1260" s="65" t="s">
        <v>2477</v>
      </c>
      <c r="B1260" s="66" t="s">
        <v>2864</v>
      </c>
      <c r="C1260" t="s">
        <v>4677</v>
      </c>
      <c r="D1260" s="67">
        <v>54.443333333333335</v>
      </c>
      <c r="E1260" s="68">
        <f t="shared" si="38"/>
        <v>38.11033333333333</v>
      </c>
      <c r="F1260" s="69">
        <f t="shared" si="39"/>
        <v>35.38816666666667</v>
      </c>
    </row>
    <row r="1261" spans="1:6" x14ac:dyDescent="0.3">
      <c r="A1261" s="65" t="s">
        <v>2477</v>
      </c>
      <c r="B1261" s="66" t="s">
        <v>2866</v>
      </c>
      <c r="C1261" t="s">
        <v>3964</v>
      </c>
      <c r="D1261" s="67">
        <v>63.663333333333334</v>
      </c>
      <c r="E1261" s="68">
        <f t="shared" si="38"/>
        <v>44.56433333333333</v>
      </c>
      <c r="F1261" s="69">
        <f t="shared" si="39"/>
        <v>41.381166666666665</v>
      </c>
    </row>
    <row r="1262" spans="1:6" x14ac:dyDescent="0.3">
      <c r="A1262" s="65" t="s">
        <v>2477</v>
      </c>
      <c r="B1262" s="66" t="s">
        <v>2869</v>
      </c>
      <c r="C1262" t="s">
        <v>3965</v>
      </c>
      <c r="D1262" s="67">
        <v>54</v>
      </c>
      <c r="E1262" s="68">
        <f t="shared" si="38"/>
        <v>37.799999999999997</v>
      </c>
      <c r="F1262" s="69">
        <f t="shared" si="39"/>
        <v>35.1</v>
      </c>
    </row>
    <row r="1263" spans="1:6" x14ac:dyDescent="0.3">
      <c r="A1263" s="65" t="s">
        <v>2477</v>
      </c>
      <c r="B1263" s="66" t="s">
        <v>2872</v>
      </c>
      <c r="C1263" t="s">
        <v>4678</v>
      </c>
      <c r="D1263" s="67">
        <v>50</v>
      </c>
      <c r="E1263" s="68">
        <f t="shared" si="38"/>
        <v>35</v>
      </c>
      <c r="F1263" s="69">
        <f t="shared" si="39"/>
        <v>32.5</v>
      </c>
    </row>
    <row r="1264" spans="1:6" x14ac:dyDescent="0.3">
      <c r="A1264" s="65" t="s">
        <v>2477</v>
      </c>
      <c r="B1264" s="66" t="s">
        <v>2873</v>
      </c>
      <c r="C1264" t="s">
        <v>4679</v>
      </c>
      <c r="D1264" s="67">
        <v>25</v>
      </c>
      <c r="E1264" s="68">
        <f t="shared" si="38"/>
        <v>17.5</v>
      </c>
      <c r="F1264" s="69">
        <f t="shared" si="39"/>
        <v>16.25</v>
      </c>
    </row>
    <row r="1265" spans="1:6" x14ac:dyDescent="0.3">
      <c r="A1265" s="65" t="s">
        <v>2477</v>
      </c>
      <c r="B1265" s="66" t="s">
        <v>2876</v>
      </c>
      <c r="C1265" t="s">
        <v>3966</v>
      </c>
      <c r="D1265" s="67">
        <v>43.080000000000005</v>
      </c>
      <c r="E1265" s="68">
        <f t="shared" si="38"/>
        <v>30.156000000000002</v>
      </c>
      <c r="F1265" s="69">
        <f t="shared" si="39"/>
        <v>28.002000000000006</v>
      </c>
    </row>
    <row r="1266" spans="1:6" x14ac:dyDescent="0.3">
      <c r="A1266" s="65" t="s">
        <v>2477</v>
      </c>
      <c r="B1266" s="66" t="s">
        <v>2877</v>
      </c>
      <c r="C1266" t="s">
        <v>3967</v>
      </c>
      <c r="D1266" s="67">
        <v>60</v>
      </c>
      <c r="E1266" s="68">
        <f t="shared" si="38"/>
        <v>42</v>
      </c>
      <c r="F1266" s="69">
        <f t="shared" si="39"/>
        <v>39</v>
      </c>
    </row>
    <row r="1267" spans="1:6" x14ac:dyDescent="0.3">
      <c r="A1267" s="65" t="s">
        <v>2477</v>
      </c>
      <c r="B1267" s="66" t="s">
        <v>2882</v>
      </c>
      <c r="C1267" t="s">
        <v>3968</v>
      </c>
      <c r="D1267" s="67">
        <v>50.916666666666664</v>
      </c>
      <c r="E1267" s="68">
        <f t="shared" si="38"/>
        <v>35.641666666666666</v>
      </c>
      <c r="F1267" s="69">
        <f t="shared" si="39"/>
        <v>33.095833333333331</v>
      </c>
    </row>
    <row r="1268" spans="1:6" x14ac:dyDescent="0.3">
      <c r="A1268" s="65" t="s">
        <v>2477</v>
      </c>
      <c r="B1268" s="66" t="s">
        <v>2884</v>
      </c>
      <c r="C1268" t="s">
        <v>4680</v>
      </c>
      <c r="D1268" s="67">
        <v>43</v>
      </c>
      <c r="E1268" s="68">
        <f t="shared" si="38"/>
        <v>30.099999999999998</v>
      </c>
      <c r="F1268" s="69">
        <f t="shared" si="39"/>
        <v>27.95</v>
      </c>
    </row>
    <row r="1269" spans="1:6" x14ac:dyDescent="0.3">
      <c r="A1269" s="65" t="s">
        <v>2477</v>
      </c>
      <c r="B1269" s="66" t="s">
        <v>2885</v>
      </c>
      <c r="C1269" t="s">
        <v>3969</v>
      </c>
      <c r="D1269" s="67">
        <v>63.16</v>
      </c>
      <c r="E1269" s="68">
        <f t="shared" si="38"/>
        <v>44.211999999999996</v>
      </c>
      <c r="F1269" s="69">
        <f t="shared" si="39"/>
        <v>41.054000000000002</v>
      </c>
    </row>
    <row r="1270" spans="1:6" x14ac:dyDescent="0.3">
      <c r="A1270" s="65" t="s">
        <v>2477</v>
      </c>
      <c r="B1270" s="66" t="s">
        <v>2888</v>
      </c>
      <c r="C1270" t="s">
        <v>3970</v>
      </c>
      <c r="D1270" s="67">
        <v>39.796666666666667</v>
      </c>
      <c r="E1270" s="68">
        <f t="shared" si="38"/>
        <v>27.857666666666667</v>
      </c>
      <c r="F1270" s="69">
        <f t="shared" si="39"/>
        <v>25.867833333333333</v>
      </c>
    </row>
    <row r="1271" spans="1:6" x14ac:dyDescent="0.3">
      <c r="A1271" s="65" t="s">
        <v>2477</v>
      </c>
      <c r="B1271" s="66" t="s">
        <v>2890</v>
      </c>
      <c r="C1271" t="s">
        <v>3971</v>
      </c>
      <c r="D1271" s="67">
        <v>57.2</v>
      </c>
      <c r="E1271" s="68">
        <f t="shared" si="38"/>
        <v>40.04</v>
      </c>
      <c r="F1271" s="69">
        <f t="shared" si="39"/>
        <v>37.18</v>
      </c>
    </row>
    <row r="1272" spans="1:6" x14ac:dyDescent="0.3">
      <c r="A1272" s="65" t="s">
        <v>2477</v>
      </c>
      <c r="B1272" s="66" t="s">
        <v>2893</v>
      </c>
      <c r="C1272" t="s">
        <v>3972</v>
      </c>
      <c r="D1272" s="67">
        <v>44.99444444444444</v>
      </c>
      <c r="E1272" s="68">
        <f t="shared" si="38"/>
        <v>31.496111111111105</v>
      </c>
      <c r="F1272" s="69">
        <f t="shared" si="39"/>
        <v>29.246388888888887</v>
      </c>
    </row>
    <row r="1273" spans="1:6" x14ac:dyDescent="0.3">
      <c r="A1273" s="65" t="s">
        <v>2477</v>
      </c>
      <c r="B1273" s="66" t="s">
        <v>2897</v>
      </c>
      <c r="C1273" t="s">
        <v>3973</v>
      </c>
      <c r="D1273" s="67">
        <v>56.733333333333334</v>
      </c>
      <c r="E1273" s="68">
        <f t="shared" si="38"/>
        <v>39.713333333333331</v>
      </c>
      <c r="F1273" s="69">
        <f t="shared" si="39"/>
        <v>36.876666666666665</v>
      </c>
    </row>
    <row r="1274" spans="1:6" x14ac:dyDescent="0.3">
      <c r="A1274" s="65" t="s">
        <v>2477</v>
      </c>
      <c r="B1274" s="66" t="s">
        <v>2898</v>
      </c>
      <c r="C1274" t="s">
        <v>4681</v>
      </c>
      <c r="D1274" s="67">
        <v>61.25</v>
      </c>
      <c r="E1274" s="68">
        <f t="shared" si="38"/>
        <v>42.875</v>
      </c>
      <c r="F1274" s="69">
        <f t="shared" si="39"/>
        <v>39.8125</v>
      </c>
    </row>
    <row r="1275" spans="1:6" x14ac:dyDescent="0.3">
      <c r="A1275" s="65" t="s">
        <v>2477</v>
      </c>
      <c r="B1275" s="66" t="s">
        <v>2901</v>
      </c>
      <c r="C1275" t="s">
        <v>3974</v>
      </c>
      <c r="D1275" s="67">
        <v>51.143333333333331</v>
      </c>
      <c r="E1275" s="68">
        <f t="shared" si="38"/>
        <v>35.800333333333327</v>
      </c>
      <c r="F1275" s="69">
        <f t="shared" si="39"/>
        <v>33.243166666666667</v>
      </c>
    </row>
    <row r="1276" spans="1:6" x14ac:dyDescent="0.3">
      <c r="A1276" s="65" t="s">
        <v>2477</v>
      </c>
      <c r="B1276" s="66" t="s">
        <v>2902</v>
      </c>
      <c r="C1276" t="s">
        <v>3975</v>
      </c>
      <c r="D1276" s="67">
        <v>50.43333333333333</v>
      </c>
      <c r="E1276" s="68">
        <f t="shared" si="38"/>
        <v>35.303333333333327</v>
      </c>
      <c r="F1276" s="69">
        <f t="shared" si="39"/>
        <v>32.781666666666666</v>
      </c>
    </row>
    <row r="1277" spans="1:6" x14ac:dyDescent="0.3">
      <c r="A1277" s="65" t="s">
        <v>2477</v>
      </c>
      <c r="B1277" s="66" t="s">
        <v>1582</v>
      </c>
      <c r="C1277" t="s">
        <v>3976</v>
      </c>
      <c r="D1277" s="67">
        <v>52.56666666666667</v>
      </c>
      <c r="E1277" s="68">
        <f t="shared" si="38"/>
        <v>36.796666666666667</v>
      </c>
      <c r="F1277" s="69">
        <f t="shared" si="39"/>
        <v>34.168333333333337</v>
      </c>
    </row>
    <row r="1278" spans="1:6" x14ac:dyDescent="0.3">
      <c r="A1278" s="65" t="s">
        <v>2477</v>
      </c>
      <c r="B1278" s="66" t="s">
        <v>1584</v>
      </c>
      <c r="C1278" t="s">
        <v>3977</v>
      </c>
      <c r="D1278" s="67">
        <v>45</v>
      </c>
      <c r="E1278" s="68">
        <f t="shared" si="38"/>
        <v>31.499999999999996</v>
      </c>
      <c r="F1278" s="69">
        <f t="shared" si="39"/>
        <v>29.25</v>
      </c>
    </row>
    <row r="1279" spans="1:6" x14ac:dyDescent="0.3">
      <c r="A1279" s="65" t="s">
        <v>2477</v>
      </c>
      <c r="B1279" s="66" t="s">
        <v>2904</v>
      </c>
      <c r="C1279" t="s">
        <v>3978</v>
      </c>
      <c r="D1279" s="67">
        <v>49.113333333333337</v>
      </c>
      <c r="E1279" s="68">
        <f t="shared" si="38"/>
        <v>34.379333333333335</v>
      </c>
      <c r="F1279" s="69">
        <f t="shared" si="39"/>
        <v>31.923666666666669</v>
      </c>
    </row>
    <row r="1280" spans="1:6" x14ac:dyDescent="0.3">
      <c r="A1280" s="65" t="s">
        <v>2477</v>
      </c>
      <c r="B1280" s="66" t="s">
        <v>2906</v>
      </c>
      <c r="C1280" t="s">
        <v>3979</v>
      </c>
      <c r="D1280" s="67">
        <v>39.166666666666664</v>
      </c>
      <c r="E1280" s="68">
        <f t="shared" si="38"/>
        <v>27.416666666666664</v>
      </c>
      <c r="F1280" s="69">
        <f t="shared" si="39"/>
        <v>25.458333333333332</v>
      </c>
    </row>
    <row r="1281" spans="1:6" x14ac:dyDescent="0.3">
      <c r="A1281" s="65" t="s">
        <v>2477</v>
      </c>
      <c r="B1281" s="66" t="s">
        <v>2907</v>
      </c>
      <c r="C1281" t="s">
        <v>4682</v>
      </c>
      <c r="D1281" s="67">
        <v>49.666666666666664</v>
      </c>
      <c r="E1281" s="68">
        <f t="shared" si="38"/>
        <v>34.766666666666666</v>
      </c>
      <c r="F1281" s="69">
        <f t="shared" si="39"/>
        <v>32.283333333333331</v>
      </c>
    </row>
    <row r="1282" spans="1:6" x14ac:dyDescent="0.3">
      <c r="A1282" s="65" t="s">
        <v>2477</v>
      </c>
      <c r="B1282" s="66" t="s">
        <v>2915</v>
      </c>
      <c r="C1282" t="s">
        <v>3980</v>
      </c>
      <c r="D1282" s="67">
        <v>55</v>
      </c>
      <c r="E1282" s="68">
        <f t="shared" si="38"/>
        <v>38.5</v>
      </c>
      <c r="F1282" s="69">
        <f t="shared" si="39"/>
        <v>35.75</v>
      </c>
    </row>
    <row r="1283" spans="1:6" x14ac:dyDescent="0.3">
      <c r="A1283" s="65" t="s">
        <v>2477</v>
      </c>
      <c r="B1283" s="66" t="s">
        <v>2920</v>
      </c>
      <c r="C1283" t="s">
        <v>4683</v>
      </c>
      <c r="D1283" s="67">
        <v>72.394444444444446</v>
      </c>
      <c r="E1283" s="68">
        <f t="shared" si="38"/>
        <v>50.676111111111112</v>
      </c>
      <c r="F1283" s="69">
        <f t="shared" si="39"/>
        <v>47.05638888888889</v>
      </c>
    </row>
    <row r="1284" spans="1:6" x14ac:dyDescent="0.3">
      <c r="A1284" s="65" t="s">
        <v>2477</v>
      </c>
      <c r="B1284" s="66" t="s">
        <v>868</v>
      </c>
      <c r="C1284" t="s">
        <v>3981</v>
      </c>
      <c r="D1284" s="67">
        <v>47.406666666666666</v>
      </c>
      <c r="E1284" s="68">
        <f t="shared" ref="E1284:E1347" si="40">D1284*0.7</f>
        <v>33.184666666666665</v>
      </c>
      <c r="F1284" s="69">
        <f t="shared" ref="F1284:F1347" si="41">D1284*0.65</f>
        <v>30.814333333333334</v>
      </c>
    </row>
    <row r="1285" spans="1:6" x14ac:dyDescent="0.3">
      <c r="A1285" s="65" t="s">
        <v>2477</v>
      </c>
      <c r="B1285" s="66" t="s">
        <v>2922</v>
      </c>
      <c r="C1285" t="s">
        <v>4684</v>
      </c>
      <c r="D1285" s="67">
        <v>40</v>
      </c>
      <c r="E1285" s="68">
        <f t="shared" si="40"/>
        <v>28</v>
      </c>
      <c r="F1285" s="69">
        <f t="shared" si="41"/>
        <v>26</v>
      </c>
    </row>
    <row r="1286" spans="1:6" x14ac:dyDescent="0.3">
      <c r="A1286" s="65" t="s">
        <v>2477</v>
      </c>
      <c r="B1286" s="66" t="s">
        <v>2925</v>
      </c>
      <c r="C1286" t="s">
        <v>4685</v>
      </c>
      <c r="D1286" s="67">
        <v>47.5</v>
      </c>
      <c r="E1286" s="68">
        <f t="shared" si="40"/>
        <v>33.25</v>
      </c>
      <c r="F1286" s="69">
        <f t="shared" si="41"/>
        <v>30.875</v>
      </c>
    </row>
    <row r="1287" spans="1:6" x14ac:dyDescent="0.3">
      <c r="A1287" s="65" t="s">
        <v>2477</v>
      </c>
      <c r="B1287" s="66" t="s">
        <v>2926</v>
      </c>
      <c r="C1287" t="s">
        <v>3982</v>
      </c>
      <c r="D1287" s="67">
        <v>49.795833333333334</v>
      </c>
      <c r="E1287" s="68">
        <f t="shared" si="40"/>
        <v>34.857083333333328</v>
      </c>
      <c r="F1287" s="69">
        <f t="shared" si="41"/>
        <v>32.367291666666667</v>
      </c>
    </row>
    <row r="1288" spans="1:6" x14ac:dyDescent="0.3">
      <c r="A1288" s="65" t="s">
        <v>2477</v>
      </c>
      <c r="B1288" s="66" t="s">
        <v>2927</v>
      </c>
      <c r="C1288" t="s">
        <v>4686</v>
      </c>
      <c r="D1288" s="67">
        <v>50.1</v>
      </c>
      <c r="E1288" s="68">
        <f t="shared" si="40"/>
        <v>35.07</v>
      </c>
      <c r="F1288" s="69">
        <f t="shared" si="41"/>
        <v>32.565000000000005</v>
      </c>
    </row>
    <row r="1289" spans="1:6" x14ac:dyDescent="0.3">
      <c r="A1289" s="65" t="s">
        <v>2477</v>
      </c>
      <c r="B1289" s="66" t="s">
        <v>2932</v>
      </c>
      <c r="C1289" t="s">
        <v>3983</v>
      </c>
      <c r="D1289" s="67">
        <v>53.103333333333332</v>
      </c>
      <c r="E1289" s="68">
        <f t="shared" si="40"/>
        <v>37.172333333333327</v>
      </c>
      <c r="F1289" s="69">
        <f t="shared" si="41"/>
        <v>34.517166666666668</v>
      </c>
    </row>
    <row r="1290" spans="1:6" x14ac:dyDescent="0.3">
      <c r="A1290" s="65" t="s">
        <v>2477</v>
      </c>
      <c r="B1290" s="66" t="s">
        <v>2934</v>
      </c>
      <c r="C1290" t="s">
        <v>4687</v>
      </c>
      <c r="D1290" s="67">
        <v>41.596666666666671</v>
      </c>
      <c r="E1290" s="68">
        <f t="shared" si="40"/>
        <v>29.117666666666668</v>
      </c>
      <c r="F1290" s="69">
        <f t="shared" si="41"/>
        <v>27.037833333333339</v>
      </c>
    </row>
    <row r="1291" spans="1:6" x14ac:dyDescent="0.3">
      <c r="A1291" s="65" t="s">
        <v>2477</v>
      </c>
      <c r="B1291" s="66" t="s">
        <v>2940</v>
      </c>
      <c r="C1291" t="s">
        <v>4141</v>
      </c>
      <c r="D1291" s="67">
        <v>66.666666666666671</v>
      </c>
      <c r="E1291" s="68">
        <f t="shared" si="40"/>
        <v>46.666666666666664</v>
      </c>
      <c r="F1291" s="69">
        <f t="shared" si="41"/>
        <v>43.333333333333336</v>
      </c>
    </row>
    <row r="1292" spans="1:6" x14ac:dyDescent="0.3">
      <c r="A1292" s="65" t="s">
        <v>2477</v>
      </c>
      <c r="B1292" s="66" t="s">
        <v>2942</v>
      </c>
      <c r="C1292" t="s">
        <v>4142</v>
      </c>
      <c r="D1292" s="67">
        <v>49.233333333333334</v>
      </c>
      <c r="E1292" s="68">
        <f t="shared" si="40"/>
        <v>34.463333333333331</v>
      </c>
      <c r="F1292" s="69">
        <f t="shared" si="41"/>
        <v>32.001666666666665</v>
      </c>
    </row>
    <row r="1293" spans="1:6" x14ac:dyDescent="0.3">
      <c r="A1293" s="65" t="s">
        <v>2477</v>
      </c>
      <c r="B1293" s="66" t="s">
        <v>2943</v>
      </c>
      <c r="C1293" t="s">
        <v>4688</v>
      </c>
      <c r="D1293" s="67">
        <v>53.2</v>
      </c>
      <c r="E1293" s="68">
        <f t="shared" si="40"/>
        <v>37.24</v>
      </c>
      <c r="F1293" s="69">
        <f t="shared" si="41"/>
        <v>34.580000000000005</v>
      </c>
    </row>
    <row r="1294" spans="1:6" x14ac:dyDescent="0.3">
      <c r="A1294" s="65" t="s">
        <v>2477</v>
      </c>
      <c r="B1294" s="66" t="s">
        <v>2944</v>
      </c>
      <c r="C1294" t="s">
        <v>4689</v>
      </c>
      <c r="D1294" s="67">
        <v>75</v>
      </c>
      <c r="E1294" s="68">
        <f t="shared" si="40"/>
        <v>52.5</v>
      </c>
      <c r="F1294" s="69">
        <f t="shared" si="41"/>
        <v>48.75</v>
      </c>
    </row>
    <row r="1295" spans="1:6" x14ac:dyDescent="0.3">
      <c r="A1295" s="65" t="s">
        <v>2477</v>
      </c>
      <c r="B1295" s="66" t="s">
        <v>2946</v>
      </c>
      <c r="C1295" t="s">
        <v>4690</v>
      </c>
      <c r="D1295" s="67">
        <v>35</v>
      </c>
      <c r="E1295" s="68">
        <f t="shared" si="40"/>
        <v>24.5</v>
      </c>
      <c r="F1295" s="69">
        <f t="shared" si="41"/>
        <v>22.75</v>
      </c>
    </row>
    <row r="1296" spans="1:6" x14ac:dyDescent="0.3">
      <c r="A1296" s="65" t="s">
        <v>2477</v>
      </c>
      <c r="B1296" s="66" t="s">
        <v>2954</v>
      </c>
      <c r="C1296" t="s">
        <v>3984</v>
      </c>
      <c r="D1296" s="67">
        <v>60.333333333333336</v>
      </c>
      <c r="E1296" s="68">
        <f t="shared" si="40"/>
        <v>42.233333333333334</v>
      </c>
      <c r="F1296" s="69">
        <f t="shared" si="41"/>
        <v>39.216666666666669</v>
      </c>
    </row>
    <row r="1297" spans="1:6" x14ac:dyDescent="0.3">
      <c r="A1297" s="65" t="s">
        <v>2477</v>
      </c>
      <c r="B1297" s="66" t="s">
        <v>2953</v>
      </c>
      <c r="C1297" t="s">
        <v>4691</v>
      </c>
      <c r="D1297" s="67">
        <v>54.343333333333334</v>
      </c>
      <c r="E1297" s="68">
        <f t="shared" si="40"/>
        <v>38.040333333333329</v>
      </c>
      <c r="F1297" s="69">
        <f t="shared" si="41"/>
        <v>35.323166666666665</v>
      </c>
    </row>
    <row r="1298" spans="1:6" x14ac:dyDescent="0.3">
      <c r="A1298" s="65" t="s">
        <v>2477</v>
      </c>
      <c r="B1298" s="66" t="s">
        <v>2955</v>
      </c>
      <c r="C1298" t="s">
        <v>3985</v>
      </c>
      <c r="D1298" s="67">
        <v>41.396666666666668</v>
      </c>
      <c r="E1298" s="68">
        <f t="shared" si="40"/>
        <v>28.977666666666664</v>
      </c>
      <c r="F1298" s="69">
        <f t="shared" si="41"/>
        <v>26.907833333333336</v>
      </c>
    </row>
    <row r="1299" spans="1:6" x14ac:dyDescent="0.3">
      <c r="A1299" s="65" t="s">
        <v>2477</v>
      </c>
      <c r="B1299" s="66" t="s">
        <v>2957</v>
      </c>
      <c r="C1299" t="s">
        <v>4692</v>
      </c>
      <c r="D1299" s="67">
        <v>40.193333333333335</v>
      </c>
      <c r="E1299" s="68">
        <f t="shared" si="40"/>
        <v>28.135333333333332</v>
      </c>
      <c r="F1299" s="69">
        <f t="shared" si="41"/>
        <v>26.125666666666667</v>
      </c>
    </row>
    <row r="1300" spans="1:6" x14ac:dyDescent="0.3">
      <c r="A1300" s="65" t="s">
        <v>2477</v>
      </c>
      <c r="B1300" s="66" t="s">
        <v>2958</v>
      </c>
      <c r="C1300" t="s">
        <v>4693</v>
      </c>
      <c r="D1300" s="67">
        <v>28.333333333333332</v>
      </c>
      <c r="E1300" s="68">
        <f t="shared" si="40"/>
        <v>19.833333333333332</v>
      </c>
      <c r="F1300" s="69">
        <f t="shared" si="41"/>
        <v>18.416666666666668</v>
      </c>
    </row>
    <row r="1301" spans="1:6" x14ac:dyDescent="0.3">
      <c r="A1301" s="65" t="s">
        <v>2477</v>
      </c>
      <c r="B1301" s="66" t="s">
        <v>2960</v>
      </c>
      <c r="C1301" t="s">
        <v>3986</v>
      </c>
      <c r="D1301" s="67">
        <v>43.1</v>
      </c>
      <c r="E1301" s="68">
        <f t="shared" si="40"/>
        <v>30.169999999999998</v>
      </c>
      <c r="F1301" s="69">
        <f t="shared" si="41"/>
        <v>28.015000000000001</v>
      </c>
    </row>
    <row r="1302" spans="1:6" x14ac:dyDescent="0.3">
      <c r="A1302" s="65" t="s">
        <v>2477</v>
      </c>
      <c r="B1302" s="66" t="s">
        <v>2964</v>
      </c>
      <c r="C1302" t="s">
        <v>4694</v>
      </c>
      <c r="D1302" s="67">
        <v>42</v>
      </c>
      <c r="E1302" s="68">
        <f t="shared" si="40"/>
        <v>29.4</v>
      </c>
      <c r="F1302" s="69">
        <f t="shared" si="41"/>
        <v>27.3</v>
      </c>
    </row>
    <row r="1303" spans="1:6" x14ac:dyDescent="0.3">
      <c r="A1303" s="65" t="s">
        <v>2477</v>
      </c>
      <c r="B1303" s="66" t="s">
        <v>2966</v>
      </c>
      <c r="C1303" t="s">
        <v>3987</v>
      </c>
      <c r="D1303" s="67">
        <v>64.666666666666671</v>
      </c>
      <c r="E1303" s="68">
        <f t="shared" si="40"/>
        <v>45.266666666666666</v>
      </c>
      <c r="F1303" s="69">
        <f t="shared" si="41"/>
        <v>42.033333333333339</v>
      </c>
    </row>
    <row r="1304" spans="1:6" x14ac:dyDescent="0.3">
      <c r="A1304" s="65" t="s">
        <v>2477</v>
      </c>
      <c r="B1304" s="66" t="s">
        <v>2967</v>
      </c>
      <c r="C1304" t="s">
        <v>3988</v>
      </c>
      <c r="D1304" s="67">
        <v>43.426666666666662</v>
      </c>
      <c r="E1304" s="68">
        <f t="shared" si="40"/>
        <v>30.39866666666666</v>
      </c>
      <c r="F1304" s="69">
        <f t="shared" si="41"/>
        <v>28.227333333333331</v>
      </c>
    </row>
    <row r="1305" spans="1:6" x14ac:dyDescent="0.3">
      <c r="A1305" s="65" t="s">
        <v>2477</v>
      </c>
      <c r="B1305" s="66" t="s">
        <v>2968</v>
      </c>
      <c r="C1305" t="s">
        <v>3989</v>
      </c>
      <c r="D1305" s="67">
        <v>44.76</v>
      </c>
      <c r="E1305" s="68">
        <f t="shared" si="40"/>
        <v>31.331999999999997</v>
      </c>
      <c r="F1305" s="69">
        <f t="shared" si="41"/>
        <v>29.094000000000001</v>
      </c>
    </row>
    <row r="1306" spans="1:6" x14ac:dyDescent="0.3">
      <c r="A1306" s="65" t="s">
        <v>2477</v>
      </c>
      <c r="B1306" s="66" t="s">
        <v>2976</v>
      </c>
      <c r="C1306" t="s">
        <v>3990</v>
      </c>
      <c r="D1306" s="67">
        <v>54.126666666666665</v>
      </c>
      <c r="E1306" s="68">
        <f t="shared" si="40"/>
        <v>37.888666666666666</v>
      </c>
      <c r="F1306" s="69">
        <f t="shared" si="41"/>
        <v>35.182333333333332</v>
      </c>
    </row>
    <row r="1307" spans="1:6" x14ac:dyDescent="0.3">
      <c r="A1307" s="65" t="s">
        <v>2477</v>
      </c>
      <c r="B1307" s="66" t="s">
        <v>2977</v>
      </c>
      <c r="C1307" t="s">
        <v>3991</v>
      </c>
      <c r="D1307" s="67">
        <v>51.163333333333334</v>
      </c>
      <c r="E1307" s="68">
        <f t="shared" si="40"/>
        <v>35.81433333333333</v>
      </c>
      <c r="F1307" s="69">
        <f t="shared" si="41"/>
        <v>33.256166666666665</v>
      </c>
    </row>
    <row r="1308" spans="1:6" x14ac:dyDescent="0.3">
      <c r="A1308" s="65" t="s">
        <v>2477</v>
      </c>
      <c r="B1308" s="66" t="s">
        <v>2980</v>
      </c>
      <c r="C1308" t="s">
        <v>3992</v>
      </c>
      <c r="D1308" s="67">
        <v>46.673333333333332</v>
      </c>
      <c r="E1308" s="68">
        <f t="shared" si="40"/>
        <v>32.67133333333333</v>
      </c>
      <c r="F1308" s="69">
        <f t="shared" si="41"/>
        <v>30.337666666666667</v>
      </c>
    </row>
    <row r="1309" spans="1:6" x14ac:dyDescent="0.3">
      <c r="A1309" s="65" t="s">
        <v>2477</v>
      </c>
      <c r="B1309" s="66" t="s">
        <v>2984</v>
      </c>
      <c r="C1309" t="s">
        <v>3993</v>
      </c>
      <c r="D1309" s="67">
        <v>30</v>
      </c>
      <c r="E1309" s="68">
        <f t="shared" si="40"/>
        <v>21</v>
      </c>
      <c r="F1309" s="69">
        <f t="shared" si="41"/>
        <v>19.5</v>
      </c>
    </row>
    <row r="1310" spans="1:6" x14ac:dyDescent="0.3">
      <c r="A1310" s="65" t="s">
        <v>2477</v>
      </c>
      <c r="B1310" s="66" t="s">
        <v>2983</v>
      </c>
      <c r="C1310" t="s">
        <v>3994</v>
      </c>
      <c r="D1310" s="67">
        <v>52</v>
      </c>
      <c r="E1310" s="68">
        <f t="shared" si="40"/>
        <v>36.4</v>
      </c>
      <c r="F1310" s="69">
        <f t="shared" si="41"/>
        <v>33.800000000000004</v>
      </c>
    </row>
    <row r="1311" spans="1:6" x14ac:dyDescent="0.3">
      <c r="A1311" s="65" t="s">
        <v>2477</v>
      </c>
      <c r="B1311" s="66" t="s">
        <v>2989</v>
      </c>
      <c r="C1311" t="s">
        <v>4143</v>
      </c>
      <c r="D1311" s="67">
        <v>47.713333333333338</v>
      </c>
      <c r="E1311" s="68">
        <f t="shared" si="40"/>
        <v>33.399333333333338</v>
      </c>
      <c r="F1311" s="69">
        <f t="shared" si="41"/>
        <v>31.013666666666669</v>
      </c>
    </row>
    <row r="1312" spans="1:6" x14ac:dyDescent="0.3">
      <c r="A1312" s="65" t="s">
        <v>2477</v>
      </c>
      <c r="B1312" s="66" t="s">
        <v>2993</v>
      </c>
      <c r="C1312" t="s">
        <v>4695</v>
      </c>
      <c r="D1312" s="67">
        <v>39.593333333333334</v>
      </c>
      <c r="E1312" s="68">
        <f t="shared" si="40"/>
        <v>27.715333333333334</v>
      </c>
      <c r="F1312" s="69">
        <f t="shared" si="41"/>
        <v>25.735666666666667</v>
      </c>
    </row>
    <row r="1313" spans="1:6" x14ac:dyDescent="0.3">
      <c r="A1313" s="65" t="s">
        <v>2477</v>
      </c>
      <c r="B1313" s="66" t="s">
        <v>2426</v>
      </c>
      <c r="C1313" t="s">
        <v>4696</v>
      </c>
      <c r="D1313" s="67">
        <v>55</v>
      </c>
      <c r="E1313" s="68">
        <f t="shared" si="40"/>
        <v>38.5</v>
      </c>
      <c r="F1313" s="69">
        <f t="shared" si="41"/>
        <v>35.75</v>
      </c>
    </row>
    <row r="1314" spans="1:6" x14ac:dyDescent="0.3">
      <c r="A1314" s="65" t="s">
        <v>2477</v>
      </c>
      <c r="B1314" s="66" t="s">
        <v>3005</v>
      </c>
      <c r="C1314" t="s">
        <v>4697</v>
      </c>
      <c r="D1314" s="67">
        <v>56.12</v>
      </c>
      <c r="E1314" s="68">
        <f t="shared" si="40"/>
        <v>39.283999999999999</v>
      </c>
      <c r="F1314" s="69">
        <f t="shared" si="41"/>
        <v>36.478000000000002</v>
      </c>
    </row>
    <row r="1315" spans="1:6" x14ac:dyDescent="0.3">
      <c r="A1315" s="65" t="s">
        <v>2477</v>
      </c>
      <c r="B1315" s="66" t="s">
        <v>3006</v>
      </c>
      <c r="C1315" t="s">
        <v>4698</v>
      </c>
      <c r="D1315" s="67">
        <v>49.4</v>
      </c>
      <c r="E1315" s="68">
        <f t="shared" si="40"/>
        <v>34.58</v>
      </c>
      <c r="F1315" s="69">
        <f t="shared" si="41"/>
        <v>32.11</v>
      </c>
    </row>
    <row r="1316" spans="1:6" x14ac:dyDescent="0.3">
      <c r="A1316" s="65" t="s">
        <v>2477</v>
      </c>
      <c r="B1316" s="66" t="s">
        <v>3014</v>
      </c>
      <c r="C1316" t="s">
        <v>4699</v>
      </c>
      <c r="D1316" s="67">
        <v>80</v>
      </c>
      <c r="E1316" s="68">
        <f t="shared" si="40"/>
        <v>56</v>
      </c>
      <c r="F1316" s="69">
        <f t="shared" si="41"/>
        <v>52</v>
      </c>
    </row>
    <row r="1317" spans="1:6" x14ac:dyDescent="0.3">
      <c r="A1317" s="65" t="s">
        <v>2477</v>
      </c>
      <c r="B1317" s="66" t="s">
        <v>3017</v>
      </c>
      <c r="C1317" t="s">
        <v>4700</v>
      </c>
      <c r="D1317" s="67">
        <v>48.56333333333334</v>
      </c>
      <c r="E1317" s="68">
        <f t="shared" si="40"/>
        <v>33.994333333333337</v>
      </c>
      <c r="F1317" s="69">
        <f t="shared" si="41"/>
        <v>31.566166666666671</v>
      </c>
    </row>
    <row r="1318" spans="1:6" x14ac:dyDescent="0.3">
      <c r="A1318" s="65" t="s">
        <v>2477</v>
      </c>
      <c r="B1318" s="66" t="s">
        <v>3023</v>
      </c>
      <c r="C1318" t="s">
        <v>4701</v>
      </c>
      <c r="D1318" s="67">
        <v>53</v>
      </c>
      <c r="E1318" s="68">
        <f t="shared" si="40"/>
        <v>37.099999999999994</v>
      </c>
      <c r="F1318" s="69">
        <f t="shared" si="41"/>
        <v>34.450000000000003</v>
      </c>
    </row>
    <row r="1319" spans="1:6" x14ac:dyDescent="0.3">
      <c r="A1319" s="65" t="s">
        <v>2477</v>
      </c>
      <c r="B1319" s="66" t="s">
        <v>3024</v>
      </c>
      <c r="C1319" t="s">
        <v>4702</v>
      </c>
      <c r="D1319" s="67">
        <v>45</v>
      </c>
      <c r="E1319" s="68">
        <f t="shared" si="40"/>
        <v>31.499999999999996</v>
      </c>
      <c r="F1319" s="69">
        <f t="shared" si="41"/>
        <v>29.25</v>
      </c>
    </row>
    <row r="1320" spans="1:6" x14ac:dyDescent="0.3">
      <c r="A1320" s="65" t="s">
        <v>2477</v>
      </c>
      <c r="B1320" s="66" t="s">
        <v>3028</v>
      </c>
      <c r="C1320" t="s">
        <v>4703</v>
      </c>
      <c r="D1320" s="67">
        <v>42.333333333333336</v>
      </c>
      <c r="E1320" s="68">
        <f t="shared" si="40"/>
        <v>29.633333333333333</v>
      </c>
      <c r="F1320" s="69">
        <f t="shared" si="41"/>
        <v>27.516666666666669</v>
      </c>
    </row>
    <row r="1321" spans="1:6" x14ac:dyDescent="0.3">
      <c r="A1321" s="65" t="s">
        <v>2477</v>
      </c>
      <c r="B1321" s="66" t="s">
        <v>3034</v>
      </c>
      <c r="C1321" t="s">
        <v>3995</v>
      </c>
      <c r="D1321" s="67">
        <v>53.238888888888894</v>
      </c>
      <c r="E1321" s="68">
        <f t="shared" si="40"/>
        <v>37.267222222222223</v>
      </c>
      <c r="F1321" s="69">
        <f t="shared" si="41"/>
        <v>34.605277777777779</v>
      </c>
    </row>
    <row r="1322" spans="1:6" x14ac:dyDescent="0.3">
      <c r="A1322" s="65" t="s">
        <v>2477</v>
      </c>
      <c r="B1322" s="66" t="s">
        <v>3038</v>
      </c>
      <c r="C1322" t="s">
        <v>4704</v>
      </c>
      <c r="D1322" s="67">
        <v>44.033333333333331</v>
      </c>
      <c r="E1322" s="68">
        <f t="shared" si="40"/>
        <v>30.823333333333331</v>
      </c>
      <c r="F1322" s="69">
        <f t="shared" si="41"/>
        <v>28.621666666666666</v>
      </c>
    </row>
    <row r="1323" spans="1:6" x14ac:dyDescent="0.3">
      <c r="A1323" s="65" t="s">
        <v>2477</v>
      </c>
      <c r="B1323" s="66" t="s">
        <v>3041</v>
      </c>
      <c r="C1323" t="s">
        <v>3996</v>
      </c>
      <c r="D1323" s="67">
        <v>50.79</v>
      </c>
      <c r="E1323" s="68">
        <f t="shared" si="40"/>
        <v>35.552999999999997</v>
      </c>
      <c r="F1323" s="69">
        <f t="shared" si="41"/>
        <v>33.013500000000001</v>
      </c>
    </row>
    <row r="1324" spans="1:6" x14ac:dyDescent="0.3">
      <c r="A1324" s="65" t="s">
        <v>2477</v>
      </c>
      <c r="B1324" s="66" t="s">
        <v>3042</v>
      </c>
      <c r="C1324" t="s">
        <v>4146</v>
      </c>
      <c r="D1324" s="67">
        <v>46.523333333333333</v>
      </c>
      <c r="E1324" s="68">
        <f t="shared" si="40"/>
        <v>32.566333333333333</v>
      </c>
      <c r="F1324" s="69">
        <f t="shared" si="41"/>
        <v>30.240166666666667</v>
      </c>
    </row>
    <row r="1325" spans="1:6" x14ac:dyDescent="0.3">
      <c r="A1325" s="65" t="s">
        <v>2477</v>
      </c>
      <c r="B1325" s="66" t="s">
        <v>3045</v>
      </c>
      <c r="C1325" t="s">
        <v>4705</v>
      </c>
      <c r="D1325" s="67">
        <v>52.046666666666667</v>
      </c>
      <c r="E1325" s="68">
        <f t="shared" si="40"/>
        <v>36.432666666666663</v>
      </c>
      <c r="F1325" s="69">
        <f t="shared" si="41"/>
        <v>33.830333333333336</v>
      </c>
    </row>
    <row r="1326" spans="1:6" x14ac:dyDescent="0.3">
      <c r="A1326" s="65" t="s">
        <v>2477</v>
      </c>
      <c r="B1326" s="66" t="s">
        <v>3050</v>
      </c>
      <c r="C1326" t="s">
        <v>3997</v>
      </c>
      <c r="D1326" s="67">
        <v>61.866666666666667</v>
      </c>
      <c r="E1326" s="68">
        <f t="shared" si="40"/>
        <v>43.306666666666665</v>
      </c>
      <c r="F1326" s="69">
        <f t="shared" si="41"/>
        <v>40.213333333333338</v>
      </c>
    </row>
    <row r="1327" spans="1:6" x14ac:dyDescent="0.3">
      <c r="A1327" s="65" t="s">
        <v>2477</v>
      </c>
      <c r="B1327" s="66" t="s">
        <v>3051</v>
      </c>
      <c r="C1327" t="s">
        <v>4706</v>
      </c>
      <c r="D1327" s="67">
        <v>66.81</v>
      </c>
      <c r="E1327" s="68">
        <f t="shared" si="40"/>
        <v>46.766999999999996</v>
      </c>
      <c r="F1327" s="69">
        <f t="shared" si="41"/>
        <v>43.426500000000004</v>
      </c>
    </row>
    <row r="1328" spans="1:6" x14ac:dyDescent="0.3">
      <c r="A1328" s="65" t="s">
        <v>2477</v>
      </c>
      <c r="B1328" s="66" t="s">
        <v>3052</v>
      </c>
      <c r="C1328" t="s">
        <v>3998</v>
      </c>
      <c r="D1328" s="67">
        <v>50.366666666666667</v>
      </c>
      <c r="E1328" s="68">
        <f t="shared" si="40"/>
        <v>35.256666666666668</v>
      </c>
      <c r="F1328" s="69">
        <f t="shared" si="41"/>
        <v>32.738333333333337</v>
      </c>
    </row>
    <row r="1329" spans="1:6" x14ac:dyDescent="0.3">
      <c r="A1329" s="65" t="s">
        <v>2477</v>
      </c>
      <c r="B1329" s="66" t="s">
        <v>3053</v>
      </c>
      <c r="C1329" t="s">
        <v>4707</v>
      </c>
      <c r="D1329" s="67">
        <v>53.24</v>
      </c>
      <c r="E1329" s="68">
        <f t="shared" si="40"/>
        <v>37.268000000000001</v>
      </c>
      <c r="F1329" s="69">
        <f t="shared" si="41"/>
        <v>34.606000000000002</v>
      </c>
    </row>
    <row r="1330" spans="1:6" x14ac:dyDescent="0.3">
      <c r="A1330" s="65" t="s">
        <v>2477</v>
      </c>
      <c r="B1330" s="66" t="s">
        <v>3054</v>
      </c>
      <c r="C1330" t="s">
        <v>4147</v>
      </c>
      <c r="D1330" s="67">
        <v>48.4375</v>
      </c>
      <c r="E1330" s="68">
        <f t="shared" si="40"/>
        <v>33.90625</v>
      </c>
      <c r="F1330" s="69">
        <f t="shared" si="41"/>
        <v>31.484375</v>
      </c>
    </row>
    <row r="1331" spans="1:6" x14ac:dyDescent="0.3">
      <c r="A1331" s="65" t="s">
        <v>2477</v>
      </c>
      <c r="B1331" s="66" t="s">
        <v>3056</v>
      </c>
      <c r="C1331" t="s">
        <v>4708</v>
      </c>
      <c r="D1331" s="67">
        <v>43.776666666666664</v>
      </c>
      <c r="E1331" s="68">
        <f t="shared" si="40"/>
        <v>30.643666666666661</v>
      </c>
      <c r="F1331" s="69">
        <f t="shared" si="41"/>
        <v>28.454833333333333</v>
      </c>
    </row>
    <row r="1332" spans="1:6" x14ac:dyDescent="0.3">
      <c r="A1332" s="65" t="s">
        <v>2477</v>
      </c>
      <c r="B1332" s="66" t="s">
        <v>3057</v>
      </c>
      <c r="C1332" t="s">
        <v>3999</v>
      </c>
      <c r="D1332" s="67">
        <v>43.4</v>
      </c>
      <c r="E1332" s="68">
        <f t="shared" si="40"/>
        <v>30.379999999999995</v>
      </c>
      <c r="F1332" s="69">
        <f t="shared" si="41"/>
        <v>28.21</v>
      </c>
    </row>
    <row r="1333" spans="1:6" x14ac:dyDescent="0.3">
      <c r="A1333" s="65" t="s">
        <v>2477</v>
      </c>
      <c r="B1333" s="66" t="s">
        <v>1684</v>
      </c>
      <c r="C1333" t="s">
        <v>4000</v>
      </c>
      <c r="D1333" s="67">
        <v>50</v>
      </c>
      <c r="E1333" s="68">
        <f t="shared" si="40"/>
        <v>35</v>
      </c>
      <c r="F1333" s="69">
        <f t="shared" si="41"/>
        <v>32.5</v>
      </c>
    </row>
    <row r="1334" spans="1:6" x14ac:dyDescent="0.3">
      <c r="A1334" s="65" t="s">
        <v>2477</v>
      </c>
      <c r="B1334" s="66" t="s">
        <v>3059</v>
      </c>
      <c r="C1334" t="s">
        <v>4001</v>
      </c>
      <c r="D1334" s="67">
        <v>59.993333333333332</v>
      </c>
      <c r="E1334" s="68">
        <f t="shared" si="40"/>
        <v>41.995333333333328</v>
      </c>
      <c r="F1334" s="69">
        <f t="shared" si="41"/>
        <v>38.995666666666665</v>
      </c>
    </row>
    <row r="1335" spans="1:6" x14ac:dyDescent="0.3">
      <c r="A1335" s="65" t="s">
        <v>2477</v>
      </c>
      <c r="B1335" s="66" t="s">
        <v>3067</v>
      </c>
      <c r="C1335" t="s">
        <v>4002</v>
      </c>
      <c r="D1335" s="67">
        <v>37.5</v>
      </c>
      <c r="E1335" s="68">
        <f t="shared" si="40"/>
        <v>26.25</v>
      </c>
      <c r="F1335" s="69">
        <f t="shared" si="41"/>
        <v>24.375</v>
      </c>
    </row>
    <row r="1336" spans="1:6" x14ac:dyDescent="0.3">
      <c r="A1336" s="65" t="s">
        <v>2477</v>
      </c>
      <c r="B1336" s="66" t="s">
        <v>3068</v>
      </c>
      <c r="C1336" t="s">
        <v>4709</v>
      </c>
      <c r="D1336" s="67">
        <v>43.82</v>
      </c>
      <c r="E1336" s="68">
        <f t="shared" si="40"/>
        <v>30.673999999999999</v>
      </c>
      <c r="F1336" s="69">
        <f t="shared" si="41"/>
        <v>28.483000000000001</v>
      </c>
    </row>
    <row r="1337" spans="1:6" x14ac:dyDescent="0.3">
      <c r="A1337" s="65" t="s">
        <v>2477</v>
      </c>
      <c r="B1337" s="66" t="s">
        <v>3069</v>
      </c>
      <c r="C1337" t="s">
        <v>4003</v>
      </c>
      <c r="D1337" s="67">
        <v>63.666666666666664</v>
      </c>
      <c r="E1337" s="68">
        <f t="shared" si="40"/>
        <v>44.566666666666663</v>
      </c>
      <c r="F1337" s="69">
        <f t="shared" si="41"/>
        <v>41.383333333333333</v>
      </c>
    </row>
    <row r="1338" spans="1:6" x14ac:dyDescent="0.3">
      <c r="A1338" s="65" t="s">
        <v>2477</v>
      </c>
      <c r="B1338" s="66" t="s">
        <v>3071</v>
      </c>
      <c r="C1338" t="s">
        <v>4004</v>
      </c>
      <c r="D1338" s="67">
        <v>51.916666666666664</v>
      </c>
      <c r="E1338" s="68">
        <f t="shared" si="40"/>
        <v>36.341666666666661</v>
      </c>
      <c r="F1338" s="69">
        <f t="shared" si="41"/>
        <v>33.74583333333333</v>
      </c>
    </row>
    <row r="1339" spans="1:6" x14ac:dyDescent="0.3">
      <c r="A1339" s="65" t="s">
        <v>2477</v>
      </c>
      <c r="B1339" s="66" t="s">
        <v>3079</v>
      </c>
      <c r="C1339" t="s">
        <v>4710</v>
      </c>
      <c r="D1339" s="67">
        <v>40</v>
      </c>
      <c r="E1339" s="68">
        <f t="shared" si="40"/>
        <v>28</v>
      </c>
      <c r="F1339" s="69">
        <f t="shared" si="41"/>
        <v>26</v>
      </c>
    </row>
    <row r="1340" spans="1:6" x14ac:dyDescent="0.3">
      <c r="A1340" s="65" t="s">
        <v>2477</v>
      </c>
      <c r="B1340" s="66" t="s">
        <v>3084</v>
      </c>
      <c r="C1340" t="s">
        <v>4005</v>
      </c>
      <c r="D1340" s="67">
        <v>52</v>
      </c>
      <c r="E1340" s="68">
        <f t="shared" si="40"/>
        <v>36.4</v>
      </c>
      <c r="F1340" s="69">
        <f t="shared" si="41"/>
        <v>33.800000000000004</v>
      </c>
    </row>
    <row r="1341" spans="1:6" x14ac:dyDescent="0.3">
      <c r="A1341" s="65" t="s">
        <v>2477</v>
      </c>
      <c r="B1341" s="66" t="s">
        <v>3089</v>
      </c>
      <c r="C1341" t="s">
        <v>4006</v>
      </c>
      <c r="D1341" s="67">
        <v>56</v>
      </c>
      <c r="E1341" s="68">
        <f t="shared" si="40"/>
        <v>39.199999999999996</v>
      </c>
      <c r="F1341" s="69">
        <f t="shared" si="41"/>
        <v>36.4</v>
      </c>
    </row>
    <row r="1342" spans="1:6" x14ac:dyDescent="0.3">
      <c r="A1342" s="65" t="s">
        <v>2477</v>
      </c>
      <c r="B1342" s="66" t="s">
        <v>2608</v>
      </c>
      <c r="C1342" t="s">
        <v>4007</v>
      </c>
      <c r="D1342" s="67">
        <v>50.8</v>
      </c>
      <c r="E1342" s="68">
        <f t="shared" si="40"/>
        <v>35.559999999999995</v>
      </c>
      <c r="F1342" s="69">
        <f t="shared" si="41"/>
        <v>33.019999999999996</v>
      </c>
    </row>
    <row r="1343" spans="1:6" x14ac:dyDescent="0.3">
      <c r="A1343" s="65" t="s">
        <v>3090</v>
      </c>
      <c r="B1343" s="66" t="s">
        <v>3091</v>
      </c>
      <c r="C1343" t="s">
        <v>4711</v>
      </c>
      <c r="D1343" s="67">
        <v>51.913333333333334</v>
      </c>
      <c r="E1343" s="68">
        <f t="shared" si="40"/>
        <v>36.339333333333329</v>
      </c>
      <c r="F1343" s="69">
        <f t="shared" si="41"/>
        <v>33.74366666666667</v>
      </c>
    </row>
    <row r="1344" spans="1:6" x14ac:dyDescent="0.3">
      <c r="A1344" s="65" t="s">
        <v>3090</v>
      </c>
      <c r="B1344" s="66" t="s">
        <v>3093</v>
      </c>
      <c r="C1344" t="s">
        <v>4712</v>
      </c>
      <c r="D1344" s="67">
        <v>45.726666666666667</v>
      </c>
      <c r="E1344" s="68">
        <f t="shared" si="40"/>
        <v>32.008666666666663</v>
      </c>
      <c r="F1344" s="69">
        <f t="shared" si="41"/>
        <v>29.722333333333335</v>
      </c>
    </row>
    <row r="1345" spans="1:6" x14ac:dyDescent="0.3">
      <c r="A1345" s="65" t="s">
        <v>3090</v>
      </c>
      <c r="B1345" s="66" t="s">
        <v>1716</v>
      </c>
      <c r="C1345" t="s">
        <v>4008</v>
      </c>
      <c r="D1345" s="67">
        <v>43.56333333333334</v>
      </c>
      <c r="E1345" s="68">
        <f t="shared" si="40"/>
        <v>30.494333333333337</v>
      </c>
      <c r="F1345" s="69">
        <f t="shared" si="41"/>
        <v>28.316166666666671</v>
      </c>
    </row>
    <row r="1346" spans="1:6" x14ac:dyDescent="0.3">
      <c r="A1346" s="65" t="s">
        <v>3090</v>
      </c>
      <c r="B1346" s="66" t="s">
        <v>3099</v>
      </c>
      <c r="C1346" t="s">
        <v>4009</v>
      </c>
      <c r="D1346" s="67">
        <v>50.736666666666665</v>
      </c>
      <c r="E1346" s="68">
        <f t="shared" si="40"/>
        <v>35.515666666666661</v>
      </c>
      <c r="F1346" s="69">
        <f t="shared" si="41"/>
        <v>32.978833333333334</v>
      </c>
    </row>
    <row r="1347" spans="1:6" x14ac:dyDescent="0.3">
      <c r="A1347" s="65" t="s">
        <v>3090</v>
      </c>
      <c r="B1347" s="66" t="s">
        <v>3100</v>
      </c>
      <c r="C1347" t="s">
        <v>4713</v>
      </c>
      <c r="D1347" s="67">
        <v>44.266666666666666</v>
      </c>
      <c r="E1347" s="68">
        <f t="shared" si="40"/>
        <v>30.986666666666665</v>
      </c>
      <c r="F1347" s="69">
        <f t="shared" si="41"/>
        <v>28.773333333333333</v>
      </c>
    </row>
    <row r="1348" spans="1:6" x14ac:dyDescent="0.3">
      <c r="A1348" s="65" t="s">
        <v>3090</v>
      </c>
      <c r="B1348" s="66" t="s">
        <v>3119</v>
      </c>
      <c r="C1348" t="s">
        <v>4010</v>
      </c>
      <c r="D1348" s="67">
        <v>46.146666666666668</v>
      </c>
      <c r="E1348" s="68">
        <f t="shared" ref="E1348:E1376" si="42">D1348*0.7</f>
        <v>32.302666666666667</v>
      </c>
      <c r="F1348" s="69">
        <f t="shared" ref="F1348:F1376" si="43">D1348*0.65</f>
        <v>29.995333333333335</v>
      </c>
    </row>
    <row r="1349" spans="1:6" x14ac:dyDescent="0.3">
      <c r="A1349" s="65" t="s">
        <v>3090</v>
      </c>
      <c r="B1349" s="66" t="s">
        <v>3124</v>
      </c>
      <c r="C1349" t="s">
        <v>4011</v>
      </c>
      <c r="D1349" s="67">
        <v>47.6</v>
      </c>
      <c r="E1349" s="68">
        <f t="shared" si="42"/>
        <v>33.32</v>
      </c>
      <c r="F1349" s="69">
        <f t="shared" si="43"/>
        <v>30.94</v>
      </c>
    </row>
    <row r="1350" spans="1:6" x14ac:dyDescent="0.3">
      <c r="A1350" s="65" t="s">
        <v>3090</v>
      </c>
      <c r="B1350" s="66" t="s">
        <v>3123</v>
      </c>
      <c r="C1350" t="s">
        <v>4012</v>
      </c>
      <c r="D1350" s="67">
        <v>52.35</v>
      </c>
      <c r="E1350" s="68">
        <f t="shared" si="42"/>
        <v>36.644999999999996</v>
      </c>
      <c r="F1350" s="69">
        <f t="shared" si="43"/>
        <v>34.027500000000003</v>
      </c>
    </row>
    <row r="1351" spans="1:6" x14ac:dyDescent="0.3">
      <c r="A1351" s="65" t="s">
        <v>3090</v>
      </c>
      <c r="B1351" s="66" t="s">
        <v>3135</v>
      </c>
      <c r="C1351" t="s">
        <v>4714</v>
      </c>
      <c r="D1351" s="67">
        <v>47.333333333333336</v>
      </c>
      <c r="E1351" s="68">
        <f t="shared" si="42"/>
        <v>33.133333333333333</v>
      </c>
      <c r="F1351" s="69">
        <f t="shared" si="43"/>
        <v>30.766666666666669</v>
      </c>
    </row>
    <row r="1352" spans="1:6" x14ac:dyDescent="0.3">
      <c r="A1352" s="65" t="s">
        <v>3090</v>
      </c>
      <c r="B1352" s="66" t="s">
        <v>3136</v>
      </c>
      <c r="C1352" t="s">
        <v>4715</v>
      </c>
      <c r="D1352" s="67">
        <v>48.143333333333331</v>
      </c>
      <c r="E1352" s="68">
        <f t="shared" si="42"/>
        <v>33.700333333333326</v>
      </c>
      <c r="F1352" s="69">
        <f t="shared" si="43"/>
        <v>31.293166666666668</v>
      </c>
    </row>
    <row r="1353" spans="1:6" x14ac:dyDescent="0.3">
      <c r="A1353" s="65" t="s">
        <v>3090</v>
      </c>
      <c r="B1353" s="66" t="s">
        <v>3138</v>
      </c>
      <c r="C1353" t="s">
        <v>4716</v>
      </c>
      <c r="D1353" s="67">
        <v>43.9</v>
      </c>
      <c r="E1353" s="68">
        <f t="shared" si="42"/>
        <v>30.729999999999997</v>
      </c>
      <c r="F1353" s="69">
        <f t="shared" si="43"/>
        <v>28.535</v>
      </c>
    </row>
    <row r="1354" spans="1:6" x14ac:dyDescent="0.3">
      <c r="A1354" s="65" t="s">
        <v>3090</v>
      </c>
      <c r="B1354" s="66" t="s">
        <v>3139</v>
      </c>
      <c r="C1354" t="s">
        <v>4717</v>
      </c>
      <c r="D1354" s="67">
        <v>44.076666666666668</v>
      </c>
      <c r="E1354" s="68">
        <f t="shared" si="42"/>
        <v>30.853666666666665</v>
      </c>
      <c r="F1354" s="69">
        <f t="shared" si="43"/>
        <v>28.649833333333333</v>
      </c>
    </row>
    <row r="1355" spans="1:6" x14ac:dyDescent="0.3">
      <c r="A1355" s="65" t="s">
        <v>3090</v>
      </c>
      <c r="B1355" s="66" t="s">
        <v>3141</v>
      </c>
      <c r="C1355" t="s">
        <v>4013</v>
      </c>
      <c r="D1355" s="67">
        <v>47.45</v>
      </c>
      <c r="E1355" s="68">
        <f t="shared" si="42"/>
        <v>33.215000000000003</v>
      </c>
      <c r="F1355" s="69">
        <f t="shared" si="43"/>
        <v>30.842500000000001</v>
      </c>
    </row>
    <row r="1356" spans="1:6" x14ac:dyDescent="0.3">
      <c r="A1356" s="65" t="s">
        <v>3090</v>
      </c>
      <c r="B1356" s="66" t="s">
        <v>3145</v>
      </c>
      <c r="C1356" t="s">
        <v>4718</v>
      </c>
      <c r="D1356" s="67">
        <v>48.266666666666666</v>
      </c>
      <c r="E1356" s="68">
        <f t="shared" si="42"/>
        <v>33.786666666666662</v>
      </c>
      <c r="F1356" s="69">
        <f t="shared" si="43"/>
        <v>31.373333333333335</v>
      </c>
    </row>
    <row r="1357" spans="1:6" x14ac:dyDescent="0.3">
      <c r="A1357" s="65" t="s">
        <v>3090</v>
      </c>
      <c r="B1357" s="66" t="s">
        <v>3147</v>
      </c>
      <c r="C1357" t="s">
        <v>4014</v>
      </c>
      <c r="D1357" s="67">
        <v>43.690000000000005</v>
      </c>
      <c r="E1357" s="68">
        <f t="shared" si="42"/>
        <v>30.583000000000002</v>
      </c>
      <c r="F1357" s="69">
        <f t="shared" si="43"/>
        <v>28.398500000000006</v>
      </c>
    </row>
    <row r="1358" spans="1:6" x14ac:dyDescent="0.3">
      <c r="A1358" s="65" t="s">
        <v>3090</v>
      </c>
      <c r="B1358" s="66" t="s">
        <v>3150</v>
      </c>
      <c r="C1358" t="s">
        <v>4015</v>
      </c>
      <c r="D1358" s="67">
        <v>46.393333333333331</v>
      </c>
      <c r="E1358" s="68">
        <f t="shared" si="42"/>
        <v>32.475333333333332</v>
      </c>
      <c r="F1358" s="69">
        <f t="shared" si="43"/>
        <v>30.155666666666665</v>
      </c>
    </row>
    <row r="1359" spans="1:6" x14ac:dyDescent="0.3">
      <c r="A1359" s="65" t="s">
        <v>3090</v>
      </c>
      <c r="B1359" s="66" t="s">
        <v>3152</v>
      </c>
      <c r="C1359" t="s">
        <v>4719</v>
      </c>
      <c r="D1359" s="67">
        <v>47.06111111111111</v>
      </c>
      <c r="E1359" s="68">
        <f t="shared" si="42"/>
        <v>32.942777777777778</v>
      </c>
      <c r="F1359" s="69">
        <f t="shared" si="43"/>
        <v>30.589722222222221</v>
      </c>
    </row>
    <row r="1360" spans="1:6" x14ac:dyDescent="0.3">
      <c r="A1360" s="65" t="s">
        <v>3090</v>
      </c>
      <c r="B1360" s="66" t="s">
        <v>3159</v>
      </c>
      <c r="C1360" t="s">
        <v>4720</v>
      </c>
      <c r="D1360" s="67">
        <v>47.81333333333334</v>
      </c>
      <c r="E1360" s="68">
        <f t="shared" si="42"/>
        <v>33.469333333333338</v>
      </c>
      <c r="F1360" s="69">
        <f t="shared" si="43"/>
        <v>31.07866666666667</v>
      </c>
    </row>
    <row r="1361" spans="1:6" x14ac:dyDescent="0.3">
      <c r="A1361" s="65" t="s">
        <v>3090</v>
      </c>
      <c r="B1361" s="66" t="s">
        <v>3160</v>
      </c>
      <c r="C1361" t="s">
        <v>4016</v>
      </c>
      <c r="D1361" s="67">
        <v>46.853333333333332</v>
      </c>
      <c r="E1361" s="68">
        <f t="shared" si="42"/>
        <v>32.797333333333327</v>
      </c>
      <c r="F1361" s="69">
        <f t="shared" si="43"/>
        <v>30.454666666666668</v>
      </c>
    </row>
    <row r="1362" spans="1:6" x14ac:dyDescent="0.3">
      <c r="A1362" s="65" t="s">
        <v>3090</v>
      </c>
      <c r="B1362" s="66" t="s">
        <v>3163</v>
      </c>
      <c r="C1362" t="s">
        <v>4017</v>
      </c>
      <c r="D1362" s="67">
        <v>52.26</v>
      </c>
      <c r="E1362" s="68">
        <f t="shared" si="42"/>
        <v>36.581999999999994</v>
      </c>
      <c r="F1362" s="69">
        <f t="shared" si="43"/>
        <v>33.969000000000001</v>
      </c>
    </row>
    <row r="1363" spans="1:6" x14ac:dyDescent="0.3">
      <c r="A1363" s="65" t="s">
        <v>3090</v>
      </c>
      <c r="B1363" s="66" t="s">
        <v>3164</v>
      </c>
      <c r="C1363" t="s">
        <v>4018</v>
      </c>
      <c r="D1363" s="67">
        <v>44.266666666666666</v>
      </c>
      <c r="E1363" s="68">
        <f t="shared" si="42"/>
        <v>30.986666666666665</v>
      </c>
      <c r="F1363" s="69">
        <f t="shared" si="43"/>
        <v>28.773333333333333</v>
      </c>
    </row>
    <row r="1364" spans="1:6" x14ac:dyDescent="0.3">
      <c r="A1364" s="65" t="s">
        <v>3090</v>
      </c>
      <c r="B1364" s="66" t="s">
        <v>3167</v>
      </c>
      <c r="C1364" t="s">
        <v>4019</v>
      </c>
      <c r="D1364" s="67">
        <v>45.38</v>
      </c>
      <c r="E1364" s="68">
        <f t="shared" si="42"/>
        <v>31.765999999999998</v>
      </c>
      <c r="F1364" s="69">
        <f t="shared" si="43"/>
        <v>29.497000000000003</v>
      </c>
    </row>
    <row r="1365" spans="1:6" x14ac:dyDescent="0.3">
      <c r="A1365" s="65" t="s">
        <v>3090</v>
      </c>
      <c r="B1365" s="66" t="s">
        <v>3170</v>
      </c>
      <c r="C1365" t="s">
        <v>4721</v>
      </c>
      <c r="D1365" s="67">
        <v>41.666666666666664</v>
      </c>
      <c r="E1365" s="68">
        <f t="shared" si="42"/>
        <v>29.166666666666664</v>
      </c>
      <c r="F1365" s="69">
        <f t="shared" si="43"/>
        <v>27.083333333333332</v>
      </c>
    </row>
    <row r="1366" spans="1:6" x14ac:dyDescent="0.3">
      <c r="A1366" s="65" t="s">
        <v>3090</v>
      </c>
      <c r="B1366" s="66" t="s">
        <v>3177</v>
      </c>
      <c r="C1366" t="s">
        <v>4722</v>
      </c>
      <c r="D1366" s="67">
        <v>45.086666666666666</v>
      </c>
      <c r="E1366" s="68">
        <f t="shared" si="42"/>
        <v>31.560666666666663</v>
      </c>
      <c r="F1366" s="69">
        <f t="shared" si="43"/>
        <v>29.306333333333335</v>
      </c>
    </row>
    <row r="1367" spans="1:6" x14ac:dyDescent="0.3">
      <c r="A1367" s="65" t="s">
        <v>3090</v>
      </c>
      <c r="B1367" s="66" t="s">
        <v>3182</v>
      </c>
      <c r="C1367" t="s">
        <v>4020</v>
      </c>
      <c r="D1367" s="67">
        <v>42.256666666666668</v>
      </c>
      <c r="E1367" s="68">
        <f t="shared" si="42"/>
        <v>29.579666666666665</v>
      </c>
      <c r="F1367" s="69">
        <f t="shared" si="43"/>
        <v>27.466833333333334</v>
      </c>
    </row>
    <row r="1368" spans="1:6" x14ac:dyDescent="0.3">
      <c r="A1368" s="65" t="s">
        <v>3090</v>
      </c>
      <c r="B1368" s="66" t="s">
        <v>3186</v>
      </c>
      <c r="C1368" t="s">
        <v>4021</v>
      </c>
      <c r="D1368" s="67">
        <v>50.273333333333333</v>
      </c>
      <c r="E1368" s="68">
        <f t="shared" si="42"/>
        <v>35.191333333333333</v>
      </c>
      <c r="F1368" s="69">
        <f t="shared" si="43"/>
        <v>32.677666666666667</v>
      </c>
    </row>
    <row r="1369" spans="1:6" x14ac:dyDescent="0.3">
      <c r="A1369" s="65" t="s">
        <v>3090</v>
      </c>
      <c r="B1369" s="66" t="s">
        <v>3190</v>
      </c>
      <c r="C1369" t="s">
        <v>4022</v>
      </c>
      <c r="D1369" s="67">
        <v>45.386666666666663</v>
      </c>
      <c r="E1369" s="68">
        <f t="shared" si="42"/>
        <v>31.770666666666664</v>
      </c>
      <c r="F1369" s="69">
        <f t="shared" si="43"/>
        <v>29.501333333333331</v>
      </c>
    </row>
    <row r="1370" spans="1:6" x14ac:dyDescent="0.3">
      <c r="A1370" s="65" t="s">
        <v>3090</v>
      </c>
      <c r="B1370" s="66" t="s">
        <v>3193</v>
      </c>
      <c r="C1370" t="s">
        <v>4023</v>
      </c>
      <c r="D1370" s="67">
        <v>49.93333333333333</v>
      </c>
      <c r="E1370" s="68">
        <f t="shared" si="42"/>
        <v>34.953333333333326</v>
      </c>
      <c r="F1370" s="69">
        <f t="shared" si="43"/>
        <v>32.456666666666663</v>
      </c>
    </row>
    <row r="1371" spans="1:6" x14ac:dyDescent="0.3">
      <c r="A1371" s="65" t="s">
        <v>3090</v>
      </c>
      <c r="B1371" s="66" t="s">
        <v>3197</v>
      </c>
      <c r="C1371" t="s">
        <v>4024</v>
      </c>
      <c r="D1371" s="67">
        <v>43.233333333333334</v>
      </c>
      <c r="E1371" s="68">
        <f t="shared" si="42"/>
        <v>30.263333333333332</v>
      </c>
      <c r="F1371" s="69">
        <f t="shared" si="43"/>
        <v>28.101666666666667</v>
      </c>
    </row>
    <row r="1372" spans="1:6" x14ac:dyDescent="0.3">
      <c r="A1372" s="65" t="s">
        <v>3090</v>
      </c>
      <c r="B1372" s="66" t="s">
        <v>3201</v>
      </c>
      <c r="C1372" t="s">
        <v>4025</v>
      </c>
      <c r="D1372" s="67">
        <v>45.423333333333332</v>
      </c>
      <c r="E1372" s="68">
        <f t="shared" si="42"/>
        <v>31.79633333333333</v>
      </c>
      <c r="F1372" s="69">
        <f t="shared" si="43"/>
        <v>29.525166666666667</v>
      </c>
    </row>
    <row r="1373" spans="1:6" x14ac:dyDescent="0.3">
      <c r="A1373" s="65" t="s">
        <v>3090</v>
      </c>
      <c r="B1373" s="66" t="s">
        <v>3202</v>
      </c>
      <c r="C1373" t="s">
        <v>4026</v>
      </c>
      <c r="D1373" s="67">
        <v>42.466666666666669</v>
      </c>
      <c r="E1373" s="68">
        <f t="shared" si="42"/>
        <v>29.726666666666667</v>
      </c>
      <c r="F1373" s="69">
        <f t="shared" si="43"/>
        <v>27.603333333333335</v>
      </c>
    </row>
    <row r="1374" spans="1:6" x14ac:dyDescent="0.3">
      <c r="A1374" s="65" t="s">
        <v>3090</v>
      </c>
      <c r="B1374" s="66" t="s">
        <v>3203</v>
      </c>
      <c r="C1374" t="s">
        <v>4027</v>
      </c>
      <c r="D1374" s="67">
        <v>46.766666666666666</v>
      </c>
      <c r="E1374" s="68">
        <f t="shared" si="42"/>
        <v>32.736666666666665</v>
      </c>
      <c r="F1374" s="69">
        <f t="shared" si="43"/>
        <v>30.398333333333333</v>
      </c>
    </row>
    <row r="1375" spans="1:6" x14ac:dyDescent="0.3">
      <c r="A1375" s="65" t="s">
        <v>3090</v>
      </c>
      <c r="B1375" s="66" t="s">
        <v>3214</v>
      </c>
      <c r="C1375" t="s">
        <v>4028</v>
      </c>
      <c r="D1375" s="67">
        <v>46.38</v>
      </c>
      <c r="E1375" s="68">
        <f t="shared" si="42"/>
        <v>32.466000000000001</v>
      </c>
      <c r="F1375" s="69">
        <f t="shared" si="43"/>
        <v>30.147000000000002</v>
      </c>
    </row>
    <row r="1376" spans="1:6" x14ac:dyDescent="0.3">
      <c r="A1376" s="65" t="s">
        <v>3090</v>
      </c>
      <c r="B1376" s="66" t="s">
        <v>3217</v>
      </c>
      <c r="C1376" t="s">
        <v>4723</v>
      </c>
      <c r="D1376" s="67">
        <v>44.8</v>
      </c>
      <c r="E1376" s="68">
        <f t="shared" si="42"/>
        <v>31.359999999999996</v>
      </c>
      <c r="F1376" s="69">
        <f t="shared" si="43"/>
        <v>29.119999999999997</v>
      </c>
    </row>
  </sheetData>
  <sheetProtection algorithmName="SHA-512" hashValue="ZmHbT7yxFQRnowZ6fRJaYdIQ29pxufSFnqkYm1S+PRQc+oaN7JYrcHFSyBffm2BtHtHGKUCMCIdURJorMqYnWw==" saltValue="gpmYC7yYCXS0Sw148Sphpg==" spinCount="100000" sheet="1" objects="1" scenarios="1"/>
  <autoFilter ref="A2:F1376" xr:uid="{7B4167D8-FC54-4325-9760-BB861E11D851}"/>
  <mergeCells count="1">
    <mergeCell ref="A1:F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9EE0C-65C6-4C8C-AEE1-730BB170A62B}">
  <sheetPr>
    <tabColor rgb="FF002060"/>
  </sheetPr>
  <dimension ref="A1:F493"/>
  <sheetViews>
    <sheetView workbookViewId="0">
      <selection activeCell="D9" sqref="D9"/>
    </sheetView>
  </sheetViews>
  <sheetFormatPr defaultRowHeight="14.4" x14ac:dyDescent="0.3"/>
  <cols>
    <col min="1" max="1" width="4" bestFit="1" customWidth="1"/>
    <col min="2" max="2" width="30" bestFit="1" customWidth="1"/>
    <col min="3" max="3" width="23.6640625" hidden="1" customWidth="1"/>
    <col min="4" max="4" width="28.44140625" style="76" customWidth="1"/>
    <col min="5" max="5" width="20" customWidth="1"/>
    <col min="6" max="6" width="17.5546875" customWidth="1"/>
  </cols>
  <sheetData>
    <row r="1" spans="1:6" ht="52.5" customHeight="1" thickBot="1" x14ac:dyDescent="0.35">
      <c r="A1" s="100" t="s">
        <v>3253</v>
      </c>
      <c r="B1" s="101"/>
      <c r="C1" s="101"/>
      <c r="D1" s="101"/>
      <c r="E1" s="101"/>
      <c r="F1" s="102"/>
    </row>
    <row r="2" spans="1:6" ht="28.8" x14ac:dyDescent="0.3">
      <c r="A2" s="71" t="s">
        <v>0</v>
      </c>
      <c r="B2" s="72" t="s">
        <v>1</v>
      </c>
      <c r="C2" s="62" t="s">
        <v>3255</v>
      </c>
      <c r="D2" s="73" t="s">
        <v>3250</v>
      </c>
      <c r="E2" s="73" t="s">
        <v>3251</v>
      </c>
      <c r="F2" s="74" t="s">
        <v>3252</v>
      </c>
    </row>
    <row r="3" spans="1:6" x14ac:dyDescent="0.3">
      <c r="A3" s="65" t="s">
        <v>3</v>
      </c>
      <c r="B3" s="66" t="s">
        <v>56</v>
      </c>
      <c r="C3" t="s">
        <v>4029</v>
      </c>
      <c r="D3" s="75">
        <v>156</v>
      </c>
      <c r="E3" s="68">
        <f>D3*0.7</f>
        <v>109.19999999999999</v>
      </c>
      <c r="F3" s="69">
        <f>D3*0.65</f>
        <v>101.4</v>
      </c>
    </row>
    <row r="4" spans="1:6" x14ac:dyDescent="0.3">
      <c r="A4" s="65" t="s">
        <v>3</v>
      </c>
      <c r="B4" s="66" t="s">
        <v>86</v>
      </c>
      <c r="C4" t="s">
        <v>4030</v>
      </c>
      <c r="D4" s="75">
        <v>136.33333333333334</v>
      </c>
      <c r="E4" s="68">
        <f t="shared" ref="E4:E67" si="0">D4*0.7</f>
        <v>95.433333333333337</v>
      </c>
      <c r="F4" s="69">
        <f t="shared" ref="F4:F67" si="1">D4*0.65</f>
        <v>88.616666666666674</v>
      </c>
    </row>
    <row r="5" spans="1:6" x14ac:dyDescent="0.3">
      <c r="A5" s="65" t="s">
        <v>3</v>
      </c>
      <c r="B5" s="66" t="s">
        <v>94</v>
      </c>
      <c r="C5" t="s">
        <v>4031</v>
      </c>
      <c r="D5" s="75">
        <v>163.33333333333334</v>
      </c>
      <c r="E5" s="68">
        <f t="shared" si="0"/>
        <v>114.33333333333333</v>
      </c>
      <c r="F5" s="69">
        <f t="shared" si="1"/>
        <v>106.16666666666667</v>
      </c>
    </row>
    <row r="6" spans="1:6" x14ac:dyDescent="0.3">
      <c r="A6" s="65" t="s">
        <v>3</v>
      </c>
      <c r="B6" s="66" t="s">
        <v>138</v>
      </c>
      <c r="C6" t="s">
        <v>4032</v>
      </c>
      <c r="D6" s="75">
        <v>153.33333333333334</v>
      </c>
      <c r="E6" s="68">
        <f t="shared" si="0"/>
        <v>107.33333333333333</v>
      </c>
      <c r="F6" s="69">
        <f t="shared" si="1"/>
        <v>99.666666666666671</v>
      </c>
    </row>
    <row r="7" spans="1:6" x14ac:dyDescent="0.3">
      <c r="A7" s="65" t="s">
        <v>3</v>
      </c>
      <c r="B7" s="66" t="s">
        <v>147</v>
      </c>
      <c r="C7" t="s">
        <v>3285</v>
      </c>
      <c r="D7" s="75">
        <v>140.33333333333334</v>
      </c>
      <c r="E7" s="68">
        <f t="shared" si="0"/>
        <v>98.233333333333334</v>
      </c>
      <c r="F7" s="69">
        <f t="shared" si="1"/>
        <v>91.216666666666683</v>
      </c>
    </row>
    <row r="8" spans="1:6" x14ac:dyDescent="0.3">
      <c r="A8" s="65" t="s">
        <v>3</v>
      </c>
      <c r="B8" s="66" t="s">
        <v>175</v>
      </c>
      <c r="C8" t="s">
        <v>3293</v>
      </c>
      <c r="D8" s="75">
        <v>132.66666666666666</v>
      </c>
      <c r="E8" s="68">
        <f t="shared" si="0"/>
        <v>92.86666666666666</v>
      </c>
      <c r="F8" s="69">
        <f t="shared" si="1"/>
        <v>86.233333333333334</v>
      </c>
    </row>
    <row r="9" spans="1:6" x14ac:dyDescent="0.3">
      <c r="A9" s="65" t="s">
        <v>3</v>
      </c>
      <c r="B9" s="66" t="s">
        <v>189</v>
      </c>
      <c r="C9" t="s">
        <v>3298</v>
      </c>
      <c r="D9" s="75">
        <v>136.66666666666666</v>
      </c>
      <c r="E9" s="68">
        <f t="shared" si="0"/>
        <v>95.666666666666657</v>
      </c>
      <c r="F9" s="69">
        <f t="shared" si="1"/>
        <v>88.833333333333329</v>
      </c>
    </row>
    <row r="10" spans="1:6" x14ac:dyDescent="0.3">
      <c r="A10" s="65" t="s">
        <v>3</v>
      </c>
      <c r="B10" s="66" t="s">
        <v>197</v>
      </c>
      <c r="C10" t="s">
        <v>4033</v>
      </c>
      <c r="D10" s="75">
        <v>110</v>
      </c>
      <c r="E10" s="68">
        <f t="shared" si="0"/>
        <v>77</v>
      </c>
      <c r="F10" s="69">
        <f t="shared" si="1"/>
        <v>71.5</v>
      </c>
    </row>
    <row r="11" spans="1:6" x14ac:dyDescent="0.3">
      <c r="A11" s="65" t="s">
        <v>3</v>
      </c>
      <c r="B11" s="66" t="s">
        <v>220</v>
      </c>
      <c r="C11" t="s">
        <v>4034</v>
      </c>
      <c r="D11" s="75">
        <v>147.44999999999999</v>
      </c>
      <c r="E11" s="68">
        <f t="shared" si="0"/>
        <v>103.21499999999999</v>
      </c>
      <c r="F11" s="69">
        <f t="shared" si="1"/>
        <v>95.842500000000001</v>
      </c>
    </row>
    <row r="12" spans="1:6" x14ac:dyDescent="0.3">
      <c r="A12" s="65" t="s">
        <v>3</v>
      </c>
      <c r="B12" s="66" t="s">
        <v>229</v>
      </c>
      <c r="C12" t="s">
        <v>4035</v>
      </c>
      <c r="D12" s="75">
        <v>181.66666666666666</v>
      </c>
      <c r="E12" s="68">
        <f t="shared" si="0"/>
        <v>127.16666666666666</v>
      </c>
      <c r="F12" s="69">
        <f t="shared" si="1"/>
        <v>118.08333333333333</v>
      </c>
    </row>
    <row r="13" spans="1:6" x14ac:dyDescent="0.3">
      <c r="A13" s="65" t="s">
        <v>3</v>
      </c>
      <c r="B13" s="66" t="s">
        <v>243</v>
      </c>
      <c r="C13" t="s">
        <v>4036</v>
      </c>
      <c r="D13" s="75">
        <v>132</v>
      </c>
      <c r="E13" s="68">
        <f t="shared" si="0"/>
        <v>92.399999999999991</v>
      </c>
      <c r="F13" s="69">
        <f t="shared" si="1"/>
        <v>85.8</v>
      </c>
    </row>
    <row r="14" spans="1:6" x14ac:dyDescent="0.3">
      <c r="A14" s="65" t="s">
        <v>250</v>
      </c>
      <c r="B14" s="66" t="s">
        <v>288</v>
      </c>
      <c r="C14" t="s">
        <v>3310</v>
      </c>
      <c r="D14" s="75">
        <v>149.66666666666666</v>
      </c>
      <c r="E14" s="68">
        <f t="shared" si="0"/>
        <v>104.76666666666665</v>
      </c>
      <c r="F14" s="69">
        <f t="shared" si="1"/>
        <v>97.283333333333331</v>
      </c>
    </row>
    <row r="15" spans="1:6" x14ac:dyDescent="0.3">
      <c r="A15" s="65" t="s">
        <v>250</v>
      </c>
      <c r="B15" s="66" t="s">
        <v>304</v>
      </c>
      <c r="C15" t="s">
        <v>4037</v>
      </c>
      <c r="D15" s="75">
        <v>97.556666666666658</v>
      </c>
      <c r="E15" s="68">
        <f t="shared" si="0"/>
        <v>68.289666666666662</v>
      </c>
      <c r="F15" s="69">
        <f t="shared" si="1"/>
        <v>63.411833333333327</v>
      </c>
    </row>
    <row r="16" spans="1:6" x14ac:dyDescent="0.3">
      <c r="A16" s="65" t="s">
        <v>250</v>
      </c>
      <c r="B16" s="66" t="s">
        <v>306</v>
      </c>
      <c r="C16" t="s">
        <v>4038</v>
      </c>
      <c r="D16" s="75">
        <v>135.01000000000002</v>
      </c>
      <c r="E16" s="68">
        <f t="shared" si="0"/>
        <v>94.507000000000005</v>
      </c>
      <c r="F16" s="69">
        <f t="shared" si="1"/>
        <v>87.756500000000017</v>
      </c>
    </row>
    <row r="17" spans="1:6" x14ac:dyDescent="0.3">
      <c r="A17" s="65" t="s">
        <v>250</v>
      </c>
      <c r="B17" s="66" t="s">
        <v>326</v>
      </c>
      <c r="C17" t="s">
        <v>4039</v>
      </c>
      <c r="D17" s="75">
        <v>111</v>
      </c>
      <c r="E17" s="68"/>
      <c r="F17" s="69"/>
    </row>
    <row r="18" spans="1:6" x14ac:dyDescent="0.3">
      <c r="A18" s="65" t="s">
        <v>250</v>
      </c>
      <c r="B18" s="66" t="s">
        <v>329</v>
      </c>
      <c r="C18" t="s">
        <v>3311</v>
      </c>
      <c r="D18" s="75">
        <v>103.46000000000001</v>
      </c>
      <c r="E18" s="68">
        <f t="shared" si="0"/>
        <v>72.421999999999997</v>
      </c>
      <c r="F18" s="69">
        <f t="shared" si="1"/>
        <v>67.249000000000009</v>
      </c>
    </row>
    <row r="19" spans="1:6" x14ac:dyDescent="0.3">
      <c r="A19" s="65" t="s">
        <v>250</v>
      </c>
      <c r="B19" s="66" t="s">
        <v>337</v>
      </c>
      <c r="C19" t="s">
        <v>4040</v>
      </c>
      <c r="D19" s="75">
        <v>120.2</v>
      </c>
      <c r="E19" s="68">
        <f t="shared" si="0"/>
        <v>84.14</v>
      </c>
      <c r="F19" s="69">
        <f t="shared" si="1"/>
        <v>78.13000000000001</v>
      </c>
    </row>
    <row r="20" spans="1:6" x14ac:dyDescent="0.3">
      <c r="A20" s="65" t="s">
        <v>250</v>
      </c>
      <c r="B20" s="66" t="s">
        <v>366</v>
      </c>
      <c r="C20" t="s">
        <v>4041</v>
      </c>
      <c r="D20" s="75">
        <v>114.3</v>
      </c>
      <c r="E20" s="68">
        <f t="shared" si="0"/>
        <v>80.009999999999991</v>
      </c>
      <c r="F20" s="69">
        <f t="shared" si="1"/>
        <v>74.295000000000002</v>
      </c>
    </row>
    <row r="21" spans="1:6" x14ac:dyDescent="0.3">
      <c r="A21" s="65" t="s">
        <v>250</v>
      </c>
      <c r="B21" s="66" t="s">
        <v>368</v>
      </c>
      <c r="C21" t="s">
        <v>3318</v>
      </c>
      <c r="D21" s="75">
        <v>116.86666666666666</v>
      </c>
      <c r="E21" s="68">
        <f t="shared" si="0"/>
        <v>81.806666666666658</v>
      </c>
      <c r="F21" s="69">
        <f t="shared" si="1"/>
        <v>75.963333333333338</v>
      </c>
    </row>
    <row r="22" spans="1:6" x14ac:dyDescent="0.3">
      <c r="A22" s="65" t="s">
        <v>250</v>
      </c>
      <c r="B22" s="66" t="s">
        <v>406</v>
      </c>
      <c r="C22" t="s">
        <v>4042</v>
      </c>
      <c r="D22" s="75">
        <v>121.66666666666667</v>
      </c>
      <c r="E22" s="68">
        <f t="shared" si="0"/>
        <v>85.166666666666671</v>
      </c>
      <c r="F22" s="69">
        <f t="shared" si="1"/>
        <v>79.083333333333343</v>
      </c>
    </row>
    <row r="23" spans="1:6" x14ac:dyDescent="0.3">
      <c r="A23" s="65" t="s">
        <v>250</v>
      </c>
      <c r="B23" s="66" t="s">
        <v>409</v>
      </c>
      <c r="C23" t="s">
        <v>3324</v>
      </c>
      <c r="D23" s="75">
        <v>122.66666666666667</v>
      </c>
      <c r="E23" s="68">
        <f t="shared" si="0"/>
        <v>85.86666666666666</v>
      </c>
      <c r="F23" s="69">
        <f t="shared" si="1"/>
        <v>79.733333333333334</v>
      </c>
    </row>
    <row r="24" spans="1:6" x14ac:dyDescent="0.3">
      <c r="A24" s="65" t="s">
        <v>250</v>
      </c>
      <c r="B24" s="66" t="s">
        <v>444</v>
      </c>
      <c r="C24" t="s">
        <v>4043</v>
      </c>
      <c r="D24" s="75">
        <v>118.33333333333333</v>
      </c>
      <c r="E24" s="68">
        <f t="shared" si="0"/>
        <v>82.833333333333329</v>
      </c>
      <c r="F24" s="69">
        <f t="shared" si="1"/>
        <v>76.916666666666671</v>
      </c>
    </row>
    <row r="25" spans="1:6" x14ac:dyDescent="0.3">
      <c r="A25" s="65" t="s">
        <v>250</v>
      </c>
      <c r="B25" s="66" t="s">
        <v>479</v>
      </c>
      <c r="C25" t="s">
        <v>4044</v>
      </c>
      <c r="D25" s="75">
        <v>122.04666666666667</v>
      </c>
      <c r="E25" s="68">
        <f t="shared" si="0"/>
        <v>85.432666666666663</v>
      </c>
      <c r="F25" s="69">
        <f t="shared" si="1"/>
        <v>79.330333333333343</v>
      </c>
    </row>
    <row r="26" spans="1:6" x14ac:dyDescent="0.3">
      <c r="A26" s="65" t="s">
        <v>250</v>
      </c>
      <c r="B26" s="66" t="s">
        <v>497</v>
      </c>
      <c r="C26" t="s">
        <v>4045</v>
      </c>
      <c r="D26" s="75">
        <v>97.666666666666671</v>
      </c>
      <c r="E26" s="68">
        <f t="shared" si="0"/>
        <v>68.36666666666666</v>
      </c>
      <c r="F26" s="69">
        <f t="shared" si="1"/>
        <v>63.483333333333341</v>
      </c>
    </row>
    <row r="27" spans="1:6" x14ac:dyDescent="0.3">
      <c r="A27" s="65" t="s">
        <v>250</v>
      </c>
      <c r="B27" s="66" t="s">
        <v>507</v>
      </c>
      <c r="C27" t="s">
        <v>4046</v>
      </c>
      <c r="D27" s="75">
        <v>81.466666666666669</v>
      </c>
      <c r="E27" s="68">
        <f t="shared" si="0"/>
        <v>57.026666666666664</v>
      </c>
      <c r="F27" s="69">
        <f t="shared" si="1"/>
        <v>52.953333333333333</v>
      </c>
    </row>
    <row r="28" spans="1:6" x14ac:dyDescent="0.3">
      <c r="A28" s="65" t="s">
        <v>250</v>
      </c>
      <c r="B28" s="66" t="s">
        <v>523</v>
      </c>
      <c r="C28" t="s">
        <v>4047</v>
      </c>
      <c r="D28" s="75">
        <v>103.30666666666666</v>
      </c>
      <c r="E28" s="68">
        <f t="shared" si="0"/>
        <v>72.314666666666653</v>
      </c>
      <c r="F28" s="69">
        <f t="shared" si="1"/>
        <v>67.149333333333331</v>
      </c>
    </row>
    <row r="29" spans="1:6" x14ac:dyDescent="0.3">
      <c r="A29" s="65" t="s">
        <v>250</v>
      </c>
      <c r="B29" s="66" t="s">
        <v>540</v>
      </c>
      <c r="C29" t="s">
        <v>4048</v>
      </c>
      <c r="D29" s="75">
        <v>128.80000000000001</v>
      </c>
      <c r="E29" s="68">
        <f t="shared" si="0"/>
        <v>90.16</v>
      </c>
      <c r="F29" s="69">
        <f t="shared" si="1"/>
        <v>83.720000000000013</v>
      </c>
    </row>
    <row r="30" spans="1:6" x14ac:dyDescent="0.3">
      <c r="A30" s="65" t="s">
        <v>250</v>
      </c>
      <c r="B30" s="66" t="s">
        <v>93</v>
      </c>
      <c r="C30" t="s">
        <v>3332</v>
      </c>
      <c r="D30" s="75">
        <v>123.73333333333333</v>
      </c>
      <c r="E30" s="68"/>
      <c r="F30" s="69"/>
    </row>
    <row r="31" spans="1:6" x14ac:dyDescent="0.3">
      <c r="A31" s="65" t="s">
        <v>250</v>
      </c>
      <c r="B31" s="66" t="s">
        <v>567</v>
      </c>
      <c r="C31" t="s">
        <v>4049</v>
      </c>
      <c r="D31" s="75">
        <v>99</v>
      </c>
      <c r="E31" s="68">
        <f t="shared" si="0"/>
        <v>69.3</v>
      </c>
      <c r="F31" s="69">
        <f t="shared" si="1"/>
        <v>64.350000000000009</v>
      </c>
    </row>
    <row r="32" spans="1:6" x14ac:dyDescent="0.3">
      <c r="A32" s="65" t="s">
        <v>250</v>
      </c>
      <c r="B32" s="66" t="s">
        <v>594</v>
      </c>
      <c r="C32" t="s">
        <v>4050</v>
      </c>
      <c r="D32" s="75">
        <v>103.66666666666667</v>
      </c>
      <c r="E32" s="68"/>
      <c r="F32" s="69"/>
    </row>
    <row r="33" spans="1:6" x14ac:dyDescent="0.3">
      <c r="A33" s="65" t="s">
        <v>250</v>
      </c>
      <c r="B33" s="66" t="s">
        <v>638</v>
      </c>
      <c r="C33" t="s">
        <v>3339</v>
      </c>
      <c r="D33" s="75">
        <v>123.58333333333333</v>
      </c>
      <c r="E33" s="68">
        <f t="shared" si="0"/>
        <v>86.508333333333326</v>
      </c>
      <c r="F33" s="69">
        <f t="shared" si="1"/>
        <v>80.329166666666666</v>
      </c>
    </row>
    <row r="34" spans="1:6" x14ac:dyDescent="0.3">
      <c r="A34" s="65" t="s">
        <v>250</v>
      </c>
      <c r="B34" s="66" t="s">
        <v>693</v>
      </c>
      <c r="C34" t="s">
        <v>4051</v>
      </c>
      <c r="D34" s="75">
        <v>139.81666666666666</v>
      </c>
      <c r="E34" s="68">
        <f t="shared" si="0"/>
        <v>97.871666666666655</v>
      </c>
      <c r="F34" s="69">
        <f t="shared" si="1"/>
        <v>90.880833333333328</v>
      </c>
    </row>
    <row r="35" spans="1:6" x14ac:dyDescent="0.3">
      <c r="A35" s="65" t="s">
        <v>250</v>
      </c>
      <c r="B35" s="66" t="s">
        <v>697</v>
      </c>
      <c r="C35" t="s">
        <v>3346</v>
      </c>
      <c r="D35" s="75">
        <v>151</v>
      </c>
      <c r="E35" s="68">
        <f t="shared" si="0"/>
        <v>105.69999999999999</v>
      </c>
      <c r="F35" s="69">
        <f t="shared" si="1"/>
        <v>98.15</v>
      </c>
    </row>
    <row r="36" spans="1:6" x14ac:dyDescent="0.3">
      <c r="A36" s="65" t="s">
        <v>250</v>
      </c>
      <c r="B36" s="66" t="s">
        <v>731</v>
      </c>
      <c r="C36" t="s">
        <v>3349</v>
      </c>
      <c r="D36" s="75">
        <v>167.33333333333334</v>
      </c>
      <c r="E36" s="68">
        <f t="shared" si="0"/>
        <v>117.13333333333333</v>
      </c>
      <c r="F36" s="69">
        <f t="shared" si="1"/>
        <v>108.76666666666668</v>
      </c>
    </row>
    <row r="37" spans="1:6" x14ac:dyDescent="0.3">
      <c r="A37" s="65" t="s">
        <v>250</v>
      </c>
      <c r="B37" s="66" t="s">
        <v>737</v>
      </c>
      <c r="C37" t="s">
        <v>4052</v>
      </c>
      <c r="D37" s="75">
        <v>80.373333333333321</v>
      </c>
      <c r="E37" s="68">
        <f t="shared" si="0"/>
        <v>56.261333333333319</v>
      </c>
      <c r="F37" s="69">
        <f t="shared" si="1"/>
        <v>52.242666666666658</v>
      </c>
    </row>
    <row r="38" spans="1:6" x14ac:dyDescent="0.3">
      <c r="A38" s="65" t="s">
        <v>250</v>
      </c>
      <c r="B38" s="66" t="s">
        <v>799</v>
      </c>
      <c r="C38" t="s">
        <v>3355</v>
      </c>
      <c r="D38" s="75">
        <v>151.33333333333334</v>
      </c>
      <c r="E38" s="68">
        <f t="shared" si="0"/>
        <v>105.93333333333334</v>
      </c>
      <c r="F38" s="69">
        <f t="shared" si="1"/>
        <v>98.366666666666674</v>
      </c>
    </row>
    <row r="39" spans="1:6" x14ac:dyDescent="0.3">
      <c r="A39" s="65" t="s">
        <v>250</v>
      </c>
      <c r="B39" s="66" t="s">
        <v>804</v>
      </c>
      <c r="C39" t="s">
        <v>4053</v>
      </c>
      <c r="D39" s="75">
        <v>82</v>
      </c>
      <c r="E39" s="68">
        <f t="shared" si="0"/>
        <v>57.4</v>
      </c>
      <c r="F39" s="69">
        <f t="shared" si="1"/>
        <v>53.300000000000004</v>
      </c>
    </row>
    <row r="40" spans="1:6" x14ac:dyDescent="0.3">
      <c r="A40" s="65" t="s">
        <v>250</v>
      </c>
      <c r="B40" s="66" t="s">
        <v>807</v>
      </c>
      <c r="C40" t="s">
        <v>3356</v>
      </c>
      <c r="D40" s="75">
        <v>128</v>
      </c>
      <c r="E40" s="68">
        <f t="shared" si="0"/>
        <v>89.6</v>
      </c>
      <c r="F40" s="69">
        <f t="shared" si="1"/>
        <v>83.2</v>
      </c>
    </row>
    <row r="41" spans="1:6" x14ac:dyDescent="0.3">
      <c r="A41" s="65" t="s">
        <v>250</v>
      </c>
      <c r="B41" s="66" t="s">
        <v>836</v>
      </c>
      <c r="C41" t="s">
        <v>3359</v>
      </c>
      <c r="D41" s="75">
        <v>116.86666666666666</v>
      </c>
      <c r="E41" s="68">
        <f t="shared" si="0"/>
        <v>81.806666666666658</v>
      </c>
      <c r="F41" s="69">
        <f t="shared" si="1"/>
        <v>75.963333333333338</v>
      </c>
    </row>
    <row r="42" spans="1:6" x14ac:dyDescent="0.3">
      <c r="A42" s="65" t="s">
        <v>250</v>
      </c>
      <c r="B42" s="66" t="s">
        <v>850</v>
      </c>
      <c r="C42" t="s">
        <v>3362</v>
      </c>
      <c r="D42" s="75">
        <v>124.5</v>
      </c>
      <c r="E42" s="68">
        <f t="shared" si="0"/>
        <v>87.149999999999991</v>
      </c>
      <c r="F42" s="69">
        <f t="shared" si="1"/>
        <v>80.924999999999997</v>
      </c>
    </row>
    <row r="43" spans="1:6" x14ac:dyDescent="0.3">
      <c r="A43" s="65" t="s">
        <v>250</v>
      </c>
      <c r="B43" s="66" t="s">
        <v>862</v>
      </c>
      <c r="C43" t="s">
        <v>4054</v>
      </c>
      <c r="D43" s="75">
        <v>98</v>
      </c>
      <c r="E43" s="68">
        <f t="shared" si="0"/>
        <v>68.599999999999994</v>
      </c>
      <c r="F43" s="69">
        <f t="shared" si="1"/>
        <v>63.7</v>
      </c>
    </row>
    <row r="44" spans="1:6" x14ac:dyDescent="0.3">
      <c r="A44" s="65" t="s">
        <v>250</v>
      </c>
      <c r="B44" s="66" t="s">
        <v>866</v>
      </c>
      <c r="C44" t="s">
        <v>4055</v>
      </c>
      <c r="D44" s="75">
        <v>153</v>
      </c>
      <c r="E44" s="68">
        <f t="shared" si="0"/>
        <v>107.1</v>
      </c>
      <c r="F44" s="69">
        <f t="shared" si="1"/>
        <v>99.45</v>
      </c>
    </row>
    <row r="45" spans="1:6" x14ac:dyDescent="0.3">
      <c r="A45" s="65" t="s">
        <v>250</v>
      </c>
      <c r="B45" s="66" t="s">
        <v>908</v>
      </c>
      <c r="C45" t="s">
        <v>3367</v>
      </c>
      <c r="D45" s="75">
        <v>139.5</v>
      </c>
      <c r="E45" s="68">
        <f t="shared" si="0"/>
        <v>97.649999999999991</v>
      </c>
      <c r="F45" s="69">
        <f t="shared" si="1"/>
        <v>90.674999999999997</v>
      </c>
    </row>
    <row r="46" spans="1:6" x14ac:dyDescent="0.3">
      <c r="A46" s="65" t="s">
        <v>250</v>
      </c>
      <c r="B46" s="66" t="s">
        <v>921</v>
      </c>
      <c r="C46" t="s">
        <v>3368</v>
      </c>
      <c r="D46" s="75">
        <v>152</v>
      </c>
      <c r="E46" s="68"/>
      <c r="F46" s="69"/>
    </row>
    <row r="47" spans="1:6" x14ac:dyDescent="0.3">
      <c r="A47" s="65" t="s">
        <v>250</v>
      </c>
      <c r="B47" s="66" t="s">
        <v>932</v>
      </c>
      <c r="C47" t="s">
        <v>4056</v>
      </c>
      <c r="D47" s="75">
        <v>105.33333333333333</v>
      </c>
      <c r="E47" s="68">
        <f t="shared" si="0"/>
        <v>73.73333333333332</v>
      </c>
      <c r="F47" s="69">
        <f t="shared" si="1"/>
        <v>68.466666666666669</v>
      </c>
    </row>
    <row r="48" spans="1:6" x14ac:dyDescent="0.3">
      <c r="A48" s="65" t="s">
        <v>250</v>
      </c>
      <c r="B48" s="66" t="s">
        <v>955</v>
      </c>
      <c r="C48" t="s">
        <v>4057</v>
      </c>
      <c r="D48" s="75">
        <v>138.06666666666666</v>
      </c>
      <c r="E48" s="68">
        <f t="shared" si="0"/>
        <v>96.646666666666661</v>
      </c>
      <c r="F48" s="69">
        <f t="shared" si="1"/>
        <v>89.743333333333339</v>
      </c>
    </row>
    <row r="49" spans="1:6" x14ac:dyDescent="0.3">
      <c r="A49" s="65" t="s">
        <v>250</v>
      </c>
      <c r="B49" s="66" t="s">
        <v>971</v>
      </c>
      <c r="C49" t="s">
        <v>4058</v>
      </c>
      <c r="D49" s="75">
        <v>128.03333333333333</v>
      </c>
      <c r="E49" s="68">
        <f t="shared" si="0"/>
        <v>89.623333333333321</v>
      </c>
      <c r="F49" s="69">
        <f t="shared" si="1"/>
        <v>83.221666666666664</v>
      </c>
    </row>
    <row r="50" spans="1:6" x14ac:dyDescent="0.3">
      <c r="A50" s="65" t="s">
        <v>250</v>
      </c>
      <c r="B50" s="66" t="s">
        <v>978</v>
      </c>
      <c r="C50" t="s">
        <v>4059</v>
      </c>
      <c r="D50" s="75">
        <v>138.16666666666666</v>
      </c>
      <c r="E50" s="68">
        <f t="shared" si="0"/>
        <v>96.716666666666654</v>
      </c>
      <c r="F50" s="69">
        <f t="shared" si="1"/>
        <v>89.808333333333337</v>
      </c>
    </row>
    <row r="51" spans="1:6" x14ac:dyDescent="0.3">
      <c r="A51" s="65" t="s">
        <v>250</v>
      </c>
      <c r="B51" s="66" t="s">
        <v>1014</v>
      </c>
      <c r="C51" t="s">
        <v>4060</v>
      </c>
      <c r="D51" s="75">
        <v>117.66666666666667</v>
      </c>
      <c r="E51" s="68">
        <f t="shared" si="0"/>
        <v>82.36666666666666</v>
      </c>
      <c r="F51" s="69">
        <f t="shared" si="1"/>
        <v>76.483333333333334</v>
      </c>
    </row>
    <row r="52" spans="1:6" x14ac:dyDescent="0.3">
      <c r="A52" s="65" t="s">
        <v>250</v>
      </c>
      <c r="B52" s="66" t="s">
        <v>1033</v>
      </c>
      <c r="C52" t="s">
        <v>4061</v>
      </c>
      <c r="D52" s="75">
        <v>146</v>
      </c>
      <c r="E52" s="68">
        <f t="shared" si="0"/>
        <v>102.19999999999999</v>
      </c>
      <c r="F52" s="69">
        <f t="shared" si="1"/>
        <v>94.9</v>
      </c>
    </row>
    <row r="53" spans="1:6" x14ac:dyDescent="0.3">
      <c r="A53" s="65" t="s">
        <v>250</v>
      </c>
      <c r="B53" s="66" t="s">
        <v>1040</v>
      </c>
      <c r="C53" t="s">
        <v>4062</v>
      </c>
      <c r="D53" s="75">
        <v>103.33333333333333</v>
      </c>
      <c r="E53" s="68">
        <f t="shared" si="0"/>
        <v>72.333333333333329</v>
      </c>
      <c r="F53" s="69">
        <f t="shared" si="1"/>
        <v>67.166666666666671</v>
      </c>
    </row>
    <row r="54" spans="1:6" x14ac:dyDescent="0.3">
      <c r="A54" s="65" t="s">
        <v>250</v>
      </c>
      <c r="B54" s="66" t="s">
        <v>1061</v>
      </c>
      <c r="C54" t="s">
        <v>4063</v>
      </c>
      <c r="D54" s="75">
        <v>149</v>
      </c>
      <c r="E54" s="68">
        <f t="shared" si="0"/>
        <v>104.3</v>
      </c>
      <c r="F54" s="69">
        <f t="shared" si="1"/>
        <v>96.850000000000009</v>
      </c>
    </row>
    <row r="55" spans="1:6" x14ac:dyDescent="0.3">
      <c r="A55" s="65" t="s">
        <v>1101</v>
      </c>
      <c r="B55" s="66" t="s">
        <v>1121</v>
      </c>
      <c r="C55" t="s">
        <v>3383</v>
      </c>
      <c r="D55" s="75">
        <v>85</v>
      </c>
      <c r="E55" s="68">
        <f t="shared" si="0"/>
        <v>59.499999999999993</v>
      </c>
      <c r="F55" s="69">
        <f t="shared" si="1"/>
        <v>55.25</v>
      </c>
    </row>
    <row r="56" spans="1:6" x14ac:dyDescent="0.3">
      <c r="A56" s="65" t="s">
        <v>1101</v>
      </c>
      <c r="B56" s="66" t="s">
        <v>1143</v>
      </c>
      <c r="C56" t="s">
        <v>4064</v>
      </c>
      <c r="D56" s="75">
        <v>58.580000000000005</v>
      </c>
      <c r="E56" s="68">
        <f t="shared" si="0"/>
        <v>41.006</v>
      </c>
      <c r="F56" s="69">
        <f t="shared" si="1"/>
        <v>38.077000000000005</v>
      </c>
    </row>
    <row r="57" spans="1:6" x14ac:dyDescent="0.3">
      <c r="A57" s="65" t="s">
        <v>1101</v>
      </c>
      <c r="B57" s="66" t="s">
        <v>157</v>
      </c>
      <c r="C57" t="s">
        <v>3398</v>
      </c>
      <c r="D57" s="75">
        <v>81.61666666666666</v>
      </c>
      <c r="E57" s="68">
        <f t="shared" si="0"/>
        <v>57.131666666666661</v>
      </c>
      <c r="F57" s="69">
        <f t="shared" si="1"/>
        <v>53.05083333333333</v>
      </c>
    </row>
    <row r="58" spans="1:6" x14ac:dyDescent="0.3">
      <c r="A58" s="65" t="s">
        <v>1178</v>
      </c>
      <c r="B58" s="66" t="s">
        <v>1280</v>
      </c>
      <c r="C58" t="s">
        <v>3445</v>
      </c>
      <c r="D58" s="75">
        <v>135</v>
      </c>
      <c r="E58" s="68">
        <f t="shared" si="0"/>
        <v>94.5</v>
      </c>
      <c r="F58" s="69">
        <f t="shared" si="1"/>
        <v>87.75</v>
      </c>
    </row>
    <row r="59" spans="1:6" x14ac:dyDescent="0.3">
      <c r="A59" s="65" t="s">
        <v>1319</v>
      </c>
      <c r="B59" s="66" t="s">
        <v>1324</v>
      </c>
      <c r="C59" t="s">
        <v>4065</v>
      </c>
      <c r="D59" s="75">
        <v>114.59333333333333</v>
      </c>
      <c r="E59" s="68">
        <f t="shared" si="0"/>
        <v>80.215333333333334</v>
      </c>
      <c r="F59" s="69">
        <f t="shared" si="1"/>
        <v>74.485666666666674</v>
      </c>
    </row>
    <row r="60" spans="1:6" x14ac:dyDescent="0.3">
      <c r="A60" s="65" t="s">
        <v>1319</v>
      </c>
      <c r="B60" s="66" t="s">
        <v>1330</v>
      </c>
      <c r="C60" t="s">
        <v>4066</v>
      </c>
      <c r="D60" s="75">
        <v>62.666666666666664</v>
      </c>
      <c r="E60" s="68"/>
      <c r="F60" s="69"/>
    </row>
    <row r="61" spans="1:6" x14ac:dyDescent="0.3">
      <c r="A61" s="65" t="s">
        <v>1319</v>
      </c>
      <c r="B61" s="66" t="s">
        <v>1331</v>
      </c>
      <c r="C61" t="s">
        <v>4067</v>
      </c>
      <c r="D61" s="75">
        <v>153.33333333333334</v>
      </c>
      <c r="E61" s="68">
        <f t="shared" si="0"/>
        <v>107.33333333333333</v>
      </c>
      <c r="F61" s="69">
        <f t="shared" si="1"/>
        <v>99.666666666666671</v>
      </c>
    </row>
    <row r="62" spans="1:6" x14ac:dyDescent="0.3">
      <c r="A62" s="65" t="s">
        <v>1319</v>
      </c>
      <c r="B62" s="66" t="s">
        <v>1337</v>
      </c>
      <c r="C62" t="s">
        <v>3459</v>
      </c>
      <c r="D62" s="75">
        <v>142.66666666666666</v>
      </c>
      <c r="E62" s="68">
        <f t="shared" si="0"/>
        <v>99.86666666666666</v>
      </c>
      <c r="F62" s="69">
        <f t="shared" si="1"/>
        <v>92.733333333333334</v>
      </c>
    </row>
    <row r="63" spans="1:6" x14ac:dyDescent="0.3">
      <c r="A63" s="65" t="s">
        <v>1319</v>
      </c>
      <c r="B63" s="66" t="s">
        <v>1338</v>
      </c>
      <c r="C63" t="s">
        <v>3460</v>
      </c>
      <c r="D63" s="75">
        <v>143.66666666666666</v>
      </c>
      <c r="E63" s="68">
        <f t="shared" si="0"/>
        <v>100.56666666666665</v>
      </c>
      <c r="F63" s="69">
        <f t="shared" si="1"/>
        <v>93.383333333333326</v>
      </c>
    </row>
    <row r="64" spans="1:6" x14ac:dyDescent="0.3">
      <c r="A64" s="65" t="s">
        <v>1319</v>
      </c>
      <c r="B64" s="66" t="s">
        <v>1341</v>
      </c>
      <c r="C64" t="s">
        <v>3462</v>
      </c>
      <c r="D64" s="75">
        <v>141.4</v>
      </c>
      <c r="E64" s="68">
        <f t="shared" si="0"/>
        <v>98.98</v>
      </c>
      <c r="F64" s="69">
        <f t="shared" si="1"/>
        <v>91.910000000000011</v>
      </c>
    </row>
    <row r="65" spans="1:6" x14ac:dyDescent="0.3">
      <c r="A65" s="65" t="s">
        <v>1319</v>
      </c>
      <c r="B65" s="66" t="s">
        <v>1342</v>
      </c>
      <c r="C65" t="s">
        <v>4068</v>
      </c>
      <c r="D65" s="75">
        <v>157.04666666666665</v>
      </c>
      <c r="E65" s="68">
        <f t="shared" si="0"/>
        <v>109.93266666666665</v>
      </c>
      <c r="F65" s="69">
        <f t="shared" si="1"/>
        <v>102.08033333333333</v>
      </c>
    </row>
    <row r="66" spans="1:6" x14ac:dyDescent="0.3">
      <c r="A66" s="65" t="s">
        <v>1319</v>
      </c>
      <c r="B66" s="66" t="s">
        <v>1345</v>
      </c>
      <c r="C66" t="s">
        <v>3463</v>
      </c>
      <c r="D66" s="75">
        <v>156.25</v>
      </c>
      <c r="E66" s="68">
        <f t="shared" si="0"/>
        <v>109.375</v>
      </c>
      <c r="F66" s="69">
        <f t="shared" si="1"/>
        <v>101.5625</v>
      </c>
    </row>
    <row r="67" spans="1:6" x14ac:dyDescent="0.3">
      <c r="A67" s="65" t="s">
        <v>1319</v>
      </c>
      <c r="B67" s="66" t="s">
        <v>1346</v>
      </c>
      <c r="C67" t="s">
        <v>3464</v>
      </c>
      <c r="D67" s="75">
        <v>91.333333333333329</v>
      </c>
      <c r="E67" s="68">
        <f t="shared" si="0"/>
        <v>63.933333333333323</v>
      </c>
      <c r="F67" s="69">
        <f t="shared" si="1"/>
        <v>59.366666666666667</v>
      </c>
    </row>
    <row r="68" spans="1:6" x14ac:dyDescent="0.3">
      <c r="A68" s="65" t="s">
        <v>1319</v>
      </c>
      <c r="B68" s="66" t="s">
        <v>1348</v>
      </c>
      <c r="C68" t="s">
        <v>3466</v>
      </c>
      <c r="D68" s="75">
        <v>152.66666666666666</v>
      </c>
      <c r="E68" s="68">
        <f t="shared" ref="E68:E131" si="2">D68*0.7</f>
        <v>106.86666666666666</v>
      </c>
      <c r="F68" s="69">
        <f t="shared" ref="F68:F131" si="3">D68*0.65</f>
        <v>99.233333333333334</v>
      </c>
    </row>
    <row r="69" spans="1:6" x14ac:dyDescent="0.3">
      <c r="A69" s="65" t="s">
        <v>1319</v>
      </c>
      <c r="B69" s="66" t="s">
        <v>1354</v>
      </c>
      <c r="C69" t="s">
        <v>3470</v>
      </c>
      <c r="D69" s="75">
        <v>103.33333333333333</v>
      </c>
      <c r="E69" s="68">
        <f t="shared" si="2"/>
        <v>72.333333333333329</v>
      </c>
      <c r="F69" s="69">
        <f t="shared" si="3"/>
        <v>67.166666666666671</v>
      </c>
    </row>
    <row r="70" spans="1:6" x14ac:dyDescent="0.3">
      <c r="A70" s="65" t="s">
        <v>1319</v>
      </c>
      <c r="B70" s="66" t="s">
        <v>1356</v>
      </c>
      <c r="C70" t="s">
        <v>4069</v>
      </c>
      <c r="D70" s="75">
        <v>130.54333333333335</v>
      </c>
      <c r="E70" s="68">
        <f t="shared" si="2"/>
        <v>91.38033333333334</v>
      </c>
      <c r="F70" s="69">
        <f t="shared" si="3"/>
        <v>84.853166666666681</v>
      </c>
    </row>
    <row r="71" spans="1:6" x14ac:dyDescent="0.3">
      <c r="A71" s="65" t="s">
        <v>1319</v>
      </c>
      <c r="B71" s="66" t="s">
        <v>1360</v>
      </c>
      <c r="C71" t="s">
        <v>3474</v>
      </c>
      <c r="D71" s="75">
        <v>185</v>
      </c>
      <c r="E71" s="68">
        <f t="shared" si="2"/>
        <v>129.5</v>
      </c>
      <c r="F71" s="69">
        <f t="shared" si="3"/>
        <v>120.25</v>
      </c>
    </row>
    <row r="72" spans="1:6" x14ac:dyDescent="0.3">
      <c r="A72" s="65" t="s">
        <v>1319</v>
      </c>
      <c r="B72" s="66" t="s">
        <v>1361</v>
      </c>
      <c r="C72" t="s">
        <v>4070</v>
      </c>
      <c r="D72" s="75">
        <v>100.65666666666667</v>
      </c>
      <c r="E72" s="68">
        <f t="shared" si="2"/>
        <v>70.459666666666664</v>
      </c>
      <c r="F72" s="69">
        <f t="shared" si="3"/>
        <v>65.426833333333335</v>
      </c>
    </row>
    <row r="73" spans="1:6" x14ac:dyDescent="0.3">
      <c r="A73" s="65" t="s">
        <v>1319</v>
      </c>
      <c r="B73" s="66" t="s">
        <v>1365</v>
      </c>
      <c r="C73" t="s">
        <v>4071</v>
      </c>
      <c r="D73" s="75">
        <v>183.63333333333333</v>
      </c>
      <c r="E73" s="68">
        <f t="shared" si="2"/>
        <v>128.54333333333332</v>
      </c>
      <c r="F73" s="69">
        <f t="shared" si="3"/>
        <v>119.36166666666666</v>
      </c>
    </row>
    <row r="74" spans="1:6" x14ac:dyDescent="0.3">
      <c r="A74" s="65" t="s">
        <v>1319</v>
      </c>
      <c r="B74" s="66" t="s">
        <v>1368</v>
      </c>
      <c r="C74" t="s">
        <v>4072</v>
      </c>
      <c r="D74" s="75">
        <v>131.79</v>
      </c>
      <c r="E74" s="68">
        <f t="shared" si="2"/>
        <v>92.252999999999986</v>
      </c>
      <c r="F74" s="69">
        <f t="shared" si="3"/>
        <v>85.663499999999999</v>
      </c>
    </row>
    <row r="75" spans="1:6" x14ac:dyDescent="0.3">
      <c r="A75" s="65" t="s">
        <v>1319</v>
      </c>
      <c r="B75" s="66" t="s">
        <v>1370</v>
      </c>
      <c r="C75" t="s">
        <v>3478</v>
      </c>
      <c r="D75" s="75">
        <v>132.80000000000001</v>
      </c>
      <c r="E75" s="68">
        <f t="shared" si="2"/>
        <v>92.960000000000008</v>
      </c>
      <c r="F75" s="69">
        <f t="shared" si="3"/>
        <v>86.320000000000007</v>
      </c>
    </row>
    <row r="76" spans="1:6" x14ac:dyDescent="0.3">
      <c r="A76" s="65" t="s">
        <v>1319</v>
      </c>
      <c r="B76" s="66" t="s">
        <v>1371</v>
      </c>
      <c r="C76" t="s">
        <v>3479</v>
      </c>
      <c r="D76" s="75">
        <v>171.26333333333332</v>
      </c>
      <c r="E76" s="68">
        <f t="shared" si="2"/>
        <v>119.88433333333332</v>
      </c>
      <c r="F76" s="69">
        <f t="shared" si="3"/>
        <v>111.32116666666666</v>
      </c>
    </row>
    <row r="77" spans="1:6" x14ac:dyDescent="0.3">
      <c r="A77" s="65" t="s">
        <v>1319</v>
      </c>
      <c r="B77" s="66" t="s">
        <v>1372</v>
      </c>
      <c r="C77" t="s">
        <v>4073</v>
      </c>
      <c r="D77" s="75">
        <v>141.80000000000001</v>
      </c>
      <c r="E77" s="68">
        <f t="shared" si="2"/>
        <v>99.26</v>
      </c>
      <c r="F77" s="69">
        <f t="shared" si="3"/>
        <v>92.170000000000016</v>
      </c>
    </row>
    <row r="78" spans="1:6" x14ac:dyDescent="0.3">
      <c r="A78" s="65" t="s">
        <v>1319</v>
      </c>
      <c r="B78" s="66" t="s">
        <v>1375</v>
      </c>
      <c r="C78" t="s">
        <v>3481</v>
      </c>
      <c r="D78" s="75">
        <v>157.93333333333334</v>
      </c>
      <c r="E78" s="68">
        <f t="shared" si="2"/>
        <v>110.55333333333333</v>
      </c>
      <c r="F78" s="69">
        <f t="shared" si="3"/>
        <v>102.65666666666667</v>
      </c>
    </row>
    <row r="79" spans="1:6" x14ac:dyDescent="0.3">
      <c r="A79" s="65" t="s">
        <v>1319</v>
      </c>
      <c r="B79" s="66" t="s">
        <v>1376</v>
      </c>
      <c r="C79" t="s">
        <v>3482</v>
      </c>
      <c r="D79" s="75">
        <v>153.76000000000002</v>
      </c>
      <c r="E79" s="68">
        <f t="shared" si="2"/>
        <v>107.63200000000001</v>
      </c>
      <c r="F79" s="69">
        <f t="shared" si="3"/>
        <v>99.944000000000017</v>
      </c>
    </row>
    <row r="80" spans="1:6" x14ac:dyDescent="0.3">
      <c r="A80" s="65" t="s">
        <v>1319</v>
      </c>
      <c r="B80" s="66" t="s">
        <v>1378</v>
      </c>
      <c r="C80" t="s">
        <v>4074</v>
      </c>
      <c r="D80" s="75">
        <v>175.86666666666667</v>
      </c>
      <c r="E80" s="68">
        <f t="shared" si="2"/>
        <v>123.10666666666667</v>
      </c>
      <c r="F80" s="69">
        <f t="shared" si="3"/>
        <v>114.31333333333335</v>
      </c>
    </row>
    <row r="81" spans="1:6" x14ac:dyDescent="0.3">
      <c r="A81" s="65" t="s">
        <v>1319</v>
      </c>
      <c r="B81" s="66" t="s">
        <v>1380</v>
      </c>
      <c r="C81" t="s">
        <v>4075</v>
      </c>
      <c r="D81" s="75">
        <v>178</v>
      </c>
      <c r="E81" s="68">
        <f t="shared" si="2"/>
        <v>124.6</v>
      </c>
      <c r="F81" s="69">
        <f t="shared" si="3"/>
        <v>115.7</v>
      </c>
    </row>
    <row r="82" spans="1:6" x14ac:dyDescent="0.3">
      <c r="A82" s="65" t="s">
        <v>1319</v>
      </c>
      <c r="B82" s="66" t="s">
        <v>381</v>
      </c>
      <c r="C82" t="s">
        <v>3484</v>
      </c>
      <c r="D82" s="75">
        <v>128.16666666666666</v>
      </c>
      <c r="E82" s="68">
        <f t="shared" si="2"/>
        <v>89.716666666666654</v>
      </c>
      <c r="F82" s="69">
        <f t="shared" si="3"/>
        <v>83.308333333333337</v>
      </c>
    </row>
    <row r="83" spans="1:6" x14ac:dyDescent="0.3">
      <c r="A83" s="65" t="s">
        <v>1319</v>
      </c>
      <c r="B83" s="66" t="s">
        <v>1381</v>
      </c>
      <c r="C83" t="s">
        <v>3485</v>
      </c>
      <c r="D83" s="75">
        <v>141.33333333333334</v>
      </c>
      <c r="E83" s="68">
        <f t="shared" si="2"/>
        <v>98.933333333333337</v>
      </c>
      <c r="F83" s="69">
        <f t="shared" si="3"/>
        <v>91.866666666666674</v>
      </c>
    </row>
    <row r="84" spans="1:6" x14ac:dyDescent="0.3">
      <c r="A84" s="65" t="s">
        <v>1319</v>
      </c>
      <c r="B84" s="66" t="s">
        <v>1383</v>
      </c>
      <c r="C84" t="s">
        <v>4076</v>
      </c>
      <c r="D84" s="75">
        <v>163.33333333333334</v>
      </c>
      <c r="E84" s="68">
        <f t="shared" si="2"/>
        <v>114.33333333333333</v>
      </c>
      <c r="F84" s="69">
        <f t="shared" si="3"/>
        <v>106.16666666666667</v>
      </c>
    </row>
    <row r="85" spans="1:6" x14ac:dyDescent="0.3">
      <c r="A85" s="65" t="s">
        <v>1319</v>
      </c>
      <c r="B85" s="66" t="s">
        <v>1385</v>
      </c>
      <c r="C85" t="s">
        <v>3486</v>
      </c>
      <c r="D85" s="75">
        <v>178.66666666666666</v>
      </c>
      <c r="E85" s="68">
        <f t="shared" si="2"/>
        <v>125.06666666666665</v>
      </c>
      <c r="F85" s="69">
        <f t="shared" si="3"/>
        <v>116.13333333333333</v>
      </c>
    </row>
    <row r="86" spans="1:6" x14ac:dyDescent="0.3">
      <c r="A86" s="65" t="s">
        <v>1319</v>
      </c>
      <c r="B86" s="66" t="s">
        <v>1386</v>
      </c>
      <c r="C86" t="s">
        <v>3487</v>
      </c>
      <c r="D86" s="75">
        <v>164.33333333333334</v>
      </c>
      <c r="E86" s="68">
        <f t="shared" si="2"/>
        <v>115.03333333333333</v>
      </c>
      <c r="F86" s="69">
        <f t="shared" si="3"/>
        <v>106.81666666666668</v>
      </c>
    </row>
    <row r="87" spans="1:6" x14ac:dyDescent="0.3">
      <c r="A87" s="65" t="s">
        <v>1319</v>
      </c>
      <c r="B87" s="66" t="s">
        <v>1387</v>
      </c>
      <c r="C87" t="s">
        <v>3488</v>
      </c>
      <c r="D87" s="75">
        <v>170</v>
      </c>
      <c r="E87" s="68"/>
      <c r="F87" s="69"/>
    </row>
    <row r="88" spans="1:6" x14ac:dyDescent="0.3">
      <c r="A88" s="65" t="s">
        <v>1319</v>
      </c>
      <c r="B88" s="66" t="s">
        <v>1390</v>
      </c>
      <c r="C88" t="s">
        <v>4077</v>
      </c>
      <c r="D88" s="75">
        <v>168.33666666666667</v>
      </c>
      <c r="E88" s="68">
        <f t="shared" si="2"/>
        <v>117.83566666666667</v>
      </c>
      <c r="F88" s="69">
        <f t="shared" si="3"/>
        <v>109.41883333333334</v>
      </c>
    </row>
    <row r="89" spans="1:6" x14ac:dyDescent="0.3">
      <c r="A89" s="65" t="s">
        <v>1319</v>
      </c>
      <c r="B89" s="66" t="s">
        <v>1391</v>
      </c>
      <c r="C89" t="s">
        <v>3489</v>
      </c>
      <c r="D89" s="75">
        <v>162.5</v>
      </c>
      <c r="E89" s="68">
        <f t="shared" si="2"/>
        <v>113.74999999999999</v>
      </c>
      <c r="F89" s="69">
        <f t="shared" si="3"/>
        <v>105.625</v>
      </c>
    </row>
    <row r="90" spans="1:6" x14ac:dyDescent="0.3">
      <c r="A90" s="65" t="s">
        <v>1319</v>
      </c>
      <c r="B90" s="66" t="s">
        <v>1392</v>
      </c>
      <c r="C90" t="s">
        <v>3490</v>
      </c>
      <c r="D90" s="75">
        <v>76.166666666666671</v>
      </c>
      <c r="E90" s="68">
        <f t="shared" si="2"/>
        <v>53.31666666666667</v>
      </c>
      <c r="F90" s="69">
        <f t="shared" si="3"/>
        <v>49.50833333333334</v>
      </c>
    </row>
    <row r="91" spans="1:6" x14ac:dyDescent="0.3">
      <c r="A91" s="65" t="s">
        <v>1319</v>
      </c>
      <c r="B91" s="66" t="s">
        <v>1394</v>
      </c>
      <c r="C91" t="s">
        <v>4078</v>
      </c>
      <c r="D91" s="75">
        <v>177.5</v>
      </c>
      <c r="E91" s="68">
        <f t="shared" si="2"/>
        <v>124.24999999999999</v>
      </c>
      <c r="F91" s="69">
        <f t="shared" si="3"/>
        <v>115.375</v>
      </c>
    </row>
    <row r="92" spans="1:6" x14ac:dyDescent="0.3">
      <c r="A92" s="65" t="s">
        <v>1319</v>
      </c>
      <c r="B92" s="66" t="s">
        <v>1399</v>
      </c>
      <c r="C92" t="s">
        <v>3494</v>
      </c>
      <c r="D92" s="75">
        <v>148.73333333333332</v>
      </c>
      <c r="E92" s="68">
        <f t="shared" si="2"/>
        <v>104.11333333333332</v>
      </c>
      <c r="F92" s="69">
        <f t="shared" si="3"/>
        <v>96.676666666666662</v>
      </c>
    </row>
    <row r="93" spans="1:6" x14ac:dyDescent="0.3">
      <c r="A93" s="65" t="s">
        <v>1319</v>
      </c>
      <c r="B93" s="66" t="s">
        <v>1403</v>
      </c>
      <c r="C93" t="s">
        <v>3496</v>
      </c>
      <c r="D93" s="75">
        <v>174</v>
      </c>
      <c r="E93" s="68">
        <f t="shared" si="2"/>
        <v>121.8</v>
      </c>
      <c r="F93" s="69">
        <f t="shared" si="3"/>
        <v>113.10000000000001</v>
      </c>
    </row>
    <row r="94" spans="1:6" x14ac:dyDescent="0.3">
      <c r="A94" s="65" t="s">
        <v>1319</v>
      </c>
      <c r="B94" s="66" t="s">
        <v>1405</v>
      </c>
      <c r="C94" t="s">
        <v>3499</v>
      </c>
      <c r="D94" s="75">
        <v>84.953333333333333</v>
      </c>
      <c r="E94" s="68">
        <f t="shared" si="2"/>
        <v>59.467333333333329</v>
      </c>
      <c r="F94" s="69">
        <f t="shared" si="3"/>
        <v>55.219666666666669</v>
      </c>
    </row>
    <row r="95" spans="1:6" x14ac:dyDescent="0.3">
      <c r="A95" s="65" t="s">
        <v>1319</v>
      </c>
      <c r="B95" s="66" t="s">
        <v>1411</v>
      </c>
      <c r="C95" t="s">
        <v>4079</v>
      </c>
      <c r="D95" s="75">
        <v>89</v>
      </c>
      <c r="E95" s="68">
        <f t="shared" si="2"/>
        <v>62.3</v>
      </c>
      <c r="F95" s="69">
        <f t="shared" si="3"/>
        <v>57.85</v>
      </c>
    </row>
    <row r="96" spans="1:6" x14ac:dyDescent="0.3">
      <c r="A96" s="65" t="s">
        <v>1319</v>
      </c>
      <c r="B96" s="66" t="s">
        <v>1414</v>
      </c>
      <c r="C96" t="s">
        <v>3503</v>
      </c>
      <c r="D96" s="75">
        <v>129.76666666666668</v>
      </c>
      <c r="E96" s="68">
        <f t="shared" si="2"/>
        <v>90.836666666666673</v>
      </c>
      <c r="F96" s="69">
        <f t="shared" si="3"/>
        <v>84.348333333333343</v>
      </c>
    </row>
    <row r="97" spans="1:6" x14ac:dyDescent="0.3">
      <c r="A97" s="65" t="s">
        <v>1319</v>
      </c>
      <c r="B97" s="66" t="s">
        <v>1415</v>
      </c>
      <c r="C97" t="s">
        <v>3504</v>
      </c>
      <c r="D97" s="75">
        <v>163.33333333333334</v>
      </c>
      <c r="E97" s="68">
        <f t="shared" si="2"/>
        <v>114.33333333333333</v>
      </c>
      <c r="F97" s="69">
        <f t="shared" si="3"/>
        <v>106.16666666666667</v>
      </c>
    </row>
    <row r="98" spans="1:6" x14ac:dyDescent="0.3">
      <c r="A98" s="65" t="s">
        <v>1319</v>
      </c>
      <c r="B98" s="66" t="s">
        <v>1418</v>
      </c>
      <c r="C98" t="s">
        <v>4080</v>
      </c>
      <c r="D98" s="75">
        <v>151.66666666666666</v>
      </c>
      <c r="E98" s="68">
        <f t="shared" si="2"/>
        <v>106.16666666666666</v>
      </c>
      <c r="F98" s="69">
        <f t="shared" si="3"/>
        <v>98.583333333333329</v>
      </c>
    </row>
    <row r="99" spans="1:6" x14ac:dyDescent="0.3">
      <c r="A99" s="65" t="s">
        <v>1319</v>
      </c>
      <c r="B99" s="66" t="s">
        <v>1420</v>
      </c>
      <c r="C99" t="s">
        <v>3507</v>
      </c>
      <c r="D99" s="75">
        <v>141</v>
      </c>
      <c r="E99" s="68">
        <f t="shared" si="2"/>
        <v>98.699999999999989</v>
      </c>
      <c r="F99" s="69">
        <f t="shared" si="3"/>
        <v>91.65</v>
      </c>
    </row>
    <row r="100" spans="1:6" x14ac:dyDescent="0.3">
      <c r="A100" s="65" t="s">
        <v>1319</v>
      </c>
      <c r="B100" s="66" t="s">
        <v>1422</v>
      </c>
      <c r="C100" t="s">
        <v>4081</v>
      </c>
      <c r="D100" s="75">
        <v>161.60333333333335</v>
      </c>
      <c r="E100" s="68">
        <f t="shared" si="2"/>
        <v>113.12233333333334</v>
      </c>
      <c r="F100" s="69">
        <f t="shared" si="3"/>
        <v>105.04216666666669</v>
      </c>
    </row>
    <row r="101" spans="1:6" x14ac:dyDescent="0.3">
      <c r="A101" s="65" t="s">
        <v>1319</v>
      </c>
      <c r="B101" s="66" t="s">
        <v>1424</v>
      </c>
      <c r="C101" t="s">
        <v>3509</v>
      </c>
      <c r="D101" s="75">
        <v>116.66666666666667</v>
      </c>
      <c r="E101" s="68">
        <f t="shared" si="2"/>
        <v>81.666666666666671</v>
      </c>
      <c r="F101" s="69">
        <f t="shared" si="3"/>
        <v>75.833333333333343</v>
      </c>
    </row>
    <row r="102" spans="1:6" x14ac:dyDescent="0.3">
      <c r="A102" s="65" t="s">
        <v>1319</v>
      </c>
      <c r="B102" s="66" t="s">
        <v>1428</v>
      </c>
      <c r="C102" t="s">
        <v>3512</v>
      </c>
      <c r="D102" s="75">
        <v>80</v>
      </c>
      <c r="E102" s="68">
        <f t="shared" si="2"/>
        <v>56</v>
      </c>
      <c r="F102" s="69">
        <f t="shared" si="3"/>
        <v>52</v>
      </c>
    </row>
    <row r="103" spans="1:6" x14ac:dyDescent="0.3">
      <c r="A103" s="65" t="s">
        <v>1319</v>
      </c>
      <c r="B103" s="66" t="s">
        <v>1436</v>
      </c>
      <c r="C103" t="s">
        <v>4082</v>
      </c>
      <c r="D103" s="75">
        <v>175.33333333333334</v>
      </c>
      <c r="E103" s="68">
        <f t="shared" si="2"/>
        <v>122.73333333333333</v>
      </c>
      <c r="F103" s="69">
        <f t="shared" si="3"/>
        <v>113.96666666666668</v>
      </c>
    </row>
    <row r="104" spans="1:6" x14ac:dyDescent="0.3">
      <c r="A104" s="65" t="s">
        <v>1319</v>
      </c>
      <c r="B104" s="66" t="s">
        <v>1450</v>
      </c>
      <c r="C104" t="s">
        <v>3524</v>
      </c>
      <c r="D104" s="75">
        <v>188.33333333333334</v>
      </c>
      <c r="E104" s="68">
        <f t="shared" si="2"/>
        <v>131.83333333333334</v>
      </c>
      <c r="F104" s="69">
        <f t="shared" si="3"/>
        <v>122.41666666666667</v>
      </c>
    </row>
    <row r="105" spans="1:6" x14ac:dyDescent="0.3">
      <c r="A105" s="65" t="s">
        <v>1319</v>
      </c>
      <c r="B105" s="66" t="s">
        <v>1453</v>
      </c>
      <c r="C105" t="s">
        <v>4083</v>
      </c>
      <c r="D105" s="75">
        <v>176.33333333333334</v>
      </c>
      <c r="E105" s="68"/>
      <c r="F105" s="69"/>
    </row>
    <row r="106" spans="1:6" x14ac:dyDescent="0.3">
      <c r="A106" s="65" t="s">
        <v>1319</v>
      </c>
      <c r="B106" s="66" t="s">
        <v>1455</v>
      </c>
      <c r="C106" t="s">
        <v>3526</v>
      </c>
      <c r="D106" s="75">
        <v>164.73666666666668</v>
      </c>
      <c r="E106" s="68">
        <f t="shared" si="2"/>
        <v>115.31566666666667</v>
      </c>
      <c r="F106" s="69">
        <f t="shared" si="3"/>
        <v>107.07883333333335</v>
      </c>
    </row>
    <row r="107" spans="1:6" x14ac:dyDescent="0.3">
      <c r="A107" s="65" t="s">
        <v>1319</v>
      </c>
      <c r="B107" s="66" t="s">
        <v>1456</v>
      </c>
      <c r="C107" t="s">
        <v>4084</v>
      </c>
      <c r="D107" s="75">
        <v>128.00666666666666</v>
      </c>
      <c r="E107" s="68">
        <f t="shared" si="2"/>
        <v>89.60466666666666</v>
      </c>
      <c r="F107" s="69">
        <f t="shared" si="3"/>
        <v>83.204333333333338</v>
      </c>
    </row>
    <row r="108" spans="1:6" x14ac:dyDescent="0.3">
      <c r="A108" s="65" t="s">
        <v>1319</v>
      </c>
      <c r="B108" s="66" t="s">
        <v>1461</v>
      </c>
      <c r="C108" t="s">
        <v>3528</v>
      </c>
      <c r="D108" s="75">
        <v>152.66666666666666</v>
      </c>
      <c r="E108" s="68">
        <f t="shared" si="2"/>
        <v>106.86666666666666</v>
      </c>
      <c r="F108" s="69">
        <f t="shared" si="3"/>
        <v>99.233333333333334</v>
      </c>
    </row>
    <row r="109" spans="1:6" x14ac:dyDescent="0.3">
      <c r="A109" s="65" t="s">
        <v>1319</v>
      </c>
      <c r="B109" s="66" t="s">
        <v>1464</v>
      </c>
      <c r="C109" t="s">
        <v>3529</v>
      </c>
      <c r="D109" s="75">
        <v>158.33333333333334</v>
      </c>
      <c r="E109" s="68">
        <f t="shared" si="2"/>
        <v>110.83333333333333</v>
      </c>
      <c r="F109" s="69">
        <f t="shared" si="3"/>
        <v>102.91666666666667</v>
      </c>
    </row>
    <row r="110" spans="1:6" x14ac:dyDescent="0.3">
      <c r="A110" s="65" t="s">
        <v>1319</v>
      </c>
      <c r="B110" s="66" t="s">
        <v>1465</v>
      </c>
      <c r="C110" t="s">
        <v>4085</v>
      </c>
      <c r="D110" s="75">
        <v>69.444444444444443</v>
      </c>
      <c r="E110" s="68">
        <f t="shared" si="2"/>
        <v>48.611111111111107</v>
      </c>
      <c r="F110" s="69">
        <f t="shared" si="3"/>
        <v>45.138888888888893</v>
      </c>
    </row>
    <row r="111" spans="1:6" x14ac:dyDescent="0.3">
      <c r="A111" s="65" t="s">
        <v>1319</v>
      </c>
      <c r="B111" s="66" t="s">
        <v>1467</v>
      </c>
      <c r="C111" t="s">
        <v>3531</v>
      </c>
      <c r="D111" s="75">
        <v>140.16666666666666</v>
      </c>
      <c r="E111" s="68">
        <f t="shared" si="2"/>
        <v>98.11666666666666</v>
      </c>
      <c r="F111" s="69">
        <f t="shared" si="3"/>
        <v>91.108333333333334</v>
      </c>
    </row>
    <row r="112" spans="1:6" x14ac:dyDescent="0.3">
      <c r="A112" s="65" t="s">
        <v>1319</v>
      </c>
      <c r="B112" s="66" t="s">
        <v>1468</v>
      </c>
      <c r="C112" t="s">
        <v>3532</v>
      </c>
      <c r="D112" s="75">
        <v>123.58666666666666</v>
      </c>
      <c r="E112" s="68">
        <f t="shared" si="2"/>
        <v>86.510666666666651</v>
      </c>
      <c r="F112" s="69">
        <f t="shared" si="3"/>
        <v>80.331333333333333</v>
      </c>
    </row>
    <row r="113" spans="1:6" x14ac:dyDescent="0.3">
      <c r="A113" s="65" t="s">
        <v>1319</v>
      </c>
      <c r="B113" s="66" t="s">
        <v>1470</v>
      </c>
      <c r="C113" t="s">
        <v>4086</v>
      </c>
      <c r="D113" s="75">
        <v>120.38000000000001</v>
      </c>
      <c r="E113" s="68">
        <f t="shared" si="2"/>
        <v>84.266000000000005</v>
      </c>
      <c r="F113" s="69">
        <f t="shared" si="3"/>
        <v>78.247000000000014</v>
      </c>
    </row>
    <row r="114" spans="1:6" x14ac:dyDescent="0.3">
      <c r="A114" s="65" t="s">
        <v>1319</v>
      </c>
      <c r="B114" s="66" t="s">
        <v>1473</v>
      </c>
      <c r="C114" t="s">
        <v>3533</v>
      </c>
      <c r="D114" s="75">
        <v>168.66666666666666</v>
      </c>
      <c r="E114" s="68">
        <f t="shared" si="2"/>
        <v>118.06666666666665</v>
      </c>
      <c r="F114" s="69">
        <f t="shared" si="3"/>
        <v>109.63333333333333</v>
      </c>
    </row>
    <row r="115" spans="1:6" x14ac:dyDescent="0.3">
      <c r="A115" s="65" t="s">
        <v>1319</v>
      </c>
      <c r="B115" s="66" t="s">
        <v>1476</v>
      </c>
      <c r="C115" t="s">
        <v>4087</v>
      </c>
      <c r="D115" s="75">
        <v>136.66666666666666</v>
      </c>
      <c r="E115" s="68">
        <f t="shared" si="2"/>
        <v>95.666666666666657</v>
      </c>
      <c r="F115" s="69">
        <f t="shared" si="3"/>
        <v>88.833333333333329</v>
      </c>
    </row>
    <row r="116" spans="1:6" x14ac:dyDescent="0.3">
      <c r="A116" s="65" t="s">
        <v>1319</v>
      </c>
      <c r="B116" s="66" t="s">
        <v>1477</v>
      </c>
      <c r="C116" t="s">
        <v>4088</v>
      </c>
      <c r="D116" s="75">
        <v>129.04666666666668</v>
      </c>
      <c r="E116" s="68"/>
      <c r="F116" s="69"/>
    </row>
    <row r="117" spans="1:6" x14ac:dyDescent="0.3">
      <c r="A117" s="65" t="s">
        <v>1319</v>
      </c>
      <c r="B117" s="66" t="s">
        <v>1482</v>
      </c>
      <c r="C117" t="s">
        <v>4089</v>
      </c>
      <c r="D117" s="75">
        <v>125.31666666666666</v>
      </c>
      <c r="E117" s="68">
        <f t="shared" si="2"/>
        <v>87.721666666666664</v>
      </c>
      <c r="F117" s="69">
        <f t="shared" si="3"/>
        <v>81.455833333333331</v>
      </c>
    </row>
    <row r="118" spans="1:6" x14ac:dyDescent="0.3">
      <c r="A118" s="65" t="s">
        <v>1319</v>
      </c>
      <c r="B118" s="66" t="s">
        <v>1483</v>
      </c>
      <c r="C118" t="s">
        <v>4090</v>
      </c>
      <c r="D118" s="75">
        <v>153.33333333333334</v>
      </c>
      <c r="E118" s="68">
        <f t="shared" si="2"/>
        <v>107.33333333333333</v>
      </c>
      <c r="F118" s="69">
        <f t="shared" si="3"/>
        <v>99.666666666666671</v>
      </c>
    </row>
    <row r="119" spans="1:6" x14ac:dyDescent="0.3">
      <c r="A119" s="65" t="s">
        <v>1319</v>
      </c>
      <c r="B119" s="66" t="s">
        <v>1486</v>
      </c>
      <c r="C119" t="s">
        <v>3537</v>
      </c>
      <c r="D119" s="75">
        <v>76.036666666666662</v>
      </c>
      <c r="E119" s="68">
        <f t="shared" si="2"/>
        <v>53.225666666666662</v>
      </c>
      <c r="F119" s="69">
        <f t="shared" si="3"/>
        <v>49.423833333333334</v>
      </c>
    </row>
    <row r="120" spans="1:6" x14ac:dyDescent="0.3">
      <c r="A120" s="65" t="s">
        <v>1319</v>
      </c>
      <c r="B120" s="66" t="s">
        <v>1487</v>
      </c>
      <c r="C120" t="s">
        <v>4091</v>
      </c>
      <c r="D120" s="75">
        <v>68.333333333333329</v>
      </c>
      <c r="E120" s="68">
        <f t="shared" si="2"/>
        <v>47.833333333333329</v>
      </c>
      <c r="F120" s="69">
        <f t="shared" si="3"/>
        <v>44.416666666666664</v>
      </c>
    </row>
    <row r="121" spans="1:6" x14ac:dyDescent="0.3">
      <c r="A121" s="65" t="s">
        <v>1319</v>
      </c>
      <c r="B121" s="66" t="s">
        <v>1495</v>
      </c>
      <c r="C121" t="s">
        <v>4092</v>
      </c>
      <c r="D121" s="75">
        <v>117.36999999999999</v>
      </c>
      <c r="E121" s="68">
        <f t="shared" si="2"/>
        <v>82.158999999999992</v>
      </c>
      <c r="F121" s="69">
        <f t="shared" si="3"/>
        <v>76.290499999999994</v>
      </c>
    </row>
    <row r="122" spans="1:6" x14ac:dyDescent="0.3">
      <c r="A122" s="65" t="s">
        <v>1319</v>
      </c>
      <c r="B122" s="66" t="s">
        <v>1496</v>
      </c>
      <c r="C122" t="s">
        <v>3543</v>
      </c>
      <c r="D122" s="75">
        <v>151.11333333333332</v>
      </c>
      <c r="E122" s="68">
        <f t="shared" si="2"/>
        <v>105.77933333333331</v>
      </c>
      <c r="F122" s="69">
        <f t="shared" si="3"/>
        <v>98.223666666666659</v>
      </c>
    </row>
    <row r="123" spans="1:6" x14ac:dyDescent="0.3">
      <c r="A123" s="65" t="s">
        <v>1319</v>
      </c>
      <c r="B123" s="66" t="s">
        <v>1497</v>
      </c>
      <c r="C123" t="s">
        <v>3545</v>
      </c>
      <c r="D123" s="75">
        <v>157.37</v>
      </c>
      <c r="E123" s="68">
        <f t="shared" si="2"/>
        <v>110.15899999999999</v>
      </c>
      <c r="F123" s="69">
        <f t="shared" si="3"/>
        <v>102.29050000000001</v>
      </c>
    </row>
    <row r="124" spans="1:6" x14ac:dyDescent="0.3">
      <c r="A124" s="65" t="s">
        <v>1319</v>
      </c>
      <c r="B124" s="66" t="s">
        <v>1500</v>
      </c>
      <c r="C124" t="s">
        <v>3546</v>
      </c>
      <c r="D124" s="75">
        <v>149</v>
      </c>
      <c r="E124" s="68">
        <f t="shared" si="2"/>
        <v>104.3</v>
      </c>
      <c r="F124" s="69">
        <f t="shared" si="3"/>
        <v>96.850000000000009</v>
      </c>
    </row>
    <row r="125" spans="1:6" x14ac:dyDescent="0.3">
      <c r="A125" s="65" t="s">
        <v>1319</v>
      </c>
      <c r="B125" s="66" t="s">
        <v>1503</v>
      </c>
      <c r="C125" t="s">
        <v>3548</v>
      </c>
      <c r="D125" s="75">
        <v>128.83333333333334</v>
      </c>
      <c r="E125" s="68">
        <f t="shared" si="2"/>
        <v>90.183333333333337</v>
      </c>
      <c r="F125" s="69">
        <f t="shared" si="3"/>
        <v>83.741666666666674</v>
      </c>
    </row>
    <row r="126" spans="1:6" x14ac:dyDescent="0.3">
      <c r="A126" s="65" t="s">
        <v>1319</v>
      </c>
      <c r="B126" s="66" t="s">
        <v>1504</v>
      </c>
      <c r="C126" t="s">
        <v>3549</v>
      </c>
      <c r="D126" s="75">
        <v>182.47666666666666</v>
      </c>
      <c r="E126" s="68">
        <f t="shared" si="2"/>
        <v>127.73366666666665</v>
      </c>
      <c r="F126" s="69">
        <f t="shared" si="3"/>
        <v>118.60983333333333</v>
      </c>
    </row>
    <row r="127" spans="1:6" x14ac:dyDescent="0.3">
      <c r="A127" s="65" t="s">
        <v>1319</v>
      </c>
      <c r="B127" s="66" t="s">
        <v>1507</v>
      </c>
      <c r="C127" t="s">
        <v>3551</v>
      </c>
      <c r="D127" s="75">
        <v>125.16666666666667</v>
      </c>
      <c r="E127" s="68"/>
      <c r="F127" s="69"/>
    </row>
    <row r="128" spans="1:6" x14ac:dyDescent="0.3">
      <c r="A128" s="65" t="s">
        <v>1319</v>
      </c>
      <c r="B128" s="66" t="s">
        <v>1513</v>
      </c>
      <c r="C128" t="s">
        <v>3554</v>
      </c>
      <c r="D128" s="75">
        <v>185.33333333333334</v>
      </c>
      <c r="E128" s="68">
        <f t="shared" si="2"/>
        <v>129.73333333333332</v>
      </c>
      <c r="F128" s="69">
        <f t="shared" si="3"/>
        <v>120.46666666666668</v>
      </c>
    </row>
    <row r="129" spans="1:6" x14ac:dyDescent="0.3">
      <c r="A129" s="65" t="s">
        <v>1319</v>
      </c>
      <c r="B129" s="66" t="s">
        <v>1514</v>
      </c>
      <c r="C129" t="s">
        <v>3555</v>
      </c>
      <c r="D129" s="75">
        <v>103.94333333333334</v>
      </c>
      <c r="E129" s="68">
        <f t="shared" si="2"/>
        <v>72.760333333333335</v>
      </c>
      <c r="F129" s="69">
        <f t="shared" si="3"/>
        <v>67.563166666666675</v>
      </c>
    </row>
    <row r="130" spans="1:6" x14ac:dyDescent="0.3">
      <c r="A130" s="65" t="s">
        <v>1319</v>
      </c>
      <c r="B130" s="66" t="s">
        <v>1515</v>
      </c>
      <c r="C130" t="s">
        <v>4093</v>
      </c>
      <c r="D130" s="75">
        <v>137.12666666666667</v>
      </c>
      <c r="E130" s="68">
        <f t="shared" si="2"/>
        <v>95.98866666666666</v>
      </c>
      <c r="F130" s="69">
        <f t="shared" si="3"/>
        <v>89.132333333333335</v>
      </c>
    </row>
    <row r="131" spans="1:6" x14ac:dyDescent="0.3">
      <c r="A131" s="65" t="s">
        <v>1319</v>
      </c>
      <c r="B131" s="66" t="s">
        <v>1516</v>
      </c>
      <c r="C131" t="s">
        <v>4094</v>
      </c>
      <c r="D131" s="75">
        <v>66.666666666666671</v>
      </c>
      <c r="E131" s="68">
        <f t="shared" si="2"/>
        <v>46.666666666666664</v>
      </c>
      <c r="F131" s="69">
        <f t="shared" si="3"/>
        <v>43.333333333333336</v>
      </c>
    </row>
    <row r="132" spans="1:6" x14ac:dyDescent="0.3">
      <c r="A132" s="65" t="s">
        <v>1319</v>
      </c>
      <c r="B132" s="66" t="s">
        <v>1525</v>
      </c>
      <c r="C132" t="s">
        <v>3560</v>
      </c>
      <c r="D132" s="75">
        <v>144.36333333333332</v>
      </c>
      <c r="E132" s="68">
        <f t="shared" ref="E132:E195" si="4">D132*0.7</f>
        <v>101.05433333333332</v>
      </c>
      <c r="F132" s="69">
        <f t="shared" ref="F132:F195" si="5">D132*0.65</f>
        <v>93.836166666666657</v>
      </c>
    </row>
    <row r="133" spans="1:6" x14ac:dyDescent="0.3">
      <c r="A133" s="65" t="s">
        <v>1319</v>
      </c>
      <c r="B133" s="66" t="s">
        <v>1529</v>
      </c>
      <c r="C133" t="s">
        <v>3562</v>
      </c>
      <c r="D133" s="75">
        <v>112</v>
      </c>
      <c r="E133" s="68">
        <f t="shared" si="4"/>
        <v>78.399999999999991</v>
      </c>
      <c r="F133" s="69">
        <f t="shared" si="5"/>
        <v>72.8</v>
      </c>
    </row>
    <row r="134" spans="1:6" x14ac:dyDescent="0.3">
      <c r="A134" s="65" t="s">
        <v>1319</v>
      </c>
      <c r="B134" s="66" t="s">
        <v>1530</v>
      </c>
      <c r="C134" t="s">
        <v>4095</v>
      </c>
      <c r="D134" s="75">
        <v>163.25666666666666</v>
      </c>
      <c r="E134" s="68">
        <f t="shared" si="4"/>
        <v>114.27966666666666</v>
      </c>
      <c r="F134" s="69">
        <f t="shared" si="5"/>
        <v>106.11683333333333</v>
      </c>
    </row>
    <row r="135" spans="1:6" x14ac:dyDescent="0.3">
      <c r="A135" s="65" t="s">
        <v>1319</v>
      </c>
      <c r="B135" s="66" t="s">
        <v>1531</v>
      </c>
      <c r="C135" t="s">
        <v>3563</v>
      </c>
      <c r="D135" s="75">
        <v>157</v>
      </c>
      <c r="E135" s="68">
        <f t="shared" si="4"/>
        <v>109.89999999999999</v>
      </c>
      <c r="F135" s="69">
        <f t="shared" si="5"/>
        <v>102.05</v>
      </c>
    </row>
    <row r="136" spans="1:6" x14ac:dyDescent="0.3">
      <c r="A136" s="65" t="s">
        <v>1319</v>
      </c>
      <c r="B136" s="66" t="s">
        <v>1532</v>
      </c>
      <c r="C136" t="s">
        <v>3564</v>
      </c>
      <c r="D136" s="75">
        <v>146.33333333333334</v>
      </c>
      <c r="E136" s="68">
        <f t="shared" si="4"/>
        <v>102.43333333333334</v>
      </c>
      <c r="F136" s="69">
        <f t="shared" si="5"/>
        <v>95.116666666666674</v>
      </c>
    </row>
    <row r="137" spans="1:6" x14ac:dyDescent="0.3">
      <c r="A137" s="65" t="s">
        <v>1319</v>
      </c>
      <c r="B137" s="66" t="s">
        <v>1544</v>
      </c>
      <c r="C137" t="s">
        <v>4096</v>
      </c>
      <c r="D137" s="75">
        <v>157</v>
      </c>
      <c r="E137" s="68">
        <f t="shared" si="4"/>
        <v>109.89999999999999</v>
      </c>
      <c r="F137" s="69">
        <f t="shared" si="5"/>
        <v>102.05</v>
      </c>
    </row>
    <row r="138" spans="1:6" x14ac:dyDescent="0.3">
      <c r="A138" s="65" t="s">
        <v>1319</v>
      </c>
      <c r="B138" s="66" t="s">
        <v>1546</v>
      </c>
      <c r="C138" t="s">
        <v>3572</v>
      </c>
      <c r="D138" s="75">
        <v>153.46333333333331</v>
      </c>
      <c r="E138" s="68">
        <f t="shared" si="4"/>
        <v>107.42433333333331</v>
      </c>
      <c r="F138" s="69">
        <f t="shared" si="5"/>
        <v>99.751166666666649</v>
      </c>
    </row>
    <row r="139" spans="1:6" x14ac:dyDescent="0.3">
      <c r="A139" s="65" t="s">
        <v>1319</v>
      </c>
      <c r="B139" s="66" t="s">
        <v>1550</v>
      </c>
      <c r="C139" t="s">
        <v>3574</v>
      </c>
      <c r="D139" s="75">
        <v>151.33333333333334</v>
      </c>
      <c r="E139" s="68">
        <f t="shared" si="4"/>
        <v>105.93333333333334</v>
      </c>
      <c r="F139" s="69">
        <f t="shared" si="5"/>
        <v>98.366666666666674</v>
      </c>
    </row>
    <row r="140" spans="1:6" x14ac:dyDescent="0.3">
      <c r="A140" s="65" t="s">
        <v>1319</v>
      </c>
      <c r="B140" s="66" t="s">
        <v>1551</v>
      </c>
      <c r="C140" t="s">
        <v>3575</v>
      </c>
      <c r="D140" s="75">
        <v>123</v>
      </c>
      <c r="E140" s="68">
        <f t="shared" si="4"/>
        <v>86.1</v>
      </c>
      <c r="F140" s="69">
        <f t="shared" si="5"/>
        <v>79.95</v>
      </c>
    </row>
    <row r="141" spans="1:6" x14ac:dyDescent="0.3">
      <c r="A141" s="65" t="s">
        <v>1319</v>
      </c>
      <c r="B141" s="66" t="s">
        <v>1553</v>
      </c>
      <c r="C141" t="s">
        <v>3577</v>
      </c>
      <c r="D141" s="75">
        <v>153.33333333333334</v>
      </c>
      <c r="E141" s="68">
        <f t="shared" si="4"/>
        <v>107.33333333333333</v>
      </c>
      <c r="F141" s="69">
        <f t="shared" si="5"/>
        <v>99.666666666666671</v>
      </c>
    </row>
    <row r="142" spans="1:6" x14ac:dyDescent="0.3">
      <c r="A142" s="65" t="s">
        <v>1319</v>
      </c>
      <c r="B142" s="66" t="s">
        <v>1557</v>
      </c>
      <c r="C142" t="s">
        <v>3580</v>
      </c>
      <c r="D142" s="75">
        <v>167.33333333333334</v>
      </c>
      <c r="E142" s="68">
        <f t="shared" si="4"/>
        <v>117.13333333333333</v>
      </c>
      <c r="F142" s="69">
        <f t="shared" si="5"/>
        <v>108.76666666666668</v>
      </c>
    </row>
    <row r="143" spans="1:6" x14ac:dyDescent="0.3">
      <c r="A143" s="65" t="s">
        <v>1319</v>
      </c>
      <c r="B143" s="66" t="s">
        <v>1558</v>
      </c>
      <c r="C143" t="s">
        <v>3581</v>
      </c>
      <c r="D143" s="75">
        <v>165.33333333333334</v>
      </c>
      <c r="E143" s="68"/>
      <c r="F143" s="69"/>
    </row>
    <row r="144" spans="1:6" x14ac:dyDescent="0.3">
      <c r="A144" s="65" t="s">
        <v>1319</v>
      </c>
      <c r="B144" s="66" t="s">
        <v>1559</v>
      </c>
      <c r="C144" t="s">
        <v>3582</v>
      </c>
      <c r="D144" s="75">
        <v>118</v>
      </c>
      <c r="E144" s="68">
        <f t="shared" si="4"/>
        <v>82.6</v>
      </c>
      <c r="F144" s="69">
        <f t="shared" si="5"/>
        <v>76.7</v>
      </c>
    </row>
    <row r="145" spans="1:6" x14ac:dyDescent="0.3">
      <c r="A145" s="65" t="s">
        <v>1319</v>
      </c>
      <c r="B145" s="66" t="s">
        <v>1567</v>
      </c>
      <c r="C145" t="s">
        <v>3587</v>
      </c>
      <c r="D145" s="75">
        <v>167.66666666666666</v>
      </c>
      <c r="E145" s="68">
        <f t="shared" si="4"/>
        <v>117.36666666666665</v>
      </c>
      <c r="F145" s="69">
        <f t="shared" si="5"/>
        <v>108.98333333333333</v>
      </c>
    </row>
    <row r="146" spans="1:6" x14ac:dyDescent="0.3">
      <c r="A146" s="65" t="s">
        <v>1319</v>
      </c>
      <c r="B146" s="66" t="s">
        <v>1568</v>
      </c>
      <c r="C146" t="s">
        <v>3588</v>
      </c>
      <c r="D146" s="75">
        <v>154.66666666666666</v>
      </c>
      <c r="E146" s="68">
        <f t="shared" si="4"/>
        <v>108.26666666666665</v>
      </c>
      <c r="F146" s="69">
        <f t="shared" si="5"/>
        <v>100.53333333333333</v>
      </c>
    </row>
    <row r="147" spans="1:6" x14ac:dyDescent="0.3">
      <c r="A147" s="65" t="s">
        <v>1319</v>
      </c>
      <c r="B147" s="66" t="s">
        <v>1569</v>
      </c>
      <c r="C147" t="s">
        <v>3589</v>
      </c>
      <c r="D147" s="75">
        <v>136.33333333333334</v>
      </c>
      <c r="E147" s="68"/>
      <c r="F147" s="69"/>
    </row>
    <row r="148" spans="1:6" x14ac:dyDescent="0.3">
      <c r="A148" s="65" t="s">
        <v>1319</v>
      </c>
      <c r="B148" s="66" t="s">
        <v>1573</v>
      </c>
      <c r="C148" t="s">
        <v>4097</v>
      </c>
      <c r="D148" s="75">
        <v>146</v>
      </c>
      <c r="E148" s="68">
        <f t="shared" si="4"/>
        <v>102.19999999999999</v>
      </c>
      <c r="F148" s="69">
        <f t="shared" si="5"/>
        <v>94.9</v>
      </c>
    </row>
    <row r="149" spans="1:6" x14ac:dyDescent="0.3">
      <c r="A149" s="65" t="s">
        <v>1319</v>
      </c>
      <c r="B149" s="66" t="s">
        <v>1578</v>
      </c>
      <c r="C149" t="s">
        <v>4098</v>
      </c>
      <c r="D149" s="75">
        <v>181</v>
      </c>
      <c r="E149" s="68">
        <f t="shared" si="4"/>
        <v>126.69999999999999</v>
      </c>
      <c r="F149" s="69">
        <f t="shared" si="5"/>
        <v>117.65</v>
      </c>
    </row>
    <row r="150" spans="1:6" x14ac:dyDescent="0.3">
      <c r="A150" s="65" t="s">
        <v>1319</v>
      </c>
      <c r="B150" s="66" t="s">
        <v>1579</v>
      </c>
      <c r="C150" t="s">
        <v>4099</v>
      </c>
      <c r="D150" s="75">
        <v>160</v>
      </c>
      <c r="E150" s="68">
        <f t="shared" si="4"/>
        <v>112</v>
      </c>
      <c r="F150" s="69">
        <f t="shared" si="5"/>
        <v>104</v>
      </c>
    </row>
    <row r="151" spans="1:6" x14ac:dyDescent="0.3">
      <c r="A151" s="65" t="s">
        <v>1319</v>
      </c>
      <c r="B151" s="66" t="s">
        <v>1581</v>
      </c>
      <c r="C151" t="s">
        <v>3593</v>
      </c>
      <c r="D151" s="75">
        <v>121.28999999999999</v>
      </c>
      <c r="E151" s="68">
        <f t="shared" si="4"/>
        <v>84.902999999999992</v>
      </c>
      <c r="F151" s="69">
        <f t="shared" si="5"/>
        <v>78.838499999999996</v>
      </c>
    </row>
    <row r="152" spans="1:6" x14ac:dyDescent="0.3">
      <c r="A152" s="65" t="s">
        <v>1319</v>
      </c>
      <c r="B152" s="66" t="s">
        <v>1584</v>
      </c>
      <c r="C152" t="s">
        <v>3595</v>
      </c>
      <c r="D152" s="75">
        <v>150.66666666666666</v>
      </c>
      <c r="E152" s="68">
        <f t="shared" si="4"/>
        <v>105.46666666666665</v>
      </c>
      <c r="F152" s="69">
        <f t="shared" si="5"/>
        <v>97.933333333333337</v>
      </c>
    </row>
    <row r="153" spans="1:6" x14ac:dyDescent="0.3">
      <c r="A153" s="65" t="s">
        <v>1319</v>
      </c>
      <c r="B153" s="66" t="s">
        <v>1585</v>
      </c>
      <c r="C153" t="s">
        <v>3596</v>
      </c>
      <c r="D153" s="75">
        <v>160</v>
      </c>
      <c r="E153" s="68">
        <f t="shared" si="4"/>
        <v>112</v>
      </c>
      <c r="F153" s="69">
        <f t="shared" si="5"/>
        <v>104</v>
      </c>
    </row>
    <row r="154" spans="1:6" x14ac:dyDescent="0.3">
      <c r="A154" s="65" t="s">
        <v>1319</v>
      </c>
      <c r="B154" s="66" t="s">
        <v>1588</v>
      </c>
      <c r="C154" t="s">
        <v>3598</v>
      </c>
      <c r="D154" s="75">
        <v>159.41333333333333</v>
      </c>
      <c r="E154" s="68">
        <f t="shared" si="4"/>
        <v>111.58933333333333</v>
      </c>
      <c r="F154" s="69">
        <f t="shared" si="5"/>
        <v>103.61866666666667</v>
      </c>
    </row>
    <row r="155" spans="1:6" x14ac:dyDescent="0.3">
      <c r="A155" s="65" t="s">
        <v>1319</v>
      </c>
      <c r="B155" s="66" t="s">
        <v>1589</v>
      </c>
      <c r="C155" t="s">
        <v>3599</v>
      </c>
      <c r="D155" s="75">
        <v>160.9</v>
      </c>
      <c r="E155" s="68">
        <f t="shared" si="4"/>
        <v>112.63</v>
      </c>
      <c r="F155" s="69">
        <f t="shared" si="5"/>
        <v>104.58500000000001</v>
      </c>
    </row>
    <row r="156" spans="1:6" x14ac:dyDescent="0.3">
      <c r="A156" s="65" t="s">
        <v>1319</v>
      </c>
      <c r="B156" s="66" t="s">
        <v>1593</v>
      </c>
      <c r="C156" t="s">
        <v>3601</v>
      </c>
      <c r="D156" s="75">
        <v>154</v>
      </c>
      <c r="E156" s="68">
        <f t="shared" si="4"/>
        <v>107.8</v>
      </c>
      <c r="F156" s="69">
        <f t="shared" si="5"/>
        <v>100.10000000000001</v>
      </c>
    </row>
    <row r="157" spans="1:6" x14ac:dyDescent="0.3">
      <c r="A157" s="65" t="s">
        <v>1319</v>
      </c>
      <c r="B157" s="66" t="s">
        <v>1598</v>
      </c>
      <c r="C157" t="s">
        <v>4100</v>
      </c>
      <c r="D157" s="75">
        <v>99.666666666666671</v>
      </c>
      <c r="E157" s="68">
        <f t="shared" si="4"/>
        <v>69.766666666666666</v>
      </c>
      <c r="F157" s="69">
        <f t="shared" si="5"/>
        <v>64.783333333333346</v>
      </c>
    </row>
    <row r="158" spans="1:6" x14ac:dyDescent="0.3">
      <c r="A158" s="65" t="s">
        <v>1319</v>
      </c>
      <c r="B158" s="66" t="s">
        <v>1600</v>
      </c>
      <c r="C158" t="s">
        <v>3604</v>
      </c>
      <c r="D158" s="75">
        <v>151</v>
      </c>
      <c r="E158" s="68">
        <f t="shared" si="4"/>
        <v>105.69999999999999</v>
      </c>
      <c r="F158" s="69">
        <f t="shared" si="5"/>
        <v>98.15</v>
      </c>
    </row>
    <row r="159" spans="1:6" x14ac:dyDescent="0.3">
      <c r="A159" s="65" t="s">
        <v>1319</v>
      </c>
      <c r="B159" s="66" t="s">
        <v>1601</v>
      </c>
      <c r="C159" t="s">
        <v>4101</v>
      </c>
      <c r="D159" s="75">
        <v>148.46666666666667</v>
      </c>
      <c r="E159" s="68">
        <f t="shared" si="4"/>
        <v>103.92666666666666</v>
      </c>
      <c r="F159" s="69">
        <f t="shared" si="5"/>
        <v>96.503333333333345</v>
      </c>
    </row>
    <row r="160" spans="1:6" x14ac:dyDescent="0.3">
      <c r="A160" s="65" t="s">
        <v>1319</v>
      </c>
      <c r="B160" s="66" t="s">
        <v>1603</v>
      </c>
      <c r="C160" t="s">
        <v>3605</v>
      </c>
      <c r="D160" s="75">
        <v>136.66666666666666</v>
      </c>
      <c r="E160" s="68">
        <f t="shared" si="4"/>
        <v>95.666666666666657</v>
      </c>
      <c r="F160" s="69">
        <f t="shared" si="5"/>
        <v>88.833333333333329</v>
      </c>
    </row>
    <row r="161" spans="1:6" x14ac:dyDescent="0.3">
      <c r="A161" s="65" t="s">
        <v>1319</v>
      </c>
      <c r="B161" s="66" t="s">
        <v>1604</v>
      </c>
      <c r="C161" t="s">
        <v>3606</v>
      </c>
      <c r="D161" s="75">
        <v>133.84666666666666</v>
      </c>
      <c r="E161" s="68">
        <f t="shared" si="4"/>
        <v>93.692666666666653</v>
      </c>
      <c r="F161" s="69">
        <f t="shared" si="5"/>
        <v>87.00033333333333</v>
      </c>
    </row>
    <row r="162" spans="1:6" x14ac:dyDescent="0.3">
      <c r="A162" s="65" t="s">
        <v>1319</v>
      </c>
      <c r="B162" s="66" t="s">
        <v>1605</v>
      </c>
      <c r="C162" t="s">
        <v>4102</v>
      </c>
      <c r="D162" s="75">
        <v>143.4</v>
      </c>
      <c r="E162" s="68">
        <f t="shared" si="4"/>
        <v>100.38</v>
      </c>
      <c r="F162" s="69">
        <f t="shared" si="5"/>
        <v>93.210000000000008</v>
      </c>
    </row>
    <row r="163" spans="1:6" x14ac:dyDescent="0.3">
      <c r="A163" s="65" t="s">
        <v>1319</v>
      </c>
      <c r="B163" s="66" t="s">
        <v>1608</v>
      </c>
      <c r="C163" t="s">
        <v>3609</v>
      </c>
      <c r="D163" s="75">
        <v>162.66666666666666</v>
      </c>
      <c r="E163" s="68">
        <f t="shared" si="4"/>
        <v>113.86666666666665</v>
      </c>
      <c r="F163" s="69">
        <f t="shared" si="5"/>
        <v>105.73333333333333</v>
      </c>
    </row>
    <row r="164" spans="1:6" x14ac:dyDescent="0.3">
      <c r="A164" s="65" t="s">
        <v>1319</v>
      </c>
      <c r="B164" s="66" t="s">
        <v>1610</v>
      </c>
      <c r="C164" t="s">
        <v>4103</v>
      </c>
      <c r="D164" s="75">
        <v>170</v>
      </c>
      <c r="E164" s="68">
        <f t="shared" si="4"/>
        <v>118.99999999999999</v>
      </c>
      <c r="F164" s="69">
        <f t="shared" si="5"/>
        <v>110.5</v>
      </c>
    </row>
    <row r="165" spans="1:6" x14ac:dyDescent="0.3">
      <c r="A165" s="65" t="s">
        <v>1319</v>
      </c>
      <c r="B165" s="66" t="s">
        <v>1611</v>
      </c>
      <c r="C165" t="s">
        <v>3610</v>
      </c>
      <c r="D165" s="75">
        <v>130</v>
      </c>
      <c r="E165" s="68">
        <f t="shared" si="4"/>
        <v>91</v>
      </c>
      <c r="F165" s="69">
        <f t="shared" si="5"/>
        <v>84.5</v>
      </c>
    </row>
    <row r="166" spans="1:6" x14ac:dyDescent="0.3">
      <c r="A166" s="65" t="s">
        <v>1319</v>
      </c>
      <c r="B166" s="66" t="s">
        <v>1612</v>
      </c>
      <c r="C166" t="s">
        <v>4104</v>
      </c>
      <c r="D166" s="75">
        <v>178.5</v>
      </c>
      <c r="E166" s="68">
        <f t="shared" si="4"/>
        <v>124.94999999999999</v>
      </c>
      <c r="F166" s="69">
        <f t="shared" si="5"/>
        <v>116.02500000000001</v>
      </c>
    </row>
    <row r="167" spans="1:6" x14ac:dyDescent="0.3">
      <c r="A167" s="65" t="s">
        <v>1319</v>
      </c>
      <c r="B167" s="66" t="s">
        <v>1617</v>
      </c>
      <c r="C167" t="s">
        <v>4105</v>
      </c>
      <c r="D167" s="75">
        <v>162.76666666666668</v>
      </c>
      <c r="E167" s="68">
        <f t="shared" si="4"/>
        <v>113.93666666666667</v>
      </c>
      <c r="F167" s="69">
        <f t="shared" si="5"/>
        <v>105.79833333333335</v>
      </c>
    </row>
    <row r="168" spans="1:6" x14ac:dyDescent="0.3">
      <c r="A168" s="65" t="s">
        <v>1319</v>
      </c>
      <c r="B168" s="66" t="s">
        <v>1164</v>
      </c>
      <c r="C168" t="s">
        <v>3613</v>
      </c>
      <c r="D168" s="75">
        <v>127.37333333333332</v>
      </c>
      <c r="E168" s="68">
        <f t="shared" si="4"/>
        <v>89.161333333333317</v>
      </c>
      <c r="F168" s="69">
        <f t="shared" si="5"/>
        <v>82.792666666666662</v>
      </c>
    </row>
    <row r="169" spans="1:6" x14ac:dyDescent="0.3">
      <c r="A169" s="65" t="s">
        <v>1319</v>
      </c>
      <c r="B169" s="66" t="s">
        <v>1620</v>
      </c>
      <c r="C169" t="s">
        <v>4106</v>
      </c>
      <c r="D169" s="75">
        <v>143.5</v>
      </c>
      <c r="E169" s="68">
        <f t="shared" si="4"/>
        <v>100.44999999999999</v>
      </c>
      <c r="F169" s="69">
        <f t="shared" si="5"/>
        <v>93.275000000000006</v>
      </c>
    </row>
    <row r="170" spans="1:6" x14ac:dyDescent="0.3">
      <c r="A170" s="65" t="s">
        <v>1319</v>
      </c>
      <c r="B170" s="66" t="s">
        <v>1621</v>
      </c>
      <c r="C170" t="s">
        <v>3614</v>
      </c>
      <c r="D170" s="75">
        <v>171.97666666666666</v>
      </c>
      <c r="E170" s="68">
        <f t="shared" si="4"/>
        <v>120.38366666666666</v>
      </c>
      <c r="F170" s="69">
        <f t="shared" si="5"/>
        <v>111.78483333333334</v>
      </c>
    </row>
    <row r="171" spans="1:6" x14ac:dyDescent="0.3">
      <c r="A171" s="65" t="s">
        <v>1319</v>
      </c>
      <c r="B171" s="66" t="s">
        <v>1627</v>
      </c>
      <c r="C171" t="s">
        <v>3616</v>
      </c>
      <c r="D171" s="75">
        <v>152</v>
      </c>
      <c r="E171" s="68">
        <f t="shared" si="4"/>
        <v>106.39999999999999</v>
      </c>
      <c r="F171" s="69">
        <f t="shared" si="5"/>
        <v>98.8</v>
      </c>
    </row>
    <row r="172" spans="1:6" x14ac:dyDescent="0.3">
      <c r="A172" s="65" t="s">
        <v>1319</v>
      </c>
      <c r="B172" s="66" t="s">
        <v>1629</v>
      </c>
      <c r="C172" t="s">
        <v>4107</v>
      </c>
      <c r="D172" s="75">
        <v>147.88333333333333</v>
      </c>
      <c r="E172" s="68">
        <f t="shared" si="4"/>
        <v>103.51833333333332</v>
      </c>
      <c r="F172" s="69">
        <f t="shared" si="5"/>
        <v>96.124166666666667</v>
      </c>
    </row>
    <row r="173" spans="1:6" x14ac:dyDescent="0.3">
      <c r="A173" s="65" t="s">
        <v>1319</v>
      </c>
      <c r="B173" s="66" t="s">
        <v>1632</v>
      </c>
      <c r="C173" t="s">
        <v>3618</v>
      </c>
      <c r="D173" s="75">
        <v>126.28333333333333</v>
      </c>
      <c r="E173" s="68">
        <f t="shared" si="4"/>
        <v>88.398333333333326</v>
      </c>
      <c r="F173" s="69">
        <f t="shared" si="5"/>
        <v>82.084166666666661</v>
      </c>
    </row>
    <row r="174" spans="1:6" x14ac:dyDescent="0.3">
      <c r="A174" s="65" t="s">
        <v>1319</v>
      </c>
      <c r="B174" s="66" t="s">
        <v>1635</v>
      </c>
      <c r="C174" t="s">
        <v>3619</v>
      </c>
      <c r="D174" s="75">
        <v>161.33333333333334</v>
      </c>
      <c r="E174" s="68">
        <f t="shared" si="4"/>
        <v>112.93333333333334</v>
      </c>
      <c r="F174" s="69">
        <f t="shared" si="5"/>
        <v>104.86666666666667</v>
      </c>
    </row>
    <row r="175" spans="1:6" x14ac:dyDescent="0.3">
      <c r="A175" s="65" t="s">
        <v>1319</v>
      </c>
      <c r="B175" s="66" t="s">
        <v>1636</v>
      </c>
      <c r="C175" t="s">
        <v>4108</v>
      </c>
      <c r="D175" s="75">
        <v>153.45833333333334</v>
      </c>
      <c r="E175" s="68"/>
      <c r="F175" s="69"/>
    </row>
    <row r="176" spans="1:6" x14ac:dyDescent="0.3">
      <c r="A176" s="65" t="s">
        <v>1319</v>
      </c>
      <c r="B176" s="66" t="s">
        <v>1640</v>
      </c>
      <c r="C176" t="s">
        <v>3622</v>
      </c>
      <c r="D176" s="75">
        <v>183.33333333333334</v>
      </c>
      <c r="E176" s="68">
        <f t="shared" si="4"/>
        <v>128.33333333333334</v>
      </c>
      <c r="F176" s="69">
        <f t="shared" si="5"/>
        <v>119.16666666666667</v>
      </c>
    </row>
    <row r="177" spans="1:6" x14ac:dyDescent="0.3">
      <c r="A177" s="65" t="s">
        <v>1319</v>
      </c>
      <c r="B177" s="66" t="s">
        <v>1645</v>
      </c>
      <c r="C177" t="s">
        <v>4109</v>
      </c>
      <c r="D177" s="75">
        <v>142.30666666666667</v>
      </c>
      <c r="E177" s="68">
        <f t="shared" si="4"/>
        <v>99.614666666666665</v>
      </c>
      <c r="F177" s="69">
        <f t="shared" si="5"/>
        <v>92.49933333333334</v>
      </c>
    </row>
    <row r="178" spans="1:6" x14ac:dyDescent="0.3">
      <c r="A178" s="65" t="s">
        <v>1319</v>
      </c>
      <c r="B178" s="66" t="s">
        <v>1650</v>
      </c>
      <c r="C178" t="s">
        <v>4110</v>
      </c>
      <c r="D178" s="75">
        <v>163.53333333333333</v>
      </c>
      <c r="E178" s="68">
        <f t="shared" si="4"/>
        <v>114.47333333333333</v>
      </c>
      <c r="F178" s="69">
        <f t="shared" si="5"/>
        <v>106.29666666666667</v>
      </c>
    </row>
    <row r="179" spans="1:6" x14ac:dyDescent="0.3">
      <c r="A179" s="65" t="s">
        <v>1319</v>
      </c>
      <c r="B179" s="66" t="s">
        <v>1653</v>
      </c>
      <c r="C179" t="s">
        <v>4111</v>
      </c>
      <c r="D179" s="75">
        <v>156.66666666666666</v>
      </c>
      <c r="E179" s="68">
        <f t="shared" si="4"/>
        <v>109.66666666666666</v>
      </c>
      <c r="F179" s="69">
        <f t="shared" si="5"/>
        <v>101.83333333333333</v>
      </c>
    </row>
    <row r="180" spans="1:6" x14ac:dyDescent="0.3">
      <c r="A180" s="65" t="s">
        <v>1319</v>
      </c>
      <c r="B180" s="66" t="s">
        <v>1656</v>
      </c>
      <c r="C180" t="s">
        <v>4112</v>
      </c>
      <c r="D180" s="75">
        <v>159</v>
      </c>
      <c r="E180" s="68">
        <f t="shared" si="4"/>
        <v>111.3</v>
      </c>
      <c r="F180" s="69">
        <f t="shared" si="5"/>
        <v>103.35000000000001</v>
      </c>
    </row>
    <row r="181" spans="1:6" x14ac:dyDescent="0.3">
      <c r="A181" s="65" t="s">
        <v>1319</v>
      </c>
      <c r="B181" s="66" t="s">
        <v>1661</v>
      </c>
      <c r="C181" t="s">
        <v>4113</v>
      </c>
      <c r="D181" s="75">
        <v>142.33333333333334</v>
      </c>
      <c r="E181" s="68">
        <f t="shared" si="4"/>
        <v>99.63333333333334</v>
      </c>
      <c r="F181" s="69">
        <f t="shared" si="5"/>
        <v>92.51666666666668</v>
      </c>
    </row>
    <row r="182" spans="1:6" x14ac:dyDescent="0.3">
      <c r="A182" s="65" t="s">
        <v>1319</v>
      </c>
      <c r="B182" s="66" t="s">
        <v>1662</v>
      </c>
      <c r="C182" t="s">
        <v>4114</v>
      </c>
      <c r="D182" s="75">
        <v>134.57666666666668</v>
      </c>
      <c r="E182" s="68">
        <f t="shared" si="4"/>
        <v>94.203666666666678</v>
      </c>
      <c r="F182" s="69">
        <f t="shared" si="5"/>
        <v>87.474833333333351</v>
      </c>
    </row>
    <row r="183" spans="1:6" x14ac:dyDescent="0.3">
      <c r="A183" s="65" t="s">
        <v>1319</v>
      </c>
      <c r="B183" s="66" t="s">
        <v>1663</v>
      </c>
      <c r="C183" t="s">
        <v>4115</v>
      </c>
      <c r="D183" s="75">
        <v>143.66666666666666</v>
      </c>
      <c r="E183" s="68">
        <f t="shared" si="4"/>
        <v>100.56666666666665</v>
      </c>
      <c r="F183" s="69">
        <f t="shared" si="5"/>
        <v>93.383333333333326</v>
      </c>
    </row>
    <row r="184" spans="1:6" x14ac:dyDescent="0.3">
      <c r="A184" s="65" t="s">
        <v>1319</v>
      </c>
      <c r="B184" s="66" t="s">
        <v>1666</v>
      </c>
      <c r="C184" t="s">
        <v>4116</v>
      </c>
      <c r="D184" s="75">
        <v>146.6</v>
      </c>
      <c r="E184" s="68">
        <f t="shared" si="4"/>
        <v>102.61999999999999</v>
      </c>
      <c r="F184" s="69">
        <f t="shared" si="5"/>
        <v>95.29</v>
      </c>
    </row>
    <row r="185" spans="1:6" x14ac:dyDescent="0.3">
      <c r="A185" s="65" t="s">
        <v>1319</v>
      </c>
      <c r="B185" s="66" t="s">
        <v>1667</v>
      </c>
      <c r="C185" t="s">
        <v>4117</v>
      </c>
      <c r="D185" s="75">
        <v>66.666666666666671</v>
      </c>
      <c r="E185" s="68">
        <f t="shared" si="4"/>
        <v>46.666666666666664</v>
      </c>
      <c r="F185" s="69">
        <f t="shared" si="5"/>
        <v>43.333333333333336</v>
      </c>
    </row>
    <row r="186" spans="1:6" x14ac:dyDescent="0.3">
      <c r="A186" s="65" t="s">
        <v>1319</v>
      </c>
      <c r="B186" s="66" t="s">
        <v>1668</v>
      </c>
      <c r="C186" t="s">
        <v>3624</v>
      </c>
      <c r="D186" s="75">
        <v>129.66</v>
      </c>
      <c r="E186" s="68"/>
      <c r="F186" s="69"/>
    </row>
    <row r="187" spans="1:6" x14ac:dyDescent="0.3">
      <c r="A187" s="65" t="s">
        <v>1319</v>
      </c>
      <c r="B187" s="66" t="s">
        <v>1671</v>
      </c>
      <c r="C187" t="s">
        <v>4118</v>
      </c>
      <c r="D187" s="75">
        <v>153.33333333333334</v>
      </c>
      <c r="E187" s="68">
        <f t="shared" si="4"/>
        <v>107.33333333333333</v>
      </c>
      <c r="F187" s="69">
        <f t="shared" si="5"/>
        <v>99.666666666666671</v>
      </c>
    </row>
    <row r="188" spans="1:6" x14ac:dyDescent="0.3">
      <c r="A188" s="65" t="s">
        <v>1319</v>
      </c>
      <c r="B188" s="66" t="s">
        <v>1680</v>
      </c>
      <c r="C188" t="s">
        <v>3633</v>
      </c>
      <c r="D188" s="75">
        <v>151.66666666666666</v>
      </c>
      <c r="E188" s="68">
        <f t="shared" si="4"/>
        <v>106.16666666666666</v>
      </c>
      <c r="F188" s="69">
        <f t="shared" si="5"/>
        <v>98.583333333333329</v>
      </c>
    </row>
    <row r="189" spans="1:6" x14ac:dyDescent="0.3">
      <c r="A189" s="65" t="s">
        <v>1319</v>
      </c>
      <c r="B189" s="66" t="s">
        <v>1685</v>
      </c>
      <c r="C189" t="s">
        <v>3636</v>
      </c>
      <c r="D189" s="75">
        <v>157.33333333333334</v>
      </c>
      <c r="E189" s="68">
        <f t="shared" si="4"/>
        <v>110.13333333333334</v>
      </c>
      <c r="F189" s="69">
        <f t="shared" si="5"/>
        <v>102.26666666666668</v>
      </c>
    </row>
    <row r="190" spans="1:6" x14ac:dyDescent="0.3">
      <c r="A190" s="65" t="s">
        <v>1319</v>
      </c>
      <c r="B190" s="66" t="s">
        <v>1686</v>
      </c>
      <c r="C190" t="s">
        <v>3637</v>
      </c>
      <c r="D190" s="75">
        <v>148.16666666666666</v>
      </c>
      <c r="E190" s="68">
        <f t="shared" si="4"/>
        <v>103.71666666666665</v>
      </c>
      <c r="F190" s="69">
        <f t="shared" si="5"/>
        <v>96.308333333333337</v>
      </c>
    </row>
    <row r="191" spans="1:6" x14ac:dyDescent="0.3">
      <c r="A191" s="65" t="s">
        <v>1319</v>
      </c>
      <c r="B191" s="66" t="s">
        <v>1059</v>
      </c>
      <c r="C191" t="s">
        <v>3638</v>
      </c>
      <c r="D191" s="75">
        <v>158.19999999999999</v>
      </c>
      <c r="E191" s="68">
        <f t="shared" si="4"/>
        <v>110.73999999999998</v>
      </c>
      <c r="F191" s="69">
        <f t="shared" si="5"/>
        <v>102.83</v>
      </c>
    </row>
    <row r="192" spans="1:6" x14ac:dyDescent="0.3">
      <c r="A192" s="65" t="s">
        <v>1319</v>
      </c>
      <c r="B192" s="66" t="s">
        <v>1687</v>
      </c>
      <c r="C192" t="s">
        <v>3639</v>
      </c>
      <c r="D192" s="75">
        <v>91.333333333333329</v>
      </c>
      <c r="E192" s="68">
        <f t="shared" si="4"/>
        <v>63.933333333333323</v>
      </c>
      <c r="F192" s="69">
        <f t="shared" si="5"/>
        <v>59.366666666666667</v>
      </c>
    </row>
    <row r="193" spans="1:6" x14ac:dyDescent="0.3">
      <c r="A193" s="65" t="s">
        <v>1319</v>
      </c>
      <c r="B193" s="66" t="s">
        <v>1692</v>
      </c>
      <c r="C193" t="s">
        <v>3641</v>
      </c>
      <c r="D193" s="75">
        <v>133.33333333333334</v>
      </c>
      <c r="E193" s="68">
        <f t="shared" si="4"/>
        <v>93.333333333333329</v>
      </c>
      <c r="F193" s="69">
        <f t="shared" si="5"/>
        <v>86.666666666666671</v>
      </c>
    </row>
    <row r="194" spans="1:6" x14ac:dyDescent="0.3">
      <c r="A194" s="65" t="s">
        <v>1319</v>
      </c>
      <c r="B194" s="66" t="s">
        <v>1698</v>
      </c>
      <c r="C194" t="s">
        <v>3645</v>
      </c>
      <c r="D194" s="75">
        <v>170</v>
      </c>
      <c r="E194" s="68">
        <f t="shared" si="4"/>
        <v>118.99999999999999</v>
      </c>
      <c r="F194" s="69">
        <f t="shared" si="5"/>
        <v>110.5</v>
      </c>
    </row>
    <row r="195" spans="1:6" x14ac:dyDescent="0.3">
      <c r="A195" s="65" t="s">
        <v>1319</v>
      </c>
      <c r="B195" s="66" t="s">
        <v>1701</v>
      </c>
      <c r="C195" t="s">
        <v>3647</v>
      </c>
      <c r="D195" s="75">
        <v>157.33333333333334</v>
      </c>
      <c r="E195" s="68">
        <f t="shared" si="4"/>
        <v>110.13333333333334</v>
      </c>
      <c r="F195" s="69">
        <f t="shared" si="5"/>
        <v>102.26666666666668</v>
      </c>
    </row>
    <row r="196" spans="1:6" x14ac:dyDescent="0.3">
      <c r="A196" s="65" t="s">
        <v>1319</v>
      </c>
      <c r="B196" s="66" t="s">
        <v>1702</v>
      </c>
      <c r="C196" t="s">
        <v>3648</v>
      </c>
      <c r="D196" s="75">
        <v>171.33333333333334</v>
      </c>
      <c r="E196" s="68">
        <f t="shared" ref="E196:E259" si="6">D196*0.7</f>
        <v>119.93333333333334</v>
      </c>
      <c r="F196" s="69">
        <f t="shared" ref="F196:F259" si="7">D196*0.65</f>
        <v>111.36666666666667</v>
      </c>
    </row>
    <row r="197" spans="1:6" x14ac:dyDescent="0.3">
      <c r="A197" s="65" t="s">
        <v>2477</v>
      </c>
      <c r="B197" s="66" t="s">
        <v>2500</v>
      </c>
      <c r="C197" t="s">
        <v>4119</v>
      </c>
      <c r="D197" s="75">
        <v>70.36333333333333</v>
      </c>
      <c r="E197" s="68">
        <f t="shared" si="6"/>
        <v>49.254333333333328</v>
      </c>
      <c r="F197" s="69">
        <f t="shared" si="7"/>
        <v>45.736166666666669</v>
      </c>
    </row>
    <row r="198" spans="1:6" x14ac:dyDescent="0.3">
      <c r="A198" s="65" t="s">
        <v>2477</v>
      </c>
      <c r="B198" s="66" t="s">
        <v>2501</v>
      </c>
      <c r="C198" t="s">
        <v>3881</v>
      </c>
      <c r="D198" s="75">
        <v>116.09666666666666</v>
      </c>
      <c r="E198" s="68">
        <f t="shared" si="6"/>
        <v>81.267666666666656</v>
      </c>
      <c r="F198" s="69">
        <f t="shared" si="7"/>
        <v>75.462833333333336</v>
      </c>
    </row>
    <row r="199" spans="1:6" x14ac:dyDescent="0.3">
      <c r="A199" s="65" t="s">
        <v>2477</v>
      </c>
      <c r="B199" s="66" t="s">
        <v>2526</v>
      </c>
      <c r="C199" t="s">
        <v>4120</v>
      </c>
      <c r="D199" s="75">
        <v>59.88</v>
      </c>
      <c r="E199" s="68">
        <f t="shared" si="6"/>
        <v>41.915999999999997</v>
      </c>
      <c r="F199" s="69">
        <f t="shared" si="7"/>
        <v>38.922000000000004</v>
      </c>
    </row>
    <row r="200" spans="1:6" x14ac:dyDescent="0.3">
      <c r="A200" s="65" t="s">
        <v>2477</v>
      </c>
      <c r="B200" s="66" t="s">
        <v>2538</v>
      </c>
      <c r="C200" t="s">
        <v>3891</v>
      </c>
      <c r="D200" s="75">
        <v>97</v>
      </c>
      <c r="E200" s="68">
        <f t="shared" si="6"/>
        <v>67.899999999999991</v>
      </c>
      <c r="F200" s="69">
        <f t="shared" si="7"/>
        <v>63.050000000000004</v>
      </c>
    </row>
    <row r="201" spans="1:6" x14ac:dyDescent="0.3">
      <c r="A201" s="65" t="s">
        <v>2477</v>
      </c>
      <c r="B201" s="66" t="s">
        <v>2562</v>
      </c>
      <c r="C201" t="s">
        <v>4121</v>
      </c>
      <c r="D201" s="75">
        <v>100</v>
      </c>
      <c r="E201" s="68">
        <f t="shared" si="6"/>
        <v>70</v>
      </c>
      <c r="F201" s="69">
        <f t="shared" si="7"/>
        <v>65</v>
      </c>
    </row>
    <row r="202" spans="1:6" x14ac:dyDescent="0.3">
      <c r="A202" s="65" t="s">
        <v>2477</v>
      </c>
      <c r="B202" s="66" t="s">
        <v>2577</v>
      </c>
      <c r="C202" t="s">
        <v>4122</v>
      </c>
      <c r="D202" s="75">
        <v>99.77</v>
      </c>
      <c r="E202" s="68">
        <f t="shared" si="6"/>
        <v>69.838999999999999</v>
      </c>
      <c r="F202" s="69">
        <f t="shared" si="7"/>
        <v>64.850499999999997</v>
      </c>
    </row>
    <row r="203" spans="1:6" x14ac:dyDescent="0.3">
      <c r="A203" s="65" t="s">
        <v>2477</v>
      </c>
      <c r="B203" s="66" t="s">
        <v>2580</v>
      </c>
      <c r="C203" t="s">
        <v>4123</v>
      </c>
      <c r="D203" s="75">
        <v>102.6</v>
      </c>
      <c r="E203" s="68">
        <f t="shared" si="6"/>
        <v>71.819999999999993</v>
      </c>
      <c r="F203" s="69">
        <f t="shared" si="7"/>
        <v>66.69</v>
      </c>
    </row>
    <row r="204" spans="1:6" x14ac:dyDescent="0.3">
      <c r="A204" s="65" t="s">
        <v>2477</v>
      </c>
      <c r="B204" s="66" t="s">
        <v>2586</v>
      </c>
      <c r="C204" t="s">
        <v>3909</v>
      </c>
      <c r="D204" s="75">
        <v>91.286666666666662</v>
      </c>
      <c r="E204" s="68">
        <f t="shared" si="6"/>
        <v>63.900666666666659</v>
      </c>
      <c r="F204" s="69">
        <f t="shared" si="7"/>
        <v>59.336333333333329</v>
      </c>
    </row>
    <row r="205" spans="1:6" x14ac:dyDescent="0.3">
      <c r="A205" s="65" t="s">
        <v>2477</v>
      </c>
      <c r="B205" s="66" t="s">
        <v>2598</v>
      </c>
      <c r="C205" t="s">
        <v>3913</v>
      </c>
      <c r="D205" s="75">
        <v>159.76333333333332</v>
      </c>
      <c r="E205" s="68">
        <f t="shared" si="6"/>
        <v>111.83433333333332</v>
      </c>
      <c r="F205" s="69">
        <f t="shared" si="7"/>
        <v>103.84616666666666</v>
      </c>
    </row>
    <row r="206" spans="1:6" x14ac:dyDescent="0.3">
      <c r="A206" s="65" t="s">
        <v>2477</v>
      </c>
      <c r="B206" s="66" t="s">
        <v>2600</v>
      </c>
      <c r="C206" t="s">
        <v>4124</v>
      </c>
      <c r="D206" s="75">
        <v>67.2</v>
      </c>
      <c r="E206" s="68">
        <f t="shared" si="6"/>
        <v>47.04</v>
      </c>
      <c r="F206" s="69">
        <f t="shared" si="7"/>
        <v>43.680000000000007</v>
      </c>
    </row>
    <row r="207" spans="1:6" x14ac:dyDescent="0.3">
      <c r="A207" s="65" t="s">
        <v>2477</v>
      </c>
      <c r="B207" s="66" t="s">
        <v>2604</v>
      </c>
      <c r="C207" t="s">
        <v>4125</v>
      </c>
      <c r="D207" s="75">
        <v>118.54666666666667</v>
      </c>
      <c r="E207" s="68">
        <f t="shared" si="6"/>
        <v>82.98266666666666</v>
      </c>
      <c r="F207" s="69">
        <f t="shared" si="7"/>
        <v>77.055333333333337</v>
      </c>
    </row>
    <row r="208" spans="1:6" x14ac:dyDescent="0.3">
      <c r="A208" s="65" t="s">
        <v>2477</v>
      </c>
      <c r="B208" s="66" t="s">
        <v>2606</v>
      </c>
      <c r="C208" t="s">
        <v>4126</v>
      </c>
      <c r="D208" s="75">
        <v>90.87222222222222</v>
      </c>
      <c r="E208" s="68">
        <f t="shared" si="6"/>
        <v>63.61055555555555</v>
      </c>
      <c r="F208" s="69">
        <f t="shared" si="7"/>
        <v>59.066944444444445</v>
      </c>
    </row>
    <row r="209" spans="1:6" x14ac:dyDescent="0.3">
      <c r="A209" s="65" t="s">
        <v>2477</v>
      </c>
      <c r="B209" s="66" t="s">
        <v>87</v>
      </c>
      <c r="C209" t="s">
        <v>3918</v>
      </c>
      <c r="D209" s="75">
        <v>56</v>
      </c>
      <c r="E209" s="68">
        <f t="shared" si="6"/>
        <v>39.199999999999996</v>
      </c>
      <c r="F209" s="69">
        <f t="shared" si="7"/>
        <v>36.4</v>
      </c>
    </row>
    <row r="210" spans="1:6" x14ac:dyDescent="0.3">
      <c r="A210" s="65" t="s">
        <v>2477</v>
      </c>
      <c r="B210" s="66" t="s">
        <v>2650</v>
      </c>
      <c r="C210" t="s">
        <v>3920</v>
      </c>
      <c r="D210" s="75">
        <v>90.693333333333342</v>
      </c>
      <c r="E210" s="68">
        <f t="shared" si="6"/>
        <v>63.485333333333337</v>
      </c>
      <c r="F210" s="69">
        <f t="shared" si="7"/>
        <v>58.950666666666677</v>
      </c>
    </row>
    <row r="211" spans="1:6" x14ac:dyDescent="0.3">
      <c r="A211" s="65" t="s">
        <v>2477</v>
      </c>
      <c r="B211" s="66" t="s">
        <v>2655</v>
      </c>
      <c r="C211" t="s">
        <v>3921</v>
      </c>
      <c r="D211" s="75">
        <v>90</v>
      </c>
      <c r="E211" s="68">
        <f t="shared" si="6"/>
        <v>62.999999999999993</v>
      </c>
      <c r="F211" s="69">
        <f t="shared" si="7"/>
        <v>58.5</v>
      </c>
    </row>
    <row r="212" spans="1:6" x14ac:dyDescent="0.3">
      <c r="A212" s="65" t="s">
        <v>2477</v>
      </c>
      <c r="B212" s="66" t="s">
        <v>2681</v>
      </c>
      <c r="C212" t="s">
        <v>4127</v>
      </c>
      <c r="D212" s="75">
        <v>117.43333333333334</v>
      </c>
      <c r="E212" s="68">
        <f t="shared" si="6"/>
        <v>82.203333333333333</v>
      </c>
      <c r="F212" s="69">
        <f t="shared" si="7"/>
        <v>76.331666666666678</v>
      </c>
    </row>
    <row r="213" spans="1:6" x14ac:dyDescent="0.3">
      <c r="A213" s="65" t="s">
        <v>2477</v>
      </c>
      <c r="B213" s="66" t="s">
        <v>2696</v>
      </c>
      <c r="C213" t="s">
        <v>3929</v>
      </c>
      <c r="D213" s="75">
        <v>109.8</v>
      </c>
      <c r="E213" s="68"/>
      <c r="F213" s="69"/>
    </row>
    <row r="214" spans="1:6" x14ac:dyDescent="0.3">
      <c r="A214" s="65" t="s">
        <v>2477</v>
      </c>
      <c r="B214" s="66" t="s">
        <v>2718</v>
      </c>
      <c r="C214" t="s">
        <v>4128</v>
      </c>
      <c r="D214" s="75">
        <v>82.666666666666671</v>
      </c>
      <c r="E214" s="68">
        <f t="shared" si="6"/>
        <v>57.866666666666667</v>
      </c>
      <c r="F214" s="69">
        <f t="shared" si="7"/>
        <v>53.733333333333341</v>
      </c>
    </row>
    <row r="215" spans="1:6" x14ac:dyDescent="0.3">
      <c r="A215" s="65" t="s">
        <v>2477</v>
      </c>
      <c r="B215" s="66" t="s">
        <v>2719</v>
      </c>
      <c r="C215" t="s">
        <v>4129</v>
      </c>
      <c r="D215" s="75">
        <v>149.37666666666667</v>
      </c>
      <c r="E215" s="68">
        <f t="shared" si="6"/>
        <v>104.56366666666666</v>
      </c>
      <c r="F215" s="69">
        <f t="shared" si="7"/>
        <v>97.094833333333341</v>
      </c>
    </row>
    <row r="216" spans="1:6" x14ac:dyDescent="0.3">
      <c r="A216" s="65" t="s">
        <v>2477</v>
      </c>
      <c r="B216" s="66" t="s">
        <v>2720</v>
      </c>
      <c r="C216" t="s">
        <v>4130</v>
      </c>
      <c r="D216" s="75">
        <v>133.55666666666667</v>
      </c>
      <c r="E216" s="68">
        <f t="shared" si="6"/>
        <v>93.489666666666665</v>
      </c>
      <c r="F216" s="69">
        <f t="shared" si="7"/>
        <v>86.81183333333334</v>
      </c>
    </row>
    <row r="217" spans="1:6" x14ac:dyDescent="0.3">
      <c r="A217" s="65" t="s">
        <v>2477</v>
      </c>
      <c r="B217" s="66" t="s">
        <v>2726</v>
      </c>
      <c r="C217" t="s">
        <v>3933</v>
      </c>
      <c r="D217" s="75">
        <v>140.66666666666666</v>
      </c>
      <c r="E217" s="68">
        <f t="shared" si="6"/>
        <v>98.466666666666654</v>
      </c>
      <c r="F217" s="69">
        <f t="shared" si="7"/>
        <v>91.433333333333337</v>
      </c>
    </row>
    <row r="218" spans="1:6" x14ac:dyDescent="0.3">
      <c r="A218" s="65" t="s">
        <v>2477</v>
      </c>
      <c r="B218" s="66" t="s">
        <v>628</v>
      </c>
      <c r="C218" t="s">
        <v>3934</v>
      </c>
      <c r="D218" s="75">
        <v>180.97</v>
      </c>
      <c r="E218" s="68">
        <f t="shared" si="6"/>
        <v>126.67899999999999</v>
      </c>
      <c r="F218" s="69">
        <f t="shared" si="7"/>
        <v>117.6305</v>
      </c>
    </row>
    <row r="219" spans="1:6" x14ac:dyDescent="0.3">
      <c r="A219" s="65" t="s">
        <v>2477</v>
      </c>
      <c r="B219" s="66" t="s">
        <v>2735</v>
      </c>
      <c r="C219" t="s">
        <v>4131</v>
      </c>
      <c r="D219" s="75">
        <v>142.05666666666667</v>
      </c>
      <c r="E219" s="68">
        <f t="shared" si="6"/>
        <v>99.439666666666668</v>
      </c>
      <c r="F219" s="69">
        <f t="shared" si="7"/>
        <v>92.336833333333345</v>
      </c>
    </row>
    <row r="220" spans="1:6" x14ac:dyDescent="0.3">
      <c r="A220" s="65" t="s">
        <v>2477</v>
      </c>
      <c r="B220" s="66" t="s">
        <v>2741</v>
      </c>
      <c r="C220" t="s">
        <v>4132</v>
      </c>
      <c r="D220" s="75">
        <v>95</v>
      </c>
      <c r="E220" s="68">
        <f t="shared" si="6"/>
        <v>66.5</v>
      </c>
      <c r="F220" s="69">
        <f t="shared" si="7"/>
        <v>61.75</v>
      </c>
    </row>
    <row r="221" spans="1:6" x14ac:dyDescent="0.3">
      <c r="A221" s="65" t="s">
        <v>2477</v>
      </c>
      <c r="B221" s="66" t="s">
        <v>2768</v>
      </c>
      <c r="C221" t="s">
        <v>4133</v>
      </c>
      <c r="D221" s="75">
        <v>110.98333333333333</v>
      </c>
      <c r="E221" s="68">
        <f t="shared" si="6"/>
        <v>77.688333333333333</v>
      </c>
      <c r="F221" s="69">
        <f t="shared" si="7"/>
        <v>72.139166666666668</v>
      </c>
    </row>
    <row r="222" spans="1:6" x14ac:dyDescent="0.3">
      <c r="A222" s="65" t="s">
        <v>2477</v>
      </c>
      <c r="B222" s="66" t="s">
        <v>2776</v>
      </c>
      <c r="C222" t="s">
        <v>3943</v>
      </c>
      <c r="D222" s="75">
        <v>75.903333333333336</v>
      </c>
      <c r="E222" s="68">
        <f t="shared" si="6"/>
        <v>53.132333333333335</v>
      </c>
      <c r="F222" s="69">
        <f t="shared" si="7"/>
        <v>49.337166666666668</v>
      </c>
    </row>
    <row r="223" spans="1:6" x14ac:dyDescent="0.3">
      <c r="A223" s="65" t="s">
        <v>2477</v>
      </c>
      <c r="B223" s="66" t="s">
        <v>2787</v>
      </c>
      <c r="C223" t="s">
        <v>4134</v>
      </c>
      <c r="D223" s="75">
        <v>82.666666666666671</v>
      </c>
      <c r="E223" s="68">
        <f t="shared" si="6"/>
        <v>57.866666666666667</v>
      </c>
      <c r="F223" s="69">
        <f t="shared" si="7"/>
        <v>53.733333333333341</v>
      </c>
    </row>
    <row r="224" spans="1:6" x14ac:dyDescent="0.3">
      <c r="A224" s="65" t="s">
        <v>2477</v>
      </c>
      <c r="B224" s="66" t="s">
        <v>2792</v>
      </c>
      <c r="C224" t="s">
        <v>4135</v>
      </c>
      <c r="D224" s="75">
        <v>130.9</v>
      </c>
      <c r="E224" s="68">
        <f t="shared" si="6"/>
        <v>91.63</v>
      </c>
      <c r="F224" s="69">
        <f t="shared" si="7"/>
        <v>85.085000000000008</v>
      </c>
    </row>
    <row r="225" spans="1:6" x14ac:dyDescent="0.3">
      <c r="A225" s="65" t="s">
        <v>2477</v>
      </c>
      <c r="B225" s="66" t="s">
        <v>2807</v>
      </c>
      <c r="C225" t="s">
        <v>4136</v>
      </c>
      <c r="D225" s="75">
        <v>88.333333333333329</v>
      </c>
      <c r="E225" s="68">
        <f t="shared" si="6"/>
        <v>61.833333333333329</v>
      </c>
      <c r="F225" s="69">
        <f t="shared" si="7"/>
        <v>57.416666666666664</v>
      </c>
    </row>
    <row r="226" spans="1:6" x14ac:dyDescent="0.3">
      <c r="A226" s="65" t="s">
        <v>2477</v>
      </c>
      <c r="B226" s="66" t="s">
        <v>2836</v>
      </c>
      <c r="C226" t="s">
        <v>3953</v>
      </c>
      <c r="D226" s="75">
        <v>116.66666666666667</v>
      </c>
      <c r="E226" s="68">
        <f t="shared" si="6"/>
        <v>81.666666666666671</v>
      </c>
      <c r="F226" s="69">
        <f t="shared" si="7"/>
        <v>75.833333333333343</v>
      </c>
    </row>
    <row r="227" spans="1:6" x14ac:dyDescent="0.3">
      <c r="A227" s="65" t="s">
        <v>2477</v>
      </c>
      <c r="B227" s="66" t="s">
        <v>2857</v>
      </c>
      <c r="C227" t="s">
        <v>3959</v>
      </c>
      <c r="D227" s="75">
        <v>75</v>
      </c>
      <c r="E227" s="68">
        <f t="shared" si="6"/>
        <v>52.5</v>
      </c>
      <c r="F227" s="69">
        <f t="shared" si="7"/>
        <v>48.75</v>
      </c>
    </row>
    <row r="228" spans="1:6" x14ac:dyDescent="0.3">
      <c r="A228" s="65" t="s">
        <v>2477</v>
      </c>
      <c r="B228" s="66" t="s">
        <v>2859</v>
      </c>
      <c r="C228" t="s">
        <v>3961</v>
      </c>
      <c r="D228" s="75">
        <v>83.333333333333329</v>
      </c>
      <c r="E228" s="68">
        <f t="shared" si="6"/>
        <v>58.333333333333329</v>
      </c>
      <c r="F228" s="69">
        <f t="shared" si="7"/>
        <v>54.166666666666664</v>
      </c>
    </row>
    <row r="229" spans="1:6" x14ac:dyDescent="0.3">
      <c r="A229" s="65" t="s">
        <v>2477</v>
      </c>
      <c r="B229" s="66" t="s">
        <v>2866</v>
      </c>
      <c r="C229" t="s">
        <v>3964</v>
      </c>
      <c r="D229" s="75">
        <v>127.75</v>
      </c>
      <c r="E229" s="68">
        <f t="shared" si="6"/>
        <v>89.424999999999997</v>
      </c>
      <c r="F229" s="69">
        <f t="shared" si="7"/>
        <v>83.037500000000009</v>
      </c>
    </row>
    <row r="230" spans="1:6" x14ac:dyDescent="0.3">
      <c r="A230" s="65" t="s">
        <v>2477</v>
      </c>
      <c r="B230" s="66" t="s">
        <v>2885</v>
      </c>
      <c r="C230" t="s">
        <v>3969</v>
      </c>
      <c r="D230" s="75">
        <v>107.17333333333333</v>
      </c>
      <c r="E230" s="68">
        <f t="shared" si="6"/>
        <v>75.021333333333331</v>
      </c>
      <c r="F230" s="69">
        <f t="shared" si="7"/>
        <v>69.662666666666667</v>
      </c>
    </row>
    <row r="231" spans="1:6" x14ac:dyDescent="0.3">
      <c r="A231" s="65" t="s">
        <v>2477</v>
      </c>
      <c r="B231" s="66" t="s">
        <v>2896</v>
      </c>
      <c r="C231" t="s">
        <v>4137</v>
      </c>
      <c r="D231" s="75">
        <v>106.25</v>
      </c>
      <c r="E231" s="68">
        <f t="shared" si="6"/>
        <v>74.375</v>
      </c>
      <c r="F231" s="69">
        <f t="shared" si="7"/>
        <v>69.0625</v>
      </c>
    </row>
    <row r="232" spans="1:6" x14ac:dyDescent="0.3">
      <c r="A232" s="65" t="s">
        <v>2477</v>
      </c>
      <c r="B232" s="66" t="s">
        <v>2913</v>
      </c>
      <c r="C232" t="s">
        <v>4138</v>
      </c>
      <c r="D232" s="75">
        <v>106.66666666666667</v>
      </c>
      <c r="E232" s="68">
        <f t="shared" si="6"/>
        <v>74.666666666666671</v>
      </c>
      <c r="F232" s="69">
        <f t="shared" si="7"/>
        <v>69.333333333333343</v>
      </c>
    </row>
    <row r="233" spans="1:6" x14ac:dyDescent="0.3">
      <c r="A233" s="65" t="s">
        <v>2477</v>
      </c>
      <c r="B233" s="66" t="s">
        <v>2914</v>
      </c>
      <c r="C233" t="s">
        <v>4139</v>
      </c>
      <c r="D233" s="75">
        <v>80</v>
      </c>
      <c r="E233" s="68">
        <f t="shared" si="6"/>
        <v>56</v>
      </c>
      <c r="F233" s="69">
        <f t="shared" si="7"/>
        <v>52</v>
      </c>
    </row>
    <row r="234" spans="1:6" x14ac:dyDescent="0.3">
      <c r="A234" s="65" t="s">
        <v>2477</v>
      </c>
      <c r="B234" s="66" t="s">
        <v>868</v>
      </c>
      <c r="C234" t="s">
        <v>3981</v>
      </c>
      <c r="D234" s="75">
        <v>94</v>
      </c>
      <c r="E234" s="68">
        <f t="shared" si="6"/>
        <v>65.8</v>
      </c>
      <c r="F234" s="69">
        <f t="shared" si="7"/>
        <v>61.1</v>
      </c>
    </row>
    <row r="235" spans="1:6" x14ac:dyDescent="0.3">
      <c r="A235" s="65" t="s">
        <v>2477</v>
      </c>
      <c r="B235" s="66" t="s">
        <v>2924</v>
      </c>
      <c r="C235" t="s">
        <v>4140</v>
      </c>
      <c r="D235" s="75">
        <v>74</v>
      </c>
      <c r="E235" s="68">
        <f t="shared" si="6"/>
        <v>51.8</v>
      </c>
      <c r="F235" s="69">
        <f t="shared" si="7"/>
        <v>48.1</v>
      </c>
    </row>
    <row r="236" spans="1:6" x14ac:dyDescent="0.3">
      <c r="A236" s="65" t="s">
        <v>2477</v>
      </c>
      <c r="B236" s="66" t="s">
        <v>2926</v>
      </c>
      <c r="C236" t="s">
        <v>3982</v>
      </c>
      <c r="D236" s="75">
        <v>91.6875</v>
      </c>
      <c r="E236" s="68">
        <f t="shared" si="6"/>
        <v>64.181249999999991</v>
      </c>
      <c r="F236" s="69">
        <f t="shared" si="7"/>
        <v>59.596875000000004</v>
      </c>
    </row>
    <row r="237" spans="1:6" x14ac:dyDescent="0.3">
      <c r="A237" s="65" t="s">
        <v>2477</v>
      </c>
      <c r="B237" s="66" t="s">
        <v>2932</v>
      </c>
      <c r="C237" t="s">
        <v>3983</v>
      </c>
      <c r="D237" s="75">
        <v>81</v>
      </c>
      <c r="E237" s="68">
        <f t="shared" si="6"/>
        <v>56.699999999999996</v>
      </c>
      <c r="F237" s="69">
        <f t="shared" si="7"/>
        <v>52.65</v>
      </c>
    </row>
    <row r="238" spans="1:6" x14ac:dyDescent="0.3">
      <c r="A238" s="65" t="s">
        <v>2477</v>
      </c>
      <c r="B238" s="66" t="s">
        <v>2940</v>
      </c>
      <c r="C238" t="s">
        <v>4141</v>
      </c>
      <c r="D238" s="75">
        <v>120</v>
      </c>
      <c r="E238" s="68"/>
      <c r="F238" s="69"/>
    </row>
    <row r="239" spans="1:6" x14ac:dyDescent="0.3">
      <c r="A239" s="65" t="s">
        <v>2477</v>
      </c>
      <c r="B239" s="66" t="s">
        <v>2942</v>
      </c>
      <c r="C239" t="s">
        <v>4142</v>
      </c>
      <c r="D239" s="75">
        <v>120.67333333333333</v>
      </c>
      <c r="E239" s="68">
        <f t="shared" si="6"/>
        <v>84.471333333333334</v>
      </c>
      <c r="F239" s="69">
        <f t="shared" si="7"/>
        <v>78.437666666666672</v>
      </c>
    </row>
    <row r="240" spans="1:6" x14ac:dyDescent="0.3">
      <c r="A240" s="65" t="s">
        <v>2477</v>
      </c>
      <c r="B240" s="66" t="s">
        <v>2968</v>
      </c>
      <c r="C240" t="s">
        <v>3989</v>
      </c>
      <c r="D240" s="75">
        <v>72.013333333333335</v>
      </c>
      <c r="E240" s="68">
        <f t="shared" si="6"/>
        <v>50.409333333333329</v>
      </c>
      <c r="F240" s="69">
        <f t="shared" si="7"/>
        <v>46.808666666666667</v>
      </c>
    </row>
    <row r="241" spans="1:6" x14ac:dyDescent="0.3">
      <c r="A241" s="65" t="s">
        <v>2477</v>
      </c>
      <c r="B241" s="66" t="s">
        <v>2977</v>
      </c>
      <c r="C241" t="s">
        <v>3991</v>
      </c>
      <c r="D241" s="75">
        <v>88.11333333333333</v>
      </c>
      <c r="E241" s="68">
        <f t="shared" si="6"/>
        <v>61.679333333333325</v>
      </c>
      <c r="F241" s="69">
        <f t="shared" si="7"/>
        <v>57.273666666666664</v>
      </c>
    </row>
    <row r="242" spans="1:6" x14ac:dyDescent="0.3">
      <c r="A242" s="65" t="s">
        <v>2477</v>
      </c>
      <c r="B242" s="66" t="s">
        <v>2989</v>
      </c>
      <c r="C242" t="s">
        <v>4143</v>
      </c>
      <c r="D242" s="75">
        <v>104.51</v>
      </c>
      <c r="E242" s="68">
        <f t="shared" si="6"/>
        <v>73.156999999999996</v>
      </c>
      <c r="F242" s="69">
        <f t="shared" si="7"/>
        <v>67.9315</v>
      </c>
    </row>
    <row r="243" spans="1:6" x14ac:dyDescent="0.3">
      <c r="A243" s="65" t="s">
        <v>2477</v>
      </c>
      <c r="B243" s="66" t="s">
        <v>2992</v>
      </c>
      <c r="C243" t="s">
        <v>4144</v>
      </c>
      <c r="D243" s="75">
        <v>119.6</v>
      </c>
      <c r="E243" s="68"/>
      <c r="F243" s="69"/>
    </row>
    <row r="244" spans="1:6" x14ac:dyDescent="0.3">
      <c r="A244" s="65" t="s">
        <v>2477</v>
      </c>
      <c r="B244" s="66" t="s">
        <v>3001</v>
      </c>
      <c r="C244" t="s">
        <v>4145</v>
      </c>
      <c r="D244" s="75">
        <v>113.38000000000001</v>
      </c>
      <c r="E244" s="68">
        <f t="shared" si="6"/>
        <v>79.366</v>
      </c>
      <c r="F244" s="69">
        <f t="shared" si="7"/>
        <v>73.697000000000003</v>
      </c>
    </row>
    <row r="245" spans="1:6" x14ac:dyDescent="0.3">
      <c r="A245" s="65" t="s">
        <v>2477</v>
      </c>
      <c r="B245" s="66" t="s">
        <v>3042</v>
      </c>
      <c r="C245" t="s">
        <v>4146</v>
      </c>
      <c r="D245" s="75">
        <v>96.8</v>
      </c>
      <c r="E245" s="68">
        <f t="shared" si="6"/>
        <v>67.759999999999991</v>
      </c>
      <c r="F245" s="69">
        <f t="shared" si="7"/>
        <v>62.92</v>
      </c>
    </row>
    <row r="246" spans="1:6" x14ac:dyDescent="0.3">
      <c r="A246" s="65" t="s">
        <v>2477</v>
      </c>
      <c r="B246" s="66" t="s">
        <v>3050</v>
      </c>
      <c r="C246" t="s">
        <v>3997</v>
      </c>
      <c r="D246" s="75">
        <v>157.33333333333334</v>
      </c>
      <c r="E246" s="68">
        <f t="shared" si="6"/>
        <v>110.13333333333334</v>
      </c>
      <c r="F246" s="69">
        <f t="shared" si="7"/>
        <v>102.26666666666668</v>
      </c>
    </row>
    <row r="247" spans="1:6" x14ac:dyDescent="0.3">
      <c r="A247" s="65" t="s">
        <v>2477</v>
      </c>
      <c r="B247" s="66" t="s">
        <v>3054</v>
      </c>
      <c r="C247" t="s">
        <v>4147</v>
      </c>
      <c r="D247" s="75">
        <v>91.556666666666658</v>
      </c>
      <c r="E247" s="68">
        <f t="shared" si="6"/>
        <v>64.089666666666659</v>
      </c>
      <c r="F247" s="69">
        <f t="shared" si="7"/>
        <v>59.511833333333328</v>
      </c>
    </row>
    <row r="248" spans="1:6" x14ac:dyDescent="0.3">
      <c r="A248" s="65" t="s">
        <v>2477</v>
      </c>
      <c r="B248" s="66" t="s">
        <v>3069</v>
      </c>
      <c r="C248" t="s">
        <v>4003</v>
      </c>
      <c r="D248" s="75">
        <v>100</v>
      </c>
      <c r="E248" s="68">
        <f t="shared" si="6"/>
        <v>70</v>
      </c>
      <c r="F248" s="69">
        <f t="shared" si="7"/>
        <v>65</v>
      </c>
    </row>
    <row r="249" spans="1:6" x14ac:dyDescent="0.3">
      <c r="A249" s="65" t="s">
        <v>2477</v>
      </c>
      <c r="B249" s="66" t="s">
        <v>3080</v>
      </c>
      <c r="C249" t="s">
        <v>4148</v>
      </c>
      <c r="D249" s="75">
        <v>111.28999999999999</v>
      </c>
      <c r="E249" s="68">
        <f t="shared" si="6"/>
        <v>77.902999999999992</v>
      </c>
      <c r="F249" s="69">
        <f t="shared" si="7"/>
        <v>72.338499999999996</v>
      </c>
    </row>
    <row r="250" spans="1:6" x14ac:dyDescent="0.3">
      <c r="A250" s="65" t="s">
        <v>2477</v>
      </c>
      <c r="B250" s="66" t="s">
        <v>2647</v>
      </c>
      <c r="C250" t="s">
        <v>4149</v>
      </c>
      <c r="D250" s="75">
        <v>113.50333333333333</v>
      </c>
      <c r="E250" s="68">
        <f t="shared" si="6"/>
        <v>79.452333333333328</v>
      </c>
      <c r="F250" s="69">
        <f t="shared" si="7"/>
        <v>73.777166666666673</v>
      </c>
    </row>
    <row r="251" spans="1:6" x14ac:dyDescent="0.3">
      <c r="A251" s="65" t="s">
        <v>1704</v>
      </c>
      <c r="B251" s="66" t="s">
        <v>1705</v>
      </c>
      <c r="C251" t="s">
        <v>4150</v>
      </c>
      <c r="D251" s="75">
        <v>49.96</v>
      </c>
      <c r="E251" s="68">
        <f t="shared" si="6"/>
        <v>34.972000000000001</v>
      </c>
      <c r="F251" s="69">
        <f t="shared" si="7"/>
        <v>32.474000000000004</v>
      </c>
    </row>
    <row r="252" spans="1:6" x14ac:dyDescent="0.3">
      <c r="A252" s="65" t="s">
        <v>1704</v>
      </c>
      <c r="B252" s="66" t="s">
        <v>1706</v>
      </c>
      <c r="C252" t="s">
        <v>4151</v>
      </c>
      <c r="D252" s="75">
        <v>159.33333333333334</v>
      </c>
      <c r="E252" s="68">
        <f t="shared" si="6"/>
        <v>111.53333333333333</v>
      </c>
      <c r="F252" s="69">
        <f t="shared" si="7"/>
        <v>103.56666666666668</v>
      </c>
    </row>
    <row r="253" spans="1:6" x14ac:dyDescent="0.3">
      <c r="A253" s="65" t="s">
        <v>1704</v>
      </c>
      <c r="B253" s="66" t="s">
        <v>1708</v>
      </c>
      <c r="C253" t="s">
        <v>3650</v>
      </c>
      <c r="D253" s="75">
        <v>120.81666666666666</v>
      </c>
      <c r="E253" s="68">
        <f t="shared" si="6"/>
        <v>84.571666666666658</v>
      </c>
      <c r="F253" s="69">
        <f t="shared" si="7"/>
        <v>78.530833333333334</v>
      </c>
    </row>
    <row r="254" spans="1:6" x14ac:dyDescent="0.3">
      <c r="A254" s="65" t="s">
        <v>1704</v>
      </c>
      <c r="B254" s="66" t="s">
        <v>1712</v>
      </c>
      <c r="C254" t="s">
        <v>4152</v>
      </c>
      <c r="D254" s="75">
        <v>164.87666666666667</v>
      </c>
      <c r="E254" s="68">
        <f t="shared" si="6"/>
        <v>115.41366666666666</v>
      </c>
      <c r="F254" s="69">
        <f t="shared" si="7"/>
        <v>107.16983333333333</v>
      </c>
    </row>
    <row r="255" spans="1:6" x14ac:dyDescent="0.3">
      <c r="A255" s="65" t="s">
        <v>1704</v>
      </c>
      <c r="B255" s="66" t="s">
        <v>1715</v>
      </c>
      <c r="C255" t="s">
        <v>4153</v>
      </c>
      <c r="D255" s="75">
        <v>115</v>
      </c>
      <c r="E255" s="68">
        <f t="shared" si="6"/>
        <v>80.5</v>
      </c>
      <c r="F255" s="69">
        <f t="shared" si="7"/>
        <v>74.75</v>
      </c>
    </row>
    <row r="256" spans="1:6" x14ac:dyDescent="0.3">
      <c r="A256" s="65" t="s">
        <v>1704</v>
      </c>
      <c r="B256" s="66" t="s">
        <v>1718</v>
      </c>
      <c r="C256" t="s">
        <v>4154</v>
      </c>
      <c r="D256" s="75">
        <v>84</v>
      </c>
      <c r="E256" s="68">
        <f t="shared" si="6"/>
        <v>58.8</v>
      </c>
      <c r="F256" s="69">
        <f t="shared" si="7"/>
        <v>54.6</v>
      </c>
    </row>
    <row r="257" spans="1:6" x14ac:dyDescent="0.3">
      <c r="A257" s="65" t="s">
        <v>1704</v>
      </c>
      <c r="B257" s="66" t="s">
        <v>1719</v>
      </c>
      <c r="C257" t="s">
        <v>4155</v>
      </c>
      <c r="D257" s="75">
        <v>123.78</v>
      </c>
      <c r="E257" s="68">
        <f t="shared" si="6"/>
        <v>86.646000000000001</v>
      </c>
      <c r="F257" s="69">
        <f t="shared" si="7"/>
        <v>80.457000000000008</v>
      </c>
    </row>
    <row r="258" spans="1:6" x14ac:dyDescent="0.3">
      <c r="A258" s="65" t="s">
        <v>1704</v>
      </c>
      <c r="B258" s="66" t="s">
        <v>1720</v>
      </c>
      <c r="C258" t="s">
        <v>4156</v>
      </c>
      <c r="D258" s="75">
        <v>109.16666666666667</v>
      </c>
      <c r="E258" s="68">
        <f t="shared" si="6"/>
        <v>76.416666666666671</v>
      </c>
      <c r="F258" s="69">
        <f t="shared" si="7"/>
        <v>70.958333333333343</v>
      </c>
    </row>
    <row r="259" spans="1:6" x14ac:dyDescent="0.3">
      <c r="A259" s="65" t="s">
        <v>1704</v>
      </c>
      <c r="B259" s="66" t="s">
        <v>1724</v>
      </c>
      <c r="C259" t="s">
        <v>3654</v>
      </c>
      <c r="D259" s="75">
        <v>122</v>
      </c>
      <c r="E259" s="68">
        <f t="shared" si="6"/>
        <v>85.399999999999991</v>
      </c>
      <c r="F259" s="69">
        <f t="shared" si="7"/>
        <v>79.3</v>
      </c>
    </row>
    <row r="260" spans="1:6" x14ac:dyDescent="0.3">
      <c r="A260" s="65" t="s">
        <v>1704</v>
      </c>
      <c r="B260" s="66" t="s">
        <v>1734</v>
      </c>
      <c r="C260" t="s">
        <v>4157</v>
      </c>
      <c r="D260" s="75">
        <v>42.8</v>
      </c>
      <c r="E260" s="68">
        <f t="shared" ref="E260:E323" si="8">D260*0.7</f>
        <v>29.959999999999997</v>
      </c>
      <c r="F260" s="69">
        <f t="shared" ref="F260:F323" si="9">D260*0.65</f>
        <v>27.82</v>
      </c>
    </row>
    <row r="261" spans="1:6" x14ac:dyDescent="0.3">
      <c r="A261" s="65" t="s">
        <v>1704</v>
      </c>
      <c r="B261" s="66" t="s">
        <v>1738</v>
      </c>
      <c r="C261" t="s">
        <v>4158</v>
      </c>
      <c r="D261" s="75">
        <v>81</v>
      </c>
      <c r="E261" s="68">
        <f t="shared" si="8"/>
        <v>56.699999999999996</v>
      </c>
      <c r="F261" s="69">
        <f t="shared" si="9"/>
        <v>52.65</v>
      </c>
    </row>
    <row r="262" spans="1:6" x14ac:dyDescent="0.3">
      <c r="A262" s="65" t="s">
        <v>1704</v>
      </c>
      <c r="B262" s="66" t="s">
        <v>1351</v>
      </c>
      <c r="C262" t="s">
        <v>4159</v>
      </c>
      <c r="D262" s="75">
        <v>132</v>
      </c>
      <c r="E262" s="68">
        <f t="shared" si="8"/>
        <v>92.399999999999991</v>
      </c>
      <c r="F262" s="69">
        <f t="shared" si="9"/>
        <v>85.8</v>
      </c>
    </row>
    <row r="263" spans="1:6" x14ac:dyDescent="0.3">
      <c r="A263" s="65" t="s">
        <v>1704</v>
      </c>
      <c r="B263" s="66" t="s">
        <v>1743</v>
      </c>
      <c r="C263" t="s">
        <v>4160</v>
      </c>
      <c r="D263" s="75">
        <v>154.38333333333333</v>
      </c>
      <c r="E263" s="68">
        <f t="shared" si="8"/>
        <v>108.06833333333333</v>
      </c>
      <c r="F263" s="69">
        <f t="shared" si="9"/>
        <v>100.34916666666666</v>
      </c>
    </row>
    <row r="264" spans="1:6" x14ac:dyDescent="0.3">
      <c r="A264" s="65" t="s">
        <v>1704</v>
      </c>
      <c r="B264" s="66" t="s">
        <v>1744</v>
      </c>
      <c r="C264" t="s">
        <v>3661</v>
      </c>
      <c r="D264" s="75">
        <v>65</v>
      </c>
      <c r="E264" s="68">
        <f t="shared" si="8"/>
        <v>45.5</v>
      </c>
      <c r="F264" s="69">
        <f t="shared" si="9"/>
        <v>42.25</v>
      </c>
    </row>
    <row r="265" spans="1:6" x14ac:dyDescent="0.3">
      <c r="A265" s="65" t="s">
        <v>1704</v>
      </c>
      <c r="B265" s="66" t="s">
        <v>1747</v>
      </c>
      <c r="C265" t="s">
        <v>4161</v>
      </c>
      <c r="D265" s="75">
        <v>153.46333333333331</v>
      </c>
      <c r="E265" s="68">
        <f t="shared" si="8"/>
        <v>107.42433333333331</v>
      </c>
      <c r="F265" s="69">
        <f t="shared" si="9"/>
        <v>99.751166666666649</v>
      </c>
    </row>
    <row r="266" spans="1:6" x14ac:dyDescent="0.3">
      <c r="A266" s="65" t="s">
        <v>1704</v>
      </c>
      <c r="B266" s="66" t="s">
        <v>1749</v>
      </c>
      <c r="C266" t="s">
        <v>3662</v>
      </c>
      <c r="D266" s="75">
        <v>157.94333333333333</v>
      </c>
      <c r="E266" s="68">
        <f t="shared" si="8"/>
        <v>110.56033333333332</v>
      </c>
      <c r="F266" s="69">
        <f t="shared" si="9"/>
        <v>102.66316666666667</v>
      </c>
    </row>
    <row r="267" spans="1:6" x14ac:dyDescent="0.3">
      <c r="A267" s="65" t="s">
        <v>1704</v>
      </c>
      <c r="B267" s="66" t="s">
        <v>1750</v>
      </c>
      <c r="C267" t="s">
        <v>3663</v>
      </c>
      <c r="D267" s="75">
        <v>157.36000000000001</v>
      </c>
      <c r="E267" s="68">
        <f t="shared" si="8"/>
        <v>110.152</v>
      </c>
      <c r="F267" s="69">
        <f t="shared" si="9"/>
        <v>102.28400000000001</v>
      </c>
    </row>
    <row r="268" spans="1:6" x14ac:dyDescent="0.3">
      <c r="A268" s="65" t="s">
        <v>1704</v>
      </c>
      <c r="B268" s="66" t="s">
        <v>1752</v>
      </c>
      <c r="C268" t="s">
        <v>3664</v>
      </c>
      <c r="D268" s="75">
        <v>94.646666666666675</v>
      </c>
      <c r="E268" s="68">
        <f t="shared" si="8"/>
        <v>66.25266666666667</v>
      </c>
      <c r="F268" s="69">
        <f t="shared" si="9"/>
        <v>61.52033333333334</v>
      </c>
    </row>
    <row r="269" spans="1:6" x14ac:dyDescent="0.3">
      <c r="A269" s="65" t="s">
        <v>1704</v>
      </c>
      <c r="B269" s="66" t="s">
        <v>1757</v>
      </c>
      <c r="C269" t="s">
        <v>3665</v>
      </c>
      <c r="D269" s="75">
        <v>113.54333333333334</v>
      </c>
      <c r="E269" s="68">
        <f t="shared" si="8"/>
        <v>79.480333333333334</v>
      </c>
      <c r="F269" s="69">
        <f t="shared" si="9"/>
        <v>73.803166666666669</v>
      </c>
    </row>
    <row r="270" spans="1:6" x14ac:dyDescent="0.3">
      <c r="A270" s="65" t="s">
        <v>1704</v>
      </c>
      <c r="B270" s="66" t="s">
        <v>1758</v>
      </c>
      <c r="C270" t="s">
        <v>3666</v>
      </c>
      <c r="D270" s="75">
        <v>144.88</v>
      </c>
      <c r="E270" s="68">
        <f t="shared" si="8"/>
        <v>101.416</v>
      </c>
      <c r="F270" s="69">
        <f t="shared" si="9"/>
        <v>94.171999999999997</v>
      </c>
    </row>
    <row r="271" spans="1:6" x14ac:dyDescent="0.3">
      <c r="A271" s="65" t="s">
        <v>1704</v>
      </c>
      <c r="B271" s="66" t="s">
        <v>1764</v>
      </c>
      <c r="C271" t="s">
        <v>3669</v>
      </c>
      <c r="D271" s="75">
        <v>120.49666666666667</v>
      </c>
      <c r="E271" s="68">
        <f t="shared" si="8"/>
        <v>84.347666666666669</v>
      </c>
      <c r="F271" s="69">
        <f t="shared" si="9"/>
        <v>78.322833333333335</v>
      </c>
    </row>
    <row r="272" spans="1:6" x14ac:dyDescent="0.3">
      <c r="A272" s="65" t="s">
        <v>1704</v>
      </c>
      <c r="B272" s="66" t="s">
        <v>1766</v>
      </c>
      <c r="C272" t="s">
        <v>3670</v>
      </c>
      <c r="D272" s="75">
        <v>145.33333333333334</v>
      </c>
      <c r="E272" s="68">
        <f t="shared" si="8"/>
        <v>101.73333333333333</v>
      </c>
      <c r="F272" s="69">
        <f t="shared" si="9"/>
        <v>94.466666666666683</v>
      </c>
    </row>
    <row r="273" spans="1:6" x14ac:dyDescent="0.3">
      <c r="A273" s="65" t="s">
        <v>1704</v>
      </c>
      <c r="B273" s="66" t="s">
        <v>1767</v>
      </c>
      <c r="C273" t="s">
        <v>4162</v>
      </c>
      <c r="D273" s="75">
        <v>111.44333333333334</v>
      </c>
      <c r="E273" s="68">
        <f t="shared" si="8"/>
        <v>78.010333333333335</v>
      </c>
      <c r="F273" s="69">
        <f t="shared" si="9"/>
        <v>72.438166666666675</v>
      </c>
    </row>
    <row r="274" spans="1:6" x14ac:dyDescent="0.3">
      <c r="A274" s="65" t="s">
        <v>1704</v>
      </c>
      <c r="B274" s="66" t="s">
        <v>1772</v>
      </c>
      <c r="C274" t="s">
        <v>3672</v>
      </c>
      <c r="D274" s="75">
        <v>124.78666666666666</v>
      </c>
      <c r="E274" s="68">
        <f t="shared" si="8"/>
        <v>87.350666666666655</v>
      </c>
      <c r="F274" s="69">
        <f t="shared" si="9"/>
        <v>81.111333333333334</v>
      </c>
    </row>
    <row r="275" spans="1:6" x14ac:dyDescent="0.3">
      <c r="A275" s="65" t="s">
        <v>1704</v>
      </c>
      <c r="B275" s="66" t="s">
        <v>1774</v>
      </c>
      <c r="C275" t="s">
        <v>4163</v>
      </c>
      <c r="D275" s="75">
        <v>156.66666666666666</v>
      </c>
      <c r="E275" s="68">
        <f t="shared" si="8"/>
        <v>109.66666666666666</v>
      </c>
      <c r="F275" s="69">
        <f t="shared" si="9"/>
        <v>101.83333333333333</v>
      </c>
    </row>
    <row r="276" spans="1:6" x14ac:dyDescent="0.3">
      <c r="A276" s="65" t="s">
        <v>1704</v>
      </c>
      <c r="B276" s="66" t="s">
        <v>1776</v>
      </c>
      <c r="C276" t="s">
        <v>3673</v>
      </c>
      <c r="D276" s="75">
        <v>153.03666666666669</v>
      </c>
      <c r="E276" s="68">
        <f t="shared" si="8"/>
        <v>107.12566666666667</v>
      </c>
      <c r="F276" s="69">
        <f t="shared" si="9"/>
        <v>99.473833333333346</v>
      </c>
    </row>
    <row r="277" spans="1:6" x14ac:dyDescent="0.3">
      <c r="A277" s="65" t="s">
        <v>1704</v>
      </c>
      <c r="B277" s="66" t="s">
        <v>1778</v>
      </c>
      <c r="C277" t="s">
        <v>4164</v>
      </c>
      <c r="D277" s="75">
        <v>82.686666666666667</v>
      </c>
      <c r="E277" s="68">
        <f t="shared" si="8"/>
        <v>57.880666666666663</v>
      </c>
      <c r="F277" s="69">
        <f t="shared" si="9"/>
        <v>53.746333333333332</v>
      </c>
    </row>
    <row r="278" spans="1:6" x14ac:dyDescent="0.3">
      <c r="A278" s="65" t="s">
        <v>1704</v>
      </c>
      <c r="B278" s="66" t="s">
        <v>1785</v>
      </c>
      <c r="C278" t="s">
        <v>4165</v>
      </c>
      <c r="D278" s="75">
        <v>138.13333333333333</v>
      </c>
      <c r="E278" s="68">
        <f t="shared" si="8"/>
        <v>96.693333333333328</v>
      </c>
      <c r="F278" s="69">
        <f t="shared" si="9"/>
        <v>89.786666666666662</v>
      </c>
    </row>
    <row r="279" spans="1:6" x14ac:dyDescent="0.3">
      <c r="A279" s="65" t="s">
        <v>1704</v>
      </c>
      <c r="B279" s="66" t="s">
        <v>1793</v>
      </c>
      <c r="C279" t="s">
        <v>3677</v>
      </c>
      <c r="D279" s="75">
        <v>160.13999999999999</v>
      </c>
      <c r="E279" s="68">
        <f t="shared" si="8"/>
        <v>112.09799999999998</v>
      </c>
      <c r="F279" s="69">
        <f t="shared" si="9"/>
        <v>104.09099999999999</v>
      </c>
    </row>
    <row r="280" spans="1:6" x14ac:dyDescent="0.3">
      <c r="A280" s="65" t="s">
        <v>1704</v>
      </c>
      <c r="B280" s="66" t="s">
        <v>1798</v>
      </c>
      <c r="C280" t="s">
        <v>4166</v>
      </c>
      <c r="D280" s="75">
        <v>135.41666666666666</v>
      </c>
      <c r="E280" s="68">
        <f t="shared" si="8"/>
        <v>94.791666666666657</v>
      </c>
      <c r="F280" s="69">
        <f t="shared" si="9"/>
        <v>88.020833333333329</v>
      </c>
    </row>
    <row r="281" spans="1:6" x14ac:dyDescent="0.3">
      <c r="A281" s="65" t="s">
        <v>1704</v>
      </c>
      <c r="B281" s="66" t="s">
        <v>1803</v>
      </c>
      <c r="C281" t="s">
        <v>4167</v>
      </c>
      <c r="D281" s="75">
        <v>122.33333333333333</v>
      </c>
      <c r="E281" s="68">
        <f t="shared" si="8"/>
        <v>85.633333333333326</v>
      </c>
      <c r="F281" s="69">
        <f t="shared" si="9"/>
        <v>79.516666666666666</v>
      </c>
    </row>
    <row r="282" spans="1:6" x14ac:dyDescent="0.3">
      <c r="A282" s="65" t="s">
        <v>1704</v>
      </c>
      <c r="B282" s="66" t="s">
        <v>1806</v>
      </c>
      <c r="C282" t="s">
        <v>3683</v>
      </c>
      <c r="D282" s="75">
        <v>158.05000000000001</v>
      </c>
      <c r="E282" s="68">
        <f t="shared" si="8"/>
        <v>110.63500000000001</v>
      </c>
      <c r="F282" s="69">
        <f t="shared" si="9"/>
        <v>102.73250000000002</v>
      </c>
    </row>
    <row r="283" spans="1:6" x14ac:dyDescent="0.3">
      <c r="A283" s="65" t="s">
        <v>1704</v>
      </c>
      <c r="B283" s="66" t="s">
        <v>1807</v>
      </c>
      <c r="C283" t="s">
        <v>3684</v>
      </c>
      <c r="D283" s="75">
        <v>92.333333333333329</v>
      </c>
      <c r="E283" s="68">
        <f t="shared" si="8"/>
        <v>64.633333333333326</v>
      </c>
      <c r="F283" s="69">
        <f t="shared" si="9"/>
        <v>60.016666666666666</v>
      </c>
    </row>
    <row r="284" spans="1:6" x14ac:dyDescent="0.3">
      <c r="A284" s="65" t="s">
        <v>1704</v>
      </c>
      <c r="B284" s="66" t="s">
        <v>1808</v>
      </c>
      <c r="C284" t="s">
        <v>3685</v>
      </c>
      <c r="D284" s="75">
        <v>161.26666666666668</v>
      </c>
      <c r="E284" s="68">
        <f t="shared" si="8"/>
        <v>112.88666666666667</v>
      </c>
      <c r="F284" s="69">
        <f t="shared" si="9"/>
        <v>104.82333333333335</v>
      </c>
    </row>
    <row r="285" spans="1:6" x14ac:dyDescent="0.3">
      <c r="A285" s="65" t="s">
        <v>1704</v>
      </c>
      <c r="B285" s="66" t="s">
        <v>1809</v>
      </c>
      <c r="C285" t="s">
        <v>3686</v>
      </c>
      <c r="D285" s="75">
        <v>172.35666666666665</v>
      </c>
      <c r="E285" s="68">
        <f t="shared" si="8"/>
        <v>120.64966666666665</v>
      </c>
      <c r="F285" s="69">
        <f t="shared" si="9"/>
        <v>112.03183333333332</v>
      </c>
    </row>
    <row r="286" spans="1:6" x14ac:dyDescent="0.3">
      <c r="A286" s="65" t="s">
        <v>1704</v>
      </c>
      <c r="B286" s="66" t="s">
        <v>1815</v>
      </c>
      <c r="C286" t="s">
        <v>3688</v>
      </c>
      <c r="D286" s="75">
        <v>166.27333333333334</v>
      </c>
      <c r="E286" s="68">
        <f t="shared" si="8"/>
        <v>116.39133333333334</v>
      </c>
      <c r="F286" s="69">
        <f t="shared" si="9"/>
        <v>108.07766666666667</v>
      </c>
    </row>
    <row r="287" spans="1:6" x14ac:dyDescent="0.3">
      <c r="A287" s="65" t="s">
        <v>1704</v>
      </c>
      <c r="B287" s="66" t="s">
        <v>1818</v>
      </c>
      <c r="C287" t="s">
        <v>3690</v>
      </c>
      <c r="D287" s="75">
        <v>132.09666666666666</v>
      </c>
      <c r="E287" s="68">
        <f t="shared" si="8"/>
        <v>92.467666666666659</v>
      </c>
      <c r="F287" s="69">
        <f t="shared" si="9"/>
        <v>85.862833333333342</v>
      </c>
    </row>
    <row r="288" spans="1:6" x14ac:dyDescent="0.3">
      <c r="A288" s="65" t="s">
        <v>1704</v>
      </c>
      <c r="B288" s="66" t="s">
        <v>1819</v>
      </c>
      <c r="C288" t="s">
        <v>3691</v>
      </c>
      <c r="D288" s="75">
        <v>146.73333333333332</v>
      </c>
      <c r="E288" s="68">
        <f t="shared" si="8"/>
        <v>102.71333333333332</v>
      </c>
      <c r="F288" s="69">
        <f t="shared" si="9"/>
        <v>95.376666666666665</v>
      </c>
    </row>
    <row r="289" spans="1:6" x14ac:dyDescent="0.3">
      <c r="A289" s="65" t="s">
        <v>1704</v>
      </c>
      <c r="B289" s="66" t="s">
        <v>1820</v>
      </c>
      <c r="C289" t="s">
        <v>3692</v>
      </c>
      <c r="D289" s="75">
        <v>150.79666666666665</v>
      </c>
      <c r="E289" s="68">
        <f t="shared" si="8"/>
        <v>105.55766666666665</v>
      </c>
      <c r="F289" s="69">
        <f t="shared" si="9"/>
        <v>98.017833333333328</v>
      </c>
    </row>
    <row r="290" spans="1:6" x14ac:dyDescent="0.3">
      <c r="A290" s="65" t="s">
        <v>1704</v>
      </c>
      <c r="B290" s="66" t="s">
        <v>1823</v>
      </c>
      <c r="C290" t="s">
        <v>3693</v>
      </c>
      <c r="D290" s="75">
        <v>162.11000000000001</v>
      </c>
      <c r="E290" s="68">
        <f t="shared" si="8"/>
        <v>113.477</v>
      </c>
      <c r="F290" s="69">
        <f t="shared" si="9"/>
        <v>105.37150000000001</v>
      </c>
    </row>
    <row r="291" spans="1:6" x14ac:dyDescent="0.3">
      <c r="A291" s="65" t="s">
        <v>1704</v>
      </c>
      <c r="B291" s="66" t="s">
        <v>1827</v>
      </c>
      <c r="C291" t="s">
        <v>3696</v>
      </c>
      <c r="D291" s="75">
        <v>158.23333333333332</v>
      </c>
      <c r="E291" s="68">
        <f t="shared" si="8"/>
        <v>110.76333333333332</v>
      </c>
      <c r="F291" s="69">
        <f t="shared" si="9"/>
        <v>102.85166666666666</v>
      </c>
    </row>
    <row r="292" spans="1:6" x14ac:dyDescent="0.3">
      <c r="A292" s="65" t="s">
        <v>1704</v>
      </c>
      <c r="B292" s="66" t="s">
        <v>1829</v>
      </c>
      <c r="C292" t="s">
        <v>3697</v>
      </c>
      <c r="D292" s="75">
        <v>129.00333333333333</v>
      </c>
      <c r="E292" s="68">
        <f t="shared" si="8"/>
        <v>90.302333333333323</v>
      </c>
      <c r="F292" s="69">
        <f t="shared" si="9"/>
        <v>83.852166666666662</v>
      </c>
    </row>
    <row r="293" spans="1:6" x14ac:dyDescent="0.3">
      <c r="A293" s="65" t="s">
        <v>1704</v>
      </c>
      <c r="B293" s="66" t="s">
        <v>1830</v>
      </c>
      <c r="C293" t="s">
        <v>3698</v>
      </c>
      <c r="D293" s="75">
        <v>129</v>
      </c>
      <c r="E293" s="68">
        <f t="shared" si="8"/>
        <v>90.3</v>
      </c>
      <c r="F293" s="69">
        <f t="shared" si="9"/>
        <v>83.850000000000009</v>
      </c>
    </row>
    <row r="294" spans="1:6" x14ac:dyDescent="0.3">
      <c r="A294" s="65" t="s">
        <v>1704</v>
      </c>
      <c r="B294" s="66" t="s">
        <v>1832</v>
      </c>
      <c r="C294" t="s">
        <v>3700</v>
      </c>
      <c r="D294" s="75">
        <v>64.723333333333329</v>
      </c>
      <c r="E294" s="68">
        <f t="shared" si="8"/>
        <v>45.306333333333328</v>
      </c>
      <c r="F294" s="69">
        <f t="shared" si="9"/>
        <v>42.070166666666665</v>
      </c>
    </row>
    <row r="295" spans="1:6" x14ac:dyDescent="0.3">
      <c r="A295" s="65" t="s">
        <v>1704</v>
      </c>
      <c r="B295" s="66" t="s">
        <v>1840</v>
      </c>
      <c r="C295" t="s">
        <v>4168</v>
      </c>
      <c r="D295" s="75">
        <v>133.49333333333334</v>
      </c>
      <c r="E295" s="68">
        <f t="shared" si="8"/>
        <v>93.445333333333338</v>
      </c>
      <c r="F295" s="69">
        <f t="shared" si="9"/>
        <v>86.770666666666671</v>
      </c>
    </row>
    <row r="296" spans="1:6" x14ac:dyDescent="0.3">
      <c r="A296" s="65" t="s">
        <v>1704</v>
      </c>
      <c r="B296" s="66" t="s">
        <v>1842</v>
      </c>
      <c r="C296" t="s">
        <v>3704</v>
      </c>
      <c r="D296" s="75">
        <v>80.876666666666679</v>
      </c>
      <c r="E296" s="68">
        <f t="shared" si="8"/>
        <v>56.613666666666674</v>
      </c>
      <c r="F296" s="69">
        <f t="shared" si="9"/>
        <v>52.569833333333342</v>
      </c>
    </row>
    <row r="297" spans="1:6" x14ac:dyDescent="0.3">
      <c r="A297" s="65" t="s">
        <v>1704</v>
      </c>
      <c r="B297" s="66" t="s">
        <v>1847</v>
      </c>
      <c r="C297" t="s">
        <v>4169</v>
      </c>
      <c r="D297" s="75">
        <v>147.28333333333333</v>
      </c>
      <c r="E297" s="68">
        <f t="shared" si="8"/>
        <v>103.09833333333333</v>
      </c>
      <c r="F297" s="69">
        <f t="shared" si="9"/>
        <v>95.734166666666667</v>
      </c>
    </row>
    <row r="298" spans="1:6" x14ac:dyDescent="0.3">
      <c r="A298" s="65" t="s">
        <v>1704</v>
      </c>
      <c r="B298" s="66" t="s">
        <v>1848</v>
      </c>
      <c r="C298" t="s">
        <v>3707</v>
      </c>
      <c r="D298" s="75">
        <v>154</v>
      </c>
      <c r="E298" s="68">
        <f t="shared" si="8"/>
        <v>107.8</v>
      </c>
      <c r="F298" s="69">
        <f t="shared" si="9"/>
        <v>100.10000000000001</v>
      </c>
    </row>
    <row r="299" spans="1:6" x14ac:dyDescent="0.3">
      <c r="A299" s="65" t="s">
        <v>1704</v>
      </c>
      <c r="B299" s="66" t="s">
        <v>1849</v>
      </c>
      <c r="C299" t="s">
        <v>3708</v>
      </c>
      <c r="D299" s="75">
        <v>146</v>
      </c>
      <c r="E299" s="68">
        <f t="shared" si="8"/>
        <v>102.19999999999999</v>
      </c>
      <c r="F299" s="69">
        <f t="shared" si="9"/>
        <v>94.9</v>
      </c>
    </row>
    <row r="300" spans="1:6" x14ac:dyDescent="0.3">
      <c r="A300" s="65" t="s">
        <v>1704</v>
      </c>
      <c r="B300" s="66" t="s">
        <v>1850</v>
      </c>
      <c r="C300" t="s">
        <v>3709</v>
      </c>
      <c r="D300" s="75">
        <v>168.66666666666666</v>
      </c>
      <c r="E300" s="68">
        <f t="shared" si="8"/>
        <v>118.06666666666665</v>
      </c>
      <c r="F300" s="69">
        <f t="shared" si="9"/>
        <v>109.63333333333333</v>
      </c>
    </row>
    <row r="301" spans="1:6" x14ac:dyDescent="0.3">
      <c r="A301" s="65" t="s">
        <v>1704</v>
      </c>
      <c r="B301" s="66" t="s">
        <v>1853</v>
      </c>
      <c r="C301" t="s">
        <v>3712</v>
      </c>
      <c r="D301" s="75">
        <v>121</v>
      </c>
      <c r="E301" s="68">
        <f t="shared" si="8"/>
        <v>84.699999999999989</v>
      </c>
      <c r="F301" s="69">
        <f t="shared" si="9"/>
        <v>78.650000000000006</v>
      </c>
    </row>
    <row r="302" spans="1:6" x14ac:dyDescent="0.3">
      <c r="A302" s="65" t="s">
        <v>1704</v>
      </c>
      <c r="B302" s="66" t="s">
        <v>1861</v>
      </c>
      <c r="C302" t="s">
        <v>4170</v>
      </c>
      <c r="D302" s="75">
        <v>148.35333333333335</v>
      </c>
      <c r="E302" s="68">
        <f t="shared" si="8"/>
        <v>103.84733333333334</v>
      </c>
      <c r="F302" s="69">
        <f t="shared" si="9"/>
        <v>96.429666666666677</v>
      </c>
    </row>
    <row r="303" spans="1:6" x14ac:dyDescent="0.3">
      <c r="A303" s="65" t="s">
        <v>1704</v>
      </c>
      <c r="B303" s="66" t="s">
        <v>1876</v>
      </c>
      <c r="C303" t="s">
        <v>3722</v>
      </c>
      <c r="D303" s="75">
        <v>116.95666666666666</v>
      </c>
      <c r="E303" s="68">
        <f t="shared" si="8"/>
        <v>81.86966666666666</v>
      </c>
      <c r="F303" s="69">
        <f t="shared" si="9"/>
        <v>76.021833333333333</v>
      </c>
    </row>
    <row r="304" spans="1:6" x14ac:dyDescent="0.3">
      <c r="A304" s="65" t="s">
        <v>1704</v>
      </c>
      <c r="B304" s="66" t="s">
        <v>1880</v>
      </c>
      <c r="C304" t="s">
        <v>4171</v>
      </c>
      <c r="D304" s="75">
        <v>154.33333333333334</v>
      </c>
      <c r="E304" s="68">
        <f t="shared" si="8"/>
        <v>108.03333333333333</v>
      </c>
      <c r="F304" s="69">
        <f t="shared" si="9"/>
        <v>100.31666666666668</v>
      </c>
    </row>
    <row r="305" spans="1:6" x14ac:dyDescent="0.3">
      <c r="A305" s="65" t="s">
        <v>1704</v>
      </c>
      <c r="B305" s="66" t="s">
        <v>1881</v>
      </c>
      <c r="C305" t="s">
        <v>4172</v>
      </c>
      <c r="D305" s="75">
        <v>130.32666666666668</v>
      </c>
      <c r="E305" s="68">
        <f t="shared" si="8"/>
        <v>91.228666666666669</v>
      </c>
      <c r="F305" s="69">
        <f t="shared" si="9"/>
        <v>84.712333333333348</v>
      </c>
    </row>
    <row r="306" spans="1:6" x14ac:dyDescent="0.3">
      <c r="A306" s="65" t="s">
        <v>1704</v>
      </c>
      <c r="B306" s="66" t="s">
        <v>1889</v>
      </c>
      <c r="C306" t="s">
        <v>4173</v>
      </c>
      <c r="D306" s="75">
        <v>138.62666666666667</v>
      </c>
      <c r="E306" s="68">
        <f t="shared" si="8"/>
        <v>97.038666666666657</v>
      </c>
      <c r="F306" s="69">
        <f t="shared" si="9"/>
        <v>90.10733333333333</v>
      </c>
    </row>
    <row r="307" spans="1:6" x14ac:dyDescent="0.3">
      <c r="A307" s="65" t="s">
        <v>1704</v>
      </c>
      <c r="B307" s="66" t="s">
        <v>1894</v>
      </c>
      <c r="C307" t="s">
        <v>4174</v>
      </c>
      <c r="D307" s="75">
        <v>124</v>
      </c>
      <c r="E307" s="68">
        <f t="shared" si="8"/>
        <v>86.8</v>
      </c>
      <c r="F307" s="69">
        <f t="shared" si="9"/>
        <v>80.600000000000009</v>
      </c>
    </row>
    <row r="308" spans="1:6" x14ac:dyDescent="0.3">
      <c r="A308" s="65" t="s">
        <v>1704</v>
      </c>
      <c r="B308" s="66" t="s">
        <v>1896</v>
      </c>
      <c r="C308" t="s">
        <v>4175</v>
      </c>
      <c r="D308" s="75">
        <v>136</v>
      </c>
      <c r="E308" s="68">
        <f t="shared" si="8"/>
        <v>95.199999999999989</v>
      </c>
      <c r="F308" s="69">
        <f t="shared" si="9"/>
        <v>88.4</v>
      </c>
    </row>
    <row r="309" spans="1:6" x14ac:dyDescent="0.3">
      <c r="A309" s="65" t="s">
        <v>1704</v>
      </c>
      <c r="B309" s="66" t="s">
        <v>1898</v>
      </c>
      <c r="C309" t="s">
        <v>4176</v>
      </c>
      <c r="D309" s="75">
        <v>160</v>
      </c>
      <c r="E309" s="68">
        <f t="shared" si="8"/>
        <v>112</v>
      </c>
      <c r="F309" s="69">
        <f t="shared" si="9"/>
        <v>104</v>
      </c>
    </row>
    <row r="310" spans="1:6" x14ac:dyDescent="0.3">
      <c r="A310" s="65" t="s">
        <v>1704</v>
      </c>
      <c r="B310" s="66" t="s">
        <v>1899</v>
      </c>
      <c r="C310" t="s">
        <v>4177</v>
      </c>
      <c r="D310" s="75">
        <v>154</v>
      </c>
      <c r="E310" s="68">
        <f t="shared" si="8"/>
        <v>107.8</v>
      </c>
      <c r="F310" s="69">
        <f t="shared" si="9"/>
        <v>100.10000000000001</v>
      </c>
    </row>
    <row r="311" spans="1:6" x14ac:dyDescent="0.3">
      <c r="A311" s="65" t="s">
        <v>1704</v>
      </c>
      <c r="B311" s="66" t="s">
        <v>1901</v>
      </c>
      <c r="C311" t="s">
        <v>4178</v>
      </c>
      <c r="D311" s="75">
        <v>168.47333333333333</v>
      </c>
      <c r="E311" s="68">
        <f t="shared" si="8"/>
        <v>117.93133333333333</v>
      </c>
      <c r="F311" s="69">
        <f t="shared" si="9"/>
        <v>109.50766666666667</v>
      </c>
    </row>
    <row r="312" spans="1:6" x14ac:dyDescent="0.3">
      <c r="A312" s="65" t="s">
        <v>1704</v>
      </c>
      <c r="B312" s="66" t="s">
        <v>1903</v>
      </c>
      <c r="C312" t="s">
        <v>4179</v>
      </c>
      <c r="D312" s="75">
        <v>108.50333333333333</v>
      </c>
      <c r="E312" s="68">
        <f t="shared" si="8"/>
        <v>75.952333333333328</v>
      </c>
      <c r="F312" s="69">
        <f t="shared" si="9"/>
        <v>70.527166666666673</v>
      </c>
    </row>
    <row r="313" spans="1:6" x14ac:dyDescent="0.3">
      <c r="A313" s="65" t="s">
        <v>1704</v>
      </c>
      <c r="B313" s="66" t="s">
        <v>1907</v>
      </c>
      <c r="C313" t="s">
        <v>4180</v>
      </c>
      <c r="D313" s="75">
        <v>145.22999999999999</v>
      </c>
      <c r="E313" s="68">
        <f t="shared" si="8"/>
        <v>101.66099999999999</v>
      </c>
      <c r="F313" s="69">
        <f t="shared" si="9"/>
        <v>94.399500000000003</v>
      </c>
    </row>
    <row r="314" spans="1:6" x14ac:dyDescent="0.3">
      <c r="A314" s="65" t="s">
        <v>1704</v>
      </c>
      <c r="B314" s="66" t="s">
        <v>1909</v>
      </c>
      <c r="C314" t="s">
        <v>4181</v>
      </c>
      <c r="D314" s="75">
        <v>168.88333333333333</v>
      </c>
      <c r="E314" s="68">
        <f t="shared" si="8"/>
        <v>118.21833333333332</v>
      </c>
      <c r="F314" s="69">
        <f t="shared" si="9"/>
        <v>109.77416666666666</v>
      </c>
    </row>
    <row r="315" spans="1:6" x14ac:dyDescent="0.3">
      <c r="A315" s="65" t="s">
        <v>1704</v>
      </c>
      <c r="B315" s="66" t="s">
        <v>1912</v>
      </c>
      <c r="C315" t="s">
        <v>3727</v>
      </c>
      <c r="D315" s="75">
        <v>123.98666666666666</v>
      </c>
      <c r="E315" s="68">
        <f t="shared" si="8"/>
        <v>86.790666666666667</v>
      </c>
      <c r="F315" s="69">
        <f t="shared" si="9"/>
        <v>80.591333333333338</v>
      </c>
    </row>
    <row r="316" spans="1:6" x14ac:dyDescent="0.3">
      <c r="A316" s="65" t="s">
        <v>1704</v>
      </c>
      <c r="B316" s="66" t="s">
        <v>1920</v>
      </c>
      <c r="C316" t="s">
        <v>3731</v>
      </c>
      <c r="D316" s="75">
        <v>132.5</v>
      </c>
      <c r="E316" s="68">
        <f t="shared" si="8"/>
        <v>92.75</v>
      </c>
      <c r="F316" s="69">
        <f t="shared" si="9"/>
        <v>86.125</v>
      </c>
    </row>
    <row r="317" spans="1:6" x14ac:dyDescent="0.3">
      <c r="A317" s="65" t="s">
        <v>1704</v>
      </c>
      <c r="B317" s="66" t="s">
        <v>642</v>
      </c>
      <c r="C317" t="s">
        <v>3733</v>
      </c>
      <c r="D317" s="75">
        <v>155.72</v>
      </c>
      <c r="E317" s="68">
        <f t="shared" si="8"/>
        <v>109.00399999999999</v>
      </c>
      <c r="F317" s="69">
        <f t="shared" si="9"/>
        <v>101.218</v>
      </c>
    </row>
    <row r="318" spans="1:6" x14ac:dyDescent="0.3">
      <c r="A318" s="65" t="s">
        <v>1704</v>
      </c>
      <c r="B318" s="66" t="s">
        <v>1923</v>
      </c>
      <c r="C318" t="s">
        <v>3734</v>
      </c>
      <c r="D318" s="75">
        <v>67.766666666666666</v>
      </c>
      <c r="E318" s="68">
        <f t="shared" si="8"/>
        <v>47.43666666666666</v>
      </c>
      <c r="F318" s="69">
        <f t="shared" si="9"/>
        <v>44.048333333333332</v>
      </c>
    </row>
    <row r="319" spans="1:6" x14ac:dyDescent="0.3">
      <c r="A319" s="65" t="s">
        <v>1704</v>
      </c>
      <c r="B319" s="66" t="s">
        <v>1925</v>
      </c>
      <c r="C319" t="s">
        <v>3735</v>
      </c>
      <c r="D319" s="75">
        <v>92.943333333333342</v>
      </c>
      <c r="E319" s="68">
        <f t="shared" si="8"/>
        <v>65.060333333333332</v>
      </c>
      <c r="F319" s="69">
        <f t="shared" si="9"/>
        <v>60.413166666666676</v>
      </c>
    </row>
    <row r="320" spans="1:6" x14ac:dyDescent="0.3">
      <c r="A320" s="65" t="s">
        <v>1704</v>
      </c>
      <c r="B320" s="66" t="s">
        <v>1926</v>
      </c>
      <c r="C320" t="s">
        <v>4182</v>
      </c>
      <c r="D320" s="75">
        <v>157.60333333333335</v>
      </c>
      <c r="E320" s="68">
        <f t="shared" si="8"/>
        <v>110.32233333333335</v>
      </c>
      <c r="F320" s="69">
        <f t="shared" si="9"/>
        <v>102.44216666666668</v>
      </c>
    </row>
    <row r="321" spans="1:6" x14ac:dyDescent="0.3">
      <c r="A321" s="65" t="s">
        <v>1704</v>
      </c>
      <c r="B321" s="66" t="s">
        <v>1927</v>
      </c>
      <c r="C321" t="s">
        <v>4183</v>
      </c>
      <c r="D321" s="75">
        <v>150.94999999999999</v>
      </c>
      <c r="E321" s="68">
        <f t="shared" si="8"/>
        <v>105.66499999999999</v>
      </c>
      <c r="F321" s="69">
        <f t="shared" si="9"/>
        <v>98.117499999999993</v>
      </c>
    </row>
    <row r="322" spans="1:6" x14ac:dyDescent="0.3">
      <c r="A322" s="65" t="s">
        <v>1704</v>
      </c>
      <c r="B322" s="66" t="s">
        <v>1929</v>
      </c>
      <c r="C322" t="s">
        <v>4184</v>
      </c>
      <c r="D322" s="75">
        <v>174.66</v>
      </c>
      <c r="E322" s="68">
        <f t="shared" si="8"/>
        <v>122.26199999999999</v>
      </c>
      <c r="F322" s="69">
        <f t="shared" si="9"/>
        <v>113.529</v>
      </c>
    </row>
    <row r="323" spans="1:6" x14ac:dyDescent="0.3">
      <c r="A323" s="65" t="s">
        <v>1704</v>
      </c>
      <c r="B323" s="66" t="s">
        <v>1930</v>
      </c>
      <c r="C323" t="s">
        <v>3736</v>
      </c>
      <c r="D323" s="75">
        <v>155.66666666666666</v>
      </c>
      <c r="E323" s="68">
        <f t="shared" si="8"/>
        <v>108.96666666666665</v>
      </c>
      <c r="F323" s="69">
        <f t="shared" si="9"/>
        <v>101.18333333333334</v>
      </c>
    </row>
    <row r="324" spans="1:6" x14ac:dyDescent="0.3">
      <c r="A324" s="65" t="s">
        <v>1704</v>
      </c>
      <c r="B324" s="66" t="s">
        <v>1933</v>
      </c>
      <c r="C324" t="s">
        <v>3738</v>
      </c>
      <c r="D324" s="75">
        <v>133</v>
      </c>
      <c r="E324" s="68">
        <f t="shared" ref="E324:E387" si="10">D324*0.7</f>
        <v>93.1</v>
      </c>
      <c r="F324" s="69">
        <f t="shared" ref="F324:F387" si="11">D324*0.65</f>
        <v>86.45</v>
      </c>
    </row>
    <row r="325" spans="1:6" x14ac:dyDescent="0.3">
      <c r="A325" s="65" t="s">
        <v>1704</v>
      </c>
      <c r="B325" s="66" t="s">
        <v>1934</v>
      </c>
      <c r="C325" t="s">
        <v>3739</v>
      </c>
      <c r="D325" s="75">
        <v>30.8</v>
      </c>
      <c r="E325" s="68">
        <f t="shared" si="10"/>
        <v>21.56</v>
      </c>
      <c r="F325" s="69">
        <f t="shared" si="11"/>
        <v>20.02</v>
      </c>
    </row>
    <row r="326" spans="1:6" x14ac:dyDescent="0.3">
      <c r="A326" s="65" t="s">
        <v>1704</v>
      </c>
      <c r="B326" s="66" t="s">
        <v>1935</v>
      </c>
      <c r="C326" t="s">
        <v>4185</v>
      </c>
      <c r="D326" s="75">
        <v>112.33333333333333</v>
      </c>
      <c r="E326" s="68">
        <f t="shared" si="10"/>
        <v>78.633333333333326</v>
      </c>
      <c r="F326" s="69">
        <f t="shared" si="11"/>
        <v>73.016666666666666</v>
      </c>
    </row>
    <row r="327" spans="1:6" x14ac:dyDescent="0.3">
      <c r="A327" s="65" t="s">
        <v>1704</v>
      </c>
      <c r="B327" s="66" t="s">
        <v>1938</v>
      </c>
      <c r="C327" t="s">
        <v>4186</v>
      </c>
      <c r="D327" s="75">
        <v>127.66666666666667</v>
      </c>
      <c r="E327" s="68">
        <f t="shared" si="10"/>
        <v>89.36666666666666</v>
      </c>
      <c r="F327" s="69">
        <f t="shared" si="11"/>
        <v>82.983333333333334</v>
      </c>
    </row>
    <row r="328" spans="1:6" x14ac:dyDescent="0.3">
      <c r="A328" s="65" t="s">
        <v>1704</v>
      </c>
      <c r="B328" s="66" t="s">
        <v>1941</v>
      </c>
      <c r="C328" t="s">
        <v>3741</v>
      </c>
      <c r="D328" s="75">
        <v>104.97666666666667</v>
      </c>
      <c r="E328" s="68">
        <f t="shared" si="10"/>
        <v>73.483666666666664</v>
      </c>
      <c r="F328" s="69">
        <f t="shared" si="11"/>
        <v>68.234833333333341</v>
      </c>
    </row>
    <row r="329" spans="1:6" x14ac:dyDescent="0.3">
      <c r="A329" s="65" t="s">
        <v>1704</v>
      </c>
      <c r="B329" s="66" t="s">
        <v>1954</v>
      </c>
      <c r="C329" t="s">
        <v>4187</v>
      </c>
      <c r="D329" s="75">
        <v>93</v>
      </c>
      <c r="E329" s="68">
        <f t="shared" si="10"/>
        <v>65.099999999999994</v>
      </c>
      <c r="F329" s="69">
        <f t="shared" si="11"/>
        <v>60.45</v>
      </c>
    </row>
    <row r="330" spans="1:6" x14ac:dyDescent="0.3">
      <c r="A330" s="65" t="s">
        <v>1704</v>
      </c>
      <c r="B330" s="66" t="s">
        <v>1962</v>
      </c>
      <c r="C330" t="s">
        <v>4188</v>
      </c>
      <c r="D330" s="75">
        <v>60</v>
      </c>
      <c r="E330" s="68">
        <f t="shared" si="10"/>
        <v>42</v>
      </c>
      <c r="F330" s="69">
        <f t="shared" si="11"/>
        <v>39</v>
      </c>
    </row>
    <row r="331" spans="1:6" x14ac:dyDescent="0.3">
      <c r="A331" s="65" t="s">
        <v>1704</v>
      </c>
      <c r="B331" s="66" t="s">
        <v>1966</v>
      </c>
      <c r="C331" t="s">
        <v>4189</v>
      </c>
      <c r="D331" s="75">
        <v>170</v>
      </c>
      <c r="E331" s="68">
        <f t="shared" si="10"/>
        <v>118.99999999999999</v>
      </c>
      <c r="F331" s="69">
        <f t="shared" si="11"/>
        <v>110.5</v>
      </c>
    </row>
    <row r="332" spans="1:6" x14ac:dyDescent="0.3">
      <c r="A332" s="65" t="s">
        <v>1704</v>
      </c>
      <c r="B332" s="66" t="s">
        <v>1968</v>
      </c>
      <c r="C332" t="s">
        <v>4190</v>
      </c>
      <c r="D332" s="75">
        <v>160.73999999999998</v>
      </c>
      <c r="E332" s="68">
        <f t="shared" si="10"/>
        <v>112.51799999999997</v>
      </c>
      <c r="F332" s="69">
        <f t="shared" si="11"/>
        <v>104.48099999999999</v>
      </c>
    </row>
    <row r="333" spans="1:6" x14ac:dyDescent="0.3">
      <c r="A333" s="65" t="s">
        <v>1704</v>
      </c>
      <c r="B333" s="66" t="s">
        <v>1969</v>
      </c>
      <c r="C333" t="s">
        <v>3750</v>
      </c>
      <c r="D333" s="75">
        <v>152.5</v>
      </c>
      <c r="E333" s="68">
        <f t="shared" si="10"/>
        <v>106.75</v>
      </c>
      <c r="F333" s="69">
        <f t="shared" si="11"/>
        <v>99.125</v>
      </c>
    </row>
    <row r="334" spans="1:6" x14ac:dyDescent="0.3">
      <c r="A334" s="65" t="s">
        <v>1704</v>
      </c>
      <c r="B334" s="66" t="s">
        <v>1973</v>
      </c>
      <c r="C334" t="s">
        <v>3752</v>
      </c>
      <c r="D334" s="75">
        <v>139.33333333333334</v>
      </c>
      <c r="E334" s="68">
        <f t="shared" si="10"/>
        <v>97.533333333333331</v>
      </c>
      <c r="F334" s="69">
        <f t="shared" si="11"/>
        <v>90.566666666666677</v>
      </c>
    </row>
    <row r="335" spans="1:6" x14ac:dyDescent="0.3">
      <c r="A335" s="65" t="s">
        <v>1704</v>
      </c>
      <c r="B335" s="66" t="s">
        <v>1983</v>
      </c>
      <c r="C335" t="s">
        <v>3755</v>
      </c>
      <c r="D335" s="75">
        <v>144.48999999999998</v>
      </c>
      <c r="E335" s="68">
        <f t="shared" si="10"/>
        <v>101.14299999999999</v>
      </c>
      <c r="F335" s="69">
        <f t="shared" si="11"/>
        <v>93.918499999999995</v>
      </c>
    </row>
    <row r="336" spans="1:6" x14ac:dyDescent="0.3">
      <c r="A336" s="65" t="s">
        <v>1704</v>
      </c>
      <c r="B336" s="66" t="s">
        <v>1986</v>
      </c>
      <c r="C336" t="s">
        <v>4191</v>
      </c>
      <c r="D336" s="75">
        <v>124.66666666666667</v>
      </c>
      <c r="E336" s="68">
        <f t="shared" si="10"/>
        <v>87.266666666666666</v>
      </c>
      <c r="F336" s="69">
        <f t="shared" si="11"/>
        <v>81.033333333333346</v>
      </c>
    </row>
    <row r="337" spans="1:6" x14ac:dyDescent="0.3">
      <c r="A337" s="65" t="s">
        <v>1704</v>
      </c>
      <c r="B337" s="66" t="s">
        <v>1995</v>
      </c>
      <c r="C337" t="s">
        <v>4192</v>
      </c>
      <c r="D337" s="75">
        <v>166.55333333333334</v>
      </c>
      <c r="E337" s="68">
        <f t="shared" si="10"/>
        <v>116.58733333333333</v>
      </c>
      <c r="F337" s="69">
        <f t="shared" si="11"/>
        <v>108.25966666666667</v>
      </c>
    </row>
    <row r="338" spans="1:6" x14ac:dyDescent="0.3">
      <c r="A338" s="65" t="s">
        <v>1704</v>
      </c>
      <c r="B338" s="66" t="s">
        <v>1996</v>
      </c>
      <c r="C338" t="s">
        <v>4193</v>
      </c>
      <c r="D338" s="75">
        <v>93.039999999999992</v>
      </c>
      <c r="E338" s="68">
        <f t="shared" si="10"/>
        <v>65.127999999999986</v>
      </c>
      <c r="F338" s="69">
        <f t="shared" si="11"/>
        <v>60.475999999999999</v>
      </c>
    </row>
    <row r="339" spans="1:6" x14ac:dyDescent="0.3">
      <c r="A339" s="65" t="s">
        <v>1704</v>
      </c>
      <c r="B339" s="66" t="s">
        <v>1997</v>
      </c>
      <c r="C339" t="s">
        <v>3759</v>
      </c>
      <c r="D339" s="75">
        <v>138.09333333333333</v>
      </c>
      <c r="E339" s="68">
        <f t="shared" si="10"/>
        <v>96.665333333333322</v>
      </c>
      <c r="F339" s="69">
        <f t="shared" si="11"/>
        <v>89.760666666666665</v>
      </c>
    </row>
    <row r="340" spans="1:6" x14ac:dyDescent="0.3">
      <c r="A340" s="65" t="s">
        <v>1704</v>
      </c>
      <c r="B340" s="66" t="s">
        <v>2003</v>
      </c>
      <c r="C340" t="s">
        <v>3761</v>
      </c>
      <c r="D340" s="75">
        <v>57.776666666666664</v>
      </c>
      <c r="E340" s="68">
        <f t="shared" si="10"/>
        <v>40.443666666666665</v>
      </c>
      <c r="F340" s="69">
        <f t="shared" si="11"/>
        <v>37.554833333333335</v>
      </c>
    </row>
    <row r="341" spans="1:6" x14ac:dyDescent="0.3">
      <c r="A341" s="65" t="s">
        <v>1704</v>
      </c>
      <c r="B341" s="66" t="s">
        <v>2005</v>
      </c>
      <c r="C341" t="s">
        <v>3763</v>
      </c>
      <c r="D341" s="75">
        <v>146.33333333333334</v>
      </c>
      <c r="E341" s="68">
        <f t="shared" si="10"/>
        <v>102.43333333333334</v>
      </c>
      <c r="F341" s="69">
        <f t="shared" si="11"/>
        <v>95.116666666666674</v>
      </c>
    </row>
    <row r="342" spans="1:6" x14ac:dyDescent="0.3">
      <c r="A342" s="65" t="s">
        <v>1704</v>
      </c>
      <c r="B342" s="66" t="s">
        <v>2010</v>
      </c>
      <c r="C342" t="s">
        <v>4194</v>
      </c>
      <c r="D342" s="75">
        <v>193.78666666666669</v>
      </c>
      <c r="E342" s="68">
        <f t="shared" si="10"/>
        <v>135.65066666666667</v>
      </c>
      <c r="F342" s="69">
        <f t="shared" si="11"/>
        <v>125.96133333333336</v>
      </c>
    </row>
    <row r="343" spans="1:6" x14ac:dyDescent="0.3">
      <c r="A343" s="65" t="s">
        <v>1704</v>
      </c>
      <c r="B343" s="66" t="s">
        <v>2011</v>
      </c>
      <c r="C343" t="s">
        <v>3766</v>
      </c>
      <c r="D343" s="75">
        <v>84</v>
      </c>
      <c r="E343" s="68">
        <f t="shared" si="10"/>
        <v>58.8</v>
      </c>
      <c r="F343" s="69">
        <f t="shared" si="11"/>
        <v>54.6</v>
      </c>
    </row>
    <row r="344" spans="1:6" x14ac:dyDescent="0.3">
      <c r="A344" s="65" t="s">
        <v>1704</v>
      </c>
      <c r="B344" s="66" t="s">
        <v>2015</v>
      </c>
      <c r="C344" t="s">
        <v>3768</v>
      </c>
      <c r="D344" s="75">
        <v>112.52333333333333</v>
      </c>
      <c r="E344" s="68">
        <f t="shared" si="10"/>
        <v>78.766333333333321</v>
      </c>
      <c r="F344" s="69">
        <f t="shared" si="11"/>
        <v>73.140166666666659</v>
      </c>
    </row>
    <row r="345" spans="1:6" x14ac:dyDescent="0.3">
      <c r="A345" s="65" t="s">
        <v>1704</v>
      </c>
      <c r="B345" s="66" t="s">
        <v>2019</v>
      </c>
      <c r="C345" t="s">
        <v>4195</v>
      </c>
      <c r="D345" s="75">
        <v>108.67</v>
      </c>
      <c r="E345" s="68">
        <f t="shared" si="10"/>
        <v>76.069000000000003</v>
      </c>
      <c r="F345" s="69">
        <f t="shared" si="11"/>
        <v>70.635500000000008</v>
      </c>
    </row>
    <row r="346" spans="1:6" x14ac:dyDescent="0.3">
      <c r="A346" s="65" t="s">
        <v>1704</v>
      </c>
      <c r="B346" s="66" t="s">
        <v>2020</v>
      </c>
      <c r="C346" t="s">
        <v>3770</v>
      </c>
      <c r="D346" s="75">
        <v>54</v>
      </c>
      <c r="E346" s="68">
        <f t="shared" si="10"/>
        <v>37.799999999999997</v>
      </c>
      <c r="F346" s="69">
        <f t="shared" si="11"/>
        <v>35.1</v>
      </c>
    </row>
    <row r="347" spans="1:6" x14ac:dyDescent="0.3">
      <c r="A347" s="65" t="s">
        <v>1704</v>
      </c>
      <c r="B347" s="66" t="s">
        <v>2022</v>
      </c>
      <c r="C347" t="s">
        <v>4196</v>
      </c>
      <c r="D347" s="75">
        <v>155</v>
      </c>
      <c r="E347" s="68">
        <f t="shared" si="10"/>
        <v>108.5</v>
      </c>
      <c r="F347" s="69">
        <f t="shared" si="11"/>
        <v>100.75</v>
      </c>
    </row>
    <row r="348" spans="1:6" x14ac:dyDescent="0.3">
      <c r="A348" s="65" t="s">
        <v>1704</v>
      </c>
      <c r="B348" s="66" t="s">
        <v>2023</v>
      </c>
      <c r="C348" t="s">
        <v>3771</v>
      </c>
      <c r="D348" s="75">
        <v>138</v>
      </c>
      <c r="E348" s="68">
        <f t="shared" si="10"/>
        <v>96.6</v>
      </c>
      <c r="F348" s="69">
        <f t="shared" si="11"/>
        <v>89.7</v>
      </c>
    </row>
    <row r="349" spans="1:6" x14ac:dyDescent="0.3">
      <c r="A349" s="65" t="s">
        <v>1704</v>
      </c>
      <c r="B349" s="66" t="s">
        <v>2026</v>
      </c>
      <c r="C349" t="s">
        <v>4197</v>
      </c>
      <c r="D349" s="75">
        <v>92.473333333333329</v>
      </c>
      <c r="E349" s="68">
        <f t="shared" si="10"/>
        <v>64.731333333333325</v>
      </c>
      <c r="F349" s="69">
        <f t="shared" si="11"/>
        <v>60.107666666666667</v>
      </c>
    </row>
    <row r="350" spans="1:6" x14ac:dyDescent="0.3">
      <c r="A350" s="65" t="s">
        <v>1704</v>
      </c>
      <c r="B350" s="66" t="s">
        <v>2033</v>
      </c>
      <c r="C350" t="s">
        <v>4198</v>
      </c>
      <c r="D350" s="75">
        <v>129.33000000000001</v>
      </c>
      <c r="E350" s="68">
        <f t="shared" si="10"/>
        <v>90.531000000000006</v>
      </c>
      <c r="F350" s="69">
        <f t="shared" si="11"/>
        <v>84.06450000000001</v>
      </c>
    </row>
    <row r="351" spans="1:6" x14ac:dyDescent="0.3">
      <c r="A351" s="65" t="s">
        <v>1704</v>
      </c>
      <c r="B351" s="66" t="s">
        <v>2038</v>
      </c>
      <c r="C351" t="s">
        <v>3774</v>
      </c>
      <c r="D351" s="75">
        <v>133.33333333333334</v>
      </c>
      <c r="E351" s="68">
        <f t="shared" si="10"/>
        <v>93.333333333333329</v>
      </c>
      <c r="F351" s="69">
        <f t="shared" si="11"/>
        <v>86.666666666666671</v>
      </c>
    </row>
    <row r="352" spans="1:6" x14ac:dyDescent="0.3">
      <c r="A352" s="65" t="s">
        <v>1704</v>
      </c>
      <c r="B352" s="66" t="s">
        <v>2039</v>
      </c>
      <c r="C352" t="s">
        <v>3775</v>
      </c>
      <c r="D352" s="75">
        <v>115.3</v>
      </c>
      <c r="E352" s="68">
        <f t="shared" si="10"/>
        <v>80.709999999999994</v>
      </c>
      <c r="F352" s="69">
        <f t="shared" si="11"/>
        <v>74.945000000000007</v>
      </c>
    </row>
    <row r="353" spans="1:6" x14ac:dyDescent="0.3">
      <c r="A353" s="65" t="s">
        <v>1704</v>
      </c>
      <c r="B353" s="66" t="s">
        <v>2044</v>
      </c>
      <c r="C353" t="s">
        <v>3778</v>
      </c>
      <c r="D353" s="75">
        <v>102.55</v>
      </c>
      <c r="E353" s="68">
        <f t="shared" si="10"/>
        <v>71.784999999999997</v>
      </c>
      <c r="F353" s="69">
        <f t="shared" si="11"/>
        <v>66.657499999999999</v>
      </c>
    </row>
    <row r="354" spans="1:6" x14ac:dyDescent="0.3">
      <c r="A354" s="65" t="s">
        <v>1704</v>
      </c>
      <c r="B354" s="66" t="s">
        <v>2047</v>
      </c>
      <c r="C354" t="s">
        <v>4199</v>
      </c>
      <c r="D354" s="75">
        <v>119.53333333333333</v>
      </c>
      <c r="E354" s="68">
        <f t="shared" si="10"/>
        <v>83.673333333333332</v>
      </c>
      <c r="F354" s="69">
        <f t="shared" si="11"/>
        <v>77.696666666666673</v>
      </c>
    </row>
    <row r="355" spans="1:6" x14ac:dyDescent="0.3">
      <c r="A355" s="65" t="s">
        <v>1704</v>
      </c>
      <c r="B355" s="66" t="s">
        <v>2050</v>
      </c>
      <c r="C355" t="s">
        <v>3779</v>
      </c>
      <c r="D355" s="75">
        <v>133.22999999999999</v>
      </c>
      <c r="E355" s="68">
        <f t="shared" si="10"/>
        <v>93.260999999999981</v>
      </c>
      <c r="F355" s="69">
        <f t="shared" si="11"/>
        <v>86.599499999999992</v>
      </c>
    </row>
    <row r="356" spans="1:6" x14ac:dyDescent="0.3">
      <c r="A356" s="65" t="s">
        <v>1704</v>
      </c>
      <c r="B356" s="66" t="s">
        <v>2051</v>
      </c>
      <c r="C356" t="s">
        <v>3780</v>
      </c>
      <c r="D356" s="75">
        <v>133.68666666666667</v>
      </c>
      <c r="E356" s="68">
        <f t="shared" si="10"/>
        <v>93.580666666666659</v>
      </c>
      <c r="F356" s="69">
        <f t="shared" si="11"/>
        <v>86.896333333333331</v>
      </c>
    </row>
    <row r="357" spans="1:6" x14ac:dyDescent="0.3">
      <c r="A357" s="65" t="s">
        <v>1704</v>
      </c>
      <c r="B357" s="66" t="s">
        <v>2053</v>
      </c>
      <c r="C357" t="s">
        <v>4200</v>
      </c>
      <c r="D357" s="75">
        <v>44.333333333333336</v>
      </c>
      <c r="E357" s="68">
        <f t="shared" si="10"/>
        <v>31.033333333333331</v>
      </c>
      <c r="F357" s="69">
        <f t="shared" si="11"/>
        <v>28.81666666666667</v>
      </c>
    </row>
    <row r="358" spans="1:6" x14ac:dyDescent="0.3">
      <c r="A358" s="65" t="s">
        <v>1704</v>
      </c>
      <c r="B358" s="66" t="s">
        <v>2055</v>
      </c>
      <c r="C358" t="s">
        <v>3781</v>
      </c>
      <c r="D358" s="75">
        <v>169.07666666666668</v>
      </c>
      <c r="E358" s="68">
        <f t="shared" si="10"/>
        <v>118.35366666666667</v>
      </c>
      <c r="F358" s="69">
        <f t="shared" si="11"/>
        <v>109.89983333333335</v>
      </c>
    </row>
    <row r="359" spans="1:6" x14ac:dyDescent="0.3">
      <c r="A359" s="65" t="s">
        <v>1704</v>
      </c>
      <c r="B359" s="66" t="s">
        <v>2056</v>
      </c>
      <c r="C359" t="s">
        <v>4201</v>
      </c>
      <c r="D359" s="75">
        <v>130.01666666666668</v>
      </c>
      <c r="E359" s="68">
        <f t="shared" si="10"/>
        <v>91.01166666666667</v>
      </c>
      <c r="F359" s="69">
        <f t="shared" si="11"/>
        <v>84.510833333333352</v>
      </c>
    </row>
    <row r="360" spans="1:6" x14ac:dyDescent="0.3">
      <c r="A360" s="65" t="s">
        <v>1704</v>
      </c>
      <c r="B360" s="66" t="s">
        <v>2059</v>
      </c>
      <c r="C360" t="s">
        <v>3782</v>
      </c>
      <c r="D360" s="75">
        <v>156.93333333333334</v>
      </c>
      <c r="E360" s="68">
        <f t="shared" si="10"/>
        <v>109.85333333333332</v>
      </c>
      <c r="F360" s="69">
        <f t="shared" si="11"/>
        <v>102.00666666666667</v>
      </c>
    </row>
    <row r="361" spans="1:6" x14ac:dyDescent="0.3">
      <c r="A361" s="65" t="s">
        <v>1704</v>
      </c>
      <c r="B361" s="66" t="s">
        <v>2060</v>
      </c>
      <c r="C361" t="s">
        <v>4202</v>
      </c>
      <c r="D361" s="75">
        <v>192.56666666666666</v>
      </c>
      <c r="E361" s="68">
        <f t="shared" si="10"/>
        <v>134.79666666666665</v>
      </c>
      <c r="F361" s="69">
        <f t="shared" si="11"/>
        <v>125.16833333333334</v>
      </c>
    </row>
    <row r="362" spans="1:6" x14ac:dyDescent="0.3">
      <c r="A362" s="65" t="s">
        <v>1704</v>
      </c>
      <c r="B362" s="66" t="s">
        <v>2061</v>
      </c>
      <c r="C362" t="s">
        <v>4203</v>
      </c>
      <c r="D362" s="75">
        <v>152</v>
      </c>
      <c r="E362" s="68">
        <f t="shared" si="10"/>
        <v>106.39999999999999</v>
      </c>
      <c r="F362" s="69">
        <f t="shared" si="11"/>
        <v>98.8</v>
      </c>
    </row>
    <row r="363" spans="1:6" x14ac:dyDescent="0.3">
      <c r="A363" s="65" t="s">
        <v>1704</v>
      </c>
      <c r="B363" s="66" t="s">
        <v>2065</v>
      </c>
      <c r="C363" t="s">
        <v>3785</v>
      </c>
      <c r="D363" s="75">
        <v>81.13333333333334</v>
      </c>
      <c r="E363" s="68">
        <f t="shared" si="10"/>
        <v>56.793333333333337</v>
      </c>
      <c r="F363" s="69">
        <f t="shared" si="11"/>
        <v>52.736666666666672</v>
      </c>
    </row>
    <row r="364" spans="1:6" x14ac:dyDescent="0.3">
      <c r="A364" s="65" t="s">
        <v>1704</v>
      </c>
      <c r="B364" s="66" t="s">
        <v>2067</v>
      </c>
      <c r="C364" t="s">
        <v>3788</v>
      </c>
      <c r="D364" s="75">
        <v>128.35666666666665</v>
      </c>
      <c r="E364" s="68">
        <f t="shared" si="10"/>
        <v>89.84966666666665</v>
      </c>
      <c r="F364" s="69">
        <f t="shared" si="11"/>
        <v>83.43183333333333</v>
      </c>
    </row>
    <row r="365" spans="1:6" x14ac:dyDescent="0.3">
      <c r="A365" s="65" t="s">
        <v>1704</v>
      </c>
      <c r="B365" s="66" t="s">
        <v>2072</v>
      </c>
      <c r="C365" t="s">
        <v>3789</v>
      </c>
      <c r="D365" s="75">
        <v>83.073333333333323</v>
      </c>
      <c r="E365" s="68">
        <f t="shared" si="10"/>
        <v>58.151333333333319</v>
      </c>
      <c r="F365" s="69">
        <f t="shared" si="11"/>
        <v>53.99766666666666</v>
      </c>
    </row>
    <row r="366" spans="1:6" x14ac:dyDescent="0.3">
      <c r="A366" s="65" t="s">
        <v>1704</v>
      </c>
      <c r="B366" s="66" t="s">
        <v>2073</v>
      </c>
      <c r="C366" t="s">
        <v>4204</v>
      </c>
      <c r="D366" s="75">
        <v>140.08666666666667</v>
      </c>
      <c r="E366" s="68">
        <f t="shared" si="10"/>
        <v>98.060666666666663</v>
      </c>
      <c r="F366" s="69">
        <f t="shared" si="11"/>
        <v>91.056333333333342</v>
      </c>
    </row>
    <row r="367" spans="1:6" x14ac:dyDescent="0.3">
      <c r="A367" s="65" t="s">
        <v>1704</v>
      </c>
      <c r="B367" s="66" t="s">
        <v>2075</v>
      </c>
      <c r="C367" t="s">
        <v>4205</v>
      </c>
      <c r="D367" s="75">
        <v>161.57666666666668</v>
      </c>
      <c r="E367" s="68">
        <f t="shared" si="10"/>
        <v>113.10366666666667</v>
      </c>
      <c r="F367" s="69">
        <f t="shared" si="11"/>
        <v>105.02483333333335</v>
      </c>
    </row>
    <row r="368" spans="1:6" x14ac:dyDescent="0.3">
      <c r="A368" s="65" t="s">
        <v>1704</v>
      </c>
      <c r="B368" s="66" t="s">
        <v>2077</v>
      </c>
      <c r="C368" t="s">
        <v>4206</v>
      </c>
      <c r="D368" s="75">
        <v>178.06</v>
      </c>
      <c r="E368" s="68">
        <f t="shared" si="10"/>
        <v>124.642</v>
      </c>
      <c r="F368" s="69">
        <f t="shared" si="11"/>
        <v>115.739</v>
      </c>
    </row>
    <row r="369" spans="1:6" x14ac:dyDescent="0.3">
      <c r="A369" s="65" t="s">
        <v>1704</v>
      </c>
      <c r="B369" s="66" t="s">
        <v>2078</v>
      </c>
      <c r="C369" t="s">
        <v>3790</v>
      </c>
      <c r="D369" s="75">
        <v>165.32999999999998</v>
      </c>
      <c r="E369" s="68">
        <f t="shared" si="10"/>
        <v>115.73099999999998</v>
      </c>
      <c r="F369" s="69">
        <f t="shared" si="11"/>
        <v>107.46449999999999</v>
      </c>
    </row>
    <row r="370" spans="1:6" x14ac:dyDescent="0.3">
      <c r="A370" s="65" t="s">
        <v>1704</v>
      </c>
      <c r="B370" s="66" t="s">
        <v>2079</v>
      </c>
      <c r="C370" t="s">
        <v>4207</v>
      </c>
      <c r="D370" s="75">
        <v>113.88000000000001</v>
      </c>
      <c r="E370" s="68">
        <f t="shared" si="10"/>
        <v>79.716000000000008</v>
      </c>
      <c r="F370" s="69">
        <f t="shared" si="11"/>
        <v>74.022000000000006</v>
      </c>
    </row>
    <row r="371" spans="1:6" x14ac:dyDescent="0.3">
      <c r="A371" s="65" t="s">
        <v>1704</v>
      </c>
      <c r="B371" s="66" t="s">
        <v>2080</v>
      </c>
      <c r="C371" t="s">
        <v>3791</v>
      </c>
      <c r="D371" s="75">
        <v>151</v>
      </c>
      <c r="E371" s="68">
        <f t="shared" si="10"/>
        <v>105.69999999999999</v>
      </c>
      <c r="F371" s="69">
        <f t="shared" si="11"/>
        <v>98.15</v>
      </c>
    </row>
    <row r="372" spans="1:6" x14ac:dyDescent="0.3">
      <c r="A372" s="65" t="s">
        <v>1704</v>
      </c>
      <c r="B372" s="66" t="s">
        <v>2081</v>
      </c>
      <c r="C372" t="s">
        <v>4208</v>
      </c>
      <c r="D372" s="75">
        <v>109.83333333333333</v>
      </c>
      <c r="E372" s="68">
        <f t="shared" si="10"/>
        <v>76.883333333333326</v>
      </c>
      <c r="F372" s="69">
        <f t="shared" si="11"/>
        <v>71.391666666666666</v>
      </c>
    </row>
    <row r="373" spans="1:6" x14ac:dyDescent="0.3">
      <c r="A373" s="65" t="s">
        <v>1704</v>
      </c>
      <c r="B373" s="66" t="s">
        <v>2086</v>
      </c>
      <c r="C373" t="s">
        <v>4209</v>
      </c>
      <c r="D373" s="75">
        <v>154.66666666666666</v>
      </c>
      <c r="E373" s="68">
        <f t="shared" si="10"/>
        <v>108.26666666666665</v>
      </c>
      <c r="F373" s="69">
        <f t="shared" si="11"/>
        <v>100.53333333333333</v>
      </c>
    </row>
    <row r="374" spans="1:6" x14ac:dyDescent="0.3">
      <c r="A374" s="65" t="s">
        <v>1704</v>
      </c>
      <c r="B374" s="66" t="s">
        <v>2090</v>
      </c>
      <c r="C374" t="s">
        <v>4210</v>
      </c>
      <c r="D374" s="75">
        <v>89.666666666666671</v>
      </c>
      <c r="E374" s="68">
        <f t="shared" si="10"/>
        <v>62.766666666666666</v>
      </c>
      <c r="F374" s="69">
        <f t="shared" si="11"/>
        <v>58.283333333333339</v>
      </c>
    </row>
    <row r="375" spans="1:6" x14ac:dyDescent="0.3">
      <c r="A375" s="65" t="s">
        <v>1704</v>
      </c>
      <c r="B375" s="66" t="s">
        <v>2096</v>
      </c>
      <c r="C375" t="s">
        <v>4211</v>
      </c>
      <c r="D375" s="75">
        <v>97.423333333333332</v>
      </c>
      <c r="E375" s="68">
        <f t="shared" si="10"/>
        <v>68.196333333333328</v>
      </c>
      <c r="F375" s="69">
        <f t="shared" si="11"/>
        <v>63.325166666666668</v>
      </c>
    </row>
    <row r="376" spans="1:6" x14ac:dyDescent="0.3">
      <c r="A376" s="65" t="s">
        <v>1704</v>
      </c>
      <c r="B376" s="66" t="s">
        <v>2098</v>
      </c>
      <c r="C376" t="s">
        <v>4212</v>
      </c>
      <c r="D376" s="75">
        <v>66.599999999999994</v>
      </c>
      <c r="E376" s="68">
        <f t="shared" si="10"/>
        <v>46.61999999999999</v>
      </c>
      <c r="F376" s="69">
        <f t="shared" si="11"/>
        <v>43.29</v>
      </c>
    </row>
    <row r="377" spans="1:6" x14ac:dyDescent="0.3">
      <c r="A377" s="65" t="s">
        <v>1704</v>
      </c>
      <c r="B377" s="66" t="s">
        <v>2099</v>
      </c>
      <c r="C377" t="s">
        <v>4213</v>
      </c>
      <c r="D377" s="75">
        <v>151.54666666666665</v>
      </c>
      <c r="E377" s="68">
        <f t="shared" si="10"/>
        <v>106.08266666666665</v>
      </c>
      <c r="F377" s="69">
        <f t="shared" si="11"/>
        <v>98.505333333333326</v>
      </c>
    </row>
    <row r="378" spans="1:6" x14ac:dyDescent="0.3">
      <c r="A378" s="65" t="s">
        <v>1704</v>
      </c>
      <c r="B378" s="66" t="s">
        <v>2101</v>
      </c>
      <c r="C378" t="s">
        <v>4214</v>
      </c>
      <c r="D378" s="75">
        <v>145.33333333333334</v>
      </c>
      <c r="E378" s="68">
        <f t="shared" si="10"/>
        <v>101.73333333333333</v>
      </c>
      <c r="F378" s="69">
        <f t="shared" si="11"/>
        <v>94.466666666666683</v>
      </c>
    </row>
    <row r="379" spans="1:6" x14ac:dyDescent="0.3">
      <c r="A379" s="65" t="s">
        <v>1704</v>
      </c>
      <c r="B379" s="66" t="s">
        <v>2102</v>
      </c>
      <c r="C379" t="s">
        <v>4215</v>
      </c>
      <c r="D379" s="75">
        <v>122.85666666666665</v>
      </c>
      <c r="E379" s="68">
        <f t="shared" si="10"/>
        <v>85.999666666666656</v>
      </c>
      <c r="F379" s="69">
        <f t="shared" si="11"/>
        <v>79.856833333333327</v>
      </c>
    </row>
    <row r="380" spans="1:6" x14ac:dyDescent="0.3">
      <c r="A380" s="65" t="s">
        <v>1704</v>
      </c>
      <c r="B380" s="66" t="s">
        <v>2103</v>
      </c>
      <c r="C380" t="s">
        <v>4216</v>
      </c>
      <c r="D380" s="75">
        <v>154.12333333333333</v>
      </c>
      <c r="E380" s="68">
        <f t="shared" si="10"/>
        <v>107.88633333333333</v>
      </c>
      <c r="F380" s="69">
        <f t="shared" si="11"/>
        <v>100.18016666666666</v>
      </c>
    </row>
    <row r="381" spans="1:6" x14ac:dyDescent="0.3">
      <c r="A381" s="65" t="s">
        <v>1704</v>
      </c>
      <c r="B381" s="66" t="s">
        <v>2104</v>
      </c>
      <c r="C381" t="s">
        <v>4217</v>
      </c>
      <c r="D381" s="75">
        <v>150.19999999999999</v>
      </c>
      <c r="E381" s="68">
        <f t="shared" si="10"/>
        <v>105.13999999999999</v>
      </c>
      <c r="F381" s="69">
        <f t="shared" si="11"/>
        <v>97.63</v>
      </c>
    </row>
    <row r="382" spans="1:6" x14ac:dyDescent="0.3">
      <c r="A382" s="65" t="s">
        <v>1704</v>
      </c>
      <c r="B382" s="66" t="s">
        <v>2105</v>
      </c>
      <c r="C382" t="s">
        <v>4218</v>
      </c>
      <c r="D382" s="75">
        <v>109.33333333333333</v>
      </c>
      <c r="E382" s="68">
        <f t="shared" si="10"/>
        <v>76.533333333333331</v>
      </c>
      <c r="F382" s="69">
        <f t="shared" si="11"/>
        <v>71.066666666666663</v>
      </c>
    </row>
    <row r="383" spans="1:6" x14ac:dyDescent="0.3">
      <c r="A383" s="65" t="s">
        <v>1704</v>
      </c>
      <c r="B383" s="66" t="s">
        <v>2116</v>
      </c>
      <c r="C383" t="s">
        <v>4219</v>
      </c>
      <c r="D383" s="75">
        <v>62</v>
      </c>
      <c r="E383" s="68">
        <f t="shared" si="10"/>
        <v>43.4</v>
      </c>
      <c r="F383" s="69">
        <f t="shared" si="11"/>
        <v>40.300000000000004</v>
      </c>
    </row>
    <row r="384" spans="1:6" x14ac:dyDescent="0.3">
      <c r="A384" s="65" t="s">
        <v>1704</v>
      </c>
      <c r="B384" s="66" t="s">
        <v>1669</v>
      </c>
      <c r="C384" t="s">
        <v>3792</v>
      </c>
      <c r="D384" s="75">
        <v>150.30333333333334</v>
      </c>
      <c r="E384" s="68">
        <f t="shared" si="10"/>
        <v>105.21233333333333</v>
      </c>
      <c r="F384" s="69">
        <f t="shared" si="11"/>
        <v>97.697166666666675</v>
      </c>
    </row>
    <row r="385" spans="1:6" x14ac:dyDescent="0.3">
      <c r="A385" s="65" t="s">
        <v>1704</v>
      </c>
      <c r="B385" s="66" t="s">
        <v>2119</v>
      </c>
      <c r="C385" t="s">
        <v>3793</v>
      </c>
      <c r="D385" s="75">
        <v>130.38999999999999</v>
      </c>
      <c r="E385" s="68">
        <f t="shared" si="10"/>
        <v>91.272999999999982</v>
      </c>
      <c r="F385" s="69">
        <f t="shared" si="11"/>
        <v>84.753499999999988</v>
      </c>
    </row>
    <row r="386" spans="1:6" x14ac:dyDescent="0.3">
      <c r="A386" s="65" t="s">
        <v>1704</v>
      </c>
      <c r="B386" s="66" t="s">
        <v>2120</v>
      </c>
      <c r="C386" t="s">
        <v>3794</v>
      </c>
      <c r="D386" s="75">
        <v>158</v>
      </c>
      <c r="E386" s="68">
        <f t="shared" si="10"/>
        <v>110.6</v>
      </c>
      <c r="F386" s="69">
        <f t="shared" si="11"/>
        <v>102.7</v>
      </c>
    </row>
    <row r="387" spans="1:6" x14ac:dyDescent="0.3">
      <c r="A387" s="65" t="s">
        <v>1704</v>
      </c>
      <c r="B387" s="66" t="s">
        <v>2122</v>
      </c>
      <c r="C387" t="s">
        <v>3796</v>
      </c>
      <c r="D387" s="75">
        <v>165.26000000000002</v>
      </c>
      <c r="E387" s="68">
        <f t="shared" si="10"/>
        <v>115.682</v>
      </c>
      <c r="F387" s="69">
        <f t="shared" si="11"/>
        <v>107.41900000000001</v>
      </c>
    </row>
    <row r="388" spans="1:6" x14ac:dyDescent="0.3">
      <c r="A388" s="65" t="s">
        <v>1704</v>
      </c>
      <c r="B388" s="66" t="s">
        <v>2127</v>
      </c>
      <c r="C388" t="s">
        <v>4220</v>
      </c>
      <c r="D388" s="75">
        <v>157.11666666666667</v>
      </c>
      <c r="E388" s="68">
        <f t="shared" ref="E388:E451" si="12">D388*0.7</f>
        <v>109.98166666666667</v>
      </c>
      <c r="F388" s="69">
        <f t="shared" ref="F388:F451" si="13">D388*0.65</f>
        <v>102.12583333333335</v>
      </c>
    </row>
    <row r="389" spans="1:6" x14ac:dyDescent="0.3">
      <c r="A389" s="65" t="s">
        <v>1704</v>
      </c>
      <c r="B389" s="66" t="s">
        <v>2130</v>
      </c>
      <c r="C389" t="s">
        <v>4221</v>
      </c>
      <c r="D389" s="75">
        <v>120</v>
      </c>
      <c r="E389" s="68">
        <f t="shared" si="12"/>
        <v>84</v>
      </c>
      <c r="F389" s="69">
        <f t="shared" si="13"/>
        <v>78</v>
      </c>
    </row>
    <row r="390" spans="1:6" x14ac:dyDescent="0.3">
      <c r="A390" s="65" t="s">
        <v>1704</v>
      </c>
      <c r="B390" s="66" t="s">
        <v>2134</v>
      </c>
      <c r="C390" t="s">
        <v>3802</v>
      </c>
      <c r="D390" s="75">
        <v>89.333333333333329</v>
      </c>
      <c r="E390" s="68">
        <f t="shared" si="12"/>
        <v>62.533333333333324</v>
      </c>
      <c r="F390" s="69">
        <f t="shared" si="13"/>
        <v>58.066666666666663</v>
      </c>
    </row>
    <row r="391" spans="1:6" x14ac:dyDescent="0.3">
      <c r="A391" s="65" t="s">
        <v>1704</v>
      </c>
      <c r="B391" s="66" t="s">
        <v>1679</v>
      </c>
      <c r="C391" t="s">
        <v>3803</v>
      </c>
      <c r="D391" s="75">
        <v>158</v>
      </c>
      <c r="E391" s="68">
        <f t="shared" si="12"/>
        <v>110.6</v>
      </c>
      <c r="F391" s="69">
        <f t="shared" si="13"/>
        <v>102.7</v>
      </c>
    </row>
    <row r="392" spans="1:6" x14ac:dyDescent="0.3">
      <c r="A392" s="65" t="s">
        <v>1704</v>
      </c>
      <c r="B392" s="66" t="s">
        <v>2136</v>
      </c>
      <c r="C392" t="s">
        <v>3804</v>
      </c>
      <c r="D392" s="75">
        <v>171.60666666666665</v>
      </c>
      <c r="E392" s="68">
        <f t="shared" si="12"/>
        <v>120.12466666666666</v>
      </c>
      <c r="F392" s="69">
        <f t="shared" si="13"/>
        <v>111.54433333333333</v>
      </c>
    </row>
    <row r="393" spans="1:6" x14ac:dyDescent="0.3">
      <c r="A393" s="65" t="s">
        <v>1704</v>
      </c>
      <c r="B393" s="66" t="s">
        <v>2142</v>
      </c>
      <c r="C393" t="s">
        <v>3806</v>
      </c>
      <c r="D393" s="75">
        <v>132</v>
      </c>
      <c r="E393" s="68">
        <f t="shared" si="12"/>
        <v>92.399999999999991</v>
      </c>
      <c r="F393" s="69">
        <f t="shared" si="13"/>
        <v>85.8</v>
      </c>
    </row>
    <row r="394" spans="1:6" x14ac:dyDescent="0.3">
      <c r="A394" s="65" t="s">
        <v>1704</v>
      </c>
      <c r="B394" s="66" t="s">
        <v>2154</v>
      </c>
      <c r="C394" t="s">
        <v>4222</v>
      </c>
      <c r="D394" s="75">
        <v>123.17333333333333</v>
      </c>
      <c r="E394" s="68">
        <f t="shared" si="12"/>
        <v>86.221333333333334</v>
      </c>
      <c r="F394" s="69">
        <f t="shared" si="13"/>
        <v>80.062666666666672</v>
      </c>
    </row>
    <row r="395" spans="1:6" x14ac:dyDescent="0.3">
      <c r="A395" s="65" t="s">
        <v>1704</v>
      </c>
      <c r="B395" s="66" t="s">
        <v>2157</v>
      </c>
      <c r="C395" t="s">
        <v>4223</v>
      </c>
      <c r="D395" s="75">
        <v>133.52000000000001</v>
      </c>
      <c r="E395" s="68">
        <f t="shared" si="12"/>
        <v>93.463999999999999</v>
      </c>
      <c r="F395" s="69">
        <f t="shared" si="13"/>
        <v>86.788000000000011</v>
      </c>
    </row>
    <row r="396" spans="1:6" x14ac:dyDescent="0.3">
      <c r="A396" s="65" t="s">
        <v>1704</v>
      </c>
      <c r="B396" s="66" t="s">
        <v>2158</v>
      </c>
      <c r="C396" t="s">
        <v>3810</v>
      </c>
      <c r="D396" s="75">
        <v>134.66666666666666</v>
      </c>
      <c r="E396" s="68">
        <f t="shared" si="12"/>
        <v>94.266666666666652</v>
      </c>
      <c r="F396" s="69">
        <f t="shared" si="13"/>
        <v>87.533333333333331</v>
      </c>
    </row>
    <row r="397" spans="1:6" x14ac:dyDescent="0.3">
      <c r="A397" s="65" t="s">
        <v>1704</v>
      </c>
      <c r="B397" s="66" t="s">
        <v>2160</v>
      </c>
      <c r="C397" t="s">
        <v>3812</v>
      </c>
      <c r="D397" s="75">
        <v>134.24333333333334</v>
      </c>
      <c r="E397" s="68">
        <f t="shared" si="12"/>
        <v>93.970333333333329</v>
      </c>
      <c r="F397" s="69">
        <f t="shared" si="13"/>
        <v>87.258166666666668</v>
      </c>
    </row>
    <row r="398" spans="1:6" x14ac:dyDescent="0.3">
      <c r="A398" s="65" t="s">
        <v>1704</v>
      </c>
      <c r="B398" s="66" t="s">
        <v>2162</v>
      </c>
      <c r="C398" t="s">
        <v>3814</v>
      </c>
      <c r="D398" s="75">
        <v>146</v>
      </c>
      <c r="E398" s="68">
        <f t="shared" si="12"/>
        <v>102.19999999999999</v>
      </c>
      <c r="F398" s="69">
        <f t="shared" si="13"/>
        <v>94.9</v>
      </c>
    </row>
    <row r="399" spans="1:6" x14ac:dyDescent="0.3">
      <c r="A399" s="65" t="s">
        <v>1704</v>
      </c>
      <c r="B399" s="66" t="s">
        <v>2163</v>
      </c>
      <c r="C399" t="s">
        <v>4224</v>
      </c>
      <c r="D399" s="75">
        <v>185.09666666666666</v>
      </c>
      <c r="E399" s="68">
        <f t="shared" si="12"/>
        <v>129.56766666666667</v>
      </c>
      <c r="F399" s="69">
        <f t="shared" si="13"/>
        <v>120.31283333333333</v>
      </c>
    </row>
    <row r="400" spans="1:6" x14ac:dyDescent="0.3">
      <c r="A400" s="65" t="s">
        <v>1704</v>
      </c>
      <c r="B400" s="66" t="s">
        <v>2165</v>
      </c>
      <c r="C400" t="s">
        <v>3815</v>
      </c>
      <c r="D400" s="75">
        <v>120.15333333333334</v>
      </c>
      <c r="E400" s="68">
        <f t="shared" si="12"/>
        <v>84.10733333333333</v>
      </c>
      <c r="F400" s="69">
        <f t="shared" si="13"/>
        <v>78.099666666666664</v>
      </c>
    </row>
    <row r="401" spans="1:6" x14ac:dyDescent="0.3">
      <c r="A401" s="65" t="s">
        <v>1704</v>
      </c>
      <c r="B401" s="66" t="s">
        <v>2171</v>
      </c>
      <c r="C401" t="s">
        <v>3818</v>
      </c>
      <c r="D401" s="75">
        <v>139.33333333333334</v>
      </c>
      <c r="E401" s="68">
        <f t="shared" si="12"/>
        <v>97.533333333333331</v>
      </c>
      <c r="F401" s="69">
        <f t="shared" si="13"/>
        <v>90.566666666666677</v>
      </c>
    </row>
    <row r="402" spans="1:6" x14ac:dyDescent="0.3">
      <c r="A402" s="65" t="s">
        <v>1704</v>
      </c>
      <c r="B402" s="66" t="s">
        <v>2172</v>
      </c>
      <c r="C402" t="s">
        <v>3820</v>
      </c>
      <c r="D402" s="75">
        <v>75</v>
      </c>
      <c r="E402" s="68">
        <f t="shared" si="12"/>
        <v>52.5</v>
      </c>
      <c r="F402" s="69">
        <f t="shared" si="13"/>
        <v>48.75</v>
      </c>
    </row>
    <row r="403" spans="1:6" x14ac:dyDescent="0.3">
      <c r="A403" s="65" t="s">
        <v>1704</v>
      </c>
      <c r="B403" s="66" t="s">
        <v>2183</v>
      </c>
      <c r="C403" t="s">
        <v>3824</v>
      </c>
      <c r="D403" s="75">
        <v>144</v>
      </c>
      <c r="E403" s="68">
        <f t="shared" si="12"/>
        <v>100.8</v>
      </c>
      <c r="F403" s="69">
        <f t="shared" si="13"/>
        <v>93.600000000000009</v>
      </c>
    </row>
    <row r="404" spans="1:6" x14ac:dyDescent="0.3">
      <c r="A404" s="65" t="s">
        <v>1704</v>
      </c>
      <c r="B404" s="66" t="s">
        <v>2190</v>
      </c>
      <c r="C404" t="s">
        <v>4225</v>
      </c>
      <c r="D404" s="75">
        <v>128.33333333333334</v>
      </c>
      <c r="E404" s="68">
        <f t="shared" si="12"/>
        <v>89.833333333333329</v>
      </c>
      <c r="F404" s="69">
        <f t="shared" si="13"/>
        <v>83.416666666666671</v>
      </c>
    </row>
    <row r="405" spans="1:6" x14ac:dyDescent="0.3">
      <c r="A405" s="65" t="s">
        <v>1704</v>
      </c>
      <c r="B405" s="66" t="s">
        <v>2191</v>
      </c>
      <c r="C405" t="s">
        <v>4226</v>
      </c>
      <c r="D405" s="75">
        <v>107.46666666666667</v>
      </c>
      <c r="E405" s="68">
        <f t="shared" si="12"/>
        <v>75.226666666666659</v>
      </c>
      <c r="F405" s="69">
        <f t="shared" si="13"/>
        <v>69.853333333333339</v>
      </c>
    </row>
    <row r="406" spans="1:6" x14ac:dyDescent="0.3">
      <c r="A406" s="65" t="s">
        <v>2194</v>
      </c>
      <c r="B406" s="66" t="s">
        <v>2196</v>
      </c>
      <c r="C406" t="s">
        <v>3830</v>
      </c>
      <c r="D406" s="75">
        <v>186.4</v>
      </c>
      <c r="E406" s="68">
        <f t="shared" si="12"/>
        <v>130.47999999999999</v>
      </c>
      <c r="F406" s="69">
        <f t="shared" si="13"/>
        <v>121.16000000000001</v>
      </c>
    </row>
    <row r="407" spans="1:6" x14ac:dyDescent="0.3">
      <c r="A407" s="65" t="s">
        <v>2194</v>
      </c>
      <c r="B407" s="66" t="s">
        <v>2200</v>
      </c>
      <c r="C407" t="s">
        <v>4227</v>
      </c>
      <c r="D407" s="75">
        <v>119.69666666666667</v>
      </c>
      <c r="E407" s="68">
        <f t="shared" si="12"/>
        <v>83.787666666666667</v>
      </c>
      <c r="F407" s="69">
        <f t="shared" si="13"/>
        <v>77.802833333333339</v>
      </c>
    </row>
    <row r="408" spans="1:6" x14ac:dyDescent="0.3">
      <c r="A408" s="65" t="s">
        <v>2194</v>
      </c>
      <c r="B408" s="66" t="s">
        <v>2201</v>
      </c>
      <c r="C408" t="s">
        <v>4228</v>
      </c>
      <c r="D408" s="75">
        <v>144</v>
      </c>
      <c r="E408" s="68">
        <f t="shared" si="12"/>
        <v>100.8</v>
      </c>
      <c r="F408" s="69">
        <f t="shared" si="13"/>
        <v>93.600000000000009</v>
      </c>
    </row>
    <row r="409" spans="1:6" x14ac:dyDescent="0.3">
      <c r="A409" s="65" t="s">
        <v>2194</v>
      </c>
      <c r="B409" s="66" t="s">
        <v>2207</v>
      </c>
      <c r="C409" t="s">
        <v>3831</v>
      </c>
      <c r="D409" s="75">
        <v>112</v>
      </c>
      <c r="E409" s="68">
        <f t="shared" si="12"/>
        <v>78.399999999999991</v>
      </c>
      <c r="F409" s="69">
        <f t="shared" si="13"/>
        <v>72.8</v>
      </c>
    </row>
    <row r="410" spans="1:6" x14ac:dyDescent="0.3">
      <c r="A410" s="65" t="s">
        <v>2194</v>
      </c>
      <c r="B410" s="66" t="s">
        <v>2210</v>
      </c>
      <c r="C410" t="s">
        <v>4229</v>
      </c>
      <c r="D410" s="75">
        <v>118</v>
      </c>
      <c r="E410" s="68">
        <f t="shared" si="12"/>
        <v>82.6</v>
      </c>
      <c r="F410" s="69">
        <f t="shared" si="13"/>
        <v>76.7</v>
      </c>
    </row>
    <row r="411" spans="1:6" x14ac:dyDescent="0.3">
      <c r="A411" s="65" t="s">
        <v>2194</v>
      </c>
      <c r="B411" s="66" t="s">
        <v>2226</v>
      </c>
      <c r="C411" t="s">
        <v>4230</v>
      </c>
      <c r="D411" s="75">
        <v>108.3</v>
      </c>
      <c r="E411" s="68">
        <f t="shared" si="12"/>
        <v>75.809999999999988</v>
      </c>
      <c r="F411" s="69">
        <f t="shared" si="13"/>
        <v>70.394999999999996</v>
      </c>
    </row>
    <row r="412" spans="1:6" x14ac:dyDescent="0.3">
      <c r="A412" s="65" t="s">
        <v>2194</v>
      </c>
      <c r="B412" s="66" t="s">
        <v>2234</v>
      </c>
      <c r="C412" t="s">
        <v>4231</v>
      </c>
      <c r="D412" s="75">
        <v>73</v>
      </c>
      <c r="E412" s="68">
        <f t="shared" si="12"/>
        <v>51.099999999999994</v>
      </c>
      <c r="F412" s="69">
        <f t="shared" si="13"/>
        <v>47.45</v>
      </c>
    </row>
    <row r="413" spans="1:6" x14ac:dyDescent="0.3">
      <c r="A413" s="65" t="s">
        <v>2194</v>
      </c>
      <c r="B413" s="66" t="s">
        <v>1752</v>
      </c>
      <c r="C413" t="s">
        <v>3833</v>
      </c>
      <c r="D413" s="75">
        <v>166.54666666666665</v>
      </c>
      <c r="E413" s="68">
        <f t="shared" si="12"/>
        <v>116.58266666666665</v>
      </c>
      <c r="F413" s="69">
        <f t="shared" si="13"/>
        <v>108.25533333333333</v>
      </c>
    </row>
    <row r="414" spans="1:6" x14ac:dyDescent="0.3">
      <c r="A414" s="65" t="s">
        <v>2194</v>
      </c>
      <c r="B414" s="66" t="s">
        <v>2241</v>
      </c>
      <c r="C414" t="s">
        <v>4232</v>
      </c>
      <c r="D414" s="75">
        <v>154.66666666666666</v>
      </c>
      <c r="E414" s="68">
        <f t="shared" si="12"/>
        <v>108.26666666666665</v>
      </c>
      <c r="F414" s="69">
        <f t="shared" si="13"/>
        <v>100.53333333333333</v>
      </c>
    </row>
    <row r="415" spans="1:6" x14ac:dyDescent="0.3">
      <c r="A415" s="65" t="s">
        <v>2194</v>
      </c>
      <c r="B415" s="66" t="s">
        <v>2243</v>
      </c>
      <c r="C415" t="s">
        <v>4233</v>
      </c>
      <c r="D415" s="75">
        <v>111.33333333333333</v>
      </c>
      <c r="E415" s="68">
        <f t="shared" si="12"/>
        <v>77.933333333333323</v>
      </c>
      <c r="F415" s="69">
        <f t="shared" si="13"/>
        <v>72.36666666666666</v>
      </c>
    </row>
    <row r="416" spans="1:6" x14ac:dyDescent="0.3">
      <c r="A416" s="65" t="s">
        <v>2194</v>
      </c>
      <c r="B416" s="66" t="s">
        <v>2245</v>
      </c>
      <c r="C416" t="s">
        <v>4234</v>
      </c>
      <c r="D416" s="75">
        <v>97</v>
      </c>
      <c r="E416" s="68">
        <f t="shared" si="12"/>
        <v>67.899999999999991</v>
      </c>
      <c r="F416" s="69">
        <f t="shared" si="13"/>
        <v>63.050000000000004</v>
      </c>
    </row>
    <row r="417" spans="1:6" x14ac:dyDescent="0.3">
      <c r="A417" s="65" t="s">
        <v>2194</v>
      </c>
      <c r="B417" s="66" t="s">
        <v>2253</v>
      </c>
      <c r="C417" t="s">
        <v>4235</v>
      </c>
      <c r="D417" s="75">
        <v>150</v>
      </c>
      <c r="E417" s="68">
        <f t="shared" si="12"/>
        <v>105</v>
      </c>
      <c r="F417" s="69">
        <f t="shared" si="13"/>
        <v>97.5</v>
      </c>
    </row>
    <row r="418" spans="1:6" x14ac:dyDescent="0.3">
      <c r="A418" s="65" t="s">
        <v>2194</v>
      </c>
      <c r="B418" s="66" t="s">
        <v>2247</v>
      </c>
      <c r="C418" t="s">
        <v>4236</v>
      </c>
      <c r="D418" s="75">
        <v>110</v>
      </c>
      <c r="E418" s="68">
        <f t="shared" si="12"/>
        <v>77</v>
      </c>
      <c r="F418" s="69">
        <f t="shared" si="13"/>
        <v>71.5</v>
      </c>
    </row>
    <row r="419" spans="1:6" x14ac:dyDescent="0.3">
      <c r="A419" s="65" t="s">
        <v>2194</v>
      </c>
      <c r="B419" s="66" t="s">
        <v>2248</v>
      </c>
      <c r="C419" t="s">
        <v>3835</v>
      </c>
      <c r="D419" s="75">
        <v>157.33333333333334</v>
      </c>
      <c r="E419" s="68">
        <f t="shared" si="12"/>
        <v>110.13333333333334</v>
      </c>
      <c r="F419" s="69">
        <f t="shared" si="13"/>
        <v>102.26666666666668</v>
      </c>
    </row>
    <row r="420" spans="1:6" x14ac:dyDescent="0.3">
      <c r="A420" s="65" t="s">
        <v>2194</v>
      </c>
      <c r="B420" s="66" t="s">
        <v>2249</v>
      </c>
      <c r="C420" t="s">
        <v>4237</v>
      </c>
      <c r="D420" s="75">
        <v>160</v>
      </c>
      <c r="E420" s="68">
        <f t="shared" si="12"/>
        <v>112</v>
      </c>
      <c r="F420" s="69">
        <f t="shared" si="13"/>
        <v>104</v>
      </c>
    </row>
    <row r="421" spans="1:6" x14ac:dyDescent="0.3">
      <c r="A421" s="65" t="s">
        <v>2194</v>
      </c>
      <c r="B421" s="66" t="s">
        <v>2250</v>
      </c>
      <c r="C421" t="s">
        <v>3836</v>
      </c>
      <c r="D421" s="75">
        <v>182</v>
      </c>
      <c r="E421" s="68">
        <f t="shared" si="12"/>
        <v>127.39999999999999</v>
      </c>
      <c r="F421" s="69">
        <f t="shared" si="13"/>
        <v>118.3</v>
      </c>
    </row>
    <row r="422" spans="1:6" x14ac:dyDescent="0.3">
      <c r="A422" s="65" t="s">
        <v>2194</v>
      </c>
      <c r="B422" s="66" t="s">
        <v>2252</v>
      </c>
      <c r="C422" t="s">
        <v>3837</v>
      </c>
      <c r="D422" s="75">
        <v>161</v>
      </c>
      <c r="E422" s="68">
        <f t="shared" si="12"/>
        <v>112.69999999999999</v>
      </c>
      <c r="F422" s="69">
        <f t="shared" si="13"/>
        <v>104.65</v>
      </c>
    </row>
    <row r="423" spans="1:6" x14ac:dyDescent="0.3">
      <c r="A423" s="65" t="s">
        <v>2194</v>
      </c>
      <c r="B423" s="66" t="s">
        <v>2254</v>
      </c>
      <c r="C423" t="s">
        <v>3838</v>
      </c>
      <c r="D423" s="75">
        <v>153</v>
      </c>
      <c r="E423" s="68">
        <f t="shared" si="12"/>
        <v>107.1</v>
      </c>
      <c r="F423" s="69">
        <f t="shared" si="13"/>
        <v>99.45</v>
      </c>
    </row>
    <row r="424" spans="1:6" x14ac:dyDescent="0.3">
      <c r="A424" s="65" t="s">
        <v>2194</v>
      </c>
      <c r="B424" s="66" t="s">
        <v>2256</v>
      </c>
      <c r="C424" t="s">
        <v>4238</v>
      </c>
      <c r="D424" s="75">
        <v>145.63666666666668</v>
      </c>
      <c r="E424" s="68">
        <f t="shared" si="12"/>
        <v>101.94566666666667</v>
      </c>
      <c r="F424" s="69">
        <f t="shared" si="13"/>
        <v>94.663833333333343</v>
      </c>
    </row>
    <row r="425" spans="1:6" x14ac:dyDescent="0.3">
      <c r="A425" s="65" t="s">
        <v>2194</v>
      </c>
      <c r="B425" s="66" t="s">
        <v>2260</v>
      </c>
      <c r="C425" t="s">
        <v>4239</v>
      </c>
      <c r="D425" s="75">
        <v>150</v>
      </c>
      <c r="E425" s="68">
        <f t="shared" si="12"/>
        <v>105</v>
      </c>
      <c r="F425" s="69">
        <f t="shared" si="13"/>
        <v>97.5</v>
      </c>
    </row>
    <row r="426" spans="1:6" x14ac:dyDescent="0.3">
      <c r="A426" s="65" t="s">
        <v>2194</v>
      </c>
      <c r="B426" s="66" t="s">
        <v>2262</v>
      </c>
      <c r="C426" t="s">
        <v>4240</v>
      </c>
      <c r="D426" s="75">
        <v>119.66666666666667</v>
      </c>
      <c r="E426" s="68">
        <f t="shared" si="12"/>
        <v>83.766666666666666</v>
      </c>
      <c r="F426" s="69">
        <f t="shared" si="13"/>
        <v>77.783333333333346</v>
      </c>
    </row>
    <row r="427" spans="1:6" x14ac:dyDescent="0.3">
      <c r="A427" s="65" t="s">
        <v>2194</v>
      </c>
      <c r="B427" s="66" t="s">
        <v>2264</v>
      </c>
      <c r="C427" t="s">
        <v>4241</v>
      </c>
      <c r="D427" s="75">
        <v>144.68666666666667</v>
      </c>
      <c r="E427" s="68">
        <f t="shared" si="12"/>
        <v>101.28066666666666</v>
      </c>
      <c r="F427" s="69">
        <f t="shared" si="13"/>
        <v>94.046333333333337</v>
      </c>
    </row>
    <row r="428" spans="1:6" x14ac:dyDescent="0.3">
      <c r="A428" s="65" t="s">
        <v>2194</v>
      </c>
      <c r="B428" s="66" t="s">
        <v>2265</v>
      </c>
      <c r="C428" t="s">
        <v>3841</v>
      </c>
      <c r="D428" s="75">
        <v>116</v>
      </c>
      <c r="E428" s="68">
        <f t="shared" si="12"/>
        <v>81.199999999999989</v>
      </c>
      <c r="F428" s="69">
        <f t="shared" si="13"/>
        <v>75.400000000000006</v>
      </c>
    </row>
    <row r="429" spans="1:6" x14ac:dyDescent="0.3">
      <c r="A429" s="65" t="s">
        <v>2194</v>
      </c>
      <c r="B429" s="66" t="s">
        <v>2266</v>
      </c>
      <c r="C429" t="s">
        <v>3842</v>
      </c>
      <c r="D429" s="75">
        <v>112.4</v>
      </c>
      <c r="E429" s="68">
        <f t="shared" si="12"/>
        <v>78.679999999999993</v>
      </c>
      <c r="F429" s="69">
        <f t="shared" si="13"/>
        <v>73.06</v>
      </c>
    </row>
    <row r="430" spans="1:6" x14ac:dyDescent="0.3">
      <c r="A430" s="65" t="s">
        <v>2194</v>
      </c>
      <c r="B430" s="66" t="s">
        <v>2269</v>
      </c>
      <c r="C430" t="s">
        <v>4242</v>
      </c>
      <c r="D430" s="75">
        <v>127.66666666666667</v>
      </c>
      <c r="E430" s="68">
        <f t="shared" si="12"/>
        <v>89.36666666666666</v>
      </c>
      <c r="F430" s="69">
        <f t="shared" si="13"/>
        <v>82.983333333333334</v>
      </c>
    </row>
    <row r="431" spans="1:6" x14ac:dyDescent="0.3">
      <c r="A431" s="65" t="s">
        <v>2194</v>
      </c>
      <c r="B431" s="66" t="s">
        <v>2270</v>
      </c>
      <c r="C431" t="s">
        <v>4243</v>
      </c>
      <c r="D431" s="75">
        <v>119</v>
      </c>
      <c r="E431" s="68">
        <f t="shared" si="12"/>
        <v>83.3</v>
      </c>
      <c r="F431" s="69">
        <f t="shared" si="13"/>
        <v>77.350000000000009</v>
      </c>
    </row>
    <row r="432" spans="1:6" x14ac:dyDescent="0.3">
      <c r="A432" s="65" t="s">
        <v>2194</v>
      </c>
      <c r="B432" s="66" t="s">
        <v>2271</v>
      </c>
      <c r="C432" t="s">
        <v>3843</v>
      </c>
      <c r="D432" s="75">
        <v>142</v>
      </c>
      <c r="E432" s="68">
        <f t="shared" si="12"/>
        <v>99.399999999999991</v>
      </c>
      <c r="F432" s="69">
        <f t="shared" si="13"/>
        <v>92.3</v>
      </c>
    </row>
    <row r="433" spans="1:6" x14ac:dyDescent="0.3">
      <c r="A433" s="65" t="s">
        <v>2194</v>
      </c>
      <c r="B433" s="66" t="s">
        <v>2272</v>
      </c>
      <c r="C433" t="s">
        <v>3844</v>
      </c>
      <c r="D433" s="75">
        <v>124.59666666666666</v>
      </c>
      <c r="E433" s="68">
        <f t="shared" si="12"/>
        <v>87.217666666666659</v>
      </c>
      <c r="F433" s="69">
        <f t="shared" si="13"/>
        <v>80.987833333333327</v>
      </c>
    </row>
    <row r="434" spans="1:6" x14ac:dyDescent="0.3">
      <c r="A434" s="65" t="s">
        <v>2194</v>
      </c>
      <c r="B434" s="66" t="s">
        <v>2278</v>
      </c>
      <c r="C434" t="s">
        <v>4244</v>
      </c>
      <c r="D434" s="75">
        <v>153.33333333333334</v>
      </c>
      <c r="E434" s="68">
        <f t="shared" si="12"/>
        <v>107.33333333333333</v>
      </c>
      <c r="F434" s="69">
        <f t="shared" si="13"/>
        <v>99.666666666666671</v>
      </c>
    </row>
    <row r="435" spans="1:6" x14ac:dyDescent="0.3">
      <c r="A435" s="65" t="s">
        <v>2194</v>
      </c>
      <c r="B435" s="66" t="s">
        <v>2279</v>
      </c>
      <c r="C435" t="s">
        <v>4245</v>
      </c>
      <c r="D435" s="75">
        <v>160.66666666666666</v>
      </c>
      <c r="E435" s="68">
        <f t="shared" si="12"/>
        <v>112.46666666666665</v>
      </c>
      <c r="F435" s="69">
        <f t="shared" si="13"/>
        <v>104.43333333333334</v>
      </c>
    </row>
    <row r="436" spans="1:6" x14ac:dyDescent="0.3">
      <c r="A436" s="65" t="s">
        <v>2194</v>
      </c>
      <c r="B436" s="66" t="s">
        <v>2280</v>
      </c>
      <c r="C436" t="s">
        <v>4246</v>
      </c>
      <c r="D436" s="75">
        <v>124.43666666666667</v>
      </c>
      <c r="E436" s="68">
        <f t="shared" si="12"/>
        <v>87.105666666666664</v>
      </c>
      <c r="F436" s="69">
        <f t="shared" si="13"/>
        <v>80.883833333333342</v>
      </c>
    </row>
    <row r="437" spans="1:6" x14ac:dyDescent="0.3">
      <c r="A437" s="65" t="s">
        <v>2194</v>
      </c>
      <c r="B437" s="66" t="s">
        <v>2284</v>
      </c>
      <c r="C437" t="s">
        <v>3847</v>
      </c>
      <c r="D437" s="75">
        <v>166.4</v>
      </c>
      <c r="E437" s="68">
        <f t="shared" si="12"/>
        <v>116.47999999999999</v>
      </c>
      <c r="F437" s="69">
        <f t="shared" si="13"/>
        <v>108.16000000000001</v>
      </c>
    </row>
    <row r="438" spans="1:6" x14ac:dyDescent="0.3">
      <c r="A438" s="65" t="s">
        <v>2194</v>
      </c>
      <c r="B438" s="66" t="s">
        <v>2286</v>
      </c>
      <c r="C438" t="s">
        <v>4247</v>
      </c>
      <c r="D438" s="75">
        <v>140</v>
      </c>
      <c r="E438" s="68">
        <f t="shared" si="12"/>
        <v>98</v>
      </c>
      <c r="F438" s="69">
        <f t="shared" si="13"/>
        <v>91</v>
      </c>
    </row>
    <row r="439" spans="1:6" x14ac:dyDescent="0.3">
      <c r="A439" s="65" t="s">
        <v>2194</v>
      </c>
      <c r="B439" s="66" t="s">
        <v>568</v>
      </c>
      <c r="C439" t="s">
        <v>3848</v>
      </c>
      <c r="D439" s="75">
        <v>110.95333333333333</v>
      </c>
      <c r="E439" s="68">
        <f t="shared" si="12"/>
        <v>77.667333333333332</v>
      </c>
      <c r="F439" s="69">
        <f t="shared" si="13"/>
        <v>72.119666666666674</v>
      </c>
    </row>
    <row r="440" spans="1:6" x14ac:dyDescent="0.3">
      <c r="A440" s="65" t="s">
        <v>2194</v>
      </c>
      <c r="B440" s="66" t="s">
        <v>2296</v>
      </c>
      <c r="C440" t="s">
        <v>4248</v>
      </c>
      <c r="D440" s="75">
        <v>155</v>
      </c>
      <c r="E440" s="68">
        <f t="shared" si="12"/>
        <v>108.5</v>
      </c>
      <c r="F440" s="69">
        <f t="shared" si="13"/>
        <v>100.75</v>
      </c>
    </row>
    <row r="441" spans="1:6" x14ac:dyDescent="0.3">
      <c r="A441" s="65" t="s">
        <v>2194</v>
      </c>
      <c r="B441" s="66" t="s">
        <v>2301</v>
      </c>
      <c r="C441" t="s">
        <v>4249</v>
      </c>
      <c r="D441" s="75">
        <v>111.33333333333333</v>
      </c>
      <c r="E441" s="68">
        <f t="shared" si="12"/>
        <v>77.933333333333323</v>
      </c>
      <c r="F441" s="69">
        <f t="shared" si="13"/>
        <v>72.36666666666666</v>
      </c>
    </row>
    <row r="442" spans="1:6" x14ac:dyDescent="0.3">
      <c r="A442" s="65" t="s">
        <v>2194</v>
      </c>
      <c r="B442" s="66" t="s">
        <v>2307</v>
      </c>
      <c r="C442" t="s">
        <v>4250</v>
      </c>
      <c r="D442" s="75">
        <v>118.33333333333333</v>
      </c>
      <c r="E442" s="68">
        <f t="shared" si="12"/>
        <v>82.833333333333329</v>
      </c>
      <c r="F442" s="69">
        <f t="shared" si="13"/>
        <v>76.916666666666671</v>
      </c>
    </row>
    <row r="443" spans="1:6" x14ac:dyDescent="0.3">
      <c r="A443" s="65" t="s">
        <v>2194</v>
      </c>
      <c r="B443" s="66" t="s">
        <v>2309</v>
      </c>
      <c r="C443" t="s">
        <v>4251</v>
      </c>
      <c r="D443" s="75">
        <v>143.71333333333331</v>
      </c>
      <c r="E443" s="68">
        <f t="shared" si="12"/>
        <v>100.59933333333331</v>
      </c>
      <c r="F443" s="69">
        <f t="shared" si="13"/>
        <v>93.413666666666657</v>
      </c>
    </row>
    <row r="444" spans="1:6" x14ac:dyDescent="0.3">
      <c r="A444" s="65" t="s">
        <v>2194</v>
      </c>
      <c r="B444" s="66" t="s">
        <v>2310</v>
      </c>
      <c r="C444" t="s">
        <v>4252</v>
      </c>
      <c r="D444" s="75">
        <v>173.33333333333334</v>
      </c>
      <c r="E444" s="68">
        <f t="shared" si="12"/>
        <v>121.33333333333333</v>
      </c>
      <c r="F444" s="69">
        <f t="shared" si="13"/>
        <v>112.66666666666667</v>
      </c>
    </row>
    <row r="445" spans="1:6" x14ac:dyDescent="0.3">
      <c r="A445" s="65" t="s">
        <v>2194</v>
      </c>
      <c r="B445" s="66" t="s">
        <v>2312</v>
      </c>
      <c r="C445" t="s">
        <v>4253</v>
      </c>
      <c r="D445" s="75">
        <v>120.33333333333333</v>
      </c>
      <c r="E445" s="68">
        <f t="shared" si="12"/>
        <v>84.23333333333332</v>
      </c>
      <c r="F445" s="69">
        <f t="shared" si="13"/>
        <v>78.216666666666669</v>
      </c>
    </row>
    <row r="446" spans="1:6" x14ac:dyDescent="0.3">
      <c r="A446" s="65" t="s">
        <v>2194</v>
      </c>
      <c r="B446" s="66" t="s">
        <v>2313</v>
      </c>
      <c r="C446" t="s">
        <v>3849</v>
      </c>
      <c r="D446" s="75">
        <v>124.65</v>
      </c>
      <c r="E446" s="68">
        <f t="shared" si="12"/>
        <v>87.254999999999995</v>
      </c>
      <c r="F446" s="69">
        <f t="shared" si="13"/>
        <v>81.022500000000008</v>
      </c>
    </row>
    <row r="447" spans="1:6" x14ac:dyDescent="0.3">
      <c r="A447" s="65" t="s">
        <v>2194</v>
      </c>
      <c r="B447" s="66" t="s">
        <v>1467</v>
      </c>
      <c r="C447" t="s">
        <v>3850</v>
      </c>
      <c r="D447" s="75">
        <v>117.46666666666667</v>
      </c>
      <c r="E447" s="68">
        <f t="shared" si="12"/>
        <v>82.226666666666659</v>
      </c>
      <c r="F447" s="69">
        <f t="shared" si="13"/>
        <v>76.353333333333339</v>
      </c>
    </row>
    <row r="448" spans="1:6" x14ac:dyDescent="0.3">
      <c r="A448" s="65" t="s">
        <v>2194</v>
      </c>
      <c r="B448" s="66" t="s">
        <v>2314</v>
      </c>
      <c r="C448" t="s">
        <v>4254</v>
      </c>
      <c r="D448" s="75">
        <v>158</v>
      </c>
      <c r="E448" s="68">
        <f t="shared" si="12"/>
        <v>110.6</v>
      </c>
      <c r="F448" s="69">
        <f t="shared" si="13"/>
        <v>102.7</v>
      </c>
    </row>
    <row r="449" spans="1:6" x14ac:dyDescent="0.3">
      <c r="A449" s="65" t="s">
        <v>2194</v>
      </c>
      <c r="B449" s="66" t="s">
        <v>2319</v>
      </c>
      <c r="C449" t="s">
        <v>4255</v>
      </c>
      <c r="D449" s="75">
        <v>119.81666666666666</v>
      </c>
      <c r="E449" s="68">
        <f t="shared" si="12"/>
        <v>83.871666666666655</v>
      </c>
      <c r="F449" s="69">
        <f t="shared" si="13"/>
        <v>77.880833333333328</v>
      </c>
    </row>
    <row r="450" spans="1:6" x14ac:dyDescent="0.3">
      <c r="A450" s="65" t="s">
        <v>2194</v>
      </c>
      <c r="B450" s="66" t="s">
        <v>2322</v>
      </c>
      <c r="C450" t="s">
        <v>4256</v>
      </c>
      <c r="D450" s="75">
        <v>127.66666666666667</v>
      </c>
      <c r="E450" s="68">
        <f t="shared" si="12"/>
        <v>89.36666666666666</v>
      </c>
      <c r="F450" s="69">
        <f t="shared" si="13"/>
        <v>82.983333333333334</v>
      </c>
    </row>
    <row r="451" spans="1:6" x14ac:dyDescent="0.3">
      <c r="A451" s="65" t="s">
        <v>2194</v>
      </c>
      <c r="B451" s="66" t="s">
        <v>2330</v>
      </c>
      <c r="C451" t="s">
        <v>4257</v>
      </c>
      <c r="D451" s="75">
        <v>136.66666666666666</v>
      </c>
      <c r="E451" s="68">
        <f t="shared" si="12"/>
        <v>95.666666666666657</v>
      </c>
      <c r="F451" s="69">
        <f t="shared" si="13"/>
        <v>88.833333333333329</v>
      </c>
    </row>
    <row r="452" spans="1:6" x14ac:dyDescent="0.3">
      <c r="A452" s="65" t="s">
        <v>2194</v>
      </c>
      <c r="B452" s="66" t="s">
        <v>2332</v>
      </c>
      <c r="C452" t="s">
        <v>3851</v>
      </c>
      <c r="D452" s="75">
        <v>156</v>
      </c>
      <c r="E452" s="68">
        <f t="shared" ref="E452:E493" si="14">D452*0.7</f>
        <v>109.19999999999999</v>
      </c>
      <c r="F452" s="69">
        <f t="shared" ref="F452:F493" si="15">D452*0.65</f>
        <v>101.4</v>
      </c>
    </row>
    <row r="453" spans="1:6" x14ac:dyDescent="0.3">
      <c r="A453" s="65" t="s">
        <v>2194</v>
      </c>
      <c r="B453" s="66" t="s">
        <v>2334</v>
      </c>
      <c r="C453" t="s">
        <v>3852</v>
      </c>
      <c r="D453" s="75">
        <v>154</v>
      </c>
      <c r="E453" s="68">
        <f t="shared" si="14"/>
        <v>107.8</v>
      </c>
      <c r="F453" s="69">
        <f t="shared" si="15"/>
        <v>100.10000000000001</v>
      </c>
    </row>
    <row r="454" spans="1:6" x14ac:dyDescent="0.3">
      <c r="A454" s="65" t="s">
        <v>2194</v>
      </c>
      <c r="B454" s="66" t="s">
        <v>2337</v>
      </c>
      <c r="C454" t="s">
        <v>4258</v>
      </c>
      <c r="D454" s="75">
        <v>158.33333333333334</v>
      </c>
      <c r="E454" s="68">
        <f t="shared" si="14"/>
        <v>110.83333333333333</v>
      </c>
      <c r="F454" s="69">
        <f t="shared" si="15"/>
        <v>102.91666666666667</v>
      </c>
    </row>
    <row r="455" spans="1:6" x14ac:dyDescent="0.3">
      <c r="A455" s="65" t="s">
        <v>2194</v>
      </c>
      <c r="B455" s="66" t="s">
        <v>2344</v>
      </c>
      <c r="C455" t="s">
        <v>3854</v>
      </c>
      <c r="D455" s="75">
        <v>150</v>
      </c>
      <c r="E455" s="68">
        <f t="shared" si="14"/>
        <v>105</v>
      </c>
      <c r="F455" s="69">
        <f t="shared" si="15"/>
        <v>97.5</v>
      </c>
    </row>
    <row r="456" spans="1:6" x14ac:dyDescent="0.3">
      <c r="A456" s="65" t="s">
        <v>2194</v>
      </c>
      <c r="B456" s="66" t="s">
        <v>2351</v>
      </c>
      <c r="C456" t="s">
        <v>4259</v>
      </c>
      <c r="D456" s="75">
        <v>93.153333333333336</v>
      </c>
      <c r="E456" s="68">
        <f t="shared" si="14"/>
        <v>65.207333333333338</v>
      </c>
      <c r="F456" s="69">
        <f t="shared" si="15"/>
        <v>60.549666666666667</v>
      </c>
    </row>
    <row r="457" spans="1:6" x14ac:dyDescent="0.3">
      <c r="A457" s="65" t="s">
        <v>2194</v>
      </c>
      <c r="B457" s="66" t="s">
        <v>2356</v>
      </c>
      <c r="C457" t="s">
        <v>3858</v>
      </c>
      <c r="D457" s="75">
        <v>146.83333333333334</v>
      </c>
      <c r="E457" s="68">
        <f t="shared" si="14"/>
        <v>102.78333333333333</v>
      </c>
      <c r="F457" s="69">
        <f t="shared" si="15"/>
        <v>95.441666666666677</v>
      </c>
    </row>
    <row r="458" spans="1:6" x14ac:dyDescent="0.3">
      <c r="A458" s="65" t="s">
        <v>2194</v>
      </c>
      <c r="B458" s="66" t="s">
        <v>2364</v>
      </c>
      <c r="C458" t="s">
        <v>3861</v>
      </c>
      <c r="D458" s="75">
        <v>116</v>
      </c>
      <c r="E458" s="68">
        <f t="shared" si="14"/>
        <v>81.199999999999989</v>
      </c>
      <c r="F458" s="69">
        <f t="shared" si="15"/>
        <v>75.400000000000006</v>
      </c>
    </row>
    <row r="459" spans="1:6" x14ac:dyDescent="0.3">
      <c r="A459" s="65" t="s">
        <v>2194</v>
      </c>
      <c r="B459" s="66" t="s">
        <v>2366</v>
      </c>
      <c r="C459" t="s">
        <v>4260</v>
      </c>
      <c r="D459" s="75">
        <v>122.66666666666667</v>
      </c>
      <c r="E459" s="68">
        <f t="shared" si="14"/>
        <v>85.86666666666666</v>
      </c>
      <c r="F459" s="69">
        <f t="shared" si="15"/>
        <v>79.733333333333334</v>
      </c>
    </row>
    <row r="460" spans="1:6" x14ac:dyDescent="0.3">
      <c r="A460" s="65" t="s">
        <v>2194</v>
      </c>
      <c r="B460" s="66" t="s">
        <v>2367</v>
      </c>
      <c r="C460" t="s">
        <v>4261</v>
      </c>
      <c r="D460" s="75">
        <v>126.68</v>
      </c>
      <c r="E460" s="68">
        <f t="shared" si="14"/>
        <v>88.676000000000002</v>
      </c>
      <c r="F460" s="69">
        <f t="shared" si="15"/>
        <v>82.342000000000013</v>
      </c>
    </row>
    <row r="461" spans="1:6" x14ac:dyDescent="0.3">
      <c r="A461" s="65" t="s">
        <v>2194</v>
      </c>
      <c r="B461" s="66" t="s">
        <v>2368</v>
      </c>
      <c r="C461" t="s">
        <v>3862</v>
      </c>
      <c r="D461" s="75">
        <v>190.66666666666666</v>
      </c>
      <c r="E461" s="68">
        <f t="shared" si="14"/>
        <v>133.46666666666664</v>
      </c>
      <c r="F461" s="69">
        <f t="shared" si="15"/>
        <v>123.93333333333334</v>
      </c>
    </row>
    <row r="462" spans="1:6" x14ac:dyDescent="0.3">
      <c r="A462" s="65" t="s">
        <v>2194</v>
      </c>
      <c r="B462" s="66" t="s">
        <v>1558</v>
      </c>
      <c r="C462" t="s">
        <v>3864</v>
      </c>
      <c r="D462" s="75">
        <v>116</v>
      </c>
      <c r="E462" s="68">
        <f t="shared" si="14"/>
        <v>81.199999999999989</v>
      </c>
      <c r="F462" s="69">
        <f t="shared" si="15"/>
        <v>75.400000000000006</v>
      </c>
    </row>
    <row r="463" spans="1:6" x14ac:dyDescent="0.3">
      <c r="A463" s="65" t="s">
        <v>2194</v>
      </c>
      <c r="B463" s="66" t="s">
        <v>2374</v>
      </c>
      <c r="C463" t="s">
        <v>3865</v>
      </c>
      <c r="D463" s="75">
        <v>149.66666666666666</v>
      </c>
      <c r="E463" s="68">
        <f t="shared" si="14"/>
        <v>104.76666666666665</v>
      </c>
      <c r="F463" s="69">
        <f t="shared" si="15"/>
        <v>97.283333333333331</v>
      </c>
    </row>
    <row r="464" spans="1:6" x14ac:dyDescent="0.3">
      <c r="A464" s="65" t="s">
        <v>2194</v>
      </c>
      <c r="B464" s="66" t="s">
        <v>2375</v>
      </c>
      <c r="C464" t="s">
        <v>4262</v>
      </c>
      <c r="D464" s="75">
        <v>115.48333333333333</v>
      </c>
      <c r="E464" s="68">
        <f t="shared" si="14"/>
        <v>80.838333333333324</v>
      </c>
      <c r="F464" s="69">
        <f t="shared" si="15"/>
        <v>75.064166666666665</v>
      </c>
    </row>
    <row r="465" spans="1:6" x14ac:dyDescent="0.3">
      <c r="A465" s="65" t="s">
        <v>2194</v>
      </c>
      <c r="B465" s="66" t="s">
        <v>2386</v>
      </c>
      <c r="C465" t="s">
        <v>4263</v>
      </c>
      <c r="D465" s="75">
        <v>126.75</v>
      </c>
      <c r="E465" s="68">
        <f t="shared" si="14"/>
        <v>88.724999999999994</v>
      </c>
      <c r="F465" s="69">
        <f t="shared" si="15"/>
        <v>82.387500000000003</v>
      </c>
    </row>
    <row r="466" spans="1:6" x14ac:dyDescent="0.3">
      <c r="A466" s="65" t="s">
        <v>2194</v>
      </c>
      <c r="B466" s="66" t="s">
        <v>2390</v>
      </c>
      <c r="C466" t="s">
        <v>3867</v>
      </c>
      <c r="D466" s="75">
        <v>110</v>
      </c>
      <c r="E466" s="68">
        <f t="shared" si="14"/>
        <v>77</v>
      </c>
      <c r="F466" s="69">
        <f t="shared" si="15"/>
        <v>71.5</v>
      </c>
    </row>
    <row r="467" spans="1:6" x14ac:dyDescent="0.3">
      <c r="A467" s="65" t="s">
        <v>2194</v>
      </c>
      <c r="B467" s="66" t="s">
        <v>2399</v>
      </c>
      <c r="C467" t="s">
        <v>4264</v>
      </c>
      <c r="D467" s="75">
        <v>114.46666666666667</v>
      </c>
      <c r="E467" s="68">
        <f t="shared" si="14"/>
        <v>80.126666666666665</v>
      </c>
      <c r="F467" s="69">
        <f t="shared" si="15"/>
        <v>74.403333333333336</v>
      </c>
    </row>
    <row r="468" spans="1:6" x14ac:dyDescent="0.3">
      <c r="A468" s="65" t="s">
        <v>2194</v>
      </c>
      <c r="B468" s="66" t="s">
        <v>2400</v>
      </c>
      <c r="C468" t="s">
        <v>3868</v>
      </c>
      <c r="D468" s="75">
        <v>152</v>
      </c>
      <c r="E468" s="68">
        <f t="shared" si="14"/>
        <v>106.39999999999999</v>
      </c>
      <c r="F468" s="69">
        <f t="shared" si="15"/>
        <v>98.8</v>
      </c>
    </row>
    <row r="469" spans="1:6" x14ac:dyDescent="0.3">
      <c r="A469" s="65" t="s">
        <v>2194</v>
      </c>
      <c r="B469" s="66" t="s">
        <v>2402</v>
      </c>
      <c r="C469" t="s">
        <v>3869</v>
      </c>
      <c r="D469" s="75">
        <v>142</v>
      </c>
      <c r="E469" s="68">
        <f t="shared" si="14"/>
        <v>99.399999999999991</v>
      </c>
      <c r="F469" s="69">
        <f t="shared" si="15"/>
        <v>92.3</v>
      </c>
    </row>
    <row r="470" spans="1:6" x14ac:dyDescent="0.3">
      <c r="A470" s="65" t="s">
        <v>2194</v>
      </c>
      <c r="B470" s="66" t="s">
        <v>2412</v>
      </c>
      <c r="C470" t="s">
        <v>4265</v>
      </c>
      <c r="D470" s="75">
        <v>118.74</v>
      </c>
      <c r="E470" s="68">
        <f t="shared" si="14"/>
        <v>83.117999999999995</v>
      </c>
      <c r="F470" s="69">
        <f t="shared" si="15"/>
        <v>77.180999999999997</v>
      </c>
    </row>
    <row r="471" spans="1:6" x14ac:dyDescent="0.3">
      <c r="A471" s="65" t="s">
        <v>2194</v>
      </c>
      <c r="B471" s="66" t="s">
        <v>2413</v>
      </c>
      <c r="C471" t="s">
        <v>4266</v>
      </c>
      <c r="D471" s="75">
        <v>112</v>
      </c>
      <c r="E471" s="68">
        <f t="shared" si="14"/>
        <v>78.399999999999991</v>
      </c>
      <c r="F471" s="69">
        <f t="shared" si="15"/>
        <v>72.8</v>
      </c>
    </row>
    <row r="472" spans="1:6" x14ac:dyDescent="0.3">
      <c r="A472" s="65" t="s">
        <v>2194</v>
      </c>
      <c r="B472" s="66" t="s">
        <v>2421</v>
      </c>
      <c r="C472" t="s">
        <v>4267</v>
      </c>
      <c r="D472" s="75">
        <v>141</v>
      </c>
      <c r="E472" s="68">
        <f t="shared" si="14"/>
        <v>98.699999999999989</v>
      </c>
      <c r="F472" s="69">
        <f t="shared" si="15"/>
        <v>91.65</v>
      </c>
    </row>
    <row r="473" spans="1:6" x14ac:dyDescent="0.3">
      <c r="A473" s="65" t="s">
        <v>2194</v>
      </c>
      <c r="B473" s="66" t="s">
        <v>2424</v>
      </c>
      <c r="C473" t="s">
        <v>4268</v>
      </c>
      <c r="D473" s="75">
        <v>116</v>
      </c>
      <c r="E473" s="68">
        <f t="shared" si="14"/>
        <v>81.199999999999989</v>
      </c>
      <c r="F473" s="69">
        <f t="shared" si="15"/>
        <v>75.400000000000006</v>
      </c>
    </row>
    <row r="474" spans="1:6" x14ac:dyDescent="0.3">
      <c r="A474" s="65" t="s">
        <v>2194</v>
      </c>
      <c r="B474" s="66" t="s">
        <v>2426</v>
      </c>
      <c r="C474" t="s">
        <v>4269</v>
      </c>
      <c r="D474" s="75">
        <v>139</v>
      </c>
      <c r="E474" s="68">
        <f t="shared" si="14"/>
        <v>97.3</v>
      </c>
      <c r="F474" s="69">
        <f t="shared" si="15"/>
        <v>90.350000000000009</v>
      </c>
    </row>
    <row r="475" spans="1:6" x14ac:dyDescent="0.3">
      <c r="A475" s="65" t="s">
        <v>2194</v>
      </c>
      <c r="B475" s="66" t="s">
        <v>217</v>
      </c>
      <c r="C475" t="s">
        <v>4270</v>
      </c>
      <c r="D475" s="75">
        <v>174</v>
      </c>
      <c r="E475" s="68">
        <f t="shared" si="14"/>
        <v>121.8</v>
      </c>
      <c r="F475" s="69">
        <f t="shared" si="15"/>
        <v>113.10000000000001</v>
      </c>
    </row>
    <row r="476" spans="1:6" x14ac:dyDescent="0.3">
      <c r="A476" s="65" t="s">
        <v>2194</v>
      </c>
      <c r="B476" s="66" t="s">
        <v>2435</v>
      </c>
      <c r="C476" t="s">
        <v>4271</v>
      </c>
      <c r="D476" s="75">
        <v>123.67333333333333</v>
      </c>
      <c r="E476" s="68">
        <f t="shared" si="14"/>
        <v>86.571333333333328</v>
      </c>
      <c r="F476" s="69">
        <f t="shared" si="15"/>
        <v>80.387666666666675</v>
      </c>
    </row>
    <row r="477" spans="1:6" x14ac:dyDescent="0.3">
      <c r="A477" s="65" t="s">
        <v>2194</v>
      </c>
      <c r="B477" s="66" t="s">
        <v>2436</v>
      </c>
      <c r="C477" t="s">
        <v>4272</v>
      </c>
      <c r="D477" s="75">
        <v>118</v>
      </c>
      <c r="E477" s="68">
        <f t="shared" si="14"/>
        <v>82.6</v>
      </c>
      <c r="F477" s="69">
        <f t="shared" si="15"/>
        <v>76.7</v>
      </c>
    </row>
    <row r="478" spans="1:6" x14ac:dyDescent="0.3">
      <c r="A478" s="65" t="s">
        <v>2194</v>
      </c>
      <c r="B478" s="66" t="s">
        <v>2437</v>
      </c>
      <c r="C478" t="s">
        <v>4273</v>
      </c>
      <c r="D478" s="75">
        <v>126.66666666666667</v>
      </c>
      <c r="E478" s="68">
        <f t="shared" si="14"/>
        <v>88.666666666666671</v>
      </c>
      <c r="F478" s="69">
        <f t="shared" si="15"/>
        <v>82.333333333333343</v>
      </c>
    </row>
    <row r="479" spans="1:6" x14ac:dyDescent="0.3">
      <c r="A479" s="65" t="s">
        <v>2194</v>
      </c>
      <c r="B479" s="66" t="s">
        <v>2439</v>
      </c>
      <c r="C479" t="s">
        <v>4274</v>
      </c>
      <c r="D479" s="75">
        <v>137</v>
      </c>
      <c r="E479" s="68">
        <f t="shared" si="14"/>
        <v>95.899999999999991</v>
      </c>
      <c r="F479" s="69">
        <f t="shared" si="15"/>
        <v>89.05</v>
      </c>
    </row>
    <row r="480" spans="1:6" x14ac:dyDescent="0.3">
      <c r="A480" s="65" t="s">
        <v>2194</v>
      </c>
      <c r="B480" s="66" t="s">
        <v>2442</v>
      </c>
      <c r="C480" t="s">
        <v>3874</v>
      </c>
      <c r="D480" s="75">
        <v>120.66666666666667</v>
      </c>
      <c r="E480" s="68">
        <f t="shared" si="14"/>
        <v>84.466666666666669</v>
      </c>
      <c r="F480" s="69">
        <f t="shared" si="15"/>
        <v>78.433333333333337</v>
      </c>
    </row>
    <row r="481" spans="1:6" x14ac:dyDescent="0.3">
      <c r="A481" s="65" t="s">
        <v>2194</v>
      </c>
      <c r="B481" s="66" t="s">
        <v>2444</v>
      </c>
      <c r="C481" t="s">
        <v>4275</v>
      </c>
      <c r="D481" s="75">
        <v>117.14333333333335</v>
      </c>
      <c r="E481" s="68">
        <f t="shared" si="14"/>
        <v>82.00033333333333</v>
      </c>
      <c r="F481" s="69">
        <f t="shared" si="15"/>
        <v>76.143166666666673</v>
      </c>
    </row>
    <row r="482" spans="1:6" x14ac:dyDescent="0.3">
      <c r="A482" s="65" t="s">
        <v>2194</v>
      </c>
      <c r="B482" s="66" t="s">
        <v>2448</v>
      </c>
      <c r="C482" t="s">
        <v>4276</v>
      </c>
      <c r="D482" s="75">
        <v>141</v>
      </c>
      <c r="E482" s="68">
        <f t="shared" si="14"/>
        <v>98.699999999999989</v>
      </c>
      <c r="F482" s="69">
        <f t="shared" si="15"/>
        <v>91.65</v>
      </c>
    </row>
    <row r="483" spans="1:6" x14ac:dyDescent="0.3">
      <c r="A483" s="65" t="s">
        <v>2194</v>
      </c>
      <c r="B483" s="66" t="s">
        <v>2449</v>
      </c>
      <c r="C483" t="s">
        <v>4277</v>
      </c>
      <c r="D483" s="75">
        <v>102</v>
      </c>
      <c r="E483" s="68">
        <f t="shared" si="14"/>
        <v>71.399999999999991</v>
      </c>
      <c r="F483" s="69">
        <f t="shared" si="15"/>
        <v>66.3</v>
      </c>
    </row>
    <row r="484" spans="1:6" x14ac:dyDescent="0.3">
      <c r="A484" s="65" t="s">
        <v>2194</v>
      </c>
      <c r="B484" s="66" t="s">
        <v>2450</v>
      </c>
      <c r="C484" t="s">
        <v>4278</v>
      </c>
      <c r="D484" s="75">
        <v>126</v>
      </c>
      <c r="E484" s="68">
        <f t="shared" si="14"/>
        <v>88.199999999999989</v>
      </c>
      <c r="F484" s="69">
        <f t="shared" si="15"/>
        <v>81.900000000000006</v>
      </c>
    </row>
    <row r="485" spans="1:6" x14ac:dyDescent="0.3">
      <c r="A485" s="65" t="s">
        <v>2194</v>
      </c>
      <c r="B485" s="66" t="s">
        <v>2456</v>
      </c>
      <c r="C485" t="s">
        <v>4279</v>
      </c>
      <c r="D485" s="75">
        <v>160</v>
      </c>
      <c r="E485" s="68">
        <f t="shared" si="14"/>
        <v>112</v>
      </c>
      <c r="F485" s="69">
        <f t="shared" si="15"/>
        <v>104</v>
      </c>
    </row>
    <row r="486" spans="1:6" x14ac:dyDescent="0.3">
      <c r="A486" s="65" t="s">
        <v>2194</v>
      </c>
      <c r="B486" s="66" t="s">
        <v>2459</v>
      </c>
      <c r="C486" t="s">
        <v>4280</v>
      </c>
      <c r="D486" s="75">
        <v>144</v>
      </c>
      <c r="E486" s="68">
        <f t="shared" si="14"/>
        <v>100.8</v>
      </c>
      <c r="F486" s="69">
        <f t="shared" si="15"/>
        <v>93.600000000000009</v>
      </c>
    </row>
    <row r="487" spans="1:6" x14ac:dyDescent="0.3">
      <c r="A487" s="65" t="s">
        <v>2194</v>
      </c>
      <c r="B487" s="66" t="s">
        <v>2462</v>
      </c>
      <c r="C487" t="s">
        <v>4281</v>
      </c>
      <c r="D487" s="75">
        <v>126.25333333333333</v>
      </c>
      <c r="E487" s="68">
        <f t="shared" si="14"/>
        <v>88.377333333333326</v>
      </c>
      <c r="F487" s="69">
        <f t="shared" si="15"/>
        <v>82.064666666666668</v>
      </c>
    </row>
    <row r="488" spans="1:6" x14ac:dyDescent="0.3">
      <c r="A488" s="65" t="s">
        <v>2194</v>
      </c>
      <c r="B488" s="66" t="s">
        <v>2466</v>
      </c>
      <c r="C488" t="s">
        <v>4282</v>
      </c>
      <c r="D488" s="75">
        <v>94.016666666666666</v>
      </c>
      <c r="E488" s="68">
        <f t="shared" si="14"/>
        <v>65.811666666666667</v>
      </c>
      <c r="F488" s="69">
        <f t="shared" si="15"/>
        <v>61.110833333333332</v>
      </c>
    </row>
    <row r="489" spans="1:6" x14ac:dyDescent="0.3">
      <c r="A489" s="65" t="s">
        <v>2194</v>
      </c>
      <c r="B489" s="66" t="s">
        <v>2468</v>
      </c>
      <c r="C489" t="s">
        <v>3876</v>
      </c>
      <c r="D489" s="75">
        <v>125.33333333333333</v>
      </c>
      <c r="E489" s="68">
        <f t="shared" si="14"/>
        <v>87.73333333333332</v>
      </c>
      <c r="F489" s="69">
        <f t="shared" si="15"/>
        <v>81.466666666666669</v>
      </c>
    </row>
    <row r="490" spans="1:6" x14ac:dyDescent="0.3">
      <c r="A490" s="65" t="s">
        <v>2194</v>
      </c>
      <c r="B490" s="66" t="s">
        <v>2470</v>
      </c>
      <c r="C490" t="s">
        <v>4283</v>
      </c>
      <c r="D490" s="75">
        <v>117.43333333333334</v>
      </c>
      <c r="E490" s="68">
        <f t="shared" si="14"/>
        <v>82.203333333333333</v>
      </c>
      <c r="F490" s="69">
        <f t="shared" si="15"/>
        <v>76.331666666666678</v>
      </c>
    </row>
    <row r="491" spans="1:6" x14ac:dyDescent="0.3">
      <c r="A491" s="65" t="s">
        <v>2194</v>
      </c>
      <c r="B491" s="66" t="s">
        <v>2472</v>
      </c>
      <c r="C491" t="s">
        <v>4284</v>
      </c>
      <c r="D491" s="75">
        <v>95.86666666666666</v>
      </c>
      <c r="E491" s="68">
        <f t="shared" si="14"/>
        <v>67.106666666666655</v>
      </c>
      <c r="F491" s="69">
        <f t="shared" si="15"/>
        <v>62.313333333333333</v>
      </c>
    </row>
    <row r="492" spans="1:6" x14ac:dyDescent="0.3">
      <c r="A492" s="65" t="s">
        <v>2194</v>
      </c>
      <c r="B492" s="66" t="s">
        <v>2475</v>
      </c>
      <c r="C492" t="s">
        <v>3878</v>
      </c>
      <c r="D492" s="75">
        <v>151</v>
      </c>
      <c r="E492" s="68">
        <f t="shared" si="14"/>
        <v>105.69999999999999</v>
      </c>
      <c r="F492" s="69">
        <f t="shared" si="15"/>
        <v>98.15</v>
      </c>
    </row>
    <row r="493" spans="1:6" x14ac:dyDescent="0.3">
      <c r="A493" s="65" t="s">
        <v>2194</v>
      </c>
      <c r="B493" s="66" t="s">
        <v>2476</v>
      </c>
      <c r="C493" t="s">
        <v>4285</v>
      </c>
      <c r="D493" s="75">
        <v>161</v>
      </c>
      <c r="E493" s="68">
        <f t="shared" si="14"/>
        <v>112.69999999999999</v>
      </c>
      <c r="F493" s="69">
        <f t="shared" si="15"/>
        <v>104.65</v>
      </c>
    </row>
  </sheetData>
  <sheetProtection algorithmName="SHA-512" hashValue="Q9Q5+Ltzu3OR2O4WVSsgQwwm3fGwQpfxycDX0gzEhl5gb0rUvQrYmvl0pUo+9/Wn/hDeDtv6gLo4bA4lyU8tnw==" saltValue="9Juty4ufLWUk4s5NSPXzTw==" spinCount="100000" sheet="1" objects="1" scenarios="1"/>
  <autoFilter ref="A2:F493" xr:uid="{52F753B3-36F9-422B-9F6A-017DC77F0444}"/>
  <mergeCells count="1">
    <mergeCell ref="A1:F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F9AA2-564B-4EA4-9094-399D328B91BA}">
  <dimension ref="A1:I854"/>
  <sheetViews>
    <sheetView workbookViewId="0">
      <selection activeCell="A2" sqref="A2:I408"/>
    </sheetView>
  </sheetViews>
  <sheetFormatPr defaultRowHeight="14.4" x14ac:dyDescent="0.3"/>
  <cols>
    <col min="1" max="1" width="20.88671875" customWidth="1"/>
    <col min="2" max="2" width="22.33203125" customWidth="1"/>
    <col min="3" max="9" width="19.6640625" customWidth="1"/>
  </cols>
  <sheetData>
    <row r="1" spans="1:9" x14ac:dyDescent="0.3">
      <c r="A1" t="s">
        <v>3</v>
      </c>
      <c r="B1" t="s">
        <v>250</v>
      </c>
      <c r="C1" t="s">
        <v>1101</v>
      </c>
      <c r="D1" t="s">
        <v>1178</v>
      </c>
      <c r="E1" t="s">
        <v>1319</v>
      </c>
      <c r="F1" t="s">
        <v>1704</v>
      </c>
      <c r="G1" t="s">
        <v>2194</v>
      </c>
      <c r="H1" t="s">
        <v>2477</v>
      </c>
      <c r="I1" t="s">
        <v>3090</v>
      </c>
    </row>
    <row r="2" spans="1:9" x14ac:dyDescent="0.3">
      <c r="A2" t="s">
        <v>4</v>
      </c>
      <c r="B2" t="s">
        <v>251</v>
      </c>
      <c r="C2" t="s">
        <v>1102</v>
      </c>
      <c r="D2" t="s">
        <v>1179</v>
      </c>
      <c r="E2" t="s">
        <v>1320</v>
      </c>
      <c r="F2" t="s">
        <v>1705</v>
      </c>
      <c r="G2" t="s">
        <v>2195</v>
      </c>
      <c r="H2" t="s">
        <v>2478</v>
      </c>
      <c r="I2" t="s">
        <v>3091</v>
      </c>
    </row>
    <row r="3" spans="1:9" x14ac:dyDescent="0.3">
      <c r="A3" t="s">
        <v>5</v>
      </c>
      <c r="B3" t="s">
        <v>252</v>
      </c>
      <c r="C3" t="s">
        <v>1103</v>
      </c>
      <c r="D3" t="s">
        <v>256</v>
      </c>
      <c r="E3" t="s">
        <v>1321</v>
      </c>
      <c r="F3" t="s">
        <v>1706</v>
      </c>
      <c r="G3" t="s">
        <v>2196</v>
      </c>
      <c r="H3" t="s">
        <v>2479</v>
      </c>
      <c r="I3" t="s">
        <v>3092</v>
      </c>
    </row>
    <row r="4" spans="1:9" x14ac:dyDescent="0.3">
      <c r="A4" t="s">
        <v>6</v>
      </c>
      <c r="B4" t="s">
        <v>253</v>
      </c>
      <c r="C4" t="s">
        <v>1104</v>
      </c>
      <c r="D4" t="s">
        <v>1180</v>
      </c>
      <c r="E4" t="s">
        <v>1322</v>
      </c>
      <c r="F4" t="s">
        <v>1707</v>
      </c>
      <c r="G4" t="s">
        <v>2197</v>
      </c>
      <c r="H4" t="s">
        <v>2480</v>
      </c>
      <c r="I4" t="s">
        <v>3093</v>
      </c>
    </row>
    <row r="5" spans="1:9" x14ac:dyDescent="0.3">
      <c r="A5" t="s">
        <v>7</v>
      </c>
      <c r="B5" t="s">
        <v>254</v>
      </c>
      <c r="C5" t="s">
        <v>1105</v>
      </c>
      <c r="D5" t="s">
        <v>1181</v>
      </c>
      <c r="E5" t="s">
        <v>1323</v>
      </c>
      <c r="F5" t="s">
        <v>1708</v>
      </c>
      <c r="G5" t="s">
        <v>2198</v>
      </c>
      <c r="H5" t="s">
        <v>2481</v>
      </c>
      <c r="I5" t="s">
        <v>3094</v>
      </c>
    </row>
    <row r="6" spans="1:9" x14ac:dyDescent="0.3">
      <c r="A6" t="s">
        <v>8</v>
      </c>
      <c r="B6" t="s">
        <v>255</v>
      </c>
      <c r="C6" t="s">
        <v>1106</v>
      </c>
      <c r="D6" t="s">
        <v>1182</v>
      </c>
      <c r="E6" t="s">
        <v>1324</v>
      </c>
      <c r="F6" t="s">
        <v>1709</v>
      </c>
      <c r="G6" t="s">
        <v>2199</v>
      </c>
      <c r="H6" t="s">
        <v>2482</v>
      </c>
      <c r="I6" t="s">
        <v>1716</v>
      </c>
    </row>
    <row r="7" spans="1:9" x14ac:dyDescent="0.3">
      <c r="A7" t="s">
        <v>9</v>
      </c>
      <c r="B7" t="s">
        <v>256</v>
      </c>
      <c r="C7" t="s">
        <v>1107</v>
      </c>
      <c r="D7" t="s">
        <v>1183</v>
      </c>
      <c r="E7" t="s">
        <v>1325</v>
      </c>
      <c r="F7" t="s">
        <v>1710</v>
      </c>
      <c r="G7" t="s">
        <v>2200</v>
      </c>
      <c r="H7" t="s">
        <v>2483</v>
      </c>
      <c r="I7" t="s">
        <v>3095</v>
      </c>
    </row>
    <row r="8" spans="1:9" x14ac:dyDescent="0.3">
      <c r="A8" t="s">
        <v>10</v>
      </c>
      <c r="B8" t="s">
        <v>257</v>
      </c>
      <c r="C8" t="s">
        <v>1108</v>
      </c>
      <c r="D8" t="s">
        <v>1184</v>
      </c>
      <c r="E8" t="s">
        <v>1326</v>
      </c>
      <c r="F8" t="s">
        <v>1711</v>
      </c>
      <c r="G8" t="s">
        <v>2201</v>
      </c>
      <c r="H8" t="s">
        <v>2484</v>
      </c>
      <c r="I8" t="s">
        <v>3096</v>
      </c>
    </row>
    <row r="9" spans="1:9" x14ac:dyDescent="0.3">
      <c r="A9" t="s">
        <v>11</v>
      </c>
      <c r="B9" t="s">
        <v>258</v>
      </c>
      <c r="C9" t="s">
        <v>1109</v>
      </c>
      <c r="D9" t="s">
        <v>1185</v>
      </c>
      <c r="E9" t="s">
        <v>1327</v>
      </c>
      <c r="F9" t="s">
        <v>1712</v>
      </c>
      <c r="G9" t="s">
        <v>2202</v>
      </c>
      <c r="H9" t="s">
        <v>2485</v>
      </c>
      <c r="I9" t="s">
        <v>3097</v>
      </c>
    </row>
    <row r="10" spans="1:9" x14ac:dyDescent="0.3">
      <c r="A10" t="s">
        <v>12</v>
      </c>
      <c r="B10" t="s">
        <v>259</v>
      </c>
      <c r="C10" t="s">
        <v>1110</v>
      </c>
      <c r="D10" t="s">
        <v>1186</v>
      </c>
      <c r="E10" t="s">
        <v>1328</v>
      </c>
      <c r="F10" t="s">
        <v>1713</v>
      </c>
      <c r="G10" t="s">
        <v>2203</v>
      </c>
      <c r="H10" t="s">
        <v>2486</v>
      </c>
      <c r="I10" t="s">
        <v>3098</v>
      </c>
    </row>
    <row r="11" spans="1:9" x14ac:dyDescent="0.3">
      <c r="A11" t="s">
        <v>13</v>
      </c>
      <c r="B11" t="s">
        <v>260</v>
      </c>
      <c r="C11" t="s">
        <v>1111</v>
      </c>
      <c r="D11" t="s">
        <v>1187</v>
      </c>
      <c r="E11" t="s">
        <v>1329</v>
      </c>
      <c r="F11" t="s">
        <v>1714</v>
      </c>
      <c r="G11" t="s">
        <v>2204</v>
      </c>
      <c r="H11" t="s">
        <v>2487</v>
      </c>
      <c r="I11" t="s">
        <v>3099</v>
      </c>
    </row>
    <row r="12" spans="1:9" x14ac:dyDescent="0.3">
      <c r="A12" t="s">
        <v>14</v>
      </c>
      <c r="B12" t="s">
        <v>261</v>
      </c>
      <c r="C12" t="s">
        <v>1112</v>
      </c>
      <c r="D12" t="s">
        <v>1188</v>
      </c>
      <c r="E12" t="s">
        <v>1330</v>
      </c>
      <c r="F12" t="s">
        <v>1715</v>
      </c>
      <c r="G12" t="s">
        <v>2205</v>
      </c>
      <c r="H12" t="s">
        <v>2488</v>
      </c>
      <c r="I12" t="s">
        <v>3100</v>
      </c>
    </row>
    <row r="13" spans="1:9" x14ac:dyDescent="0.3">
      <c r="A13" t="s">
        <v>15</v>
      </c>
      <c r="B13" t="s">
        <v>262</v>
      </c>
      <c r="C13" t="s">
        <v>1113</v>
      </c>
      <c r="D13" t="s">
        <v>1189</v>
      </c>
      <c r="E13" t="s">
        <v>1331</v>
      </c>
      <c r="F13" t="s">
        <v>1716</v>
      </c>
      <c r="G13" t="s">
        <v>2206</v>
      </c>
      <c r="H13" t="s">
        <v>2489</v>
      </c>
      <c r="I13" t="s">
        <v>3101</v>
      </c>
    </row>
    <row r="14" spans="1:9" x14ac:dyDescent="0.3">
      <c r="A14" t="s">
        <v>16</v>
      </c>
      <c r="B14" t="s">
        <v>263</v>
      </c>
      <c r="C14" t="s">
        <v>1114</v>
      </c>
      <c r="D14" t="s">
        <v>1190</v>
      </c>
      <c r="E14" t="s">
        <v>1332</v>
      </c>
      <c r="F14" t="s">
        <v>1717</v>
      </c>
      <c r="G14" t="s">
        <v>2207</v>
      </c>
      <c r="H14" t="s">
        <v>1714</v>
      </c>
      <c r="I14" t="s">
        <v>3102</v>
      </c>
    </row>
    <row r="15" spans="1:9" x14ac:dyDescent="0.3">
      <c r="A15" t="s">
        <v>17</v>
      </c>
      <c r="B15" t="s">
        <v>264</v>
      </c>
      <c r="C15" t="s">
        <v>1115</v>
      </c>
      <c r="D15" t="s">
        <v>1191</v>
      </c>
      <c r="E15" t="s">
        <v>1333</v>
      </c>
      <c r="F15" t="s">
        <v>1718</v>
      </c>
      <c r="G15" t="s">
        <v>2208</v>
      </c>
      <c r="H15" t="s">
        <v>2490</v>
      </c>
      <c r="I15" t="s">
        <v>3103</v>
      </c>
    </row>
    <row r="16" spans="1:9" x14ac:dyDescent="0.3">
      <c r="A16" t="s">
        <v>18</v>
      </c>
      <c r="B16" t="s">
        <v>265</v>
      </c>
      <c r="C16" t="s">
        <v>1116</v>
      </c>
      <c r="D16" t="s">
        <v>1192</v>
      </c>
      <c r="E16" t="s">
        <v>1334</v>
      </c>
      <c r="F16" t="s">
        <v>1719</v>
      </c>
      <c r="G16" t="s">
        <v>282</v>
      </c>
      <c r="H16" t="s">
        <v>2491</v>
      </c>
      <c r="I16" t="s">
        <v>3104</v>
      </c>
    </row>
    <row r="17" spans="1:9" x14ac:dyDescent="0.3">
      <c r="A17" t="s">
        <v>19</v>
      </c>
      <c r="B17" t="s">
        <v>266</v>
      </c>
      <c r="C17" t="s">
        <v>1117</v>
      </c>
      <c r="D17" t="s">
        <v>1193</v>
      </c>
      <c r="E17" t="s">
        <v>1335</v>
      </c>
      <c r="F17" t="s">
        <v>1720</v>
      </c>
      <c r="G17" t="s">
        <v>2209</v>
      </c>
      <c r="H17" t="s">
        <v>2492</v>
      </c>
      <c r="I17" t="s">
        <v>3105</v>
      </c>
    </row>
    <row r="18" spans="1:9" x14ac:dyDescent="0.3">
      <c r="A18" t="s">
        <v>20</v>
      </c>
      <c r="B18" t="s">
        <v>267</v>
      </c>
      <c r="C18" t="s">
        <v>1118</v>
      </c>
      <c r="D18" t="s">
        <v>1194</v>
      </c>
      <c r="E18" t="s">
        <v>1336</v>
      </c>
      <c r="F18" t="s">
        <v>1721</v>
      </c>
      <c r="G18" t="s">
        <v>2210</v>
      </c>
      <c r="H18" t="s">
        <v>2493</v>
      </c>
      <c r="I18" t="s">
        <v>3106</v>
      </c>
    </row>
    <row r="19" spans="1:9" x14ac:dyDescent="0.3">
      <c r="A19" t="s">
        <v>21</v>
      </c>
      <c r="B19" t="s">
        <v>268</v>
      </c>
      <c r="C19" t="s">
        <v>1119</v>
      </c>
      <c r="D19" t="s">
        <v>1195</v>
      </c>
      <c r="E19" t="s">
        <v>1337</v>
      </c>
      <c r="F19" t="s">
        <v>1722</v>
      </c>
      <c r="G19" t="s">
        <v>2211</v>
      </c>
      <c r="H19" t="s">
        <v>2494</v>
      </c>
      <c r="I19" t="s">
        <v>3107</v>
      </c>
    </row>
    <row r="20" spans="1:9" x14ac:dyDescent="0.3">
      <c r="A20" t="s">
        <v>22</v>
      </c>
      <c r="B20" t="s">
        <v>269</v>
      </c>
      <c r="C20" t="s">
        <v>1120</v>
      </c>
      <c r="D20" t="s">
        <v>1196</v>
      </c>
      <c r="E20" t="s">
        <v>1338</v>
      </c>
      <c r="F20" t="s">
        <v>1723</v>
      </c>
      <c r="G20" t="s">
        <v>2212</v>
      </c>
      <c r="H20" t="s">
        <v>2495</v>
      </c>
      <c r="I20" t="s">
        <v>3108</v>
      </c>
    </row>
    <row r="21" spans="1:9" x14ac:dyDescent="0.3">
      <c r="A21" t="s">
        <v>23</v>
      </c>
      <c r="B21" t="s">
        <v>270</v>
      </c>
      <c r="C21" t="s">
        <v>1121</v>
      </c>
      <c r="D21" t="s">
        <v>1197</v>
      </c>
      <c r="E21" t="s">
        <v>1339</v>
      </c>
      <c r="F21" t="s">
        <v>1724</v>
      </c>
      <c r="G21" t="s">
        <v>2213</v>
      </c>
      <c r="H21" t="s">
        <v>2496</v>
      </c>
      <c r="I21" t="s">
        <v>3109</v>
      </c>
    </row>
    <row r="22" spans="1:9" x14ac:dyDescent="0.3">
      <c r="A22" t="s">
        <v>24</v>
      </c>
      <c r="B22" t="s">
        <v>271</v>
      </c>
      <c r="C22" t="s">
        <v>1122</v>
      </c>
      <c r="D22" t="s">
        <v>1198</v>
      </c>
      <c r="E22" t="s">
        <v>1340</v>
      </c>
      <c r="F22" t="s">
        <v>1725</v>
      </c>
      <c r="G22" t="s">
        <v>2214</v>
      </c>
      <c r="H22" t="s">
        <v>2497</v>
      </c>
      <c r="I22" t="s">
        <v>3110</v>
      </c>
    </row>
    <row r="23" spans="1:9" x14ac:dyDescent="0.3">
      <c r="A23" t="s">
        <v>25</v>
      </c>
      <c r="B23" t="s">
        <v>272</v>
      </c>
      <c r="C23" t="s">
        <v>1123</v>
      </c>
      <c r="D23" t="s">
        <v>1199</v>
      </c>
      <c r="E23" t="s">
        <v>1341</v>
      </c>
      <c r="F23" t="s">
        <v>1726</v>
      </c>
      <c r="G23" t="s">
        <v>2215</v>
      </c>
      <c r="H23" t="s">
        <v>2498</v>
      </c>
      <c r="I23" t="s">
        <v>3111</v>
      </c>
    </row>
    <row r="24" spans="1:9" x14ac:dyDescent="0.3">
      <c r="A24" t="s">
        <v>26</v>
      </c>
      <c r="B24" t="s">
        <v>273</v>
      </c>
      <c r="C24" t="s">
        <v>1124</v>
      </c>
      <c r="D24" t="s">
        <v>1200</v>
      </c>
      <c r="E24" t="s">
        <v>1342</v>
      </c>
      <c r="F24" t="s">
        <v>1727</v>
      </c>
      <c r="G24" t="s">
        <v>2216</v>
      </c>
      <c r="H24" t="s">
        <v>2499</v>
      </c>
      <c r="I24" t="s">
        <v>3112</v>
      </c>
    </row>
    <row r="25" spans="1:9" x14ac:dyDescent="0.3">
      <c r="A25" t="s">
        <v>27</v>
      </c>
      <c r="B25" t="s">
        <v>274</v>
      </c>
      <c r="C25" t="s">
        <v>1125</v>
      </c>
      <c r="D25" t="s">
        <v>1201</v>
      </c>
      <c r="E25" t="s">
        <v>1343</v>
      </c>
      <c r="F25" t="s">
        <v>1728</v>
      </c>
      <c r="G25" t="s">
        <v>2217</v>
      </c>
      <c r="H25" t="s">
        <v>2500</v>
      </c>
      <c r="I25" t="s">
        <v>3113</v>
      </c>
    </row>
    <row r="26" spans="1:9" x14ac:dyDescent="0.3">
      <c r="A26" t="s">
        <v>28</v>
      </c>
      <c r="B26" t="s">
        <v>275</v>
      </c>
      <c r="C26" t="s">
        <v>1126</v>
      </c>
      <c r="D26" t="s">
        <v>1202</v>
      </c>
      <c r="E26" t="s">
        <v>1344</v>
      </c>
      <c r="F26" t="s">
        <v>1729</v>
      </c>
      <c r="G26" t="s">
        <v>2218</v>
      </c>
      <c r="H26" t="s">
        <v>2501</v>
      </c>
      <c r="I26" t="s">
        <v>3114</v>
      </c>
    </row>
    <row r="27" spans="1:9" x14ac:dyDescent="0.3">
      <c r="A27" t="s">
        <v>29</v>
      </c>
      <c r="B27" t="s">
        <v>276</v>
      </c>
      <c r="C27" t="s">
        <v>1127</v>
      </c>
      <c r="D27" t="s">
        <v>1203</v>
      </c>
      <c r="E27" t="s">
        <v>1345</v>
      </c>
      <c r="F27" t="s">
        <v>1730</v>
      </c>
      <c r="G27" t="s">
        <v>2219</v>
      </c>
      <c r="H27" t="s">
        <v>2502</v>
      </c>
      <c r="I27" t="s">
        <v>3115</v>
      </c>
    </row>
    <row r="28" spans="1:9" x14ac:dyDescent="0.3">
      <c r="A28" t="s">
        <v>30</v>
      </c>
      <c r="B28" t="s">
        <v>277</v>
      </c>
      <c r="C28" t="s">
        <v>1128</v>
      </c>
      <c r="D28" t="s">
        <v>1204</v>
      </c>
      <c r="E28" t="s">
        <v>1346</v>
      </c>
      <c r="F28" t="s">
        <v>1731</v>
      </c>
      <c r="G28" t="s">
        <v>2220</v>
      </c>
      <c r="H28" t="s">
        <v>2503</v>
      </c>
      <c r="I28" t="s">
        <v>3116</v>
      </c>
    </row>
    <row r="29" spans="1:9" x14ac:dyDescent="0.3">
      <c r="A29" t="s">
        <v>31</v>
      </c>
      <c r="B29" t="s">
        <v>278</v>
      </c>
      <c r="C29" t="s">
        <v>1129</v>
      </c>
      <c r="D29" t="s">
        <v>1205</v>
      </c>
      <c r="E29" t="s">
        <v>1347</v>
      </c>
      <c r="F29" t="s">
        <v>1732</v>
      </c>
      <c r="G29" t="s">
        <v>2221</v>
      </c>
      <c r="H29" t="s">
        <v>2504</v>
      </c>
      <c r="I29" t="s">
        <v>3117</v>
      </c>
    </row>
    <row r="30" spans="1:9" x14ac:dyDescent="0.3">
      <c r="A30" t="s">
        <v>32</v>
      </c>
      <c r="B30" t="s">
        <v>279</v>
      </c>
      <c r="C30" t="s">
        <v>1130</v>
      </c>
      <c r="D30" t="s">
        <v>1206</v>
      </c>
      <c r="E30" t="s">
        <v>1348</v>
      </c>
      <c r="F30" t="s">
        <v>1733</v>
      </c>
      <c r="G30" t="s">
        <v>2222</v>
      </c>
      <c r="H30" t="s">
        <v>2505</v>
      </c>
      <c r="I30" t="s">
        <v>1765</v>
      </c>
    </row>
    <row r="31" spans="1:9" x14ac:dyDescent="0.3">
      <c r="A31" t="s">
        <v>33</v>
      </c>
      <c r="B31" t="s">
        <v>280</v>
      </c>
      <c r="C31" t="s">
        <v>1131</v>
      </c>
      <c r="D31" t="s">
        <v>1207</v>
      </c>
      <c r="E31" t="s">
        <v>1112</v>
      </c>
      <c r="F31" t="s">
        <v>1734</v>
      </c>
      <c r="G31" t="s">
        <v>2223</v>
      </c>
      <c r="H31" t="s">
        <v>2506</v>
      </c>
      <c r="I31" t="s">
        <v>3118</v>
      </c>
    </row>
    <row r="32" spans="1:9" x14ac:dyDescent="0.3">
      <c r="A32" t="s">
        <v>34</v>
      </c>
      <c r="B32" t="s">
        <v>281</v>
      </c>
      <c r="C32" t="s">
        <v>1132</v>
      </c>
      <c r="D32" t="s">
        <v>1208</v>
      </c>
      <c r="E32" t="s">
        <v>1349</v>
      </c>
      <c r="F32" t="s">
        <v>1735</v>
      </c>
      <c r="G32" t="s">
        <v>2224</v>
      </c>
      <c r="H32" t="s">
        <v>2507</v>
      </c>
      <c r="I32" t="s">
        <v>3119</v>
      </c>
    </row>
    <row r="33" spans="1:9" x14ac:dyDescent="0.3">
      <c r="A33" t="s">
        <v>35</v>
      </c>
      <c r="B33" t="s">
        <v>282</v>
      </c>
      <c r="C33" t="s">
        <v>1133</v>
      </c>
      <c r="D33" t="s">
        <v>1209</v>
      </c>
      <c r="E33" t="s">
        <v>1350</v>
      </c>
      <c r="F33" t="s">
        <v>1736</v>
      </c>
      <c r="G33" t="s">
        <v>2225</v>
      </c>
      <c r="H33" t="s">
        <v>2508</v>
      </c>
      <c r="I33" t="s">
        <v>3120</v>
      </c>
    </row>
    <row r="34" spans="1:9" x14ac:dyDescent="0.3">
      <c r="A34" t="s">
        <v>36</v>
      </c>
      <c r="B34" t="s">
        <v>283</v>
      </c>
      <c r="C34" t="s">
        <v>1134</v>
      </c>
      <c r="D34" t="s">
        <v>1210</v>
      </c>
      <c r="E34" t="s">
        <v>1351</v>
      </c>
      <c r="F34" t="s">
        <v>1737</v>
      </c>
      <c r="G34" t="s">
        <v>2226</v>
      </c>
      <c r="H34" t="s">
        <v>2509</v>
      </c>
      <c r="I34" t="s">
        <v>3121</v>
      </c>
    </row>
    <row r="35" spans="1:9" x14ac:dyDescent="0.3">
      <c r="A35" t="s">
        <v>37</v>
      </c>
      <c r="B35" t="s">
        <v>284</v>
      </c>
      <c r="C35" t="s">
        <v>1135</v>
      </c>
      <c r="D35" t="s">
        <v>1211</v>
      </c>
      <c r="E35" t="s">
        <v>1352</v>
      </c>
      <c r="F35" t="s">
        <v>1738</v>
      </c>
      <c r="G35" t="s">
        <v>2227</v>
      </c>
      <c r="H35" t="s">
        <v>2510</v>
      </c>
      <c r="I35" t="s">
        <v>3122</v>
      </c>
    </row>
    <row r="36" spans="1:9" x14ac:dyDescent="0.3">
      <c r="A36" t="s">
        <v>38</v>
      </c>
      <c r="B36" t="s">
        <v>285</v>
      </c>
      <c r="C36" t="s">
        <v>1136</v>
      </c>
      <c r="D36" t="s">
        <v>1212</v>
      </c>
      <c r="E36" t="s">
        <v>1353</v>
      </c>
      <c r="F36" t="s">
        <v>1739</v>
      </c>
      <c r="G36" t="s">
        <v>2228</v>
      </c>
      <c r="H36" t="s">
        <v>2511</v>
      </c>
      <c r="I36" t="s">
        <v>1800</v>
      </c>
    </row>
    <row r="37" spans="1:9" x14ac:dyDescent="0.3">
      <c r="A37" t="s">
        <v>39</v>
      </c>
      <c r="B37" t="s">
        <v>286</v>
      </c>
      <c r="C37" t="s">
        <v>1137</v>
      </c>
      <c r="D37" t="s">
        <v>1213</v>
      </c>
      <c r="E37" t="s">
        <v>1354</v>
      </c>
      <c r="F37" t="s">
        <v>1740</v>
      </c>
      <c r="G37" t="s">
        <v>2229</v>
      </c>
      <c r="H37" t="s">
        <v>2512</v>
      </c>
      <c r="I37" t="s">
        <v>3123</v>
      </c>
    </row>
    <row r="38" spans="1:9" x14ac:dyDescent="0.3">
      <c r="A38" t="s">
        <v>40</v>
      </c>
      <c r="B38" t="s">
        <v>287</v>
      </c>
      <c r="C38" t="s">
        <v>1138</v>
      </c>
      <c r="D38" t="s">
        <v>1214</v>
      </c>
      <c r="E38" t="s">
        <v>326</v>
      </c>
      <c r="F38" t="s">
        <v>1741</v>
      </c>
      <c r="G38" t="s">
        <v>2230</v>
      </c>
      <c r="H38" t="s">
        <v>2513</v>
      </c>
      <c r="I38" t="s">
        <v>3124</v>
      </c>
    </row>
    <row r="39" spans="1:9" x14ac:dyDescent="0.3">
      <c r="A39" t="s">
        <v>41</v>
      </c>
      <c r="B39" t="s">
        <v>288</v>
      </c>
      <c r="C39" t="s">
        <v>1139</v>
      </c>
      <c r="D39" t="s">
        <v>1215</v>
      </c>
      <c r="E39" t="s">
        <v>1355</v>
      </c>
      <c r="F39" t="s">
        <v>1742</v>
      </c>
      <c r="G39" t="s">
        <v>2231</v>
      </c>
      <c r="H39" t="s">
        <v>2514</v>
      </c>
      <c r="I39" t="s">
        <v>3125</v>
      </c>
    </row>
    <row r="40" spans="1:9" x14ac:dyDescent="0.3">
      <c r="A40" t="s">
        <v>42</v>
      </c>
      <c r="B40" t="s">
        <v>289</v>
      </c>
      <c r="C40" t="s">
        <v>1140</v>
      </c>
      <c r="D40" t="s">
        <v>1216</v>
      </c>
      <c r="E40" t="s">
        <v>1356</v>
      </c>
      <c r="F40" t="s">
        <v>1743</v>
      </c>
      <c r="G40" t="s">
        <v>2232</v>
      </c>
      <c r="H40" t="s">
        <v>2515</v>
      </c>
      <c r="I40" t="s">
        <v>3126</v>
      </c>
    </row>
    <row r="41" spans="1:9" x14ac:dyDescent="0.3">
      <c r="A41" t="s">
        <v>43</v>
      </c>
      <c r="B41" t="s">
        <v>290</v>
      </c>
      <c r="C41" t="s">
        <v>1141</v>
      </c>
      <c r="D41" t="s">
        <v>1217</v>
      </c>
      <c r="E41" t="s">
        <v>1357</v>
      </c>
      <c r="F41" t="s">
        <v>1351</v>
      </c>
      <c r="G41" t="s">
        <v>2233</v>
      </c>
      <c r="H41" t="s">
        <v>2516</v>
      </c>
      <c r="I41" t="s">
        <v>3127</v>
      </c>
    </row>
    <row r="42" spans="1:9" x14ac:dyDescent="0.3">
      <c r="A42" t="s">
        <v>44</v>
      </c>
      <c r="B42" t="s">
        <v>291</v>
      </c>
      <c r="C42" t="s">
        <v>1142</v>
      </c>
      <c r="D42" t="s">
        <v>1218</v>
      </c>
      <c r="E42" t="s">
        <v>1358</v>
      </c>
      <c r="F42" t="s">
        <v>1744</v>
      </c>
      <c r="G42" t="s">
        <v>2234</v>
      </c>
      <c r="H42" t="s">
        <v>2517</v>
      </c>
      <c r="I42" t="s">
        <v>3128</v>
      </c>
    </row>
    <row r="43" spans="1:9" x14ac:dyDescent="0.3">
      <c r="A43" t="s">
        <v>45</v>
      </c>
      <c r="B43" t="s">
        <v>292</v>
      </c>
      <c r="C43" t="s">
        <v>1143</v>
      </c>
      <c r="D43" t="s">
        <v>1219</v>
      </c>
      <c r="E43" t="s">
        <v>1359</v>
      </c>
      <c r="F43" t="s">
        <v>1745</v>
      </c>
      <c r="G43" t="s">
        <v>1752</v>
      </c>
      <c r="H43" t="s">
        <v>2518</v>
      </c>
      <c r="I43" t="s">
        <v>3129</v>
      </c>
    </row>
    <row r="44" spans="1:9" x14ac:dyDescent="0.3">
      <c r="A44" t="s">
        <v>46</v>
      </c>
      <c r="B44" t="s">
        <v>293</v>
      </c>
      <c r="C44" t="s">
        <v>1144</v>
      </c>
      <c r="D44" t="s">
        <v>1220</v>
      </c>
      <c r="E44" t="s">
        <v>335</v>
      </c>
      <c r="F44" t="s">
        <v>1746</v>
      </c>
      <c r="G44" t="s">
        <v>2235</v>
      </c>
      <c r="H44" t="s">
        <v>2519</v>
      </c>
      <c r="I44" t="s">
        <v>3130</v>
      </c>
    </row>
    <row r="45" spans="1:9" x14ac:dyDescent="0.3">
      <c r="A45" t="s">
        <v>47</v>
      </c>
      <c r="B45" t="s">
        <v>294</v>
      </c>
      <c r="C45" t="s">
        <v>1145</v>
      </c>
      <c r="D45" t="s">
        <v>1221</v>
      </c>
      <c r="E45" t="s">
        <v>1360</v>
      </c>
      <c r="F45" t="s">
        <v>1747</v>
      </c>
      <c r="G45" t="s">
        <v>2236</v>
      </c>
      <c r="H45" t="s">
        <v>2520</v>
      </c>
      <c r="I45" t="s">
        <v>3131</v>
      </c>
    </row>
    <row r="46" spans="1:9" x14ac:dyDescent="0.3">
      <c r="A46" t="s">
        <v>48</v>
      </c>
      <c r="B46" t="s">
        <v>295</v>
      </c>
      <c r="C46" t="s">
        <v>1146</v>
      </c>
      <c r="D46" t="s">
        <v>1222</v>
      </c>
      <c r="E46" t="s">
        <v>1361</v>
      </c>
      <c r="F46" t="s">
        <v>1748</v>
      </c>
      <c r="G46" t="s">
        <v>2237</v>
      </c>
      <c r="H46" t="s">
        <v>2521</v>
      </c>
      <c r="I46" t="s">
        <v>3132</v>
      </c>
    </row>
    <row r="47" spans="1:9" x14ac:dyDescent="0.3">
      <c r="A47" t="s">
        <v>49</v>
      </c>
      <c r="B47" t="s">
        <v>296</v>
      </c>
      <c r="C47" t="s">
        <v>1147</v>
      </c>
      <c r="D47" t="s">
        <v>1223</v>
      </c>
      <c r="E47" t="s">
        <v>1362</v>
      </c>
      <c r="F47" t="s">
        <v>1749</v>
      </c>
      <c r="G47" t="s">
        <v>2238</v>
      </c>
      <c r="H47" t="s">
        <v>2522</v>
      </c>
      <c r="I47" t="s">
        <v>3133</v>
      </c>
    </row>
    <row r="48" spans="1:9" x14ac:dyDescent="0.3">
      <c r="A48" t="s">
        <v>50</v>
      </c>
      <c r="B48" t="s">
        <v>297</v>
      </c>
      <c r="C48" t="s">
        <v>1148</v>
      </c>
      <c r="D48" t="s">
        <v>1224</v>
      </c>
      <c r="E48" t="s">
        <v>1363</v>
      </c>
      <c r="F48" t="s">
        <v>1750</v>
      </c>
      <c r="G48" t="s">
        <v>2239</v>
      </c>
      <c r="H48" t="s">
        <v>2523</v>
      </c>
      <c r="I48" t="s">
        <v>3134</v>
      </c>
    </row>
    <row r="49" spans="1:9" x14ac:dyDescent="0.3">
      <c r="A49" t="s">
        <v>51</v>
      </c>
      <c r="B49" t="s">
        <v>298</v>
      </c>
      <c r="C49" t="s">
        <v>1149</v>
      </c>
      <c r="D49" t="s">
        <v>1225</v>
      </c>
      <c r="E49" t="s">
        <v>1364</v>
      </c>
      <c r="F49" t="s">
        <v>1751</v>
      </c>
      <c r="G49" t="s">
        <v>2240</v>
      </c>
      <c r="H49" t="s">
        <v>2524</v>
      </c>
      <c r="I49" t="s">
        <v>3135</v>
      </c>
    </row>
    <row r="50" spans="1:9" x14ac:dyDescent="0.3">
      <c r="A50" t="s">
        <v>52</v>
      </c>
      <c r="B50" t="s">
        <v>299</v>
      </c>
      <c r="C50" t="s">
        <v>1150</v>
      </c>
      <c r="D50" t="s">
        <v>1226</v>
      </c>
      <c r="E50" t="s">
        <v>1365</v>
      </c>
      <c r="F50" t="s">
        <v>1752</v>
      </c>
      <c r="G50" t="s">
        <v>2241</v>
      </c>
      <c r="H50" t="s">
        <v>2525</v>
      </c>
      <c r="I50" t="s">
        <v>3136</v>
      </c>
    </row>
    <row r="51" spans="1:9" x14ac:dyDescent="0.3">
      <c r="A51" t="s">
        <v>53</v>
      </c>
      <c r="B51" t="s">
        <v>300</v>
      </c>
      <c r="C51" t="s">
        <v>157</v>
      </c>
      <c r="D51" t="s">
        <v>1227</v>
      </c>
      <c r="E51" t="s">
        <v>1366</v>
      </c>
      <c r="F51" t="s">
        <v>1753</v>
      </c>
      <c r="G51" t="s">
        <v>2242</v>
      </c>
      <c r="H51" t="s">
        <v>2526</v>
      </c>
      <c r="I51" t="s">
        <v>3137</v>
      </c>
    </row>
    <row r="52" spans="1:9" x14ac:dyDescent="0.3">
      <c r="A52" t="s">
        <v>54</v>
      </c>
      <c r="B52" t="s">
        <v>301</v>
      </c>
      <c r="C52" t="s">
        <v>1151</v>
      </c>
      <c r="D52" t="s">
        <v>1228</v>
      </c>
      <c r="E52" t="s">
        <v>1367</v>
      </c>
      <c r="F52" t="s">
        <v>1754</v>
      </c>
      <c r="G52" t="s">
        <v>2243</v>
      </c>
      <c r="H52" t="s">
        <v>2527</v>
      </c>
      <c r="I52" t="s">
        <v>3138</v>
      </c>
    </row>
    <row r="53" spans="1:9" x14ac:dyDescent="0.3">
      <c r="A53" t="s">
        <v>55</v>
      </c>
      <c r="B53" t="s">
        <v>302</v>
      </c>
      <c r="C53" t="s">
        <v>1152</v>
      </c>
      <c r="D53" t="s">
        <v>1229</v>
      </c>
      <c r="E53" t="s">
        <v>1368</v>
      </c>
      <c r="F53" t="s">
        <v>1755</v>
      </c>
      <c r="G53" t="s">
        <v>2244</v>
      </c>
      <c r="H53" t="s">
        <v>2528</v>
      </c>
      <c r="I53" t="s">
        <v>3139</v>
      </c>
    </row>
    <row r="54" spans="1:9" x14ac:dyDescent="0.3">
      <c r="A54" t="s">
        <v>56</v>
      </c>
      <c r="B54" t="s">
        <v>303</v>
      </c>
      <c r="C54" t="s">
        <v>1153</v>
      </c>
      <c r="D54" t="s">
        <v>1230</v>
      </c>
      <c r="E54" t="s">
        <v>1369</v>
      </c>
      <c r="F54" t="s">
        <v>1756</v>
      </c>
      <c r="G54" t="s">
        <v>2245</v>
      </c>
      <c r="H54" t="s">
        <v>2529</v>
      </c>
      <c r="I54" t="s">
        <v>3140</v>
      </c>
    </row>
    <row r="55" spans="1:9" x14ac:dyDescent="0.3">
      <c r="A55" t="s">
        <v>57</v>
      </c>
      <c r="B55" t="s">
        <v>304</v>
      </c>
      <c r="C55" t="s">
        <v>1154</v>
      </c>
      <c r="D55" t="s">
        <v>1231</v>
      </c>
      <c r="E55" t="s">
        <v>1370</v>
      </c>
      <c r="F55" t="s">
        <v>1757</v>
      </c>
      <c r="G55" t="s">
        <v>2246</v>
      </c>
      <c r="H55" t="s">
        <v>2530</v>
      </c>
      <c r="I55" t="s">
        <v>3141</v>
      </c>
    </row>
    <row r="56" spans="1:9" x14ac:dyDescent="0.3">
      <c r="A56" t="s">
        <v>58</v>
      </c>
      <c r="B56" t="s">
        <v>305</v>
      </c>
      <c r="C56" t="s">
        <v>1155</v>
      </c>
      <c r="D56" t="s">
        <v>1232</v>
      </c>
      <c r="E56" t="s">
        <v>1371</v>
      </c>
      <c r="F56" t="s">
        <v>1758</v>
      </c>
      <c r="G56" t="s">
        <v>2247</v>
      </c>
      <c r="H56" t="s">
        <v>2531</v>
      </c>
      <c r="I56" t="s">
        <v>3142</v>
      </c>
    </row>
    <row r="57" spans="1:9" x14ac:dyDescent="0.3">
      <c r="A57" t="s">
        <v>59</v>
      </c>
      <c r="B57" t="s">
        <v>306</v>
      </c>
      <c r="C57" t="s">
        <v>1156</v>
      </c>
      <c r="D57" t="s">
        <v>1233</v>
      </c>
      <c r="E57" t="s">
        <v>1372</v>
      </c>
      <c r="F57" t="s">
        <v>1759</v>
      </c>
      <c r="G57" t="s">
        <v>2248</v>
      </c>
      <c r="H57" t="s">
        <v>2532</v>
      </c>
      <c r="I57" t="s">
        <v>3143</v>
      </c>
    </row>
    <row r="58" spans="1:9" x14ac:dyDescent="0.3">
      <c r="A58" t="s">
        <v>60</v>
      </c>
      <c r="B58" t="s">
        <v>307</v>
      </c>
      <c r="C58" t="s">
        <v>1157</v>
      </c>
      <c r="D58" t="s">
        <v>1234</v>
      </c>
      <c r="E58" t="s">
        <v>1373</v>
      </c>
      <c r="F58" t="s">
        <v>1760</v>
      </c>
      <c r="G58" t="s">
        <v>2249</v>
      </c>
      <c r="H58" t="s">
        <v>2533</v>
      </c>
      <c r="I58" t="s">
        <v>3144</v>
      </c>
    </row>
    <row r="59" spans="1:9" x14ac:dyDescent="0.3">
      <c r="A59" t="s">
        <v>61</v>
      </c>
      <c r="B59" t="s">
        <v>308</v>
      </c>
      <c r="C59" t="s">
        <v>1158</v>
      </c>
      <c r="D59" t="s">
        <v>1235</v>
      </c>
      <c r="E59" t="s">
        <v>1374</v>
      </c>
      <c r="F59" t="s">
        <v>1761</v>
      </c>
      <c r="G59" t="s">
        <v>2250</v>
      </c>
      <c r="H59" t="s">
        <v>2534</v>
      </c>
      <c r="I59" t="s">
        <v>3145</v>
      </c>
    </row>
    <row r="60" spans="1:9" x14ac:dyDescent="0.3">
      <c r="A60" t="s">
        <v>62</v>
      </c>
      <c r="B60" t="s">
        <v>309</v>
      </c>
      <c r="C60" t="s">
        <v>1159</v>
      </c>
      <c r="D60" t="s">
        <v>1236</v>
      </c>
      <c r="E60" t="s">
        <v>1375</v>
      </c>
      <c r="F60" t="s">
        <v>1762</v>
      </c>
      <c r="G60" t="s">
        <v>2251</v>
      </c>
      <c r="H60" t="s">
        <v>2535</v>
      </c>
      <c r="I60" t="s">
        <v>3146</v>
      </c>
    </row>
    <row r="61" spans="1:9" x14ac:dyDescent="0.3">
      <c r="A61" t="s">
        <v>63</v>
      </c>
      <c r="B61" t="s">
        <v>310</v>
      </c>
      <c r="C61" t="s">
        <v>1160</v>
      </c>
      <c r="D61" t="s">
        <v>1237</v>
      </c>
      <c r="E61" t="s">
        <v>1376</v>
      </c>
      <c r="F61" t="s">
        <v>1763</v>
      </c>
      <c r="G61" t="s">
        <v>2252</v>
      </c>
      <c r="H61" t="s">
        <v>2226</v>
      </c>
      <c r="I61" t="s">
        <v>3147</v>
      </c>
    </row>
    <row r="62" spans="1:9" x14ac:dyDescent="0.3">
      <c r="A62" t="s">
        <v>64</v>
      </c>
      <c r="B62" t="s">
        <v>311</v>
      </c>
      <c r="C62" t="s">
        <v>1161</v>
      </c>
      <c r="D62" t="s">
        <v>1238</v>
      </c>
      <c r="E62" t="s">
        <v>1377</v>
      </c>
      <c r="F62" t="s">
        <v>1764</v>
      </c>
      <c r="G62" t="s">
        <v>2253</v>
      </c>
      <c r="H62" t="s">
        <v>2536</v>
      </c>
      <c r="I62" t="s">
        <v>3148</v>
      </c>
    </row>
    <row r="63" spans="1:9" x14ac:dyDescent="0.3">
      <c r="A63" t="s">
        <v>65</v>
      </c>
      <c r="B63" t="s">
        <v>312</v>
      </c>
      <c r="C63" t="s">
        <v>1162</v>
      </c>
      <c r="D63" t="s">
        <v>1239</v>
      </c>
      <c r="E63" t="s">
        <v>1378</v>
      </c>
      <c r="F63" t="s">
        <v>1765</v>
      </c>
      <c r="G63" t="s">
        <v>2254</v>
      </c>
      <c r="H63" t="s">
        <v>2537</v>
      </c>
      <c r="I63" t="s">
        <v>3149</v>
      </c>
    </row>
    <row r="64" spans="1:9" x14ac:dyDescent="0.3">
      <c r="A64" t="s">
        <v>66</v>
      </c>
      <c r="B64" t="s">
        <v>313</v>
      </c>
      <c r="C64" t="s">
        <v>1163</v>
      </c>
      <c r="D64" t="s">
        <v>1240</v>
      </c>
      <c r="E64" t="s">
        <v>1379</v>
      </c>
      <c r="F64" t="s">
        <v>1766</v>
      </c>
      <c r="G64" t="s">
        <v>2255</v>
      </c>
      <c r="H64" t="s">
        <v>2538</v>
      </c>
      <c r="I64" t="s">
        <v>3150</v>
      </c>
    </row>
    <row r="65" spans="1:9" x14ac:dyDescent="0.3">
      <c r="A65" t="s">
        <v>67</v>
      </c>
      <c r="B65" t="s">
        <v>314</v>
      </c>
      <c r="C65" t="s">
        <v>1164</v>
      </c>
      <c r="D65" t="s">
        <v>1241</v>
      </c>
      <c r="E65" t="s">
        <v>1380</v>
      </c>
      <c r="F65" t="s">
        <v>1767</v>
      </c>
      <c r="G65" t="s">
        <v>1387</v>
      </c>
      <c r="H65" t="s">
        <v>2539</v>
      </c>
      <c r="I65" t="s">
        <v>3151</v>
      </c>
    </row>
    <row r="66" spans="1:9" x14ac:dyDescent="0.3">
      <c r="A66" t="s">
        <v>68</v>
      </c>
      <c r="B66" t="s">
        <v>315</v>
      </c>
      <c r="C66" t="s">
        <v>1165</v>
      </c>
      <c r="D66" t="s">
        <v>1242</v>
      </c>
      <c r="E66" t="s">
        <v>381</v>
      </c>
      <c r="F66" t="s">
        <v>1768</v>
      </c>
      <c r="G66" t="s">
        <v>2256</v>
      </c>
      <c r="H66" t="s">
        <v>2540</v>
      </c>
      <c r="I66" t="s">
        <v>3152</v>
      </c>
    </row>
    <row r="67" spans="1:9" x14ac:dyDescent="0.3">
      <c r="A67" t="s">
        <v>69</v>
      </c>
      <c r="B67" t="s">
        <v>316</v>
      </c>
      <c r="C67" t="s">
        <v>1166</v>
      </c>
      <c r="D67" t="s">
        <v>1243</v>
      </c>
      <c r="E67" t="s">
        <v>1381</v>
      </c>
      <c r="F67" t="s">
        <v>1769</v>
      </c>
      <c r="G67" t="s">
        <v>2257</v>
      </c>
      <c r="H67" t="s">
        <v>2541</v>
      </c>
      <c r="I67" t="s">
        <v>3153</v>
      </c>
    </row>
    <row r="68" spans="1:9" x14ac:dyDescent="0.3">
      <c r="A68" t="s">
        <v>70</v>
      </c>
      <c r="B68" t="s">
        <v>317</v>
      </c>
      <c r="C68" t="s">
        <v>1167</v>
      </c>
      <c r="D68" t="s">
        <v>1244</v>
      </c>
      <c r="E68" t="s">
        <v>1382</v>
      </c>
      <c r="F68" t="s">
        <v>1770</v>
      </c>
      <c r="G68" t="s">
        <v>2258</v>
      </c>
      <c r="H68" t="s">
        <v>2542</v>
      </c>
      <c r="I68" t="s">
        <v>3154</v>
      </c>
    </row>
    <row r="69" spans="1:9" x14ac:dyDescent="0.3">
      <c r="A69" t="s">
        <v>71</v>
      </c>
      <c r="B69" t="s">
        <v>318</v>
      </c>
      <c r="C69" t="s">
        <v>1168</v>
      </c>
      <c r="D69" t="s">
        <v>1245</v>
      </c>
      <c r="E69" t="s">
        <v>1383</v>
      </c>
      <c r="F69" t="s">
        <v>1771</v>
      </c>
      <c r="G69" t="s">
        <v>2259</v>
      </c>
      <c r="H69" t="s">
        <v>2543</v>
      </c>
      <c r="I69" t="s">
        <v>3155</v>
      </c>
    </row>
    <row r="70" spans="1:9" x14ac:dyDescent="0.3">
      <c r="A70" t="s">
        <v>72</v>
      </c>
      <c r="B70" t="s">
        <v>319</v>
      </c>
      <c r="C70" t="s">
        <v>1169</v>
      </c>
      <c r="D70" t="s">
        <v>1246</v>
      </c>
      <c r="E70" t="s">
        <v>1384</v>
      </c>
      <c r="F70" t="s">
        <v>1772</v>
      </c>
      <c r="G70" t="s">
        <v>2260</v>
      </c>
      <c r="H70" t="s">
        <v>2544</v>
      </c>
      <c r="I70" t="s">
        <v>1932</v>
      </c>
    </row>
    <row r="71" spans="1:9" x14ac:dyDescent="0.3">
      <c r="A71" t="s">
        <v>73</v>
      </c>
      <c r="B71" t="s">
        <v>320</v>
      </c>
      <c r="C71" t="s">
        <v>1170</v>
      </c>
      <c r="D71" t="s">
        <v>1247</v>
      </c>
      <c r="E71" t="s">
        <v>1385</v>
      </c>
      <c r="F71" t="s">
        <v>1773</v>
      </c>
      <c r="G71" t="s">
        <v>2261</v>
      </c>
      <c r="H71" t="s">
        <v>2545</v>
      </c>
      <c r="I71" t="s">
        <v>3156</v>
      </c>
    </row>
    <row r="72" spans="1:9" x14ac:dyDescent="0.3">
      <c r="A72" t="s">
        <v>74</v>
      </c>
      <c r="B72" t="s">
        <v>321</v>
      </c>
      <c r="C72" t="s">
        <v>1171</v>
      </c>
      <c r="D72" t="s">
        <v>1248</v>
      </c>
      <c r="E72" t="s">
        <v>1386</v>
      </c>
      <c r="F72" t="s">
        <v>1774</v>
      </c>
      <c r="G72" t="s">
        <v>2262</v>
      </c>
      <c r="H72" t="s">
        <v>2546</v>
      </c>
      <c r="I72" t="s">
        <v>3157</v>
      </c>
    </row>
    <row r="73" spans="1:9" x14ac:dyDescent="0.3">
      <c r="A73" t="s">
        <v>75</v>
      </c>
      <c r="B73" t="s">
        <v>322</v>
      </c>
      <c r="C73" t="s">
        <v>1172</v>
      </c>
      <c r="D73" t="s">
        <v>1249</v>
      </c>
      <c r="E73" t="s">
        <v>1387</v>
      </c>
      <c r="F73" t="s">
        <v>1775</v>
      </c>
      <c r="G73" t="s">
        <v>2263</v>
      </c>
      <c r="H73" t="s">
        <v>2547</v>
      </c>
      <c r="I73" t="s">
        <v>3158</v>
      </c>
    </row>
    <row r="74" spans="1:9" x14ac:dyDescent="0.3">
      <c r="A74" t="s">
        <v>76</v>
      </c>
      <c r="B74" t="s">
        <v>323</v>
      </c>
      <c r="C74" t="s">
        <v>1173</v>
      </c>
      <c r="D74" t="s">
        <v>1250</v>
      </c>
      <c r="E74" t="s">
        <v>1388</v>
      </c>
      <c r="F74" t="s">
        <v>1776</v>
      </c>
      <c r="G74" t="s">
        <v>2264</v>
      </c>
      <c r="H74" t="s">
        <v>2548</v>
      </c>
      <c r="I74" t="s">
        <v>3159</v>
      </c>
    </row>
    <row r="75" spans="1:9" x14ac:dyDescent="0.3">
      <c r="A75" t="s">
        <v>77</v>
      </c>
      <c r="B75" t="s">
        <v>324</v>
      </c>
      <c r="C75" t="s">
        <v>1174</v>
      </c>
      <c r="D75" t="s">
        <v>1251</v>
      </c>
      <c r="E75" t="s">
        <v>1389</v>
      </c>
      <c r="F75" t="s">
        <v>1777</v>
      </c>
      <c r="G75" t="s">
        <v>2265</v>
      </c>
      <c r="H75" t="s">
        <v>2549</v>
      </c>
      <c r="I75" t="s">
        <v>3160</v>
      </c>
    </row>
    <row r="76" spans="1:9" x14ac:dyDescent="0.3">
      <c r="A76" t="s">
        <v>78</v>
      </c>
      <c r="B76" t="s">
        <v>325</v>
      </c>
      <c r="C76" t="s">
        <v>1175</v>
      </c>
      <c r="D76" t="s">
        <v>1252</v>
      </c>
      <c r="E76" t="s">
        <v>1390</v>
      </c>
      <c r="F76" t="s">
        <v>1778</v>
      </c>
      <c r="G76" t="s">
        <v>2266</v>
      </c>
      <c r="H76" t="s">
        <v>2550</v>
      </c>
      <c r="I76" t="s">
        <v>3161</v>
      </c>
    </row>
    <row r="77" spans="1:9" x14ac:dyDescent="0.3">
      <c r="A77" t="s">
        <v>79</v>
      </c>
      <c r="B77" t="s">
        <v>326</v>
      </c>
      <c r="C77" t="s">
        <v>1176</v>
      </c>
      <c r="D77" t="s">
        <v>1253</v>
      </c>
      <c r="E77" t="s">
        <v>1391</v>
      </c>
      <c r="F77" t="s">
        <v>1779</v>
      </c>
      <c r="G77" t="s">
        <v>2267</v>
      </c>
      <c r="H77" t="s">
        <v>2551</v>
      </c>
      <c r="I77" t="s">
        <v>3162</v>
      </c>
    </row>
    <row r="78" spans="1:9" x14ac:dyDescent="0.3">
      <c r="A78" t="s">
        <v>80</v>
      </c>
      <c r="B78" t="s">
        <v>327</v>
      </c>
      <c r="C78" t="s">
        <v>1177</v>
      </c>
      <c r="D78" t="s">
        <v>1254</v>
      </c>
      <c r="E78" t="s">
        <v>1392</v>
      </c>
      <c r="F78" t="s">
        <v>1780</v>
      </c>
      <c r="G78" t="s">
        <v>2268</v>
      </c>
      <c r="H78" t="s">
        <v>2552</v>
      </c>
      <c r="I78" t="s">
        <v>3163</v>
      </c>
    </row>
    <row r="79" spans="1:9" x14ac:dyDescent="0.3">
      <c r="A79" t="s">
        <v>81</v>
      </c>
      <c r="B79" t="s">
        <v>328</v>
      </c>
      <c r="D79" t="s">
        <v>1255</v>
      </c>
      <c r="E79" t="s">
        <v>1393</v>
      </c>
      <c r="F79" t="s">
        <v>1781</v>
      </c>
      <c r="G79" t="s">
        <v>2269</v>
      </c>
      <c r="H79" t="s">
        <v>2553</v>
      </c>
      <c r="I79" t="s">
        <v>3164</v>
      </c>
    </row>
    <row r="80" spans="1:9" x14ac:dyDescent="0.3">
      <c r="A80" t="s">
        <v>82</v>
      </c>
      <c r="B80" t="s">
        <v>329</v>
      </c>
      <c r="D80" t="s">
        <v>1256</v>
      </c>
      <c r="E80" t="s">
        <v>1394</v>
      </c>
      <c r="F80" t="s">
        <v>1782</v>
      </c>
      <c r="G80" t="s">
        <v>2270</v>
      </c>
      <c r="H80" t="s">
        <v>2554</v>
      </c>
      <c r="I80" t="s">
        <v>3165</v>
      </c>
    </row>
    <row r="81" spans="1:9" x14ac:dyDescent="0.3">
      <c r="A81" t="s">
        <v>83</v>
      </c>
      <c r="B81" t="s">
        <v>330</v>
      </c>
      <c r="D81" t="s">
        <v>1257</v>
      </c>
      <c r="E81" t="s">
        <v>1395</v>
      </c>
      <c r="F81" t="s">
        <v>1783</v>
      </c>
      <c r="G81" t="s">
        <v>2271</v>
      </c>
      <c r="H81" t="s">
        <v>2555</v>
      </c>
      <c r="I81" t="s">
        <v>3166</v>
      </c>
    </row>
    <row r="82" spans="1:9" x14ac:dyDescent="0.3">
      <c r="A82" t="s">
        <v>84</v>
      </c>
      <c r="B82" t="s">
        <v>331</v>
      </c>
      <c r="D82" t="s">
        <v>1258</v>
      </c>
      <c r="E82" t="s">
        <v>1396</v>
      </c>
      <c r="F82" t="s">
        <v>1784</v>
      </c>
      <c r="G82" t="s">
        <v>2272</v>
      </c>
      <c r="H82" t="s">
        <v>2556</v>
      </c>
      <c r="I82" t="s">
        <v>3167</v>
      </c>
    </row>
    <row r="83" spans="1:9" x14ac:dyDescent="0.3">
      <c r="A83" t="s">
        <v>85</v>
      </c>
      <c r="B83" t="s">
        <v>332</v>
      </c>
      <c r="D83" t="s">
        <v>1259</v>
      </c>
      <c r="E83" t="s">
        <v>1397</v>
      </c>
      <c r="F83" t="s">
        <v>1785</v>
      </c>
      <c r="G83" t="s">
        <v>2273</v>
      </c>
      <c r="H83" t="s">
        <v>2557</v>
      </c>
      <c r="I83" t="s">
        <v>3168</v>
      </c>
    </row>
    <row r="84" spans="1:9" x14ac:dyDescent="0.3">
      <c r="A84" t="s">
        <v>86</v>
      </c>
      <c r="B84" t="s">
        <v>333</v>
      </c>
      <c r="D84" t="s">
        <v>1260</v>
      </c>
      <c r="E84" t="s">
        <v>1398</v>
      </c>
      <c r="F84" t="s">
        <v>1786</v>
      </c>
      <c r="G84" t="s">
        <v>2274</v>
      </c>
      <c r="H84" t="s">
        <v>2558</v>
      </c>
      <c r="I84" t="s">
        <v>3169</v>
      </c>
    </row>
    <row r="85" spans="1:9" x14ac:dyDescent="0.3">
      <c r="A85" t="s">
        <v>87</v>
      </c>
      <c r="B85" t="s">
        <v>334</v>
      </c>
      <c r="D85" t="s">
        <v>1261</v>
      </c>
      <c r="E85" t="s">
        <v>1399</v>
      </c>
      <c r="F85" t="s">
        <v>1787</v>
      </c>
      <c r="G85" t="s">
        <v>2275</v>
      </c>
      <c r="H85" t="s">
        <v>2559</v>
      </c>
      <c r="I85" t="s">
        <v>3170</v>
      </c>
    </row>
    <row r="86" spans="1:9" x14ac:dyDescent="0.3">
      <c r="A86" t="s">
        <v>88</v>
      </c>
      <c r="B86" t="s">
        <v>335</v>
      </c>
      <c r="D86" t="s">
        <v>1262</v>
      </c>
      <c r="E86" t="s">
        <v>1400</v>
      </c>
      <c r="F86" t="s">
        <v>1788</v>
      </c>
      <c r="G86" t="s">
        <v>2276</v>
      </c>
      <c r="H86" t="s">
        <v>2560</v>
      </c>
      <c r="I86" t="s">
        <v>3171</v>
      </c>
    </row>
    <row r="87" spans="1:9" x14ac:dyDescent="0.3">
      <c r="A87" t="s">
        <v>89</v>
      </c>
      <c r="B87" t="s">
        <v>336</v>
      </c>
      <c r="D87" t="s">
        <v>1263</v>
      </c>
      <c r="E87" t="s">
        <v>1401</v>
      </c>
      <c r="F87" t="s">
        <v>1789</v>
      </c>
      <c r="G87" t="s">
        <v>2277</v>
      </c>
      <c r="H87" t="s">
        <v>2561</v>
      </c>
      <c r="I87" t="s">
        <v>3172</v>
      </c>
    </row>
    <row r="88" spans="1:9" x14ac:dyDescent="0.3">
      <c r="A88" t="s">
        <v>90</v>
      </c>
      <c r="B88" t="s">
        <v>337</v>
      </c>
      <c r="D88" t="s">
        <v>1264</v>
      </c>
      <c r="E88" t="s">
        <v>1402</v>
      </c>
      <c r="F88" t="s">
        <v>1790</v>
      </c>
      <c r="G88" t="s">
        <v>2278</v>
      </c>
      <c r="H88" t="s">
        <v>2562</v>
      </c>
      <c r="I88" t="s">
        <v>3173</v>
      </c>
    </row>
    <row r="89" spans="1:9" x14ac:dyDescent="0.3">
      <c r="A89" t="s">
        <v>91</v>
      </c>
      <c r="B89" t="s">
        <v>338</v>
      </c>
      <c r="D89" t="s">
        <v>1265</v>
      </c>
      <c r="E89" t="s">
        <v>1403</v>
      </c>
      <c r="F89" t="s">
        <v>1791</v>
      </c>
      <c r="G89" t="s">
        <v>2279</v>
      </c>
      <c r="H89" t="s">
        <v>2563</v>
      </c>
      <c r="I89" t="s">
        <v>3174</v>
      </c>
    </row>
    <row r="90" spans="1:9" x14ac:dyDescent="0.3">
      <c r="A90" t="s">
        <v>92</v>
      </c>
      <c r="B90" t="s">
        <v>339</v>
      </c>
      <c r="D90" t="s">
        <v>1266</v>
      </c>
      <c r="E90" t="s">
        <v>1404</v>
      </c>
      <c r="F90" t="s">
        <v>1792</v>
      </c>
      <c r="G90" t="s">
        <v>2280</v>
      </c>
      <c r="H90" t="s">
        <v>2564</v>
      </c>
      <c r="I90" t="s">
        <v>1557</v>
      </c>
    </row>
    <row r="91" spans="1:9" x14ac:dyDescent="0.3">
      <c r="A91" t="s">
        <v>93</v>
      </c>
      <c r="B91" t="s">
        <v>340</v>
      </c>
      <c r="D91" t="s">
        <v>1267</v>
      </c>
      <c r="E91" t="s">
        <v>1405</v>
      </c>
      <c r="F91" t="s">
        <v>1793</v>
      </c>
      <c r="G91" t="s">
        <v>2281</v>
      </c>
      <c r="H91" t="s">
        <v>2565</v>
      </c>
      <c r="I91" t="s">
        <v>3175</v>
      </c>
    </row>
    <row r="92" spans="1:9" x14ac:dyDescent="0.3">
      <c r="A92" t="s">
        <v>94</v>
      </c>
      <c r="B92" t="s">
        <v>341</v>
      </c>
      <c r="D92" t="s">
        <v>1268</v>
      </c>
      <c r="E92" t="s">
        <v>1406</v>
      </c>
      <c r="F92" t="s">
        <v>1794</v>
      </c>
      <c r="G92" t="s">
        <v>2282</v>
      </c>
      <c r="H92" t="s">
        <v>2566</v>
      </c>
      <c r="I92" t="s">
        <v>3176</v>
      </c>
    </row>
    <row r="93" spans="1:9" x14ac:dyDescent="0.3">
      <c r="A93" t="s">
        <v>95</v>
      </c>
      <c r="B93" t="s">
        <v>342</v>
      </c>
      <c r="D93" t="s">
        <v>1269</v>
      </c>
      <c r="E93" t="s">
        <v>1407</v>
      </c>
      <c r="F93" t="s">
        <v>1795</v>
      </c>
      <c r="G93" t="s">
        <v>2283</v>
      </c>
      <c r="H93" t="s">
        <v>2567</v>
      </c>
      <c r="I93" t="s">
        <v>3177</v>
      </c>
    </row>
    <row r="94" spans="1:9" x14ac:dyDescent="0.3">
      <c r="A94" t="s">
        <v>96</v>
      </c>
      <c r="B94" t="s">
        <v>343</v>
      </c>
      <c r="D94" t="s">
        <v>1270</v>
      </c>
      <c r="E94" t="s">
        <v>1408</v>
      </c>
      <c r="F94" t="s">
        <v>1796</v>
      </c>
      <c r="G94" t="s">
        <v>2284</v>
      </c>
      <c r="H94" t="s">
        <v>2568</v>
      </c>
      <c r="I94" t="s">
        <v>3178</v>
      </c>
    </row>
    <row r="95" spans="1:9" x14ac:dyDescent="0.3">
      <c r="A95" t="s">
        <v>97</v>
      </c>
      <c r="B95" t="s">
        <v>344</v>
      </c>
      <c r="D95" t="s">
        <v>1271</v>
      </c>
      <c r="E95" t="s">
        <v>1409</v>
      </c>
      <c r="F95" t="s">
        <v>1797</v>
      </c>
      <c r="G95" t="s">
        <v>2285</v>
      </c>
      <c r="H95" t="s">
        <v>2569</v>
      </c>
      <c r="I95" t="s">
        <v>3179</v>
      </c>
    </row>
    <row r="96" spans="1:9" x14ac:dyDescent="0.3">
      <c r="A96" t="s">
        <v>98</v>
      </c>
      <c r="B96" t="s">
        <v>345</v>
      </c>
      <c r="D96" t="s">
        <v>1272</v>
      </c>
      <c r="E96" t="s">
        <v>1410</v>
      </c>
      <c r="F96" t="s">
        <v>1798</v>
      </c>
      <c r="G96" t="s">
        <v>2286</v>
      </c>
      <c r="H96" t="s">
        <v>2570</v>
      </c>
      <c r="I96" t="s">
        <v>3180</v>
      </c>
    </row>
    <row r="97" spans="1:9" x14ac:dyDescent="0.3">
      <c r="A97" t="s">
        <v>99</v>
      </c>
      <c r="B97" t="s">
        <v>346</v>
      </c>
      <c r="D97" t="s">
        <v>1273</v>
      </c>
      <c r="E97" t="s">
        <v>1411</v>
      </c>
      <c r="F97" t="s">
        <v>1799</v>
      </c>
      <c r="G97" t="s">
        <v>2287</v>
      </c>
      <c r="H97" t="s">
        <v>2571</v>
      </c>
      <c r="I97" t="s">
        <v>3181</v>
      </c>
    </row>
    <row r="98" spans="1:9" x14ac:dyDescent="0.3">
      <c r="A98" t="s">
        <v>100</v>
      </c>
      <c r="B98" t="s">
        <v>347</v>
      </c>
      <c r="D98" t="s">
        <v>1274</v>
      </c>
      <c r="E98" t="s">
        <v>1412</v>
      </c>
      <c r="F98" t="s">
        <v>1800</v>
      </c>
      <c r="G98" t="s">
        <v>2288</v>
      </c>
      <c r="H98" t="s">
        <v>2572</v>
      </c>
      <c r="I98" t="s">
        <v>3182</v>
      </c>
    </row>
    <row r="99" spans="1:9" x14ac:dyDescent="0.3">
      <c r="A99" t="s">
        <v>101</v>
      </c>
      <c r="B99" t="s">
        <v>348</v>
      </c>
      <c r="D99" t="s">
        <v>1275</v>
      </c>
      <c r="E99" t="s">
        <v>1413</v>
      </c>
      <c r="F99" t="s">
        <v>1801</v>
      </c>
      <c r="G99" t="s">
        <v>2289</v>
      </c>
      <c r="H99" t="s">
        <v>2573</v>
      </c>
      <c r="I99" t="s">
        <v>3183</v>
      </c>
    </row>
    <row r="100" spans="1:9" x14ac:dyDescent="0.3">
      <c r="A100" t="s">
        <v>102</v>
      </c>
      <c r="B100" t="s">
        <v>349</v>
      </c>
      <c r="D100" t="s">
        <v>1276</v>
      </c>
      <c r="E100" t="s">
        <v>1414</v>
      </c>
      <c r="F100" t="s">
        <v>1802</v>
      </c>
      <c r="G100" t="s">
        <v>2290</v>
      </c>
      <c r="H100" t="s">
        <v>2574</v>
      </c>
      <c r="I100" t="s">
        <v>3184</v>
      </c>
    </row>
    <row r="101" spans="1:9" x14ac:dyDescent="0.3">
      <c r="A101" t="s">
        <v>103</v>
      </c>
      <c r="B101" t="s">
        <v>350</v>
      </c>
      <c r="D101" t="s">
        <v>1277</v>
      </c>
      <c r="E101" t="s">
        <v>1415</v>
      </c>
      <c r="F101" t="s">
        <v>1803</v>
      </c>
      <c r="G101" t="s">
        <v>2291</v>
      </c>
      <c r="H101" t="s">
        <v>1365</v>
      </c>
      <c r="I101" t="s">
        <v>3185</v>
      </c>
    </row>
    <row r="102" spans="1:9" x14ac:dyDescent="0.3">
      <c r="A102" t="s">
        <v>104</v>
      </c>
      <c r="B102" t="s">
        <v>351</v>
      </c>
      <c r="D102" t="s">
        <v>1278</v>
      </c>
      <c r="E102" t="s">
        <v>1132</v>
      </c>
      <c r="F102" t="s">
        <v>1804</v>
      </c>
      <c r="G102" t="s">
        <v>2292</v>
      </c>
      <c r="H102" t="s">
        <v>2575</v>
      </c>
      <c r="I102" t="s">
        <v>3186</v>
      </c>
    </row>
    <row r="103" spans="1:9" x14ac:dyDescent="0.3">
      <c r="A103" t="s">
        <v>105</v>
      </c>
      <c r="B103" t="s">
        <v>352</v>
      </c>
      <c r="D103" t="s">
        <v>1279</v>
      </c>
      <c r="E103" t="s">
        <v>1416</v>
      </c>
      <c r="F103" t="s">
        <v>1805</v>
      </c>
      <c r="G103" t="s">
        <v>2293</v>
      </c>
      <c r="H103" t="s">
        <v>2576</v>
      </c>
      <c r="I103" t="s">
        <v>3187</v>
      </c>
    </row>
    <row r="104" spans="1:9" x14ac:dyDescent="0.3">
      <c r="A104" t="s">
        <v>106</v>
      </c>
      <c r="B104" t="s">
        <v>353</v>
      </c>
      <c r="D104" t="s">
        <v>1280</v>
      </c>
      <c r="E104" t="s">
        <v>1417</v>
      </c>
      <c r="F104" t="s">
        <v>1806</v>
      </c>
      <c r="G104" t="s">
        <v>568</v>
      </c>
      <c r="H104" t="s">
        <v>2577</v>
      </c>
      <c r="I104" t="s">
        <v>3188</v>
      </c>
    </row>
    <row r="105" spans="1:9" x14ac:dyDescent="0.3">
      <c r="A105" t="s">
        <v>107</v>
      </c>
      <c r="B105" t="s">
        <v>354</v>
      </c>
      <c r="D105" t="s">
        <v>1281</v>
      </c>
      <c r="E105" t="s">
        <v>1418</v>
      </c>
      <c r="F105" t="s">
        <v>1807</v>
      </c>
      <c r="G105" t="s">
        <v>2294</v>
      </c>
      <c r="H105" t="s">
        <v>2578</v>
      </c>
      <c r="I105" t="s">
        <v>3189</v>
      </c>
    </row>
    <row r="106" spans="1:9" x14ac:dyDescent="0.3">
      <c r="A106" t="s">
        <v>108</v>
      </c>
      <c r="B106" t="s">
        <v>355</v>
      </c>
      <c r="D106" t="s">
        <v>1282</v>
      </c>
      <c r="E106" t="s">
        <v>1419</v>
      </c>
      <c r="F106" t="s">
        <v>1808</v>
      </c>
      <c r="G106" t="s">
        <v>2295</v>
      </c>
      <c r="H106" t="s">
        <v>2579</v>
      </c>
      <c r="I106" t="s">
        <v>3190</v>
      </c>
    </row>
    <row r="107" spans="1:9" x14ac:dyDescent="0.3">
      <c r="A107" t="s">
        <v>109</v>
      </c>
      <c r="B107" t="s">
        <v>356</v>
      </c>
      <c r="D107" t="s">
        <v>1283</v>
      </c>
      <c r="E107" t="s">
        <v>1420</v>
      </c>
      <c r="F107" t="s">
        <v>1809</v>
      </c>
      <c r="G107" t="s">
        <v>2296</v>
      </c>
      <c r="H107" t="s">
        <v>2580</v>
      </c>
      <c r="I107" t="s">
        <v>3191</v>
      </c>
    </row>
    <row r="108" spans="1:9" x14ac:dyDescent="0.3">
      <c r="A108" t="s">
        <v>110</v>
      </c>
      <c r="B108" t="s">
        <v>357</v>
      </c>
      <c r="D108" t="s">
        <v>1284</v>
      </c>
      <c r="E108" t="s">
        <v>1421</v>
      </c>
      <c r="F108" t="s">
        <v>1810</v>
      </c>
      <c r="G108" t="s">
        <v>2297</v>
      </c>
      <c r="H108" t="s">
        <v>2581</v>
      </c>
      <c r="I108" t="s">
        <v>3192</v>
      </c>
    </row>
    <row r="109" spans="1:9" x14ac:dyDescent="0.3">
      <c r="A109" t="s">
        <v>111</v>
      </c>
      <c r="B109" t="s">
        <v>48</v>
      </c>
      <c r="D109" t="s">
        <v>1285</v>
      </c>
      <c r="E109" t="s">
        <v>1422</v>
      </c>
      <c r="F109" t="s">
        <v>1811</v>
      </c>
      <c r="G109" t="s">
        <v>2298</v>
      </c>
      <c r="H109" t="s">
        <v>2582</v>
      </c>
      <c r="I109" t="s">
        <v>3193</v>
      </c>
    </row>
    <row r="110" spans="1:9" x14ac:dyDescent="0.3">
      <c r="A110" t="s">
        <v>112</v>
      </c>
      <c r="B110" t="s">
        <v>358</v>
      </c>
      <c r="D110" t="s">
        <v>1286</v>
      </c>
      <c r="E110" t="s">
        <v>1423</v>
      </c>
      <c r="F110" t="s">
        <v>1812</v>
      </c>
      <c r="G110" t="s">
        <v>2299</v>
      </c>
      <c r="H110" t="s">
        <v>2583</v>
      </c>
      <c r="I110" t="s">
        <v>3194</v>
      </c>
    </row>
    <row r="111" spans="1:9" x14ac:dyDescent="0.3">
      <c r="A111" t="s">
        <v>113</v>
      </c>
      <c r="B111" t="s">
        <v>359</v>
      </c>
      <c r="D111" t="s">
        <v>1287</v>
      </c>
      <c r="E111" t="s">
        <v>1424</v>
      </c>
      <c r="F111" t="s">
        <v>1813</v>
      </c>
      <c r="G111" t="s">
        <v>2300</v>
      </c>
      <c r="H111" t="s">
        <v>2584</v>
      </c>
      <c r="I111" t="s">
        <v>882</v>
      </c>
    </row>
    <row r="112" spans="1:9" x14ac:dyDescent="0.3">
      <c r="A112" t="s">
        <v>114</v>
      </c>
      <c r="B112" t="s">
        <v>360</v>
      </c>
      <c r="D112" t="s">
        <v>1288</v>
      </c>
      <c r="E112" t="s">
        <v>1425</v>
      </c>
      <c r="F112" t="s">
        <v>1814</v>
      </c>
      <c r="G112" t="s">
        <v>2301</v>
      </c>
      <c r="H112" t="s">
        <v>2585</v>
      </c>
      <c r="I112" t="s">
        <v>3195</v>
      </c>
    </row>
    <row r="113" spans="1:9" x14ac:dyDescent="0.3">
      <c r="A113" t="s">
        <v>115</v>
      </c>
      <c r="B113" t="s">
        <v>361</v>
      </c>
      <c r="D113" t="s">
        <v>1289</v>
      </c>
      <c r="E113" t="s">
        <v>1426</v>
      </c>
      <c r="F113" t="s">
        <v>1396</v>
      </c>
      <c r="G113" t="s">
        <v>2302</v>
      </c>
      <c r="H113" t="s">
        <v>2586</v>
      </c>
      <c r="I113" t="s">
        <v>3196</v>
      </c>
    </row>
    <row r="114" spans="1:9" x14ac:dyDescent="0.3">
      <c r="A114" t="s">
        <v>116</v>
      </c>
      <c r="B114" t="s">
        <v>362</v>
      </c>
      <c r="D114" t="s">
        <v>1290</v>
      </c>
      <c r="E114" t="s">
        <v>1427</v>
      </c>
      <c r="F114" t="s">
        <v>1815</v>
      </c>
      <c r="G114" t="s">
        <v>2303</v>
      </c>
      <c r="H114" t="s">
        <v>2587</v>
      </c>
      <c r="I114" t="s">
        <v>3197</v>
      </c>
    </row>
    <row r="115" spans="1:9" x14ac:dyDescent="0.3">
      <c r="A115" t="s">
        <v>117</v>
      </c>
      <c r="B115" t="s">
        <v>363</v>
      </c>
      <c r="D115" t="s">
        <v>1291</v>
      </c>
      <c r="E115" t="s">
        <v>1428</v>
      </c>
      <c r="F115" t="s">
        <v>1816</v>
      </c>
      <c r="G115" t="s">
        <v>2304</v>
      </c>
      <c r="H115" t="s">
        <v>2588</v>
      </c>
      <c r="I115" t="s">
        <v>3198</v>
      </c>
    </row>
    <row r="116" spans="1:9" x14ac:dyDescent="0.3">
      <c r="A116" t="s">
        <v>118</v>
      </c>
      <c r="B116" t="s">
        <v>364</v>
      </c>
      <c r="D116" t="s">
        <v>1292</v>
      </c>
      <c r="E116" t="s">
        <v>1429</v>
      </c>
      <c r="F116" t="s">
        <v>1817</v>
      </c>
      <c r="G116" t="s">
        <v>2305</v>
      </c>
      <c r="H116" t="s">
        <v>2589</v>
      </c>
      <c r="I116" t="s">
        <v>3199</v>
      </c>
    </row>
    <row r="117" spans="1:9" x14ac:dyDescent="0.3">
      <c r="A117" t="s">
        <v>119</v>
      </c>
      <c r="B117" t="s">
        <v>365</v>
      </c>
      <c r="D117" t="s">
        <v>1293</v>
      </c>
      <c r="E117" t="s">
        <v>1430</v>
      </c>
      <c r="F117" t="s">
        <v>1818</v>
      </c>
      <c r="G117" t="s">
        <v>2306</v>
      </c>
      <c r="H117" t="s">
        <v>2590</v>
      </c>
      <c r="I117" t="s">
        <v>3200</v>
      </c>
    </row>
    <row r="118" spans="1:9" x14ac:dyDescent="0.3">
      <c r="A118" t="s">
        <v>120</v>
      </c>
      <c r="B118" t="s">
        <v>366</v>
      </c>
      <c r="D118" t="s">
        <v>1294</v>
      </c>
      <c r="E118" t="s">
        <v>1431</v>
      </c>
      <c r="F118" t="s">
        <v>1819</v>
      </c>
      <c r="G118" t="s">
        <v>2307</v>
      </c>
      <c r="H118" t="s">
        <v>2591</v>
      </c>
      <c r="I118" t="s">
        <v>3201</v>
      </c>
    </row>
    <row r="119" spans="1:9" x14ac:dyDescent="0.3">
      <c r="A119" t="s">
        <v>121</v>
      </c>
      <c r="B119" t="s">
        <v>367</v>
      </c>
      <c r="D119" t="s">
        <v>1295</v>
      </c>
      <c r="E119" t="s">
        <v>1432</v>
      </c>
      <c r="F119" t="s">
        <v>1820</v>
      </c>
      <c r="G119" t="s">
        <v>2308</v>
      </c>
      <c r="H119" t="s">
        <v>2592</v>
      </c>
      <c r="I119" t="s">
        <v>3202</v>
      </c>
    </row>
    <row r="120" spans="1:9" x14ac:dyDescent="0.3">
      <c r="A120" t="s">
        <v>122</v>
      </c>
      <c r="B120" t="s">
        <v>368</v>
      </c>
      <c r="D120" t="s">
        <v>1296</v>
      </c>
      <c r="E120" t="s">
        <v>1433</v>
      </c>
      <c r="F120" t="s">
        <v>1821</v>
      </c>
      <c r="G120" t="s">
        <v>2309</v>
      </c>
      <c r="H120" t="s">
        <v>2593</v>
      </c>
      <c r="I120" t="s">
        <v>3203</v>
      </c>
    </row>
    <row r="121" spans="1:9" x14ac:dyDescent="0.3">
      <c r="A121" t="s">
        <v>123</v>
      </c>
      <c r="B121" t="s">
        <v>369</v>
      </c>
      <c r="D121" t="s">
        <v>1297</v>
      </c>
      <c r="E121" t="s">
        <v>1434</v>
      </c>
      <c r="F121" t="s">
        <v>1822</v>
      </c>
      <c r="G121" t="s">
        <v>2310</v>
      </c>
      <c r="H121" t="s">
        <v>2594</v>
      </c>
      <c r="I121" t="s">
        <v>3204</v>
      </c>
    </row>
    <row r="122" spans="1:9" x14ac:dyDescent="0.3">
      <c r="A122" t="s">
        <v>124</v>
      </c>
      <c r="B122" t="s">
        <v>370</v>
      </c>
      <c r="D122" t="s">
        <v>1298</v>
      </c>
      <c r="E122" t="s">
        <v>1435</v>
      </c>
      <c r="F122" t="s">
        <v>1823</v>
      </c>
      <c r="G122" t="s">
        <v>2311</v>
      </c>
      <c r="H122" t="s">
        <v>2595</v>
      </c>
      <c r="I122" t="s">
        <v>3205</v>
      </c>
    </row>
    <row r="123" spans="1:9" x14ac:dyDescent="0.3">
      <c r="A123" t="s">
        <v>125</v>
      </c>
      <c r="B123" t="s">
        <v>371</v>
      </c>
      <c r="D123" t="s">
        <v>1299</v>
      </c>
      <c r="E123" t="s">
        <v>1436</v>
      </c>
      <c r="F123" t="s">
        <v>1824</v>
      </c>
      <c r="G123" t="s">
        <v>2312</v>
      </c>
      <c r="H123" t="s">
        <v>2596</v>
      </c>
      <c r="I123" t="s">
        <v>3206</v>
      </c>
    </row>
    <row r="124" spans="1:9" x14ac:dyDescent="0.3">
      <c r="A124" t="s">
        <v>126</v>
      </c>
      <c r="B124" t="s">
        <v>372</v>
      </c>
      <c r="D124" t="s">
        <v>1300</v>
      </c>
      <c r="E124" t="s">
        <v>1437</v>
      </c>
      <c r="F124" t="s">
        <v>1825</v>
      </c>
      <c r="G124" t="s">
        <v>2313</v>
      </c>
      <c r="H124" t="s">
        <v>2597</v>
      </c>
      <c r="I124" t="s">
        <v>3207</v>
      </c>
    </row>
    <row r="125" spans="1:9" x14ac:dyDescent="0.3">
      <c r="A125" t="s">
        <v>127</v>
      </c>
      <c r="B125" t="s">
        <v>373</v>
      </c>
      <c r="D125" t="s">
        <v>1301</v>
      </c>
      <c r="E125" t="s">
        <v>1438</v>
      </c>
      <c r="F125" t="s">
        <v>1826</v>
      </c>
      <c r="G125" t="s">
        <v>1467</v>
      </c>
      <c r="H125" t="s">
        <v>2598</v>
      </c>
      <c r="I125" t="s">
        <v>3208</v>
      </c>
    </row>
    <row r="126" spans="1:9" x14ac:dyDescent="0.3">
      <c r="A126" t="s">
        <v>128</v>
      </c>
      <c r="B126" t="s">
        <v>374</v>
      </c>
      <c r="D126" t="s">
        <v>1302</v>
      </c>
      <c r="E126" t="s">
        <v>1223</v>
      </c>
      <c r="F126" t="s">
        <v>1827</v>
      </c>
      <c r="G126" t="s">
        <v>2314</v>
      </c>
      <c r="H126" t="s">
        <v>2599</v>
      </c>
      <c r="I126" t="s">
        <v>3209</v>
      </c>
    </row>
    <row r="127" spans="1:9" x14ac:dyDescent="0.3">
      <c r="A127" t="s">
        <v>129</v>
      </c>
      <c r="B127" t="s">
        <v>375</v>
      </c>
      <c r="D127" t="s">
        <v>1303</v>
      </c>
      <c r="E127" t="s">
        <v>1439</v>
      </c>
      <c r="F127" t="s">
        <v>1828</v>
      </c>
      <c r="G127" t="s">
        <v>2315</v>
      </c>
      <c r="H127" t="s">
        <v>2600</v>
      </c>
      <c r="I127" t="s">
        <v>3210</v>
      </c>
    </row>
    <row r="128" spans="1:9" x14ac:dyDescent="0.3">
      <c r="A128" t="s">
        <v>130</v>
      </c>
      <c r="B128" t="s">
        <v>376</v>
      </c>
      <c r="D128" t="s">
        <v>1304</v>
      </c>
      <c r="E128" t="s">
        <v>1440</v>
      </c>
      <c r="F128" t="s">
        <v>1408</v>
      </c>
      <c r="G128" t="s">
        <v>2316</v>
      </c>
      <c r="H128" t="s">
        <v>2601</v>
      </c>
      <c r="I128" t="s">
        <v>3211</v>
      </c>
    </row>
    <row r="129" spans="1:9" x14ac:dyDescent="0.3">
      <c r="A129" t="s">
        <v>131</v>
      </c>
      <c r="B129" t="s">
        <v>377</v>
      </c>
      <c r="D129" t="s">
        <v>1305</v>
      </c>
      <c r="E129" t="s">
        <v>1441</v>
      </c>
      <c r="F129" t="s">
        <v>1829</v>
      </c>
      <c r="G129" t="s">
        <v>2317</v>
      </c>
      <c r="H129" t="s">
        <v>2602</v>
      </c>
      <c r="I129" t="s">
        <v>3212</v>
      </c>
    </row>
    <row r="130" spans="1:9" x14ac:dyDescent="0.3">
      <c r="A130" t="s">
        <v>132</v>
      </c>
      <c r="B130" t="s">
        <v>378</v>
      </c>
      <c r="D130" t="s">
        <v>1306</v>
      </c>
      <c r="E130" t="s">
        <v>1442</v>
      </c>
      <c r="F130" t="s">
        <v>1830</v>
      </c>
      <c r="G130" t="s">
        <v>2318</v>
      </c>
      <c r="H130" t="s">
        <v>2603</v>
      </c>
      <c r="I130" t="s">
        <v>3213</v>
      </c>
    </row>
    <row r="131" spans="1:9" x14ac:dyDescent="0.3">
      <c r="A131" t="s">
        <v>133</v>
      </c>
      <c r="B131" t="s">
        <v>379</v>
      </c>
      <c r="D131" t="s">
        <v>1307</v>
      </c>
      <c r="E131" t="s">
        <v>1443</v>
      </c>
      <c r="F131" t="s">
        <v>1831</v>
      </c>
      <c r="G131" t="s">
        <v>2319</v>
      </c>
      <c r="H131" t="s">
        <v>2604</v>
      </c>
      <c r="I131" t="s">
        <v>3214</v>
      </c>
    </row>
    <row r="132" spans="1:9" x14ac:dyDescent="0.3">
      <c r="A132" t="s">
        <v>134</v>
      </c>
      <c r="B132" t="s">
        <v>380</v>
      </c>
      <c r="D132" t="s">
        <v>1308</v>
      </c>
      <c r="E132" t="s">
        <v>1444</v>
      </c>
      <c r="F132" t="s">
        <v>1832</v>
      </c>
      <c r="G132" t="s">
        <v>2320</v>
      </c>
      <c r="H132" t="s">
        <v>2605</v>
      </c>
      <c r="I132" t="s">
        <v>3215</v>
      </c>
    </row>
    <row r="133" spans="1:9" x14ac:dyDescent="0.3">
      <c r="A133" t="s">
        <v>135</v>
      </c>
      <c r="B133" t="s">
        <v>381</v>
      </c>
      <c r="D133" t="s">
        <v>1309</v>
      </c>
      <c r="E133" t="s">
        <v>1445</v>
      </c>
      <c r="F133" t="s">
        <v>1833</v>
      </c>
      <c r="G133" t="s">
        <v>2321</v>
      </c>
      <c r="H133" t="s">
        <v>2606</v>
      </c>
      <c r="I133" t="s">
        <v>3216</v>
      </c>
    </row>
    <row r="134" spans="1:9" x14ac:dyDescent="0.3">
      <c r="A134" t="s">
        <v>136</v>
      </c>
      <c r="B134" t="s">
        <v>382</v>
      </c>
      <c r="D134" t="s">
        <v>1310</v>
      </c>
      <c r="E134" t="s">
        <v>1446</v>
      </c>
      <c r="F134" t="s">
        <v>1834</v>
      </c>
      <c r="G134" t="s">
        <v>2322</v>
      </c>
      <c r="H134" t="s">
        <v>2607</v>
      </c>
      <c r="I134" t="s">
        <v>3217</v>
      </c>
    </row>
    <row r="135" spans="1:9" x14ac:dyDescent="0.3">
      <c r="A135" t="s">
        <v>137</v>
      </c>
      <c r="B135" t="s">
        <v>383</v>
      </c>
      <c r="D135" t="s">
        <v>1311</v>
      </c>
      <c r="E135" t="s">
        <v>1447</v>
      </c>
      <c r="F135" t="s">
        <v>1835</v>
      </c>
      <c r="G135" t="s">
        <v>2323</v>
      </c>
      <c r="H135" t="s">
        <v>2608</v>
      </c>
      <c r="I135" t="s">
        <v>3218</v>
      </c>
    </row>
    <row r="136" spans="1:9" x14ac:dyDescent="0.3">
      <c r="A136" t="s">
        <v>138</v>
      </c>
      <c r="B136" t="s">
        <v>384</v>
      </c>
      <c r="D136" t="s">
        <v>1312</v>
      </c>
      <c r="E136" t="s">
        <v>1448</v>
      </c>
      <c r="F136" t="s">
        <v>1836</v>
      </c>
      <c r="G136" t="s">
        <v>2324</v>
      </c>
      <c r="H136" t="s">
        <v>2609</v>
      </c>
      <c r="I136" t="s">
        <v>3219</v>
      </c>
    </row>
    <row r="137" spans="1:9" x14ac:dyDescent="0.3">
      <c r="A137" t="s">
        <v>139</v>
      </c>
      <c r="B137" t="s">
        <v>385</v>
      </c>
      <c r="D137" t="s">
        <v>1313</v>
      </c>
      <c r="E137" t="s">
        <v>1449</v>
      </c>
      <c r="F137" t="s">
        <v>1837</v>
      </c>
      <c r="G137" t="s">
        <v>2325</v>
      </c>
      <c r="H137" t="s">
        <v>2610</v>
      </c>
      <c r="I137" t="s">
        <v>3220</v>
      </c>
    </row>
    <row r="138" spans="1:9" x14ac:dyDescent="0.3">
      <c r="A138" t="s">
        <v>140</v>
      </c>
      <c r="B138" t="s">
        <v>386</v>
      </c>
      <c r="D138" t="s">
        <v>1314</v>
      </c>
      <c r="E138" t="s">
        <v>1450</v>
      </c>
      <c r="F138" t="s">
        <v>1838</v>
      </c>
      <c r="G138" t="s">
        <v>2326</v>
      </c>
      <c r="H138" t="s">
        <v>2611</v>
      </c>
      <c r="I138" t="s">
        <v>3221</v>
      </c>
    </row>
    <row r="139" spans="1:9" x14ac:dyDescent="0.3">
      <c r="A139" t="s">
        <v>141</v>
      </c>
      <c r="B139" t="s">
        <v>387</v>
      </c>
      <c r="D139" t="s">
        <v>1315</v>
      </c>
      <c r="E139" t="s">
        <v>1451</v>
      </c>
      <c r="F139" t="s">
        <v>1839</v>
      </c>
      <c r="G139" t="s">
        <v>2327</v>
      </c>
      <c r="H139" t="s">
        <v>2612</v>
      </c>
      <c r="I139" t="s">
        <v>3222</v>
      </c>
    </row>
    <row r="140" spans="1:9" x14ac:dyDescent="0.3">
      <c r="A140" t="s">
        <v>142</v>
      </c>
      <c r="B140" t="s">
        <v>388</v>
      </c>
      <c r="D140" t="s">
        <v>1316</v>
      </c>
      <c r="E140" t="s">
        <v>1452</v>
      </c>
      <c r="F140" t="s">
        <v>1840</v>
      </c>
      <c r="G140" t="s">
        <v>2328</v>
      </c>
      <c r="H140" t="s">
        <v>2613</v>
      </c>
      <c r="I140" t="s">
        <v>3223</v>
      </c>
    </row>
    <row r="141" spans="1:9" x14ac:dyDescent="0.3">
      <c r="A141" t="s">
        <v>143</v>
      </c>
      <c r="B141" t="s">
        <v>389</v>
      </c>
      <c r="D141" t="s">
        <v>1317</v>
      </c>
      <c r="E141" t="s">
        <v>1453</v>
      </c>
      <c r="F141" t="s">
        <v>1841</v>
      </c>
      <c r="G141" t="s">
        <v>2329</v>
      </c>
      <c r="H141" t="s">
        <v>2614</v>
      </c>
    </row>
    <row r="142" spans="1:9" x14ac:dyDescent="0.3">
      <c r="A142" t="s">
        <v>144</v>
      </c>
      <c r="B142" t="s">
        <v>390</v>
      </c>
      <c r="D142" t="s">
        <v>1318</v>
      </c>
      <c r="E142" t="s">
        <v>1454</v>
      </c>
      <c r="F142" t="s">
        <v>1842</v>
      </c>
      <c r="G142" t="s">
        <v>2330</v>
      </c>
      <c r="H142" t="s">
        <v>2615</v>
      </c>
    </row>
    <row r="143" spans="1:9" x14ac:dyDescent="0.3">
      <c r="A143" t="s">
        <v>145</v>
      </c>
      <c r="B143" t="s">
        <v>391</v>
      </c>
      <c r="E143" t="s">
        <v>1455</v>
      </c>
      <c r="F143" t="s">
        <v>1843</v>
      </c>
      <c r="G143" t="s">
        <v>2331</v>
      </c>
      <c r="H143" t="s">
        <v>2616</v>
      </c>
    </row>
    <row r="144" spans="1:9" x14ac:dyDescent="0.3">
      <c r="A144" t="s">
        <v>146</v>
      </c>
      <c r="B144" t="s">
        <v>392</v>
      </c>
      <c r="E144" t="s">
        <v>1456</v>
      </c>
      <c r="F144" t="s">
        <v>1844</v>
      </c>
      <c r="G144" t="s">
        <v>2332</v>
      </c>
      <c r="H144" t="s">
        <v>2617</v>
      </c>
    </row>
    <row r="145" spans="1:8" x14ac:dyDescent="0.3">
      <c r="A145" t="s">
        <v>147</v>
      </c>
      <c r="B145" t="s">
        <v>393</v>
      </c>
      <c r="E145" t="s">
        <v>1457</v>
      </c>
      <c r="F145" t="s">
        <v>1845</v>
      </c>
      <c r="G145" t="s">
        <v>2333</v>
      </c>
      <c r="H145" t="s">
        <v>2618</v>
      </c>
    </row>
    <row r="146" spans="1:8" x14ac:dyDescent="0.3">
      <c r="A146" t="s">
        <v>148</v>
      </c>
      <c r="B146" t="s">
        <v>394</v>
      </c>
      <c r="E146" t="s">
        <v>1458</v>
      </c>
      <c r="F146" t="s">
        <v>1846</v>
      </c>
      <c r="G146" t="s">
        <v>2334</v>
      </c>
      <c r="H146" t="s">
        <v>2619</v>
      </c>
    </row>
    <row r="147" spans="1:8" x14ac:dyDescent="0.3">
      <c r="A147" t="s">
        <v>149</v>
      </c>
      <c r="B147" t="s">
        <v>395</v>
      </c>
      <c r="E147" t="s">
        <v>1459</v>
      </c>
      <c r="F147" t="s">
        <v>1847</v>
      </c>
      <c r="G147" t="s">
        <v>2335</v>
      </c>
      <c r="H147" t="s">
        <v>2620</v>
      </c>
    </row>
    <row r="148" spans="1:8" x14ac:dyDescent="0.3">
      <c r="A148" t="s">
        <v>150</v>
      </c>
      <c r="B148" t="s">
        <v>396</v>
      </c>
      <c r="E148" t="s">
        <v>1460</v>
      </c>
      <c r="F148" t="s">
        <v>1848</v>
      </c>
      <c r="G148" t="s">
        <v>2336</v>
      </c>
      <c r="H148" t="s">
        <v>2621</v>
      </c>
    </row>
    <row r="149" spans="1:8" x14ac:dyDescent="0.3">
      <c r="A149" t="s">
        <v>151</v>
      </c>
      <c r="B149" t="s">
        <v>397</v>
      </c>
      <c r="E149" t="s">
        <v>1461</v>
      </c>
      <c r="F149" t="s">
        <v>1849</v>
      </c>
      <c r="G149" t="s">
        <v>2337</v>
      </c>
      <c r="H149" t="s">
        <v>2622</v>
      </c>
    </row>
    <row r="150" spans="1:8" x14ac:dyDescent="0.3">
      <c r="A150" t="s">
        <v>152</v>
      </c>
      <c r="B150" t="s">
        <v>398</v>
      </c>
      <c r="E150" t="s">
        <v>1462</v>
      </c>
      <c r="F150" t="s">
        <v>1850</v>
      </c>
      <c r="G150" t="s">
        <v>2338</v>
      </c>
      <c r="H150" t="s">
        <v>2623</v>
      </c>
    </row>
    <row r="151" spans="1:8" x14ac:dyDescent="0.3">
      <c r="A151" t="s">
        <v>153</v>
      </c>
      <c r="B151" t="s">
        <v>399</v>
      </c>
      <c r="E151" t="s">
        <v>1463</v>
      </c>
      <c r="F151" t="s">
        <v>1851</v>
      </c>
      <c r="G151" t="s">
        <v>2339</v>
      </c>
      <c r="H151" t="s">
        <v>2624</v>
      </c>
    </row>
    <row r="152" spans="1:8" x14ac:dyDescent="0.3">
      <c r="A152" t="s">
        <v>154</v>
      </c>
      <c r="B152" t="s">
        <v>400</v>
      </c>
      <c r="E152" t="s">
        <v>598</v>
      </c>
      <c r="F152" t="s">
        <v>1852</v>
      </c>
      <c r="G152" t="s">
        <v>2340</v>
      </c>
      <c r="H152" t="s">
        <v>2625</v>
      </c>
    </row>
    <row r="153" spans="1:8" x14ac:dyDescent="0.3">
      <c r="A153" t="s">
        <v>155</v>
      </c>
      <c r="B153" t="s">
        <v>401</v>
      </c>
      <c r="E153" t="s">
        <v>1464</v>
      </c>
      <c r="F153" t="s">
        <v>1853</v>
      </c>
      <c r="G153" t="s">
        <v>2341</v>
      </c>
      <c r="H153" t="s">
        <v>2626</v>
      </c>
    </row>
    <row r="154" spans="1:8" x14ac:dyDescent="0.3">
      <c r="A154" t="s">
        <v>156</v>
      </c>
      <c r="B154" t="s">
        <v>402</v>
      </c>
      <c r="E154" t="s">
        <v>1465</v>
      </c>
      <c r="F154" t="s">
        <v>1854</v>
      </c>
      <c r="G154" t="s">
        <v>2342</v>
      </c>
      <c r="H154" t="s">
        <v>2627</v>
      </c>
    </row>
    <row r="155" spans="1:8" x14ac:dyDescent="0.3">
      <c r="A155" t="s">
        <v>157</v>
      </c>
      <c r="B155" t="s">
        <v>403</v>
      </c>
      <c r="E155" t="s">
        <v>1466</v>
      </c>
      <c r="F155" t="s">
        <v>1855</v>
      </c>
      <c r="G155" t="s">
        <v>2343</v>
      </c>
      <c r="H155" t="s">
        <v>2628</v>
      </c>
    </row>
    <row r="156" spans="1:8" x14ac:dyDescent="0.3">
      <c r="A156" t="s">
        <v>158</v>
      </c>
      <c r="B156" t="s">
        <v>404</v>
      </c>
      <c r="E156" t="s">
        <v>1467</v>
      </c>
      <c r="F156" t="s">
        <v>1856</v>
      </c>
      <c r="G156" t="s">
        <v>2344</v>
      </c>
      <c r="H156" t="s">
        <v>2629</v>
      </c>
    </row>
    <row r="157" spans="1:8" x14ac:dyDescent="0.3">
      <c r="A157" t="s">
        <v>159</v>
      </c>
      <c r="B157" t="s">
        <v>405</v>
      </c>
      <c r="E157" t="s">
        <v>1468</v>
      </c>
      <c r="F157" t="s">
        <v>1857</v>
      </c>
      <c r="G157" t="s">
        <v>2345</v>
      </c>
      <c r="H157" t="s">
        <v>2630</v>
      </c>
    </row>
    <row r="158" spans="1:8" x14ac:dyDescent="0.3">
      <c r="A158" t="s">
        <v>160</v>
      </c>
      <c r="B158" t="s">
        <v>406</v>
      </c>
      <c r="E158" t="s">
        <v>1469</v>
      </c>
      <c r="F158" t="s">
        <v>1858</v>
      </c>
      <c r="G158" t="s">
        <v>2346</v>
      </c>
      <c r="H158" t="s">
        <v>2631</v>
      </c>
    </row>
    <row r="159" spans="1:8" x14ac:dyDescent="0.3">
      <c r="A159" t="s">
        <v>161</v>
      </c>
      <c r="B159" t="s">
        <v>407</v>
      </c>
      <c r="E159" t="s">
        <v>1470</v>
      </c>
      <c r="F159" t="s">
        <v>1859</v>
      </c>
      <c r="G159" t="s">
        <v>2347</v>
      </c>
      <c r="H159" t="s">
        <v>2632</v>
      </c>
    </row>
    <row r="160" spans="1:8" x14ac:dyDescent="0.3">
      <c r="A160" t="s">
        <v>162</v>
      </c>
      <c r="B160" t="s">
        <v>408</v>
      </c>
      <c r="E160" t="s">
        <v>1471</v>
      </c>
      <c r="F160" t="s">
        <v>1860</v>
      </c>
      <c r="G160" t="s">
        <v>2348</v>
      </c>
      <c r="H160" t="s">
        <v>2633</v>
      </c>
    </row>
    <row r="161" spans="1:8" x14ac:dyDescent="0.3">
      <c r="A161" t="s">
        <v>163</v>
      </c>
      <c r="B161" t="s">
        <v>409</v>
      </c>
      <c r="E161" t="s">
        <v>1472</v>
      </c>
      <c r="F161" t="s">
        <v>1861</v>
      </c>
      <c r="G161" t="s">
        <v>2349</v>
      </c>
      <c r="H161" t="s">
        <v>2634</v>
      </c>
    </row>
    <row r="162" spans="1:8" x14ac:dyDescent="0.3">
      <c r="A162" t="s">
        <v>164</v>
      </c>
      <c r="B162" t="s">
        <v>410</v>
      </c>
      <c r="E162" t="s">
        <v>1473</v>
      </c>
      <c r="F162" t="s">
        <v>1862</v>
      </c>
      <c r="G162" t="s">
        <v>2350</v>
      </c>
      <c r="H162" t="s">
        <v>2635</v>
      </c>
    </row>
    <row r="163" spans="1:8" x14ac:dyDescent="0.3">
      <c r="A163" t="s">
        <v>165</v>
      </c>
      <c r="B163" t="s">
        <v>411</v>
      </c>
      <c r="E163" t="s">
        <v>1474</v>
      </c>
      <c r="F163" t="s">
        <v>1863</v>
      </c>
      <c r="G163" t="s">
        <v>2351</v>
      </c>
      <c r="H163" t="s">
        <v>2636</v>
      </c>
    </row>
    <row r="164" spans="1:8" x14ac:dyDescent="0.3">
      <c r="A164" t="s">
        <v>166</v>
      </c>
      <c r="B164" t="s">
        <v>412</v>
      </c>
      <c r="E164" t="s">
        <v>1475</v>
      </c>
      <c r="F164" t="s">
        <v>1864</v>
      </c>
      <c r="G164" t="s">
        <v>2352</v>
      </c>
      <c r="H164" t="s">
        <v>2637</v>
      </c>
    </row>
    <row r="165" spans="1:8" x14ac:dyDescent="0.3">
      <c r="A165" t="s">
        <v>167</v>
      </c>
      <c r="B165" t="s">
        <v>413</v>
      </c>
      <c r="E165" t="s">
        <v>1476</v>
      </c>
      <c r="F165" t="s">
        <v>1865</v>
      </c>
      <c r="G165" t="s">
        <v>2353</v>
      </c>
      <c r="H165" t="s">
        <v>1134</v>
      </c>
    </row>
    <row r="166" spans="1:8" x14ac:dyDescent="0.3">
      <c r="A166" t="s">
        <v>168</v>
      </c>
      <c r="B166" t="s">
        <v>414</v>
      </c>
      <c r="E166" t="s">
        <v>1477</v>
      </c>
      <c r="F166" t="s">
        <v>1866</v>
      </c>
      <c r="G166" t="s">
        <v>2354</v>
      </c>
      <c r="H166" t="s">
        <v>2638</v>
      </c>
    </row>
    <row r="167" spans="1:8" x14ac:dyDescent="0.3">
      <c r="A167" t="s">
        <v>169</v>
      </c>
      <c r="B167" t="s">
        <v>415</v>
      </c>
      <c r="E167" t="s">
        <v>1478</v>
      </c>
      <c r="F167" t="s">
        <v>1867</v>
      </c>
      <c r="G167" t="s">
        <v>2355</v>
      </c>
      <c r="H167" t="s">
        <v>2639</v>
      </c>
    </row>
    <row r="168" spans="1:8" x14ac:dyDescent="0.3">
      <c r="A168" t="s">
        <v>170</v>
      </c>
      <c r="B168" t="s">
        <v>416</v>
      </c>
      <c r="E168" t="s">
        <v>1479</v>
      </c>
      <c r="F168" t="s">
        <v>1868</v>
      </c>
      <c r="G168" t="s">
        <v>2356</v>
      </c>
      <c r="H168" t="s">
        <v>2640</v>
      </c>
    </row>
    <row r="169" spans="1:8" x14ac:dyDescent="0.3">
      <c r="A169" t="s">
        <v>171</v>
      </c>
      <c r="B169" t="s">
        <v>417</v>
      </c>
      <c r="E169" t="s">
        <v>1480</v>
      </c>
      <c r="F169" t="s">
        <v>1869</v>
      </c>
      <c r="G169" t="s">
        <v>2357</v>
      </c>
      <c r="H169" t="s">
        <v>2641</v>
      </c>
    </row>
    <row r="170" spans="1:8" x14ac:dyDescent="0.3">
      <c r="A170" t="s">
        <v>172</v>
      </c>
      <c r="B170" t="s">
        <v>418</v>
      </c>
      <c r="E170" t="s">
        <v>1481</v>
      </c>
      <c r="F170" t="s">
        <v>1870</v>
      </c>
      <c r="G170" t="s">
        <v>2358</v>
      </c>
      <c r="H170" t="s">
        <v>2642</v>
      </c>
    </row>
    <row r="171" spans="1:8" x14ac:dyDescent="0.3">
      <c r="A171" t="s">
        <v>173</v>
      </c>
      <c r="B171" t="s">
        <v>419</v>
      </c>
      <c r="E171" t="s">
        <v>1482</v>
      </c>
      <c r="F171" t="s">
        <v>1871</v>
      </c>
      <c r="G171" t="s">
        <v>2359</v>
      </c>
      <c r="H171" t="s">
        <v>2643</v>
      </c>
    </row>
    <row r="172" spans="1:8" x14ac:dyDescent="0.3">
      <c r="A172" t="s">
        <v>174</v>
      </c>
      <c r="B172" t="s">
        <v>420</v>
      </c>
      <c r="E172" t="s">
        <v>1483</v>
      </c>
      <c r="F172" t="s">
        <v>1872</v>
      </c>
      <c r="G172" t="s">
        <v>2360</v>
      </c>
      <c r="H172" t="s">
        <v>2644</v>
      </c>
    </row>
    <row r="173" spans="1:8" x14ac:dyDescent="0.3">
      <c r="A173" t="s">
        <v>175</v>
      </c>
      <c r="B173" t="s">
        <v>421</v>
      </c>
      <c r="E173" t="s">
        <v>1484</v>
      </c>
      <c r="F173" t="s">
        <v>1873</v>
      </c>
      <c r="G173" t="s">
        <v>2361</v>
      </c>
      <c r="H173" t="s">
        <v>2645</v>
      </c>
    </row>
    <row r="174" spans="1:8" x14ac:dyDescent="0.3">
      <c r="A174" t="s">
        <v>176</v>
      </c>
      <c r="B174" t="s">
        <v>422</v>
      </c>
      <c r="E174" t="s">
        <v>1485</v>
      </c>
      <c r="F174" t="s">
        <v>1874</v>
      </c>
      <c r="G174" t="s">
        <v>2362</v>
      </c>
      <c r="H174" t="s">
        <v>2646</v>
      </c>
    </row>
    <row r="175" spans="1:8" x14ac:dyDescent="0.3">
      <c r="A175" t="s">
        <v>177</v>
      </c>
      <c r="B175" t="s">
        <v>423</v>
      </c>
      <c r="E175" t="s">
        <v>1486</v>
      </c>
      <c r="F175" t="s">
        <v>1875</v>
      </c>
      <c r="G175" t="s">
        <v>2363</v>
      </c>
      <c r="H175" t="s">
        <v>2647</v>
      </c>
    </row>
    <row r="176" spans="1:8" x14ac:dyDescent="0.3">
      <c r="A176" t="s">
        <v>178</v>
      </c>
      <c r="B176" t="s">
        <v>424</v>
      </c>
      <c r="E176" t="s">
        <v>1487</v>
      </c>
      <c r="F176" t="s">
        <v>1876</v>
      </c>
      <c r="G176" t="s">
        <v>168</v>
      </c>
      <c r="H176" t="s">
        <v>87</v>
      </c>
    </row>
    <row r="177" spans="1:8" x14ac:dyDescent="0.3">
      <c r="A177" t="s">
        <v>179</v>
      </c>
      <c r="B177" t="s">
        <v>425</v>
      </c>
      <c r="E177" t="s">
        <v>1488</v>
      </c>
      <c r="F177" t="s">
        <v>1877</v>
      </c>
      <c r="G177" t="s">
        <v>2364</v>
      </c>
      <c r="H177" t="s">
        <v>2648</v>
      </c>
    </row>
    <row r="178" spans="1:8" x14ac:dyDescent="0.3">
      <c r="A178" t="s">
        <v>180</v>
      </c>
      <c r="B178" t="s">
        <v>426</v>
      </c>
      <c r="E178" t="s">
        <v>1489</v>
      </c>
      <c r="F178" t="s">
        <v>1878</v>
      </c>
      <c r="G178" t="s">
        <v>2365</v>
      </c>
      <c r="H178" t="s">
        <v>2649</v>
      </c>
    </row>
    <row r="179" spans="1:8" x14ac:dyDescent="0.3">
      <c r="A179" t="s">
        <v>181</v>
      </c>
      <c r="B179" t="s">
        <v>427</v>
      </c>
      <c r="E179" t="s">
        <v>1490</v>
      </c>
      <c r="F179" t="s">
        <v>1879</v>
      </c>
      <c r="G179" t="s">
        <v>2366</v>
      </c>
      <c r="H179" t="s">
        <v>2650</v>
      </c>
    </row>
    <row r="180" spans="1:8" x14ac:dyDescent="0.3">
      <c r="A180" t="s">
        <v>182</v>
      </c>
      <c r="B180" t="s">
        <v>428</v>
      </c>
      <c r="E180" t="s">
        <v>1491</v>
      </c>
      <c r="F180" t="s">
        <v>1880</v>
      </c>
      <c r="G180" t="s">
        <v>2367</v>
      </c>
      <c r="H180" t="s">
        <v>2651</v>
      </c>
    </row>
    <row r="181" spans="1:8" x14ac:dyDescent="0.3">
      <c r="A181" t="s">
        <v>183</v>
      </c>
      <c r="B181" t="s">
        <v>429</v>
      </c>
      <c r="E181" t="s">
        <v>1492</v>
      </c>
      <c r="F181" t="s">
        <v>1881</v>
      </c>
      <c r="G181" t="s">
        <v>2368</v>
      </c>
      <c r="H181" t="s">
        <v>2652</v>
      </c>
    </row>
    <row r="182" spans="1:8" x14ac:dyDescent="0.3">
      <c r="A182" t="s">
        <v>184</v>
      </c>
      <c r="B182" t="s">
        <v>430</v>
      </c>
      <c r="E182" t="s">
        <v>1493</v>
      </c>
      <c r="F182" t="s">
        <v>1882</v>
      </c>
      <c r="G182" t="s">
        <v>2369</v>
      </c>
      <c r="H182" t="s">
        <v>2653</v>
      </c>
    </row>
    <row r="183" spans="1:8" x14ac:dyDescent="0.3">
      <c r="A183" t="s">
        <v>185</v>
      </c>
      <c r="B183" t="s">
        <v>431</v>
      </c>
      <c r="E183" t="s">
        <v>1494</v>
      </c>
      <c r="F183" t="s">
        <v>1883</v>
      </c>
      <c r="G183" t="s">
        <v>2370</v>
      </c>
      <c r="H183" t="s">
        <v>2654</v>
      </c>
    </row>
    <row r="184" spans="1:8" x14ac:dyDescent="0.3">
      <c r="A184" t="s">
        <v>186</v>
      </c>
      <c r="B184" t="s">
        <v>432</v>
      </c>
      <c r="E184" t="s">
        <v>135</v>
      </c>
      <c r="F184" t="s">
        <v>1884</v>
      </c>
      <c r="G184" t="s">
        <v>2371</v>
      </c>
      <c r="H184" t="s">
        <v>2655</v>
      </c>
    </row>
    <row r="185" spans="1:8" x14ac:dyDescent="0.3">
      <c r="A185" t="s">
        <v>187</v>
      </c>
      <c r="B185" t="s">
        <v>433</v>
      </c>
      <c r="E185" t="s">
        <v>1495</v>
      </c>
      <c r="F185" t="s">
        <v>1885</v>
      </c>
      <c r="G185" t="s">
        <v>2372</v>
      </c>
      <c r="H185" t="s">
        <v>2656</v>
      </c>
    </row>
    <row r="186" spans="1:8" x14ac:dyDescent="0.3">
      <c r="A186" t="s">
        <v>188</v>
      </c>
      <c r="B186" t="s">
        <v>434</v>
      </c>
      <c r="E186" t="s">
        <v>1496</v>
      </c>
      <c r="F186" t="s">
        <v>1886</v>
      </c>
      <c r="G186" t="s">
        <v>1558</v>
      </c>
      <c r="H186" t="s">
        <v>2657</v>
      </c>
    </row>
    <row r="187" spans="1:8" x14ac:dyDescent="0.3">
      <c r="A187" t="s">
        <v>189</v>
      </c>
      <c r="B187" t="s">
        <v>435</v>
      </c>
      <c r="E187" t="s">
        <v>681</v>
      </c>
      <c r="F187" t="s">
        <v>1887</v>
      </c>
      <c r="G187" t="s">
        <v>2373</v>
      </c>
      <c r="H187" t="s">
        <v>2658</v>
      </c>
    </row>
    <row r="188" spans="1:8" x14ac:dyDescent="0.3">
      <c r="A188" t="s">
        <v>190</v>
      </c>
      <c r="B188" t="s">
        <v>436</v>
      </c>
      <c r="E188" t="s">
        <v>1497</v>
      </c>
      <c r="F188" t="s">
        <v>1888</v>
      </c>
      <c r="G188" t="s">
        <v>2374</v>
      </c>
      <c r="H188" t="s">
        <v>2659</v>
      </c>
    </row>
    <row r="189" spans="1:8" x14ac:dyDescent="0.3">
      <c r="A189" t="s">
        <v>191</v>
      </c>
      <c r="B189" t="s">
        <v>437</v>
      </c>
      <c r="E189" t="s">
        <v>1498</v>
      </c>
      <c r="F189" t="s">
        <v>1889</v>
      </c>
      <c r="G189" t="s">
        <v>2375</v>
      </c>
      <c r="H189" t="s">
        <v>2660</v>
      </c>
    </row>
    <row r="190" spans="1:8" x14ac:dyDescent="0.3">
      <c r="A190" t="s">
        <v>192</v>
      </c>
      <c r="B190" t="s">
        <v>438</v>
      </c>
      <c r="E190" t="s">
        <v>1499</v>
      </c>
      <c r="F190" t="s">
        <v>1890</v>
      </c>
      <c r="G190" t="s">
        <v>2376</v>
      </c>
      <c r="H190" t="s">
        <v>2661</v>
      </c>
    </row>
    <row r="191" spans="1:8" x14ac:dyDescent="0.3">
      <c r="A191" t="s">
        <v>193</v>
      </c>
      <c r="B191" t="s">
        <v>439</v>
      </c>
      <c r="E191" t="s">
        <v>1500</v>
      </c>
      <c r="F191" t="s">
        <v>1891</v>
      </c>
      <c r="G191" t="s">
        <v>2377</v>
      </c>
      <c r="H191" t="s">
        <v>2662</v>
      </c>
    </row>
    <row r="192" spans="1:8" x14ac:dyDescent="0.3">
      <c r="A192" t="s">
        <v>194</v>
      </c>
      <c r="B192" t="s">
        <v>440</v>
      </c>
      <c r="E192" t="s">
        <v>1501</v>
      </c>
      <c r="F192" t="s">
        <v>1892</v>
      </c>
      <c r="G192" t="s">
        <v>2378</v>
      </c>
      <c r="H192" t="s">
        <v>2663</v>
      </c>
    </row>
    <row r="193" spans="1:8" x14ac:dyDescent="0.3">
      <c r="A193" t="s">
        <v>195</v>
      </c>
      <c r="B193" t="s">
        <v>441</v>
      </c>
      <c r="E193" t="s">
        <v>1502</v>
      </c>
      <c r="F193" t="s">
        <v>1893</v>
      </c>
      <c r="G193" t="s">
        <v>2379</v>
      </c>
      <c r="H193" t="s">
        <v>2664</v>
      </c>
    </row>
    <row r="194" spans="1:8" x14ac:dyDescent="0.3">
      <c r="A194" t="s">
        <v>196</v>
      </c>
      <c r="B194" t="s">
        <v>442</v>
      </c>
      <c r="E194" t="s">
        <v>1503</v>
      </c>
      <c r="F194" t="s">
        <v>1894</v>
      </c>
      <c r="G194" t="s">
        <v>2380</v>
      </c>
      <c r="H194" t="s">
        <v>2665</v>
      </c>
    </row>
    <row r="195" spans="1:8" x14ac:dyDescent="0.3">
      <c r="A195" t="s">
        <v>197</v>
      </c>
      <c r="B195" t="s">
        <v>443</v>
      </c>
      <c r="E195" t="s">
        <v>1504</v>
      </c>
      <c r="F195" t="s">
        <v>1895</v>
      </c>
      <c r="G195" t="s">
        <v>2381</v>
      </c>
      <c r="H195" t="s">
        <v>2666</v>
      </c>
    </row>
    <row r="196" spans="1:8" x14ac:dyDescent="0.3">
      <c r="A196" t="s">
        <v>198</v>
      </c>
      <c r="B196" t="s">
        <v>444</v>
      </c>
      <c r="E196" t="s">
        <v>1505</v>
      </c>
      <c r="F196" t="s">
        <v>1896</v>
      </c>
      <c r="G196" t="s">
        <v>2382</v>
      </c>
      <c r="H196" t="s">
        <v>2667</v>
      </c>
    </row>
    <row r="197" spans="1:8" x14ac:dyDescent="0.3">
      <c r="A197" t="s">
        <v>199</v>
      </c>
      <c r="B197" t="s">
        <v>445</v>
      </c>
      <c r="E197" t="s">
        <v>1506</v>
      </c>
      <c r="F197" t="s">
        <v>1897</v>
      </c>
      <c r="G197" t="s">
        <v>2383</v>
      </c>
      <c r="H197" t="s">
        <v>2668</v>
      </c>
    </row>
    <row r="198" spans="1:8" x14ac:dyDescent="0.3">
      <c r="A198" t="s">
        <v>200</v>
      </c>
      <c r="B198" t="s">
        <v>446</v>
      </c>
      <c r="E198" t="s">
        <v>1507</v>
      </c>
      <c r="F198" t="s">
        <v>1898</v>
      </c>
      <c r="G198" t="s">
        <v>2384</v>
      </c>
      <c r="H198" t="s">
        <v>2669</v>
      </c>
    </row>
    <row r="199" spans="1:8" x14ac:dyDescent="0.3">
      <c r="A199" t="s">
        <v>201</v>
      </c>
      <c r="B199" t="s">
        <v>447</v>
      </c>
      <c r="E199" t="s">
        <v>1508</v>
      </c>
      <c r="F199" t="s">
        <v>1899</v>
      </c>
      <c r="G199" t="s">
        <v>2385</v>
      </c>
      <c r="H199" t="s">
        <v>2670</v>
      </c>
    </row>
    <row r="200" spans="1:8" x14ac:dyDescent="0.3">
      <c r="A200" t="s">
        <v>202</v>
      </c>
      <c r="B200" t="s">
        <v>448</v>
      </c>
      <c r="E200" t="s">
        <v>1509</v>
      </c>
      <c r="F200" t="s">
        <v>1900</v>
      </c>
      <c r="G200" t="s">
        <v>2386</v>
      </c>
      <c r="H200" t="s">
        <v>2671</v>
      </c>
    </row>
    <row r="201" spans="1:8" x14ac:dyDescent="0.3">
      <c r="A201" t="s">
        <v>203</v>
      </c>
      <c r="B201" t="s">
        <v>449</v>
      </c>
      <c r="E201" t="s">
        <v>1510</v>
      </c>
      <c r="F201" t="s">
        <v>1901</v>
      </c>
      <c r="G201" t="s">
        <v>2387</v>
      </c>
      <c r="H201" t="s">
        <v>1443</v>
      </c>
    </row>
    <row r="202" spans="1:8" x14ac:dyDescent="0.3">
      <c r="A202" t="s">
        <v>204</v>
      </c>
      <c r="B202" t="s">
        <v>450</v>
      </c>
      <c r="E202" t="s">
        <v>1511</v>
      </c>
      <c r="F202" t="s">
        <v>1902</v>
      </c>
      <c r="G202" t="s">
        <v>2388</v>
      </c>
      <c r="H202" t="s">
        <v>2672</v>
      </c>
    </row>
    <row r="203" spans="1:8" x14ac:dyDescent="0.3">
      <c r="A203" t="s">
        <v>205</v>
      </c>
      <c r="B203" t="s">
        <v>451</v>
      </c>
      <c r="E203" t="s">
        <v>1512</v>
      </c>
      <c r="F203" t="s">
        <v>1903</v>
      </c>
      <c r="G203" t="s">
        <v>2389</v>
      </c>
      <c r="H203" t="s">
        <v>2673</v>
      </c>
    </row>
    <row r="204" spans="1:8" x14ac:dyDescent="0.3">
      <c r="A204" t="s">
        <v>206</v>
      </c>
      <c r="B204" t="s">
        <v>452</v>
      </c>
      <c r="E204" t="s">
        <v>1513</v>
      </c>
      <c r="F204" t="s">
        <v>1904</v>
      </c>
      <c r="G204" t="s">
        <v>2390</v>
      </c>
      <c r="H204" t="s">
        <v>2674</v>
      </c>
    </row>
    <row r="205" spans="1:8" x14ac:dyDescent="0.3">
      <c r="A205" t="s">
        <v>207</v>
      </c>
      <c r="B205" t="s">
        <v>453</v>
      </c>
      <c r="E205" t="s">
        <v>1514</v>
      </c>
      <c r="F205" t="s">
        <v>1905</v>
      </c>
      <c r="G205" t="s">
        <v>2391</v>
      </c>
      <c r="H205" t="s">
        <v>2675</v>
      </c>
    </row>
    <row r="206" spans="1:8" x14ac:dyDescent="0.3">
      <c r="A206" t="s">
        <v>208</v>
      </c>
      <c r="B206" t="s">
        <v>454</v>
      </c>
      <c r="E206" t="s">
        <v>1515</v>
      </c>
      <c r="F206" t="s">
        <v>1906</v>
      </c>
      <c r="G206" t="s">
        <v>2392</v>
      </c>
      <c r="H206" t="s">
        <v>1448</v>
      </c>
    </row>
    <row r="207" spans="1:8" x14ac:dyDescent="0.3">
      <c r="A207" t="s">
        <v>209</v>
      </c>
      <c r="B207" t="s">
        <v>455</v>
      </c>
      <c r="E207" t="s">
        <v>1516</v>
      </c>
      <c r="F207" t="s">
        <v>1907</v>
      </c>
      <c r="G207" t="s">
        <v>2393</v>
      </c>
      <c r="H207" t="s">
        <v>2676</v>
      </c>
    </row>
    <row r="208" spans="1:8" x14ac:dyDescent="0.3">
      <c r="A208" t="s">
        <v>210</v>
      </c>
      <c r="B208" t="s">
        <v>456</v>
      </c>
      <c r="E208" t="s">
        <v>1517</v>
      </c>
      <c r="F208" t="s">
        <v>1908</v>
      </c>
      <c r="G208" t="s">
        <v>2394</v>
      </c>
      <c r="H208" t="s">
        <v>2677</v>
      </c>
    </row>
    <row r="209" spans="1:8" x14ac:dyDescent="0.3">
      <c r="A209" t="s">
        <v>211</v>
      </c>
      <c r="B209" t="s">
        <v>457</v>
      </c>
      <c r="E209" t="s">
        <v>1518</v>
      </c>
      <c r="F209" t="s">
        <v>1909</v>
      </c>
      <c r="G209" t="s">
        <v>2395</v>
      </c>
      <c r="H209" t="s">
        <v>2678</v>
      </c>
    </row>
    <row r="210" spans="1:8" x14ac:dyDescent="0.3">
      <c r="A210" t="s">
        <v>212</v>
      </c>
      <c r="B210" t="s">
        <v>458</v>
      </c>
      <c r="E210" t="s">
        <v>1519</v>
      </c>
      <c r="F210" t="s">
        <v>1910</v>
      </c>
      <c r="G210" t="s">
        <v>2396</v>
      </c>
      <c r="H210" t="s">
        <v>2679</v>
      </c>
    </row>
    <row r="211" spans="1:8" x14ac:dyDescent="0.3">
      <c r="A211" t="s">
        <v>213</v>
      </c>
      <c r="B211" t="s">
        <v>459</v>
      </c>
      <c r="E211" t="s">
        <v>1520</v>
      </c>
      <c r="F211" t="s">
        <v>1911</v>
      </c>
      <c r="G211" t="s">
        <v>2397</v>
      </c>
      <c r="H211" t="s">
        <v>2680</v>
      </c>
    </row>
    <row r="212" spans="1:8" x14ac:dyDescent="0.3">
      <c r="A212" t="s">
        <v>214</v>
      </c>
      <c r="B212" t="s">
        <v>460</v>
      </c>
      <c r="E212" t="s">
        <v>1521</v>
      </c>
      <c r="F212" t="s">
        <v>1912</v>
      </c>
      <c r="G212" t="s">
        <v>2398</v>
      </c>
      <c r="H212" t="s">
        <v>2681</v>
      </c>
    </row>
    <row r="213" spans="1:8" x14ac:dyDescent="0.3">
      <c r="A213" t="s">
        <v>215</v>
      </c>
      <c r="B213" t="s">
        <v>461</v>
      </c>
      <c r="E213" t="s">
        <v>1522</v>
      </c>
      <c r="F213" t="s">
        <v>1913</v>
      </c>
      <c r="G213" t="s">
        <v>2399</v>
      </c>
      <c r="H213" t="s">
        <v>2682</v>
      </c>
    </row>
    <row r="214" spans="1:8" x14ac:dyDescent="0.3">
      <c r="A214" t="s">
        <v>216</v>
      </c>
      <c r="B214" t="s">
        <v>462</v>
      </c>
      <c r="E214" t="s">
        <v>1523</v>
      </c>
      <c r="F214" t="s">
        <v>1914</v>
      </c>
      <c r="G214" t="s">
        <v>2400</v>
      </c>
      <c r="H214" t="s">
        <v>2683</v>
      </c>
    </row>
    <row r="215" spans="1:8" x14ac:dyDescent="0.3">
      <c r="A215" t="s">
        <v>217</v>
      </c>
      <c r="B215" t="s">
        <v>463</v>
      </c>
      <c r="E215" t="s">
        <v>1524</v>
      </c>
      <c r="F215" t="s">
        <v>1915</v>
      </c>
      <c r="G215" t="s">
        <v>2401</v>
      </c>
      <c r="H215" t="s">
        <v>2684</v>
      </c>
    </row>
    <row r="216" spans="1:8" x14ac:dyDescent="0.3">
      <c r="A216" t="s">
        <v>218</v>
      </c>
      <c r="B216" t="s">
        <v>464</v>
      </c>
      <c r="E216" t="s">
        <v>1525</v>
      </c>
      <c r="F216" t="s">
        <v>1916</v>
      </c>
      <c r="G216" t="s">
        <v>2402</v>
      </c>
      <c r="H216" t="s">
        <v>2685</v>
      </c>
    </row>
    <row r="217" spans="1:8" x14ac:dyDescent="0.3">
      <c r="A217" t="s">
        <v>219</v>
      </c>
      <c r="B217" t="s">
        <v>465</v>
      </c>
      <c r="E217" t="s">
        <v>1526</v>
      </c>
      <c r="F217" t="s">
        <v>1917</v>
      </c>
      <c r="G217" t="s">
        <v>2403</v>
      </c>
      <c r="H217" t="s">
        <v>2686</v>
      </c>
    </row>
    <row r="218" spans="1:8" x14ac:dyDescent="0.3">
      <c r="A218" t="s">
        <v>220</v>
      </c>
      <c r="B218" t="s">
        <v>466</v>
      </c>
      <c r="E218" t="s">
        <v>1527</v>
      </c>
      <c r="F218" t="s">
        <v>1918</v>
      </c>
      <c r="G218" t="s">
        <v>2404</v>
      </c>
      <c r="H218" t="s">
        <v>2687</v>
      </c>
    </row>
    <row r="219" spans="1:8" x14ac:dyDescent="0.3">
      <c r="A219" t="s">
        <v>221</v>
      </c>
      <c r="B219" t="s">
        <v>467</v>
      </c>
      <c r="E219" t="s">
        <v>1528</v>
      </c>
      <c r="F219" t="s">
        <v>1919</v>
      </c>
      <c r="G219" t="s">
        <v>2405</v>
      </c>
      <c r="H219" t="s">
        <v>2688</v>
      </c>
    </row>
    <row r="220" spans="1:8" x14ac:dyDescent="0.3">
      <c r="A220" t="s">
        <v>222</v>
      </c>
      <c r="B220" t="s">
        <v>468</v>
      </c>
      <c r="E220" t="s">
        <v>1529</v>
      </c>
      <c r="F220" t="s">
        <v>1920</v>
      </c>
      <c r="G220" t="s">
        <v>2406</v>
      </c>
      <c r="H220" t="s">
        <v>2689</v>
      </c>
    </row>
    <row r="221" spans="1:8" x14ac:dyDescent="0.3">
      <c r="A221" t="s">
        <v>223</v>
      </c>
      <c r="B221" t="s">
        <v>469</v>
      </c>
      <c r="E221" t="s">
        <v>1530</v>
      </c>
      <c r="F221" t="s">
        <v>1921</v>
      </c>
      <c r="G221" t="s">
        <v>2407</v>
      </c>
      <c r="H221" t="s">
        <v>2690</v>
      </c>
    </row>
    <row r="222" spans="1:8" x14ac:dyDescent="0.3">
      <c r="A222" t="s">
        <v>224</v>
      </c>
      <c r="B222" t="s">
        <v>470</v>
      </c>
      <c r="E222" t="s">
        <v>1531</v>
      </c>
      <c r="F222" t="s">
        <v>642</v>
      </c>
      <c r="G222" t="s">
        <v>2408</v>
      </c>
      <c r="H222" t="s">
        <v>2691</v>
      </c>
    </row>
    <row r="223" spans="1:8" x14ac:dyDescent="0.3">
      <c r="A223" t="s">
        <v>225</v>
      </c>
      <c r="B223" t="s">
        <v>471</v>
      </c>
      <c r="E223" t="s">
        <v>1532</v>
      </c>
      <c r="F223" t="s">
        <v>1922</v>
      </c>
      <c r="G223" t="s">
        <v>2409</v>
      </c>
      <c r="H223" t="s">
        <v>2692</v>
      </c>
    </row>
    <row r="224" spans="1:8" x14ac:dyDescent="0.3">
      <c r="A224" t="s">
        <v>226</v>
      </c>
      <c r="B224" t="s">
        <v>472</v>
      </c>
      <c r="E224" t="s">
        <v>1533</v>
      </c>
      <c r="F224" t="s">
        <v>1923</v>
      </c>
      <c r="G224" t="s">
        <v>2410</v>
      </c>
      <c r="H224" t="s">
        <v>2693</v>
      </c>
    </row>
    <row r="225" spans="1:8" x14ac:dyDescent="0.3">
      <c r="A225" t="s">
        <v>227</v>
      </c>
      <c r="B225" t="s">
        <v>473</v>
      </c>
      <c r="E225" t="s">
        <v>1534</v>
      </c>
      <c r="F225" t="s">
        <v>1924</v>
      </c>
      <c r="G225" t="s">
        <v>2411</v>
      </c>
      <c r="H225" t="s">
        <v>2694</v>
      </c>
    </row>
    <row r="226" spans="1:8" x14ac:dyDescent="0.3">
      <c r="A226" t="s">
        <v>228</v>
      </c>
      <c r="B226" t="s">
        <v>474</v>
      </c>
      <c r="E226" t="s">
        <v>1535</v>
      </c>
      <c r="F226" t="s">
        <v>1925</v>
      </c>
      <c r="G226" t="s">
        <v>2412</v>
      </c>
      <c r="H226" t="s">
        <v>2695</v>
      </c>
    </row>
    <row r="227" spans="1:8" x14ac:dyDescent="0.3">
      <c r="A227" t="s">
        <v>229</v>
      </c>
      <c r="B227" t="s">
        <v>475</v>
      </c>
      <c r="E227" t="s">
        <v>1536</v>
      </c>
      <c r="F227" t="s">
        <v>1926</v>
      </c>
      <c r="G227" t="s">
        <v>2413</v>
      </c>
      <c r="H227" t="s">
        <v>2696</v>
      </c>
    </row>
    <row r="228" spans="1:8" x14ac:dyDescent="0.3">
      <c r="A228" t="s">
        <v>230</v>
      </c>
      <c r="B228" t="s">
        <v>476</v>
      </c>
      <c r="E228" t="s">
        <v>1537</v>
      </c>
      <c r="F228" t="s">
        <v>1927</v>
      </c>
      <c r="G228" t="s">
        <v>2414</v>
      </c>
      <c r="H228" t="s">
        <v>2697</v>
      </c>
    </row>
    <row r="229" spans="1:8" x14ac:dyDescent="0.3">
      <c r="A229" t="s">
        <v>231</v>
      </c>
      <c r="B229" t="s">
        <v>477</v>
      </c>
      <c r="E229" t="s">
        <v>1538</v>
      </c>
      <c r="F229" t="s">
        <v>1928</v>
      </c>
      <c r="G229" t="s">
        <v>2415</v>
      </c>
      <c r="H229" t="s">
        <v>2698</v>
      </c>
    </row>
    <row r="230" spans="1:8" x14ac:dyDescent="0.3">
      <c r="A230" t="s">
        <v>232</v>
      </c>
      <c r="B230" t="s">
        <v>478</v>
      </c>
      <c r="E230" t="s">
        <v>1539</v>
      </c>
      <c r="F230" t="s">
        <v>1929</v>
      </c>
      <c r="G230" t="s">
        <v>2416</v>
      </c>
      <c r="H230" t="s">
        <v>2699</v>
      </c>
    </row>
    <row r="231" spans="1:8" x14ac:dyDescent="0.3">
      <c r="A231" t="s">
        <v>233</v>
      </c>
      <c r="B231" t="s">
        <v>479</v>
      </c>
      <c r="E231" t="s">
        <v>1540</v>
      </c>
      <c r="F231" t="s">
        <v>1930</v>
      </c>
      <c r="G231" t="s">
        <v>2417</v>
      </c>
      <c r="H231" t="s">
        <v>2700</v>
      </c>
    </row>
    <row r="232" spans="1:8" x14ac:dyDescent="0.3">
      <c r="A232" t="s">
        <v>234</v>
      </c>
      <c r="B232" t="s">
        <v>480</v>
      </c>
      <c r="E232" t="s">
        <v>1541</v>
      </c>
      <c r="F232" t="s">
        <v>1931</v>
      </c>
      <c r="G232" t="s">
        <v>1632</v>
      </c>
      <c r="H232" t="s">
        <v>2701</v>
      </c>
    </row>
    <row r="233" spans="1:8" x14ac:dyDescent="0.3">
      <c r="A233" t="s">
        <v>235</v>
      </c>
      <c r="B233" t="s">
        <v>481</v>
      </c>
      <c r="E233" t="s">
        <v>163</v>
      </c>
      <c r="F233" t="s">
        <v>1932</v>
      </c>
      <c r="G233" t="s">
        <v>2418</v>
      </c>
      <c r="H233" t="s">
        <v>2702</v>
      </c>
    </row>
    <row r="234" spans="1:8" x14ac:dyDescent="0.3">
      <c r="A234" t="s">
        <v>236</v>
      </c>
      <c r="B234" t="s">
        <v>482</v>
      </c>
      <c r="E234" t="s">
        <v>1542</v>
      </c>
      <c r="F234" t="s">
        <v>1933</v>
      </c>
      <c r="G234" t="s">
        <v>2419</v>
      </c>
      <c r="H234" t="s">
        <v>2703</v>
      </c>
    </row>
    <row r="235" spans="1:8" x14ac:dyDescent="0.3">
      <c r="A235" t="s">
        <v>237</v>
      </c>
      <c r="B235" t="s">
        <v>483</v>
      </c>
      <c r="E235" t="s">
        <v>1543</v>
      </c>
      <c r="F235" t="s">
        <v>1934</v>
      </c>
      <c r="G235" t="s">
        <v>1293</v>
      </c>
      <c r="H235" t="s">
        <v>2704</v>
      </c>
    </row>
    <row r="236" spans="1:8" x14ac:dyDescent="0.3">
      <c r="A236" t="s">
        <v>238</v>
      </c>
      <c r="B236" t="s">
        <v>484</v>
      </c>
      <c r="E236" t="s">
        <v>1544</v>
      </c>
      <c r="F236" t="s">
        <v>1935</v>
      </c>
      <c r="G236" t="s">
        <v>2420</v>
      </c>
      <c r="H236" t="s">
        <v>2705</v>
      </c>
    </row>
    <row r="237" spans="1:8" x14ac:dyDescent="0.3">
      <c r="A237" t="s">
        <v>239</v>
      </c>
      <c r="B237" t="s">
        <v>485</v>
      </c>
      <c r="E237" t="s">
        <v>1545</v>
      </c>
      <c r="F237" t="s">
        <v>1936</v>
      </c>
      <c r="G237" t="s">
        <v>2421</v>
      </c>
      <c r="H237" t="s">
        <v>2706</v>
      </c>
    </row>
    <row r="238" spans="1:8" x14ac:dyDescent="0.3">
      <c r="A238" t="s">
        <v>240</v>
      </c>
      <c r="B238" t="s">
        <v>486</v>
      </c>
      <c r="E238" t="s">
        <v>1546</v>
      </c>
      <c r="F238" t="s">
        <v>1937</v>
      </c>
      <c r="G238" t="s">
        <v>2422</v>
      </c>
      <c r="H238" t="s">
        <v>2707</v>
      </c>
    </row>
    <row r="239" spans="1:8" x14ac:dyDescent="0.3">
      <c r="A239" t="s">
        <v>241</v>
      </c>
      <c r="B239" t="s">
        <v>487</v>
      </c>
      <c r="E239" t="s">
        <v>1547</v>
      </c>
      <c r="F239" t="s">
        <v>1938</v>
      </c>
      <c r="G239" t="s">
        <v>2423</v>
      </c>
      <c r="H239" t="s">
        <v>2708</v>
      </c>
    </row>
    <row r="240" spans="1:8" x14ac:dyDescent="0.3">
      <c r="A240" t="s">
        <v>242</v>
      </c>
      <c r="B240" t="s">
        <v>488</v>
      </c>
      <c r="E240" t="s">
        <v>1258</v>
      </c>
      <c r="F240" t="s">
        <v>1939</v>
      </c>
      <c r="G240" t="s">
        <v>2424</v>
      </c>
      <c r="H240" t="s">
        <v>2709</v>
      </c>
    </row>
    <row r="241" spans="1:8" x14ac:dyDescent="0.3">
      <c r="A241" t="s">
        <v>243</v>
      </c>
      <c r="B241" t="s">
        <v>489</v>
      </c>
      <c r="E241" t="s">
        <v>1548</v>
      </c>
      <c r="F241" t="s">
        <v>1940</v>
      </c>
      <c r="G241" t="s">
        <v>2425</v>
      </c>
      <c r="H241" t="s">
        <v>2710</v>
      </c>
    </row>
    <row r="242" spans="1:8" x14ac:dyDescent="0.3">
      <c r="A242" t="s">
        <v>244</v>
      </c>
      <c r="B242" t="s">
        <v>490</v>
      </c>
      <c r="E242" t="s">
        <v>1549</v>
      </c>
      <c r="F242" t="s">
        <v>1941</v>
      </c>
      <c r="G242" t="s">
        <v>2426</v>
      </c>
      <c r="H242" t="s">
        <v>2711</v>
      </c>
    </row>
    <row r="243" spans="1:8" x14ac:dyDescent="0.3">
      <c r="A243" t="s">
        <v>245</v>
      </c>
      <c r="B243" t="s">
        <v>491</v>
      </c>
      <c r="E243" t="s">
        <v>1550</v>
      </c>
      <c r="F243" t="s">
        <v>1942</v>
      </c>
      <c r="G243" t="s">
        <v>2427</v>
      </c>
      <c r="H243" t="s">
        <v>2712</v>
      </c>
    </row>
    <row r="244" spans="1:8" x14ac:dyDescent="0.3">
      <c r="A244" t="s">
        <v>246</v>
      </c>
      <c r="B244" t="s">
        <v>492</v>
      </c>
      <c r="E244" t="s">
        <v>1551</v>
      </c>
      <c r="F244" t="s">
        <v>1943</v>
      </c>
      <c r="G244" t="s">
        <v>217</v>
      </c>
      <c r="H244" t="s">
        <v>2713</v>
      </c>
    </row>
    <row r="245" spans="1:8" x14ac:dyDescent="0.3">
      <c r="A245" t="s">
        <v>247</v>
      </c>
      <c r="B245" t="s">
        <v>493</v>
      </c>
      <c r="E245" t="s">
        <v>1552</v>
      </c>
      <c r="F245" t="s">
        <v>1944</v>
      </c>
      <c r="G245" t="s">
        <v>2428</v>
      </c>
      <c r="H245" t="s">
        <v>2714</v>
      </c>
    </row>
    <row r="246" spans="1:8" x14ac:dyDescent="0.3">
      <c r="A246" t="s">
        <v>248</v>
      </c>
      <c r="B246" t="s">
        <v>494</v>
      </c>
      <c r="E246" t="s">
        <v>1553</v>
      </c>
      <c r="F246" t="s">
        <v>1945</v>
      </c>
      <c r="G246" t="s">
        <v>2429</v>
      </c>
      <c r="H246" t="s">
        <v>2715</v>
      </c>
    </row>
    <row r="247" spans="1:8" x14ac:dyDescent="0.3">
      <c r="A247" t="s">
        <v>249</v>
      </c>
      <c r="B247" t="s">
        <v>495</v>
      </c>
      <c r="E247" t="s">
        <v>1554</v>
      </c>
      <c r="F247" t="s">
        <v>1946</v>
      </c>
      <c r="G247" t="s">
        <v>2430</v>
      </c>
      <c r="H247" t="s">
        <v>2716</v>
      </c>
    </row>
    <row r="248" spans="1:8" x14ac:dyDescent="0.3">
      <c r="B248" t="s">
        <v>496</v>
      </c>
      <c r="E248" t="s">
        <v>1555</v>
      </c>
      <c r="F248" t="s">
        <v>1947</v>
      </c>
      <c r="G248" t="s">
        <v>2431</v>
      </c>
      <c r="H248" t="s">
        <v>2717</v>
      </c>
    </row>
    <row r="249" spans="1:8" x14ac:dyDescent="0.3">
      <c r="B249" t="s">
        <v>497</v>
      </c>
      <c r="E249" t="s">
        <v>1556</v>
      </c>
      <c r="F249" t="s">
        <v>1948</v>
      </c>
      <c r="G249" t="s">
        <v>2432</v>
      </c>
      <c r="H249" t="s">
        <v>2718</v>
      </c>
    </row>
    <row r="250" spans="1:8" x14ac:dyDescent="0.3">
      <c r="B250" t="s">
        <v>498</v>
      </c>
      <c r="E250" t="s">
        <v>1557</v>
      </c>
      <c r="F250" t="s">
        <v>1949</v>
      </c>
      <c r="G250" t="s">
        <v>2433</v>
      </c>
      <c r="H250" t="s">
        <v>2719</v>
      </c>
    </row>
    <row r="251" spans="1:8" x14ac:dyDescent="0.3">
      <c r="B251" t="s">
        <v>499</v>
      </c>
      <c r="E251" t="s">
        <v>1558</v>
      </c>
      <c r="F251" t="s">
        <v>1950</v>
      </c>
      <c r="G251" t="s">
        <v>2434</v>
      </c>
      <c r="H251" t="s">
        <v>2720</v>
      </c>
    </row>
    <row r="252" spans="1:8" x14ac:dyDescent="0.3">
      <c r="B252" t="s">
        <v>500</v>
      </c>
      <c r="E252" t="s">
        <v>1559</v>
      </c>
      <c r="F252" t="s">
        <v>1951</v>
      </c>
      <c r="G252" t="s">
        <v>2435</v>
      </c>
      <c r="H252" t="s">
        <v>2721</v>
      </c>
    </row>
    <row r="253" spans="1:8" x14ac:dyDescent="0.3">
      <c r="B253" t="s">
        <v>501</v>
      </c>
      <c r="E253" t="s">
        <v>1560</v>
      </c>
      <c r="F253" t="s">
        <v>1952</v>
      </c>
      <c r="G253" t="s">
        <v>2436</v>
      </c>
      <c r="H253" t="s">
        <v>2722</v>
      </c>
    </row>
    <row r="254" spans="1:8" x14ac:dyDescent="0.3">
      <c r="B254" t="s">
        <v>502</v>
      </c>
      <c r="E254" t="s">
        <v>1561</v>
      </c>
      <c r="F254" t="s">
        <v>1953</v>
      </c>
      <c r="G254" t="s">
        <v>2437</v>
      </c>
      <c r="H254" t="s">
        <v>2723</v>
      </c>
    </row>
    <row r="255" spans="1:8" x14ac:dyDescent="0.3">
      <c r="B255" t="s">
        <v>503</v>
      </c>
      <c r="E255" t="s">
        <v>1562</v>
      </c>
      <c r="F255" t="s">
        <v>1954</v>
      </c>
      <c r="G255" t="s">
        <v>2438</v>
      </c>
      <c r="H255" t="s">
        <v>2724</v>
      </c>
    </row>
    <row r="256" spans="1:8" x14ac:dyDescent="0.3">
      <c r="B256" t="s">
        <v>504</v>
      </c>
      <c r="E256" t="s">
        <v>1563</v>
      </c>
      <c r="F256" t="s">
        <v>1955</v>
      </c>
      <c r="G256" t="s">
        <v>2101</v>
      </c>
      <c r="H256" t="s">
        <v>2725</v>
      </c>
    </row>
    <row r="257" spans="2:8" x14ac:dyDescent="0.3">
      <c r="B257" t="s">
        <v>505</v>
      </c>
      <c r="E257" t="s">
        <v>1564</v>
      </c>
      <c r="F257" t="s">
        <v>1956</v>
      </c>
      <c r="G257" t="s">
        <v>2439</v>
      </c>
      <c r="H257" t="s">
        <v>2726</v>
      </c>
    </row>
    <row r="258" spans="2:8" x14ac:dyDescent="0.3">
      <c r="B258" t="s">
        <v>506</v>
      </c>
      <c r="E258" t="s">
        <v>1565</v>
      </c>
      <c r="F258" t="s">
        <v>1957</v>
      </c>
      <c r="G258" t="s">
        <v>2440</v>
      </c>
      <c r="H258" t="s">
        <v>628</v>
      </c>
    </row>
    <row r="259" spans="2:8" x14ac:dyDescent="0.3">
      <c r="B259" t="s">
        <v>507</v>
      </c>
      <c r="E259" t="s">
        <v>1566</v>
      </c>
      <c r="F259" t="s">
        <v>1958</v>
      </c>
      <c r="G259" t="s">
        <v>2441</v>
      </c>
      <c r="H259" t="s">
        <v>2727</v>
      </c>
    </row>
    <row r="260" spans="2:8" x14ac:dyDescent="0.3">
      <c r="B260" t="s">
        <v>508</v>
      </c>
      <c r="E260" t="s">
        <v>1567</v>
      </c>
      <c r="F260" t="s">
        <v>1959</v>
      </c>
      <c r="G260" t="s">
        <v>2442</v>
      </c>
      <c r="H260" t="s">
        <v>2728</v>
      </c>
    </row>
    <row r="261" spans="2:8" x14ac:dyDescent="0.3">
      <c r="B261" t="s">
        <v>509</v>
      </c>
      <c r="E261" t="s">
        <v>1568</v>
      </c>
      <c r="F261" t="s">
        <v>1960</v>
      </c>
      <c r="G261" t="s">
        <v>2443</v>
      </c>
      <c r="H261" t="s">
        <v>2729</v>
      </c>
    </row>
    <row r="262" spans="2:8" x14ac:dyDescent="0.3">
      <c r="B262" t="s">
        <v>510</v>
      </c>
      <c r="E262" t="s">
        <v>1569</v>
      </c>
      <c r="F262" t="s">
        <v>1961</v>
      </c>
      <c r="G262" t="s">
        <v>2444</v>
      </c>
      <c r="H262" t="s">
        <v>2730</v>
      </c>
    </row>
    <row r="263" spans="2:8" x14ac:dyDescent="0.3">
      <c r="B263" t="s">
        <v>511</v>
      </c>
      <c r="E263" t="s">
        <v>1570</v>
      </c>
      <c r="F263" t="s">
        <v>1962</v>
      </c>
      <c r="G263" t="s">
        <v>2445</v>
      </c>
      <c r="H263" t="s">
        <v>2731</v>
      </c>
    </row>
    <row r="264" spans="2:8" x14ac:dyDescent="0.3">
      <c r="B264" t="s">
        <v>512</v>
      </c>
      <c r="E264" t="s">
        <v>1571</v>
      </c>
      <c r="F264" t="s">
        <v>1963</v>
      </c>
      <c r="G264" t="s">
        <v>2446</v>
      </c>
      <c r="H264" t="s">
        <v>2732</v>
      </c>
    </row>
    <row r="265" spans="2:8" x14ac:dyDescent="0.3">
      <c r="B265" t="s">
        <v>513</v>
      </c>
      <c r="E265" t="s">
        <v>1572</v>
      </c>
      <c r="F265" t="s">
        <v>1964</v>
      </c>
      <c r="G265" t="s">
        <v>2447</v>
      </c>
      <c r="H265" t="s">
        <v>2733</v>
      </c>
    </row>
    <row r="266" spans="2:8" x14ac:dyDescent="0.3">
      <c r="B266" t="s">
        <v>514</v>
      </c>
      <c r="E266" t="s">
        <v>1573</v>
      </c>
      <c r="F266" t="s">
        <v>1965</v>
      </c>
      <c r="G266" t="s">
        <v>2448</v>
      </c>
      <c r="H266" t="s">
        <v>2734</v>
      </c>
    </row>
    <row r="267" spans="2:8" x14ac:dyDescent="0.3">
      <c r="B267" t="s">
        <v>515</v>
      </c>
      <c r="E267" t="s">
        <v>1574</v>
      </c>
      <c r="F267" t="s">
        <v>1966</v>
      </c>
      <c r="G267" t="s">
        <v>2449</v>
      </c>
      <c r="H267" t="s">
        <v>2735</v>
      </c>
    </row>
    <row r="268" spans="2:8" x14ac:dyDescent="0.3">
      <c r="B268" t="s">
        <v>516</v>
      </c>
      <c r="E268" t="s">
        <v>1575</v>
      </c>
      <c r="F268" t="s">
        <v>1967</v>
      </c>
      <c r="G268" t="s">
        <v>2450</v>
      </c>
      <c r="H268" t="s">
        <v>2736</v>
      </c>
    </row>
    <row r="269" spans="2:8" x14ac:dyDescent="0.3">
      <c r="B269" t="s">
        <v>517</v>
      </c>
      <c r="E269" t="s">
        <v>1576</v>
      </c>
      <c r="F269" t="s">
        <v>1968</v>
      </c>
      <c r="G269" t="s">
        <v>2451</v>
      </c>
      <c r="H269" t="s">
        <v>2737</v>
      </c>
    </row>
    <row r="270" spans="2:8" x14ac:dyDescent="0.3">
      <c r="B270" t="s">
        <v>518</v>
      </c>
      <c r="E270" t="s">
        <v>1577</v>
      </c>
      <c r="F270" t="s">
        <v>1969</v>
      </c>
      <c r="G270" t="s">
        <v>2452</v>
      </c>
      <c r="H270" t="s">
        <v>2738</v>
      </c>
    </row>
    <row r="271" spans="2:8" x14ac:dyDescent="0.3">
      <c r="B271" t="s">
        <v>519</v>
      </c>
      <c r="E271" t="s">
        <v>1578</v>
      </c>
      <c r="F271" t="s">
        <v>1970</v>
      </c>
      <c r="G271" t="s">
        <v>2453</v>
      </c>
      <c r="H271" t="s">
        <v>2739</v>
      </c>
    </row>
    <row r="272" spans="2:8" x14ac:dyDescent="0.3">
      <c r="B272" t="s">
        <v>520</v>
      </c>
      <c r="E272" t="s">
        <v>1579</v>
      </c>
      <c r="F272" t="s">
        <v>1971</v>
      </c>
      <c r="G272" t="s">
        <v>2454</v>
      </c>
      <c r="H272" t="s">
        <v>2740</v>
      </c>
    </row>
    <row r="273" spans="2:8" x14ac:dyDescent="0.3">
      <c r="B273" t="s">
        <v>521</v>
      </c>
      <c r="E273" t="s">
        <v>1580</v>
      </c>
      <c r="F273" t="s">
        <v>1972</v>
      </c>
      <c r="G273" t="s">
        <v>2455</v>
      </c>
      <c r="H273" t="s">
        <v>2741</v>
      </c>
    </row>
    <row r="274" spans="2:8" x14ac:dyDescent="0.3">
      <c r="B274" t="s">
        <v>522</v>
      </c>
      <c r="E274" t="s">
        <v>1581</v>
      </c>
      <c r="F274" t="s">
        <v>1973</v>
      </c>
      <c r="G274" t="s">
        <v>2456</v>
      </c>
      <c r="H274" t="s">
        <v>2742</v>
      </c>
    </row>
    <row r="275" spans="2:8" x14ac:dyDescent="0.3">
      <c r="B275" t="s">
        <v>523</v>
      </c>
      <c r="E275" t="s">
        <v>1582</v>
      </c>
      <c r="F275" t="s">
        <v>1974</v>
      </c>
      <c r="G275" t="s">
        <v>2457</v>
      </c>
      <c r="H275" t="s">
        <v>2743</v>
      </c>
    </row>
    <row r="276" spans="2:8" x14ac:dyDescent="0.3">
      <c r="B276" t="s">
        <v>524</v>
      </c>
      <c r="E276" t="s">
        <v>1583</v>
      </c>
      <c r="F276" t="s">
        <v>1975</v>
      </c>
      <c r="G276" t="s">
        <v>2458</v>
      </c>
      <c r="H276" t="s">
        <v>2744</v>
      </c>
    </row>
    <row r="277" spans="2:8" x14ac:dyDescent="0.3">
      <c r="B277" t="s">
        <v>525</v>
      </c>
      <c r="E277" t="s">
        <v>1584</v>
      </c>
      <c r="F277" t="s">
        <v>1976</v>
      </c>
      <c r="G277" t="s">
        <v>2459</v>
      </c>
      <c r="H277" t="s">
        <v>2745</v>
      </c>
    </row>
    <row r="278" spans="2:8" x14ac:dyDescent="0.3">
      <c r="B278" t="s">
        <v>526</v>
      </c>
      <c r="E278" t="s">
        <v>1585</v>
      </c>
      <c r="F278" t="s">
        <v>1977</v>
      </c>
      <c r="G278" t="s">
        <v>2460</v>
      </c>
      <c r="H278" t="s">
        <v>2746</v>
      </c>
    </row>
    <row r="279" spans="2:8" x14ac:dyDescent="0.3">
      <c r="B279" t="s">
        <v>527</v>
      </c>
      <c r="E279" t="s">
        <v>1586</v>
      </c>
      <c r="F279" t="s">
        <v>1978</v>
      </c>
      <c r="G279" t="s">
        <v>2461</v>
      </c>
      <c r="H279" t="s">
        <v>2747</v>
      </c>
    </row>
    <row r="280" spans="2:8" x14ac:dyDescent="0.3">
      <c r="B280" t="s">
        <v>528</v>
      </c>
      <c r="E280" t="s">
        <v>1587</v>
      </c>
      <c r="F280" t="s">
        <v>1979</v>
      </c>
      <c r="G280" t="s">
        <v>2462</v>
      </c>
      <c r="H280" t="s">
        <v>2748</v>
      </c>
    </row>
    <row r="281" spans="2:8" x14ac:dyDescent="0.3">
      <c r="B281" t="s">
        <v>529</v>
      </c>
      <c r="E281" t="s">
        <v>1588</v>
      </c>
      <c r="F281" t="s">
        <v>1980</v>
      </c>
      <c r="G281" t="s">
        <v>1692</v>
      </c>
      <c r="H281" t="s">
        <v>2749</v>
      </c>
    </row>
    <row r="282" spans="2:8" x14ac:dyDescent="0.3">
      <c r="B282" t="s">
        <v>530</v>
      </c>
      <c r="E282" t="s">
        <v>1589</v>
      </c>
      <c r="F282" t="s">
        <v>1981</v>
      </c>
      <c r="G282" t="s">
        <v>2463</v>
      </c>
      <c r="H282" t="s">
        <v>2750</v>
      </c>
    </row>
    <row r="283" spans="2:8" x14ac:dyDescent="0.3">
      <c r="B283" t="s">
        <v>531</v>
      </c>
      <c r="E283" t="s">
        <v>1590</v>
      </c>
      <c r="F283" t="s">
        <v>1982</v>
      </c>
      <c r="G283" t="s">
        <v>2464</v>
      </c>
      <c r="H283" t="s">
        <v>2751</v>
      </c>
    </row>
    <row r="284" spans="2:8" x14ac:dyDescent="0.3">
      <c r="B284" t="s">
        <v>532</v>
      </c>
      <c r="E284" t="s">
        <v>1591</v>
      </c>
      <c r="F284" t="s">
        <v>1983</v>
      </c>
      <c r="G284" t="s">
        <v>2465</v>
      </c>
      <c r="H284" t="s">
        <v>2752</v>
      </c>
    </row>
    <row r="285" spans="2:8" x14ac:dyDescent="0.3">
      <c r="B285" t="s">
        <v>533</v>
      </c>
      <c r="E285" t="s">
        <v>1592</v>
      </c>
      <c r="F285" t="s">
        <v>1984</v>
      </c>
      <c r="G285" t="s">
        <v>2466</v>
      </c>
      <c r="H285" t="s">
        <v>2753</v>
      </c>
    </row>
    <row r="286" spans="2:8" x14ac:dyDescent="0.3">
      <c r="B286" t="s">
        <v>534</v>
      </c>
      <c r="E286" t="s">
        <v>1593</v>
      </c>
      <c r="F286" t="s">
        <v>1985</v>
      </c>
      <c r="G286" t="s">
        <v>2467</v>
      </c>
      <c r="H286" t="s">
        <v>2326</v>
      </c>
    </row>
    <row r="287" spans="2:8" x14ac:dyDescent="0.3">
      <c r="B287" t="s">
        <v>535</v>
      </c>
      <c r="E287" t="s">
        <v>1594</v>
      </c>
      <c r="F287" t="s">
        <v>1986</v>
      </c>
      <c r="G287" t="s">
        <v>2468</v>
      </c>
      <c r="H287" t="s">
        <v>2754</v>
      </c>
    </row>
    <row r="288" spans="2:8" x14ac:dyDescent="0.3">
      <c r="B288" t="s">
        <v>536</v>
      </c>
      <c r="E288" t="s">
        <v>1595</v>
      </c>
      <c r="F288" t="s">
        <v>1987</v>
      </c>
      <c r="G288" t="s">
        <v>1080</v>
      </c>
      <c r="H288" t="s">
        <v>2755</v>
      </c>
    </row>
    <row r="289" spans="2:8" x14ac:dyDescent="0.3">
      <c r="B289" t="s">
        <v>537</v>
      </c>
      <c r="E289" t="s">
        <v>1596</v>
      </c>
      <c r="F289" t="s">
        <v>1988</v>
      </c>
      <c r="G289" t="s">
        <v>2469</v>
      </c>
      <c r="H289" t="s">
        <v>2756</v>
      </c>
    </row>
    <row r="290" spans="2:8" x14ac:dyDescent="0.3">
      <c r="B290" t="s">
        <v>538</v>
      </c>
      <c r="E290" t="s">
        <v>1597</v>
      </c>
      <c r="F290" t="s">
        <v>1989</v>
      </c>
      <c r="G290" t="s">
        <v>2470</v>
      </c>
      <c r="H290" t="s">
        <v>2757</v>
      </c>
    </row>
    <row r="291" spans="2:8" x14ac:dyDescent="0.3">
      <c r="B291" t="s">
        <v>539</v>
      </c>
      <c r="E291" t="s">
        <v>1598</v>
      </c>
      <c r="F291" t="s">
        <v>1990</v>
      </c>
      <c r="G291" t="s">
        <v>2471</v>
      </c>
      <c r="H291" t="s">
        <v>2758</v>
      </c>
    </row>
    <row r="292" spans="2:8" x14ac:dyDescent="0.3">
      <c r="B292" t="s">
        <v>540</v>
      </c>
      <c r="E292" t="s">
        <v>1599</v>
      </c>
      <c r="F292" t="s">
        <v>1991</v>
      </c>
      <c r="G292" t="s">
        <v>2472</v>
      </c>
      <c r="H292" t="s">
        <v>2759</v>
      </c>
    </row>
    <row r="293" spans="2:8" x14ac:dyDescent="0.3">
      <c r="B293" t="s">
        <v>93</v>
      </c>
      <c r="E293" t="s">
        <v>1600</v>
      </c>
      <c r="F293" t="s">
        <v>1992</v>
      </c>
      <c r="G293" t="s">
        <v>2473</v>
      </c>
      <c r="H293" t="s">
        <v>2760</v>
      </c>
    </row>
    <row r="294" spans="2:8" x14ac:dyDescent="0.3">
      <c r="B294" t="s">
        <v>541</v>
      </c>
      <c r="E294" t="s">
        <v>1601</v>
      </c>
      <c r="F294" t="s">
        <v>1993</v>
      </c>
      <c r="G294" t="s">
        <v>2474</v>
      </c>
      <c r="H294" t="s">
        <v>2761</v>
      </c>
    </row>
    <row r="295" spans="2:8" x14ac:dyDescent="0.3">
      <c r="B295" t="s">
        <v>542</v>
      </c>
      <c r="E295" t="s">
        <v>1602</v>
      </c>
      <c r="F295" t="s">
        <v>1994</v>
      </c>
      <c r="G295" t="s">
        <v>2475</v>
      </c>
      <c r="H295" t="s">
        <v>2762</v>
      </c>
    </row>
    <row r="296" spans="2:8" x14ac:dyDescent="0.3">
      <c r="B296" t="s">
        <v>543</v>
      </c>
      <c r="E296" t="s">
        <v>1603</v>
      </c>
      <c r="F296" t="s">
        <v>1995</v>
      </c>
      <c r="G296" t="s">
        <v>2476</v>
      </c>
      <c r="H296" t="s">
        <v>2763</v>
      </c>
    </row>
    <row r="297" spans="2:8" x14ac:dyDescent="0.3">
      <c r="B297" t="s">
        <v>544</v>
      </c>
      <c r="E297" t="s">
        <v>1604</v>
      </c>
      <c r="F297" t="s">
        <v>1996</v>
      </c>
      <c r="H297" t="s">
        <v>2764</v>
      </c>
    </row>
    <row r="298" spans="2:8" x14ac:dyDescent="0.3">
      <c r="B298" t="s">
        <v>545</v>
      </c>
      <c r="E298" t="s">
        <v>1605</v>
      </c>
      <c r="F298" t="s">
        <v>1997</v>
      </c>
      <c r="H298" t="s">
        <v>2765</v>
      </c>
    </row>
    <row r="299" spans="2:8" x14ac:dyDescent="0.3">
      <c r="B299" t="s">
        <v>546</v>
      </c>
      <c r="E299" t="s">
        <v>1606</v>
      </c>
      <c r="F299" t="s">
        <v>1998</v>
      </c>
      <c r="H299" t="s">
        <v>2766</v>
      </c>
    </row>
    <row r="300" spans="2:8" x14ac:dyDescent="0.3">
      <c r="B300" t="s">
        <v>547</v>
      </c>
      <c r="E300" t="s">
        <v>1607</v>
      </c>
      <c r="F300" t="s">
        <v>1999</v>
      </c>
      <c r="H300" t="s">
        <v>2767</v>
      </c>
    </row>
    <row r="301" spans="2:8" x14ac:dyDescent="0.3">
      <c r="B301" t="s">
        <v>548</v>
      </c>
      <c r="E301" t="s">
        <v>1608</v>
      </c>
      <c r="F301" t="s">
        <v>2000</v>
      </c>
      <c r="H301" t="s">
        <v>2768</v>
      </c>
    </row>
    <row r="302" spans="2:8" x14ac:dyDescent="0.3">
      <c r="B302" t="s">
        <v>549</v>
      </c>
      <c r="E302" t="s">
        <v>1609</v>
      </c>
      <c r="F302" t="s">
        <v>2001</v>
      </c>
      <c r="H302" t="s">
        <v>2769</v>
      </c>
    </row>
    <row r="303" spans="2:8" x14ac:dyDescent="0.3">
      <c r="B303" t="s">
        <v>550</v>
      </c>
      <c r="E303" t="s">
        <v>1610</v>
      </c>
      <c r="F303" t="s">
        <v>2002</v>
      </c>
      <c r="H303" t="s">
        <v>2770</v>
      </c>
    </row>
    <row r="304" spans="2:8" x14ac:dyDescent="0.3">
      <c r="B304" t="s">
        <v>551</v>
      </c>
      <c r="E304" t="s">
        <v>1611</v>
      </c>
      <c r="F304" t="s">
        <v>2003</v>
      </c>
      <c r="H304" t="s">
        <v>2771</v>
      </c>
    </row>
    <row r="305" spans="2:8" x14ac:dyDescent="0.3">
      <c r="B305" t="s">
        <v>552</v>
      </c>
      <c r="E305" t="s">
        <v>1612</v>
      </c>
      <c r="F305" t="s">
        <v>2004</v>
      </c>
      <c r="H305" t="s">
        <v>2772</v>
      </c>
    </row>
    <row r="306" spans="2:8" x14ac:dyDescent="0.3">
      <c r="B306" t="s">
        <v>553</v>
      </c>
      <c r="E306" t="s">
        <v>1613</v>
      </c>
      <c r="F306" t="s">
        <v>2005</v>
      </c>
      <c r="H306" t="s">
        <v>2773</v>
      </c>
    </row>
    <row r="307" spans="2:8" x14ac:dyDescent="0.3">
      <c r="B307" t="s">
        <v>554</v>
      </c>
      <c r="E307" t="s">
        <v>1614</v>
      </c>
      <c r="F307" t="s">
        <v>2006</v>
      </c>
      <c r="H307" t="s">
        <v>2774</v>
      </c>
    </row>
    <row r="308" spans="2:8" x14ac:dyDescent="0.3">
      <c r="B308" t="s">
        <v>555</v>
      </c>
      <c r="E308" t="s">
        <v>1615</v>
      </c>
      <c r="F308" t="s">
        <v>2007</v>
      </c>
      <c r="H308" t="s">
        <v>2775</v>
      </c>
    </row>
    <row r="309" spans="2:8" x14ac:dyDescent="0.3">
      <c r="B309" t="s">
        <v>556</v>
      </c>
      <c r="E309" t="s">
        <v>1616</v>
      </c>
      <c r="F309" t="s">
        <v>2008</v>
      </c>
      <c r="H309" t="s">
        <v>2776</v>
      </c>
    </row>
    <row r="310" spans="2:8" x14ac:dyDescent="0.3">
      <c r="B310" t="s">
        <v>557</v>
      </c>
      <c r="E310" t="s">
        <v>1617</v>
      </c>
      <c r="F310" t="s">
        <v>2009</v>
      </c>
      <c r="H310" t="s">
        <v>2777</v>
      </c>
    </row>
    <row r="311" spans="2:8" x14ac:dyDescent="0.3">
      <c r="B311" t="s">
        <v>558</v>
      </c>
      <c r="E311" t="s">
        <v>1618</v>
      </c>
      <c r="F311" t="s">
        <v>2010</v>
      </c>
      <c r="H311" t="s">
        <v>2778</v>
      </c>
    </row>
    <row r="312" spans="2:8" x14ac:dyDescent="0.3">
      <c r="B312" t="s">
        <v>559</v>
      </c>
      <c r="E312" t="s">
        <v>1619</v>
      </c>
      <c r="F312" t="s">
        <v>2011</v>
      </c>
      <c r="H312" t="s">
        <v>2779</v>
      </c>
    </row>
    <row r="313" spans="2:8" x14ac:dyDescent="0.3">
      <c r="B313" t="s">
        <v>560</v>
      </c>
      <c r="E313" t="s">
        <v>1164</v>
      </c>
      <c r="F313" t="s">
        <v>2012</v>
      </c>
      <c r="H313" t="s">
        <v>2780</v>
      </c>
    </row>
    <row r="314" spans="2:8" x14ac:dyDescent="0.3">
      <c r="B314" t="s">
        <v>561</v>
      </c>
      <c r="E314" t="s">
        <v>1620</v>
      </c>
      <c r="F314" t="s">
        <v>2013</v>
      </c>
      <c r="H314" t="s">
        <v>2781</v>
      </c>
    </row>
    <row r="315" spans="2:8" x14ac:dyDescent="0.3">
      <c r="B315" t="s">
        <v>562</v>
      </c>
      <c r="E315" t="s">
        <v>1621</v>
      </c>
      <c r="F315" t="s">
        <v>2014</v>
      </c>
      <c r="H315" t="s">
        <v>2782</v>
      </c>
    </row>
    <row r="316" spans="2:8" x14ac:dyDescent="0.3">
      <c r="B316" t="s">
        <v>563</v>
      </c>
      <c r="E316" t="s">
        <v>1622</v>
      </c>
      <c r="F316" t="s">
        <v>2015</v>
      </c>
      <c r="H316" t="s">
        <v>2783</v>
      </c>
    </row>
    <row r="317" spans="2:8" x14ac:dyDescent="0.3">
      <c r="B317" t="s">
        <v>564</v>
      </c>
      <c r="E317" t="s">
        <v>1623</v>
      </c>
      <c r="F317" t="s">
        <v>2016</v>
      </c>
      <c r="H317" t="s">
        <v>2784</v>
      </c>
    </row>
    <row r="318" spans="2:8" x14ac:dyDescent="0.3">
      <c r="B318" t="s">
        <v>565</v>
      </c>
      <c r="E318" t="s">
        <v>1624</v>
      </c>
      <c r="F318" t="s">
        <v>2017</v>
      </c>
      <c r="H318" t="s">
        <v>2785</v>
      </c>
    </row>
    <row r="319" spans="2:8" x14ac:dyDescent="0.3">
      <c r="B319" t="s">
        <v>566</v>
      </c>
      <c r="E319" t="s">
        <v>1625</v>
      </c>
      <c r="F319" t="s">
        <v>2018</v>
      </c>
      <c r="H319" t="s">
        <v>2786</v>
      </c>
    </row>
    <row r="320" spans="2:8" x14ac:dyDescent="0.3">
      <c r="B320" t="s">
        <v>567</v>
      </c>
      <c r="E320" t="s">
        <v>1626</v>
      </c>
      <c r="F320" t="s">
        <v>2019</v>
      </c>
      <c r="H320" t="s">
        <v>2787</v>
      </c>
    </row>
    <row r="321" spans="2:8" x14ac:dyDescent="0.3">
      <c r="B321" t="s">
        <v>568</v>
      </c>
      <c r="E321" t="s">
        <v>1627</v>
      </c>
      <c r="F321" t="s">
        <v>2020</v>
      </c>
      <c r="H321" t="s">
        <v>2788</v>
      </c>
    </row>
    <row r="322" spans="2:8" x14ac:dyDescent="0.3">
      <c r="B322" t="s">
        <v>569</v>
      </c>
      <c r="E322" t="s">
        <v>1628</v>
      </c>
      <c r="F322" t="s">
        <v>1584</v>
      </c>
      <c r="H322" t="s">
        <v>2789</v>
      </c>
    </row>
    <row r="323" spans="2:8" x14ac:dyDescent="0.3">
      <c r="B323" t="s">
        <v>570</v>
      </c>
      <c r="E323" t="s">
        <v>1629</v>
      </c>
      <c r="F323" t="s">
        <v>2021</v>
      </c>
      <c r="H323" t="s">
        <v>2790</v>
      </c>
    </row>
    <row r="324" spans="2:8" x14ac:dyDescent="0.3">
      <c r="B324" t="s">
        <v>571</v>
      </c>
      <c r="E324" t="s">
        <v>1630</v>
      </c>
      <c r="F324" t="s">
        <v>2022</v>
      </c>
      <c r="H324" t="s">
        <v>2791</v>
      </c>
    </row>
    <row r="325" spans="2:8" x14ac:dyDescent="0.3">
      <c r="B325" t="s">
        <v>572</v>
      </c>
      <c r="E325" t="s">
        <v>1631</v>
      </c>
      <c r="F325" t="s">
        <v>2023</v>
      </c>
      <c r="H325" t="s">
        <v>2792</v>
      </c>
    </row>
    <row r="326" spans="2:8" x14ac:dyDescent="0.3">
      <c r="B326" t="s">
        <v>573</v>
      </c>
      <c r="E326" t="s">
        <v>1632</v>
      </c>
      <c r="F326" t="s">
        <v>2024</v>
      </c>
      <c r="H326" t="s">
        <v>2793</v>
      </c>
    </row>
    <row r="327" spans="2:8" x14ac:dyDescent="0.3">
      <c r="B327" t="s">
        <v>574</v>
      </c>
      <c r="E327" t="s">
        <v>1633</v>
      </c>
      <c r="F327" t="s">
        <v>2025</v>
      </c>
      <c r="H327" t="s">
        <v>2794</v>
      </c>
    </row>
    <row r="328" spans="2:8" x14ac:dyDescent="0.3">
      <c r="B328" t="s">
        <v>575</v>
      </c>
      <c r="E328" t="s">
        <v>1634</v>
      </c>
      <c r="F328" t="s">
        <v>2026</v>
      </c>
      <c r="H328" t="s">
        <v>2795</v>
      </c>
    </row>
    <row r="329" spans="2:8" x14ac:dyDescent="0.3">
      <c r="B329" t="s">
        <v>576</v>
      </c>
      <c r="E329" t="s">
        <v>1635</v>
      </c>
      <c r="F329" t="s">
        <v>2027</v>
      </c>
      <c r="H329" t="s">
        <v>2796</v>
      </c>
    </row>
    <row r="330" spans="2:8" x14ac:dyDescent="0.3">
      <c r="B330" t="s">
        <v>577</v>
      </c>
      <c r="E330" t="s">
        <v>1636</v>
      </c>
      <c r="F330" t="s">
        <v>2028</v>
      </c>
      <c r="H330" t="s">
        <v>2797</v>
      </c>
    </row>
    <row r="331" spans="2:8" x14ac:dyDescent="0.3">
      <c r="B331" t="s">
        <v>578</v>
      </c>
      <c r="E331" t="s">
        <v>1637</v>
      </c>
      <c r="F331" t="s">
        <v>2029</v>
      </c>
      <c r="H331" t="s">
        <v>2798</v>
      </c>
    </row>
    <row r="332" spans="2:8" x14ac:dyDescent="0.3">
      <c r="B332" t="s">
        <v>579</v>
      </c>
      <c r="E332" t="s">
        <v>1638</v>
      </c>
      <c r="F332" t="s">
        <v>2030</v>
      </c>
      <c r="H332" t="s">
        <v>2799</v>
      </c>
    </row>
    <row r="333" spans="2:8" x14ac:dyDescent="0.3">
      <c r="B333" t="s">
        <v>580</v>
      </c>
      <c r="E333" t="s">
        <v>1639</v>
      </c>
      <c r="F333" t="s">
        <v>2031</v>
      </c>
      <c r="H333" t="s">
        <v>2800</v>
      </c>
    </row>
    <row r="334" spans="2:8" x14ac:dyDescent="0.3">
      <c r="B334" t="s">
        <v>581</v>
      </c>
      <c r="E334" t="s">
        <v>1640</v>
      </c>
      <c r="F334" t="s">
        <v>2032</v>
      </c>
      <c r="H334" t="s">
        <v>2801</v>
      </c>
    </row>
    <row r="335" spans="2:8" x14ac:dyDescent="0.3">
      <c r="B335" t="s">
        <v>582</v>
      </c>
      <c r="E335" t="s">
        <v>1641</v>
      </c>
      <c r="F335" t="s">
        <v>2033</v>
      </c>
      <c r="H335" t="s">
        <v>2802</v>
      </c>
    </row>
    <row r="336" spans="2:8" x14ac:dyDescent="0.3">
      <c r="B336" t="s">
        <v>583</v>
      </c>
      <c r="E336" t="s">
        <v>1642</v>
      </c>
      <c r="F336" t="s">
        <v>2034</v>
      </c>
      <c r="H336" t="s">
        <v>2803</v>
      </c>
    </row>
    <row r="337" spans="2:8" x14ac:dyDescent="0.3">
      <c r="B337" t="s">
        <v>584</v>
      </c>
      <c r="E337" t="s">
        <v>1643</v>
      </c>
      <c r="F337" t="s">
        <v>2035</v>
      </c>
      <c r="H337" t="s">
        <v>2804</v>
      </c>
    </row>
    <row r="338" spans="2:8" x14ac:dyDescent="0.3">
      <c r="B338" t="s">
        <v>585</v>
      </c>
      <c r="E338" t="s">
        <v>1644</v>
      </c>
      <c r="F338" t="s">
        <v>2036</v>
      </c>
      <c r="H338" t="s">
        <v>2805</v>
      </c>
    </row>
    <row r="339" spans="2:8" x14ac:dyDescent="0.3">
      <c r="B339" t="s">
        <v>586</v>
      </c>
      <c r="E339" t="s">
        <v>1645</v>
      </c>
      <c r="F339" t="s">
        <v>2037</v>
      </c>
      <c r="H339" t="s">
        <v>2806</v>
      </c>
    </row>
    <row r="340" spans="2:8" x14ac:dyDescent="0.3">
      <c r="B340" t="s">
        <v>587</v>
      </c>
      <c r="E340" t="s">
        <v>1646</v>
      </c>
      <c r="F340" t="s">
        <v>2038</v>
      </c>
      <c r="H340" t="s">
        <v>2807</v>
      </c>
    </row>
    <row r="341" spans="2:8" x14ac:dyDescent="0.3">
      <c r="B341" t="s">
        <v>588</v>
      </c>
      <c r="E341" t="s">
        <v>1647</v>
      </c>
      <c r="F341" t="s">
        <v>2039</v>
      </c>
      <c r="H341" t="s">
        <v>2808</v>
      </c>
    </row>
    <row r="342" spans="2:8" x14ac:dyDescent="0.3">
      <c r="B342" t="s">
        <v>589</v>
      </c>
      <c r="E342" t="s">
        <v>1648</v>
      </c>
      <c r="F342" t="s">
        <v>2040</v>
      </c>
      <c r="H342" t="s">
        <v>2809</v>
      </c>
    </row>
    <row r="343" spans="2:8" x14ac:dyDescent="0.3">
      <c r="B343" t="s">
        <v>590</v>
      </c>
      <c r="E343" t="s">
        <v>1649</v>
      </c>
      <c r="F343" t="s">
        <v>2041</v>
      </c>
      <c r="H343" t="s">
        <v>2810</v>
      </c>
    </row>
    <row r="344" spans="2:8" x14ac:dyDescent="0.3">
      <c r="B344" t="s">
        <v>591</v>
      </c>
      <c r="E344" t="s">
        <v>1650</v>
      </c>
      <c r="F344" t="s">
        <v>2042</v>
      </c>
      <c r="H344" t="s">
        <v>2811</v>
      </c>
    </row>
    <row r="345" spans="2:8" x14ac:dyDescent="0.3">
      <c r="B345" t="s">
        <v>592</v>
      </c>
      <c r="E345" t="s">
        <v>1651</v>
      </c>
      <c r="F345" t="s">
        <v>2043</v>
      </c>
      <c r="H345" t="s">
        <v>2812</v>
      </c>
    </row>
    <row r="346" spans="2:8" x14ac:dyDescent="0.3">
      <c r="B346" t="s">
        <v>593</v>
      </c>
      <c r="E346" t="s">
        <v>1652</v>
      </c>
      <c r="F346" t="s">
        <v>2044</v>
      </c>
      <c r="H346" t="s">
        <v>2813</v>
      </c>
    </row>
    <row r="347" spans="2:8" x14ac:dyDescent="0.3">
      <c r="B347" t="s">
        <v>594</v>
      </c>
      <c r="E347" t="s">
        <v>1653</v>
      </c>
      <c r="F347" t="s">
        <v>2045</v>
      </c>
      <c r="H347" t="s">
        <v>2814</v>
      </c>
    </row>
    <row r="348" spans="2:8" x14ac:dyDescent="0.3">
      <c r="B348" t="s">
        <v>595</v>
      </c>
      <c r="E348" t="s">
        <v>1654</v>
      </c>
      <c r="F348" t="s">
        <v>2046</v>
      </c>
      <c r="H348" t="s">
        <v>2815</v>
      </c>
    </row>
    <row r="349" spans="2:8" x14ac:dyDescent="0.3">
      <c r="B349" t="s">
        <v>596</v>
      </c>
      <c r="E349" t="s">
        <v>1655</v>
      </c>
      <c r="F349" t="s">
        <v>2047</v>
      </c>
      <c r="H349" t="s">
        <v>2816</v>
      </c>
    </row>
    <row r="350" spans="2:8" x14ac:dyDescent="0.3">
      <c r="B350" t="s">
        <v>597</v>
      </c>
      <c r="E350" t="s">
        <v>1656</v>
      </c>
      <c r="F350" t="s">
        <v>2048</v>
      </c>
      <c r="H350" t="s">
        <v>2817</v>
      </c>
    </row>
    <row r="351" spans="2:8" x14ac:dyDescent="0.3">
      <c r="B351" t="s">
        <v>598</v>
      </c>
      <c r="E351" t="s">
        <v>1657</v>
      </c>
      <c r="F351" t="s">
        <v>2049</v>
      </c>
      <c r="H351" t="s">
        <v>2818</v>
      </c>
    </row>
    <row r="352" spans="2:8" x14ac:dyDescent="0.3">
      <c r="B352" t="s">
        <v>599</v>
      </c>
      <c r="E352" t="s">
        <v>1658</v>
      </c>
      <c r="F352" t="s">
        <v>2050</v>
      </c>
      <c r="H352" t="s">
        <v>2819</v>
      </c>
    </row>
    <row r="353" spans="2:8" x14ac:dyDescent="0.3">
      <c r="B353" t="s">
        <v>600</v>
      </c>
      <c r="E353" t="s">
        <v>1659</v>
      </c>
      <c r="F353" t="s">
        <v>2051</v>
      </c>
      <c r="H353" t="s">
        <v>2820</v>
      </c>
    </row>
    <row r="354" spans="2:8" x14ac:dyDescent="0.3">
      <c r="B354" t="s">
        <v>601</v>
      </c>
      <c r="E354" t="s">
        <v>1660</v>
      </c>
      <c r="F354" t="s">
        <v>2052</v>
      </c>
      <c r="H354" t="s">
        <v>2821</v>
      </c>
    </row>
    <row r="355" spans="2:8" x14ac:dyDescent="0.3">
      <c r="B355" t="s">
        <v>602</v>
      </c>
      <c r="E355" t="s">
        <v>1661</v>
      </c>
      <c r="F355" t="s">
        <v>2053</v>
      </c>
      <c r="H355" t="s">
        <v>2357</v>
      </c>
    </row>
    <row r="356" spans="2:8" x14ac:dyDescent="0.3">
      <c r="B356" t="s">
        <v>603</v>
      </c>
      <c r="E356" t="s">
        <v>1662</v>
      </c>
      <c r="F356" t="s">
        <v>2054</v>
      </c>
      <c r="H356" t="s">
        <v>2822</v>
      </c>
    </row>
    <row r="357" spans="2:8" x14ac:dyDescent="0.3">
      <c r="B357" t="s">
        <v>604</v>
      </c>
      <c r="E357" t="s">
        <v>1663</v>
      </c>
      <c r="F357" t="s">
        <v>2055</v>
      </c>
      <c r="H357" t="s">
        <v>2823</v>
      </c>
    </row>
    <row r="358" spans="2:8" x14ac:dyDescent="0.3">
      <c r="B358" t="s">
        <v>605</v>
      </c>
      <c r="E358" t="s">
        <v>1664</v>
      </c>
      <c r="F358" t="s">
        <v>2056</v>
      </c>
      <c r="H358" t="s">
        <v>2824</v>
      </c>
    </row>
    <row r="359" spans="2:8" x14ac:dyDescent="0.3">
      <c r="B359" t="s">
        <v>606</v>
      </c>
      <c r="E359" t="s">
        <v>1665</v>
      </c>
      <c r="F359" t="s">
        <v>2057</v>
      </c>
      <c r="H359" t="s">
        <v>2825</v>
      </c>
    </row>
    <row r="360" spans="2:8" x14ac:dyDescent="0.3">
      <c r="B360" t="s">
        <v>607</v>
      </c>
      <c r="E360" t="s">
        <v>1666</v>
      </c>
      <c r="F360" t="s">
        <v>2058</v>
      </c>
      <c r="H360" t="s">
        <v>2826</v>
      </c>
    </row>
    <row r="361" spans="2:8" x14ac:dyDescent="0.3">
      <c r="B361" t="s">
        <v>608</v>
      </c>
      <c r="E361" t="s">
        <v>1667</v>
      </c>
      <c r="F361" t="s">
        <v>2059</v>
      </c>
      <c r="H361" t="s">
        <v>2827</v>
      </c>
    </row>
    <row r="362" spans="2:8" x14ac:dyDescent="0.3">
      <c r="B362" t="s">
        <v>609</v>
      </c>
      <c r="E362" t="s">
        <v>1668</v>
      </c>
      <c r="F362" t="s">
        <v>2060</v>
      </c>
      <c r="H362" t="s">
        <v>2828</v>
      </c>
    </row>
    <row r="363" spans="2:8" x14ac:dyDescent="0.3">
      <c r="B363" t="s">
        <v>610</v>
      </c>
      <c r="E363" t="s">
        <v>1669</v>
      </c>
      <c r="F363" t="s">
        <v>2061</v>
      </c>
      <c r="H363" t="s">
        <v>2829</v>
      </c>
    </row>
    <row r="364" spans="2:8" x14ac:dyDescent="0.3">
      <c r="B364" t="s">
        <v>611</v>
      </c>
      <c r="E364" t="s">
        <v>1670</v>
      </c>
      <c r="F364" t="s">
        <v>2062</v>
      </c>
      <c r="H364" t="s">
        <v>2830</v>
      </c>
    </row>
    <row r="365" spans="2:8" x14ac:dyDescent="0.3">
      <c r="B365" t="s">
        <v>612</v>
      </c>
      <c r="E365" t="s">
        <v>1671</v>
      </c>
      <c r="F365" t="s">
        <v>2063</v>
      </c>
      <c r="H365" t="s">
        <v>2831</v>
      </c>
    </row>
    <row r="366" spans="2:8" x14ac:dyDescent="0.3">
      <c r="B366" t="s">
        <v>613</v>
      </c>
      <c r="E366" t="s">
        <v>1672</v>
      </c>
      <c r="F366" t="s">
        <v>2064</v>
      </c>
      <c r="H366" t="s">
        <v>2832</v>
      </c>
    </row>
    <row r="367" spans="2:8" x14ac:dyDescent="0.3">
      <c r="B367" t="s">
        <v>614</v>
      </c>
      <c r="E367" t="s">
        <v>1673</v>
      </c>
      <c r="F367" t="s">
        <v>2065</v>
      </c>
      <c r="H367" t="s">
        <v>2833</v>
      </c>
    </row>
    <row r="368" spans="2:8" x14ac:dyDescent="0.3">
      <c r="B368" t="s">
        <v>615</v>
      </c>
      <c r="E368" t="s">
        <v>1674</v>
      </c>
      <c r="F368" t="s">
        <v>2066</v>
      </c>
      <c r="H368" t="s">
        <v>2834</v>
      </c>
    </row>
    <row r="369" spans="2:8" x14ac:dyDescent="0.3">
      <c r="B369" t="s">
        <v>616</v>
      </c>
      <c r="E369" t="s">
        <v>1675</v>
      </c>
      <c r="F369" t="s">
        <v>2067</v>
      </c>
      <c r="H369" t="s">
        <v>2835</v>
      </c>
    </row>
    <row r="370" spans="2:8" x14ac:dyDescent="0.3">
      <c r="B370" t="s">
        <v>617</v>
      </c>
      <c r="E370" t="s">
        <v>1676</v>
      </c>
      <c r="F370" t="s">
        <v>2068</v>
      </c>
      <c r="H370" t="s">
        <v>2836</v>
      </c>
    </row>
    <row r="371" spans="2:8" x14ac:dyDescent="0.3">
      <c r="B371" t="s">
        <v>618</v>
      </c>
      <c r="E371" t="s">
        <v>1677</v>
      </c>
      <c r="F371" t="s">
        <v>2069</v>
      </c>
      <c r="H371" t="s">
        <v>2837</v>
      </c>
    </row>
    <row r="372" spans="2:8" x14ac:dyDescent="0.3">
      <c r="B372" t="s">
        <v>619</v>
      </c>
      <c r="E372" t="s">
        <v>1678</v>
      </c>
      <c r="F372" t="s">
        <v>2070</v>
      </c>
      <c r="H372" t="s">
        <v>2838</v>
      </c>
    </row>
    <row r="373" spans="2:8" x14ac:dyDescent="0.3">
      <c r="B373" t="s">
        <v>620</v>
      </c>
      <c r="E373" t="s">
        <v>1679</v>
      </c>
      <c r="F373" t="s">
        <v>2071</v>
      </c>
      <c r="H373" t="s">
        <v>2839</v>
      </c>
    </row>
    <row r="374" spans="2:8" x14ac:dyDescent="0.3">
      <c r="B374" t="s">
        <v>621</v>
      </c>
      <c r="E374" t="s">
        <v>1048</v>
      </c>
      <c r="F374" t="s">
        <v>2072</v>
      </c>
      <c r="H374" t="s">
        <v>2840</v>
      </c>
    </row>
    <row r="375" spans="2:8" x14ac:dyDescent="0.3">
      <c r="B375" t="s">
        <v>622</v>
      </c>
      <c r="E375" t="s">
        <v>1680</v>
      </c>
      <c r="F375" t="s">
        <v>2073</v>
      </c>
      <c r="H375" t="s">
        <v>2841</v>
      </c>
    </row>
    <row r="376" spans="2:8" x14ac:dyDescent="0.3">
      <c r="B376" t="s">
        <v>623</v>
      </c>
      <c r="E376" t="s">
        <v>1681</v>
      </c>
      <c r="F376" t="s">
        <v>2074</v>
      </c>
      <c r="H376" t="s">
        <v>2842</v>
      </c>
    </row>
    <row r="377" spans="2:8" x14ac:dyDescent="0.3">
      <c r="B377" t="s">
        <v>624</v>
      </c>
      <c r="E377" t="s">
        <v>1682</v>
      </c>
      <c r="F377" t="s">
        <v>2075</v>
      </c>
      <c r="H377" t="s">
        <v>2843</v>
      </c>
    </row>
    <row r="378" spans="2:8" x14ac:dyDescent="0.3">
      <c r="B378" t="s">
        <v>625</v>
      </c>
      <c r="E378" t="s">
        <v>1683</v>
      </c>
      <c r="F378" t="s">
        <v>2076</v>
      </c>
      <c r="H378" t="s">
        <v>2844</v>
      </c>
    </row>
    <row r="379" spans="2:8" x14ac:dyDescent="0.3">
      <c r="B379" t="s">
        <v>626</v>
      </c>
      <c r="E379" t="s">
        <v>1684</v>
      </c>
      <c r="F379" t="s">
        <v>2077</v>
      </c>
      <c r="H379" t="s">
        <v>2845</v>
      </c>
    </row>
    <row r="380" spans="2:8" x14ac:dyDescent="0.3">
      <c r="B380" t="s">
        <v>627</v>
      </c>
      <c r="E380" t="s">
        <v>1685</v>
      </c>
      <c r="F380" t="s">
        <v>2078</v>
      </c>
      <c r="H380" t="s">
        <v>2364</v>
      </c>
    </row>
    <row r="381" spans="2:8" x14ac:dyDescent="0.3">
      <c r="B381" t="s">
        <v>628</v>
      </c>
      <c r="E381" t="s">
        <v>1686</v>
      </c>
      <c r="F381" t="s">
        <v>2079</v>
      </c>
      <c r="H381" t="s">
        <v>2846</v>
      </c>
    </row>
    <row r="382" spans="2:8" x14ac:dyDescent="0.3">
      <c r="B382" t="s">
        <v>629</v>
      </c>
      <c r="E382" t="s">
        <v>1059</v>
      </c>
      <c r="F382" t="s">
        <v>2080</v>
      </c>
      <c r="H382" t="s">
        <v>2847</v>
      </c>
    </row>
    <row r="383" spans="2:8" x14ac:dyDescent="0.3">
      <c r="B383" t="s">
        <v>630</v>
      </c>
      <c r="E383" t="s">
        <v>1687</v>
      </c>
      <c r="F383" t="s">
        <v>2081</v>
      </c>
      <c r="H383" t="s">
        <v>2848</v>
      </c>
    </row>
    <row r="384" spans="2:8" x14ac:dyDescent="0.3">
      <c r="B384" t="s">
        <v>631</v>
      </c>
      <c r="E384" t="s">
        <v>1688</v>
      </c>
      <c r="F384" t="s">
        <v>2082</v>
      </c>
      <c r="H384" t="s">
        <v>2849</v>
      </c>
    </row>
    <row r="385" spans="2:8" x14ac:dyDescent="0.3">
      <c r="B385" t="s">
        <v>632</v>
      </c>
      <c r="E385" t="s">
        <v>1689</v>
      </c>
      <c r="F385" t="s">
        <v>2083</v>
      </c>
      <c r="H385" t="s">
        <v>2850</v>
      </c>
    </row>
    <row r="386" spans="2:8" x14ac:dyDescent="0.3">
      <c r="B386" t="s">
        <v>633</v>
      </c>
      <c r="E386" t="s">
        <v>1690</v>
      </c>
      <c r="F386" t="s">
        <v>961</v>
      </c>
      <c r="H386" t="s">
        <v>2851</v>
      </c>
    </row>
    <row r="387" spans="2:8" x14ac:dyDescent="0.3">
      <c r="B387" t="s">
        <v>634</v>
      </c>
      <c r="E387" t="s">
        <v>1691</v>
      </c>
      <c r="F387" t="s">
        <v>2084</v>
      </c>
      <c r="H387" t="s">
        <v>2852</v>
      </c>
    </row>
    <row r="388" spans="2:8" x14ac:dyDescent="0.3">
      <c r="B388" t="s">
        <v>635</v>
      </c>
      <c r="E388" t="s">
        <v>1692</v>
      </c>
      <c r="F388" t="s">
        <v>2085</v>
      </c>
      <c r="H388" t="s">
        <v>2853</v>
      </c>
    </row>
    <row r="389" spans="2:8" x14ac:dyDescent="0.3">
      <c r="B389" t="s">
        <v>636</v>
      </c>
      <c r="E389" t="s">
        <v>1693</v>
      </c>
      <c r="F389" t="s">
        <v>2086</v>
      </c>
      <c r="H389" t="s">
        <v>2854</v>
      </c>
    </row>
    <row r="390" spans="2:8" x14ac:dyDescent="0.3">
      <c r="B390" t="s">
        <v>637</v>
      </c>
      <c r="E390" t="s">
        <v>1694</v>
      </c>
      <c r="F390" t="s">
        <v>2087</v>
      </c>
      <c r="H390" t="s">
        <v>2855</v>
      </c>
    </row>
    <row r="391" spans="2:8" x14ac:dyDescent="0.3">
      <c r="B391" t="s">
        <v>638</v>
      </c>
      <c r="E391" t="s">
        <v>1695</v>
      </c>
      <c r="F391" t="s">
        <v>2088</v>
      </c>
      <c r="H391" t="s">
        <v>2856</v>
      </c>
    </row>
    <row r="392" spans="2:8" x14ac:dyDescent="0.3">
      <c r="B392" t="s">
        <v>639</v>
      </c>
      <c r="E392" t="s">
        <v>1696</v>
      </c>
      <c r="F392" t="s">
        <v>2089</v>
      </c>
      <c r="H392" t="s">
        <v>2857</v>
      </c>
    </row>
    <row r="393" spans="2:8" x14ac:dyDescent="0.3">
      <c r="B393" t="s">
        <v>640</v>
      </c>
      <c r="E393" t="s">
        <v>1697</v>
      </c>
      <c r="F393" t="s">
        <v>2090</v>
      </c>
      <c r="H393" t="s">
        <v>2368</v>
      </c>
    </row>
    <row r="394" spans="2:8" x14ac:dyDescent="0.3">
      <c r="B394" t="s">
        <v>641</v>
      </c>
      <c r="E394" t="s">
        <v>1698</v>
      </c>
      <c r="F394" t="s">
        <v>2091</v>
      </c>
      <c r="H394" t="s">
        <v>2858</v>
      </c>
    </row>
    <row r="395" spans="2:8" x14ac:dyDescent="0.3">
      <c r="B395" t="s">
        <v>642</v>
      </c>
      <c r="E395" t="s">
        <v>1699</v>
      </c>
      <c r="F395" t="s">
        <v>2092</v>
      </c>
      <c r="H395" t="s">
        <v>2859</v>
      </c>
    </row>
    <row r="396" spans="2:8" x14ac:dyDescent="0.3">
      <c r="B396" t="s">
        <v>643</v>
      </c>
      <c r="E396" t="s">
        <v>1700</v>
      </c>
      <c r="F396" t="s">
        <v>2093</v>
      </c>
      <c r="H396" t="s">
        <v>2860</v>
      </c>
    </row>
    <row r="397" spans="2:8" x14ac:dyDescent="0.3">
      <c r="B397" t="s">
        <v>644</v>
      </c>
      <c r="E397" t="s">
        <v>1701</v>
      </c>
      <c r="F397" t="s">
        <v>2094</v>
      </c>
      <c r="H397" t="s">
        <v>2861</v>
      </c>
    </row>
    <row r="398" spans="2:8" x14ac:dyDescent="0.3">
      <c r="B398" t="s">
        <v>645</v>
      </c>
      <c r="E398" t="s">
        <v>1702</v>
      </c>
      <c r="F398" t="s">
        <v>2095</v>
      </c>
      <c r="H398" t="s">
        <v>2862</v>
      </c>
    </row>
    <row r="399" spans="2:8" x14ac:dyDescent="0.3">
      <c r="B399" t="s">
        <v>646</v>
      </c>
      <c r="E399" t="s">
        <v>1100</v>
      </c>
      <c r="F399" t="s">
        <v>2096</v>
      </c>
      <c r="H399" t="s">
        <v>1559</v>
      </c>
    </row>
    <row r="400" spans="2:8" x14ac:dyDescent="0.3">
      <c r="B400" t="s">
        <v>647</v>
      </c>
      <c r="E400" t="s">
        <v>1703</v>
      </c>
      <c r="F400" t="s">
        <v>2097</v>
      </c>
      <c r="H400" t="s">
        <v>2863</v>
      </c>
    </row>
    <row r="401" spans="2:8" x14ac:dyDescent="0.3">
      <c r="B401" t="s">
        <v>648</v>
      </c>
      <c r="F401" t="s">
        <v>2098</v>
      </c>
      <c r="H401" t="s">
        <v>2864</v>
      </c>
    </row>
    <row r="402" spans="2:8" x14ac:dyDescent="0.3">
      <c r="B402" t="s">
        <v>649</v>
      </c>
      <c r="F402" t="s">
        <v>2099</v>
      </c>
      <c r="H402" t="s">
        <v>2865</v>
      </c>
    </row>
    <row r="403" spans="2:8" x14ac:dyDescent="0.3">
      <c r="B403" t="s">
        <v>650</v>
      </c>
      <c r="F403" t="s">
        <v>2100</v>
      </c>
      <c r="H403" t="s">
        <v>2375</v>
      </c>
    </row>
    <row r="404" spans="2:8" x14ac:dyDescent="0.3">
      <c r="B404" t="s">
        <v>651</v>
      </c>
      <c r="F404" t="s">
        <v>2101</v>
      </c>
      <c r="H404" t="s">
        <v>2866</v>
      </c>
    </row>
    <row r="405" spans="2:8" x14ac:dyDescent="0.3">
      <c r="B405" t="s">
        <v>652</v>
      </c>
      <c r="F405" t="s">
        <v>2102</v>
      </c>
      <c r="H405" t="s">
        <v>2867</v>
      </c>
    </row>
    <row r="406" spans="2:8" x14ac:dyDescent="0.3">
      <c r="B406" t="s">
        <v>653</v>
      </c>
      <c r="F406" t="s">
        <v>2103</v>
      </c>
      <c r="H406" t="s">
        <v>2868</v>
      </c>
    </row>
    <row r="407" spans="2:8" x14ac:dyDescent="0.3">
      <c r="B407" t="s">
        <v>654</v>
      </c>
      <c r="F407" t="s">
        <v>2104</v>
      </c>
      <c r="H407" t="s">
        <v>2869</v>
      </c>
    </row>
    <row r="408" spans="2:8" x14ac:dyDescent="0.3">
      <c r="B408" t="s">
        <v>655</v>
      </c>
      <c r="F408" t="s">
        <v>2105</v>
      </c>
      <c r="H408" t="s">
        <v>2870</v>
      </c>
    </row>
    <row r="409" spans="2:8" x14ac:dyDescent="0.3">
      <c r="B409" t="s">
        <v>656</v>
      </c>
      <c r="F409" t="s">
        <v>2106</v>
      </c>
      <c r="H409" t="s">
        <v>2871</v>
      </c>
    </row>
    <row r="410" spans="2:8" x14ac:dyDescent="0.3">
      <c r="B410" t="s">
        <v>657</v>
      </c>
      <c r="F410" t="s">
        <v>2107</v>
      </c>
      <c r="H410" t="s">
        <v>2872</v>
      </c>
    </row>
    <row r="411" spans="2:8" x14ac:dyDescent="0.3">
      <c r="B411" t="s">
        <v>658</v>
      </c>
      <c r="F411" t="s">
        <v>2108</v>
      </c>
      <c r="H411" t="s">
        <v>2873</v>
      </c>
    </row>
    <row r="412" spans="2:8" x14ac:dyDescent="0.3">
      <c r="B412" t="s">
        <v>659</v>
      </c>
      <c r="F412" t="s">
        <v>2109</v>
      </c>
      <c r="H412" t="s">
        <v>2874</v>
      </c>
    </row>
    <row r="413" spans="2:8" x14ac:dyDescent="0.3">
      <c r="B413" t="s">
        <v>660</v>
      </c>
      <c r="F413" t="s">
        <v>2110</v>
      </c>
      <c r="H413" t="s">
        <v>2875</v>
      </c>
    </row>
    <row r="414" spans="2:8" x14ac:dyDescent="0.3">
      <c r="B414" t="s">
        <v>661</v>
      </c>
      <c r="F414" t="s">
        <v>2111</v>
      </c>
      <c r="H414" t="s">
        <v>2876</v>
      </c>
    </row>
    <row r="415" spans="2:8" x14ac:dyDescent="0.3">
      <c r="B415" t="s">
        <v>662</v>
      </c>
      <c r="F415" t="s">
        <v>2112</v>
      </c>
      <c r="H415" t="s">
        <v>2877</v>
      </c>
    </row>
    <row r="416" spans="2:8" x14ac:dyDescent="0.3">
      <c r="B416" t="s">
        <v>663</v>
      </c>
      <c r="F416" t="s">
        <v>2113</v>
      </c>
      <c r="H416" t="s">
        <v>2878</v>
      </c>
    </row>
    <row r="417" spans="2:8" x14ac:dyDescent="0.3">
      <c r="B417" t="s">
        <v>664</v>
      </c>
      <c r="F417" t="s">
        <v>2114</v>
      </c>
      <c r="H417" t="s">
        <v>2879</v>
      </c>
    </row>
    <row r="418" spans="2:8" x14ac:dyDescent="0.3">
      <c r="B418" t="s">
        <v>665</v>
      </c>
      <c r="F418" t="s">
        <v>2115</v>
      </c>
      <c r="H418" t="s">
        <v>2880</v>
      </c>
    </row>
    <row r="419" spans="2:8" x14ac:dyDescent="0.3">
      <c r="B419" t="s">
        <v>666</v>
      </c>
      <c r="F419" t="s">
        <v>2116</v>
      </c>
      <c r="H419" t="s">
        <v>2881</v>
      </c>
    </row>
    <row r="420" spans="2:8" x14ac:dyDescent="0.3">
      <c r="B420" t="s">
        <v>667</v>
      </c>
      <c r="F420" t="s">
        <v>2117</v>
      </c>
      <c r="H420" t="s">
        <v>2882</v>
      </c>
    </row>
    <row r="421" spans="2:8" x14ac:dyDescent="0.3">
      <c r="B421" t="s">
        <v>668</v>
      </c>
      <c r="F421" t="s">
        <v>2118</v>
      </c>
      <c r="H421" t="s">
        <v>2883</v>
      </c>
    </row>
    <row r="422" spans="2:8" x14ac:dyDescent="0.3">
      <c r="B422" t="s">
        <v>669</v>
      </c>
      <c r="F422" t="s">
        <v>1669</v>
      </c>
      <c r="H422" t="s">
        <v>2884</v>
      </c>
    </row>
    <row r="423" spans="2:8" x14ac:dyDescent="0.3">
      <c r="B423" t="s">
        <v>670</v>
      </c>
      <c r="F423" t="s">
        <v>2119</v>
      </c>
      <c r="H423" t="s">
        <v>2885</v>
      </c>
    </row>
    <row r="424" spans="2:8" x14ac:dyDescent="0.3">
      <c r="B424" t="s">
        <v>671</v>
      </c>
      <c r="F424" t="s">
        <v>2120</v>
      </c>
      <c r="H424" t="s">
        <v>2886</v>
      </c>
    </row>
    <row r="425" spans="2:8" x14ac:dyDescent="0.3">
      <c r="B425" t="s">
        <v>672</v>
      </c>
      <c r="F425" t="s">
        <v>2121</v>
      </c>
      <c r="H425" t="s">
        <v>2887</v>
      </c>
    </row>
    <row r="426" spans="2:8" x14ac:dyDescent="0.3">
      <c r="B426" t="s">
        <v>673</v>
      </c>
      <c r="F426" t="s">
        <v>2122</v>
      </c>
      <c r="H426" t="s">
        <v>2888</v>
      </c>
    </row>
    <row r="427" spans="2:8" x14ac:dyDescent="0.3">
      <c r="B427" t="s">
        <v>674</v>
      </c>
      <c r="F427" t="s">
        <v>2123</v>
      </c>
      <c r="H427" t="s">
        <v>2889</v>
      </c>
    </row>
    <row r="428" spans="2:8" x14ac:dyDescent="0.3">
      <c r="B428" t="s">
        <v>675</v>
      </c>
      <c r="F428" t="s">
        <v>2124</v>
      </c>
      <c r="H428" t="s">
        <v>2890</v>
      </c>
    </row>
    <row r="429" spans="2:8" x14ac:dyDescent="0.3">
      <c r="B429" t="s">
        <v>676</v>
      </c>
      <c r="F429" t="s">
        <v>2125</v>
      </c>
      <c r="H429" t="s">
        <v>2891</v>
      </c>
    </row>
    <row r="430" spans="2:8" x14ac:dyDescent="0.3">
      <c r="B430" t="s">
        <v>677</v>
      </c>
      <c r="F430" t="s">
        <v>2126</v>
      </c>
      <c r="H430" t="s">
        <v>2892</v>
      </c>
    </row>
    <row r="431" spans="2:8" x14ac:dyDescent="0.3">
      <c r="B431" t="s">
        <v>136</v>
      </c>
      <c r="F431" t="s">
        <v>2127</v>
      </c>
      <c r="H431" t="s">
        <v>2384</v>
      </c>
    </row>
    <row r="432" spans="2:8" x14ac:dyDescent="0.3">
      <c r="B432" t="s">
        <v>678</v>
      </c>
      <c r="F432" t="s">
        <v>2128</v>
      </c>
      <c r="H432" t="s">
        <v>2893</v>
      </c>
    </row>
    <row r="433" spans="2:8" x14ac:dyDescent="0.3">
      <c r="B433" t="s">
        <v>679</v>
      </c>
      <c r="F433" t="s">
        <v>2129</v>
      </c>
      <c r="H433" t="s">
        <v>2894</v>
      </c>
    </row>
    <row r="434" spans="2:8" x14ac:dyDescent="0.3">
      <c r="B434" t="s">
        <v>680</v>
      </c>
      <c r="F434" t="s">
        <v>2130</v>
      </c>
      <c r="H434" t="s">
        <v>2895</v>
      </c>
    </row>
    <row r="435" spans="2:8" x14ac:dyDescent="0.3">
      <c r="B435" t="s">
        <v>681</v>
      </c>
      <c r="F435" t="s">
        <v>2131</v>
      </c>
      <c r="H435" t="s">
        <v>2896</v>
      </c>
    </row>
    <row r="436" spans="2:8" x14ac:dyDescent="0.3">
      <c r="B436" t="s">
        <v>682</v>
      </c>
      <c r="F436" t="s">
        <v>2132</v>
      </c>
      <c r="H436" t="s">
        <v>2897</v>
      </c>
    </row>
    <row r="437" spans="2:8" x14ac:dyDescent="0.3">
      <c r="B437" t="s">
        <v>683</v>
      </c>
      <c r="F437" t="s">
        <v>2133</v>
      </c>
      <c r="H437" t="s">
        <v>2898</v>
      </c>
    </row>
    <row r="438" spans="2:8" x14ac:dyDescent="0.3">
      <c r="B438" t="s">
        <v>684</v>
      </c>
      <c r="F438" t="s">
        <v>2134</v>
      </c>
      <c r="H438" t="s">
        <v>2899</v>
      </c>
    </row>
    <row r="439" spans="2:8" x14ac:dyDescent="0.3">
      <c r="B439" t="s">
        <v>685</v>
      </c>
      <c r="F439" t="s">
        <v>2135</v>
      </c>
      <c r="H439" t="s">
        <v>2900</v>
      </c>
    </row>
    <row r="440" spans="2:8" x14ac:dyDescent="0.3">
      <c r="B440" t="s">
        <v>686</v>
      </c>
      <c r="F440" t="s">
        <v>1679</v>
      </c>
      <c r="H440" t="s">
        <v>2901</v>
      </c>
    </row>
    <row r="441" spans="2:8" x14ac:dyDescent="0.3">
      <c r="B441" t="s">
        <v>687</v>
      </c>
      <c r="F441" t="s">
        <v>2136</v>
      </c>
      <c r="H441" t="s">
        <v>2902</v>
      </c>
    </row>
    <row r="442" spans="2:8" x14ac:dyDescent="0.3">
      <c r="B442" t="s">
        <v>688</v>
      </c>
      <c r="F442" t="s">
        <v>2137</v>
      </c>
      <c r="H442" t="s">
        <v>2903</v>
      </c>
    </row>
    <row r="443" spans="2:8" x14ac:dyDescent="0.3">
      <c r="B443" t="s">
        <v>689</v>
      </c>
      <c r="F443" t="s">
        <v>2138</v>
      </c>
      <c r="H443" t="s">
        <v>1582</v>
      </c>
    </row>
    <row r="444" spans="2:8" x14ac:dyDescent="0.3">
      <c r="B444" t="s">
        <v>690</v>
      </c>
      <c r="F444" t="s">
        <v>2139</v>
      </c>
      <c r="H444" t="s">
        <v>1584</v>
      </c>
    </row>
    <row r="445" spans="2:8" x14ac:dyDescent="0.3">
      <c r="B445" t="s">
        <v>691</v>
      </c>
      <c r="F445" t="s">
        <v>2140</v>
      </c>
      <c r="H445" t="s">
        <v>2904</v>
      </c>
    </row>
    <row r="446" spans="2:8" x14ac:dyDescent="0.3">
      <c r="B446" t="s">
        <v>692</v>
      </c>
      <c r="F446" t="s">
        <v>2141</v>
      </c>
      <c r="H446" t="s">
        <v>2905</v>
      </c>
    </row>
    <row r="447" spans="2:8" x14ac:dyDescent="0.3">
      <c r="B447" t="s">
        <v>693</v>
      </c>
      <c r="F447" t="s">
        <v>2142</v>
      </c>
      <c r="H447" t="s">
        <v>2906</v>
      </c>
    </row>
    <row r="448" spans="2:8" x14ac:dyDescent="0.3">
      <c r="B448" t="s">
        <v>694</v>
      </c>
      <c r="F448" t="s">
        <v>2143</v>
      </c>
      <c r="H448" t="s">
        <v>2907</v>
      </c>
    </row>
    <row r="449" spans="2:8" x14ac:dyDescent="0.3">
      <c r="B449" t="s">
        <v>695</v>
      </c>
      <c r="F449" t="s">
        <v>2144</v>
      </c>
      <c r="H449" t="s">
        <v>2908</v>
      </c>
    </row>
    <row r="450" spans="2:8" x14ac:dyDescent="0.3">
      <c r="B450" t="s">
        <v>696</v>
      </c>
      <c r="F450" t="s">
        <v>2145</v>
      </c>
      <c r="H450" t="s">
        <v>2909</v>
      </c>
    </row>
    <row r="451" spans="2:8" x14ac:dyDescent="0.3">
      <c r="B451" t="s">
        <v>697</v>
      </c>
      <c r="F451" t="s">
        <v>2146</v>
      </c>
      <c r="H451" t="s">
        <v>2910</v>
      </c>
    </row>
    <row r="452" spans="2:8" x14ac:dyDescent="0.3">
      <c r="B452" t="s">
        <v>698</v>
      </c>
      <c r="F452" t="s">
        <v>2147</v>
      </c>
      <c r="H452" t="s">
        <v>2911</v>
      </c>
    </row>
    <row r="453" spans="2:8" x14ac:dyDescent="0.3">
      <c r="B453" t="s">
        <v>699</v>
      </c>
      <c r="F453" t="s">
        <v>2148</v>
      </c>
      <c r="H453" t="s">
        <v>2912</v>
      </c>
    </row>
    <row r="454" spans="2:8" x14ac:dyDescent="0.3">
      <c r="B454" t="s">
        <v>700</v>
      </c>
      <c r="F454" t="s">
        <v>2149</v>
      </c>
      <c r="H454" t="s">
        <v>2913</v>
      </c>
    </row>
    <row r="455" spans="2:8" x14ac:dyDescent="0.3">
      <c r="B455" t="s">
        <v>701</v>
      </c>
      <c r="F455" t="s">
        <v>2150</v>
      </c>
      <c r="H455" t="s">
        <v>2914</v>
      </c>
    </row>
    <row r="456" spans="2:8" x14ac:dyDescent="0.3">
      <c r="B456" t="s">
        <v>702</v>
      </c>
      <c r="F456" t="s">
        <v>2151</v>
      </c>
      <c r="H456" t="s">
        <v>2915</v>
      </c>
    </row>
    <row r="457" spans="2:8" x14ac:dyDescent="0.3">
      <c r="B457" t="s">
        <v>703</v>
      </c>
      <c r="F457" t="s">
        <v>2152</v>
      </c>
      <c r="H457" t="s">
        <v>2916</v>
      </c>
    </row>
    <row r="458" spans="2:8" x14ac:dyDescent="0.3">
      <c r="B458" t="s">
        <v>704</v>
      </c>
      <c r="F458" t="s">
        <v>2153</v>
      </c>
      <c r="H458" t="s">
        <v>2917</v>
      </c>
    </row>
    <row r="459" spans="2:8" x14ac:dyDescent="0.3">
      <c r="B459" t="s">
        <v>705</v>
      </c>
      <c r="F459" t="s">
        <v>2154</v>
      </c>
      <c r="H459" t="s">
        <v>2918</v>
      </c>
    </row>
    <row r="460" spans="2:8" x14ac:dyDescent="0.3">
      <c r="B460" t="s">
        <v>706</v>
      </c>
      <c r="F460" t="s">
        <v>2155</v>
      </c>
      <c r="H460" t="s">
        <v>2919</v>
      </c>
    </row>
    <row r="461" spans="2:8" x14ac:dyDescent="0.3">
      <c r="B461" t="s">
        <v>707</v>
      </c>
      <c r="F461" t="s">
        <v>2156</v>
      </c>
      <c r="H461" t="s">
        <v>2395</v>
      </c>
    </row>
    <row r="462" spans="2:8" x14ac:dyDescent="0.3">
      <c r="B462" t="s">
        <v>708</v>
      </c>
      <c r="F462" t="s">
        <v>2157</v>
      </c>
      <c r="H462" t="s">
        <v>2920</v>
      </c>
    </row>
    <row r="463" spans="2:8" x14ac:dyDescent="0.3">
      <c r="B463" t="s">
        <v>709</v>
      </c>
      <c r="F463" t="s">
        <v>2158</v>
      </c>
      <c r="H463" t="s">
        <v>2921</v>
      </c>
    </row>
    <row r="464" spans="2:8" x14ac:dyDescent="0.3">
      <c r="B464" t="s">
        <v>710</v>
      </c>
      <c r="F464" t="s">
        <v>2159</v>
      </c>
      <c r="H464" t="s">
        <v>868</v>
      </c>
    </row>
    <row r="465" spans="2:8" x14ac:dyDescent="0.3">
      <c r="B465" t="s">
        <v>711</v>
      </c>
      <c r="F465" t="s">
        <v>2160</v>
      </c>
      <c r="H465" t="s">
        <v>2922</v>
      </c>
    </row>
    <row r="466" spans="2:8" x14ac:dyDescent="0.3">
      <c r="B466" t="s">
        <v>712</v>
      </c>
      <c r="F466" t="s">
        <v>2161</v>
      </c>
      <c r="H466" t="s">
        <v>2923</v>
      </c>
    </row>
    <row r="467" spans="2:8" x14ac:dyDescent="0.3">
      <c r="B467" t="s">
        <v>713</v>
      </c>
      <c r="F467" t="s">
        <v>2162</v>
      </c>
      <c r="H467" t="s">
        <v>2924</v>
      </c>
    </row>
    <row r="468" spans="2:8" x14ac:dyDescent="0.3">
      <c r="B468" t="s">
        <v>714</v>
      </c>
      <c r="F468" t="s">
        <v>2163</v>
      </c>
      <c r="H468" t="s">
        <v>2925</v>
      </c>
    </row>
    <row r="469" spans="2:8" x14ac:dyDescent="0.3">
      <c r="B469" t="s">
        <v>715</v>
      </c>
      <c r="F469" t="s">
        <v>2164</v>
      </c>
      <c r="H469" t="s">
        <v>2926</v>
      </c>
    </row>
    <row r="470" spans="2:8" x14ac:dyDescent="0.3">
      <c r="B470" t="s">
        <v>716</v>
      </c>
      <c r="F470" t="s">
        <v>2165</v>
      </c>
      <c r="H470" t="s">
        <v>2927</v>
      </c>
    </row>
    <row r="471" spans="2:8" x14ac:dyDescent="0.3">
      <c r="B471" t="s">
        <v>717</v>
      </c>
      <c r="F471" t="s">
        <v>2166</v>
      </c>
      <c r="H471" t="s">
        <v>2928</v>
      </c>
    </row>
    <row r="472" spans="2:8" x14ac:dyDescent="0.3">
      <c r="B472" t="s">
        <v>718</v>
      </c>
      <c r="F472" t="s">
        <v>2167</v>
      </c>
      <c r="H472" t="s">
        <v>2929</v>
      </c>
    </row>
    <row r="473" spans="2:8" x14ac:dyDescent="0.3">
      <c r="B473" t="s">
        <v>719</v>
      </c>
      <c r="F473" t="s">
        <v>2168</v>
      </c>
      <c r="H473" t="s">
        <v>2930</v>
      </c>
    </row>
    <row r="474" spans="2:8" x14ac:dyDescent="0.3">
      <c r="B474" t="s">
        <v>720</v>
      </c>
      <c r="F474" t="s">
        <v>2169</v>
      </c>
      <c r="H474" t="s">
        <v>2931</v>
      </c>
    </row>
    <row r="475" spans="2:8" x14ac:dyDescent="0.3">
      <c r="B475" t="s">
        <v>721</v>
      </c>
      <c r="F475" t="s">
        <v>2170</v>
      </c>
      <c r="H475" t="s">
        <v>2932</v>
      </c>
    </row>
    <row r="476" spans="2:8" x14ac:dyDescent="0.3">
      <c r="B476" t="s">
        <v>722</v>
      </c>
      <c r="F476" t="s">
        <v>2171</v>
      </c>
      <c r="H476" t="s">
        <v>2933</v>
      </c>
    </row>
    <row r="477" spans="2:8" x14ac:dyDescent="0.3">
      <c r="B477" t="s">
        <v>723</v>
      </c>
      <c r="F477" t="s">
        <v>2172</v>
      </c>
      <c r="H477" t="s">
        <v>2934</v>
      </c>
    </row>
    <row r="478" spans="2:8" x14ac:dyDescent="0.3">
      <c r="B478" t="s">
        <v>724</v>
      </c>
      <c r="F478" t="s">
        <v>2173</v>
      </c>
      <c r="H478" t="s">
        <v>2935</v>
      </c>
    </row>
    <row r="479" spans="2:8" x14ac:dyDescent="0.3">
      <c r="B479" t="s">
        <v>725</v>
      </c>
      <c r="F479" t="s">
        <v>2174</v>
      </c>
      <c r="H479" t="s">
        <v>2936</v>
      </c>
    </row>
    <row r="480" spans="2:8" x14ac:dyDescent="0.3">
      <c r="B480" t="s">
        <v>726</v>
      </c>
      <c r="F480" t="s">
        <v>2175</v>
      </c>
      <c r="H480" t="s">
        <v>2937</v>
      </c>
    </row>
    <row r="481" spans="2:8" x14ac:dyDescent="0.3">
      <c r="B481" t="s">
        <v>727</v>
      </c>
      <c r="F481" t="s">
        <v>2176</v>
      </c>
      <c r="H481" t="s">
        <v>2938</v>
      </c>
    </row>
    <row r="482" spans="2:8" x14ac:dyDescent="0.3">
      <c r="B482" t="s">
        <v>728</v>
      </c>
      <c r="F482" t="s">
        <v>2177</v>
      </c>
      <c r="H482" t="s">
        <v>2939</v>
      </c>
    </row>
    <row r="483" spans="2:8" x14ac:dyDescent="0.3">
      <c r="B483" t="s">
        <v>729</v>
      </c>
      <c r="F483" t="s">
        <v>2178</v>
      </c>
      <c r="H483" t="s">
        <v>2940</v>
      </c>
    </row>
    <row r="484" spans="2:8" x14ac:dyDescent="0.3">
      <c r="B484" t="s">
        <v>730</v>
      </c>
      <c r="F484" t="s">
        <v>2179</v>
      </c>
      <c r="H484" t="s">
        <v>2941</v>
      </c>
    </row>
    <row r="485" spans="2:8" x14ac:dyDescent="0.3">
      <c r="B485" t="s">
        <v>731</v>
      </c>
      <c r="F485" t="s">
        <v>2180</v>
      </c>
      <c r="H485" t="s">
        <v>2942</v>
      </c>
    </row>
    <row r="486" spans="2:8" x14ac:dyDescent="0.3">
      <c r="B486" t="s">
        <v>732</v>
      </c>
      <c r="F486" t="s">
        <v>2181</v>
      </c>
      <c r="H486" t="s">
        <v>2943</v>
      </c>
    </row>
    <row r="487" spans="2:8" x14ac:dyDescent="0.3">
      <c r="B487" t="s">
        <v>733</v>
      </c>
      <c r="F487" t="s">
        <v>2182</v>
      </c>
      <c r="H487" t="s">
        <v>2944</v>
      </c>
    </row>
    <row r="488" spans="2:8" x14ac:dyDescent="0.3">
      <c r="B488" t="s">
        <v>734</v>
      </c>
      <c r="F488" t="s">
        <v>2183</v>
      </c>
      <c r="H488" t="s">
        <v>2945</v>
      </c>
    </row>
    <row r="489" spans="2:8" x14ac:dyDescent="0.3">
      <c r="B489" t="s">
        <v>735</v>
      </c>
      <c r="F489" t="s">
        <v>2184</v>
      </c>
      <c r="H489" t="s">
        <v>2946</v>
      </c>
    </row>
    <row r="490" spans="2:8" x14ac:dyDescent="0.3">
      <c r="B490" t="s">
        <v>736</v>
      </c>
      <c r="F490" t="s">
        <v>2185</v>
      </c>
      <c r="H490" t="s">
        <v>2947</v>
      </c>
    </row>
    <row r="491" spans="2:8" x14ac:dyDescent="0.3">
      <c r="B491" t="s">
        <v>737</v>
      </c>
      <c r="F491" t="s">
        <v>2186</v>
      </c>
      <c r="H491" t="s">
        <v>2948</v>
      </c>
    </row>
    <row r="492" spans="2:8" x14ac:dyDescent="0.3">
      <c r="B492" t="s">
        <v>738</v>
      </c>
      <c r="F492" t="s">
        <v>2187</v>
      </c>
      <c r="H492" t="s">
        <v>2949</v>
      </c>
    </row>
    <row r="493" spans="2:8" x14ac:dyDescent="0.3">
      <c r="B493" t="s">
        <v>739</v>
      </c>
      <c r="F493" t="s">
        <v>2188</v>
      </c>
      <c r="H493" t="s">
        <v>2950</v>
      </c>
    </row>
    <row r="494" spans="2:8" x14ac:dyDescent="0.3">
      <c r="B494" t="s">
        <v>740</v>
      </c>
      <c r="F494" t="s">
        <v>2189</v>
      </c>
      <c r="H494" t="s">
        <v>2951</v>
      </c>
    </row>
    <row r="495" spans="2:8" x14ac:dyDescent="0.3">
      <c r="B495" t="s">
        <v>741</v>
      </c>
      <c r="F495" t="s">
        <v>2190</v>
      </c>
      <c r="H495" t="s">
        <v>2952</v>
      </c>
    </row>
    <row r="496" spans="2:8" x14ac:dyDescent="0.3">
      <c r="B496" t="s">
        <v>742</v>
      </c>
      <c r="F496" t="s">
        <v>2191</v>
      </c>
      <c r="H496" t="s">
        <v>2953</v>
      </c>
    </row>
    <row r="497" spans="2:8" x14ac:dyDescent="0.3">
      <c r="B497" t="s">
        <v>743</v>
      </c>
      <c r="F497" t="s">
        <v>2192</v>
      </c>
      <c r="H497" t="s">
        <v>2954</v>
      </c>
    </row>
    <row r="498" spans="2:8" x14ac:dyDescent="0.3">
      <c r="B498" t="s">
        <v>744</v>
      </c>
      <c r="F498" t="s">
        <v>2193</v>
      </c>
      <c r="H498" t="s">
        <v>2955</v>
      </c>
    </row>
    <row r="499" spans="2:8" x14ac:dyDescent="0.3">
      <c r="B499" t="s">
        <v>745</v>
      </c>
      <c r="H499" t="s">
        <v>2956</v>
      </c>
    </row>
    <row r="500" spans="2:8" x14ac:dyDescent="0.3">
      <c r="B500" t="s">
        <v>746</v>
      </c>
      <c r="H500" t="s">
        <v>2957</v>
      </c>
    </row>
    <row r="501" spans="2:8" x14ac:dyDescent="0.3">
      <c r="B501" t="s">
        <v>747</v>
      </c>
      <c r="H501" t="s">
        <v>2958</v>
      </c>
    </row>
    <row r="502" spans="2:8" x14ac:dyDescent="0.3">
      <c r="B502" t="s">
        <v>748</v>
      </c>
      <c r="H502" t="s">
        <v>2959</v>
      </c>
    </row>
    <row r="503" spans="2:8" x14ac:dyDescent="0.3">
      <c r="B503" t="s">
        <v>749</v>
      </c>
      <c r="H503" t="s">
        <v>2960</v>
      </c>
    </row>
    <row r="504" spans="2:8" x14ac:dyDescent="0.3">
      <c r="B504" t="s">
        <v>750</v>
      </c>
      <c r="H504" t="s">
        <v>2961</v>
      </c>
    </row>
    <row r="505" spans="2:8" x14ac:dyDescent="0.3">
      <c r="B505" t="s">
        <v>751</v>
      </c>
      <c r="H505" t="s">
        <v>2962</v>
      </c>
    </row>
    <row r="506" spans="2:8" x14ac:dyDescent="0.3">
      <c r="B506" t="s">
        <v>752</v>
      </c>
      <c r="H506" t="s">
        <v>2963</v>
      </c>
    </row>
    <row r="507" spans="2:8" x14ac:dyDescent="0.3">
      <c r="B507" t="s">
        <v>753</v>
      </c>
      <c r="H507" t="s">
        <v>2964</v>
      </c>
    </row>
    <row r="508" spans="2:8" x14ac:dyDescent="0.3">
      <c r="B508" t="s">
        <v>754</v>
      </c>
      <c r="H508" t="s">
        <v>2414</v>
      </c>
    </row>
    <row r="509" spans="2:8" x14ac:dyDescent="0.3">
      <c r="B509" t="s">
        <v>755</v>
      </c>
      <c r="H509" t="s">
        <v>2965</v>
      </c>
    </row>
    <row r="510" spans="2:8" x14ac:dyDescent="0.3">
      <c r="B510" t="s">
        <v>756</v>
      </c>
      <c r="H510" t="s">
        <v>2966</v>
      </c>
    </row>
    <row r="511" spans="2:8" x14ac:dyDescent="0.3">
      <c r="B511" t="s">
        <v>757</v>
      </c>
      <c r="H511" t="s">
        <v>2967</v>
      </c>
    </row>
    <row r="512" spans="2:8" x14ac:dyDescent="0.3">
      <c r="B512" t="s">
        <v>758</v>
      </c>
      <c r="H512" t="s">
        <v>2968</v>
      </c>
    </row>
    <row r="513" spans="2:8" x14ac:dyDescent="0.3">
      <c r="B513" t="s">
        <v>759</v>
      </c>
      <c r="H513" t="s">
        <v>2969</v>
      </c>
    </row>
    <row r="514" spans="2:8" x14ac:dyDescent="0.3">
      <c r="B514" t="s">
        <v>760</v>
      </c>
      <c r="H514" t="s">
        <v>2970</v>
      </c>
    </row>
    <row r="515" spans="2:8" x14ac:dyDescent="0.3">
      <c r="B515" t="s">
        <v>761</v>
      </c>
      <c r="H515" t="s">
        <v>2971</v>
      </c>
    </row>
    <row r="516" spans="2:8" x14ac:dyDescent="0.3">
      <c r="B516" t="s">
        <v>762</v>
      </c>
      <c r="H516" t="s">
        <v>2972</v>
      </c>
    </row>
    <row r="517" spans="2:8" x14ac:dyDescent="0.3">
      <c r="B517" t="s">
        <v>763</v>
      </c>
      <c r="H517" t="s">
        <v>2973</v>
      </c>
    </row>
    <row r="518" spans="2:8" x14ac:dyDescent="0.3">
      <c r="B518" t="s">
        <v>764</v>
      </c>
      <c r="H518" t="s">
        <v>2974</v>
      </c>
    </row>
    <row r="519" spans="2:8" x14ac:dyDescent="0.3">
      <c r="B519" t="s">
        <v>765</v>
      </c>
      <c r="H519" t="s">
        <v>2975</v>
      </c>
    </row>
    <row r="520" spans="2:8" x14ac:dyDescent="0.3">
      <c r="B520" t="s">
        <v>766</v>
      </c>
      <c r="H520" t="s">
        <v>2976</v>
      </c>
    </row>
    <row r="521" spans="2:8" x14ac:dyDescent="0.3">
      <c r="B521" t="s">
        <v>767</v>
      </c>
      <c r="H521" t="s">
        <v>2977</v>
      </c>
    </row>
    <row r="522" spans="2:8" x14ac:dyDescent="0.3">
      <c r="B522" t="s">
        <v>768</v>
      </c>
      <c r="H522" t="s">
        <v>2978</v>
      </c>
    </row>
    <row r="523" spans="2:8" x14ac:dyDescent="0.3">
      <c r="B523" t="s">
        <v>769</v>
      </c>
      <c r="H523" t="s">
        <v>2979</v>
      </c>
    </row>
    <row r="524" spans="2:8" x14ac:dyDescent="0.3">
      <c r="B524" t="s">
        <v>770</v>
      </c>
      <c r="H524" t="s">
        <v>2980</v>
      </c>
    </row>
    <row r="525" spans="2:8" x14ac:dyDescent="0.3">
      <c r="B525" t="s">
        <v>771</v>
      </c>
      <c r="H525" t="s">
        <v>208</v>
      </c>
    </row>
    <row r="526" spans="2:8" x14ac:dyDescent="0.3">
      <c r="B526" t="s">
        <v>772</v>
      </c>
      <c r="H526" t="s">
        <v>1636</v>
      </c>
    </row>
    <row r="527" spans="2:8" x14ac:dyDescent="0.3">
      <c r="B527" t="s">
        <v>773</v>
      </c>
      <c r="H527" t="s">
        <v>2981</v>
      </c>
    </row>
    <row r="528" spans="2:8" x14ac:dyDescent="0.3">
      <c r="B528" t="s">
        <v>774</v>
      </c>
      <c r="H528" t="s">
        <v>2982</v>
      </c>
    </row>
    <row r="529" spans="2:8" x14ac:dyDescent="0.3">
      <c r="B529" t="s">
        <v>775</v>
      </c>
      <c r="H529" t="s">
        <v>2983</v>
      </c>
    </row>
    <row r="530" spans="2:8" x14ac:dyDescent="0.3">
      <c r="B530" t="s">
        <v>776</v>
      </c>
      <c r="H530" t="s">
        <v>2984</v>
      </c>
    </row>
    <row r="531" spans="2:8" x14ac:dyDescent="0.3">
      <c r="B531" t="s">
        <v>777</v>
      </c>
      <c r="H531" t="s">
        <v>2985</v>
      </c>
    </row>
    <row r="532" spans="2:8" x14ac:dyDescent="0.3">
      <c r="B532" t="s">
        <v>778</v>
      </c>
      <c r="H532" t="s">
        <v>2986</v>
      </c>
    </row>
    <row r="533" spans="2:8" x14ac:dyDescent="0.3">
      <c r="B533" t="s">
        <v>779</v>
      </c>
      <c r="H533" t="s">
        <v>2987</v>
      </c>
    </row>
    <row r="534" spans="2:8" x14ac:dyDescent="0.3">
      <c r="B534" t="s">
        <v>780</v>
      </c>
      <c r="H534" t="s">
        <v>2988</v>
      </c>
    </row>
    <row r="535" spans="2:8" x14ac:dyDescent="0.3">
      <c r="B535" t="s">
        <v>781</v>
      </c>
      <c r="H535" t="s">
        <v>2989</v>
      </c>
    </row>
    <row r="536" spans="2:8" x14ac:dyDescent="0.3">
      <c r="B536" t="s">
        <v>782</v>
      </c>
      <c r="H536" t="s">
        <v>2990</v>
      </c>
    </row>
    <row r="537" spans="2:8" x14ac:dyDescent="0.3">
      <c r="B537" t="s">
        <v>783</v>
      </c>
      <c r="H537" t="s">
        <v>2991</v>
      </c>
    </row>
    <row r="538" spans="2:8" x14ac:dyDescent="0.3">
      <c r="B538" t="s">
        <v>784</v>
      </c>
      <c r="H538" t="s">
        <v>2992</v>
      </c>
    </row>
    <row r="539" spans="2:8" x14ac:dyDescent="0.3">
      <c r="B539" t="s">
        <v>785</v>
      </c>
      <c r="H539" t="s">
        <v>2993</v>
      </c>
    </row>
    <row r="540" spans="2:8" x14ac:dyDescent="0.3">
      <c r="B540" t="s">
        <v>786</v>
      </c>
      <c r="H540" t="s">
        <v>2994</v>
      </c>
    </row>
    <row r="541" spans="2:8" x14ac:dyDescent="0.3">
      <c r="B541" t="s">
        <v>787</v>
      </c>
      <c r="H541" t="s">
        <v>2995</v>
      </c>
    </row>
    <row r="542" spans="2:8" x14ac:dyDescent="0.3">
      <c r="B542" t="s">
        <v>788</v>
      </c>
      <c r="H542" t="s">
        <v>2996</v>
      </c>
    </row>
    <row r="543" spans="2:8" x14ac:dyDescent="0.3">
      <c r="B543" t="s">
        <v>789</v>
      </c>
      <c r="H543" t="s">
        <v>2997</v>
      </c>
    </row>
    <row r="544" spans="2:8" x14ac:dyDescent="0.3">
      <c r="B544" t="s">
        <v>790</v>
      </c>
      <c r="H544" t="s">
        <v>2998</v>
      </c>
    </row>
    <row r="545" spans="2:8" x14ac:dyDescent="0.3">
      <c r="B545" t="s">
        <v>791</v>
      </c>
      <c r="H545" t="s">
        <v>2999</v>
      </c>
    </row>
    <row r="546" spans="2:8" x14ac:dyDescent="0.3">
      <c r="B546" t="s">
        <v>792</v>
      </c>
      <c r="H546" t="s">
        <v>3000</v>
      </c>
    </row>
    <row r="547" spans="2:8" x14ac:dyDescent="0.3">
      <c r="B547" t="s">
        <v>793</v>
      </c>
      <c r="H547" t="s">
        <v>2426</v>
      </c>
    </row>
    <row r="548" spans="2:8" x14ac:dyDescent="0.3">
      <c r="B548" t="s">
        <v>794</v>
      </c>
      <c r="H548" t="s">
        <v>960</v>
      </c>
    </row>
    <row r="549" spans="2:8" x14ac:dyDescent="0.3">
      <c r="B549" t="s">
        <v>795</v>
      </c>
      <c r="H549" t="s">
        <v>3001</v>
      </c>
    </row>
    <row r="550" spans="2:8" x14ac:dyDescent="0.3">
      <c r="B550" t="s">
        <v>796</v>
      </c>
      <c r="H550" t="s">
        <v>3002</v>
      </c>
    </row>
    <row r="551" spans="2:8" x14ac:dyDescent="0.3">
      <c r="B551" t="s">
        <v>797</v>
      </c>
      <c r="H551" t="s">
        <v>3003</v>
      </c>
    </row>
    <row r="552" spans="2:8" x14ac:dyDescent="0.3">
      <c r="B552" t="s">
        <v>798</v>
      </c>
      <c r="H552" t="s">
        <v>3004</v>
      </c>
    </row>
    <row r="553" spans="2:8" x14ac:dyDescent="0.3">
      <c r="B553" t="s">
        <v>799</v>
      </c>
      <c r="H553" t="s">
        <v>3005</v>
      </c>
    </row>
    <row r="554" spans="2:8" x14ac:dyDescent="0.3">
      <c r="B554" t="s">
        <v>800</v>
      </c>
      <c r="H554" t="s">
        <v>3006</v>
      </c>
    </row>
    <row r="555" spans="2:8" x14ac:dyDescent="0.3">
      <c r="B555" t="s">
        <v>801</v>
      </c>
      <c r="H555" t="s">
        <v>3007</v>
      </c>
    </row>
    <row r="556" spans="2:8" x14ac:dyDescent="0.3">
      <c r="B556" t="s">
        <v>802</v>
      </c>
      <c r="H556" t="s">
        <v>3008</v>
      </c>
    </row>
    <row r="557" spans="2:8" x14ac:dyDescent="0.3">
      <c r="B557" t="s">
        <v>803</v>
      </c>
      <c r="H557" t="s">
        <v>3009</v>
      </c>
    </row>
    <row r="558" spans="2:8" x14ac:dyDescent="0.3">
      <c r="B558" t="s">
        <v>804</v>
      </c>
      <c r="H558" t="s">
        <v>3010</v>
      </c>
    </row>
    <row r="559" spans="2:8" x14ac:dyDescent="0.3">
      <c r="B559" t="s">
        <v>805</v>
      </c>
      <c r="H559" t="s">
        <v>3011</v>
      </c>
    </row>
    <row r="560" spans="2:8" x14ac:dyDescent="0.3">
      <c r="B560" t="s">
        <v>806</v>
      </c>
      <c r="H560" t="s">
        <v>3012</v>
      </c>
    </row>
    <row r="561" spans="2:8" x14ac:dyDescent="0.3">
      <c r="B561" t="s">
        <v>807</v>
      </c>
      <c r="H561" t="s">
        <v>3013</v>
      </c>
    </row>
    <row r="562" spans="2:8" x14ac:dyDescent="0.3">
      <c r="B562" t="s">
        <v>808</v>
      </c>
      <c r="H562" t="s">
        <v>3014</v>
      </c>
    </row>
    <row r="563" spans="2:8" x14ac:dyDescent="0.3">
      <c r="B563" t="s">
        <v>809</v>
      </c>
      <c r="H563" t="s">
        <v>3015</v>
      </c>
    </row>
    <row r="564" spans="2:8" x14ac:dyDescent="0.3">
      <c r="B564" t="s">
        <v>810</v>
      </c>
      <c r="H564" t="s">
        <v>3016</v>
      </c>
    </row>
    <row r="565" spans="2:8" x14ac:dyDescent="0.3">
      <c r="B565" t="s">
        <v>811</v>
      </c>
      <c r="H565" t="s">
        <v>3017</v>
      </c>
    </row>
    <row r="566" spans="2:8" x14ac:dyDescent="0.3">
      <c r="B566" t="s">
        <v>812</v>
      </c>
      <c r="H566" t="s">
        <v>3018</v>
      </c>
    </row>
    <row r="567" spans="2:8" x14ac:dyDescent="0.3">
      <c r="B567" t="s">
        <v>813</v>
      </c>
      <c r="H567" t="s">
        <v>3019</v>
      </c>
    </row>
    <row r="568" spans="2:8" x14ac:dyDescent="0.3">
      <c r="B568" t="s">
        <v>814</v>
      </c>
      <c r="H568" t="s">
        <v>3020</v>
      </c>
    </row>
    <row r="569" spans="2:8" x14ac:dyDescent="0.3">
      <c r="B569" t="s">
        <v>815</v>
      </c>
      <c r="H569" t="s">
        <v>226</v>
      </c>
    </row>
    <row r="570" spans="2:8" x14ac:dyDescent="0.3">
      <c r="B570" t="s">
        <v>816</v>
      </c>
      <c r="H570" t="s">
        <v>3021</v>
      </c>
    </row>
    <row r="571" spans="2:8" x14ac:dyDescent="0.3">
      <c r="B571" t="s">
        <v>817</v>
      </c>
      <c r="H571" t="s">
        <v>3022</v>
      </c>
    </row>
    <row r="572" spans="2:8" x14ac:dyDescent="0.3">
      <c r="B572" t="s">
        <v>818</v>
      </c>
      <c r="H572" t="s">
        <v>3023</v>
      </c>
    </row>
    <row r="573" spans="2:8" x14ac:dyDescent="0.3">
      <c r="B573" t="s">
        <v>819</v>
      </c>
      <c r="H573" t="s">
        <v>3024</v>
      </c>
    </row>
    <row r="574" spans="2:8" x14ac:dyDescent="0.3">
      <c r="B574" t="s">
        <v>820</v>
      </c>
      <c r="H574" t="s">
        <v>3025</v>
      </c>
    </row>
    <row r="575" spans="2:8" x14ac:dyDescent="0.3">
      <c r="B575" t="s">
        <v>821</v>
      </c>
      <c r="H575" t="s">
        <v>3026</v>
      </c>
    </row>
    <row r="576" spans="2:8" x14ac:dyDescent="0.3">
      <c r="B576" t="s">
        <v>822</v>
      </c>
      <c r="H576" t="s">
        <v>3027</v>
      </c>
    </row>
    <row r="577" spans="2:8" x14ac:dyDescent="0.3">
      <c r="B577" t="s">
        <v>823</v>
      </c>
      <c r="H577" t="s">
        <v>3028</v>
      </c>
    </row>
    <row r="578" spans="2:8" x14ac:dyDescent="0.3">
      <c r="B578" t="s">
        <v>824</v>
      </c>
      <c r="H578" t="s">
        <v>3029</v>
      </c>
    </row>
    <row r="579" spans="2:8" x14ac:dyDescent="0.3">
      <c r="B579" t="s">
        <v>825</v>
      </c>
      <c r="H579" t="s">
        <v>3030</v>
      </c>
    </row>
    <row r="580" spans="2:8" x14ac:dyDescent="0.3">
      <c r="B580" t="s">
        <v>826</v>
      </c>
      <c r="H580" t="s">
        <v>3031</v>
      </c>
    </row>
    <row r="581" spans="2:8" x14ac:dyDescent="0.3">
      <c r="B581" t="s">
        <v>827</v>
      </c>
      <c r="H581" t="s">
        <v>3032</v>
      </c>
    </row>
    <row r="582" spans="2:8" x14ac:dyDescent="0.3">
      <c r="B582" t="s">
        <v>828</v>
      </c>
      <c r="H582" t="s">
        <v>3033</v>
      </c>
    </row>
    <row r="583" spans="2:8" x14ac:dyDescent="0.3">
      <c r="B583" t="s">
        <v>829</v>
      </c>
      <c r="H583" t="s">
        <v>3034</v>
      </c>
    </row>
    <row r="584" spans="2:8" x14ac:dyDescent="0.3">
      <c r="B584" t="s">
        <v>830</v>
      </c>
      <c r="H584" t="s">
        <v>3035</v>
      </c>
    </row>
    <row r="585" spans="2:8" x14ac:dyDescent="0.3">
      <c r="B585" t="s">
        <v>831</v>
      </c>
      <c r="H585" t="s">
        <v>3036</v>
      </c>
    </row>
    <row r="586" spans="2:8" x14ac:dyDescent="0.3">
      <c r="B586" t="s">
        <v>832</v>
      </c>
      <c r="H586" t="s">
        <v>3037</v>
      </c>
    </row>
    <row r="587" spans="2:8" x14ac:dyDescent="0.3">
      <c r="B587" t="s">
        <v>833</v>
      </c>
      <c r="H587" t="s">
        <v>3038</v>
      </c>
    </row>
    <row r="588" spans="2:8" x14ac:dyDescent="0.3">
      <c r="B588" t="s">
        <v>834</v>
      </c>
      <c r="H588" t="s">
        <v>3039</v>
      </c>
    </row>
    <row r="589" spans="2:8" x14ac:dyDescent="0.3">
      <c r="B589" t="s">
        <v>835</v>
      </c>
      <c r="H589" t="s">
        <v>3040</v>
      </c>
    </row>
    <row r="590" spans="2:8" x14ac:dyDescent="0.3">
      <c r="B590" t="s">
        <v>836</v>
      </c>
      <c r="H590" t="s">
        <v>3041</v>
      </c>
    </row>
    <row r="591" spans="2:8" x14ac:dyDescent="0.3">
      <c r="B591" t="s">
        <v>837</v>
      </c>
      <c r="H591" t="s">
        <v>3042</v>
      </c>
    </row>
    <row r="592" spans="2:8" x14ac:dyDescent="0.3">
      <c r="B592" t="s">
        <v>838</v>
      </c>
      <c r="H592" t="s">
        <v>3043</v>
      </c>
    </row>
    <row r="593" spans="2:8" x14ac:dyDescent="0.3">
      <c r="B593" t="s">
        <v>839</v>
      </c>
      <c r="H593" t="s">
        <v>3044</v>
      </c>
    </row>
    <row r="594" spans="2:8" x14ac:dyDescent="0.3">
      <c r="B594" t="s">
        <v>840</v>
      </c>
      <c r="H594" t="s">
        <v>3045</v>
      </c>
    </row>
    <row r="595" spans="2:8" x14ac:dyDescent="0.3">
      <c r="B595" t="s">
        <v>841</v>
      </c>
      <c r="H595" t="s">
        <v>3046</v>
      </c>
    </row>
    <row r="596" spans="2:8" x14ac:dyDescent="0.3">
      <c r="B596" t="s">
        <v>842</v>
      </c>
      <c r="H596" t="s">
        <v>1049</v>
      </c>
    </row>
    <row r="597" spans="2:8" x14ac:dyDescent="0.3">
      <c r="B597" t="s">
        <v>843</v>
      </c>
      <c r="H597" t="s">
        <v>3047</v>
      </c>
    </row>
    <row r="598" spans="2:8" x14ac:dyDescent="0.3">
      <c r="B598" t="s">
        <v>844</v>
      </c>
      <c r="H598" t="s">
        <v>3048</v>
      </c>
    </row>
    <row r="599" spans="2:8" x14ac:dyDescent="0.3">
      <c r="B599" t="s">
        <v>845</v>
      </c>
      <c r="H599" t="s">
        <v>3049</v>
      </c>
    </row>
    <row r="600" spans="2:8" x14ac:dyDescent="0.3">
      <c r="B600" t="s">
        <v>846</v>
      </c>
      <c r="H600" t="s">
        <v>3050</v>
      </c>
    </row>
    <row r="601" spans="2:8" x14ac:dyDescent="0.3">
      <c r="B601" t="s">
        <v>847</v>
      </c>
      <c r="H601" t="s">
        <v>3051</v>
      </c>
    </row>
    <row r="602" spans="2:8" x14ac:dyDescent="0.3">
      <c r="B602" t="s">
        <v>848</v>
      </c>
      <c r="H602" t="s">
        <v>3052</v>
      </c>
    </row>
    <row r="603" spans="2:8" x14ac:dyDescent="0.3">
      <c r="B603" t="s">
        <v>849</v>
      </c>
      <c r="H603" t="s">
        <v>3053</v>
      </c>
    </row>
    <row r="604" spans="2:8" x14ac:dyDescent="0.3">
      <c r="B604" t="s">
        <v>850</v>
      </c>
      <c r="H604" t="s">
        <v>3054</v>
      </c>
    </row>
    <row r="605" spans="2:8" x14ac:dyDescent="0.3">
      <c r="B605" t="s">
        <v>851</v>
      </c>
      <c r="H605" t="s">
        <v>3055</v>
      </c>
    </row>
    <row r="606" spans="2:8" x14ac:dyDescent="0.3">
      <c r="B606" t="s">
        <v>852</v>
      </c>
      <c r="H606" t="s">
        <v>3056</v>
      </c>
    </row>
    <row r="607" spans="2:8" x14ac:dyDescent="0.3">
      <c r="B607" t="s">
        <v>853</v>
      </c>
      <c r="H607" t="s">
        <v>3057</v>
      </c>
    </row>
    <row r="608" spans="2:8" x14ac:dyDescent="0.3">
      <c r="B608" t="s">
        <v>854</v>
      </c>
      <c r="H608" t="s">
        <v>1684</v>
      </c>
    </row>
    <row r="609" spans="2:8" x14ac:dyDescent="0.3">
      <c r="B609" t="s">
        <v>855</v>
      </c>
      <c r="H609" t="s">
        <v>3058</v>
      </c>
    </row>
    <row r="610" spans="2:8" x14ac:dyDescent="0.3">
      <c r="B610" t="s">
        <v>856</v>
      </c>
      <c r="H610" t="s">
        <v>3059</v>
      </c>
    </row>
    <row r="611" spans="2:8" x14ac:dyDescent="0.3">
      <c r="B611" t="s">
        <v>857</v>
      </c>
      <c r="H611" t="s">
        <v>3060</v>
      </c>
    </row>
    <row r="612" spans="2:8" x14ac:dyDescent="0.3">
      <c r="B612" t="s">
        <v>858</v>
      </c>
      <c r="H612" t="s">
        <v>3061</v>
      </c>
    </row>
    <row r="613" spans="2:8" x14ac:dyDescent="0.3">
      <c r="B613" t="s">
        <v>859</v>
      </c>
      <c r="H613" t="s">
        <v>3062</v>
      </c>
    </row>
    <row r="614" spans="2:8" x14ac:dyDescent="0.3">
      <c r="B614" t="s">
        <v>860</v>
      </c>
      <c r="H614" t="s">
        <v>3063</v>
      </c>
    </row>
    <row r="615" spans="2:8" x14ac:dyDescent="0.3">
      <c r="B615" t="s">
        <v>861</v>
      </c>
      <c r="H615" t="s">
        <v>3064</v>
      </c>
    </row>
    <row r="616" spans="2:8" x14ac:dyDescent="0.3">
      <c r="B616" t="s">
        <v>862</v>
      </c>
      <c r="H616" t="s">
        <v>3065</v>
      </c>
    </row>
    <row r="617" spans="2:8" x14ac:dyDescent="0.3">
      <c r="B617" t="s">
        <v>863</v>
      </c>
      <c r="H617" t="s">
        <v>3066</v>
      </c>
    </row>
    <row r="618" spans="2:8" x14ac:dyDescent="0.3">
      <c r="B618" t="s">
        <v>864</v>
      </c>
      <c r="H618" t="s">
        <v>3067</v>
      </c>
    </row>
    <row r="619" spans="2:8" x14ac:dyDescent="0.3">
      <c r="B619" t="s">
        <v>865</v>
      </c>
      <c r="H619" t="s">
        <v>3068</v>
      </c>
    </row>
    <row r="620" spans="2:8" x14ac:dyDescent="0.3">
      <c r="B620" t="s">
        <v>866</v>
      </c>
      <c r="H620" t="s">
        <v>1066</v>
      </c>
    </row>
    <row r="621" spans="2:8" x14ac:dyDescent="0.3">
      <c r="B621" t="s">
        <v>867</v>
      </c>
      <c r="H621" t="s">
        <v>3069</v>
      </c>
    </row>
    <row r="622" spans="2:8" x14ac:dyDescent="0.3">
      <c r="B622" t="s">
        <v>868</v>
      </c>
      <c r="H622" t="s">
        <v>3070</v>
      </c>
    </row>
    <row r="623" spans="2:8" x14ac:dyDescent="0.3">
      <c r="B623" t="s">
        <v>869</v>
      </c>
      <c r="H623" t="s">
        <v>3071</v>
      </c>
    </row>
    <row r="624" spans="2:8" x14ac:dyDescent="0.3">
      <c r="B624" t="s">
        <v>870</v>
      </c>
      <c r="H624" t="s">
        <v>3072</v>
      </c>
    </row>
    <row r="625" spans="2:8" x14ac:dyDescent="0.3">
      <c r="B625" t="s">
        <v>871</v>
      </c>
      <c r="H625" t="s">
        <v>3073</v>
      </c>
    </row>
    <row r="626" spans="2:8" x14ac:dyDescent="0.3">
      <c r="B626" t="s">
        <v>872</v>
      </c>
      <c r="H626" t="s">
        <v>3074</v>
      </c>
    </row>
    <row r="627" spans="2:8" x14ac:dyDescent="0.3">
      <c r="B627" t="s">
        <v>873</v>
      </c>
      <c r="H627" t="s">
        <v>3075</v>
      </c>
    </row>
    <row r="628" spans="2:8" x14ac:dyDescent="0.3">
      <c r="B628" t="s">
        <v>874</v>
      </c>
      <c r="H628" t="s">
        <v>3076</v>
      </c>
    </row>
    <row r="629" spans="2:8" x14ac:dyDescent="0.3">
      <c r="B629" t="s">
        <v>875</v>
      </c>
      <c r="H629" t="s">
        <v>3077</v>
      </c>
    </row>
    <row r="630" spans="2:8" x14ac:dyDescent="0.3">
      <c r="B630" t="s">
        <v>876</v>
      </c>
      <c r="H630" t="s">
        <v>3078</v>
      </c>
    </row>
    <row r="631" spans="2:8" x14ac:dyDescent="0.3">
      <c r="B631" t="s">
        <v>877</v>
      </c>
      <c r="H631" t="s">
        <v>3079</v>
      </c>
    </row>
    <row r="632" spans="2:8" x14ac:dyDescent="0.3">
      <c r="B632" t="s">
        <v>878</v>
      </c>
      <c r="H632" t="s">
        <v>2468</v>
      </c>
    </row>
    <row r="633" spans="2:8" x14ac:dyDescent="0.3">
      <c r="B633" t="s">
        <v>879</v>
      </c>
      <c r="H633" t="s">
        <v>3080</v>
      </c>
    </row>
    <row r="634" spans="2:8" x14ac:dyDescent="0.3">
      <c r="B634" t="s">
        <v>880</v>
      </c>
      <c r="H634" t="s">
        <v>3081</v>
      </c>
    </row>
    <row r="635" spans="2:8" x14ac:dyDescent="0.3">
      <c r="B635" t="s">
        <v>881</v>
      </c>
      <c r="H635" t="s">
        <v>3082</v>
      </c>
    </row>
    <row r="636" spans="2:8" x14ac:dyDescent="0.3">
      <c r="B636" t="s">
        <v>882</v>
      </c>
      <c r="H636" t="s">
        <v>2177</v>
      </c>
    </row>
    <row r="637" spans="2:8" x14ac:dyDescent="0.3">
      <c r="B637" t="s">
        <v>883</v>
      </c>
      <c r="H637" t="s">
        <v>3083</v>
      </c>
    </row>
    <row r="638" spans="2:8" x14ac:dyDescent="0.3">
      <c r="B638" t="s">
        <v>884</v>
      </c>
      <c r="H638" t="s">
        <v>3084</v>
      </c>
    </row>
    <row r="639" spans="2:8" x14ac:dyDescent="0.3">
      <c r="B639" t="s">
        <v>885</v>
      </c>
      <c r="H639" t="s">
        <v>3085</v>
      </c>
    </row>
    <row r="640" spans="2:8" x14ac:dyDescent="0.3">
      <c r="B640" t="s">
        <v>886</v>
      </c>
      <c r="H640" t="s">
        <v>3086</v>
      </c>
    </row>
    <row r="641" spans="2:8" x14ac:dyDescent="0.3">
      <c r="B641" t="s">
        <v>887</v>
      </c>
      <c r="H641" t="s">
        <v>3087</v>
      </c>
    </row>
    <row r="642" spans="2:8" x14ac:dyDescent="0.3">
      <c r="B642" t="s">
        <v>888</v>
      </c>
      <c r="H642" t="s">
        <v>3088</v>
      </c>
    </row>
    <row r="643" spans="2:8" x14ac:dyDescent="0.3">
      <c r="B643" t="s">
        <v>889</v>
      </c>
      <c r="H643" t="s">
        <v>3089</v>
      </c>
    </row>
    <row r="644" spans="2:8" x14ac:dyDescent="0.3">
      <c r="B644" t="s">
        <v>890</v>
      </c>
    </row>
    <row r="645" spans="2:8" x14ac:dyDescent="0.3">
      <c r="B645" t="s">
        <v>891</v>
      </c>
    </row>
    <row r="646" spans="2:8" x14ac:dyDescent="0.3">
      <c r="B646" t="s">
        <v>892</v>
      </c>
    </row>
    <row r="647" spans="2:8" x14ac:dyDescent="0.3">
      <c r="B647" t="s">
        <v>893</v>
      </c>
    </row>
    <row r="648" spans="2:8" x14ac:dyDescent="0.3">
      <c r="B648" t="s">
        <v>894</v>
      </c>
    </row>
    <row r="649" spans="2:8" x14ac:dyDescent="0.3">
      <c r="B649" t="s">
        <v>895</v>
      </c>
    </row>
    <row r="650" spans="2:8" x14ac:dyDescent="0.3">
      <c r="B650" t="s">
        <v>896</v>
      </c>
    </row>
    <row r="651" spans="2:8" x14ac:dyDescent="0.3">
      <c r="B651" t="s">
        <v>897</v>
      </c>
    </row>
    <row r="652" spans="2:8" x14ac:dyDescent="0.3">
      <c r="B652" t="s">
        <v>898</v>
      </c>
    </row>
    <row r="653" spans="2:8" x14ac:dyDescent="0.3">
      <c r="B653" t="s">
        <v>899</v>
      </c>
    </row>
    <row r="654" spans="2:8" x14ac:dyDescent="0.3">
      <c r="B654" t="s">
        <v>900</v>
      </c>
    </row>
    <row r="655" spans="2:8" x14ac:dyDescent="0.3">
      <c r="B655" t="s">
        <v>901</v>
      </c>
    </row>
    <row r="656" spans="2:8" x14ac:dyDescent="0.3">
      <c r="B656" t="s">
        <v>902</v>
      </c>
    </row>
    <row r="657" spans="2:2" x14ac:dyDescent="0.3">
      <c r="B657" t="s">
        <v>903</v>
      </c>
    </row>
    <row r="658" spans="2:2" x14ac:dyDescent="0.3">
      <c r="B658" t="s">
        <v>904</v>
      </c>
    </row>
    <row r="659" spans="2:2" x14ac:dyDescent="0.3">
      <c r="B659" t="s">
        <v>905</v>
      </c>
    </row>
    <row r="660" spans="2:2" x14ac:dyDescent="0.3">
      <c r="B660" t="s">
        <v>906</v>
      </c>
    </row>
    <row r="661" spans="2:2" x14ac:dyDescent="0.3">
      <c r="B661" t="s">
        <v>907</v>
      </c>
    </row>
    <row r="662" spans="2:2" x14ac:dyDescent="0.3">
      <c r="B662" t="s">
        <v>908</v>
      </c>
    </row>
    <row r="663" spans="2:2" x14ac:dyDescent="0.3">
      <c r="B663" t="s">
        <v>909</v>
      </c>
    </row>
    <row r="664" spans="2:2" x14ac:dyDescent="0.3">
      <c r="B664" t="s">
        <v>910</v>
      </c>
    </row>
    <row r="665" spans="2:2" x14ac:dyDescent="0.3">
      <c r="B665" t="s">
        <v>911</v>
      </c>
    </row>
    <row r="666" spans="2:2" x14ac:dyDescent="0.3">
      <c r="B666" t="s">
        <v>912</v>
      </c>
    </row>
    <row r="667" spans="2:2" x14ac:dyDescent="0.3">
      <c r="B667" t="s">
        <v>913</v>
      </c>
    </row>
    <row r="668" spans="2:2" x14ac:dyDescent="0.3">
      <c r="B668" t="s">
        <v>914</v>
      </c>
    </row>
    <row r="669" spans="2:2" x14ac:dyDescent="0.3">
      <c r="B669" t="s">
        <v>915</v>
      </c>
    </row>
    <row r="670" spans="2:2" x14ac:dyDescent="0.3">
      <c r="B670" t="s">
        <v>916</v>
      </c>
    </row>
    <row r="671" spans="2:2" x14ac:dyDescent="0.3">
      <c r="B671" t="s">
        <v>917</v>
      </c>
    </row>
    <row r="672" spans="2:2" x14ac:dyDescent="0.3">
      <c r="B672" t="s">
        <v>918</v>
      </c>
    </row>
    <row r="673" spans="2:2" x14ac:dyDescent="0.3">
      <c r="B673" t="s">
        <v>919</v>
      </c>
    </row>
    <row r="674" spans="2:2" x14ac:dyDescent="0.3">
      <c r="B674" t="s">
        <v>920</v>
      </c>
    </row>
    <row r="675" spans="2:2" x14ac:dyDescent="0.3">
      <c r="B675" t="s">
        <v>921</v>
      </c>
    </row>
    <row r="676" spans="2:2" x14ac:dyDescent="0.3">
      <c r="B676" t="s">
        <v>922</v>
      </c>
    </row>
    <row r="677" spans="2:2" x14ac:dyDescent="0.3">
      <c r="B677" t="s">
        <v>923</v>
      </c>
    </row>
    <row r="678" spans="2:2" x14ac:dyDescent="0.3">
      <c r="B678" t="s">
        <v>924</v>
      </c>
    </row>
    <row r="679" spans="2:2" x14ac:dyDescent="0.3">
      <c r="B679" t="s">
        <v>925</v>
      </c>
    </row>
    <row r="680" spans="2:2" x14ac:dyDescent="0.3">
      <c r="B680" t="s">
        <v>926</v>
      </c>
    </row>
    <row r="681" spans="2:2" x14ac:dyDescent="0.3">
      <c r="B681" t="s">
        <v>927</v>
      </c>
    </row>
    <row r="682" spans="2:2" x14ac:dyDescent="0.3">
      <c r="B682" t="s">
        <v>928</v>
      </c>
    </row>
    <row r="683" spans="2:2" x14ac:dyDescent="0.3">
      <c r="B683" t="s">
        <v>929</v>
      </c>
    </row>
    <row r="684" spans="2:2" x14ac:dyDescent="0.3">
      <c r="B684" t="s">
        <v>930</v>
      </c>
    </row>
    <row r="685" spans="2:2" x14ac:dyDescent="0.3">
      <c r="B685" t="s">
        <v>931</v>
      </c>
    </row>
    <row r="686" spans="2:2" x14ac:dyDescent="0.3">
      <c r="B686" t="s">
        <v>932</v>
      </c>
    </row>
    <row r="687" spans="2:2" x14ac:dyDescent="0.3">
      <c r="B687" t="s">
        <v>933</v>
      </c>
    </row>
    <row r="688" spans="2:2" x14ac:dyDescent="0.3">
      <c r="B688" t="s">
        <v>934</v>
      </c>
    </row>
    <row r="689" spans="2:2" x14ac:dyDescent="0.3">
      <c r="B689" t="s">
        <v>935</v>
      </c>
    </row>
    <row r="690" spans="2:2" x14ac:dyDescent="0.3">
      <c r="B690" t="s">
        <v>936</v>
      </c>
    </row>
    <row r="691" spans="2:2" x14ac:dyDescent="0.3">
      <c r="B691" t="s">
        <v>937</v>
      </c>
    </row>
    <row r="692" spans="2:2" x14ac:dyDescent="0.3">
      <c r="B692" t="s">
        <v>938</v>
      </c>
    </row>
    <row r="693" spans="2:2" x14ac:dyDescent="0.3">
      <c r="B693" t="s">
        <v>939</v>
      </c>
    </row>
    <row r="694" spans="2:2" x14ac:dyDescent="0.3">
      <c r="B694" t="s">
        <v>940</v>
      </c>
    </row>
    <row r="695" spans="2:2" x14ac:dyDescent="0.3">
      <c r="B695" t="s">
        <v>941</v>
      </c>
    </row>
    <row r="696" spans="2:2" x14ac:dyDescent="0.3">
      <c r="B696" t="s">
        <v>942</v>
      </c>
    </row>
    <row r="697" spans="2:2" x14ac:dyDescent="0.3">
      <c r="B697" t="s">
        <v>943</v>
      </c>
    </row>
    <row r="698" spans="2:2" x14ac:dyDescent="0.3">
      <c r="B698" t="s">
        <v>944</v>
      </c>
    </row>
    <row r="699" spans="2:2" x14ac:dyDescent="0.3">
      <c r="B699" t="s">
        <v>945</v>
      </c>
    </row>
    <row r="700" spans="2:2" x14ac:dyDescent="0.3">
      <c r="B700" t="s">
        <v>946</v>
      </c>
    </row>
    <row r="701" spans="2:2" x14ac:dyDescent="0.3">
      <c r="B701" t="s">
        <v>947</v>
      </c>
    </row>
    <row r="702" spans="2:2" x14ac:dyDescent="0.3">
      <c r="B702" t="s">
        <v>948</v>
      </c>
    </row>
    <row r="703" spans="2:2" x14ac:dyDescent="0.3">
      <c r="B703" t="s">
        <v>949</v>
      </c>
    </row>
    <row r="704" spans="2:2" x14ac:dyDescent="0.3">
      <c r="B704" t="s">
        <v>950</v>
      </c>
    </row>
    <row r="705" spans="2:2" x14ac:dyDescent="0.3">
      <c r="B705" t="s">
        <v>951</v>
      </c>
    </row>
    <row r="706" spans="2:2" x14ac:dyDescent="0.3">
      <c r="B706" t="s">
        <v>952</v>
      </c>
    </row>
    <row r="707" spans="2:2" x14ac:dyDescent="0.3">
      <c r="B707" t="s">
        <v>953</v>
      </c>
    </row>
    <row r="708" spans="2:2" x14ac:dyDescent="0.3">
      <c r="B708" t="s">
        <v>954</v>
      </c>
    </row>
    <row r="709" spans="2:2" x14ac:dyDescent="0.3">
      <c r="B709" t="s">
        <v>955</v>
      </c>
    </row>
    <row r="710" spans="2:2" x14ac:dyDescent="0.3">
      <c r="B710" t="s">
        <v>956</v>
      </c>
    </row>
    <row r="711" spans="2:2" x14ac:dyDescent="0.3">
      <c r="B711" t="s">
        <v>957</v>
      </c>
    </row>
    <row r="712" spans="2:2" x14ac:dyDescent="0.3">
      <c r="B712" t="s">
        <v>958</v>
      </c>
    </row>
    <row r="713" spans="2:2" x14ac:dyDescent="0.3">
      <c r="B713" t="s">
        <v>959</v>
      </c>
    </row>
    <row r="714" spans="2:2" x14ac:dyDescent="0.3">
      <c r="B714" t="s">
        <v>960</v>
      </c>
    </row>
    <row r="715" spans="2:2" x14ac:dyDescent="0.3">
      <c r="B715" t="s">
        <v>961</v>
      </c>
    </row>
    <row r="716" spans="2:2" x14ac:dyDescent="0.3">
      <c r="B716" t="s">
        <v>962</v>
      </c>
    </row>
    <row r="717" spans="2:2" x14ac:dyDescent="0.3">
      <c r="B717" t="s">
        <v>963</v>
      </c>
    </row>
    <row r="718" spans="2:2" x14ac:dyDescent="0.3">
      <c r="B718" t="s">
        <v>964</v>
      </c>
    </row>
    <row r="719" spans="2:2" x14ac:dyDescent="0.3">
      <c r="B719" t="s">
        <v>965</v>
      </c>
    </row>
    <row r="720" spans="2:2" x14ac:dyDescent="0.3">
      <c r="B720" t="s">
        <v>966</v>
      </c>
    </row>
    <row r="721" spans="2:2" x14ac:dyDescent="0.3">
      <c r="B721" t="s">
        <v>967</v>
      </c>
    </row>
    <row r="722" spans="2:2" x14ac:dyDescent="0.3">
      <c r="B722" t="s">
        <v>968</v>
      </c>
    </row>
    <row r="723" spans="2:2" x14ac:dyDescent="0.3">
      <c r="B723" t="s">
        <v>969</v>
      </c>
    </row>
    <row r="724" spans="2:2" x14ac:dyDescent="0.3">
      <c r="B724" t="s">
        <v>970</v>
      </c>
    </row>
    <row r="725" spans="2:2" x14ac:dyDescent="0.3">
      <c r="B725" t="s">
        <v>971</v>
      </c>
    </row>
    <row r="726" spans="2:2" x14ac:dyDescent="0.3">
      <c r="B726" t="s">
        <v>972</v>
      </c>
    </row>
    <row r="727" spans="2:2" x14ac:dyDescent="0.3">
      <c r="B727" t="s">
        <v>973</v>
      </c>
    </row>
    <row r="728" spans="2:2" x14ac:dyDescent="0.3">
      <c r="B728" t="s">
        <v>974</v>
      </c>
    </row>
    <row r="729" spans="2:2" x14ac:dyDescent="0.3">
      <c r="B729" t="s">
        <v>975</v>
      </c>
    </row>
    <row r="730" spans="2:2" x14ac:dyDescent="0.3">
      <c r="B730" t="s">
        <v>976</v>
      </c>
    </row>
    <row r="731" spans="2:2" x14ac:dyDescent="0.3">
      <c r="B731" t="s">
        <v>977</v>
      </c>
    </row>
    <row r="732" spans="2:2" x14ac:dyDescent="0.3">
      <c r="B732" t="s">
        <v>978</v>
      </c>
    </row>
    <row r="733" spans="2:2" x14ac:dyDescent="0.3">
      <c r="B733" t="s">
        <v>979</v>
      </c>
    </row>
    <row r="734" spans="2:2" x14ac:dyDescent="0.3">
      <c r="B734" t="s">
        <v>980</v>
      </c>
    </row>
    <row r="735" spans="2:2" x14ac:dyDescent="0.3">
      <c r="B735" t="s">
        <v>981</v>
      </c>
    </row>
    <row r="736" spans="2:2" x14ac:dyDescent="0.3">
      <c r="B736" t="s">
        <v>982</v>
      </c>
    </row>
    <row r="737" spans="2:2" x14ac:dyDescent="0.3">
      <c r="B737" t="s">
        <v>983</v>
      </c>
    </row>
    <row r="738" spans="2:2" x14ac:dyDescent="0.3">
      <c r="B738" t="s">
        <v>984</v>
      </c>
    </row>
    <row r="739" spans="2:2" x14ac:dyDescent="0.3">
      <c r="B739" t="s">
        <v>985</v>
      </c>
    </row>
    <row r="740" spans="2:2" x14ac:dyDescent="0.3">
      <c r="B740" t="s">
        <v>986</v>
      </c>
    </row>
    <row r="741" spans="2:2" x14ac:dyDescent="0.3">
      <c r="B741" t="s">
        <v>987</v>
      </c>
    </row>
    <row r="742" spans="2:2" x14ac:dyDescent="0.3">
      <c r="B742" t="s">
        <v>988</v>
      </c>
    </row>
    <row r="743" spans="2:2" x14ac:dyDescent="0.3">
      <c r="B743" t="s">
        <v>989</v>
      </c>
    </row>
    <row r="744" spans="2:2" x14ac:dyDescent="0.3">
      <c r="B744" t="s">
        <v>990</v>
      </c>
    </row>
    <row r="745" spans="2:2" x14ac:dyDescent="0.3">
      <c r="B745" t="s">
        <v>991</v>
      </c>
    </row>
    <row r="746" spans="2:2" x14ac:dyDescent="0.3">
      <c r="B746" t="s">
        <v>992</v>
      </c>
    </row>
    <row r="747" spans="2:2" x14ac:dyDescent="0.3">
      <c r="B747" t="s">
        <v>993</v>
      </c>
    </row>
    <row r="748" spans="2:2" x14ac:dyDescent="0.3">
      <c r="B748" t="s">
        <v>994</v>
      </c>
    </row>
    <row r="749" spans="2:2" x14ac:dyDescent="0.3">
      <c r="B749" t="s">
        <v>995</v>
      </c>
    </row>
    <row r="750" spans="2:2" x14ac:dyDescent="0.3">
      <c r="B750" t="s">
        <v>996</v>
      </c>
    </row>
    <row r="751" spans="2:2" x14ac:dyDescent="0.3">
      <c r="B751" t="s">
        <v>997</v>
      </c>
    </row>
    <row r="752" spans="2:2" x14ac:dyDescent="0.3">
      <c r="B752" t="s">
        <v>998</v>
      </c>
    </row>
    <row r="753" spans="2:2" x14ac:dyDescent="0.3">
      <c r="B753" t="s">
        <v>999</v>
      </c>
    </row>
    <row r="754" spans="2:2" x14ac:dyDescent="0.3">
      <c r="B754" t="s">
        <v>1000</v>
      </c>
    </row>
    <row r="755" spans="2:2" x14ac:dyDescent="0.3">
      <c r="B755" t="s">
        <v>1001</v>
      </c>
    </row>
    <row r="756" spans="2:2" x14ac:dyDescent="0.3">
      <c r="B756" t="s">
        <v>1002</v>
      </c>
    </row>
    <row r="757" spans="2:2" x14ac:dyDescent="0.3">
      <c r="B757" t="s">
        <v>1003</v>
      </c>
    </row>
    <row r="758" spans="2:2" x14ac:dyDescent="0.3">
      <c r="B758" t="s">
        <v>1004</v>
      </c>
    </row>
    <row r="759" spans="2:2" x14ac:dyDescent="0.3">
      <c r="B759" t="s">
        <v>1005</v>
      </c>
    </row>
    <row r="760" spans="2:2" x14ac:dyDescent="0.3">
      <c r="B760" t="s">
        <v>1006</v>
      </c>
    </row>
    <row r="761" spans="2:2" x14ac:dyDescent="0.3">
      <c r="B761" t="s">
        <v>1007</v>
      </c>
    </row>
    <row r="762" spans="2:2" x14ac:dyDescent="0.3">
      <c r="B762" t="s">
        <v>1008</v>
      </c>
    </row>
    <row r="763" spans="2:2" x14ac:dyDescent="0.3">
      <c r="B763" t="s">
        <v>1009</v>
      </c>
    </row>
    <row r="764" spans="2:2" x14ac:dyDescent="0.3">
      <c r="B764" t="s">
        <v>1010</v>
      </c>
    </row>
    <row r="765" spans="2:2" x14ac:dyDescent="0.3">
      <c r="B765" t="s">
        <v>1011</v>
      </c>
    </row>
    <row r="766" spans="2:2" x14ac:dyDescent="0.3">
      <c r="B766" t="s">
        <v>1012</v>
      </c>
    </row>
    <row r="767" spans="2:2" x14ac:dyDescent="0.3">
      <c r="B767" t="s">
        <v>1013</v>
      </c>
    </row>
    <row r="768" spans="2:2" x14ac:dyDescent="0.3">
      <c r="B768" t="s">
        <v>1014</v>
      </c>
    </row>
    <row r="769" spans="2:2" x14ac:dyDescent="0.3">
      <c r="B769" t="s">
        <v>1015</v>
      </c>
    </row>
    <row r="770" spans="2:2" x14ac:dyDescent="0.3">
      <c r="B770" t="s">
        <v>1016</v>
      </c>
    </row>
    <row r="771" spans="2:2" x14ac:dyDescent="0.3">
      <c r="B771" t="s">
        <v>1017</v>
      </c>
    </row>
    <row r="772" spans="2:2" x14ac:dyDescent="0.3">
      <c r="B772" t="s">
        <v>1018</v>
      </c>
    </row>
    <row r="773" spans="2:2" x14ac:dyDescent="0.3">
      <c r="B773" t="s">
        <v>1019</v>
      </c>
    </row>
    <row r="774" spans="2:2" x14ac:dyDescent="0.3">
      <c r="B774" t="s">
        <v>1020</v>
      </c>
    </row>
    <row r="775" spans="2:2" x14ac:dyDescent="0.3">
      <c r="B775" t="s">
        <v>1021</v>
      </c>
    </row>
    <row r="776" spans="2:2" x14ac:dyDescent="0.3">
      <c r="B776" t="s">
        <v>1022</v>
      </c>
    </row>
    <row r="777" spans="2:2" x14ac:dyDescent="0.3">
      <c r="B777" t="s">
        <v>1023</v>
      </c>
    </row>
    <row r="778" spans="2:2" x14ac:dyDescent="0.3">
      <c r="B778" t="s">
        <v>1024</v>
      </c>
    </row>
    <row r="779" spans="2:2" x14ac:dyDescent="0.3">
      <c r="B779" t="s">
        <v>1025</v>
      </c>
    </row>
    <row r="780" spans="2:2" x14ac:dyDescent="0.3">
      <c r="B780" t="s">
        <v>1026</v>
      </c>
    </row>
    <row r="781" spans="2:2" x14ac:dyDescent="0.3">
      <c r="B781" t="s">
        <v>1027</v>
      </c>
    </row>
    <row r="782" spans="2:2" x14ac:dyDescent="0.3">
      <c r="B782" t="s">
        <v>1028</v>
      </c>
    </row>
    <row r="783" spans="2:2" x14ac:dyDescent="0.3">
      <c r="B783" t="s">
        <v>1029</v>
      </c>
    </row>
    <row r="784" spans="2:2" x14ac:dyDescent="0.3">
      <c r="B784" t="s">
        <v>1030</v>
      </c>
    </row>
    <row r="785" spans="2:2" x14ac:dyDescent="0.3">
      <c r="B785" t="s">
        <v>1031</v>
      </c>
    </row>
    <row r="786" spans="2:2" x14ac:dyDescent="0.3">
      <c r="B786" t="s">
        <v>1032</v>
      </c>
    </row>
    <row r="787" spans="2:2" x14ac:dyDescent="0.3">
      <c r="B787" t="s">
        <v>1033</v>
      </c>
    </row>
    <row r="788" spans="2:2" x14ac:dyDescent="0.3">
      <c r="B788" t="s">
        <v>1034</v>
      </c>
    </row>
    <row r="789" spans="2:2" x14ac:dyDescent="0.3">
      <c r="B789" t="s">
        <v>1035</v>
      </c>
    </row>
    <row r="790" spans="2:2" x14ac:dyDescent="0.3">
      <c r="B790" t="s">
        <v>1036</v>
      </c>
    </row>
    <row r="791" spans="2:2" x14ac:dyDescent="0.3">
      <c r="B791" t="s">
        <v>1037</v>
      </c>
    </row>
    <row r="792" spans="2:2" x14ac:dyDescent="0.3">
      <c r="B792" t="s">
        <v>1038</v>
      </c>
    </row>
    <row r="793" spans="2:2" x14ac:dyDescent="0.3">
      <c r="B793" t="s">
        <v>1039</v>
      </c>
    </row>
    <row r="794" spans="2:2" x14ac:dyDescent="0.3">
      <c r="B794" t="s">
        <v>1040</v>
      </c>
    </row>
    <row r="795" spans="2:2" x14ac:dyDescent="0.3">
      <c r="B795" t="s">
        <v>1041</v>
      </c>
    </row>
    <row r="796" spans="2:2" x14ac:dyDescent="0.3">
      <c r="B796" t="s">
        <v>1042</v>
      </c>
    </row>
    <row r="797" spans="2:2" x14ac:dyDescent="0.3">
      <c r="B797" t="s">
        <v>1043</v>
      </c>
    </row>
    <row r="798" spans="2:2" x14ac:dyDescent="0.3">
      <c r="B798" t="s">
        <v>1044</v>
      </c>
    </row>
    <row r="799" spans="2:2" x14ac:dyDescent="0.3">
      <c r="B799" t="s">
        <v>1045</v>
      </c>
    </row>
    <row r="800" spans="2:2" x14ac:dyDescent="0.3">
      <c r="B800" t="s">
        <v>1046</v>
      </c>
    </row>
    <row r="801" spans="2:2" x14ac:dyDescent="0.3">
      <c r="B801" t="s">
        <v>1047</v>
      </c>
    </row>
    <row r="802" spans="2:2" x14ac:dyDescent="0.3">
      <c r="B802" t="s">
        <v>1048</v>
      </c>
    </row>
    <row r="803" spans="2:2" x14ac:dyDescent="0.3">
      <c r="B803" t="s">
        <v>1049</v>
      </c>
    </row>
    <row r="804" spans="2:2" x14ac:dyDescent="0.3">
      <c r="B804" t="s">
        <v>1050</v>
      </c>
    </row>
    <row r="805" spans="2:2" x14ac:dyDescent="0.3">
      <c r="B805" t="s">
        <v>1051</v>
      </c>
    </row>
    <row r="806" spans="2:2" x14ac:dyDescent="0.3">
      <c r="B806" t="s">
        <v>1052</v>
      </c>
    </row>
    <row r="807" spans="2:2" x14ac:dyDescent="0.3">
      <c r="B807" t="s">
        <v>1053</v>
      </c>
    </row>
    <row r="808" spans="2:2" x14ac:dyDescent="0.3">
      <c r="B808" t="s">
        <v>1054</v>
      </c>
    </row>
    <row r="809" spans="2:2" x14ac:dyDescent="0.3">
      <c r="B809" t="s">
        <v>1055</v>
      </c>
    </row>
    <row r="810" spans="2:2" x14ac:dyDescent="0.3">
      <c r="B810" t="s">
        <v>1056</v>
      </c>
    </row>
    <row r="811" spans="2:2" x14ac:dyDescent="0.3">
      <c r="B811" t="s">
        <v>1057</v>
      </c>
    </row>
    <row r="812" spans="2:2" x14ac:dyDescent="0.3">
      <c r="B812" t="s">
        <v>1058</v>
      </c>
    </row>
    <row r="813" spans="2:2" x14ac:dyDescent="0.3">
      <c r="B813" t="s">
        <v>1059</v>
      </c>
    </row>
    <row r="814" spans="2:2" x14ac:dyDescent="0.3">
      <c r="B814" t="s">
        <v>1060</v>
      </c>
    </row>
    <row r="815" spans="2:2" x14ac:dyDescent="0.3">
      <c r="B815" t="s">
        <v>1061</v>
      </c>
    </row>
    <row r="816" spans="2:2" x14ac:dyDescent="0.3">
      <c r="B816" t="s">
        <v>1062</v>
      </c>
    </row>
    <row r="817" spans="2:2" x14ac:dyDescent="0.3">
      <c r="B817" t="s">
        <v>1063</v>
      </c>
    </row>
    <row r="818" spans="2:2" x14ac:dyDescent="0.3">
      <c r="B818" t="s">
        <v>1064</v>
      </c>
    </row>
    <row r="819" spans="2:2" x14ac:dyDescent="0.3">
      <c r="B819" t="s">
        <v>1065</v>
      </c>
    </row>
    <row r="820" spans="2:2" x14ac:dyDescent="0.3">
      <c r="B820" t="s">
        <v>1066</v>
      </c>
    </row>
    <row r="821" spans="2:2" x14ac:dyDescent="0.3">
      <c r="B821" t="s">
        <v>1067</v>
      </c>
    </row>
    <row r="822" spans="2:2" x14ac:dyDescent="0.3">
      <c r="B822" t="s">
        <v>1068</v>
      </c>
    </row>
    <row r="823" spans="2:2" x14ac:dyDescent="0.3">
      <c r="B823" t="s">
        <v>1069</v>
      </c>
    </row>
    <row r="824" spans="2:2" x14ac:dyDescent="0.3">
      <c r="B824" t="s">
        <v>1070</v>
      </c>
    </row>
    <row r="825" spans="2:2" x14ac:dyDescent="0.3">
      <c r="B825" t="s">
        <v>1071</v>
      </c>
    </row>
    <row r="826" spans="2:2" x14ac:dyDescent="0.3">
      <c r="B826" t="s">
        <v>1072</v>
      </c>
    </row>
    <row r="827" spans="2:2" x14ac:dyDescent="0.3">
      <c r="B827" t="s">
        <v>1073</v>
      </c>
    </row>
    <row r="828" spans="2:2" x14ac:dyDescent="0.3">
      <c r="B828" t="s">
        <v>1074</v>
      </c>
    </row>
    <row r="829" spans="2:2" x14ac:dyDescent="0.3">
      <c r="B829" t="s">
        <v>1075</v>
      </c>
    </row>
    <row r="830" spans="2:2" x14ac:dyDescent="0.3">
      <c r="B830" t="s">
        <v>1076</v>
      </c>
    </row>
    <row r="831" spans="2:2" x14ac:dyDescent="0.3">
      <c r="B831" t="s">
        <v>1077</v>
      </c>
    </row>
    <row r="832" spans="2:2" x14ac:dyDescent="0.3">
      <c r="B832" t="s">
        <v>1078</v>
      </c>
    </row>
    <row r="833" spans="2:2" x14ac:dyDescent="0.3">
      <c r="B833" t="s">
        <v>1079</v>
      </c>
    </row>
    <row r="834" spans="2:2" x14ac:dyDescent="0.3">
      <c r="B834" t="s">
        <v>1080</v>
      </c>
    </row>
    <row r="835" spans="2:2" x14ac:dyDescent="0.3">
      <c r="B835" t="s">
        <v>1081</v>
      </c>
    </row>
    <row r="836" spans="2:2" x14ac:dyDescent="0.3">
      <c r="B836" t="s">
        <v>1082</v>
      </c>
    </row>
    <row r="837" spans="2:2" x14ac:dyDescent="0.3">
      <c r="B837" t="s">
        <v>1083</v>
      </c>
    </row>
    <row r="838" spans="2:2" x14ac:dyDescent="0.3">
      <c r="B838" t="s">
        <v>1084</v>
      </c>
    </row>
    <row r="839" spans="2:2" x14ac:dyDescent="0.3">
      <c r="B839" t="s">
        <v>1085</v>
      </c>
    </row>
    <row r="840" spans="2:2" x14ac:dyDescent="0.3">
      <c r="B840" t="s">
        <v>1086</v>
      </c>
    </row>
    <row r="841" spans="2:2" x14ac:dyDescent="0.3">
      <c r="B841" t="s">
        <v>1087</v>
      </c>
    </row>
    <row r="842" spans="2:2" x14ac:dyDescent="0.3">
      <c r="B842" t="s">
        <v>1088</v>
      </c>
    </row>
    <row r="843" spans="2:2" x14ac:dyDescent="0.3">
      <c r="B843" t="s">
        <v>1089</v>
      </c>
    </row>
    <row r="844" spans="2:2" x14ac:dyDescent="0.3">
      <c r="B844" t="s">
        <v>1090</v>
      </c>
    </row>
    <row r="845" spans="2:2" x14ac:dyDescent="0.3">
      <c r="B845" t="s">
        <v>1091</v>
      </c>
    </row>
    <row r="846" spans="2:2" x14ac:dyDescent="0.3">
      <c r="B846" t="s">
        <v>1092</v>
      </c>
    </row>
    <row r="847" spans="2:2" x14ac:dyDescent="0.3">
      <c r="B847" t="s">
        <v>1093</v>
      </c>
    </row>
    <row r="848" spans="2:2" x14ac:dyDescent="0.3">
      <c r="B848" t="s">
        <v>1094</v>
      </c>
    </row>
    <row r="849" spans="2:2" x14ac:dyDescent="0.3">
      <c r="B849" t="s">
        <v>1095</v>
      </c>
    </row>
    <row r="850" spans="2:2" x14ac:dyDescent="0.3">
      <c r="B850" t="s">
        <v>1096</v>
      </c>
    </row>
    <row r="851" spans="2:2" x14ac:dyDescent="0.3">
      <c r="B851" t="s">
        <v>1097</v>
      </c>
    </row>
    <row r="852" spans="2:2" x14ac:dyDescent="0.3">
      <c r="B852" t="s">
        <v>1098</v>
      </c>
    </row>
    <row r="853" spans="2:2" x14ac:dyDescent="0.3">
      <c r="B853" t="s">
        <v>1099</v>
      </c>
    </row>
    <row r="854" spans="2:2" x14ac:dyDescent="0.3">
      <c r="B854" t="s">
        <v>1100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9630-F7BB-4545-84F1-EA659BE98A11}">
  <dimension ref="A1:I3290"/>
  <sheetViews>
    <sheetView topLeftCell="A1189" workbookViewId="0">
      <selection activeCell="A2" sqref="A2:I408"/>
    </sheetView>
  </sheetViews>
  <sheetFormatPr defaultRowHeight="14.4" x14ac:dyDescent="0.3"/>
  <cols>
    <col min="2" max="3" width="23.88671875" customWidth="1"/>
    <col min="9" max="9" width="43.33203125" customWidth="1"/>
  </cols>
  <sheetData>
    <row r="1" spans="1:9" x14ac:dyDescent="0.3">
      <c r="A1" s="1" t="s">
        <v>0</v>
      </c>
      <c r="B1" s="1" t="s">
        <v>1</v>
      </c>
      <c r="C1" s="1" t="s">
        <v>3240</v>
      </c>
      <c r="D1" s="2">
        <v>0.7</v>
      </c>
      <c r="E1" s="2">
        <v>0.65</v>
      </c>
      <c r="F1" s="2">
        <v>0.6</v>
      </c>
      <c r="G1" s="2">
        <v>0.55000000000000004</v>
      </c>
      <c r="H1" s="2">
        <v>0.5</v>
      </c>
      <c r="I1" s="3" t="s">
        <v>2</v>
      </c>
    </row>
    <row r="2" spans="1:9" x14ac:dyDescent="0.3">
      <c r="A2" t="s">
        <v>3</v>
      </c>
      <c r="B2" t="s">
        <v>4</v>
      </c>
      <c r="C2" t="str">
        <f>CONCATENATE(A2,"_",B2)</f>
        <v>GO_Abadia de Goiás</v>
      </c>
      <c r="D2" s="4">
        <v>0.06</v>
      </c>
      <c r="E2" s="4">
        <v>5.5836472006315488E-2</v>
      </c>
      <c r="F2" s="4">
        <v>5.2325653023549641E-2</v>
      </c>
      <c r="G2" s="4">
        <v>4.8857334274470983E-2</v>
      </c>
      <c r="H2" s="4">
        <v>4.5705566061136307E-2</v>
      </c>
      <c r="I2">
        <f>VLOOKUP(B2,'[1]Rendimento médio da produção...'!B$2:U$4151,20,0)</f>
        <v>51.9</v>
      </c>
    </row>
    <row r="3" spans="1:9" x14ac:dyDescent="0.3">
      <c r="A3" t="s">
        <v>3</v>
      </c>
      <c r="B3" t="s">
        <v>5</v>
      </c>
      <c r="C3" t="str">
        <f t="shared" ref="C3:C66" si="0">CONCATENATE(A3,"_",B3)</f>
        <v>GO_Abadiânia</v>
      </c>
      <c r="D3" s="4">
        <v>0.06</v>
      </c>
      <c r="E3" s="4">
        <v>5.5982569107300449E-2</v>
      </c>
      <c r="F3" s="4">
        <v>5.2354689878485579E-2</v>
      </c>
      <c r="G3" s="4">
        <v>4.890547409991771E-2</v>
      </c>
      <c r="H3" s="4">
        <v>4.5709842561936484E-2</v>
      </c>
      <c r="I3">
        <f>VLOOKUP(B3,'[1]Rendimento médio da produção...'!B$2:U$4151,20,0)</f>
        <v>52.8</v>
      </c>
    </row>
    <row r="4" spans="1:9" x14ac:dyDescent="0.3">
      <c r="A4" t="s">
        <v>3</v>
      </c>
      <c r="B4" t="s">
        <v>6</v>
      </c>
      <c r="C4" t="str">
        <f t="shared" si="0"/>
        <v>GO_Acreúna</v>
      </c>
      <c r="D4" s="4">
        <v>0.06</v>
      </c>
      <c r="E4" s="4">
        <v>5.7112124810485179E-2</v>
      </c>
      <c r="F4" s="4">
        <v>5.2419370673330065E-2</v>
      </c>
      <c r="G4" s="4">
        <v>4.8988044877976367E-2</v>
      </c>
      <c r="H4" s="4">
        <v>4.5368386478930586E-2</v>
      </c>
      <c r="I4">
        <f>VLOOKUP(B4,'[1]Rendimento médio da produção...'!B$2:U$4151,20,0)</f>
        <v>53.3</v>
      </c>
    </row>
    <row r="5" spans="1:9" x14ac:dyDescent="0.3">
      <c r="A5" t="s">
        <v>3</v>
      </c>
      <c r="B5" t="s">
        <v>7</v>
      </c>
      <c r="C5" t="str">
        <f t="shared" si="0"/>
        <v>GO_Adelândia</v>
      </c>
      <c r="D5" s="4">
        <v>6.0199999999999997E-2</v>
      </c>
      <c r="E5" s="4">
        <v>5.602259357966987E-2</v>
      </c>
      <c r="F5" s="4">
        <v>5.250007186696147E-2</v>
      </c>
      <c r="G5" s="4">
        <v>4.9020192055385887E-2</v>
      </c>
      <c r="H5" s="4">
        <v>4.5857917948006761E-2</v>
      </c>
      <c r="I5">
        <f>VLOOKUP(B5,'[1]Rendimento médio da produção...'!B$2:U$4151,20,0)</f>
        <v>50</v>
      </c>
    </row>
    <row r="6" spans="1:9" x14ac:dyDescent="0.3">
      <c r="A6" t="s">
        <v>3</v>
      </c>
      <c r="B6" t="s">
        <v>8</v>
      </c>
      <c r="C6" t="str">
        <f t="shared" si="0"/>
        <v>GO_Água Fria de Goiás</v>
      </c>
      <c r="D6" s="4">
        <v>0.06</v>
      </c>
      <c r="E6" s="4">
        <v>5.6041564172651867E-2</v>
      </c>
      <c r="F6" s="4">
        <v>5.1872248918627427E-2</v>
      </c>
      <c r="G6" s="4">
        <v>4.8230585688395451E-2</v>
      </c>
      <c r="H6" s="4">
        <v>4.4743254560750102E-2</v>
      </c>
      <c r="I6">
        <f>VLOOKUP(B6,'[1]Rendimento médio da produção...'!B$2:U$4151,20,0)</f>
        <v>55.3</v>
      </c>
    </row>
    <row r="7" spans="1:9" x14ac:dyDescent="0.3">
      <c r="A7" t="s">
        <v>3</v>
      </c>
      <c r="B7" t="s">
        <v>9</v>
      </c>
      <c r="C7" t="str">
        <f t="shared" si="0"/>
        <v>GO_Água Limpa</v>
      </c>
      <c r="D7" s="4">
        <v>0.06</v>
      </c>
      <c r="E7" s="4">
        <v>5.5836472006315488E-2</v>
      </c>
      <c r="F7" s="4">
        <v>5.2325653023549641E-2</v>
      </c>
      <c r="G7" s="4">
        <v>4.8857334274470983E-2</v>
      </c>
      <c r="H7" s="4">
        <v>4.5705566061136307E-2</v>
      </c>
      <c r="I7">
        <f>VLOOKUP(B7,'[1]Rendimento médio da produção...'!B$2:U$4151,20,0)</f>
        <v>55.7</v>
      </c>
    </row>
    <row r="8" spans="1:9" x14ac:dyDescent="0.3">
      <c r="A8" t="s">
        <v>3</v>
      </c>
      <c r="B8" t="s">
        <v>10</v>
      </c>
      <c r="C8" t="str">
        <f t="shared" si="0"/>
        <v>GO_Águas Lindas de Goiás</v>
      </c>
      <c r="D8" s="4">
        <v>6.0199999999999997E-2</v>
      </c>
      <c r="E8" s="4">
        <v>5.602259357966987E-2</v>
      </c>
      <c r="F8" s="4">
        <v>5.250007186696147E-2</v>
      </c>
      <c r="G8" s="4">
        <v>4.9020192055385887E-2</v>
      </c>
      <c r="H8" s="4">
        <v>4.5857917948006761E-2</v>
      </c>
      <c r="I8">
        <f>VLOOKUP(B8,'[1]Rendimento médio da produção...'!B$2:U$4151,20,0)</f>
        <v>56</v>
      </c>
    </row>
    <row r="9" spans="1:9" x14ac:dyDescent="0.3">
      <c r="A9" t="s">
        <v>3</v>
      </c>
      <c r="B9" t="s">
        <v>11</v>
      </c>
      <c r="C9" t="str">
        <f t="shared" si="0"/>
        <v>GO_Alexânia</v>
      </c>
      <c r="D9" s="4">
        <v>0.06</v>
      </c>
      <c r="E9" s="4">
        <v>5.6099488724336538E-2</v>
      </c>
      <c r="F9" s="4">
        <v>5.2522924697190644E-2</v>
      </c>
      <c r="G9" s="4">
        <v>4.9141411803937531E-2</v>
      </c>
      <c r="H9" s="4">
        <v>4.5993024318222601E-2</v>
      </c>
      <c r="I9">
        <f>VLOOKUP(B9,'[1]Rendimento médio da produção...'!B$2:U$4151,20,0)</f>
        <v>56.4</v>
      </c>
    </row>
    <row r="10" spans="1:9" x14ac:dyDescent="0.3">
      <c r="A10" t="s">
        <v>3</v>
      </c>
      <c r="B10" t="s">
        <v>12</v>
      </c>
      <c r="C10" t="str">
        <f t="shared" si="0"/>
        <v>GO_Aloândia</v>
      </c>
      <c r="D10" s="4">
        <v>0.06</v>
      </c>
      <c r="E10" s="4">
        <v>5.5836472006315488E-2</v>
      </c>
      <c r="F10" s="4">
        <v>5.2325653023549641E-2</v>
      </c>
      <c r="G10" s="4">
        <v>4.8857334274470983E-2</v>
      </c>
      <c r="H10" s="4">
        <v>4.5705566061136307E-2</v>
      </c>
      <c r="I10">
        <f>VLOOKUP(B10,'[1]Rendimento médio da produção...'!B$2:U$4151,20,0)</f>
        <v>53.2</v>
      </c>
    </row>
    <row r="11" spans="1:9" x14ac:dyDescent="0.3">
      <c r="A11" t="s">
        <v>3</v>
      </c>
      <c r="B11" t="s">
        <v>13</v>
      </c>
      <c r="C11" t="str">
        <f t="shared" si="0"/>
        <v>GO_Alto Horizonte</v>
      </c>
      <c r="D11" s="4">
        <v>6.0199999999999997E-2</v>
      </c>
      <c r="E11" s="4">
        <v>5.602259357966987E-2</v>
      </c>
      <c r="F11" s="4">
        <v>5.250007186696147E-2</v>
      </c>
      <c r="G11" s="4">
        <v>4.9020192055385887E-2</v>
      </c>
      <c r="H11" s="4">
        <v>4.5857917948006761E-2</v>
      </c>
      <c r="I11">
        <f>VLOOKUP(B11,'[1]Rendimento médio da produção...'!B$2:U$4151,20,0)</f>
        <v>49.2</v>
      </c>
    </row>
    <row r="12" spans="1:9" x14ac:dyDescent="0.3">
      <c r="A12" t="s">
        <v>3</v>
      </c>
      <c r="B12" t="s">
        <v>14</v>
      </c>
      <c r="C12" t="str">
        <f t="shared" si="0"/>
        <v>GO_Alto Paraíso de Goiás</v>
      </c>
      <c r="D12" s="4">
        <v>0.06</v>
      </c>
      <c r="E12" s="4">
        <v>5.6089030206677264E-2</v>
      </c>
      <c r="F12" s="4">
        <v>5.2474020690870697E-2</v>
      </c>
      <c r="G12" s="4">
        <v>4.907280182996375E-2</v>
      </c>
      <c r="H12" s="4">
        <v>4.5901017052063106E-2</v>
      </c>
      <c r="I12">
        <f>VLOOKUP(B12,'[1]Rendimento médio da produção...'!B$2:U$4151,20,0)</f>
        <v>52.6</v>
      </c>
    </row>
    <row r="13" spans="1:9" x14ac:dyDescent="0.3">
      <c r="A13" t="s">
        <v>3</v>
      </c>
      <c r="B13" t="s">
        <v>15</v>
      </c>
      <c r="C13" t="str">
        <f t="shared" si="0"/>
        <v>GO_Alvorada do Norte</v>
      </c>
      <c r="D13" s="4">
        <v>0.06</v>
      </c>
      <c r="E13" s="4">
        <v>5.6041573097355066E-2</v>
      </c>
      <c r="F13" s="4">
        <v>5.1911818138474251E-2</v>
      </c>
      <c r="G13" s="4">
        <v>4.8285862980271189E-2</v>
      </c>
      <c r="H13" s="4">
        <v>4.4820212103995484E-2</v>
      </c>
      <c r="I13">
        <f>VLOOKUP(B13,'[1]Rendimento médio da produção...'!B$2:U$4151,20,0)</f>
        <v>56.4</v>
      </c>
    </row>
    <row r="14" spans="1:9" x14ac:dyDescent="0.3">
      <c r="A14" t="s">
        <v>3</v>
      </c>
      <c r="B14" t="s">
        <v>16</v>
      </c>
      <c r="C14" t="str">
        <f t="shared" si="0"/>
        <v>GO_Amaralina</v>
      </c>
      <c r="D14" s="4">
        <v>0.06</v>
      </c>
      <c r="E14" s="4">
        <v>5.5836472006315488E-2</v>
      </c>
      <c r="F14" s="4">
        <v>5.2325653023549641E-2</v>
      </c>
      <c r="G14" s="4">
        <v>4.8857334274470983E-2</v>
      </c>
      <c r="H14" s="4">
        <v>4.5705566061136307E-2</v>
      </c>
      <c r="I14">
        <f>VLOOKUP(B14,'[1]Rendimento médio da produção...'!B$2:U$4151,20,0)</f>
        <v>50.3</v>
      </c>
    </row>
    <row r="15" spans="1:9" x14ac:dyDescent="0.3">
      <c r="A15" t="s">
        <v>3</v>
      </c>
      <c r="B15" t="s">
        <v>17</v>
      </c>
      <c r="C15" t="str">
        <f t="shared" si="0"/>
        <v>GO_Americano do Brasil</v>
      </c>
      <c r="D15" s="4">
        <v>0.06</v>
      </c>
      <c r="E15" s="4">
        <v>5.5836472006315488E-2</v>
      </c>
      <c r="F15" s="4">
        <v>5.2325653023549641E-2</v>
      </c>
      <c r="G15" s="4">
        <v>4.8857334274470983E-2</v>
      </c>
      <c r="H15" s="4">
        <v>4.5705566061136307E-2</v>
      </c>
      <c r="I15">
        <f>VLOOKUP(B15,'[1]Rendimento médio da produção...'!B$2:U$4151,20,0)</f>
        <v>51.3</v>
      </c>
    </row>
    <row r="16" spans="1:9" x14ac:dyDescent="0.3">
      <c r="A16" t="s">
        <v>3</v>
      </c>
      <c r="B16" t="s">
        <v>18</v>
      </c>
      <c r="C16" t="str">
        <f t="shared" si="0"/>
        <v>GO_Amorinópolis</v>
      </c>
      <c r="D16" s="4">
        <v>0.06</v>
      </c>
      <c r="E16" s="4">
        <v>5.5836472006315488E-2</v>
      </c>
      <c r="F16" s="4">
        <v>5.2325653023549641E-2</v>
      </c>
      <c r="G16" s="4">
        <v>4.8857334274470983E-2</v>
      </c>
      <c r="H16" s="4">
        <v>4.5705566061136307E-2</v>
      </c>
      <c r="I16">
        <f>VLOOKUP(B16,'[1]Rendimento médio da produção...'!B$2:U$4151,20,0)</f>
        <v>49.8</v>
      </c>
    </row>
    <row r="17" spans="1:9" x14ac:dyDescent="0.3">
      <c r="A17" t="s">
        <v>3</v>
      </c>
      <c r="B17" t="s">
        <v>19</v>
      </c>
      <c r="C17" t="str">
        <f t="shared" si="0"/>
        <v>GO_Anápolis</v>
      </c>
      <c r="D17" s="4">
        <v>0.06</v>
      </c>
      <c r="E17" s="4">
        <v>5.6669849539047377E-2</v>
      </c>
      <c r="F17" s="4">
        <v>5.2469213186093516E-2</v>
      </c>
      <c r="G17" s="4">
        <v>4.9063629869815314E-2</v>
      </c>
      <c r="H17" s="4">
        <v>4.5651826179402409E-2</v>
      </c>
      <c r="I17">
        <f>VLOOKUP(B17,'[1]Rendimento médio da produção...'!B$2:U$4151,20,0)</f>
        <v>55.7</v>
      </c>
    </row>
    <row r="18" spans="1:9" x14ac:dyDescent="0.3">
      <c r="A18" t="s">
        <v>3</v>
      </c>
      <c r="B18" t="s">
        <v>20</v>
      </c>
      <c r="C18" t="str">
        <f t="shared" si="0"/>
        <v>GO_Anhanguera</v>
      </c>
      <c r="D18" s="4">
        <v>6.0199999999999997E-2</v>
      </c>
      <c r="E18" s="4">
        <v>5.602259357966987E-2</v>
      </c>
      <c r="F18" s="4">
        <v>5.250007186696147E-2</v>
      </c>
      <c r="G18" s="4">
        <v>4.9020192055385887E-2</v>
      </c>
      <c r="H18" s="4">
        <v>4.5857917948006761E-2</v>
      </c>
      <c r="I18">
        <f>VLOOKUP(B18,'[1]Rendimento médio da produção...'!B$2:U$4151,20,0)</f>
        <v>26.2</v>
      </c>
    </row>
    <row r="19" spans="1:9" x14ac:dyDescent="0.3">
      <c r="A19" t="s">
        <v>3</v>
      </c>
      <c r="B19" t="s">
        <v>21</v>
      </c>
      <c r="C19" t="str">
        <f t="shared" si="0"/>
        <v>GO_Anicuns</v>
      </c>
      <c r="D19" s="4">
        <v>0.06</v>
      </c>
      <c r="E19" s="4">
        <v>5.5836472006315488E-2</v>
      </c>
      <c r="F19" s="4">
        <v>5.2325653023549641E-2</v>
      </c>
      <c r="G19" s="4">
        <v>4.8857334274470983E-2</v>
      </c>
      <c r="H19" s="4">
        <v>4.5705566061136307E-2</v>
      </c>
      <c r="I19">
        <f>VLOOKUP(B19,'[1]Rendimento médio da produção...'!B$2:U$4151,20,0)</f>
        <v>53.3</v>
      </c>
    </row>
    <row r="20" spans="1:9" x14ac:dyDescent="0.3">
      <c r="A20" t="s">
        <v>3</v>
      </c>
      <c r="B20" t="s">
        <v>22</v>
      </c>
      <c r="C20" t="str">
        <f t="shared" si="0"/>
        <v>GO_Aparecida de Goiânia</v>
      </c>
      <c r="D20" s="4">
        <v>6.0199999999999997E-2</v>
      </c>
      <c r="E20" s="4">
        <v>5.602259357966987E-2</v>
      </c>
      <c r="F20" s="4">
        <v>5.250007186696147E-2</v>
      </c>
      <c r="G20" s="4">
        <v>4.9020192055385887E-2</v>
      </c>
      <c r="H20" s="4">
        <v>4.5857917948006761E-2</v>
      </c>
      <c r="I20">
        <f>VLOOKUP(B20,'[1]Rendimento médio da produção...'!B$2:U$4151,20,0)</f>
        <v>26.2</v>
      </c>
    </row>
    <row r="21" spans="1:9" x14ac:dyDescent="0.3">
      <c r="A21" t="s">
        <v>3</v>
      </c>
      <c r="B21" t="s">
        <v>23</v>
      </c>
      <c r="C21" t="str">
        <f t="shared" si="0"/>
        <v>GO_Aparecida do Rio Doce</v>
      </c>
      <c r="D21" s="4">
        <v>0.06</v>
      </c>
      <c r="E21" s="4">
        <v>5.5628426001919175E-2</v>
      </c>
      <c r="F21" s="4">
        <v>5.2567042373379239E-2</v>
      </c>
      <c r="G21" s="4">
        <v>4.920112101672193E-2</v>
      </c>
      <c r="H21" s="4">
        <v>4.6271027263444654E-2</v>
      </c>
      <c r="I21">
        <f>VLOOKUP(B21,'[1]Rendimento médio da produção...'!B$2:U$4151,20,0)</f>
        <v>47</v>
      </c>
    </row>
    <row r="22" spans="1:9" x14ac:dyDescent="0.3">
      <c r="A22" t="s">
        <v>3</v>
      </c>
      <c r="B22" t="s">
        <v>24</v>
      </c>
      <c r="C22" t="str">
        <f t="shared" si="0"/>
        <v>GO_Aporé</v>
      </c>
      <c r="D22" s="4">
        <v>0.06</v>
      </c>
      <c r="E22" s="4">
        <v>5.6136987766230766E-2</v>
      </c>
      <c r="F22" s="4">
        <v>5.2519055698856981E-2</v>
      </c>
      <c r="G22" s="4">
        <v>4.9135993059193875E-2</v>
      </c>
      <c r="H22" s="4">
        <v>4.5970058235841195E-2</v>
      </c>
      <c r="I22">
        <f>VLOOKUP(B22,'[1]Rendimento médio da produção...'!B$2:U$4151,20,0)</f>
        <v>55.3</v>
      </c>
    </row>
    <row r="23" spans="1:9" x14ac:dyDescent="0.3">
      <c r="A23" t="s">
        <v>3</v>
      </c>
      <c r="B23" t="s">
        <v>25</v>
      </c>
      <c r="C23" t="str">
        <f t="shared" si="0"/>
        <v>GO_Araçu</v>
      </c>
      <c r="D23" s="4">
        <v>0.06</v>
      </c>
      <c r="E23" s="4">
        <v>5.5836472006315488E-2</v>
      </c>
      <c r="F23" s="4">
        <v>5.2325653023549641E-2</v>
      </c>
      <c r="G23" s="4">
        <v>4.8857334274470983E-2</v>
      </c>
      <c r="H23" s="4">
        <v>4.5705566061136307E-2</v>
      </c>
      <c r="I23">
        <f>VLOOKUP(B23,'[1]Rendimento médio da produção...'!B$2:U$4151,20,0)</f>
        <v>50.6</v>
      </c>
    </row>
    <row r="24" spans="1:9" x14ac:dyDescent="0.3">
      <c r="A24" t="s">
        <v>3</v>
      </c>
      <c r="B24" t="s">
        <v>26</v>
      </c>
      <c r="C24" t="str">
        <f t="shared" si="0"/>
        <v>GO_Aragarças</v>
      </c>
      <c r="D24" s="4">
        <v>6.0199999999999997E-2</v>
      </c>
      <c r="E24" s="4">
        <v>5.602259357966987E-2</v>
      </c>
      <c r="F24" s="4">
        <v>5.250007186696147E-2</v>
      </c>
      <c r="G24" s="4">
        <v>4.9020192055385887E-2</v>
      </c>
      <c r="H24" s="4">
        <v>4.5857917948006761E-2</v>
      </c>
      <c r="I24">
        <f>VLOOKUP(B24,'[1]Rendimento médio da produção...'!B$2:U$4151,20,0)</f>
        <v>45.9</v>
      </c>
    </row>
    <row r="25" spans="1:9" x14ac:dyDescent="0.3">
      <c r="A25" t="s">
        <v>3</v>
      </c>
      <c r="B25" t="s">
        <v>27</v>
      </c>
      <c r="C25" t="str">
        <f t="shared" si="0"/>
        <v>GO_Aragoiânia</v>
      </c>
      <c r="D25" s="4">
        <v>0.06</v>
      </c>
      <c r="E25" s="4">
        <v>5.5836472006315488E-2</v>
      </c>
      <c r="F25" s="4">
        <v>5.2325653023549641E-2</v>
      </c>
      <c r="G25" s="4">
        <v>4.8857334274470983E-2</v>
      </c>
      <c r="H25" s="4">
        <v>4.5705566061136307E-2</v>
      </c>
      <c r="I25">
        <f>VLOOKUP(B25,'[1]Rendimento médio da produção...'!B$2:U$4151,20,0)</f>
        <v>40</v>
      </c>
    </row>
    <row r="26" spans="1:9" x14ac:dyDescent="0.3">
      <c r="A26" t="s">
        <v>3</v>
      </c>
      <c r="B26" t="s">
        <v>28</v>
      </c>
      <c r="C26" t="str">
        <f t="shared" si="0"/>
        <v>GO_Araguapaz</v>
      </c>
      <c r="D26" s="4">
        <v>0.06</v>
      </c>
      <c r="E26" s="4">
        <v>5.5836472006315488E-2</v>
      </c>
      <c r="F26" s="4">
        <v>5.2325653023549641E-2</v>
      </c>
      <c r="G26" s="4">
        <v>4.8857334274470983E-2</v>
      </c>
      <c r="H26" s="4">
        <v>4.5705566061136307E-2</v>
      </c>
      <c r="I26">
        <f>VLOOKUP(B26,'[1]Rendimento médio da produção...'!B$2:U$4151,20,0)</f>
        <v>52.3</v>
      </c>
    </row>
    <row r="27" spans="1:9" x14ac:dyDescent="0.3">
      <c r="A27" t="s">
        <v>3</v>
      </c>
      <c r="B27" t="s">
        <v>29</v>
      </c>
      <c r="C27" t="str">
        <f t="shared" si="0"/>
        <v>GO_Arenópolis</v>
      </c>
      <c r="D27" s="4">
        <v>0.06</v>
      </c>
      <c r="E27" s="4">
        <v>5.5836472006315488E-2</v>
      </c>
      <c r="F27" s="4">
        <v>5.2325653023549641E-2</v>
      </c>
      <c r="G27" s="4">
        <v>4.8857334274470983E-2</v>
      </c>
      <c r="H27" s="4">
        <v>4.5705566061136307E-2</v>
      </c>
      <c r="I27">
        <f>VLOOKUP(B27,'[1]Rendimento médio da produção...'!B$2:U$4151,20,0)</f>
        <v>52.2</v>
      </c>
    </row>
    <row r="28" spans="1:9" x14ac:dyDescent="0.3">
      <c r="A28" t="s">
        <v>3</v>
      </c>
      <c r="B28" t="s">
        <v>30</v>
      </c>
      <c r="C28" t="str">
        <f t="shared" si="0"/>
        <v>GO_Aruanã</v>
      </c>
      <c r="D28" s="4">
        <v>0.06</v>
      </c>
      <c r="E28" s="4">
        <v>5.5836472006315488E-2</v>
      </c>
      <c r="F28" s="4">
        <v>5.2325653023549641E-2</v>
      </c>
      <c r="G28" s="4">
        <v>4.8857334274470983E-2</v>
      </c>
      <c r="H28" s="4">
        <v>4.5705566061136307E-2</v>
      </c>
      <c r="I28">
        <f>VLOOKUP(B28,'[1]Rendimento médio da produção...'!B$2:U$4151,20,0)</f>
        <v>51.3</v>
      </c>
    </row>
    <row r="29" spans="1:9" x14ac:dyDescent="0.3">
      <c r="A29" t="s">
        <v>3</v>
      </c>
      <c r="B29" t="s">
        <v>31</v>
      </c>
      <c r="C29" t="str">
        <f t="shared" si="0"/>
        <v>GO_Aurilândia</v>
      </c>
      <c r="D29" s="4">
        <v>0.06</v>
      </c>
      <c r="E29" s="4">
        <v>5.061870188224335E-2</v>
      </c>
      <c r="F29" s="4">
        <v>5.0084284933545407E-2</v>
      </c>
      <c r="G29" s="4">
        <v>4.5614040515649809E-2</v>
      </c>
      <c r="H29" s="4">
        <v>4.3263289601401779E-2</v>
      </c>
      <c r="I29">
        <f>VLOOKUP(B29,'[1]Rendimento médio da produção...'!B$2:U$4151,20,0)</f>
        <v>26.2</v>
      </c>
    </row>
    <row r="30" spans="1:9" x14ac:dyDescent="0.3">
      <c r="A30" t="s">
        <v>3</v>
      </c>
      <c r="B30" t="s">
        <v>32</v>
      </c>
      <c r="C30" t="str">
        <f t="shared" si="0"/>
        <v>GO_Avelinópolis</v>
      </c>
      <c r="D30" s="4">
        <v>0.06</v>
      </c>
      <c r="E30" s="4">
        <v>5.5836472006315488E-2</v>
      </c>
      <c r="F30" s="4">
        <v>5.2325653023549641E-2</v>
      </c>
      <c r="G30" s="4">
        <v>4.8857334274470983E-2</v>
      </c>
      <c r="H30" s="4">
        <v>4.5705566061136307E-2</v>
      </c>
      <c r="I30">
        <f>VLOOKUP(B30,'[1]Rendimento médio da produção...'!B$2:U$4151,20,0)</f>
        <v>53.8</v>
      </c>
    </row>
    <row r="31" spans="1:9" x14ac:dyDescent="0.3">
      <c r="A31" t="s">
        <v>3</v>
      </c>
      <c r="B31" t="s">
        <v>33</v>
      </c>
      <c r="C31" t="str">
        <f t="shared" si="0"/>
        <v>GO_Baliza</v>
      </c>
      <c r="D31" s="4">
        <v>0.06</v>
      </c>
      <c r="E31" s="4">
        <v>5.6025092868168667E-2</v>
      </c>
      <c r="F31" s="4">
        <v>5.2907785159306463E-2</v>
      </c>
      <c r="G31" s="4">
        <v>4.9681742581313339E-2</v>
      </c>
      <c r="H31" s="4">
        <v>4.6784521975776337E-2</v>
      </c>
      <c r="I31">
        <f>VLOOKUP(B31,'[1]Rendimento médio da produção...'!B$2:U$4151,20,0)</f>
        <v>53.3</v>
      </c>
    </row>
    <row r="32" spans="1:9" x14ac:dyDescent="0.3">
      <c r="A32" t="s">
        <v>3</v>
      </c>
      <c r="B32" t="s">
        <v>34</v>
      </c>
      <c r="C32" t="str">
        <f t="shared" si="0"/>
        <v>GO_Barro Alto</v>
      </c>
      <c r="D32" s="4">
        <v>0.06</v>
      </c>
      <c r="E32" s="4">
        <v>5.5565714007697269E-2</v>
      </c>
      <c r="F32" s="4">
        <v>5.1583135334493678E-2</v>
      </c>
      <c r="G32" s="4">
        <v>4.7828379255543195E-2</v>
      </c>
      <c r="H32" s="4">
        <v>4.437363105820586E-2</v>
      </c>
      <c r="I32" t="str">
        <f>VLOOKUP(B32,'[1]Rendimento médio da produção...'!B$2:U$4151,20,0)</f>
        <v/>
      </c>
    </row>
    <row r="33" spans="1:9" x14ac:dyDescent="0.3">
      <c r="A33" t="s">
        <v>3</v>
      </c>
      <c r="B33" t="s">
        <v>35</v>
      </c>
      <c r="C33" t="str">
        <f t="shared" si="0"/>
        <v>GO_Bela Vista de Goiás</v>
      </c>
      <c r="D33" s="4">
        <v>0.06</v>
      </c>
      <c r="E33" s="4">
        <v>5.6136093536143981E-2</v>
      </c>
      <c r="F33" s="4">
        <v>5.2028902030547296E-2</v>
      </c>
      <c r="G33" s="4">
        <v>4.8449193860466852E-2</v>
      </c>
      <c r="H33" s="4">
        <v>4.5009847575672481E-2</v>
      </c>
      <c r="I33">
        <f>VLOOKUP(B33,'[1]Rendimento médio da produção...'!B$2:U$4151,20,0)</f>
        <v>57.8</v>
      </c>
    </row>
    <row r="34" spans="1:9" x14ac:dyDescent="0.3">
      <c r="A34" t="s">
        <v>3</v>
      </c>
      <c r="B34" t="s">
        <v>36</v>
      </c>
      <c r="C34" t="str">
        <f t="shared" si="0"/>
        <v>GO_Bom Jardim de Goiás</v>
      </c>
      <c r="D34" s="4">
        <v>0.06</v>
      </c>
      <c r="E34" s="4">
        <v>5.5836472006315488E-2</v>
      </c>
      <c r="F34" s="4">
        <v>5.2325653023549641E-2</v>
      </c>
      <c r="G34" s="4">
        <v>4.8857334274470983E-2</v>
      </c>
      <c r="H34" s="4">
        <v>4.5705566061136307E-2</v>
      </c>
      <c r="I34">
        <f>VLOOKUP(B34,'[1]Rendimento médio da produção...'!B$2:U$4151,20,0)</f>
        <v>50.5</v>
      </c>
    </row>
    <row r="35" spans="1:9" x14ac:dyDescent="0.3">
      <c r="A35" t="s">
        <v>3</v>
      </c>
      <c r="B35" t="s">
        <v>37</v>
      </c>
      <c r="C35" t="str">
        <f t="shared" si="0"/>
        <v>GO_Bom Jesus de Goiás</v>
      </c>
      <c r="D35" s="4">
        <v>0.06</v>
      </c>
      <c r="E35" s="4">
        <v>5.5743814098119342E-2</v>
      </c>
      <c r="F35" s="4">
        <v>5.225288430305567E-2</v>
      </c>
      <c r="G35" s="4">
        <v>4.8754525520468002E-2</v>
      </c>
      <c r="H35" s="4">
        <v>4.5599137046371155E-2</v>
      </c>
      <c r="I35">
        <f>VLOOKUP(B35,'[1]Rendimento médio da produção...'!B$2:U$4151,20,0)</f>
        <v>56.5</v>
      </c>
    </row>
    <row r="36" spans="1:9" x14ac:dyDescent="0.3">
      <c r="A36" t="s">
        <v>3</v>
      </c>
      <c r="B36" t="s">
        <v>38</v>
      </c>
      <c r="C36" t="str">
        <f t="shared" si="0"/>
        <v>GO_Bonfinópolis</v>
      </c>
      <c r="D36" s="4">
        <v>6.5000000000000002E-2</v>
      </c>
      <c r="E36" s="4">
        <v>6.048951134017512E-2</v>
      </c>
      <c r="F36" s="4">
        <v>5.6686124108845444E-2</v>
      </c>
      <c r="G36" s="4">
        <v>5.2928778797343569E-2</v>
      </c>
      <c r="H36" s="4">
        <v>4.9514363232897665E-2</v>
      </c>
      <c r="I36">
        <f>VLOOKUP(B36,'[1]Rendimento médio da produção...'!B$2:U$4151,20,0)</f>
        <v>55.8</v>
      </c>
    </row>
    <row r="37" spans="1:9" x14ac:dyDescent="0.3">
      <c r="A37" t="s">
        <v>3</v>
      </c>
      <c r="B37" t="s">
        <v>39</v>
      </c>
      <c r="C37" t="str">
        <f t="shared" si="0"/>
        <v>GO_Bonópolis</v>
      </c>
      <c r="D37" s="4">
        <v>0.06</v>
      </c>
      <c r="E37" s="4">
        <v>5.6141361826575267E-2</v>
      </c>
      <c r="F37" s="4">
        <v>5.1969837525746777E-2</v>
      </c>
      <c r="G37" s="4">
        <v>4.8366554930706511E-2</v>
      </c>
      <c r="H37" s="4">
        <v>4.4892594309347007E-2</v>
      </c>
      <c r="I37">
        <f>VLOOKUP(B37,'[1]Rendimento médio da produção...'!B$2:U$4151,20,0)</f>
        <v>49.8</v>
      </c>
    </row>
    <row r="38" spans="1:9" x14ac:dyDescent="0.3">
      <c r="A38" t="s">
        <v>3</v>
      </c>
      <c r="B38" t="s">
        <v>40</v>
      </c>
      <c r="C38" t="str">
        <f t="shared" si="0"/>
        <v>GO_Brazabrantes</v>
      </c>
      <c r="D38" s="4">
        <v>0.06</v>
      </c>
      <c r="E38" s="4">
        <v>5.5836472006315488E-2</v>
      </c>
      <c r="F38" s="4">
        <v>5.2325653023549641E-2</v>
      </c>
      <c r="G38" s="4">
        <v>4.8857334274470983E-2</v>
      </c>
      <c r="H38" s="4">
        <v>4.5705566061136307E-2</v>
      </c>
      <c r="I38">
        <f>VLOOKUP(B38,'[1]Rendimento médio da produção...'!B$2:U$4151,20,0)</f>
        <v>51.5</v>
      </c>
    </row>
    <row r="39" spans="1:9" x14ac:dyDescent="0.3">
      <c r="A39" t="s">
        <v>3</v>
      </c>
      <c r="B39" t="s">
        <v>41</v>
      </c>
      <c r="C39" t="str">
        <f t="shared" si="0"/>
        <v>GO_Britânia</v>
      </c>
      <c r="D39" s="4">
        <v>0.06</v>
      </c>
      <c r="E39" s="4">
        <v>5.5836472006315488E-2</v>
      </c>
      <c r="F39" s="4">
        <v>5.2325653023549641E-2</v>
      </c>
      <c r="G39" s="4">
        <v>4.8857334274470983E-2</v>
      </c>
      <c r="H39" s="4">
        <v>4.5705566061136307E-2</v>
      </c>
      <c r="I39">
        <f>VLOOKUP(B39,'[1]Rendimento médio da produção...'!B$2:U$4151,20,0)</f>
        <v>54.1</v>
      </c>
    </row>
    <row r="40" spans="1:9" x14ac:dyDescent="0.3">
      <c r="A40" t="s">
        <v>3</v>
      </c>
      <c r="B40" t="s">
        <v>42</v>
      </c>
      <c r="C40" t="str">
        <f t="shared" si="0"/>
        <v>GO_Buriti Alegre</v>
      </c>
      <c r="D40" s="4">
        <v>0.06</v>
      </c>
      <c r="E40" s="4">
        <v>5.5836472006315488E-2</v>
      </c>
      <c r="F40" s="4">
        <v>5.2325653023549641E-2</v>
      </c>
      <c r="G40" s="4">
        <v>4.8857334274470983E-2</v>
      </c>
      <c r="H40" s="4">
        <v>4.5705566061136307E-2</v>
      </c>
      <c r="I40">
        <f>VLOOKUP(B40,'[1]Rendimento médio da produção...'!B$2:U$4151,20,0)</f>
        <v>52.5</v>
      </c>
    </row>
    <row r="41" spans="1:9" x14ac:dyDescent="0.3">
      <c r="A41" t="s">
        <v>3</v>
      </c>
      <c r="B41" t="s">
        <v>43</v>
      </c>
      <c r="C41" t="str">
        <f t="shared" si="0"/>
        <v>GO_Buriti de Goiás</v>
      </c>
      <c r="D41" s="4">
        <v>6.0199999999999997E-2</v>
      </c>
      <c r="E41" s="4">
        <v>5.602259357966987E-2</v>
      </c>
      <c r="F41" s="4">
        <v>5.250007186696147E-2</v>
      </c>
      <c r="G41" s="4">
        <v>4.9020192055385887E-2</v>
      </c>
      <c r="H41" s="4">
        <v>4.5857917948006761E-2</v>
      </c>
      <c r="I41">
        <f>VLOOKUP(B41,'[1]Rendimento médio da produção...'!B$2:U$4151,20,0)</f>
        <v>26.2</v>
      </c>
    </row>
    <row r="42" spans="1:9" x14ac:dyDescent="0.3">
      <c r="A42" t="s">
        <v>3</v>
      </c>
      <c r="B42" t="s">
        <v>44</v>
      </c>
      <c r="C42" t="str">
        <f t="shared" si="0"/>
        <v>GO_Buritinópolis</v>
      </c>
      <c r="D42" s="4">
        <v>6.0199999999999997E-2</v>
      </c>
      <c r="E42" s="4">
        <v>5.602259357966987E-2</v>
      </c>
      <c r="F42" s="4">
        <v>5.250007186696147E-2</v>
      </c>
      <c r="G42" s="4">
        <v>4.9020192055385887E-2</v>
      </c>
      <c r="H42" s="4">
        <v>4.5857917948006761E-2</v>
      </c>
      <c r="I42">
        <f>VLOOKUP(B42,'[1]Rendimento médio da produção...'!B$2:U$4151,20,0)</f>
        <v>26.2</v>
      </c>
    </row>
    <row r="43" spans="1:9" x14ac:dyDescent="0.3">
      <c r="A43" t="s">
        <v>3</v>
      </c>
      <c r="B43" t="s">
        <v>45</v>
      </c>
      <c r="C43" t="str">
        <f t="shared" si="0"/>
        <v>GO_Cabeceiras</v>
      </c>
      <c r="D43" s="4">
        <v>0.06</v>
      </c>
      <c r="E43" s="4">
        <v>5.6041523969912722E-2</v>
      </c>
      <c r="F43" s="4">
        <v>5.2953026098806158E-2</v>
      </c>
      <c r="G43" s="4">
        <v>4.9745441643942928E-2</v>
      </c>
      <c r="H43" s="4">
        <v>4.6867646177213437E-2</v>
      </c>
      <c r="I43">
        <f>VLOOKUP(B43,'[1]Rendimento médio da produção...'!B$2:U$4151,20,0)</f>
        <v>55.3</v>
      </c>
    </row>
    <row r="44" spans="1:9" x14ac:dyDescent="0.3">
      <c r="A44" t="s">
        <v>3</v>
      </c>
      <c r="B44" t="s">
        <v>46</v>
      </c>
      <c r="C44" t="str">
        <f t="shared" si="0"/>
        <v>GO_Cachoeira Alta</v>
      </c>
      <c r="D44" s="4">
        <v>0.06</v>
      </c>
      <c r="E44" s="4">
        <v>5.5836472006315488E-2</v>
      </c>
      <c r="F44" s="4">
        <v>5.2325653023549641E-2</v>
      </c>
      <c r="G44" s="4">
        <v>4.8857334274470983E-2</v>
      </c>
      <c r="H44" s="4">
        <v>4.5705566061136307E-2</v>
      </c>
      <c r="I44">
        <f>VLOOKUP(B44,'[1]Rendimento médio da produção...'!B$2:U$4151,20,0)</f>
        <v>26.2</v>
      </c>
    </row>
    <row r="45" spans="1:9" x14ac:dyDescent="0.3">
      <c r="A45" t="s">
        <v>3</v>
      </c>
      <c r="B45" t="s">
        <v>47</v>
      </c>
      <c r="C45" t="str">
        <f t="shared" si="0"/>
        <v>GO_Cachoeira de Goiás</v>
      </c>
      <c r="D45" s="4">
        <v>0.06</v>
      </c>
      <c r="E45" s="4">
        <v>5.5836472006315488E-2</v>
      </c>
      <c r="F45" s="4">
        <v>5.2325653023549641E-2</v>
      </c>
      <c r="G45" s="4">
        <v>4.8857334274470983E-2</v>
      </c>
      <c r="H45" s="4">
        <v>4.5705566061136307E-2</v>
      </c>
      <c r="I45">
        <f>VLOOKUP(B45,'[1]Rendimento médio da produção...'!B$2:U$4151,20,0)</f>
        <v>26.2</v>
      </c>
    </row>
    <row r="46" spans="1:9" x14ac:dyDescent="0.3">
      <c r="A46" t="s">
        <v>3</v>
      </c>
      <c r="B46" t="s">
        <v>48</v>
      </c>
      <c r="C46" t="str">
        <f t="shared" si="0"/>
        <v>GO_Cachoeira Dourada</v>
      </c>
      <c r="D46" s="4">
        <v>0.06</v>
      </c>
      <c r="E46" s="4">
        <v>5.5650582712123704E-2</v>
      </c>
      <c r="F46" s="4">
        <v>5.1573706532604797E-2</v>
      </c>
      <c r="G46" s="4">
        <v>4.7815296655505352E-2</v>
      </c>
      <c r="H46" s="4">
        <v>4.4321598420787332E-2</v>
      </c>
      <c r="I46">
        <f>VLOOKUP(B46,'[1]Rendimento médio da produção...'!B$2:U$4151,20,0)</f>
        <v>60.3</v>
      </c>
    </row>
    <row r="47" spans="1:9" x14ac:dyDescent="0.3">
      <c r="A47" t="s">
        <v>3</v>
      </c>
      <c r="B47" t="s">
        <v>49</v>
      </c>
      <c r="C47" t="str">
        <f t="shared" si="0"/>
        <v>GO_Caçu</v>
      </c>
      <c r="D47" s="4">
        <v>0.06</v>
      </c>
      <c r="E47" s="4">
        <v>5.5836472006315488E-2</v>
      </c>
      <c r="F47" s="4">
        <v>5.2325653023549641E-2</v>
      </c>
      <c r="G47" s="4">
        <v>4.8857334274470983E-2</v>
      </c>
      <c r="H47" s="4">
        <v>4.5705566061136307E-2</v>
      </c>
      <c r="I47">
        <f>VLOOKUP(B47,'[1]Rendimento médio da produção...'!B$2:U$4151,20,0)</f>
        <v>44.8</v>
      </c>
    </row>
    <row r="48" spans="1:9" x14ac:dyDescent="0.3">
      <c r="A48" t="s">
        <v>3</v>
      </c>
      <c r="B48" t="s">
        <v>50</v>
      </c>
      <c r="C48" t="str">
        <f t="shared" si="0"/>
        <v>GO_Caiapônia</v>
      </c>
      <c r="D48" s="4">
        <v>0.06</v>
      </c>
      <c r="E48" s="4">
        <v>5.5509177142232712E-2</v>
      </c>
      <c r="F48" s="4">
        <v>5.2356730281881897E-2</v>
      </c>
      <c r="G48" s="4">
        <v>4.8906081749069949E-2</v>
      </c>
      <c r="H48" s="4">
        <v>4.5904661598046126E-2</v>
      </c>
      <c r="I48">
        <f>VLOOKUP(B48,'[1]Rendimento médio da produção...'!B$2:U$4151,20,0)</f>
        <v>55.8</v>
      </c>
    </row>
    <row r="49" spans="1:9" x14ac:dyDescent="0.3">
      <c r="A49" t="s">
        <v>3</v>
      </c>
      <c r="B49" t="s">
        <v>51</v>
      </c>
      <c r="C49" t="str">
        <f t="shared" si="0"/>
        <v>GO_Caldas Novas</v>
      </c>
      <c r="D49" s="4">
        <v>0.06</v>
      </c>
      <c r="E49" s="4">
        <v>5.661068959362367E-2</v>
      </c>
      <c r="F49" s="4">
        <v>5.2404480358636304E-2</v>
      </c>
      <c r="G49" s="4">
        <v>4.8973064844037351E-2</v>
      </c>
      <c r="H49" s="4">
        <v>4.5549311879587606E-2</v>
      </c>
      <c r="I49">
        <f>VLOOKUP(B49,'[1]Rendimento médio da produção...'!B$2:U$4151,20,0)</f>
        <v>59.2</v>
      </c>
    </row>
    <row r="50" spans="1:9" x14ac:dyDescent="0.3">
      <c r="A50" t="s">
        <v>3</v>
      </c>
      <c r="B50" t="s">
        <v>52</v>
      </c>
      <c r="C50" t="str">
        <f t="shared" si="0"/>
        <v>GO_Caldazinha</v>
      </c>
      <c r="D50" s="4">
        <v>6.0199999999999997E-2</v>
      </c>
      <c r="E50" s="4">
        <v>5.602259357966987E-2</v>
      </c>
      <c r="F50" s="4">
        <v>5.250007186696147E-2</v>
      </c>
      <c r="G50" s="4">
        <v>4.9020192055385887E-2</v>
      </c>
      <c r="H50" s="4">
        <v>4.5857917948006761E-2</v>
      </c>
      <c r="I50">
        <f>VLOOKUP(B50,'[1]Rendimento médio da produção...'!B$2:U$4151,20,0)</f>
        <v>59</v>
      </c>
    </row>
    <row r="51" spans="1:9" x14ac:dyDescent="0.3">
      <c r="A51" t="s">
        <v>3</v>
      </c>
      <c r="B51" t="s">
        <v>53</v>
      </c>
      <c r="C51" t="str">
        <f t="shared" si="0"/>
        <v>GO_Campestre de Goiás</v>
      </c>
      <c r="D51" s="4">
        <v>0.06</v>
      </c>
      <c r="E51" s="4">
        <v>5.6632033346491334E-2</v>
      </c>
      <c r="F51" s="4">
        <v>5.2862590582006368E-2</v>
      </c>
      <c r="G51" s="4">
        <v>4.9618123839733373E-2</v>
      </c>
      <c r="H51" s="4">
        <v>4.6443802001961312E-2</v>
      </c>
      <c r="I51">
        <f>VLOOKUP(B51,'[1]Rendimento médio da produção...'!B$2:U$4151,20,0)</f>
        <v>50</v>
      </c>
    </row>
    <row r="52" spans="1:9" x14ac:dyDescent="0.3">
      <c r="A52" t="s">
        <v>3</v>
      </c>
      <c r="B52" t="s">
        <v>54</v>
      </c>
      <c r="C52" t="str">
        <f t="shared" si="0"/>
        <v>GO_Campinaçu</v>
      </c>
      <c r="D52" s="4">
        <v>0.06</v>
      </c>
      <c r="E52" s="4">
        <v>5.5836472006315488E-2</v>
      </c>
      <c r="F52" s="4">
        <v>5.2325653023549641E-2</v>
      </c>
      <c r="G52" s="4">
        <v>4.8857334274470983E-2</v>
      </c>
      <c r="H52" s="4">
        <v>4.5705566061136307E-2</v>
      </c>
      <c r="I52">
        <f>VLOOKUP(B52,'[1]Rendimento médio da produção...'!B$2:U$4151,20,0)</f>
        <v>47.8</v>
      </c>
    </row>
    <row r="53" spans="1:9" x14ac:dyDescent="0.3">
      <c r="A53" t="s">
        <v>3</v>
      </c>
      <c r="B53" t="s">
        <v>55</v>
      </c>
      <c r="C53" t="str">
        <f t="shared" si="0"/>
        <v>GO_Campinorte</v>
      </c>
      <c r="D53" s="4">
        <v>0.06</v>
      </c>
      <c r="E53" s="4">
        <v>5.5836472006315488E-2</v>
      </c>
      <c r="F53" s="4">
        <v>5.2325653023549641E-2</v>
      </c>
      <c r="G53" s="4">
        <v>4.8857334274470983E-2</v>
      </c>
      <c r="H53" s="4">
        <v>4.5705566061136307E-2</v>
      </c>
      <c r="I53">
        <f>VLOOKUP(B53,'[1]Rendimento médio da produção...'!B$2:U$4151,20,0)</f>
        <v>49.4</v>
      </c>
    </row>
    <row r="54" spans="1:9" x14ac:dyDescent="0.3">
      <c r="A54" t="s">
        <v>3</v>
      </c>
      <c r="B54" t="s">
        <v>56</v>
      </c>
      <c r="C54" t="str">
        <f t="shared" si="0"/>
        <v>GO_Campo Alegre de Goiás</v>
      </c>
      <c r="D54" s="4">
        <v>0.06</v>
      </c>
      <c r="E54" s="4">
        <v>5.7143896086324121E-2</v>
      </c>
      <c r="F54" s="4">
        <v>5.2902759723786018E-2</v>
      </c>
      <c r="G54" s="4">
        <v>4.96704679882616E-2</v>
      </c>
      <c r="H54" s="4">
        <v>4.6307539313448921E-2</v>
      </c>
      <c r="I54">
        <f>VLOOKUP(B54,'[1]Rendimento médio da produção...'!B$2:U$4151,20,0)</f>
        <v>55</v>
      </c>
    </row>
    <row r="55" spans="1:9" x14ac:dyDescent="0.3">
      <c r="A55" t="s">
        <v>3</v>
      </c>
      <c r="B55" t="s">
        <v>57</v>
      </c>
      <c r="C55" t="str">
        <f t="shared" si="0"/>
        <v>GO_Campo Limpo de Goiás</v>
      </c>
      <c r="D55" s="4">
        <v>0.06</v>
      </c>
      <c r="E55" s="4">
        <v>5.5836472006315488E-2</v>
      </c>
      <c r="F55" s="4">
        <v>5.2325653023549641E-2</v>
      </c>
      <c r="G55" s="4">
        <v>4.8857334274470983E-2</v>
      </c>
      <c r="H55" s="4">
        <v>4.5705566061136307E-2</v>
      </c>
      <c r="I55">
        <f>VLOOKUP(B55,'[1]Rendimento médio da produção...'!B$2:U$4151,20,0)</f>
        <v>54.3</v>
      </c>
    </row>
    <row r="56" spans="1:9" x14ac:dyDescent="0.3">
      <c r="A56" t="s">
        <v>3</v>
      </c>
      <c r="B56" t="s">
        <v>58</v>
      </c>
      <c r="C56" t="str">
        <f t="shared" si="0"/>
        <v>GO_Campos Belos</v>
      </c>
      <c r="D56" s="4">
        <v>6.0199999999999997E-2</v>
      </c>
      <c r="E56" s="4">
        <v>5.5929626811779751E-2</v>
      </c>
      <c r="F56" s="4">
        <v>5.2427060584065849E-2</v>
      </c>
      <c r="G56" s="4">
        <v>4.8917040605536227E-2</v>
      </c>
      <c r="H56" s="4">
        <v>4.5751134169859063E-2</v>
      </c>
      <c r="I56">
        <f>VLOOKUP(B56,'[1]Rendimento médio da produção...'!B$2:U$4151,20,0)</f>
        <v>26.2</v>
      </c>
    </row>
    <row r="57" spans="1:9" x14ac:dyDescent="0.3">
      <c r="A57" t="s">
        <v>3</v>
      </c>
      <c r="B57" t="s">
        <v>59</v>
      </c>
      <c r="C57" t="str">
        <f t="shared" si="0"/>
        <v>GO_Campos Verdes</v>
      </c>
      <c r="D57" s="4">
        <v>0.06</v>
      </c>
      <c r="E57" s="4">
        <v>5.5836472006315488E-2</v>
      </c>
      <c r="F57" s="4">
        <v>5.2325653023549641E-2</v>
      </c>
      <c r="G57" s="4">
        <v>4.8857334274470983E-2</v>
      </c>
      <c r="H57" s="4">
        <v>4.5705566061136307E-2</v>
      </c>
      <c r="I57">
        <f>VLOOKUP(B57,'[1]Rendimento médio da produção...'!B$2:U$4151,20,0)</f>
        <v>26.2</v>
      </c>
    </row>
    <row r="58" spans="1:9" x14ac:dyDescent="0.3">
      <c r="A58" t="s">
        <v>3</v>
      </c>
      <c r="B58" t="s">
        <v>60</v>
      </c>
      <c r="C58" t="str">
        <f t="shared" si="0"/>
        <v>GO_Carmo do Rio Verde</v>
      </c>
      <c r="D58" s="4">
        <v>6.0199999999999997E-2</v>
      </c>
      <c r="E58" s="4">
        <v>5.602259357966987E-2</v>
      </c>
      <c r="F58" s="4">
        <v>5.250007186696147E-2</v>
      </c>
      <c r="G58" s="4">
        <v>4.9020192055385887E-2</v>
      </c>
      <c r="H58" s="4">
        <v>4.5857917948006761E-2</v>
      </c>
      <c r="I58">
        <f>VLOOKUP(B58,'[1]Rendimento médio da produção...'!B$2:U$4151,20,0)</f>
        <v>26.2</v>
      </c>
    </row>
    <row r="59" spans="1:9" x14ac:dyDescent="0.3">
      <c r="A59" t="s">
        <v>3</v>
      </c>
      <c r="B59" t="s">
        <v>61</v>
      </c>
      <c r="C59" t="str">
        <f t="shared" si="0"/>
        <v>GO_Castelândia</v>
      </c>
      <c r="D59" s="4">
        <v>0.06</v>
      </c>
      <c r="E59" s="4">
        <v>5.5836472006315488E-2</v>
      </c>
      <c r="F59" s="4">
        <v>5.2325653023549641E-2</v>
      </c>
      <c r="G59" s="4">
        <v>4.8857334274470983E-2</v>
      </c>
      <c r="H59" s="4">
        <v>4.5705566061136307E-2</v>
      </c>
      <c r="I59">
        <f>VLOOKUP(B59,'[1]Rendimento médio da produção...'!B$2:U$4151,20,0)</f>
        <v>50.3</v>
      </c>
    </row>
    <row r="60" spans="1:9" x14ac:dyDescent="0.3">
      <c r="A60" t="s">
        <v>3</v>
      </c>
      <c r="B60" t="s">
        <v>62</v>
      </c>
      <c r="C60" t="str">
        <f t="shared" si="0"/>
        <v>GO_Catalão</v>
      </c>
      <c r="D60" s="4">
        <v>0.06</v>
      </c>
      <c r="E60" s="4">
        <v>5.6189396713922209E-2</v>
      </c>
      <c r="F60" s="4">
        <v>5.251363958553746E-2</v>
      </c>
      <c r="G60" s="4">
        <v>4.9128366917918588E-2</v>
      </c>
      <c r="H60" s="4">
        <v>4.5937911943348536E-2</v>
      </c>
      <c r="I60">
        <f>VLOOKUP(B60,'[1]Rendimento médio da produção...'!B$2:U$4151,20,0)</f>
        <v>60.3</v>
      </c>
    </row>
    <row r="61" spans="1:9" x14ac:dyDescent="0.3">
      <c r="A61" t="s">
        <v>3</v>
      </c>
      <c r="B61" t="s">
        <v>63</v>
      </c>
      <c r="C61" t="str">
        <f t="shared" si="0"/>
        <v>GO_Caturaí</v>
      </c>
      <c r="D61" s="4">
        <v>0.06</v>
      </c>
      <c r="E61" s="4">
        <v>5.5836472006315488E-2</v>
      </c>
      <c r="F61" s="4">
        <v>5.2325653023549641E-2</v>
      </c>
      <c r="G61" s="4">
        <v>4.8857334274470983E-2</v>
      </c>
      <c r="H61" s="4">
        <v>4.5705566061136307E-2</v>
      </c>
      <c r="I61">
        <f>VLOOKUP(B61,'[1]Rendimento médio da produção...'!B$2:U$4151,20,0)</f>
        <v>51.1</v>
      </c>
    </row>
    <row r="62" spans="1:9" x14ac:dyDescent="0.3">
      <c r="A62" t="s">
        <v>3</v>
      </c>
      <c r="B62" t="s">
        <v>64</v>
      </c>
      <c r="C62" t="str">
        <f t="shared" si="0"/>
        <v>GO_Cavalcante</v>
      </c>
      <c r="D62" s="4">
        <v>0.06</v>
      </c>
      <c r="E62" s="4">
        <v>5.5743814098119349E-2</v>
      </c>
      <c r="F62" s="4">
        <v>5.225288430305567E-2</v>
      </c>
      <c r="G62" s="4">
        <v>4.8754525520468002E-2</v>
      </c>
      <c r="H62" s="4">
        <v>4.5599137046371155E-2</v>
      </c>
      <c r="I62">
        <f>VLOOKUP(B62,'[1]Rendimento médio da produção...'!B$2:U$4151,20,0)</f>
        <v>40.700000000000003</v>
      </c>
    </row>
    <row r="63" spans="1:9" x14ac:dyDescent="0.3">
      <c r="A63" t="s">
        <v>3</v>
      </c>
      <c r="B63" t="s">
        <v>65</v>
      </c>
      <c r="C63" t="str">
        <f t="shared" si="0"/>
        <v>GO_Ceres</v>
      </c>
      <c r="D63" s="4">
        <v>0.06</v>
      </c>
      <c r="E63" s="4">
        <v>5.5836472006315488E-2</v>
      </c>
      <c r="F63" s="4">
        <v>5.2325653023549641E-2</v>
      </c>
      <c r="G63" s="4">
        <v>4.8857334274470983E-2</v>
      </c>
      <c r="H63" s="4">
        <v>4.5705566061136307E-2</v>
      </c>
      <c r="I63">
        <f>VLOOKUP(B63,'[1]Rendimento médio da produção...'!B$2:U$4151,20,0)</f>
        <v>61.1</v>
      </c>
    </row>
    <row r="64" spans="1:9" x14ac:dyDescent="0.3">
      <c r="A64" t="s">
        <v>3</v>
      </c>
      <c r="B64" t="s">
        <v>66</v>
      </c>
      <c r="C64" t="str">
        <f t="shared" si="0"/>
        <v>GO_Cezarina</v>
      </c>
      <c r="D64" s="4">
        <v>0.06</v>
      </c>
      <c r="E64" s="4">
        <v>5.5089403000418473E-2</v>
      </c>
      <c r="F64" s="4">
        <v>5.2557241937500901E-2</v>
      </c>
      <c r="G64" s="4">
        <v>4.9180558989030607E-2</v>
      </c>
      <c r="H64" s="4">
        <v>4.6466058199936988E-2</v>
      </c>
      <c r="I64">
        <f>VLOOKUP(B64,'[1]Rendimento médio da produção...'!B$2:U$4151,20,0)</f>
        <v>49.3</v>
      </c>
    </row>
    <row r="65" spans="1:9" x14ac:dyDescent="0.3">
      <c r="A65" t="s">
        <v>3</v>
      </c>
      <c r="B65" t="s">
        <v>67</v>
      </c>
      <c r="C65" t="str">
        <f t="shared" si="0"/>
        <v>GO_Chapadão do Céu</v>
      </c>
      <c r="D65" s="4">
        <v>0.06</v>
      </c>
      <c r="E65" s="4">
        <v>5.5836472006315488E-2</v>
      </c>
      <c r="F65" s="4">
        <v>5.2325653023549641E-2</v>
      </c>
      <c r="G65" s="4">
        <v>4.8857334274470983E-2</v>
      </c>
      <c r="H65" s="4">
        <v>4.5705566061136307E-2</v>
      </c>
      <c r="I65">
        <f>VLOOKUP(B65,'[1]Rendimento médio da produção...'!B$2:U$4151,20,0)</f>
        <v>58.2</v>
      </c>
    </row>
    <row r="66" spans="1:9" x14ac:dyDescent="0.3">
      <c r="A66" t="s">
        <v>3</v>
      </c>
      <c r="B66" t="s">
        <v>68</v>
      </c>
      <c r="C66" t="str">
        <f t="shared" si="0"/>
        <v>GO_Cidade Ocidental</v>
      </c>
      <c r="D66" s="4">
        <v>0.06</v>
      </c>
      <c r="E66" s="4">
        <v>5.6178831818422738E-2</v>
      </c>
      <c r="F66" s="4">
        <v>5.3047274613316736E-2</v>
      </c>
      <c r="G66" s="4">
        <v>4.987869873494765E-2</v>
      </c>
      <c r="H66" s="4">
        <v>4.6998646112815505E-2</v>
      </c>
      <c r="I66">
        <f>VLOOKUP(B66,'[1]Rendimento médio da produção...'!B$2:U$4151,20,0)</f>
        <v>49</v>
      </c>
    </row>
    <row r="67" spans="1:9" x14ac:dyDescent="0.3">
      <c r="A67" t="s">
        <v>3</v>
      </c>
      <c r="B67" t="s">
        <v>69</v>
      </c>
      <c r="C67" t="str">
        <f t="shared" ref="C67:C130" si="1">CONCATENATE(A67,"_",B67)</f>
        <v>GO_Cocalzinho de Goiás</v>
      </c>
      <c r="D67" s="4">
        <v>0.06</v>
      </c>
      <c r="E67" s="4">
        <v>5.5514271882664112E-2</v>
      </c>
      <c r="F67" s="4">
        <v>5.2414906542286546E-2</v>
      </c>
      <c r="G67" s="4">
        <v>4.8987392807510285E-2</v>
      </c>
      <c r="H67" s="4">
        <v>4.6017025260966529E-2</v>
      </c>
      <c r="I67">
        <f>VLOOKUP(B67,'[1]Rendimento médio da produção...'!B$2:U$4151,20,0)</f>
        <v>54.4</v>
      </c>
    </row>
    <row r="68" spans="1:9" x14ac:dyDescent="0.3">
      <c r="A68" t="s">
        <v>3</v>
      </c>
      <c r="B68" t="s">
        <v>70</v>
      </c>
      <c r="C68" t="str">
        <f t="shared" si="1"/>
        <v>GO_Colinas do Sul</v>
      </c>
      <c r="D68" s="4">
        <v>6.0199999999999997E-2</v>
      </c>
      <c r="E68" s="4">
        <v>5.602259357966987E-2</v>
      </c>
      <c r="F68" s="4">
        <v>5.250007186696147E-2</v>
      </c>
      <c r="G68" s="4">
        <v>4.9020192055385887E-2</v>
      </c>
      <c r="H68" s="4">
        <v>4.5857917948006761E-2</v>
      </c>
      <c r="I68">
        <f>VLOOKUP(B68,'[1]Rendimento médio da produção...'!B$2:U$4151,20,0)</f>
        <v>26.2</v>
      </c>
    </row>
    <row r="69" spans="1:9" x14ac:dyDescent="0.3">
      <c r="A69" t="s">
        <v>3</v>
      </c>
      <c r="B69" t="s">
        <v>71</v>
      </c>
      <c r="C69" t="str">
        <f t="shared" si="1"/>
        <v>GO_Córrego do Ouro</v>
      </c>
      <c r="D69" s="4">
        <v>6.0199999999999997E-2</v>
      </c>
      <c r="E69" s="4">
        <v>5.602259357966987E-2</v>
      </c>
      <c r="F69" s="4">
        <v>5.250007186696147E-2</v>
      </c>
      <c r="G69" s="4">
        <v>4.9020192055385887E-2</v>
      </c>
      <c r="H69" s="4">
        <v>4.5857917948006761E-2</v>
      </c>
      <c r="I69">
        <f>VLOOKUP(B69,'[1]Rendimento médio da produção...'!B$2:U$4151,20,0)</f>
        <v>26.2</v>
      </c>
    </row>
    <row r="70" spans="1:9" x14ac:dyDescent="0.3">
      <c r="A70" t="s">
        <v>3</v>
      </c>
      <c r="B70" t="s">
        <v>72</v>
      </c>
      <c r="C70" t="str">
        <f t="shared" si="1"/>
        <v>GO_Corumbá de Goiás</v>
      </c>
      <c r="D70" s="4">
        <v>0.06</v>
      </c>
      <c r="E70" s="4">
        <v>5.5613212014376752E-2</v>
      </c>
      <c r="F70" s="4">
        <v>5.2469119792366778E-2</v>
      </c>
      <c r="G70" s="4">
        <v>4.906400343631076E-2</v>
      </c>
      <c r="H70" s="4">
        <v>4.6084107445358936E-2</v>
      </c>
      <c r="I70">
        <f>VLOOKUP(B70,'[1]Rendimento médio da produção...'!B$2:U$4151,20,0)</f>
        <v>52.9</v>
      </c>
    </row>
    <row r="71" spans="1:9" x14ac:dyDescent="0.3">
      <c r="A71" t="s">
        <v>3</v>
      </c>
      <c r="B71" t="s">
        <v>73</v>
      </c>
      <c r="C71" t="str">
        <f t="shared" si="1"/>
        <v>GO_Corumbaíba</v>
      </c>
      <c r="D71" s="4">
        <v>0.06</v>
      </c>
      <c r="E71" s="4">
        <v>5.5836472006315488E-2</v>
      </c>
      <c r="F71" s="4">
        <v>5.2325653023549641E-2</v>
      </c>
      <c r="G71" s="4">
        <v>4.8857334274470983E-2</v>
      </c>
      <c r="H71" s="4">
        <v>4.5705566061136307E-2</v>
      </c>
      <c r="I71">
        <f>VLOOKUP(B71,'[1]Rendimento médio da produção...'!B$2:U$4151,20,0)</f>
        <v>60.3</v>
      </c>
    </row>
    <row r="72" spans="1:9" x14ac:dyDescent="0.3">
      <c r="A72" t="s">
        <v>3</v>
      </c>
      <c r="B72" t="s">
        <v>74</v>
      </c>
      <c r="C72" t="str">
        <f t="shared" si="1"/>
        <v>GO_Cristalina</v>
      </c>
      <c r="D72" s="4">
        <v>0.06</v>
      </c>
      <c r="E72" s="4">
        <v>5.6046802440664345E-2</v>
      </c>
      <c r="F72" s="4">
        <v>5.1970494425737396E-2</v>
      </c>
      <c r="G72" s="4">
        <v>4.8367842108189764E-2</v>
      </c>
      <c r="H72" s="4">
        <v>4.4932327614458693E-2</v>
      </c>
      <c r="I72">
        <f>VLOOKUP(B72,'[1]Rendimento médio da produção...'!B$2:U$4151,20,0)</f>
        <v>54.9</v>
      </c>
    </row>
    <row r="73" spans="1:9" x14ac:dyDescent="0.3">
      <c r="A73" t="s">
        <v>3</v>
      </c>
      <c r="B73" t="s">
        <v>75</v>
      </c>
      <c r="C73" t="str">
        <f t="shared" si="1"/>
        <v>GO_Cristianópolis</v>
      </c>
      <c r="D73" s="4">
        <v>0.06</v>
      </c>
      <c r="E73" s="4">
        <v>5.5836472006315488E-2</v>
      </c>
      <c r="F73" s="4">
        <v>5.2325653023549641E-2</v>
      </c>
      <c r="G73" s="4">
        <v>4.8857334274470983E-2</v>
      </c>
      <c r="H73" s="4">
        <v>4.5705566061136307E-2</v>
      </c>
      <c r="I73">
        <f>VLOOKUP(B73,'[1]Rendimento médio da produção...'!B$2:U$4151,20,0)</f>
        <v>56</v>
      </c>
    </row>
    <row r="74" spans="1:9" x14ac:dyDescent="0.3">
      <c r="A74" t="s">
        <v>3</v>
      </c>
      <c r="B74" t="s">
        <v>76</v>
      </c>
      <c r="C74" t="str">
        <f t="shared" si="1"/>
        <v>GO_Crixás</v>
      </c>
      <c r="D74" s="4">
        <v>6.0199999999999997E-2</v>
      </c>
      <c r="E74" s="4">
        <v>5.602259357966987E-2</v>
      </c>
      <c r="F74" s="4">
        <v>5.250007186696147E-2</v>
      </c>
      <c r="G74" s="4">
        <v>4.9020192055385887E-2</v>
      </c>
      <c r="H74" s="4">
        <v>4.5857917948006761E-2</v>
      </c>
      <c r="I74">
        <f>VLOOKUP(B74,'[1]Rendimento médio da produção...'!B$2:U$4151,20,0)</f>
        <v>26.2</v>
      </c>
    </row>
    <row r="75" spans="1:9" x14ac:dyDescent="0.3">
      <c r="A75" t="s">
        <v>3</v>
      </c>
      <c r="B75" t="s">
        <v>77</v>
      </c>
      <c r="C75" t="str">
        <f t="shared" si="1"/>
        <v>GO_Cromínia</v>
      </c>
      <c r="D75" s="4">
        <v>0.06</v>
      </c>
      <c r="E75" s="4">
        <v>5.5519624945195668E-2</v>
      </c>
      <c r="F75" s="4">
        <v>5.1433219127119817E-2</v>
      </c>
      <c r="G75" s="4">
        <v>4.76200517257893E-2</v>
      </c>
      <c r="H75" s="4">
        <v>4.410232793590213E-2</v>
      </c>
      <c r="I75">
        <f>VLOOKUP(B75,'[1]Rendimento médio da produção...'!B$2:U$4151,20,0)</f>
        <v>52.5</v>
      </c>
    </row>
    <row r="76" spans="1:9" x14ac:dyDescent="0.3">
      <c r="A76" t="s">
        <v>3</v>
      </c>
      <c r="B76" t="s">
        <v>78</v>
      </c>
      <c r="C76" t="str">
        <f t="shared" si="1"/>
        <v>GO_Cumari</v>
      </c>
      <c r="D76" s="4">
        <v>0.06</v>
      </c>
      <c r="E76" s="4">
        <v>5.5836472006315488E-2</v>
      </c>
      <c r="F76" s="4">
        <v>5.2325653023549641E-2</v>
      </c>
      <c r="G76" s="4">
        <v>4.8857334274470983E-2</v>
      </c>
      <c r="H76" s="4">
        <v>4.5705566061136307E-2</v>
      </c>
      <c r="I76">
        <f>VLOOKUP(B76,'[1]Rendimento médio da produção...'!B$2:U$4151,20,0)</f>
        <v>60.2</v>
      </c>
    </row>
    <row r="77" spans="1:9" x14ac:dyDescent="0.3">
      <c r="A77" t="s">
        <v>3</v>
      </c>
      <c r="B77" t="s">
        <v>79</v>
      </c>
      <c r="C77" t="str">
        <f t="shared" si="1"/>
        <v>GO_Damianópolis</v>
      </c>
      <c r="D77" s="4">
        <v>6.0199999999999997E-2</v>
      </c>
      <c r="E77" s="4">
        <v>5.602259357966987E-2</v>
      </c>
      <c r="F77" s="4">
        <v>5.250007186696147E-2</v>
      </c>
      <c r="G77" s="4">
        <v>4.9020192055385887E-2</v>
      </c>
      <c r="H77" s="4">
        <v>4.5857917948006761E-2</v>
      </c>
      <c r="I77">
        <f>VLOOKUP(B77,'[1]Rendimento médio da produção...'!B$2:U$4151,20,0)</f>
        <v>26.2</v>
      </c>
    </row>
    <row r="78" spans="1:9" x14ac:dyDescent="0.3">
      <c r="A78" t="s">
        <v>3</v>
      </c>
      <c r="B78" t="s">
        <v>80</v>
      </c>
      <c r="C78" t="str">
        <f t="shared" si="1"/>
        <v>GO_Damolândia</v>
      </c>
      <c r="D78" s="4">
        <v>6.0199999999999997E-2</v>
      </c>
      <c r="E78" s="4">
        <v>5.602259357966987E-2</v>
      </c>
      <c r="F78" s="4">
        <v>5.250007186696147E-2</v>
      </c>
      <c r="G78" s="4">
        <v>4.9020192055385887E-2</v>
      </c>
      <c r="H78" s="4">
        <v>4.5857917948006761E-2</v>
      </c>
      <c r="I78">
        <f>VLOOKUP(B78,'[1]Rendimento médio da produção...'!B$2:U$4151,20,0)</f>
        <v>50</v>
      </c>
    </row>
    <row r="79" spans="1:9" x14ac:dyDescent="0.3">
      <c r="A79" t="s">
        <v>3</v>
      </c>
      <c r="B79" t="s">
        <v>81</v>
      </c>
      <c r="C79" t="str">
        <f t="shared" si="1"/>
        <v>GO_Davinópolis</v>
      </c>
      <c r="D79" s="4">
        <v>0.06</v>
      </c>
      <c r="E79" s="4">
        <v>5.5836472006315488E-2</v>
      </c>
      <c r="F79" s="4">
        <v>5.2325653023549641E-2</v>
      </c>
      <c r="G79" s="4">
        <v>4.8857334274470983E-2</v>
      </c>
      <c r="H79" s="4">
        <v>4.5705566061136307E-2</v>
      </c>
      <c r="I79">
        <f>VLOOKUP(B79,'[1]Rendimento médio da produção...'!B$2:U$4151,20,0)</f>
        <v>40</v>
      </c>
    </row>
    <row r="80" spans="1:9" x14ac:dyDescent="0.3">
      <c r="A80" t="s">
        <v>3</v>
      </c>
      <c r="B80" t="s">
        <v>82</v>
      </c>
      <c r="C80" t="str">
        <f t="shared" si="1"/>
        <v>GO_Diorama</v>
      </c>
      <c r="D80" s="4">
        <v>0.06</v>
      </c>
      <c r="E80" s="4">
        <v>5.6622347979869966E-2</v>
      </c>
      <c r="F80" s="4">
        <v>5.3062850925135518E-2</v>
      </c>
      <c r="G80" s="4">
        <v>4.9900809987883571E-2</v>
      </c>
      <c r="H80" s="4">
        <v>4.684538315461971E-2</v>
      </c>
      <c r="I80">
        <f>VLOOKUP(B80,'[1]Rendimento médio da produção...'!B$2:U$4151,20,0)</f>
        <v>51.9</v>
      </c>
    </row>
    <row r="81" spans="1:9" x14ac:dyDescent="0.3">
      <c r="A81" t="s">
        <v>3</v>
      </c>
      <c r="B81" t="s">
        <v>83</v>
      </c>
      <c r="C81" t="str">
        <f t="shared" si="1"/>
        <v>GO_Divinópolis de Goiás</v>
      </c>
      <c r="D81" s="4">
        <v>6.0199999999999997E-2</v>
      </c>
      <c r="E81" s="4">
        <v>5.602259357966987E-2</v>
      </c>
      <c r="F81" s="4">
        <v>5.250007186696147E-2</v>
      </c>
      <c r="G81" s="4">
        <v>4.9020192055385887E-2</v>
      </c>
      <c r="H81" s="4">
        <v>4.5857917948006761E-2</v>
      </c>
      <c r="I81">
        <f>VLOOKUP(B81,'[1]Rendimento médio da produção...'!B$2:U$4151,20,0)</f>
        <v>26.2</v>
      </c>
    </row>
    <row r="82" spans="1:9" x14ac:dyDescent="0.3">
      <c r="A82" t="s">
        <v>3</v>
      </c>
      <c r="B82" t="s">
        <v>84</v>
      </c>
      <c r="C82" t="str">
        <f t="shared" si="1"/>
        <v>GO_Doverlândia</v>
      </c>
      <c r="D82" s="4">
        <v>0.06</v>
      </c>
      <c r="E82" s="4">
        <v>5.609425946550689E-2</v>
      </c>
      <c r="F82" s="4">
        <v>5.1975097581704932E-2</v>
      </c>
      <c r="G82" s="4">
        <v>4.837411011988052E-2</v>
      </c>
      <c r="H82" s="4">
        <v>4.4922010987478292E-2</v>
      </c>
      <c r="I82">
        <f>VLOOKUP(B82,'[1]Rendimento médio da produção...'!B$2:U$4151,20,0)</f>
        <v>57.1</v>
      </c>
    </row>
    <row r="83" spans="1:9" x14ac:dyDescent="0.3">
      <c r="A83" t="s">
        <v>3</v>
      </c>
      <c r="B83" t="s">
        <v>85</v>
      </c>
      <c r="C83" t="str">
        <f t="shared" si="1"/>
        <v>GO_Edealina</v>
      </c>
      <c r="D83" s="4">
        <v>0.06</v>
      </c>
      <c r="E83" s="4">
        <v>5.6157080359984485E-2</v>
      </c>
      <c r="F83" s="4">
        <v>5.1543717965172216E-2</v>
      </c>
      <c r="G83" s="4">
        <v>4.7771324281668262E-2</v>
      </c>
      <c r="H83" s="4">
        <v>4.4059902757554094E-2</v>
      </c>
      <c r="I83">
        <f>VLOOKUP(B83,'[1]Rendimento médio da produção...'!B$2:U$4151,20,0)</f>
        <v>57.6</v>
      </c>
    </row>
    <row r="84" spans="1:9" x14ac:dyDescent="0.3">
      <c r="A84" t="s">
        <v>3</v>
      </c>
      <c r="B84" t="s">
        <v>86</v>
      </c>
      <c r="C84" t="str">
        <f t="shared" si="1"/>
        <v>GO_Edéia</v>
      </c>
      <c r="D84" s="4">
        <v>0.06</v>
      </c>
      <c r="E84" s="4">
        <v>5.657423855449243E-2</v>
      </c>
      <c r="F84" s="4">
        <v>5.2479028435221918E-2</v>
      </c>
      <c r="G84" s="4">
        <v>4.9078190660339562E-2</v>
      </c>
      <c r="H84" s="4">
        <v>4.5710909072387423E-2</v>
      </c>
      <c r="I84">
        <f>VLOOKUP(B84,'[1]Rendimento médio da produção...'!B$2:U$4151,20,0)</f>
        <v>52.4</v>
      </c>
    </row>
    <row r="85" spans="1:9" x14ac:dyDescent="0.3">
      <c r="A85" t="s">
        <v>3</v>
      </c>
      <c r="B85" t="s">
        <v>87</v>
      </c>
      <c r="C85" t="str">
        <f t="shared" si="1"/>
        <v>GO_Estrela do Norte</v>
      </c>
      <c r="D85" s="4">
        <v>0.06</v>
      </c>
      <c r="E85" s="4">
        <v>5.5836472006315488E-2</v>
      </c>
      <c r="F85" s="4">
        <v>5.2325653023549641E-2</v>
      </c>
      <c r="G85" s="4">
        <v>4.8857334274470983E-2</v>
      </c>
      <c r="H85" s="4">
        <v>4.5705566061136307E-2</v>
      </c>
      <c r="I85">
        <f>VLOOKUP(B85,'[1]Rendimento médio da produção...'!B$2:U$4151,20,0)</f>
        <v>53.2</v>
      </c>
    </row>
    <row r="86" spans="1:9" x14ac:dyDescent="0.3">
      <c r="A86" t="s">
        <v>3</v>
      </c>
      <c r="B86" t="s">
        <v>88</v>
      </c>
      <c r="C86" t="str">
        <f t="shared" si="1"/>
        <v>GO_Faina</v>
      </c>
      <c r="D86" s="4">
        <v>6.0199999999999997E-2</v>
      </c>
      <c r="E86" s="4">
        <v>5.602259357966987E-2</v>
      </c>
      <c r="F86" s="4">
        <v>5.250007186696147E-2</v>
      </c>
      <c r="G86" s="4">
        <v>4.9020192055385887E-2</v>
      </c>
      <c r="H86" s="4">
        <v>4.5857917948006761E-2</v>
      </c>
      <c r="I86">
        <f>VLOOKUP(B86,'[1]Rendimento médio da produção...'!B$2:U$4151,20,0)</f>
        <v>26.2</v>
      </c>
    </row>
    <row r="87" spans="1:9" x14ac:dyDescent="0.3">
      <c r="A87" t="s">
        <v>3</v>
      </c>
      <c r="B87" t="s">
        <v>89</v>
      </c>
      <c r="C87" t="str">
        <f t="shared" si="1"/>
        <v>GO_Fazenda Nova</v>
      </c>
      <c r="D87" s="4">
        <v>0.06</v>
      </c>
      <c r="E87" s="4">
        <v>5.5836472006315488E-2</v>
      </c>
      <c r="F87" s="4">
        <v>5.2325653023549641E-2</v>
      </c>
      <c r="G87" s="4">
        <v>4.8857334274470983E-2</v>
      </c>
      <c r="H87" s="4">
        <v>4.5705566061136307E-2</v>
      </c>
      <c r="I87">
        <f>VLOOKUP(B87,'[1]Rendimento médio da produção...'!B$2:U$4151,20,0)</f>
        <v>26.2</v>
      </c>
    </row>
    <row r="88" spans="1:9" x14ac:dyDescent="0.3">
      <c r="A88" t="s">
        <v>3</v>
      </c>
      <c r="B88" t="s">
        <v>90</v>
      </c>
      <c r="C88" t="str">
        <f t="shared" si="1"/>
        <v>GO_Firminópolis</v>
      </c>
      <c r="D88" s="4">
        <v>0.06</v>
      </c>
      <c r="E88" s="4">
        <v>5.6204181257866782E-2</v>
      </c>
      <c r="F88" s="4">
        <v>5.1534012109731762E-2</v>
      </c>
      <c r="G88" s="4">
        <v>4.7757376006554129E-2</v>
      </c>
      <c r="H88" s="4">
        <v>4.4022046260005533E-2</v>
      </c>
      <c r="I88">
        <f>VLOOKUP(B88,'[1]Rendimento médio da produção...'!B$2:U$4151,20,0)</f>
        <v>51.3</v>
      </c>
    </row>
    <row r="89" spans="1:9" x14ac:dyDescent="0.3">
      <c r="A89" t="s">
        <v>3</v>
      </c>
      <c r="B89" t="s">
        <v>91</v>
      </c>
      <c r="C89" t="str">
        <f t="shared" si="1"/>
        <v>GO_Flores de Goiás</v>
      </c>
      <c r="D89" s="4">
        <v>0.06</v>
      </c>
      <c r="E89" s="4">
        <v>5.6099687442133596E-2</v>
      </c>
      <c r="F89" s="4">
        <v>5.2917795800964659E-2</v>
      </c>
      <c r="G89" s="4">
        <v>4.969615256041602E-2</v>
      </c>
      <c r="H89" s="4">
        <v>4.6773823096042007E-2</v>
      </c>
      <c r="I89">
        <f>VLOOKUP(B89,'[1]Rendimento médio da produção...'!B$2:U$4151,20,0)</f>
        <v>53.9</v>
      </c>
    </row>
    <row r="90" spans="1:9" x14ac:dyDescent="0.3">
      <c r="A90" t="s">
        <v>3</v>
      </c>
      <c r="B90" t="s">
        <v>92</v>
      </c>
      <c r="C90" t="str">
        <f t="shared" si="1"/>
        <v>GO_Formosa</v>
      </c>
      <c r="D90" s="4">
        <v>0.06</v>
      </c>
      <c r="E90" s="4">
        <v>5.6670263680321582E-2</v>
      </c>
      <c r="F90" s="4">
        <v>5.2577905549560523E-2</v>
      </c>
      <c r="G90" s="4">
        <v>4.9216642581274887E-2</v>
      </c>
      <c r="H90" s="4">
        <v>4.5865493367295777E-2</v>
      </c>
      <c r="I90">
        <f>VLOOKUP(B90,'[1]Rendimento médio da produção...'!B$2:U$4151,20,0)</f>
        <v>56.1</v>
      </c>
    </row>
    <row r="91" spans="1:9" x14ac:dyDescent="0.3">
      <c r="A91" t="s">
        <v>3</v>
      </c>
      <c r="B91" t="s">
        <v>93</v>
      </c>
      <c r="C91" t="str">
        <f t="shared" si="1"/>
        <v>GO_Formoso</v>
      </c>
      <c r="D91" s="4">
        <v>6.0199999999999997E-2</v>
      </c>
      <c r="E91" s="4">
        <v>5.602259357966987E-2</v>
      </c>
      <c r="F91" s="4">
        <v>5.250007186696147E-2</v>
      </c>
      <c r="G91" s="4">
        <v>4.9020192055385887E-2</v>
      </c>
      <c r="H91" s="4">
        <v>4.5857917948006761E-2</v>
      </c>
      <c r="I91">
        <f>VLOOKUP(B91,'[1]Rendimento médio da produção...'!B$2:U$4151,20,0)</f>
        <v>54.2</v>
      </c>
    </row>
    <row r="92" spans="1:9" x14ac:dyDescent="0.3">
      <c r="A92" t="s">
        <v>3</v>
      </c>
      <c r="B92" t="s">
        <v>94</v>
      </c>
      <c r="C92" t="str">
        <f t="shared" si="1"/>
        <v>GO_Gameleira de Goiás</v>
      </c>
      <c r="D92" s="4">
        <v>0.06</v>
      </c>
      <c r="E92" s="4">
        <v>5.6722983642186475E-2</v>
      </c>
      <c r="F92" s="4">
        <v>5.2568001074558258E-2</v>
      </c>
      <c r="G92" s="4">
        <v>4.9202260600118494E-2</v>
      </c>
      <c r="H92" s="4">
        <v>4.5823971605279554E-2</v>
      </c>
      <c r="I92">
        <f>VLOOKUP(B92,'[1]Rendimento médio da produção...'!B$2:U$4151,20,0)</f>
        <v>58.5</v>
      </c>
    </row>
    <row r="93" spans="1:9" x14ac:dyDescent="0.3">
      <c r="A93" t="s">
        <v>3</v>
      </c>
      <c r="B93" t="s">
        <v>95</v>
      </c>
      <c r="C93" t="str">
        <f t="shared" si="1"/>
        <v>GO_Goianápolis</v>
      </c>
      <c r="D93" s="4">
        <v>0.06</v>
      </c>
      <c r="E93" s="4">
        <v>5.5836472006315488E-2</v>
      </c>
      <c r="F93" s="4">
        <v>5.2325653023549641E-2</v>
      </c>
      <c r="G93" s="4">
        <v>4.8857334274470983E-2</v>
      </c>
      <c r="H93" s="4">
        <v>4.5705566061136307E-2</v>
      </c>
      <c r="I93">
        <f>VLOOKUP(B93,'[1]Rendimento médio da produção...'!B$2:U$4151,20,0)</f>
        <v>56.4</v>
      </c>
    </row>
    <row r="94" spans="1:9" x14ac:dyDescent="0.3">
      <c r="A94" t="s">
        <v>3</v>
      </c>
      <c r="B94" t="s">
        <v>96</v>
      </c>
      <c r="C94" t="str">
        <f t="shared" si="1"/>
        <v>GO_Goiandira</v>
      </c>
      <c r="D94" s="4">
        <v>0.06</v>
      </c>
      <c r="E94" s="4">
        <v>5.6105017578707679E-2</v>
      </c>
      <c r="F94" s="4">
        <v>5.3012548667152541E-2</v>
      </c>
      <c r="G94" s="4">
        <v>4.9829497057046951E-2</v>
      </c>
      <c r="H94" s="4">
        <v>4.6959927980746531E-2</v>
      </c>
      <c r="I94">
        <f>VLOOKUP(B94,'[1]Rendimento médio da produção...'!B$2:U$4151,20,0)</f>
        <v>55.7</v>
      </c>
    </row>
    <row r="95" spans="1:9" x14ac:dyDescent="0.3">
      <c r="A95" t="s">
        <v>3</v>
      </c>
      <c r="B95" t="s">
        <v>97</v>
      </c>
      <c r="C95" t="str">
        <f t="shared" si="1"/>
        <v>GO_Goianésia</v>
      </c>
      <c r="D95" s="4">
        <v>0.06</v>
      </c>
      <c r="E95" s="4">
        <v>5.6509591462023452E-2</v>
      </c>
      <c r="F95" s="4">
        <v>5.2464228934817163E-2</v>
      </c>
      <c r="G95" s="4">
        <v>4.905780877803987E-2</v>
      </c>
      <c r="H95" s="4">
        <v>4.5708646635871361E-2</v>
      </c>
      <c r="I95">
        <f>VLOOKUP(B95,'[1]Rendimento médio da produção...'!B$2:U$4151,20,0)</f>
        <v>47.3</v>
      </c>
    </row>
    <row r="96" spans="1:9" x14ac:dyDescent="0.3">
      <c r="A96" t="s">
        <v>3</v>
      </c>
      <c r="B96" t="s">
        <v>98</v>
      </c>
      <c r="C96" t="str">
        <f t="shared" si="1"/>
        <v>GO_Goiânia</v>
      </c>
      <c r="D96" s="4">
        <v>0.06</v>
      </c>
      <c r="E96" s="4">
        <v>5.5836472006315488E-2</v>
      </c>
      <c r="F96" s="4">
        <v>5.2325653023549641E-2</v>
      </c>
      <c r="G96" s="4">
        <v>4.8857334274470983E-2</v>
      </c>
      <c r="H96" s="4">
        <v>4.5705566061136307E-2</v>
      </c>
      <c r="I96">
        <f>VLOOKUP(B96,'[1]Rendimento médio da produção...'!B$2:U$4151,20,0)</f>
        <v>63.2</v>
      </c>
    </row>
    <row r="97" spans="1:9" x14ac:dyDescent="0.3">
      <c r="A97" t="s">
        <v>3</v>
      </c>
      <c r="B97" t="s">
        <v>99</v>
      </c>
      <c r="C97" t="str">
        <f t="shared" si="1"/>
        <v>GO_Goianira</v>
      </c>
      <c r="D97" s="4">
        <v>0.06</v>
      </c>
      <c r="E97" s="4">
        <v>5.5836472006315488E-2</v>
      </c>
      <c r="F97" s="4">
        <v>5.2325653023549641E-2</v>
      </c>
      <c r="G97" s="4">
        <v>4.8857334274470983E-2</v>
      </c>
      <c r="H97" s="4">
        <v>4.5705566061136307E-2</v>
      </c>
      <c r="I97">
        <f>VLOOKUP(B97,'[1]Rendimento médio da produção...'!B$2:U$4151,20,0)</f>
        <v>50.5</v>
      </c>
    </row>
    <row r="98" spans="1:9" x14ac:dyDescent="0.3">
      <c r="A98" t="s">
        <v>3</v>
      </c>
      <c r="B98" t="s">
        <v>100</v>
      </c>
      <c r="C98" t="str">
        <f t="shared" si="1"/>
        <v>GO_Goiás</v>
      </c>
      <c r="D98" s="4">
        <v>0.06</v>
      </c>
      <c r="E98" s="4">
        <v>5.5836472006315488E-2</v>
      </c>
      <c r="F98" s="4">
        <v>5.2325653023549641E-2</v>
      </c>
      <c r="G98" s="4">
        <v>4.8857334274470983E-2</v>
      </c>
      <c r="H98" s="4">
        <v>4.5705566061136307E-2</v>
      </c>
      <c r="I98">
        <f>VLOOKUP(B98,'[1]Rendimento médio da produção...'!B$2:U$4151,20,0)</f>
        <v>56.4</v>
      </c>
    </row>
    <row r="99" spans="1:9" x14ac:dyDescent="0.3">
      <c r="A99" t="s">
        <v>3</v>
      </c>
      <c r="B99" t="s">
        <v>101</v>
      </c>
      <c r="C99" t="str">
        <f t="shared" si="1"/>
        <v>GO_Goiatuba</v>
      </c>
      <c r="D99" s="4">
        <v>0.06</v>
      </c>
      <c r="E99" s="4">
        <v>5.7105830203780086E-2</v>
      </c>
      <c r="F99" s="4">
        <v>5.2369618043609734E-2</v>
      </c>
      <c r="G99" s="4">
        <v>4.8917989729408994E-2</v>
      </c>
      <c r="H99" s="4">
        <v>4.5273524159662681E-2</v>
      </c>
      <c r="I99">
        <f>VLOOKUP(B99,'[1]Rendimento médio da produção...'!B$2:U$4151,20,0)</f>
        <v>54.2</v>
      </c>
    </row>
    <row r="100" spans="1:9" x14ac:dyDescent="0.3">
      <c r="A100" t="s">
        <v>3</v>
      </c>
      <c r="B100" t="s">
        <v>102</v>
      </c>
      <c r="C100" t="str">
        <f t="shared" si="1"/>
        <v>GO_Gouvelândia</v>
      </c>
      <c r="D100" s="4">
        <v>0.06</v>
      </c>
      <c r="E100" s="4">
        <v>5.5581271370461899E-2</v>
      </c>
      <c r="F100" s="4">
        <v>5.2513192284266368E-2</v>
      </c>
      <c r="G100" s="4">
        <v>4.9125377623567328E-2</v>
      </c>
      <c r="H100" s="4">
        <v>4.6183759873798774E-2</v>
      </c>
      <c r="I100">
        <f>VLOOKUP(B100,'[1]Rendimento médio da produção...'!B$2:U$4151,20,0)</f>
        <v>50.4</v>
      </c>
    </row>
    <row r="101" spans="1:9" x14ac:dyDescent="0.3">
      <c r="A101" t="s">
        <v>3</v>
      </c>
      <c r="B101" t="s">
        <v>103</v>
      </c>
      <c r="C101" t="str">
        <f t="shared" si="1"/>
        <v>GO_Guapó</v>
      </c>
      <c r="D101" s="4">
        <v>0.06</v>
      </c>
      <c r="E101" s="4">
        <v>5.6099498484058125E-2</v>
      </c>
      <c r="F101" s="4">
        <v>5.2023599912408278E-2</v>
      </c>
      <c r="G101" s="4">
        <v>4.8441916388230338E-2</v>
      </c>
      <c r="H101" s="4">
        <v>4.5014411091660357E-2</v>
      </c>
      <c r="I101">
        <f>VLOOKUP(B101,'[1]Rendimento médio da produção...'!B$2:U$4151,20,0)</f>
        <v>49.5</v>
      </c>
    </row>
    <row r="102" spans="1:9" x14ac:dyDescent="0.3">
      <c r="A102" t="s">
        <v>3</v>
      </c>
      <c r="B102" t="s">
        <v>104</v>
      </c>
      <c r="C102" t="str">
        <f t="shared" si="1"/>
        <v>GO_Guaraíta</v>
      </c>
      <c r="D102" s="4">
        <v>6.0199999999999997E-2</v>
      </c>
      <c r="E102" s="4">
        <v>5.602259357966987E-2</v>
      </c>
      <c r="F102" s="4">
        <v>5.250007186696147E-2</v>
      </c>
      <c r="G102" s="4">
        <v>4.9020192055385887E-2</v>
      </c>
      <c r="H102" s="4">
        <v>4.5857917948006761E-2</v>
      </c>
      <c r="I102">
        <f>VLOOKUP(B102,'[1]Rendimento médio da produção...'!B$2:U$4151,20,0)</f>
        <v>26.2</v>
      </c>
    </row>
    <row r="103" spans="1:9" x14ac:dyDescent="0.3">
      <c r="A103" t="s">
        <v>3</v>
      </c>
      <c r="B103" t="s">
        <v>105</v>
      </c>
      <c r="C103" t="str">
        <f t="shared" si="1"/>
        <v>GO_Guarani de Goiás</v>
      </c>
      <c r="D103" s="4">
        <v>0.06</v>
      </c>
      <c r="E103" s="4">
        <v>5.5836472006315488E-2</v>
      </c>
      <c r="F103" s="4">
        <v>5.2325653023549641E-2</v>
      </c>
      <c r="G103" s="4">
        <v>4.8857334274470983E-2</v>
      </c>
      <c r="H103" s="4">
        <v>4.5705566061136307E-2</v>
      </c>
      <c r="I103">
        <f>VLOOKUP(B103,'[1]Rendimento médio da produção...'!B$2:U$4151,20,0)</f>
        <v>34.1</v>
      </c>
    </row>
    <row r="104" spans="1:9" x14ac:dyDescent="0.3">
      <c r="A104" t="s">
        <v>3</v>
      </c>
      <c r="B104" t="s">
        <v>106</v>
      </c>
      <c r="C104" t="str">
        <f t="shared" si="1"/>
        <v>GO_Guarinos</v>
      </c>
      <c r="D104" s="4">
        <v>6.0199999999999997E-2</v>
      </c>
      <c r="E104" s="4">
        <v>5.602259357966987E-2</v>
      </c>
      <c r="F104" s="4">
        <v>5.250007186696147E-2</v>
      </c>
      <c r="G104" s="4">
        <v>4.9020192055385887E-2</v>
      </c>
      <c r="H104" s="4">
        <v>4.5857917948006761E-2</v>
      </c>
      <c r="I104">
        <f>VLOOKUP(B104,'[1]Rendimento médio da produção...'!B$2:U$4151,20,0)</f>
        <v>26.2</v>
      </c>
    </row>
    <row r="105" spans="1:9" x14ac:dyDescent="0.3">
      <c r="A105" t="s">
        <v>3</v>
      </c>
      <c r="B105" t="s">
        <v>107</v>
      </c>
      <c r="C105" t="str">
        <f t="shared" si="1"/>
        <v>GO_Heitoraí</v>
      </c>
      <c r="D105" s="4">
        <v>0.06</v>
      </c>
      <c r="E105" s="4">
        <v>5.5836472006315488E-2</v>
      </c>
      <c r="F105" s="4">
        <v>5.2325653023549641E-2</v>
      </c>
      <c r="G105" s="4">
        <v>4.8857334274470983E-2</v>
      </c>
      <c r="H105" s="4">
        <v>4.5705566061136307E-2</v>
      </c>
      <c r="I105">
        <f>VLOOKUP(B105,'[1]Rendimento médio da produção...'!B$2:U$4151,20,0)</f>
        <v>49.3</v>
      </c>
    </row>
    <row r="106" spans="1:9" x14ac:dyDescent="0.3">
      <c r="A106" t="s">
        <v>3</v>
      </c>
      <c r="B106" t="s">
        <v>108</v>
      </c>
      <c r="C106" t="str">
        <f t="shared" si="1"/>
        <v>GO_Hidrolândia</v>
      </c>
      <c r="D106" s="4">
        <v>0.06</v>
      </c>
      <c r="E106" s="4">
        <v>5.1662200187592114E-2</v>
      </c>
      <c r="F106" s="4">
        <v>5.204843896556343E-2</v>
      </c>
      <c r="G106" s="4">
        <v>4.8327915227768074E-2</v>
      </c>
      <c r="H106" s="4">
        <v>4.6703469841689646E-2</v>
      </c>
      <c r="I106">
        <f>VLOOKUP(B106,'[1]Rendimento médio da produção...'!B$2:U$4151,20,0)</f>
        <v>49</v>
      </c>
    </row>
    <row r="107" spans="1:9" x14ac:dyDescent="0.3">
      <c r="A107" t="s">
        <v>3</v>
      </c>
      <c r="B107" t="s">
        <v>109</v>
      </c>
      <c r="C107" t="str">
        <f t="shared" si="1"/>
        <v>GO_Hidrolina</v>
      </c>
      <c r="D107" s="4">
        <v>0.06</v>
      </c>
      <c r="E107" s="4">
        <v>5.5836472006315488E-2</v>
      </c>
      <c r="F107" s="4">
        <v>5.2325653023549641E-2</v>
      </c>
      <c r="G107" s="4">
        <v>4.8857334274470983E-2</v>
      </c>
      <c r="H107" s="4">
        <v>4.5705566061136307E-2</v>
      </c>
      <c r="I107">
        <f>VLOOKUP(B107,'[1]Rendimento médio da produção...'!B$2:U$4151,20,0)</f>
        <v>51.3</v>
      </c>
    </row>
    <row r="108" spans="1:9" x14ac:dyDescent="0.3">
      <c r="A108" t="s">
        <v>3</v>
      </c>
      <c r="B108" t="s">
        <v>110</v>
      </c>
      <c r="C108" t="str">
        <f t="shared" si="1"/>
        <v>GO_Iaciara</v>
      </c>
      <c r="D108" s="4">
        <v>6.0199999999999997E-2</v>
      </c>
      <c r="E108" s="4">
        <v>5.602259357966987E-2</v>
      </c>
      <c r="F108" s="4">
        <v>5.250007186696147E-2</v>
      </c>
      <c r="G108" s="4">
        <v>4.9020192055385887E-2</v>
      </c>
      <c r="H108" s="4">
        <v>4.5857917948006761E-2</v>
      </c>
      <c r="I108">
        <f>VLOOKUP(B108,'[1]Rendimento médio da produção...'!B$2:U$4151,20,0)</f>
        <v>56.1</v>
      </c>
    </row>
    <row r="109" spans="1:9" x14ac:dyDescent="0.3">
      <c r="A109" t="s">
        <v>3</v>
      </c>
      <c r="B109" t="s">
        <v>111</v>
      </c>
      <c r="C109" t="str">
        <f t="shared" si="1"/>
        <v>GO_Inaciolândia</v>
      </c>
      <c r="D109" s="4">
        <v>0.06</v>
      </c>
      <c r="E109" s="4">
        <v>5.4551909030798401E-2</v>
      </c>
      <c r="F109" s="4">
        <v>5.012639902609687E-2</v>
      </c>
      <c r="G109" s="4">
        <v>4.5816092888198122E-2</v>
      </c>
      <c r="H109" s="4">
        <v>4.1987553485092338E-2</v>
      </c>
      <c r="I109">
        <f>VLOOKUP(B109,'[1]Rendimento médio da produção...'!B$2:U$4151,20,0)</f>
        <v>52.3</v>
      </c>
    </row>
    <row r="110" spans="1:9" x14ac:dyDescent="0.3">
      <c r="A110" t="s">
        <v>3</v>
      </c>
      <c r="B110" t="s">
        <v>112</v>
      </c>
      <c r="C110" t="str">
        <f t="shared" si="1"/>
        <v>GO_Indiara</v>
      </c>
      <c r="D110" s="4">
        <v>0.06</v>
      </c>
      <c r="E110" s="4">
        <v>5.5509231142331833E-2</v>
      </c>
      <c r="F110" s="4">
        <v>5.1975644198974207E-2</v>
      </c>
      <c r="G110" s="4">
        <v>4.8374484631259457E-2</v>
      </c>
      <c r="H110" s="4">
        <v>4.5158545749236015E-2</v>
      </c>
      <c r="I110">
        <f>VLOOKUP(B110,'[1]Rendimento médio da produção...'!B$2:U$4151,20,0)</f>
        <v>50.3</v>
      </c>
    </row>
    <row r="111" spans="1:9" x14ac:dyDescent="0.3">
      <c r="A111" t="s">
        <v>3</v>
      </c>
      <c r="B111" t="s">
        <v>113</v>
      </c>
      <c r="C111" t="str">
        <f t="shared" si="1"/>
        <v>GO_Inhumas</v>
      </c>
      <c r="D111" s="4">
        <v>0.06</v>
      </c>
      <c r="E111" s="4">
        <v>5.5836472006315488E-2</v>
      </c>
      <c r="F111" s="4">
        <v>5.2325653023549641E-2</v>
      </c>
      <c r="G111" s="4">
        <v>4.8857334274470983E-2</v>
      </c>
      <c r="H111" s="4">
        <v>4.5705566061136307E-2</v>
      </c>
      <c r="I111">
        <f>VLOOKUP(B111,'[1]Rendimento médio da produção...'!B$2:U$4151,20,0)</f>
        <v>51.1</v>
      </c>
    </row>
    <row r="112" spans="1:9" x14ac:dyDescent="0.3">
      <c r="A112" t="s">
        <v>3</v>
      </c>
      <c r="B112" t="s">
        <v>114</v>
      </c>
      <c r="C112" t="str">
        <f t="shared" si="1"/>
        <v>GO_Ipameri</v>
      </c>
      <c r="D112" s="4">
        <v>0.06</v>
      </c>
      <c r="E112" s="4">
        <v>5.6622205929112497E-2</v>
      </c>
      <c r="F112" s="4">
        <v>5.2528420461984471E-2</v>
      </c>
      <c r="G112" s="4">
        <v>4.9147338805814317E-2</v>
      </c>
      <c r="H112" s="4">
        <v>4.5788106226987361E-2</v>
      </c>
      <c r="I112">
        <f>VLOOKUP(B112,'[1]Rendimento médio da produção...'!B$2:U$4151,20,0)</f>
        <v>55</v>
      </c>
    </row>
    <row r="113" spans="1:9" x14ac:dyDescent="0.3">
      <c r="A113" t="s">
        <v>3</v>
      </c>
      <c r="B113" t="s">
        <v>115</v>
      </c>
      <c r="C113" t="str">
        <f t="shared" si="1"/>
        <v>GO_Ipiranga de Goiás</v>
      </c>
      <c r="D113" s="4">
        <v>6.0199999999999997E-2</v>
      </c>
      <c r="E113" s="4">
        <v>5.602259357966987E-2</v>
      </c>
      <c r="F113" s="4">
        <v>5.250007186696147E-2</v>
      </c>
      <c r="G113" s="4">
        <v>4.9020192055385887E-2</v>
      </c>
      <c r="H113" s="4">
        <v>4.5857917948006761E-2</v>
      </c>
      <c r="I113">
        <f>VLOOKUP(B113,'[1]Rendimento médio da produção...'!B$2:U$4151,20,0)</f>
        <v>26.2</v>
      </c>
    </row>
    <row r="114" spans="1:9" x14ac:dyDescent="0.3">
      <c r="A114" t="s">
        <v>3</v>
      </c>
      <c r="B114" t="s">
        <v>116</v>
      </c>
      <c r="C114" t="str">
        <f t="shared" si="1"/>
        <v>GO_Iporá</v>
      </c>
      <c r="D114" s="4">
        <v>0.06</v>
      </c>
      <c r="E114" s="4">
        <v>5.6089030206677271E-2</v>
      </c>
      <c r="F114" s="4">
        <v>5.3027502841670793E-2</v>
      </c>
      <c r="G114" s="4">
        <v>4.9850467759701013E-2</v>
      </c>
      <c r="H114" s="4">
        <v>4.6996244672244204E-2</v>
      </c>
      <c r="I114">
        <f>VLOOKUP(B114,'[1]Rendimento médio da produção...'!B$2:U$4151,20,0)</f>
        <v>51.3</v>
      </c>
    </row>
    <row r="115" spans="1:9" x14ac:dyDescent="0.3">
      <c r="A115" t="s">
        <v>3</v>
      </c>
      <c r="B115" t="s">
        <v>117</v>
      </c>
      <c r="C115" t="str">
        <f t="shared" si="1"/>
        <v>GO_Israelândia</v>
      </c>
      <c r="D115" s="4">
        <v>0.06</v>
      </c>
      <c r="E115" s="4">
        <v>5.1657799733992017E-2</v>
      </c>
      <c r="F115" s="4">
        <v>5.2107592639543891E-2</v>
      </c>
      <c r="G115" s="4">
        <v>4.8407838383002881E-2</v>
      </c>
      <c r="H115" s="4">
        <v>4.6820691326142298E-2</v>
      </c>
      <c r="I115">
        <f>VLOOKUP(B115,'[1]Rendimento médio da produção...'!B$2:U$4151,20,0)</f>
        <v>51.9</v>
      </c>
    </row>
    <row r="116" spans="1:9" x14ac:dyDescent="0.3">
      <c r="A116" t="s">
        <v>3</v>
      </c>
      <c r="B116" t="s">
        <v>118</v>
      </c>
      <c r="C116" t="str">
        <f t="shared" si="1"/>
        <v>GO_Itaberaí</v>
      </c>
      <c r="D116" s="4">
        <v>0.06</v>
      </c>
      <c r="E116" s="4">
        <v>5.5508343776302253E-2</v>
      </c>
      <c r="F116" s="4">
        <v>5.2034639483774431E-2</v>
      </c>
      <c r="G116" s="4">
        <v>4.8456691552541419E-2</v>
      </c>
      <c r="H116" s="4">
        <v>4.5274027221631888E-2</v>
      </c>
      <c r="I116">
        <f>VLOOKUP(B116,'[1]Rendimento médio da produção...'!B$2:U$4151,20,0)</f>
        <v>50.2</v>
      </c>
    </row>
    <row r="117" spans="1:9" x14ac:dyDescent="0.3">
      <c r="A117" t="s">
        <v>3</v>
      </c>
      <c r="B117" t="s">
        <v>119</v>
      </c>
      <c r="C117" t="str">
        <f t="shared" si="1"/>
        <v>GO_Itaguari</v>
      </c>
      <c r="D117" s="4">
        <v>0.06</v>
      </c>
      <c r="E117" s="4">
        <v>5.5836472006315488E-2</v>
      </c>
      <c r="F117" s="4">
        <v>5.2325653023549641E-2</v>
      </c>
      <c r="G117" s="4">
        <v>4.8857334274470983E-2</v>
      </c>
      <c r="H117" s="4">
        <v>4.5705566061136307E-2</v>
      </c>
      <c r="I117">
        <f>VLOOKUP(B117,'[1]Rendimento médio da produção...'!B$2:U$4151,20,0)</f>
        <v>52.5</v>
      </c>
    </row>
    <row r="118" spans="1:9" x14ac:dyDescent="0.3">
      <c r="A118" t="s">
        <v>3</v>
      </c>
      <c r="B118" t="s">
        <v>120</v>
      </c>
      <c r="C118" t="str">
        <f t="shared" si="1"/>
        <v>GO_Itaguaru</v>
      </c>
      <c r="D118" s="4">
        <v>6.0199999999999997E-2</v>
      </c>
      <c r="E118" s="4">
        <v>5.602259357966987E-2</v>
      </c>
      <c r="F118" s="4">
        <v>5.250007186696147E-2</v>
      </c>
      <c r="G118" s="4">
        <v>4.9020192055385887E-2</v>
      </c>
      <c r="H118" s="4">
        <v>4.5857917948006761E-2</v>
      </c>
      <c r="I118">
        <f>VLOOKUP(B118,'[1]Rendimento médio da produção...'!B$2:U$4151,20,0)</f>
        <v>50</v>
      </c>
    </row>
    <row r="119" spans="1:9" x14ac:dyDescent="0.3">
      <c r="A119" t="s">
        <v>3</v>
      </c>
      <c r="B119" t="s">
        <v>121</v>
      </c>
      <c r="C119" t="str">
        <f t="shared" si="1"/>
        <v>GO_Itajá</v>
      </c>
      <c r="D119" s="4">
        <v>0.06</v>
      </c>
      <c r="E119" s="4">
        <v>5.5836472006315488E-2</v>
      </c>
      <c r="F119" s="4">
        <v>5.2325653023549641E-2</v>
      </c>
      <c r="G119" s="4">
        <v>4.8857334274470983E-2</v>
      </c>
      <c r="H119" s="4">
        <v>4.5705566061136307E-2</v>
      </c>
      <c r="I119">
        <f>VLOOKUP(B119,'[1]Rendimento médio da produção...'!B$2:U$4151,20,0)</f>
        <v>26.2</v>
      </c>
    </row>
    <row r="120" spans="1:9" x14ac:dyDescent="0.3">
      <c r="A120" t="s">
        <v>3</v>
      </c>
      <c r="B120" t="s">
        <v>122</v>
      </c>
      <c r="C120" t="str">
        <f t="shared" si="1"/>
        <v>GO_Itapaci</v>
      </c>
      <c r="D120" s="4">
        <v>6.0199999999999997E-2</v>
      </c>
      <c r="E120" s="4">
        <v>5.602259357966987E-2</v>
      </c>
      <c r="F120" s="4">
        <v>5.250007186696147E-2</v>
      </c>
      <c r="G120" s="4">
        <v>4.9020192055385887E-2</v>
      </c>
      <c r="H120" s="4">
        <v>4.5857917948006761E-2</v>
      </c>
      <c r="I120">
        <f>VLOOKUP(B120,'[1]Rendimento médio da produção...'!B$2:U$4151,20,0)</f>
        <v>63</v>
      </c>
    </row>
    <row r="121" spans="1:9" x14ac:dyDescent="0.3">
      <c r="A121" t="s">
        <v>3</v>
      </c>
      <c r="B121" t="s">
        <v>123</v>
      </c>
      <c r="C121" t="str">
        <f t="shared" si="1"/>
        <v>GO_Itapirapuã</v>
      </c>
      <c r="D121" s="4">
        <v>0.06</v>
      </c>
      <c r="E121" s="4">
        <v>5.5836472006315488E-2</v>
      </c>
      <c r="F121" s="4">
        <v>5.2325653023549641E-2</v>
      </c>
      <c r="G121" s="4">
        <v>4.8857334274470983E-2</v>
      </c>
      <c r="H121" s="4">
        <v>4.5705566061136307E-2</v>
      </c>
      <c r="I121">
        <f>VLOOKUP(B121,'[1]Rendimento médio da produção...'!B$2:U$4151,20,0)</f>
        <v>49.9</v>
      </c>
    </row>
    <row r="122" spans="1:9" x14ac:dyDescent="0.3">
      <c r="A122" t="s">
        <v>3</v>
      </c>
      <c r="B122" t="s">
        <v>124</v>
      </c>
      <c r="C122" t="str">
        <f t="shared" si="1"/>
        <v>GO_Itapuranga</v>
      </c>
      <c r="D122" s="4">
        <v>0.06</v>
      </c>
      <c r="E122" s="4">
        <v>5.5836472006315488E-2</v>
      </c>
      <c r="F122" s="4">
        <v>5.2325653023549641E-2</v>
      </c>
      <c r="G122" s="4">
        <v>4.8857334274470983E-2</v>
      </c>
      <c r="H122" s="4">
        <v>4.5705566061136307E-2</v>
      </c>
      <c r="I122">
        <f>VLOOKUP(B122,'[1]Rendimento médio da produção...'!B$2:U$4151,20,0)</f>
        <v>46.6</v>
      </c>
    </row>
    <row r="123" spans="1:9" x14ac:dyDescent="0.3">
      <c r="A123" t="s">
        <v>3</v>
      </c>
      <c r="B123" t="s">
        <v>125</v>
      </c>
      <c r="C123" t="str">
        <f t="shared" si="1"/>
        <v>GO_Itarumã</v>
      </c>
      <c r="D123" s="4">
        <v>0.06</v>
      </c>
      <c r="E123" s="4">
        <v>5.6099677327065778E-2</v>
      </c>
      <c r="F123" s="4">
        <v>5.2364638523019869E-2</v>
      </c>
      <c r="G123" s="4">
        <v>4.8919429734876479E-2</v>
      </c>
      <c r="H123" s="4">
        <v>4.5681658040624872E-2</v>
      </c>
      <c r="I123">
        <f>VLOOKUP(B123,'[1]Rendimento médio da produção...'!B$2:U$4151,20,0)</f>
        <v>46.9</v>
      </c>
    </row>
    <row r="124" spans="1:9" x14ac:dyDescent="0.3">
      <c r="A124" t="s">
        <v>3</v>
      </c>
      <c r="B124" t="s">
        <v>126</v>
      </c>
      <c r="C124" t="str">
        <f t="shared" si="1"/>
        <v>GO_Itauçu</v>
      </c>
      <c r="D124" s="4">
        <v>0.06</v>
      </c>
      <c r="E124" s="4">
        <v>5.5836472006315488E-2</v>
      </c>
      <c r="F124" s="4">
        <v>5.2325653023549641E-2</v>
      </c>
      <c r="G124" s="4">
        <v>4.8857334274470983E-2</v>
      </c>
      <c r="H124" s="4">
        <v>4.5705566061136307E-2</v>
      </c>
      <c r="I124">
        <f>VLOOKUP(B124,'[1]Rendimento médio da produção...'!B$2:U$4151,20,0)</f>
        <v>49.8</v>
      </c>
    </row>
    <row r="125" spans="1:9" x14ac:dyDescent="0.3">
      <c r="A125" t="s">
        <v>3</v>
      </c>
      <c r="B125" t="s">
        <v>127</v>
      </c>
      <c r="C125" t="str">
        <f t="shared" si="1"/>
        <v>GO_Itumbiara</v>
      </c>
      <c r="D125" s="4">
        <v>0.06</v>
      </c>
      <c r="E125" s="4">
        <v>5.5650582712123704E-2</v>
      </c>
      <c r="F125" s="4">
        <v>5.1573706532604797E-2</v>
      </c>
      <c r="G125" s="4">
        <v>4.7815296655505352E-2</v>
      </c>
      <c r="H125" s="4">
        <v>4.4321598420787332E-2</v>
      </c>
      <c r="I125">
        <f>VLOOKUP(B125,'[1]Rendimento médio da produção...'!B$2:U$4151,20,0)</f>
        <v>53.2</v>
      </c>
    </row>
    <row r="126" spans="1:9" x14ac:dyDescent="0.3">
      <c r="A126" t="s">
        <v>3</v>
      </c>
      <c r="B126" t="s">
        <v>128</v>
      </c>
      <c r="C126" t="str">
        <f t="shared" si="1"/>
        <v>GO_Ivolândia</v>
      </c>
      <c r="D126" s="4">
        <v>0.06</v>
      </c>
      <c r="E126" s="4">
        <v>5.7052686064997964E-2</v>
      </c>
      <c r="F126" s="4">
        <v>5.2927368307473834E-2</v>
      </c>
      <c r="G126" s="4">
        <v>4.9706335388645793E-2</v>
      </c>
      <c r="H126" s="4">
        <v>4.6395023875683949E-2</v>
      </c>
      <c r="I126">
        <f>VLOOKUP(B126,'[1]Rendimento médio da produção...'!B$2:U$4151,20,0)</f>
        <v>49.1</v>
      </c>
    </row>
    <row r="127" spans="1:9" x14ac:dyDescent="0.3">
      <c r="A127" t="s">
        <v>3</v>
      </c>
      <c r="B127" t="s">
        <v>129</v>
      </c>
      <c r="C127" t="str">
        <f t="shared" si="1"/>
        <v>GO_Jandaia</v>
      </c>
      <c r="D127" s="4">
        <v>0.06</v>
      </c>
      <c r="E127" s="4">
        <v>5.7112124810485179E-2</v>
      </c>
      <c r="F127" s="4">
        <v>5.2419370673330065E-2</v>
      </c>
      <c r="G127" s="4">
        <v>4.8988044877976367E-2</v>
      </c>
      <c r="H127" s="4">
        <v>4.5368386478930586E-2</v>
      </c>
      <c r="I127">
        <f>VLOOKUP(B127,'[1]Rendimento médio da produção...'!B$2:U$4151,20,0)</f>
        <v>55</v>
      </c>
    </row>
    <row r="128" spans="1:9" x14ac:dyDescent="0.3">
      <c r="A128" t="s">
        <v>3</v>
      </c>
      <c r="B128" t="s">
        <v>130</v>
      </c>
      <c r="C128" t="str">
        <f t="shared" si="1"/>
        <v>GO_Jaraguá</v>
      </c>
      <c r="D128" s="4">
        <v>0.06</v>
      </c>
      <c r="E128" s="4">
        <v>5.5836472006315488E-2</v>
      </c>
      <c r="F128" s="4">
        <v>5.2325653023549641E-2</v>
      </c>
      <c r="G128" s="4">
        <v>4.8857334274470983E-2</v>
      </c>
      <c r="H128" s="4">
        <v>4.5705566061136307E-2</v>
      </c>
      <c r="I128">
        <f>VLOOKUP(B128,'[1]Rendimento médio da produção...'!B$2:U$4151,20,0)</f>
        <v>48.7</v>
      </c>
    </row>
    <row r="129" spans="1:9" x14ac:dyDescent="0.3">
      <c r="A129" t="s">
        <v>3</v>
      </c>
      <c r="B129" t="s">
        <v>131</v>
      </c>
      <c r="C129" t="str">
        <f t="shared" si="1"/>
        <v>GO_Jataí</v>
      </c>
      <c r="D129" s="4">
        <v>0.06</v>
      </c>
      <c r="E129" s="4">
        <v>5.6569416253623862E-2</v>
      </c>
      <c r="F129" s="4">
        <v>5.2962947722809309E-2</v>
      </c>
      <c r="G129" s="4">
        <v>4.9759950239162021E-2</v>
      </c>
      <c r="H129" s="4">
        <v>4.6668989217328545E-2</v>
      </c>
      <c r="I129">
        <f>VLOOKUP(B129,'[1]Rendimento médio da produção...'!B$2:U$4151,20,0)</f>
        <v>58.7</v>
      </c>
    </row>
    <row r="130" spans="1:9" x14ac:dyDescent="0.3">
      <c r="A130" t="s">
        <v>3</v>
      </c>
      <c r="B130" t="s">
        <v>132</v>
      </c>
      <c r="C130" t="str">
        <f t="shared" si="1"/>
        <v>GO_Jaupaci</v>
      </c>
      <c r="D130" s="4">
        <v>0.06</v>
      </c>
      <c r="E130" s="4">
        <v>5.0216643156282756E-2</v>
      </c>
      <c r="F130" s="4">
        <v>5.0611698493553972E-2</v>
      </c>
      <c r="G130" s="4">
        <v>4.6283764272796867E-2</v>
      </c>
      <c r="H130" s="4">
        <v>4.438193025564699E-2</v>
      </c>
      <c r="I130">
        <f>VLOOKUP(B130,'[1]Rendimento médio da produção...'!B$2:U$4151,20,0)</f>
        <v>49.4</v>
      </c>
    </row>
    <row r="131" spans="1:9" x14ac:dyDescent="0.3">
      <c r="A131" t="s">
        <v>3</v>
      </c>
      <c r="B131" t="s">
        <v>133</v>
      </c>
      <c r="C131" t="str">
        <f t="shared" ref="C131:C194" si="2">CONCATENATE(A131,"_",B131)</f>
        <v>GO_Jesúpolis</v>
      </c>
      <c r="D131" s="4">
        <v>6.0199999999999997E-2</v>
      </c>
      <c r="E131" s="4">
        <v>5.602259357966987E-2</v>
      </c>
      <c r="F131" s="4">
        <v>5.250007186696147E-2</v>
      </c>
      <c r="G131" s="4">
        <v>4.9020192055385887E-2</v>
      </c>
      <c r="H131" s="4">
        <v>4.5857917948006761E-2</v>
      </c>
      <c r="I131">
        <f>VLOOKUP(B131,'[1]Rendimento médio da produção...'!B$2:U$4151,20,0)</f>
        <v>26.2</v>
      </c>
    </row>
    <row r="132" spans="1:9" x14ac:dyDescent="0.3">
      <c r="A132" t="s">
        <v>3</v>
      </c>
      <c r="B132" t="s">
        <v>134</v>
      </c>
      <c r="C132" t="str">
        <f t="shared" si="2"/>
        <v>GO_Joviânia</v>
      </c>
      <c r="D132" s="4">
        <v>0.06</v>
      </c>
      <c r="E132" s="4">
        <v>5.7100506643585826E-2</v>
      </c>
      <c r="F132" s="4">
        <v>5.241941324950837E-2</v>
      </c>
      <c r="G132" s="4">
        <v>4.8988285337954886E-2</v>
      </c>
      <c r="H132" s="4">
        <v>4.5373376574131326E-2</v>
      </c>
      <c r="I132">
        <f>VLOOKUP(B132,'[1]Rendimento médio da produção...'!B$2:U$4151,20,0)</f>
        <v>54.5</v>
      </c>
    </row>
    <row r="133" spans="1:9" x14ac:dyDescent="0.3">
      <c r="A133" t="s">
        <v>3</v>
      </c>
      <c r="B133" t="s">
        <v>135</v>
      </c>
      <c r="C133" t="str">
        <f t="shared" si="2"/>
        <v>GO_Jussara</v>
      </c>
      <c r="D133" s="4">
        <v>0.06</v>
      </c>
      <c r="E133" s="4">
        <v>5.6622347979869966E-2</v>
      </c>
      <c r="F133" s="4">
        <v>5.3062850925135518E-2</v>
      </c>
      <c r="G133" s="4">
        <v>4.9900809987883571E-2</v>
      </c>
      <c r="H133" s="4">
        <v>4.684538315461971E-2</v>
      </c>
      <c r="I133" t="str">
        <f>VLOOKUP(B133,'[1]Rendimento médio da produção...'!B$2:U$4151,20,0)</f>
        <v/>
      </c>
    </row>
    <row r="134" spans="1:9" x14ac:dyDescent="0.3">
      <c r="A134" t="s">
        <v>3</v>
      </c>
      <c r="B134" t="s">
        <v>136</v>
      </c>
      <c r="C134" t="str">
        <f t="shared" si="2"/>
        <v>GO_Lagoa Santa</v>
      </c>
      <c r="D134" s="4">
        <v>6.0199999999999997E-2</v>
      </c>
      <c r="E134" s="4">
        <v>5.602259357966987E-2</v>
      </c>
      <c r="F134" s="4">
        <v>5.250007186696147E-2</v>
      </c>
      <c r="G134" s="4">
        <v>4.9020192055385887E-2</v>
      </c>
      <c r="H134" s="4">
        <v>4.5857917948006761E-2</v>
      </c>
      <c r="I134">
        <f>VLOOKUP(B134,'[1]Rendimento médio da produção...'!B$2:U$4151,20,0)</f>
        <v>23.8</v>
      </c>
    </row>
    <row r="135" spans="1:9" x14ac:dyDescent="0.3">
      <c r="A135" t="s">
        <v>3</v>
      </c>
      <c r="B135" t="s">
        <v>137</v>
      </c>
      <c r="C135" t="str">
        <f t="shared" si="2"/>
        <v>GO_Leopoldo de Bulhões</v>
      </c>
      <c r="D135" s="4">
        <v>0.06</v>
      </c>
      <c r="E135" s="4">
        <v>5.7202499746304508E-2</v>
      </c>
      <c r="F135" s="4">
        <v>5.251406197901818E-2</v>
      </c>
      <c r="G135" s="4">
        <v>4.9120225889547328E-2</v>
      </c>
      <c r="H135" s="4">
        <v>4.5515994110121819E-2</v>
      </c>
      <c r="I135">
        <f>VLOOKUP(B135,'[1]Rendimento médio da produção...'!B$2:U$4151,20,0)</f>
        <v>57.4</v>
      </c>
    </row>
    <row r="136" spans="1:9" x14ac:dyDescent="0.3">
      <c r="A136" t="s">
        <v>3</v>
      </c>
      <c r="B136" t="s">
        <v>138</v>
      </c>
      <c r="C136" t="str">
        <f t="shared" si="2"/>
        <v>GO_Luziânia</v>
      </c>
      <c r="D136" s="4">
        <v>0.06</v>
      </c>
      <c r="E136" s="4">
        <v>5.6178831818422738E-2</v>
      </c>
      <c r="F136" s="4">
        <v>5.3047274613316736E-2</v>
      </c>
      <c r="G136" s="4">
        <v>4.987869873494765E-2</v>
      </c>
      <c r="H136" s="4">
        <v>4.6998646112815505E-2</v>
      </c>
      <c r="I136">
        <f>VLOOKUP(B136,'[1]Rendimento médio da produção...'!B$2:U$4151,20,0)</f>
        <v>60.9</v>
      </c>
    </row>
    <row r="137" spans="1:9" x14ac:dyDescent="0.3">
      <c r="A137" t="s">
        <v>3</v>
      </c>
      <c r="B137" t="s">
        <v>139</v>
      </c>
      <c r="C137" t="str">
        <f t="shared" si="2"/>
        <v>GO_Mairipotaba</v>
      </c>
      <c r="D137" s="4">
        <v>0.06</v>
      </c>
      <c r="E137" s="4">
        <v>5.610488202868575E-2</v>
      </c>
      <c r="F137" s="4">
        <v>5.2973302470407012E-2</v>
      </c>
      <c r="G137" s="4">
        <v>4.977426477098594E-2</v>
      </c>
      <c r="H137" s="4">
        <v>4.6881950720988497E-2</v>
      </c>
      <c r="I137">
        <f>VLOOKUP(B137,'[1]Rendimento médio da produção...'!B$2:U$4151,20,0)</f>
        <v>54.7</v>
      </c>
    </row>
    <row r="138" spans="1:9" x14ac:dyDescent="0.3">
      <c r="A138" t="s">
        <v>3</v>
      </c>
      <c r="B138" t="s">
        <v>140</v>
      </c>
      <c r="C138" t="str">
        <f t="shared" si="2"/>
        <v>GO_Mambaí</v>
      </c>
      <c r="D138" s="4">
        <v>0.06</v>
      </c>
      <c r="E138" s="4">
        <v>5.1166738445877533E-2</v>
      </c>
      <c r="F138" s="4">
        <v>5.1122449249939132E-2</v>
      </c>
      <c r="G138" s="4">
        <v>4.7041523533686784E-2</v>
      </c>
      <c r="H138" s="4">
        <v>4.5067177815085339E-2</v>
      </c>
      <c r="I138">
        <f>VLOOKUP(B138,'[1]Rendimento médio da produção...'!B$2:U$4151,20,0)</f>
        <v>27.5</v>
      </c>
    </row>
    <row r="139" spans="1:9" x14ac:dyDescent="0.3">
      <c r="A139" t="s">
        <v>3</v>
      </c>
      <c r="B139" t="s">
        <v>141</v>
      </c>
      <c r="C139" t="str">
        <f t="shared" si="2"/>
        <v>GO_Mara Rosa</v>
      </c>
      <c r="D139" s="4">
        <v>0.06</v>
      </c>
      <c r="E139" s="4">
        <v>5.216447092389024E-2</v>
      </c>
      <c r="F139" s="4">
        <v>5.1195329096425719E-2</v>
      </c>
      <c r="G139" s="4">
        <v>4.7203376461549033E-2</v>
      </c>
      <c r="H139" s="4">
        <v>4.48808060513506E-2</v>
      </c>
      <c r="I139">
        <f>VLOOKUP(B139,'[1]Rendimento médio da produção...'!B$2:U$4151,20,0)</f>
        <v>50.2</v>
      </c>
    </row>
    <row r="140" spans="1:9" x14ac:dyDescent="0.3">
      <c r="A140" t="s">
        <v>3</v>
      </c>
      <c r="B140" t="s">
        <v>142</v>
      </c>
      <c r="C140" t="str">
        <f t="shared" si="2"/>
        <v>GO_Marzagão</v>
      </c>
      <c r="D140" s="4">
        <v>0.06</v>
      </c>
      <c r="E140" s="4">
        <v>5.6105017578707679E-2</v>
      </c>
      <c r="F140" s="4">
        <v>5.3012548667152541E-2</v>
      </c>
      <c r="G140" s="4">
        <v>4.9829497057046951E-2</v>
      </c>
      <c r="H140" s="4">
        <v>4.6959927980746531E-2</v>
      </c>
      <c r="I140">
        <f>VLOOKUP(B140,'[1]Rendimento médio da produção...'!B$2:U$4151,20,0)</f>
        <v>58.3</v>
      </c>
    </row>
    <row r="141" spans="1:9" x14ac:dyDescent="0.3">
      <c r="A141" t="s">
        <v>3</v>
      </c>
      <c r="B141" t="s">
        <v>143</v>
      </c>
      <c r="C141" t="str">
        <f t="shared" si="2"/>
        <v>GO_Matrinchã</v>
      </c>
      <c r="D141" s="4">
        <v>0.06</v>
      </c>
      <c r="E141" s="4">
        <v>5.6622347979869966E-2</v>
      </c>
      <c r="F141" s="4">
        <v>5.3062850925135518E-2</v>
      </c>
      <c r="G141" s="4">
        <v>4.9900809987883571E-2</v>
      </c>
      <c r="H141" s="4">
        <v>4.684538315461971E-2</v>
      </c>
      <c r="I141">
        <f>VLOOKUP(B141,'[1]Rendimento médio da produção...'!B$2:U$4151,20,0)</f>
        <v>52.5</v>
      </c>
    </row>
    <row r="142" spans="1:9" x14ac:dyDescent="0.3">
      <c r="A142" t="s">
        <v>3</v>
      </c>
      <c r="B142" t="s">
        <v>144</v>
      </c>
      <c r="C142" t="str">
        <f t="shared" si="2"/>
        <v>GO_Maurilândia</v>
      </c>
      <c r="D142" s="4">
        <v>0.06</v>
      </c>
      <c r="E142" s="4">
        <v>5.50956562563353E-2</v>
      </c>
      <c r="F142" s="4">
        <v>5.246422893481717E-2</v>
      </c>
      <c r="G142" s="4">
        <v>4.9050975815905958E-2</v>
      </c>
      <c r="H142" s="4">
        <v>4.6280128200500849E-2</v>
      </c>
      <c r="I142">
        <f>VLOOKUP(B142,'[1]Rendimento médio da produção...'!B$2:U$4151,20,0)</f>
        <v>52.1</v>
      </c>
    </row>
    <row r="143" spans="1:9" x14ac:dyDescent="0.3">
      <c r="A143" t="s">
        <v>3</v>
      </c>
      <c r="B143" t="s">
        <v>145</v>
      </c>
      <c r="C143" t="str">
        <f t="shared" si="2"/>
        <v>GO_Mimoso de Goiás</v>
      </c>
      <c r="D143" s="4">
        <v>0.06</v>
      </c>
      <c r="E143" s="4">
        <v>5.6094264833854747E-2</v>
      </c>
      <c r="F143" s="4">
        <v>5.2464228934817163E-2</v>
      </c>
      <c r="G143" s="4">
        <v>4.905906957470775E-2</v>
      </c>
      <c r="H143" s="4">
        <v>4.5879611160593629E-2</v>
      </c>
      <c r="I143">
        <f>VLOOKUP(B143,'[1]Rendimento médio da produção...'!B$2:U$4151,20,0)</f>
        <v>52.9</v>
      </c>
    </row>
    <row r="144" spans="1:9" x14ac:dyDescent="0.3">
      <c r="A144" t="s">
        <v>3</v>
      </c>
      <c r="B144" t="s">
        <v>146</v>
      </c>
      <c r="C144" t="str">
        <f t="shared" si="2"/>
        <v>GO_Minaçu</v>
      </c>
      <c r="D144" s="4">
        <v>6.1433333333333333E-2</v>
      </c>
      <c r="E144" s="4">
        <v>5.7170343282021918E-2</v>
      </c>
      <c r="F144" s="4">
        <v>5.3575654734667771E-2</v>
      </c>
      <c r="G144" s="4">
        <v>5.0024481704361128E-2</v>
      </c>
      <c r="H144" s="4">
        <v>4.679742125037456E-2</v>
      </c>
      <c r="I144">
        <f>VLOOKUP(B144,'[1]Rendimento médio da produção...'!B$2:U$4151,20,0)</f>
        <v>45.4</v>
      </c>
    </row>
    <row r="145" spans="1:9" x14ac:dyDescent="0.3">
      <c r="A145" t="s">
        <v>3</v>
      </c>
      <c r="B145" t="s">
        <v>147</v>
      </c>
      <c r="C145" t="str">
        <f t="shared" si="2"/>
        <v>GO_Mineiros</v>
      </c>
      <c r="D145" s="4">
        <v>0.06</v>
      </c>
      <c r="E145" s="4">
        <v>5.6025700477426221E-2</v>
      </c>
      <c r="F145" s="4">
        <v>5.2893697124253472E-2</v>
      </c>
      <c r="G145" s="4">
        <v>4.9661940247249355E-2</v>
      </c>
      <c r="H145" s="4">
        <v>4.6756309361160597E-2</v>
      </c>
      <c r="I145">
        <f>VLOOKUP(B145,'[1]Rendimento médio da produção...'!B$2:U$4151,20,0)</f>
        <v>59</v>
      </c>
    </row>
    <row r="146" spans="1:9" x14ac:dyDescent="0.3">
      <c r="A146" t="s">
        <v>3</v>
      </c>
      <c r="B146" t="s">
        <v>148</v>
      </c>
      <c r="C146" t="str">
        <f t="shared" si="2"/>
        <v>GO_Moiporá</v>
      </c>
      <c r="D146" s="4">
        <v>0.06</v>
      </c>
      <c r="E146" s="4">
        <v>5.5836472006315488E-2</v>
      </c>
      <c r="F146" s="4">
        <v>5.2325653023549641E-2</v>
      </c>
      <c r="G146" s="4">
        <v>4.8857334274470983E-2</v>
      </c>
      <c r="H146" s="4">
        <v>4.5705566061136307E-2</v>
      </c>
      <c r="I146">
        <f>VLOOKUP(B146,'[1]Rendimento médio da produção...'!B$2:U$4151,20,0)</f>
        <v>51.9</v>
      </c>
    </row>
    <row r="147" spans="1:9" x14ac:dyDescent="0.3">
      <c r="A147" t="s">
        <v>3</v>
      </c>
      <c r="B147" t="s">
        <v>149</v>
      </c>
      <c r="C147" t="str">
        <f t="shared" si="2"/>
        <v>GO_Monte Alegre de Goiás</v>
      </c>
      <c r="D147" s="4">
        <v>6.0199999999999997E-2</v>
      </c>
      <c r="E147" s="4">
        <v>5.602259357966987E-2</v>
      </c>
      <c r="F147" s="4">
        <v>5.250007186696147E-2</v>
      </c>
      <c r="G147" s="4">
        <v>4.9020192055385887E-2</v>
      </c>
      <c r="H147" s="4">
        <v>4.5857917948006761E-2</v>
      </c>
      <c r="I147">
        <f>VLOOKUP(B147,'[1]Rendimento médio da produção...'!B$2:U$4151,20,0)</f>
        <v>46.1</v>
      </c>
    </row>
    <row r="148" spans="1:9" x14ac:dyDescent="0.3">
      <c r="A148" t="s">
        <v>3</v>
      </c>
      <c r="B148" t="s">
        <v>150</v>
      </c>
      <c r="C148" t="str">
        <f t="shared" si="2"/>
        <v>GO_Montes Claros de Goiás</v>
      </c>
      <c r="D148" s="4">
        <v>0.06</v>
      </c>
      <c r="E148" s="4">
        <v>5.6141371593581589E-2</v>
      </c>
      <c r="F148" s="4">
        <v>5.2518083593111581E-2</v>
      </c>
      <c r="G148" s="4">
        <v>4.9134628499598501E-2</v>
      </c>
      <c r="H148" s="4">
        <v>4.5966348455459445E-2</v>
      </c>
      <c r="I148">
        <f>VLOOKUP(B148,'[1]Rendimento médio da produção...'!B$2:U$4151,20,0)</f>
        <v>51.8</v>
      </c>
    </row>
    <row r="149" spans="1:9" x14ac:dyDescent="0.3">
      <c r="A149" t="s">
        <v>3</v>
      </c>
      <c r="B149" t="s">
        <v>151</v>
      </c>
      <c r="C149" t="str">
        <f t="shared" si="2"/>
        <v>GO_Montividiu</v>
      </c>
      <c r="D149" s="4">
        <v>0.06</v>
      </c>
      <c r="E149" s="4">
        <v>5.6626978592298448E-2</v>
      </c>
      <c r="F149" s="4">
        <v>5.1872248918627427E-2</v>
      </c>
      <c r="G149" s="4">
        <v>4.8225711730294767E-2</v>
      </c>
      <c r="H149" s="4">
        <v>4.4503520420834525E-2</v>
      </c>
      <c r="I149">
        <f>VLOOKUP(B149,'[1]Rendimento médio da produção...'!B$2:U$4151,20,0)</f>
        <v>54.6</v>
      </c>
    </row>
    <row r="150" spans="1:9" x14ac:dyDescent="0.3">
      <c r="A150" t="s">
        <v>3</v>
      </c>
      <c r="B150" t="s">
        <v>152</v>
      </c>
      <c r="C150" t="str">
        <f t="shared" si="2"/>
        <v>GO_Montividiu do Norte</v>
      </c>
      <c r="D150" s="4">
        <v>0.06</v>
      </c>
      <c r="E150" s="4">
        <v>5.5836472006315488E-2</v>
      </c>
      <c r="F150" s="4">
        <v>5.2325653023549641E-2</v>
      </c>
      <c r="G150" s="4">
        <v>4.8857334274470983E-2</v>
      </c>
      <c r="H150" s="4">
        <v>4.5705566061136307E-2</v>
      </c>
      <c r="I150">
        <f>VLOOKUP(B150,'[1]Rendimento médio da produção...'!B$2:U$4151,20,0)</f>
        <v>49.1</v>
      </c>
    </row>
    <row r="151" spans="1:9" x14ac:dyDescent="0.3">
      <c r="A151" t="s">
        <v>3</v>
      </c>
      <c r="B151" t="s">
        <v>153</v>
      </c>
      <c r="C151" t="str">
        <f t="shared" si="2"/>
        <v>GO_Morrinhos</v>
      </c>
      <c r="D151" s="4">
        <v>0.06</v>
      </c>
      <c r="E151" s="4">
        <v>5.6664275247374288E-2</v>
      </c>
      <c r="F151" s="4">
        <v>5.3002298275605195E-2</v>
      </c>
      <c r="G151" s="4">
        <v>4.9815146982069375E-2</v>
      </c>
      <c r="H151" s="4">
        <v>4.6707455429293838E-2</v>
      </c>
      <c r="I151">
        <f>VLOOKUP(B151,'[1]Rendimento médio da produção...'!B$2:U$4151,20,0)</f>
        <v>58.5</v>
      </c>
    </row>
    <row r="152" spans="1:9" x14ac:dyDescent="0.3">
      <c r="A152" t="s">
        <v>3</v>
      </c>
      <c r="B152" t="s">
        <v>154</v>
      </c>
      <c r="C152" t="str">
        <f t="shared" si="2"/>
        <v>GO_Morro Agudo de Goiás</v>
      </c>
      <c r="D152" s="4">
        <v>6.0199999999999997E-2</v>
      </c>
      <c r="E152" s="4">
        <v>5.602259357966987E-2</v>
      </c>
      <c r="F152" s="4">
        <v>5.250007186696147E-2</v>
      </c>
      <c r="G152" s="4">
        <v>4.9020192055385887E-2</v>
      </c>
      <c r="H152" s="4">
        <v>4.5857917948006761E-2</v>
      </c>
      <c r="I152">
        <f>VLOOKUP(B152,'[1]Rendimento médio da produção...'!B$2:U$4151,20,0)</f>
        <v>26.2</v>
      </c>
    </row>
    <row r="153" spans="1:9" x14ac:dyDescent="0.3">
      <c r="A153" t="s">
        <v>3</v>
      </c>
      <c r="B153" t="s">
        <v>155</v>
      </c>
      <c r="C153" t="str">
        <f t="shared" si="2"/>
        <v>GO_Mossâmedes</v>
      </c>
      <c r="D153" s="4">
        <v>0.06</v>
      </c>
      <c r="E153" s="4">
        <v>5.5836472006315488E-2</v>
      </c>
      <c r="F153" s="4">
        <v>5.2325653023549641E-2</v>
      </c>
      <c r="G153" s="4">
        <v>4.8857334274470983E-2</v>
      </c>
      <c r="H153" s="4">
        <v>4.5705566061136307E-2</v>
      </c>
      <c r="I153">
        <f>VLOOKUP(B153,'[1]Rendimento médio da produção...'!B$2:U$4151,20,0)</f>
        <v>50</v>
      </c>
    </row>
    <row r="154" spans="1:9" x14ac:dyDescent="0.3">
      <c r="A154" t="s">
        <v>3</v>
      </c>
      <c r="B154" t="s">
        <v>156</v>
      </c>
      <c r="C154" t="str">
        <f t="shared" si="2"/>
        <v>GO_Mozarlândia</v>
      </c>
      <c r="D154" s="4">
        <v>0.06</v>
      </c>
      <c r="E154" s="4">
        <v>5.5836472006315488E-2</v>
      </c>
      <c r="F154" s="4">
        <v>5.2325653023549641E-2</v>
      </c>
      <c r="G154" s="4">
        <v>4.8857334274470983E-2</v>
      </c>
      <c r="H154" s="4">
        <v>4.5705566061136307E-2</v>
      </c>
      <c r="I154">
        <f>VLOOKUP(B154,'[1]Rendimento médio da produção...'!B$2:U$4151,20,0)</f>
        <v>54.1</v>
      </c>
    </row>
    <row r="155" spans="1:9" x14ac:dyDescent="0.3">
      <c r="A155" t="s">
        <v>3</v>
      </c>
      <c r="B155" t="s">
        <v>157</v>
      </c>
      <c r="C155" t="str">
        <f t="shared" si="2"/>
        <v>GO_Mundo Novo</v>
      </c>
      <c r="D155" s="4">
        <v>6.0199999999999997E-2</v>
      </c>
      <c r="E155" s="4">
        <v>5.602259357966987E-2</v>
      </c>
      <c r="F155" s="4">
        <v>5.250007186696147E-2</v>
      </c>
      <c r="G155" s="4">
        <v>4.9020192055385887E-2</v>
      </c>
      <c r="H155" s="4">
        <v>4.5857917948006761E-2</v>
      </c>
      <c r="I155" t="str">
        <f>VLOOKUP(B155,'[1]Rendimento médio da produção...'!B$2:U$4151,20,0)</f>
        <v/>
      </c>
    </row>
    <row r="156" spans="1:9" x14ac:dyDescent="0.3">
      <c r="A156" t="s">
        <v>3</v>
      </c>
      <c r="B156" t="s">
        <v>158</v>
      </c>
      <c r="C156" t="str">
        <f t="shared" si="2"/>
        <v>GO_Mutunópolis</v>
      </c>
      <c r="D156" s="4">
        <v>0.06</v>
      </c>
      <c r="E156" s="4">
        <v>5.5836472006315488E-2</v>
      </c>
      <c r="F156" s="4">
        <v>5.2325653023549641E-2</v>
      </c>
      <c r="G156" s="4">
        <v>4.8857334274470983E-2</v>
      </c>
      <c r="H156" s="4">
        <v>4.5705566061136307E-2</v>
      </c>
      <c r="I156">
        <f>VLOOKUP(B156,'[1]Rendimento médio da produção...'!B$2:U$4151,20,0)</f>
        <v>45.4</v>
      </c>
    </row>
    <row r="157" spans="1:9" x14ac:dyDescent="0.3">
      <c r="A157" t="s">
        <v>3</v>
      </c>
      <c r="B157" t="s">
        <v>159</v>
      </c>
      <c r="C157" t="str">
        <f t="shared" si="2"/>
        <v>GO_Nazário</v>
      </c>
      <c r="D157" s="4">
        <v>0.06</v>
      </c>
      <c r="E157" s="4">
        <v>5.609435882440543E-2</v>
      </c>
      <c r="F157" s="4">
        <v>5.3466063441362705E-2</v>
      </c>
      <c r="G157" s="4">
        <v>5.046861928059658E-2</v>
      </c>
      <c r="H157" s="4">
        <v>4.7870440694984452E-2</v>
      </c>
      <c r="I157">
        <f>VLOOKUP(B157,'[1]Rendimento médio da produção...'!B$2:U$4151,20,0)</f>
        <v>50.1</v>
      </c>
    </row>
    <row r="158" spans="1:9" x14ac:dyDescent="0.3">
      <c r="A158" t="s">
        <v>3</v>
      </c>
      <c r="B158" t="s">
        <v>160</v>
      </c>
      <c r="C158" t="str">
        <f t="shared" si="2"/>
        <v>GO_Nerópolis</v>
      </c>
      <c r="D158" s="4">
        <v>6.0199999999999997E-2</v>
      </c>
      <c r="E158" s="4">
        <v>5.602259357966987E-2</v>
      </c>
      <c r="F158" s="4">
        <v>5.250007186696147E-2</v>
      </c>
      <c r="G158" s="4">
        <v>4.9020192055385887E-2</v>
      </c>
      <c r="H158" s="4">
        <v>4.5857917948006761E-2</v>
      </c>
      <c r="I158">
        <f>VLOOKUP(B158,'[1]Rendimento médio da produção...'!B$2:U$4151,20,0)</f>
        <v>55.7</v>
      </c>
    </row>
    <row r="159" spans="1:9" x14ac:dyDescent="0.3">
      <c r="A159" t="s">
        <v>3</v>
      </c>
      <c r="B159" t="s">
        <v>161</v>
      </c>
      <c r="C159" t="str">
        <f t="shared" si="2"/>
        <v>GO_Niquelândia</v>
      </c>
      <c r="D159" s="4">
        <v>0.06</v>
      </c>
      <c r="E159" s="4">
        <v>5.7052594601837529E-2</v>
      </c>
      <c r="F159" s="4">
        <v>5.2857611061416496E-2</v>
      </c>
      <c r="G159" s="4">
        <v>4.9607686304923321E-2</v>
      </c>
      <c r="H159" s="4">
        <v>4.6256918941864594E-2</v>
      </c>
      <c r="I159">
        <f>VLOOKUP(B159,'[1]Rendimento médio da produção...'!B$2:U$4151,20,0)</f>
        <v>51.6</v>
      </c>
    </row>
    <row r="160" spans="1:9" x14ac:dyDescent="0.3">
      <c r="A160" t="s">
        <v>3</v>
      </c>
      <c r="B160" t="s">
        <v>162</v>
      </c>
      <c r="C160" t="str">
        <f t="shared" si="2"/>
        <v>GO_Nova América</v>
      </c>
      <c r="D160" s="4">
        <v>6.0199999999999997E-2</v>
      </c>
      <c r="E160" s="4">
        <v>5.602259357966987E-2</v>
      </c>
      <c r="F160" s="4">
        <v>5.250007186696147E-2</v>
      </c>
      <c r="G160" s="4">
        <v>4.9020192055385887E-2</v>
      </c>
      <c r="H160" s="4">
        <v>4.5857917948006761E-2</v>
      </c>
      <c r="I160">
        <f>VLOOKUP(B160,'[1]Rendimento médio da produção...'!B$2:U$4151,20,0)</f>
        <v>26.2</v>
      </c>
    </row>
    <row r="161" spans="1:9" x14ac:dyDescent="0.3">
      <c r="A161" t="s">
        <v>3</v>
      </c>
      <c r="B161" t="s">
        <v>163</v>
      </c>
      <c r="C161" t="str">
        <f t="shared" si="2"/>
        <v>GO_Nova Aurora</v>
      </c>
      <c r="D161" s="4">
        <v>7.4900000000000008E-2</v>
      </c>
      <c r="E161" s="4">
        <v>6.9702529221217183E-2</v>
      </c>
      <c r="F161" s="4">
        <v>6.5319856857731146E-2</v>
      </c>
      <c r="G161" s="4">
        <v>6.0990238952631289E-2</v>
      </c>
      <c r="H161" s="4">
        <v>5.7055781632985164E-2</v>
      </c>
      <c r="I161">
        <f>VLOOKUP(B161,'[1]Rendimento médio da produção...'!B$2:U$4151,20,0)</f>
        <v>64.7</v>
      </c>
    </row>
    <row r="162" spans="1:9" x14ac:dyDescent="0.3">
      <c r="A162" t="s">
        <v>3</v>
      </c>
      <c r="B162" t="s">
        <v>164</v>
      </c>
      <c r="C162" t="str">
        <f t="shared" si="2"/>
        <v>GO_Nova Crixás</v>
      </c>
      <c r="D162" s="4">
        <v>0.06</v>
      </c>
      <c r="E162" s="4">
        <v>5.5836472006315488E-2</v>
      </c>
      <c r="F162" s="4">
        <v>5.2325653023549641E-2</v>
      </c>
      <c r="G162" s="4">
        <v>4.8857334274470983E-2</v>
      </c>
      <c r="H162" s="4">
        <v>4.5705566061136307E-2</v>
      </c>
      <c r="I162">
        <f>VLOOKUP(B162,'[1]Rendimento médio da produção...'!B$2:U$4151,20,0)</f>
        <v>60.8</v>
      </c>
    </row>
    <row r="163" spans="1:9" x14ac:dyDescent="0.3">
      <c r="A163" t="s">
        <v>3</v>
      </c>
      <c r="B163" t="s">
        <v>165</v>
      </c>
      <c r="C163" t="str">
        <f t="shared" si="2"/>
        <v>GO_Nova Glória</v>
      </c>
      <c r="D163" s="4">
        <v>6.0199999999999997E-2</v>
      </c>
      <c r="E163" s="4">
        <v>5.602259357966987E-2</v>
      </c>
      <c r="F163" s="4">
        <v>5.250007186696147E-2</v>
      </c>
      <c r="G163" s="4">
        <v>4.9020192055385887E-2</v>
      </c>
      <c r="H163" s="4">
        <v>4.5857917948006761E-2</v>
      </c>
      <c r="I163">
        <f>VLOOKUP(B163,'[1]Rendimento médio da produção...'!B$2:U$4151,20,0)</f>
        <v>58.9</v>
      </c>
    </row>
    <row r="164" spans="1:9" x14ac:dyDescent="0.3">
      <c r="A164" t="s">
        <v>3</v>
      </c>
      <c r="B164" t="s">
        <v>166</v>
      </c>
      <c r="C164" t="str">
        <f t="shared" si="2"/>
        <v>GO_Nova Iguaçu de Goiás</v>
      </c>
      <c r="D164" s="4">
        <v>6.0199999999999997E-2</v>
      </c>
      <c r="E164" s="4">
        <v>5.602259357966987E-2</v>
      </c>
      <c r="F164" s="4">
        <v>5.250007186696147E-2</v>
      </c>
      <c r="G164" s="4">
        <v>4.9020192055385887E-2</v>
      </c>
      <c r="H164" s="4">
        <v>4.5857917948006761E-2</v>
      </c>
      <c r="I164">
        <f>VLOOKUP(B164,'[1]Rendimento médio da produção...'!B$2:U$4151,20,0)</f>
        <v>49.9</v>
      </c>
    </row>
    <row r="165" spans="1:9" x14ac:dyDescent="0.3">
      <c r="A165" t="s">
        <v>3</v>
      </c>
      <c r="B165" t="s">
        <v>167</v>
      </c>
      <c r="C165" t="str">
        <f t="shared" si="2"/>
        <v>GO_Nova Roma</v>
      </c>
      <c r="D165" s="4">
        <v>6.0199999999999997E-2</v>
      </c>
      <c r="E165" s="4">
        <v>5.602259357966987E-2</v>
      </c>
      <c r="F165" s="4">
        <v>5.250007186696147E-2</v>
      </c>
      <c r="G165" s="4">
        <v>4.9020192055385887E-2</v>
      </c>
      <c r="H165" s="4">
        <v>4.5857917948006761E-2</v>
      </c>
      <c r="I165">
        <f>VLOOKUP(B165,'[1]Rendimento médio da produção...'!B$2:U$4151,20,0)</f>
        <v>62.9</v>
      </c>
    </row>
    <row r="166" spans="1:9" x14ac:dyDescent="0.3">
      <c r="A166" t="s">
        <v>3</v>
      </c>
      <c r="B166" t="s">
        <v>168</v>
      </c>
      <c r="C166" t="str">
        <f t="shared" si="2"/>
        <v>GO_Nova Veneza</v>
      </c>
      <c r="D166" s="4">
        <v>6.0199999999999997E-2</v>
      </c>
      <c r="E166" s="4">
        <v>5.602259357966987E-2</v>
      </c>
      <c r="F166" s="4">
        <v>5.250007186696147E-2</v>
      </c>
      <c r="G166" s="4">
        <v>4.9020192055385887E-2</v>
      </c>
      <c r="H166" s="4">
        <v>4.5857917948006761E-2</v>
      </c>
      <c r="I166">
        <f>VLOOKUP(B166,'[1]Rendimento médio da produção...'!B$2:U$4151,20,0)</f>
        <v>45.7</v>
      </c>
    </row>
    <row r="167" spans="1:9" x14ac:dyDescent="0.3">
      <c r="A167" t="s">
        <v>3</v>
      </c>
      <c r="B167" t="s">
        <v>169</v>
      </c>
      <c r="C167" t="str">
        <f t="shared" si="2"/>
        <v>GO_Novo Brasil</v>
      </c>
      <c r="D167" s="4">
        <v>0.06</v>
      </c>
      <c r="E167" s="4">
        <v>5.5836472006315488E-2</v>
      </c>
      <c r="F167" s="4">
        <v>5.2325653023549641E-2</v>
      </c>
      <c r="G167" s="4">
        <v>4.8857334274470983E-2</v>
      </c>
      <c r="H167" s="4">
        <v>4.5705566061136307E-2</v>
      </c>
      <c r="I167">
        <f>VLOOKUP(B167,'[1]Rendimento médio da produção...'!B$2:U$4151,20,0)</f>
        <v>26.2</v>
      </c>
    </row>
    <row r="168" spans="1:9" x14ac:dyDescent="0.3">
      <c r="A168" t="s">
        <v>3</v>
      </c>
      <c r="B168" t="s">
        <v>170</v>
      </c>
      <c r="C168" t="str">
        <f t="shared" si="2"/>
        <v>GO_Novo Gama</v>
      </c>
      <c r="D168" s="4">
        <v>0.06</v>
      </c>
      <c r="E168" s="4">
        <v>5.5836472006315488E-2</v>
      </c>
      <c r="F168" s="4">
        <v>5.2325653023549641E-2</v>
      </c>
      <c r="G168" s="4">
        <v>4.8857334274470983E-2</v>
      </c>
      <c r="H168" s="4">
        <v>4.5705566061136307E-2</v>
      </c>
      <c r="I168">
        <f>VLOOKUP(B168,'[1]Rendimento médio da produção...'!B$2:U$4151,20,0)</f>
        <v>42.5</v>
      </c>
    </row>
    <row r="169" spans="1:9" x14ac:dyDescent="0.3">
      <c r="A169" t="s">
        <v>3</v>
      </c>
      <c r="B169" t="s">
        <v>171</v>
      </c>
      <c r="C169" t="str">
        <f t="shared" si="2"/>
        <v>GO_Novo Planalto</v>
      </c>
      <c r="D169" s="4">
        <v>0.06</v>
      </c>
      <c r="E169" s="4">
        <v>5.6136093536143981E-2</v>
      </c>
      <c r="F169" s="4">
        <v>5.2024010717016164E-2</v>
      </c>
      <c r="G169" s="4">
        <v>4.8442351079039658E-2</v>
      </c>
      <c r="H169" s="4">
        <v>4.500030989670345E-2</v>
      </c>
      <c r="I169">
        <f>VLOOKUP(B169,'[1]Rendimento médio da produção...'!B$2:U$4151,20,0)</f>
        <v>48.4</v>
      </c>
    </row>
    <row r="170" spans="1:9" x14ac:dyDescent="0.3">
      <c r="A170" t="s">
        <v>3</v>
      </c>
      <c r="B170" t="s">
        <v>172</v>
      </c>
      <c r="C170" t="str">
        <f t="shared" si="2"/>
        <v>GO_Orizona</v>
      </c>
      <c r="D170" s="4">
        <v>0.06</v>
      </c>
      <c r="E170" s="4">
        <v>5.5836472006315488E-2</v>
      </c>
      <c r="F170" s="4">
        <v>5.2325653023549641E-2</v>
      </c>
      <c r="G170" s="4">
        <v>4.8857334274470983E-2</v>
      </c>
      <c r="H170" s="4">
        <v>4.5705566061136307E-2</v>
      </c>
      <c r="I170">
        <f>VLOOKUP(B170,'[1]Rendimento médio da produção...'!B$2:U$4151,20,0)</f>
        <v>58.4</v>
      </c>
    </row>
    <row r="171" spans="1:9" x14ac:dyDescent="0.3">
      <c r="A171" t="s">
        <v>3</v>
      </c>
      <c r="B171" t="s">
        <v>173</v>
      </c>
      <c r="C171" t="str">
        <f t="shared" si="2"/>
        <v>GO_Ouro Verde de Goiás</v>
      </c>
      <c r="D171" s="4">
        <v>6.0199999999999997E-2</v>
      </c>
      <c r="E171" s="4">
        <v>5.602259357966987E-2</v>
      </c>
      <c r="F171" s="4">
        <v>5.250007186696147E-2</v>
      </c>
      <c r="G171" s="4">
        <v>4.9020192055385887E-2</v>
      </c>
      <c r="H171" s="4">
        <v>4.5857917948006761E-2</v>
      </c>
      <c r="I171">
        <f>VLOOKUP(B171,'[1]Rendimento médio da produção...'!B$2:U$4151,20,0)</f>
        <v>26.2</v>
      </c>
    </row>
    <row r="172" spans="1:9" x14ac:dyDescent="0.3">
      <c r="A172" t="s">
        <v>3</v>
      </c>
      <c r="B172" t="s">
        <v>174</v>
      </c>
      <c r="C172" t="str">
        <f t="shared" si="2"/>
        <v>GO_Ouvidor</v>
      </c>
      <c r="D172" s="4">
        <v>0.06</v>
      </c>
      <c r="E172" s="4">
        <v>5.5836472006315488E-2</v>
      </c>
      <c r="F172" s="4">
        <v>5.2325653023549641E-2</v>
      </c>
      <c r="G172" s="4">
        <v>4.8857334274470983E-2</v>
      </c>
      <c r="H172" s="4">
        <v>4.5705566061136307E-2</v>
      </c>
      <c r="I172">
        <f>VLOOKUP(B172,'[1]Rendimento médio da produção...'!B$2:U$4151,20,0)</f>
        <v>57.8</v>
      </c>
    </row>
    <row r="173" spans="1:9" x14ac:dyDescent="0.3">
      <c r="A173" t="s">
        <v>3</v>
      </c>
      <c r="B173" t="s">
        <v>175</v>
      </c>
      <c r="C173" t="str">
        <f t="shared" si="2"/>
        <v>GO_Padre Bernardo</v>
      </c>
      <c r="D173" s="4">
        <v>0.06</v>
      </c>
      <c r="E173" s="4">
        <v>5.4950007515940841E-2</v>
      </c>
      <c r="F173" s="4">
        <v>5.1496560809144727E-2</v>
      </c>
      <c r="G173" s="4">
        <v>4.7704897432260897E-2</v>
      </c>
      <c r="H173" s="4">
        <v>4.444811030063172E-2</v>
      </c>
      <c r="I173">
        <f>VLOOKUP(B173,'[1]Rendimento médio da produção...'!B$2:U$4151,20,0)</f>
        <v>46.7</v>
      </c>
    </row>
    <row r="174" spans="1:9" x14ac:dyDescent="0.3">
      <c r="A174" t="s">
        <v>3</v>
      </c>
      <c r="B174" t="s">
        <v>176</v>
      </c>
      <c r="C174" t="str">
        <f t="shared" si="2"/>
        <v>GO_Palestina de Goiás</v>
      </c>
      <c r="D174" s="4">
        <v>0.06</v>
      </c>
      <c r="E174" s="4">
        <v>5.5576562841372912E-2</v>
      </c>
      <c r="F174" s="4">
        <v>5.1432161779750379E-2</v>
      </c>
      <c r="G174" s="4">
        <v>4.7618586264690073E-2</v>
      </c>
      <c r="H174" s="4">
        <v>4.4077696782590055E-2</v>
      </c>
      <c r="I174">
        <f>VLOOKUP(B174,'[1]Rendimento médio da produção...'!B$2:U$4151,20,0)</f>
        <v>56.6</v>
      </c>
    </row>
    <row r="175" spans="1:9" x14ac:dyDescent="0.3">
      <c r="A175" t="s">
        <v>3</v>
      </c>
      <c r="B175" t="s">
        <v>177</v>
      </c>
      <c r="C175" t="str">
        <f t="shared" si="2"/>
        <v>GO_Palmeiras de Goiás</v>
      </c>
      <c r="D175" s="4">
        <v>0.06</v>
      </c>
      <c r="E175" s="4">
        <v>5.6627783611420436E-2</v>
      </c>
      <c r="F175" s="4">
        <v>5.2968164942655167E-2</v>
      </c>
      <c r="G175" s="4">
        <v>4.976710793261762E-2</v>
      </c>
      <c r="H175" s="4">
        <v>4.6654951047539146E-2</v>
      </c>
      <c r="I175">
        <f>VLOOKUP(B175,'[1]Rendimento médio da produção...'!B$2:U$4151,20,0)</f>
        <v>51.8</v>
      </c>
    </row>
    <row r="176" spans="1:9" x14ac:dyDescent="0.3">
      <c r="A176" t="s">
        <v>3</v>
      </c>
      <c r="B176" t="s">
        <v>178</v>
      </c>
      <c r="C176" t="str">
        <f t="shared" si="2"/>
        <v>GO_Palmelo</v>
      </c>
      <c r="D176" s="4">
        <v>0.06</v>
      </c>
      <c r="E176" s="4">
        <v>5.5836472006315488E-2</v>
      </c>
      <c r="F176" s="4">
        <v>5.2325653023549641E-2</v>
      </c>
      <c r="G176" s="4">
        <v>4.8857334274470983E-2</v>
      </c>
      <c r="H176" s="4">
        <v>4.5705566061136307E-2</v>
      </c>
      <c r="I176">
        <f>VLOOKUP(B176,'[1]Rendimento médio da produção...'!B$2:U$4151,20,0)</f>
        <v>57.1</v>
      </c>
    </row>
    <row r="177" spans="1:9" x14ac:dyDescent="0.3">
      <c r="A177" t="s">
        <v>3</v>
      </c>
      <c r="B177" t="s">
        <v>179</v>
      </c>
      <c r="C177" t="str">
        <f t="shared" si="2"/>
        <v>GO_Palminópolis</v>
      </c>
      <c r="D177" s="4">
        <v>0.06</v>
      </c>
      <c r="E177" s="4">
        <v>5.5743814098119342E-2</v>
      </c>
      <c r="F177" s="4">
        <v>5.225288430305567E-2</v>
      </c>
      <c r="G177" s="4">
        <v>4.8754525520468002E-2</v>
      </c>
      <c r="H177" s="4">
        <v>4.5599137046371155E-2</v>
      </c>
      <c r="I177">
        <f>VLOOKUP(B177,'[1]Rendimento médio da produção...'!B$2:U$4151,20,0)</f>
        <v>50.1</v>
      </c>
    </row>
    <row r="178" spans="1:9" x14ac:dyDescent="0.3">
      <c r="A178" t="s">
        <v>3</v>
      </c>
      <c r="B178" t="s">
        <v>180</v>
      </c>
      <c r="C178" t="str">
        <f t="shared" si="2"/>
        <v>GO_Panamá</v>
      </c>
      <c r="D178" s="4">
        <v>0.06</v>
      </c>
      <c r="E178" s="4">
        <v>5.5560382198943548E-2</v>
      </c>
      <c r="F178" s="4">
        <v>5.1582970889999413E-2</v>
      </c>
      <c r="G178" s="4">
        <v>4.7828144900030914E-2</v>
      </c>
      <c r="H178" s="4">
        <v>4.4375432679497888E-2</v>
      </c>
      <c r="I178">
        <f>VLOOKUP(B178,'[1]Rendimento médio da produção...'!B$2:U$4151,20,0)</f>
        <v>53.9</v>
      </c>
    </row>
    <row r="179" spans="1:9" x14ac:dyDescent="0.3">
      <c r="A179" t="s">
        <v>3</v>
      </c>
      <c r="B179" t="s">
        <v>181</v>
      </c>
      <c r="C179" t="str">
        <f t="shared" si="2"/>
        <v>GO_Paranaiguara</v>
      </c>
      <c r="D179" s="4">
        <v>0.06</v>
      </c>
      <c r="E179" s="4">
        <v>5.5836472006315488E-2</v>
      </c>
      <c r="F179" s="4">
        <v>5.2325653023549641E-2</v>
      </c>
      <c r="G179" s="4">
        <v>4.8857334274470983E-2</v>
      </c>
      <c r="H179" s="4">
        <v>4.5705566061136307E-2</v>
      </c>
      <c r="I179">
        <f>VLOOKUP(B179,'[1]Rendimento médio da produção...'!B$2:U$4151,20,0)</f>
        <v>46.2</v>
      </c>
    </row>
    <row r="180" spans="1:9" x14ac:dyDescent="0.3">
      <c r="A180" t="s">
        <v>3</v>
      </c>
      <c r="B180" t="s">
        <v>182</v>
      </c>
      <c r="C180" t="str">
        <f t="shared" si="2"/>
        <v>GO_Paraúna</v>
      </c>
      <c r="D180" s="4">
        <v>0.06</v>
      </c>
      <c r="E180" s="4">
        <v>5.6718345179044644E-2</v>
      </c>
      <c r="F180" s="4">
        <v>5.2469217451403156E-2</v>
      </c>
      <c r="G180" s="4">
        <v>4.9063200071223202E-2</v>
      </c>
      <c r="H180" s="4">
        <v>4.5631605901629915E-2</v>
      </c>
      <c r="I180">
        <f>VLOOKUP(B180,'[1]Rendimento médio da produção...'!B$2:U$4151,20,0)</f>
        <v>58.4</v>
      </c>
    </row>
    <row r="181" spans="1:9" x14ac:dyDescent="0.3">
      <c r="A181" t="s">
        <v>3</v>
      </c>
      <c r="B181" t="s">
        <v>183</v>
      </c>
      <c r="C181" t="str">
        <f t="shared" si="2"/>
        <v>GO_Perolândia</v>
      </c>
      <c r="D181" s="4">
        <v>0.06</v>
      </c>
      <c r="E181" s="4">
        <v>5.6131253999060188E-2</v>
      </c>
      <c r="F181" s="4">
        <v>5.1975477766609122E-2</v>
      </c>
      <c r="G181" s="4">
        <v>4.8374488441334115E-2</v>
      </c>
      <c r="H181" s="4">
        <v>4.4907696816610741E-2</v>
      </c>
      <c r="I181">
        <f>VLOOKUP(B181,'[1]Rendimento médio da produção...'!B$2:U$4151,20,0)</f>
        <v>56.5</v>
      </c>
    </row>
    <row r="182" spans="1:9" x14ac:dyDescent="0.3">
      <c r="A182" t="s">
        <v>3</v>
      </c>
      <c r="B182" t="s">
        <v>184</v>
      </c>
      <c r="C182" t="str">
        <f t="shared" si="2"/>
        <v>GO_Petrolina de Goiás</v>
      </c>
      <c r="D182" s="4">
        <v>0.06</v>
      </c>
      <c r="E182" s="4">
        <v>5.5836472006315488E-2</v>
      </c>
      <c r="F182" s="4">
        <v>5.2325653023549641E-2</v>
      </c>
      <c r="G182" s="4">
        <v>4.8857334274470983E-2</v>
      </c>
      <c r="H182" s="4">
        <v>4.5705566061136307E-2</v>
      </c>
      <c r="I182">
        <f>VLOOKUP(B182,'[1]Rendimento médio da produção...'!B$2:U$4151,20,0)</f>
        <v>48.2</v>
      </c>
    </row>
    <row r="183" spans="1:9" x14ac:dyDescent="0.3">
      <c r="A183" t="s">
        <v>3</v>
      </c>
      <c r="B183" t="s">
        <v>185</v>
      </c>
      <c r="C183" t="str">
        <f t="shared" si="2"/>
        <v>GO_Pilar de Goiás</v>
      </c>
      <c r="D183" s="4">
        <v>6.0199999999999997E-2</v>
      </c>
      <c r="E183" s="4">
        <v>5.602259357966987E-2</v>
      </c>
      <c r="F183" s="4">
        <v>5.250007186696147E-2</v>
      </c>
      <c r="G183" s="4">
        <v>4.9020192055385887E-2</v>
      </c>
      <c r="H183" s="4">
        <v>4.5857917948006761E-2</v>
      </c>
      <c r="I183">
        <f>VLOOKUP(B183,'[1]Rendimento médio da produção...'!B$2:U$4151,20,0)</f>
        <v>26.2</v>
      </c>
    </row>
    <row r="184" spans="1:9" x14ac:dyDescent="0.3">
      <c r="A184" t="s">
        <v>3</v>
      </c>
      <c r="B184" t="s">
        <v>186</v>
      </c>
      <c r="C184" t="str">
        <f t="shared" si="2"/>
        <v>GO_Piracanjuba</v>
      </c>
      <c r="D184" s="4">
        <v>0.06</v>
      </c>
      <c r="E184" s="4">
        <v>5.7191844535398974E-2</v>
      </c>
      <c r="F184" s="4">
        <v>5.2504095370177979E-2</v>
      </c>
      <c r="G184" s="4">
        <v>4.9106327343134498E-2</v>
      </c>
      <c r="H184" s="4">
        <v>4.5500934379597027E-2</v>
      </c>
      <c r="I184">
        <f>VLOOKUP(B184,'[1]Rendimento médio da produção...'!B$2:U$4151,20,0)</f>
        <v>58.1</v>
      </c>
    </row>
    <row r="185" spans="1:9" x14ac:dyDescent="0.3">
      <c r="A185" t="s">
        <v>3</v>
      </c>
      <c r="B185" t="s">
        <v>187</v>
      </c>
      <c r="C185" t="str">
        <f t="shared" si="2"/>
        <v>GO_Piranhas</v>
      </c>
      <c r="D185" s="4">
        <v>0.06</v>
      </c>
      <c r="E185" s="4">
        <v>5.5577451839959102E-2</v>
      </c>
      <c r="F185" s="4">
        <v>5.2908213946959493E-2</v>
      </c>
      <c r="G185" s="4">
        <v>4.9678494462583045E-2</v>
      </c>
      <c r="H185" s="4">
        <v>4.6967023022861626E-2</v>
      </c>
      <c r="I185">
        <f>VLOOKUP(B185,'[1]Rendimento médio da produção...'!B$2:U$4151,20,0)</f>
        <v>51.9</v>
      </c>
    </row>
    <row r="186" spans="1:9" x14ac:dyDescent="0.3">
      <c r="A186" t="s">
        <v>3</v>
      </c>
      <c r="B186" t="s">
        <v>188</v>
      </c>
      <c r="C186" t="str">
        <f t="shared" si="2"/>
        <v>GO_Pirenópolis</v>
      </c>
      <c r="D186" s="4">
        <v>0.06</v>
      </c>
      <c r="E186" s="4">
        <v>5.5670260032479019E-2</v>
      </c>
      <c r="F186" s="4">
        <v>5.247891793965194E-2</v>
      </c>
      <c r="G186" s="4">
        <v>4.9078131566727669E-2</v>
      </c>
      <c r="H186" s="4">
        <v>4.6080476700344694E-2</v>
      </c>
      <c r="I186">
        <f>VLOOKUP(B186,'[1]Rendimento médio da produção...'!B$2:U$4151,20,0)</f>
        <v>51.9</v>
      </c>
    </row>
    <row r="187" spans="1:9" x14ac:dyDescent="0.3">
      <c r="A187" t="s">
        <v>3</v>
      </c>
      <c r="B187" t="s">
        <v>189</v>
      </c>
      <c r="C187" t="str">
        <f t="shared" si="2"/>
        <v>GO_Pires do Rio</v>
      </c>
      <c r="D187" s="4">
        <v>0.06</v>
      </c>
      <c r="E187" s="4">
        <v>5.5529447341212047E-2</v>
      </c>
      <c r="F187" s="4">
        <v>5.1446740858505563E-2</v>
      </c>
      <c r="G187" s="4">
        <v>4.7638833043811508E-2</v>
      </c>
      <c r="H187" s="4">
        <v>4.4124518653742763E-2</v>
      </c>
      <c r="I187">
        <f>VLOOKUP(B187,'[1]Rendimento médio da produção...'!B$2:U$4151,20,0)</f>
        <v>57.5</v>
      </c>
    </row>
    <row r="188" spans="1:9" x14ac:dyDescent="0.3">
      <c r="A188" t="s">
        <v>3</v>
      </c>
      <c r="B188" t="s">
        <v>190</v>
      </c>
      <c r="C188" t="str">
        <f t="shared" si="2"/>
        <v>GO_Planaltina</v>
      </c>
      <c r="D188" s="4">
        <v>0.06</v>
      </c>
      <c r="E188" s="4">
        <v>5.6146605732272009E-2</v>
      </c>
      <c r="F188" s="4">
        <v>5.1485053329464105E-2</v>
      </c>
      <c r="G188" s="4">
        <v>4.7689609091277646E-2</v>
      </c>
      <c r="H188" s="4">
        <v>4.3950959064097489E-2</v>
      </c>
      <c r="I188">
        <f>VLOOKUP(B188,'[1]Rendimento médio da produção...'!B$2:U$4151,20,0)</f>
        <v>55.5</v>
      </c>
    </row>
    <row r="189" spans="1:9" x14ac:dyDescent="0.3">
      <c r="A189" t="s">
        <v>3</v>
      </c>
      <c r="B189" t="s">
        <v>191</v>
      </c>
      <c r="C189" t="str">
        <f t="shared" si="2"/>
        <v>GO_Pontalina</v>
      </c>
      <c r="D189" s="4">
        <v>0.06</v>
      </c>
      <c r="E189" s="4">
        <v>5.5059729885231966E-2</v>
      </c>
      <c r="F189" s="4">
        <v>5.1486786383632882E-2</v>
      </c>
      <c r="G189" s="4">
        <v>4.7692358496362948E-2</v>
      </c>
      <c r="H189" s="4">
        <v>4.4386541047438055E-2</v>
      </c>
      <c r="I189">
        <f>VLOOKUP(B189,'[1]Rendimento médio da produção...'!B$2:U$4151,20,0)</f>
        <v>57.4</v>
      </c>
    </row>
    <row r="190" spans="1:9" x14ac:dyDescent="0.3">
      <c r="A190" t="s">
        <v>3</v>
      </c>
      <c r="B190" t="s">
        <v>192</v>
      </c>
      <c r="C190" t="str">
        <f t="shared" si="2"/>
        <v>GO_Porangatu</v>
      </c>
      <c r="D190" s="4">
        <v>0.06</v>
      </c>
      <c r="E190" s="4">
        <v>5.6126323444846603E-2</v>
      </c>
      <c r="F190" s="4">
        <v>5.2499112065757886E-2</v>
      </c>
      <c r="G190" s="4">
        <v>4.9108007297778582E-2</v>
      </c>
      <c r="H190" s="4">
        <v>4.5935153306887785E-2</v>
      </c>
      <c r="I190">
        <f>VLOOKUP(B190,'[1]Rendimento médio da produção...'!B$2:U$4151,20,0)</f>
        <v>46.7</v>
      </c>
    </row>
    <row r="191" spans="1:9" x14ac:dyDescent="0.3">
      <c r="A191" t="s">
        <v>3</v>
      </c>
      <c r="B191" t="s">
        <v>193</v>
      </c>
      <c r="C191" t="str">
        <f t="shared" si="2"/>
        <v>GO_Porteirão</v>
      </c>
      <c r="D191" s="4">
        <v>0.06</v>
      </c>
      <c r="E191" s="4">
        <v>5.5743814098119342E-2</v>
      </c>
      <c r="F191" s="4">
        <v>5.225288430305567E-2</v>
      </c>
      <c r="G191" s="4">
        <v>4.8754525520468002E-2</v>
      </c>
      <c r="H191" s="4">
        <v>4.5599137046371155E-2</v>
      </c>
      <c r="I191">
        <f>VLOOKUP(B191,'[1]Rendimento médio da produção...'!B$2:U$4151,20,0)</f>
        <v>54.4</v>
      </c>
    </row>
    <row r="192" spans="1:9" x14ac:dyDescent="0.3">
      <c r="A192" t="s">
        <v>3</v>
      </c>
      <c r="B192" t="s">
        <v>194</v>
      </c>
      <c r="C192" t="str">
        <f t="shared" si="2"/>
        <v>GO_Portelândia</v>
      </c>
      <c r="D192" s="4">
        <v>0.06</v>
      </c>
      <c r="E192" s="4">
        <v>5.5836472006315488E-2</v>
      </c>
      <c r="F192" s="4">
        <v>5.2325653023549641E-2</v>
      </c>
      <c r="G192" s="4">
        <v>4.8857334274470983E-2</v>
      </c>
      <c r="H192" s="4">
        <v>4.5705566061136307E-2</v>
      </c>
      <c r="I192">
        <f>VLOOKUP(B192,'[1]Rendimento médio da produção...'!B$2:U$4151,20,0)</f>
        <v>57.4</v>
      </c>
    </row>
    <row r="193" spans="1:9" x14ac:dyDescent="0.3">
      <c r="A193" t="s">
        <v>3</v>
      </c>
      <c r="B193" t="s">
        <v>195</v>
      </c>
      <c r="C193" t="str">
        <f t="shared" si="2"/>
        <v>GO_Posse</v>
      </c>
      <c r="D193" s="4">
        <v>0.06</v>
      </c>
      <c r="E193" s="4">
        <v>5.7159167375309648E-2</v>
      </c>
      <c r="F193" s="4">
        <v>5.242936898203656E-2</v>
      </c>
      <c r="G193" s="4">
        <v>4.9001398919988226E-2</v>
      </c>
      <c r="H193" s="4">
        <v>4.5368108860797209E-2</v>
      </c>
      <c r="I193">
        <f>VLOOKUP(B193,'[1]Rendimento médio da produção...'!B$2:U$4151,20,0)</f>
        <v>45.1</v>
      </c>
    </row>
    <row r="194" spans="1:9" x14ac:dyDescent="0.3">
      <c r="A194" t="s">
        <v>3</v>
      </c>
      <c r="B194" t="s">
        <v>196</v>
      </c>
      <c r="C194" t="str">
        <f t="shared" si="2"/>
        <v>GO_Professor Jamil</v>
      </c>
      <c r="D194" s="4">
        <v>0.06</v>
      </c>
      <c r="E194" s="4">
        <v>5.5836472006315488E-2</v>
      </c>
      <c r="F194" s="4">
        <v>5.2325653023549641E-2</v>
      </c>
      <c r="G194" s="4">
        <v>4.8857334274470983E-2</v>
      </c>
      <c r="H194" s="4">
        <v>4.5705566061136307E-2</v>
      </c>
      <c r="I194">
        <f>VLOOKUP(B194,'[1]Rendimento médio da produção...'!B$2:U$4151,20,0)</f>
        <v>56.9</v>
      </c>
    </row>
    <row r="195" spans="1:9" x14ac:dyDescent="0.3">
      <c r="A195" t="s">
        <v>3</v>
      </c>
      <c r="B195" t="s">
        <v>197</v>
      </c>
      <c r="C195" t="str">
        <f t="shared" ref="C195:C258" si="3">CONCATENATE(A195,"_",B195)</f>
        <v>GO_Quirinópolis</v>
      </c>
      <c r="D195" s="4">
        <v>0.06</v>
      </c>
      <c r="E195" s="4">
        <v>5.5042202468590706E-2</v>
      </c>
      <c r="F195" s="4">
        <v>5.2562146495352471E-2</v>
      </c>
      <c r="G195" s="4">
        <v>4.9186571281797362E-2</v>
      </c>
      <c r="H195" s="4">
        <v>4.6494289412859539E-2</v>
      </c>
      <c r="I195">
        <f>VLOOKUP(B195,'[1]Rendimento médio da produção...'!B$2:U$4151,20,0)</f>
        <v>49.7</v>
      </c>
    </row>
    <row r="196" spans="1:9" x14ac:dyDescent="0.3">
      <c r="A196" t="s">
        <v>3</v>
      </c>
      <c r="B196" t="s">
        <v>198</v>
      </c>
      <c r="C196" t="str">
        <f t="shared" si="3"/>
        <v>GO_Rialma</v>
      </c>
      <c r="D196" s="4">
        <v>0.06</v>
      </c>
      <c r="E196" s="4">
        <v>5.5836472006315488E-2</v>
      </c>
      <c r="F196" s="4">
        <v>5.2325653023549641E-2</v>
      </c>
      <c r="G196" s="4">
        <v>4.8857334274470983E-2</v>
      </c>
      <c r="H196" s="4">
        <v>4.5705566061136307E-2</v>
      </c>
      <c r="I196">
        <f>VLOOKUP(B196,'[1]Rendimento médio da produção...'!B$2:U$4151,20,0)</f>
        <v>52.9</v>
      </c>
    </row>
    <row r="197" spans="1:9" x14ac:dyDescent="0.3">
      <c r="A197" t="s">
        <v>3</v>
      </c>
      <c r="B197" t="s">
        <v>199</v>
      </c>
      <c r="C197" t="str">
        <f t="shared" si="3"/>
        <v>GO_Rianápolis</v>
      </c>
      <c r="D197" s="4">
        <v>6.0199999999999997E-2</v>
      </c>
      <c r="E197" s="4">
        <v>5.602259357966987E-2</v>
      </c>
      <c r="F197" s="4">
        <v>5.250007186696147E-2</v>
      </c>
      <c r="G197" s="4">
        <v>4.9020192055385887E-2</v>
      </c>
      <c r="H197" s="4">
        <v>4.5857917948006761E-2</v>
      </c>
      <c r="I197">
        <f>VLOOKUP(B197,'[1]Rendimento médio da produção...'!B$2:U$4151,20,0)</f>
        <v>48</v>
      </c>
    </row>
    <row r="198" spans="1:9" x14ac:dyDescent="0.3">
      <c r="A198" t="s">
        <v>3</v>
      </c>
      <c r="B198" t="s">
        <v>200</v>
      </c>
      <c r="C198" t="str">
        <f t="shared" si="3"/>
        <v>GO_Rio Quente</v>
      </c>
      <c r="D198" s="4">
        <v>0.06</v>
      </c>
      <c r="E198" s="4">
        <v>5.5836472006315488E-2</v>
      </c>
      <c r="F198" s="4">
        <v>5.2325653023549641E-2</v>
      </c>
      <c r="G198" s="4">
        <v>4.8857334274470983E-2</v>
      </c>
      <c r="H198" s="4">
        <v>4.5705566061136307E-2</v>
      </c>
      <c r="I198">
        <f>VLOOKUP(B198,'[1]Rendimento médio da produção...'!B$2:U$4151,20,0)</f>
        <v>56</v>
      </c>
    </row>
    <row r="199" spans="1:9" x14ac:dyDescent="0.3">
      <c r="A199" t="s">
        <v>3</v>
      </c>
      <c r="B199" t="s">
        <v>201</v>
      </c>
      <c r="C199" t="str">
        <f t="shared" si="3"/>
        <v>GO_Rio Verde</v>
      </c>
      <c r="D199" s="4">
        <v>0.06</v>
      </c>
      <c r="E199" s="4">
        <v>5.6094259465506897E-2</v>
      </c>
      <c r="F199" s="4">
        <v>5.1529988050372816E-2</v>
      </c>
      <c r="G199" s="4">
        <v>4.775267458327604E-2</v>
      </c>
      <c r="H199" s="4">
        <v>4.4058853785435538E-2</v>
      </c>
      <c r="I199">
        <f>VLOOKUP(B199,'[1]Rendimento médio da produção...'!B$2:U$4151,20,0)</f>
        <v>55.3</v>
      </c>
    </row>
    <row r="200" spans="1:9" x14ac:dyDescent="0.3">
      <c r="A200" t="s">
        <v>3</v>
      </c>
      <c r="B200" t="s">
        <v>202</v>
      </c>
      <c r="C200" t="str">
        <f t="shared" si="3"/>
        <v>GO_Rubiataba</v>
      </c>
      <c r="D200" s="4">
        <v>6.0199999999999997E-2</v>
      </c>
      <c r="E200" s="4">
        <v>5.602259357966987E-2</v>
      </c>
      <c r="F200" s="4">
        <v>5.250007186696147E-2</v>
      </c>
      <c r="G200" s="4">
        <v>4.9020192055385887E-2</v>
      </c>
      <c r="H200" s="4">
        <v>4.5857917948006761E-2</v>
      </c>
      <c r="I200">
        <f>VLOOKUP(B200,'[1]Rendimento médio da produção...'!B$2:U$4151,20,0)</f>
        <v>26.2</v>
      </c>
    </row>
    <row r="201" spans="1:9" x14ac:dyDescent="0.3">
      <c r="A201" t="s">
        <v>3</v>
      </c>
      <c r="B201" t="s">
        <v>203</v>
      </c>
      <c r="C201" t="str">
        <f t="shared" si="3"/>
        <v>GO_Sanclerlândia</v>
      </c>
      <c r="D201" s="4">
        <v>0.06</v>
      </c>
      <c r="E201" s="4">
        <v>5.5743814098119342E-2</v>
      </c>
      <c r="F201" s="4">
        <v>5.225288430305567E-2</v>
      </c>
      <c r="G201" s="4">
        <v>4.8754525520468002E-2</v>
      </c>
      <c r="H201" s="4">
        <v>4.5599137046371155E-2</v>
      </c>
      <c r="I201">
        <f>VLOOKUP(B201,'[1]Rendimento médio da produção...'!B$2:U$4151,20,0)</f>
        <v>50</v>
      </c>
    </row>
    <row r="202" spans="1:9" x14ac:dyDescent="0.3">
      <c r="A202" t="s">
        <v>3</v>
      </c>
      <c r="B202" t="s">
        <v>204</v>
      </c>
      <c r="C202" t="str">
        <f t="shared" si="3"/>
        <v>GO_Santa Bárbara de Goiás</v>
      </c>
      <c r="D202" s="4">
        <v>0.06</v>
      </c>
      <c r="E202" s="4">
        <v>5.5836472006315488E-2</v>
      </c>
      <c r="F202" s="4">
        <v>5.2325653023549641E-2</v>
      </c>
      <c r="G202" s="4">
        <v>4.8857334274470983E-2</v>
      </c>
      <c r="H202" s="4">
        <v>4.5705566061136307E-2</v>
      </c>
      <c r="I202">
        <f>VLOOKUP(B202,'[1]Rendimento médio da produção...'!B$2:U$4151,20,0)</f>
        <v>52.5</v>
      </c>
    </row>
    <row r="203" spans="1:9" x14ac:dyDescent="0.3">
      <c r="A203" t="s">
        <v>3</v>
      </c>
      <c r="B203" t="s">
        <v>205</v>
      </c>
      <c r="C203" t="str">
        <f t="shared" si="3"/>
        <v>GO_Santa Cruz de Goiás</v>
      </c>
      <c r="D203" s="4">
        <v>0.06</v>
      </c>
      <c r="E203" s="4">
        <v>5.6734467453943831E-2</v>
      </c>
      <c r="F203" s="4">
        <v>5.2524102519906822E-2</v>
      </c>
      <c r="G203" s="4">
        <v>4.9140328874575749E-2</v>
      </c>
      <c r="H203" s="4">
        <v>4.5732778888129877E-2</v>
      </c>
      <c r="I203">
        <f>VLOOKUP(B203,'[1]Rendimento médio da produção...'!B$2:U$4151,20,0)</f>
        <v>57.3</v>
      </c>
    </row>
    <row r="204" spans="1:9" x14ac:dyDescent="0.3">
      <c r="A204" t="s">
        <v>3</v>
      </c>
      <c r="B204" t="s">
        <v>206</v>
      </c>
      <c r="C204" t="str">
        <f t="shared" si="3"/>
        <v>GO_Santa Fé de Goiás</v>
      </c>
      <c r="D204" s="4">
        <v>0.06</v>
      </c>
      <c r="E204" s="4">
        <v>5.5836472006315488E-2</v>
      </c>
      <c r="F204" s="4">
        <v>5.2325653023549641E-2</v>
      </c>
      <c r="G204" s="4">
        <v>4.8857334274470983E-2</v>
      </c>
      <c r="H204" s="4">
        <v>4.5705566061136307E-2</v>
      </c>
      <c r="I204">
        <f>VLOOKUP(B204,'[1]Rendimento médio da produção...'!B$2:U$4151,20,0)</f>
        <v>54.6</v>
      </c>
    </row>
    <row r="205" spans="1:9" x14ac:dyDescent="0.3">
      <c r="A205" t="s">
        <v>3</v>
      </c>
      <c r="B205" t="s">
        <v>207</v>
      </c>
      <c r="C205" t="str">
        <f t="shared" si="3"/>
        <v>GO_Santa Helena de Goiás</v>
      </c>
      <c r="D205" s="4">
        <v>0.06</v>
      </c>
      <c r="E205" s="4">
        <v>5.554596101027872E-2</v>
      </c>
      <c r="F205" s="4">
        <v>5.2903156964070663E-2</v>
      </c>
      <c r="G205" s="4">
        <v>4.9671013045612861E-2</v>
      </c>
      <c r="H205" s="4">
        <v>4.6969635792003084E-2</v>
      </c>
      <c r="I205">
        <f>VLOOKUP(B205,'[1]Rendimento médio da produção...'!B$2:U$4151,20,0)</f>
        <v>53.9</v>
      </c>
    </row>
    <row r="206" spans="1:9" x14ac:dyDescent="0.3">
      <c r="A206" t="s">
        <v>3</v>
      </c>
      <c r="B206" t="s">
        <v>208</v>
      </c>
      <c r="C206" t="str">
        <f t="shared" si="3"/>
        <v>GO_Santa Isabel</v>
      </c>
      <c r="D206" s="4">
        <v>0.06</v>
      </c>
      <c r="E206" s="4">
        <v>5.5836472006315488E-2</v>
      </c>
      <c r="F206" s="4">
        <v>5.2325653023549641E-2</v>
      </c>
      <c r="G206" s="4">
        <v>4.8857334274470983E-2</v>
      </c>
      <c r="H206" s="4">
        <v>4.5705566061136307E-2</v>
      </c>
      <c r="I206">
        <f>VLOOKUP(B206,'[1]Rendimento médio da produção...'!B$2:U$4151,20,0)</f>
        <v>25</v>
      </c>
    </row>
    <row r="207" spans="1:9" x14ac:dyDescent="0.3">
      <c r="A207" t="s">
        <v>3</v>
      </c>
      <c r="B207" t="s">
        <v>209</v>
      </c>
      <c r="C207" t="str">
        <f t="shared" si="3"/>
        <v>GO_Santa Rita do Araguaia</v>
      </c>
      <c r="D207" s="4">
        <v>0.06</v>
      </c>
      <c r="E207" s="4">
        <v>5.5836472006315488E-2</v>
      </c>
      <c r="F207" s="4">
        <v>5.2325653023549641E-2</v>
      </c>
      <c r="G207" s="4">
        <v>4.8857334274470983E-2</v>
      </c>
      <c r="H207" s="4">
        <v>4.5705566061136307E-2</v>
      </c>
      <c r="I207">
        <f>VLOOKUP(B207,'[1]Rendimento médio da produção...'!B$2:U$4151,20,0)</f>
        <v>55.1</v>
      </c>
    </row>
    <row r="208" spans="1:9" x14ac:dyDescent="0.3">
      <c r="A208" t="s">
        <v>3</v>
      </c>
      <c r="B208" t="s">
        <v>210</v>
      </c>
      <c r="C208" t="str">
        <f t="shared" si="3"/>
        <v>GO_Santa Rita do Novo Destino</v>
      </c>
      <c r="D208" s="4">
        <v>0.06</v>
      </c>
      <c r="E208" s="4">
        <v>5.5836472006315488E-2</v>
      </c>
      <c r="F208" s="4">
        <v>5.2325653023549641E-2</v>
      </c>
      <c r="G208" s="4">
        <v>4.8857334274470983E-2</v>
      </c>
      <c r="H208" s="4">
        <v>4.5705566061136307E-2</v>
      </c>
      <c r="I208">
        <f>VLOOKUP(B208,'[1]Rendimento médio da produção...'!B$2:U$4151,20,0)</f>
        <v>50.4</v>
      </c>
    </row>
    <row r="209" spans="1:9" x14ac:dyDescent="0.3">
      <c r="A209" t="s">
        <v>3</v>
      </c>
      <c r="B209" t="s">
        <v>211</v>
      </c>
      <c r="C209" t="str">
        <f t="shared" si="3"/>
        <v>GO_Santa Rosa de Goiás</v>
      </c>
      <c r="D209" s="4">
        <v>0.06</v>
      </c>
      <c r="E209" s="4">
        <v>5.5836472006315488E-2</v>
      </c>
      <c r="F209" s="4">
        <v>5.2325653023549641E-2</v>
      </c>
      <c r="G209" s="4">
        <v>4.8857334274470983E-2</v>
      </c>
      <c r="H209" s="4">
        <v>4.5705566061136307E-2</v>
      </c>
      <c r="I209">
        <f>VLOOKUP(B209,'[1]Rendimento médio da produção...'!B$2:U$4151,20,0)</f>
        <v>48.8</v>
      </c>
    </row>
    <row r="210" spans="1:9" x14ac:dyDescent="0.3">
      <c r="A210" t="s">
        <v>3</v>
      </c>
      <c r="B210" t="s">
        <v>212</v>
      </c>
      <c r="C210" t="str">
        <f t="shared" si="3"/>
        <v>GO_Santa Tereza de Goiás</v>
      </c>
      <c r="D210" s="4">
        <v>0.06</v>
      </c>
      <c r="E210" s="4">
        <v>5.5836472006315488E-2</v>
      </c>
      <c r="F210" s="4">
        <v>5.2325653023549641E-2</v>
      </c>
      <c r="G210" s="4">
        <v>4.8857334274470983E-2</v>
      </c>
      <c r="H210" s="4">
        <v>4.5705566061136307E-2</v>
      </c>
      <c r="I210">
        <f>VLOOKUP(B210,'[1]Rendimento médio da produção...'!B$2:U$4151,20,0)</f>
        <v>48.9</v>
      </c>
    </row>
    <row r="211" spans="1:9" x14ac:dyDescent="0.3">
      <c r="A211" t="s">
        <v>3</v>
      </c>
      <c r="B211" t="s">
        <v>213</v>
      </c>
      <c r="C211" t="str">
        <f t="shared" si="3"/>
        <v>GO_Santa Terezinha de Goiás</v>
      </c>
      <c r="D211" s="4">
        <v>0.06</v>
      </c>
      <c r="E211" s="4">
        <v>5.5836472006315488E-2</v>
      </c>
      <c r="F211" s="4">
        <v>5.2325653023549641E-2</v>
      </c>
      <c r="G211" s="4">
        <v>4.8857334274470983E-2</v>
      </c>
      <c r="H211" s="4">
        <v>4.5705566061136307E-2</v>
      </c>
      <c r="I211">
        <f>VLOOKUP(B211,'[1]Rendimento médio da produção...'!B$2:U$4151,20,0)</f>
        <v>54.1</v>
      </c>
    </row>
    <row r="212" spans="1:9" x14ac:dyDescent="0.3">
      <c r="A212" t="s">
        <v>3</v>
      </c>
      <c r="B212" t="s">
        <v>214</v>
      </c>
      <c r="C212" t="str">
        <f t="shared" si="3"/>
        <v>GO_Santo Antônio da Barra</v>
      </c>
      <c r="D212" s="4">
        <v>0.06</v>
      </c>
      <c r="E212" s="4">
        <v>5.6152377817263621E-2</v>
      </c>
      <c r="F212" s="4">
        <v>5.2429664266342463E-2</v>
      </c>
      <c r="G212" s="4">
        <v>4.9010563680241225E-2</v>
      </c>
      <c r="H212" s="4">
        <v>4.5787865389948314E-2</v>
      </c>
      <c r="I212">
        <f>VLOOKUP(B212,'[1]Rendimento médio da produção...'!B$2:U$4151,20,0)</f>
        <v>51.3</v>
      </c>
    </row>
    <row r="213" spans="1:9" x14ac:dyDescent="0.3">
      <c r="A213" t="s">
        <v>3</v>
      </c>
      <c r="B213" t="s">
        <v>215</v>
      </c>
      <c r="C213" t="str">
        <f t="shared" si="3"/>
        <v>GO_Santo Antônio de Goiás</v>
      </c>
      <c r="D213" s="4">
        <v>6.0199999999999997E-2</v>
      </c>
      <c r="E213" s="4">
        <v>5.602259357966987E-2</v>
      </c>
      <c r="F213" s="4">
        <v>5.250007186696147E-2</v>
      </c>
      <c r="G213" s="4">
        <v>4.9020192055385887E-2</v>
      </c>
      <c r="H213" s="4">
        <v>4.5857917948006761E-2</v>
      </c>
      <c r="I213">
        <f>VLOOKUP(B213,'[1]Rendimento médio da produção...'!B$2:U$4151,20,0)</f>
        <v>52.8</v>
      </c>
    </row>
    <row r="214" spans="1:9" x14ac:dyDescent="0.3">
      <c r="A214" t="s">
        <v>3</v>
      </c>
      <c r="B214" t="s">
        <v>216</v>
      </c>
      <c r="C214" t="str">
        <f t="shared" si="3"/>
        <v>GO_Santo Antônio do Descoberto</v>
      </c>
      <c r="D214" s="4">
        <v>0.06</v>
      </c>
      <c r="E214" s="4">
        <v>5.608380094784763E-2</v>
      </c>
      <c r="F214" s="4">
        <v>5.1984880208767181E-2</v>
      </c>
      <c r="G214" s="4">
        <v>4.83878269485142E-2</v>
      </c>
      <c r="H214" s="4">
        <v>4.4945322990527357E-2</v>
      </c>
      <c r="I214">
        <f>VLOOKUP(B214,'[1]Rendimento médio da produção...'!B$2:U$4151,20,0)</f>
        <v>51.8</v>
      </c>
    </row>
    <row r="215" spans="1:9" x14ac:dyDescent="0.3">
      <c r="A215" t="s">
        <v>3</v>
      </c>
      <c r="B215" t="s">
        <v>217</v>
      </c>
      <c r="C215" t="str">
        <f t="shared" si="3"/>
        <v>GO_São Domingos</v>
      </c>
      <c r="D215" s="4">
        <v>6.4899999999999999E-2</v>
      </c>
      <c r="E215" s="4">
        <v>6.0396450553497925E-2</v>
      </c>
      <c r="F215" s="4">
        <v>5.6598914687139526E-2</v>
      </c>
      <c r="G215" s="4">
        <v>5.2847349906886117E-2</v>
      </c>
      <c r="H215" s="4">
        <v>4.9438187289462435E-2</v>
      </c>
      <c r="I215" t="str">
        <f>VLOOKUP(B215,'[1]Rendimento médio da produção...'!B$2:U$4151,20,0)</f>
        <v/>
      </c>
    </row>
    <row r="216" spans="1:9" x14ac:dyDescent="0.3">
      <c r="A216" t="s">
        <v>3</v>
      </c>
      <c r="B216" t="s">
        <v>218</v>
      </c>
      <c r="C216" t="str">
        <f t="shared" si="3"/>
        <v>GO_São Francisco de Goiás</v>
      </c>
      <c r="D216" s="4">
        <v>0.06</v>
      </c>
      <c r="E216" s="4">
        <v>5.6019837058766189E-2</v>
      </c>
      <c r="F216" s="4">
        <v>5.2364657424217788E-2</v>
      </c>
      <c r="G216" s="4">
        <v>4.891946526763534E-2</v>
      </c>
      <c r="H216" s="4">
        <v>4.5714251440204176E-2</v>
      </c>
      <c r="I216">
        <f>VLOOKUP(B216,'[1]Rendimento médio da produção...'!B$2:U$4151,20,0)</f>
        <v>48.7</v>
      </c>
    </row>
    <row r="217" spans="1:9" x14ac:dyDescent="0.3">
      <c r="A217" t="s">
        <v>3</v>
      </c>
      <c r="B217" t="s">
        <v>219</v>
      </c>
      <c r="C217" t="str">
        <f t="shared" si="3"/>
        <v>GO_São João da Paraúna</v>
      </c>
      <c r="D217" s="4">
        <v>0.06</v>
      </c>
      <c r="E217" s="4">
        <v>5.6083702095134878E-2</v>
      </c>
      <c r="F217" s="4">
        <v>5.2504099157243182E-2</v>
      </c>
      <c r="G217" s="4">
        <v>4.9114990268929543E-2</v>
      </c>
      <c r="H217" s="4">
        <v>4.5962402773241609E-2</v>
      </c>
      <c r="I217">
        <f>VLOOKUP(B217,'[1]Rendimento médio da produção...'!B$2:U$4151,20,0)</f>
        <v>48.7</v>
      </c>
    </row>
    <row r="218" spans="1:9" x14ac:dyDescent="0.3">
      <c r="A218" t="s">
        <v>3</v>
      </c>
      <c r="B218" t="s">
        <v>220</v>
      </c>
      <c r="C218" t="str">
        <f t="shared" si="3"/>
        <v>GO_São João d'Aliança</v>
      </c>
      <c r="D218" s="4">
        <v>0.06</v>
      </c>
      <c r="E218" s="4">
        <v>5.6680450587881903E-2</v>
      </c>
      <c r="F218" s="4">
        <v>5.3500854717893259E-2</v>
      </c>
      <c r="G218" s="4">
        <v>5.0520241626608044E-2</v>
      </c>
      <c r="H218" s="4">
        <v>4.7695946599338616E-2</v>
      </c>
      <c r="I218">
        <f>VLOOKUP(B218,'[1]Rendimento médio da produção...'!B$2:U$4151,20,0)</f>
        <v>54.8</v>
      </c>
    </row>
    <row r="219" spans="1:9" x14ac:dyDescent="0.3">
      <c r="A219" t="s">
        <v>3</v>
      </c>
      <c r="B219" t="s">
        <v>221</v>
      </c>
      <c r="C219" t="str">
        <f t="shared" si="3"/>
        <v>GO_São Luís de Montes Belos</v>
      </c>
      <c r="D219" s="4">
        <v>0.06</v>
      </c>
      <c r="E219" s="4">
        <v>5.5836472006315488E-2</v>
      </c>
      <c r="F219" s="4">
        <v>5.2325653023549641E-2</v>
      </c>
      <c r="G219" s="4">
        <v>4.8857334274470983E-2</v>
      </c>
      <c r="H219" s="4">
        <v>4.5705566061136307E-2</v>
      </c>
      <c r="I219">
        <f>VLOOKUP(B219,'[1]Rendimento médio da produção...'!B$2:U$4151,20,0)</f>
        <v>53.6</v>
      </c>
    </row>
    <row r="220" spans="1:9" x14ac:dyDescent="0.3">
      <c r="A220" t="s">
        <v>3</v>
      </c>
      <c r="B220" t="s">
        <v>222</v>
      </c>
      <c r="C220" t="str">
        <f t="shared" si="3"/>
        <v>GO_São Luiz do Norte</v>
      </c>
      <c r="D220" s="4">
        <v>0.06</v>
      </c>
      <c r="E220" s="4">
        <v>5.5743814098119342E-2</v>
      </c>
      <c r="F220" s="4">
        <v>5.225288430305567E-2</v>
      </c>
      <c r="G220" s="4">
        <v>4.8754525520468002E-2</v>
      </c>
      <c r="H220" s="4">
        <v>4.5599137046371155E-2</v>
      </c>
      <c r="I220">
        <f>VLOOKUP(B220,'[1]Rendimento médio da produção...'!B$2:U$4151,20,0)</f>
        <v>51.3</v>
      </c>
    </row>
    <row r="221" spans="1:9" x14ac:dyDescent="0.3">
      <c r="A221" t="s">
        <v>3</v>
      </c>
      <c r="B221" t="s">
        <v>223</v>
      </c>
      <c r="C221" t="str">
        <f t="shared" si="3"/>
        <v>GO_São Miguel do Araguaia</v>
      </c>
      <c r="D221" s="4">
        <v>0.06</v>
      </c>
      <c r="E221" s="4">
        <v>5.6131651050299367E-2</v>
      </c>
      <c r="F221" s="4">
        <v>5.2957576072407114E-2</v>
      </c>
      <c r="G221" s="4">
        <v>4.9752242374875438E-2</v>
      </c>
      <c r="H221" s="4">
        <v>4.6839700668480366E-2</v>
      </c>
      <c r="I221">
        <f>VLOOKUP(B221,'[1]Rendimento médio da produção...'!B$2:U$4151,20,0)</f>
        <v>47.8</v>
      </c>
    </row>
    <row r="222" spans="1:9" x14ac:dyDescent="0.3">
      <c r="A222" t="s">
        <v>3</v>
      </c>
      <c r="B222" t="s">
        <v>224</v>
      </c>
      <c r="C222" t="str">
        <f t="shared" si="3"/>
        <v>GO_São Miguel do Passa Quatro</v>
      </c>
      <c r="D222" s="4">
        <v>0.06</v>
      </c>
      <c r="E222" s="4">
        <v>5.5044152594779398E-2</v>
      </c>
      <c r="F222" s="4">
        <v>5.2415361359430777E-2</v>
      </c>
      <c r="G222" s="4">
        <v>4.8982036339459717E-2</v>
      </c>
      <c r="H222" s="4">
        <v>4.6204093243529906E-2</v>
      </c>
      <c r="I222">
        <f>VLOOKUP(B222,'[1]Rendimento médio da produção...'!B$2:U$4151,20,0)</f>
        <v>58.6</v>
      </c>
    </row>
    <row r="223" spans="1:9" x14ac:dyDescent="0.3">
      <c r="A223" t="s">
        <v>3</v>
      </c>
      <c r="B223" t="s">
        <v>225</v>
      </c>
      <c r="C223" t="str">
        <f t="shared" si="3"/>
        <v>GO_São Patrício</v>
      </c>
      <c r="D223" s="4">
        <v>6.0199999999999997E-2</v>
      </c>
      <c r="E223" s="4">
        <v>5.602259357966987E-2</v>
      </c>
      <c r="F223" s="4">
        <v>5.250007186696147E-2</v>
      </c>
      <c r="G223" s="4">
        <v>4.9020192055385887E-2</v>
      </c>
      <c r="H223" s="4">
        <v>4.5857917948006761E-2</v>
      </c>
      <c r="I223">
        <f>VLOOKUP(B223,'[1]Rendimento médio da produção...'!B$2:U$4151,20,0)</f>
        <v>26.2</v>
      </c>
    </row>
    <row r="224" spans="1:9" x14ac:dyDescent="0.3">
      <c r="A224" t="s">
        <v>3</v>
      </c>
      <c r="B224" t="s">
        <v>226</v>
      </c>
      <c r="C224" t="str">
        <f t="shared" si="3"/>
        <v>GO_São Simão</v>
      </c>
      <c r="D224" s="4">
        <v>0.06</v>
      </c>
      <c r="E224" s="4">
        <v>5.5836472006315488E-2</v>
      </c>
      <c r="F224" s="4">
        <v>5.2325653023549641E-2</v>
      </c>
      <c r="G224" s="4">
        <v>4.8857334274470983E-2</v>
      </c>
      <c r="H224" s="4">
        <v>4.5705566061136307E-2</v>
      </c>
      <c r="I224">
        <f>VLOOKUP(B224,'[1]Rendimento médio da produção...'!B$2:U$4151,20,0)</f>
        <v>25</v>
      </c>
    </row>
    <row r="225" spans="1:9" x14ac:dyDescent="0.3">
      <c r="A225" t="s">
        <v>3</v>
      </c>
      <c r="B225" t="s">
        <v>227</v>
      </c>
      <c r="C225" t="str">
        <f t="shared" si="3"/>
        <v>GO_Senador Canedo</v>
      </c>
      <c r="D225" s="4">
        <v>6.0199999999999997E-2</v>
      </c>
      <c r="E225" s="4">
        <v>5.602259357966987E-2</v>
      </c>
      <c r="F225" s="4">
        <v>5.250007186696147E-2</v>
      </c>
      <c r="G225" s="4">
        <v>4.9020192055385887E-2</v>
      </c>
      <c r="H225" s="4">
        <v>4.5857917948006761E-2</v>
      </c>
      <c r="I225">
        <f>VLOOKUP(B225,'[1]Rendimento médio da produção...'!B$2:U$4151,20,0)</f>
        <v>57.3</v>
      </c>
    </row>
    <row r="226" spans="1:9" x14ac:dyDescent="0.3">
      <c r="A226" t="s">
        <v>3</v>
      </c>
      <c r="B226" t="s">
        <v>228</v>
      </c>
      <c r="C226" t="str">
        <f t="shared" si="3"/>
        <v>GO_Serranópolis</v>
      </c>
      <c r="D226" s="4">
        <v>0.06</v>
      </c>
      <c r="E226" s="4">
        <v>5.5524796296252399E-2</v>
      </c>
      <c r="F226" s="4">
        <v>5.1887591545257884E-2</v>
      </c>
      <c r="G226" s="4">
        <v>4.8251905365697928E-2</v>
      </c>
      <c r="H226" s="4">
        <v>4.4980772910775159E-2</v>
      </c>
      <c r="I226">
        <f>VLOOKUP(B226,'[1]Rendimento médio da produção...'!B$2:U$4151,20,0)</f>
        <v>57.2</v>
      </c>
    </row>
    <row r="227" spans="1:9" x14ac:dyDescent="0.3">
      <c r="A227" t="s">
        <v>3</v>
      </c>
      <c r="B227" t="s">
        <v>229</v>
      </c>
      <c r="C227" t="str">
        <f t="shared" si="3"/>
        <v>GO_Silvânia</v>
      </c>
      <c r="D227" s="4">
        <v>0.06</v>
      </c>
      <c r="E227" s="4">
        <v>5.7112124810485179E-2</v>
      </c>
      <c r="F227" s="4">
        <v>5.3461079190086358E-2</v>
      </c>
      <c r="G227" s="4">
        <v>5.0462150503055025E-2</v>
      </c>
      <c r="H227" s="4">
        <v>4.7433012070184258E-2</v>
      </c>
      <c r="I227">
        <f>VLOOKUP(B227,'[1]Rendimento médio da produção...'!B$2:U$4151,20,0)</f>
        <v>59.6</v>
      </c>
    </row>
    <row r="228" spans="1:9" x14ac:dyDescent="0.3">
      <c r="A228" t="s">
        <v>3</v>
      </c>
      <c r="B228" t="s">
        <v>230</v>
      </c>
      <c r="C228" t="str">
        <f t="shared" si="3"/>
        <v>GO_Simolândia</v>
      </c>
      <c r="D228" s="4">
        <v>6.0199999999999997E-2</v>
      </c>
      <c r="E228" s="4">
        <v>5.602259357966987E-2</v>
      </c>
      <c r="F228" s="4">
        <v>5.250007186696147E-2</v>
      </c>
      <c r="G228" s="4">
        <v>4.9020192055385887E-2</v>
      </c>
      <c r="H228" s="4">
        <v>4.5857917948006761E-2</v>
      </c>
      <c r="I228">
        <f>VLOOKUP(B228,'[1]Rendimento médio da produção...'!B$2:U$4151,20,0)</f>
        <v>46.5</v>
      </c>
    </row>
    <row r="229" spans="1:9" x14ac:dyDescent="0.3">
      <c r="A229" t="s">
        <v>3</v>
      </c>
      <c r="B229" t="s">
        <v>231</v>
      </c>
      <c r="C229" t="str">
        <f t="shared" si="3"/>
        <v>GO_Sítio d'Abadia</v>
      </c>
      <c r="D229" s="4">
        <v>0.06</v>
      </c>
      <c r="E229" s="4">
        <v>5.5836472006315488E-2</v>
      </c>
      <c r="F229" s="4">
        <v>5.2325653023549641E-2</v>
      </c>
      <c r="G229" s="4">
        <v>4.8857334274470983E-2</v>
      </c>
      <c r="H229" s="4">
        <v>4.5705566061136307E-2</v>
      </c>
      <c r="I229">
        <f>VLOOKUP(B229,'[1]Rendimento médio da produção...'!B$2:U$4151,20,0)</f>
        <v>44.5</v>
      </c>
    </row>
    <row r="230" spans="1:9" x14ac:dyDescent="0.3">
      <c r="A230" t="s">
        <v>3</v>
      </c>
      <c r="B230" t="s">
        <v>232</v>
      </c>
      <c r="C230" t="str">
        <f t="shared" si="3"/>
        <v>GO_Taquaral de Goiás</v>
      </c>
      <c r="D230" s="4">
        <v>0.06</v>
      </c>
      <c r="E230" s="4">
        <v>5.5836472006315488E-2</v>
      </c>
      <c r="F230" s="4">
        <v>5.2325653023549641E-2</v>
      </c>
      <c r="G230" s="4">
        <v>4.8857334274470983E-2</v>
      </c>
      <c r="H230" s="4">
        <v>4.5705566061136307E-2</v>
      </c>
      <c r="I230">
        <f>VLOOKUP(B230,'[1]Rendimento médio da produção...'!B$2:U$4151,20,0)</f>
        <v>47.3</v>
      </c>
    </row>
    <row r="231" spans="1:9" x14ac:dyDescent="0.3">
      <c r="A231" t="s">
        <v>3</v>
      </c>
      <c r="B231" t="s">
        <v>233</v>
      </c>
      <c r="C231" t="str">
        <f t="shared" si="3"/>
        <v>GO_Teresina de Goiás</v>
      </c>
      <c r="D231" s="4">
        <v>6.0199999999999997E-2</v>
      </c>
      <c r="E231" s="4">
        <v>5.602259357966987E-2</v>
      </c>
      <c r="F231" s="4">
        <v>5.250007186696147E-2</v>
      </c>
      <c r="G231" s="4">
        <v>4.9020192055385887E-2</v>
      </c>
      <c r="H231" s="4">
        <v>4.5857917948006761E-2</v>
      </c>
      <c r="I231">
        <f>VLOOKUP(B231,'[1]Rendimento médio da produção...'!B$2:U$4151,20,0)</f>
        <v>26.2</v>
      </c>
    </row>
    <row r="232" spans="1:9" x14ac:dyDescent="0.3">
      <c r="A232" t="s">
        <v>3</v>
      </c>
      <c r="B232" t="s">
        <v>234</v>
      </c>
      <c r="C232" t="str">
        <f t="shared" si="3"/>
        <v>GO_Terezópolis de Goiás</v>
      </c>
      <c r="D232" s="4">
        <v>6.0199999999999997E-2</v>
      </c>
      <c r="E232" s="4">
        <v>5.602259357966987E-2</v>
      </c>
      <c r="F232" s="4">
        <v>5.250007186696147E-2</v>
      </c>
      <c r="G232" s="4">
        <v>4.9020192055385887E-2</v>
      </c>
      <c r="H232" s="4">
        <v>4.5857917948006761E-2</v>
      </c>
      <c r="I232">
        <f>VLOOKUP(B232,'[1]Rendimento médio da produção...'!B$2:U$4151,20,0)</f>
        <v>52.7</v>
      </c>
    </row>
    <row r="233" spans="1:9" x14ac:dyDescent="0.3">
      <c r="A233" t="s">
        <v>3</v>
      </c>
      <c r="B233" t="s">
        <v>235</v>
      </c>
      <c r="C233" t="str">
        <f t="shared" si="3"/>
        <v>GO_Três Ranchos</v>
      </c>
      <c r="D233" s="4">
        <v>0.06</v>
      </c>
      <c r="E233" s="4">
        <v>5.7219878937425285E-2</v>
      </c>
      <c r="F233" s="4">
        <v>5.3077933181986212E-2</v>
      </c>
      <c r="G233" s="4">
        <v>4.9917604616607748E-2</v>
      </c>
      <c r="H233" s="4">
        <v>4.6622640943767939E-2</v>
      </c>
      <c r="I233">
        <f>VLOOKUP(B233,'[1]Rendimento médio da produção...'!B$2:U$4151,20,0)</f>
        <v>56.7</v>
      </c>
    </row>
    <row r="234" spans="1:9" x14ac:dyDescent="0.3">
      <c r="A234" t="s">
        <v>3</v>
      </c>
      <c r="B234" t="s">
        <v>236</v>
      </c>
      <c r="C234" t="str">
        <f t="shared" si="3"/>
        <v>GO_Trindade</v>
      </c>
      <c r="D234" s="4">
        <v>0.06</v>
      </c>
      <c r="E234" s="4">
        <v>5.5836472006315488E-2</v>
      </c>
      <c r="F234" s="4">
        <v>5.2325653023549641E-2</v>
      </c>
      <c r="G234" s="4">
        <v>4.8857334274470983E-2</v>
      </c>
      <c r="H234" s="4">
        <v>4.5705566061136307E-2</v>
      </c>
      <c r="I234">
        <f>VLOOKUP(B234,'[1]Rendimento médio da produção...'!B$2:U$4151,20,0)</f>
        <v>48.6</v>
      </c>
    </row>
    <row r="235" spans="1:9" x14ac:dyDescent="0.3">
      <c r="A235" t="s">
        <v>3</v>
      </c>
      <c r="B235" t="s">
        <v>237</v>
      </c>
      <c r="C235" t="str">
        <f t="shared" si="3"/>
        <v>GO_Trombas</v>
      </c>
      <c r="D235" s="4">
        <v>0.06</v>
      </c>
      <c r="E235" s="4">
        <v>5.5836472006315488E-2</v>
      </c>
      <c r="F235" s="4">
        <v>5.2325653023549641E-2</v>
      </c>
      <c r="G235" s="4">
        <v>4.8857334274470983E-2</v>
      </c>
      <c r="H235" s="4">
        <v>4.5705566061136307E-2</v>
      </c>
      <c r="I235">
        <f>VLOOKUP(B235,'[1]Rendimento médio da produção...'!B$2:U$4151,20,0)</f>
        <v>49.3</v>
      </c>
    </row>
    <row r="236" spans="1:9" x14ac:dyDescent="0.3">
      <c r="A236" t="s">
        <v>3</v>
      </c>
      <c r="B236" t="s">
        <v>238</v>
      </c>
      <c r="C236" t="str">
        <f t="shared" si="3"/>
        <v>GO_Turvânia</v>
      </c>
      <c r="D236" s="4">
        <v>0.06</v>
      </c>
      <c r="E236" s="4">
        <v>5.499723479704742E-2</v>
      </c>
      <c r="F236" s="4">
        <v>5.2420252213161822E-2</v>
      </c>
      <c r="G236" s="4">
        <v>4.8988051413502508E-2</v>
      </c>
      <c r="H236" s="4">
        <v>4.6232107938426484E-2</v>
      </c>
      <c r="I236">
        <f>VLOOKUP(B236,'[1]Rendimento médio da produção...'!B$2:U$4151,20,0)</f>
        <v>54.3</v>
      </c>
    </row>
    <row r="237" spans="1:9" x14ac:dyDescent="0.3">
      <c r="A237" t="s">
        <v>3</v>
      </c>
      <c r="B237" t="s">
        <v>239</v>
      </c>
      <c r="C237" t="str">
        <f t="shared" si="3"/>
        <v>GO_Turvelândia</v>
      </c>
      <c r="D237" s="4">
        <v>0.06</v>
      </c>
      <c r="E237" s="4">
        <v>5.5514163794591898E-2</v>
      </c>
      <c r="F237" s="4">
        <v>5.2967411948578465E-2</v>
      </c>
      <c r="G237" s="4">
        <v>4.976066685271302E-2</v>
      </c>
      <c r="H237" s="4">
        <v>4.7110136205347958E-2</v>
      </c>
      <c r="I237">
        <f>VLOOKUP(B237,'[1]Rendimento médio da produção...'!B$2:U$4151,20,0)</f>
        <v>50.8</v>
      </c>
    </row>
    <row r="238" spans="1:9" x14ac:dyDescent="0.3">
      <c r="A238" t="s">
        <v>3</v>
      </c>
      <c r="B238" t="s">
        <v>240</v>
      </c>
      <c r="C238" t="str">
        <f t="shared" si="3"/>
        <v>GO_Uirapuru</v>
      </c>
      <c r="D238" s="4">
        <v>0.06</v>
      </c>
      <c r="E238" s="4">
        <v>5.5836472006315488E-2</v>
      </c>
      <c r="F238" s="4">
        <v>5.2325653023549641E-2</v>
      </c>
      <c r="G238" s="4">
        <v>4.8857334274470983E-2</v>
      </c>
      <c r="H238" s="4">
        <v>4.5705566061136307E-2</v>
      </c>
      <c r="I238">
        <f>VLOOKUP(B238,'[1]Rendimento médio da produção...'!B$2:U$4151,20,0)</f>
        <v>26.2</v>
      </c>
    </row>
    <row r="239" spans="1:9" x14ac:dyDescent="0.3">
      <c r="A239" t="s">
        <v>3</v>
      </c>
      <c r="B239" t="s">
        <v>241</v>
      </c>
      <c r="C239" t="str">
        <f t="shared" si="3"/>
        <v>GO_Uruaçu</v>
      </c>
      <c r="D239" s="4">
        <v>0.06</v>
      </c>
      <c r="E239" s="4">
        <v>5.7058010130513551E-2</v>
      </c>
      <c r="F239" s="4">
        <v>5.3375567700367388E-2</v>
      </c>
      <c r="G239" s="4">
        <v>5.0341188525974349E-2</v>
      </c>
      <c r="H239" s="4">
        <v>4.7284984238894309E-2</v>
      </c>
      <c r="I239">
        <f>VLOOKUP(B239,'[1]Rendimento médio da produção...'!B$2:U$4151,20,0)</f>
        <v>52.2</v>
      </c>
    </row>
    <row r="240" spans="1:9" x14ac:dyDescent="0.3">
      <c r="A240" t="s">
        <v>3</v>
      </c>
      <c r="B240" t="s">
        <v>242</v>
      </c>
      <c r="C240" t="str">
        <f t="shared" si="3"/>
        <v>GO_Uruana</v>
      </c>
      <c r="D240" s="4">
        <v>6.0199999999999997E-2</v>
      </c>
      <c r="E240" s="4">
        <v>5.602259357966987E-2</v>
      </c>
      <c r="F240" s="4">
        <v>5.250007186696147E-2</v>
      </c>
      <c r="G240" s="4">
        <v>4.9020192055385887E-2</v>
      </c>
      <c r="H240" s="4">
        <v>4.5857917948006761E-2</v>
      </c>
      <c r="I240">
        <f>VLOOKUP(B240,'[1]Rendimento médio da produção...'!B$2:U$4151,20,0)</f>
        <v>63.3</v>
      </c>
    </row>
    <row r="241" spans="1:9" x14ac:dyDescent="0.3">
      <c r="A241" t="s">
        <v>3</v>
      </c>
      <c r="B241" t="s">
        <v>243</v>
      </c>
      <c r="C241" t="str">
        <f t="shared" si="3"/>
        <v>GO_Urutaí</v>
      </c>
      <c r="D241" s="4">
        <v>0.06</v>
      </c>
      <c r="E241" s="4">
        <v>5.5079029942645845E-2</v>
      </c>
      <c r="F241" s="4">
        <v>5.2018787170209177E-2</v>
      </c>
      <c r="G241" s="4">
        <v>4.8430715927949577E-2</v>
      </c>
      <c r="H241" s="4">
        <v>4.5412674632529647E-2</v>
      </c>
      <c r="I241">
        <f>VLOOKUP(B241,'[1]Rendimento médio da produção...'!B$2:U$4151,20,0)</f>
        <v>58</v>
      </c>
    </row>
    <row r="242" spans="1:9" x14ac:dyDescent="0.3">
      <c r="A242" t="s">
        <v>3</v>
      </c>
      <c r="B242" t="s">
        <v>244</v>
      </c>
      <c r="C242" t="str">
        <f t="shared" si="3"/>
        <v>GO_Valparaíso de Goiás</v>
      </c>
      <c r="D242" s="4">
        <v>6.0199999999999997E-2</v>
      </c>
      <c r="E242" s="4">
        <v>5.602259357966987E-2</v>
      </c>
      <c r="F242" s="4">
        <v>5.250007186696147E-2</v>
      </c>
      <c r="G242" s="4">
        <v>4.9020192055385887E-2</v>
      </c>
      <c r="H242" s="4">
        <v>4.5857917948006761E-2</v>
      </c>
      <c r="I242">
        <f>VLOOKUP(B242,'[1]Rendimento médio da produção...'!B$2:U$4151,20,0)</f>
        <v>26.2</v>
      </c>
    </row>
    <row r="243" spans="1:9" x14ac:dyDescent="0.3">
      <c r="A243" t="s">
        <v>3</v>
      </c>
      <c r="B243" t="s">
        <v>245</v>
      </c>
      <c r="C243" t="str">
        <f t="shared" si="3"/>
        <v>GO_Varjão</v>
      </c>
      <c r="D243" s="4">
        <v>0.06</v>
      </c>
      <c r="E243" s="4">
        <v>5.5836472006315488E-2</v>
      </c>
      <c r="F243" s="4">
        <v>5.2325653023549641E-2</v>
      </c>
      <c r="G243" s="4">
        <v>4.8857334274470983E-2</v>
      </c>
      <c r="H243" s="4">
        <v>4.5705566061136307E-2</v>
      </c>
      <c r="I243">
        <f>VLOOKUP(B243,'[1]Rendimento médio da produção...'!B$2:U$4151,20,0)</f>
        <v>49.3</v>
      </c>
    </row>
    <row r="244" spans="1:9" x14ac:dyDescent="0.3">
      <c r="A244" t="s">
        <v>3</v>
      </c>
      <c r="B244" t="s">
        <v>246</v>
      </c>
      <c r="C244" t="str">
        <f t="shared" si="3"/>
        <v>GO_Vianópolis</v>
      </c>
      <c r="D244" s="4">
        <v>0.06</v>
      </c>
      <c r="E244" s="4">
        <v>5.5555402470159325E-2</v>
      </c>
      <c r="F244" s="4">
        <v>5.2459286938873792E-2</v>
      </c>
      <c r="G244" s="4">
        <v>4.904977860762632E-2</v>
      </c>
      <c r="H244" s="4">
        <v>4.608792465152426E-2</v>
      </c>
      <c r="I244">
        <f>VLOOKUP(B244,'[1]Rendimento médio da produção...'!B$2:U$4151,20,0)</f>
        <v>57.5</v>
      </c>
    </row>
    <row r="245" spans="1:9" x14ac:dyDescent="0.3">
      <c r="A245" t="s">
        <v>3</v>
      </c>
      <c r="B245" t="s">
        <v>247</v>
      </c>
      <c r="C245" t="str">
        <f t="shared" si="3"/>
        <v>GO_Vicentinópolis</v>
      </c>
      <c r="D245" s="4">
        <v>0.06</v>
      </c>
      <c r="E245" s="4">
        <v>5.4607916191812038E-2</v>
      </c>
      <c r="F245" s="4">
        <v>5.0560193879104695E-2</v>
      </c>
      <c r="G245" s="4">
        <v>4.6411061470707553E-2</v>
      </c>
      <c r="H245" s="4">
        <v>4.278587549495759E-2</v>
      </c>
      <c r="I245">
        <f>VLOOKUP(B245,'[1]Rendimento médio da produção...'!B$2:U$4151,20,0)</f>
        <v>52.7</v>
      </c>
    </row>
    <row r="246" spans="1:9" x14ac:dyDescent="0.3">
      <c r="A246" t="s">
        <v>3</v>
      </c>
      <c r="B246" t="s">
        <v>248</v>
      </c>
      <c r="C246" t="str">
        <f t="shared" si="3"/>
        <v>GO_Vila Boa</v>
      </c>
      <c r="D246" s="4">
        <v>7.0000000000000007E-2</v>
      </c>
      <c r="E246" s="4">
        <v>6.5393722039412877E-2</v>
      </c>
      <c r="F246" s="4">
        <v>6.1678876453158268E-2</v>
      </c>
      <c r="G246" s="4">
        <v>5.7896281912865999E-2</v>
      </c>
      <c r="H246" s="4">
        <v>5.4476190555355263E-2</v>
      </c>
      <c r="I246">
        <f>VLOOKUP(B246,'[1]Rendimento médio da produção...'!B$2:U$4151,20,0)</f>
        <v>55.3</v>
      </c>
    </row>
    <row r="247" spans="1:9" x14ac:dyDescent="0.3">
      <c r="A247" t="s">
        <v>3</v>
      </c>
      <c r="B247" t="s">
        <v>249</v>
      </c>
      <c r="C247" t="str">
        <f t="shared" si="3"/>
        <v>GO_Vila Propício</v>
      </c>
      <c r="D247" s="4">
        <v>0.06</v>
      </c>
      <c r="E247" s="4">
        <v>5.6717700696890555E-2</v>
      </c>
      <c r="F247" s="4">
        <v>5.2553176483166666E-2</v>
      </c>
      <c r="G247" s="4">
        <v>4.9181425432826095E-2</v>
      </c>
      <c r="H247" s="4">
        <v>4.5796995122567526E-2</v>
      </c>
      <c r="I247">
        <f>VLOOKUP(B247,'[1]Rendimento médio da produção...'!B$2:U$4151,20,0)</f>
        <v>47.1</v>
      </c>
    </row>
    <row r="248" spans="1:9" x14ac:dyDescent="0.3">
      <c r="A248" t="s">
        <v>250</v>
      </c>
      <c r="B248" t="s">
        <v>251</v>
      </c>
      <c r="C248" t="str">
        <f t="shared" si="3"/>
        <v>MG_Abadia dos Dourados</v>
      </c>
      <c r="D248" s="4">
        <v>0.06</v>
      </c>
      <c r="E248" s="4">
        <v>4.9633241075525601E-2</v>
      </c>
      <c r="F248" s="4">
        <v>4.3494177223860037E-2</v>
      </c>
      <c r="G248" s="4">
        <v>3.7016099650449351E-2</v>
      </c>
      <c r="H248" s="4">
        <v>3.1963420770609673E-2</v>
      </c>
      <c r="I248">
        <f>VLOOKUP(B248,'[1]Rendimento médio da produção...'!B$2:U$4151,20,0)</f>
        <v>61.8</v>
      </c>
    </row>
    <row r="249" spans="1:9" x14ac:dyDescent="0.3">
      <c r="A249" t="s">
        <v>250</v>
      </c>
      <c r="B249" t="s">
        <v>252</v>
      </c>
      <c r="C249" t="str">
        <f t="shared" si="3"/>
        <v>MG_Abaeté</v>
      </c>
      <c r="D249" s="4">
        <v>5.96E-2</v>
      </c>
      <c r="E249" s="4">
        <v>4.9696476798479661E-2</v>
      </c>
      <c r="F249" s="4">
        <v>4.3235217965245216E-2</v>
      </c>
      <c r="G249" s="4">
        <v>3.6815721954081289E-2</v>
      </c>
      <c r="H249" s="4">
        <v>3.1687818822503974E-2</v>
      </c>
      <c r="I249">
        <f>VLOOKUP(B249,'[1]Rendimento médio da produção...'!B$2:U$4151,20,0)</f>
        <v>68.5</v>
      </c>
    </row>
    <row r="250" spans="1:9" x14ac:dyDescent="0.3">
      <c r="A250" t="s">
        <v>250</v>
      </c>
      <c r="B250" t="s">
        <v>253</v>
      </c>
      <c r="C250" t="str">
        <f t="shared" si="3"/>
        <v>MG_Abre Campo</v>
      </c>
      <c r="D250" s="4">
        <v>5.96E-2</v>
      </c>
      <c r="E250" s="4">
        <v>4.9696476798479661E-2</v>
      </c>
      <c r="F250" s="4">
        <v>4.3235217965245216E-2</v>
      </c>
      <c r="G250" s="4">
        <v>3.6815721954081289E-2</v>
      </c>
      <c r="H250" s="4">
        <v>3.1687818822503974E-2</v>
      </c>
      <c r="I250">
        <f>VLOOKUP(B250,'[1]Rendimento médio da produção...'!B$2:U$4151,20,0)</f>
        <v>23.8</v>
      </c>
    </row>
    <row r="251" spans="1:9" x14ac:dyDescent="0.3">
      <c r="A251" t="s">
        <v>250</v>
      </c>
      <c r="B251" t="s">
        <v>254</v>
      </c>
      <c r="C251" t="str">
        <f t="shared" si="3"/>
        <v>MG_Acaiaca</v>
      </c>
      <c r="D251" s="4">
        <v>5.96E-2</v>
      </c>
      <c r="E251" s="4">
        <v>4.9696476798479661E-2</v>
      </c>
      <c r="F251" s="4">
        <v>4.3235217965245216E-2</v>
      </c>
      <c r="G251" s="4">
        <v>3.6815721954081289E-2</v>
      </c>
      <c r="H251" s="4">
        <v>3.1687818822503974E-2</v>
      </c>
      <c r="I251">
        <f>VLOOKUP(B251,'[1]Rendimento médio da produção...'!B$2:U$4151,20,0)</f>
        <v>23.8</v>
      </c>
    </row>
    <row r="252" spans="1:9" x14ac:dyDescent="0.3">
      <c r="A252" t="s">
        <v>250</v>
      </c>
      <c r="B252" t="s">
        <v>255</v>
      </c>
      <c r="C252" t="str">
        <f t="shared" si="3"/>
        <v>MG_Açucena</v>
      </c>
      <c r="D252" s="4">
        <v>5.96E-2</v>
      </c>
      <c r="E252" s="4">
        <v>4.9696476798479661E-2</v>
      </c>
      <c r="F252" s="4">
        <v>4.3235217965245216E-2</v>
      </c>
      <c r="G252" s="4">
        <v>3.6815721954081289E-2</v>
      </c>
      <c r="H252" s="4">
        <v>3.1687818822503974E-2</v>
      </c>
      <c r="I252">
        <f>VLOOKUP(B252,'[1]Rendimento médio da produção...'!B$2:U$4151,20,0)</f>
        <v>23.8</v>
      </c>
    </row>
    <row r="253" spans="1:9" x14ac:dyDescent="0.3">
      <c r="A253" t="s">
        <v>250</v>
      </c>
      <c r="B253" t="s">
        <v>256</v>
      </c>
      <c r="C253" t="str">
        <f t="shared" si="3"/>
        <v>MG_Água Boa</v>
      </c>
      <c r="D253" s="4">
        <v>5.96E-2</v>
      </c>
      <c r="E253" s="4">
        <v>4.9696476798479661E-2</v>
      </c>
      <c r="F253" s="4">
        <v>4.3235217965245216E-2</v>
      </c>
      <c r="G253" s="4">
        <v>3.6815721954081289E-2</v>
      </c>
      <c r="H253" s="4">
        <v>3.1687818822503974E-2</v>
      </c>
      <c r="I253">
        <f>VLOOKUP(B253,'[1]Rendimento médio da produção...'!B$2:U$4151,20,0)</f>
        <v>23.8</v>
      </c>
    </row>
    <row r="254" spans="1:9" x14ac:dyDescent="0.3">
      <c r="A254" t="s">
        <v>250</v>
      </c>
      <c r="B254" t="s">
        <v>257</v>
      </c>
      <c r="C254" t="str">
        <f t="shared" si="3"/>
        <v>MG_Água Comprida</v>
      </c>
      <c r="D254" s="4">
        <v>0.09</v>
      </c>
      <c r="E254" s="4">
        <v>7.4539765237101749E-2</v>
      </c>
      <c r="F254" s="4">
        <v>6.4023565205401423E-2</v>
      </c>
      <c r="G254" s="4">
        <v>5.3990409486305457E-2</v>
      </c>
      <c r="H254" s="4">
        <v>4.59475771813532E-2</v>
      </c>
      <c r="I254">
        <f>VLOOKUP(B254,'[1]Rendimento médio da produção...'!B$2:U$4151,20,0)</f>
        <v>52.9</v>
      </c>
    </row>
    <row r="255" spans="1:9" x14ac:dyDescent="0.3">
      <c r="A255" t="s">
        <v>250</v>
      </c>
      <c r="B255" t="s">
        <v>258</v>
      </c>
      <c r="C255" t="str">
        <f t="shared" si="3"/>
        <v>MG_Aguanil</v>
      </c>
      <c r="D255" s="4">
        <v>0.06</v>
      </c>
      <c r="E255" s="4">
        <v>5.0030010199811736E-2</v>
      </c>
      <c r="F255" s="4">
        <v>4.3525387213334113E-2</v>
      </c>
      <c r="G255" s="4">
        <v>3.7062807336323438E-2</v>
      </c>
      <c r="H255" s="4">
        <v>3.1900488747487216E-2</v>
      </c>
      <c r="I255">
        <f>VLOOKUP(B255,'[1]Rendimento médio da produção...'!B$2:U$4151,20,0)</f>
        <v>60</v>
      </c>
    </row>
    <row r="256" spans="1:9" x14ac:dyDescent="0.3">
      <c r="A256" t="s">
        <v>250</v>
      </c>
      <c r="B256" t="s">
        <v>259</v>
      </c>
      <c r="C256" t="str">
        <f t="shared" si="3"/>
        <v>MG_Águas Formosas</v>
      </c>
      <c r="D256" s="4">
        <v>5.96E-2</v>
      </c>
      <c r="E256" s="4">
        <v>4.9696476798479661E-2</v>
      </c>
      <c r="F256" s="4">
        <v>4.3235217965245216E-2</v>
      </c>
      <c r="G256" s="4">
        <v>3.6815721954081289E-2</v>
      </c>
      <c r="H256" s="4">
        <v>3.1687818822503974E-2</v>
      </c>
      <c r="I256">
        <f>VLOOKUP(B256,'[1]Rendimento médio da produção...'!B$2:U$4151,20,0)</f>
        <v>23.8</v>
      </c>
    </row>
    <row r="257" spans="1:9" x14ac:dyDescent="0.3">
      <c r="A257" t="s">
        <v>250</v>
      </c>
      <c r="B257" t="s">
        <v>260</v>
      </c>
      <c r="C257" t="str">
        <f t="shared" si="3"/>
        <v>MG_Águas Vermelhas</v>
      </c>
      <c r="D257" s="4">
        <v>5.96E-2</v>
      </c>
      <c r="E257" s="4">
        <v>4.9696476798479661E-2</v>
      </c>
      <c r="F257" s="4">
        <v>4.3235217965245216E-2</v>
      </c>
      <c r="G257" s="4">
        <v>3.6815721954081289E-2</v>
      </c>
      <c r="H257" s="4">
        <v>3.1687818822503974E-2</v>
      </c>
      <c r="I257">
        <f>VLOOKUP(B257,'[1]Rendimento médio da produção...'!B$2:U$4151,20,0)</f>
        <v>23.8</v>
      </c>
    </row>
    <row r="258" spans="1:9" x14ac:dyDescent="0.3">
      <c r="A258" t="s">
        <v>250</v>
      </c>
      <c r="B258" t="s">
        <v>261</v>
      </c>
      <c r="C258" t="str">
        <f t="shared" si="3"/>
        <v>MG_Aimorés</v>
      </c>
      <c r="D258" s="4">
        <v>5.96E-2</v>
      </c>
      <c r="E258" s="4">
        <v>4.9696476798479661E-2</v>
      </c>
      <c r="F258" s="4">
        <v>4.3235217965245216E-2</v>
      </c>
      <c r="G258" s="4">
        <v>3.6815721954081289E-2</v>
      </c>
      <c r="H258" s="4">
        <v>3.1687818822503974E-2</v>
      </c>
      <c r="I258">
        <f>VLOOKUP(B258,'[1]Rendimento médio da produção...'!B$2:U$4151,20,0)</f>
        <v>23.8</v>
      </c>
    </row>
    <row r="259" spans="1:9" x14ac:dyDescent="0.3">
      <c r="A259" t="s">
        <v>250</v>
      </c>
      <c r="B259" t="s">
        <v>262</v>
      </c>
      <c r="C259" t="str">
        <f t="shared" ref="C259:C322" si="4">CONCATENATE(A259,"_",B259)</f>
        <v>MG_Aiuruoca</v>
      </c>
      <c r="D259" s="4">
        <v>5.96E-2</v>
      </c>
      <c r="E259" s="4">
        <v>4.9696476798479661E-2</v>
      </c>
      <c r="F259" s="4">
        <v>4.3235217965245216E-2</v>
      </c>
      <c r="G259" s="4">
        <v>3.6815721954081289E-2</v>
      </c>
      <c r="H259" s="4">
        <v>3.1687818822503974E-2</v>
      </c>
      <c r="I259">
        <f>VLOOKUP(B259,'[1]Rendimento médio da produção...'!B$2:U$4151,20,0)</f>
        <v>45.9</v>
      </c>
    </row>
    <row r="260" spans="1:9" x14ac:dyDescent="0.3">
      <c r="A260" t="s">
        <v>250</v>
      </c>
      <c r="B260" t="s">
        <v>263</v>
      </c>
      <c r="C260" t="str">
        <f t="shared" si="4"/>
        <v>MG_Alagoa</v>
      </c>
      <c r="D260" s="4">
        <v>5.96E-2</v>
      </c>
      <c r="E260" s="4">
        <v>4.9696476798479661E-2</v>
      </c>
      <c r="F260" s="4">
        <v>4.3235217965245216E-2</v>
      </c>
      <c r="G260" s="4">
        <v>3.6815721954081289E-2</v>
      </c>
      <c r="H260" s="4">
        <v>3.1687818822503974E-2</v>
      </c>
      <c r="I260">
        <f>VLOOKUP(B260,'[1]Rendimento médio da produção...'!B$2:U$4151,20,0)</f>
        <v>23.8</v>
      </c>
    </row>
    <row r="261" spans="1:9" x14ac:dyDescent="0.3">
      <c r="A261" t="s">
        <v>250</v>
      </c>
      <c r="B261" t="s">
        <v>264</v>
      </c>
      <c r="C261" t="str">
        <f t="shared" si="4"/>
        <v>MG_Albertina</v>
      </c>
      <c r="D261" s="4">
        <v>5.96E-2</v>
      </c>
      <c r="E261" s="4">
        <v>4.9696476798479661E-2</v>
      </c>
      <c r="F261" s="4">
        <v>4.3235217965245216E-2</v>
      </c>
      <c r="G261" s="4">
        <v>3.6815721954081289E-2</v>
      </c>
      <c r="H261" s="4">
        <v>3.1687818822503974E-2</v>
      </c>
      <c r="I261">
        <f>VLOOKUP(B261,'[1]Rendimento médio da produção...'!B$2:U$4151,20,0)</f>
        <v>23.8</v>
      </c>
    </row>
    <row r="262" spans="1:9" x14ac:dyDescent="0.3">
      <c r="A262" t="s">
        <v>250</v>
      </c>
      <c r="B262" t="s">
        <v>265</v>
      </c>
      <c r="C262" t="str">
        <f t="shared" si="4"/>
        <v>MG_Além Paraíba</v>
      </c>
      <c r="D262" s="4">
        <v>5.96E-2</v>
      </c>
      <c r="E262" s="4">
        <v>4.9696476798479661E-2</v>
      </c>
      <c r="F262" s="4">
        <v>4.3235217965245216E-2</v>
      </c>
      <c r="G262" s="4">
        <v>3.6815721954081289E-2</v>
      </c>
      <c r="H262" s="4">
        <v>3.1687818822503974E-2</v>
      </c>
      <c r="I262">
        <f>VLOOKUP(B262,'[1]Rendimento médio da produção...'!B$2:U$4151,20,0)</f>
        <v>23.8</v>
      </c>
    </row>
    <row r="263" spans="1:9" x14ac:dyDescent="0.3">
      <c r="A263" t="s">
        <v>250</v>
      </c>
      <c r="B263" t="s">
        <v>266</v>
      </c>
      <c r="C263" t="str">
        <f t="shared" si="4"/>
        <v>MG_Alfenas</v>
      </c>
      <c r="D263" s="4">
        <v>7.9500000000000001E-2</v>
      </c>
      <c r="E263" s="4">
        <v>6.6267413379306056E-2</v>
      </c>
      <c r="F263" s="4">
        <v>5.872977740946534E-2</v>
      </c>
      <c r="G263" s="4">
        <v>5.0454505949897345E-2</v>
      </c>
      <c r="H263" s="4">
        <v>4.4019726873811685E-2</v>
      </c>
      <c r="I263">
        <f>VLOOKUP(B263,'[1]Rendimento médio da produção...'!B$2:U$4151,20,0)</f>
        <v>53.5</v>
      </c>
    </row>
    <row r="264" spans="1:9" x14ac:dyDescent="0.3">
      <c r="A264" t="s">
        <v>250</v>
      </c>
      <c r="B264" t="s">
        <v>267</v>
      </c>
      <c r="C264" t="str">
        <f t="shared" si="4"/>
        <v>MG_Alfredo Vasconcelos</v>
      </c>
      <c r="D264" s="4">
        <v>5.96E-2</v>
      </c>
      <c r="E264" s="4">
        <v>4.9696476798479661E-2</v>
      </c>
      <c r="F264" s="4">
        <v>4.3235217965245216E-2</v>
      </c>
      <c r="G264" s="4">
        <v>3.6815721954081289E-2</v>
      </c>
      <c r="H264" s="4">
        <v>3.1687818822503974E-2</v>
      </c>
      <c r="I264">
        <f>VLOOKUP(B264,'[1]Rendimento médio da produção...'!B$2:U$4151,20,0)</f>
        <v>23.8</v>
      </c>
    </row>
    <row r="265" spans="1:9" x14ac:dyDescent="0.3">
      <c r="A265" t="s">
        <v>250</v>
      </c>
      <c r="B265" t="s">
        <v>268</v>
      </c>
      <c r="C265" t="str">
        <f t="shared" si="4"/>
        <v>MG_Almenara</v>
      </c>
      <c r="D265" s="4">
        <v>5.96E-2</v>
      </c>
      <c r="E265" s="4">
        <v>4.9696476798479661E-2</v>
      </c>
      <c r="F265" s="4">
        <v>4.3235217965245216E-2</v>
      </c>
      <c r="G265" s="4">
        <v>3.6815721954081289E-2</v>
      </c>
      <c r="H265" s="4">
        <v>3.1687818822503974E-2</v>
      </c>
      <c r="I265">
        <f>VLOOKUP(B265,'[1]Rendimento médio da produção...'!B$2:U$4151,20,0)</f>
        <v>23.8</v>
      </c>
    </row>
    <row r="266" spans="1:9" x14ac:dyDescent="0.3">
      <c r="A266" t="s">
        <v>250</v>
      </c>
      <c r="B266" t="s">
        <v>269</v>
      </c>
      <c r="C266" t="str">
        <f t="shared" si="4"/>
        <v>MG_Alpercata</v>
      </c>
      <c r="D266" s="4">
        <v>5.96E-2</v>
      </c>
      <c r="E266" s="4">
        <v>4.9696476798479661E-2</v>
      </c>
      <c r="F266" s="4">
        <v>4.3235217965245216E-2</v>
      </c>
      <c r="G266" s="4">
        <v>3.6815721954081289E-2</v>
      </c>
      <c r="H266" s="4">
        <v>3.1687818822503974E-2</v>
      </c>
      <c r="I266">
        <f>VLOOKUP(B266,'[1]Rendimento médio da produção...'!B$2:U$4151,20,0)</f>
        <v>23.8</v>
      </c>
    </row>
    <row r="267" spans="1:9" x14ac:dyDescent="0.3">
      <c r="A267" t="s">
        <v>250</v>
      </c>
      <c r="B267" t="s">
        <v>270</v>
      </c>
      <c r="C267" t="str">
        <f t="shared" si="4"/>
        <v>MG_Alpinópolis</v>
      </c>
      <c r="D267" s="4">
        <v>7.4999999999999997E-2</v>
      </c>
      <c r="E267" s="4">
        <v>6.1834653686904724E-2</v>
      </c>
      <c r="F267" s="4">
        <v>5.4315741208556208E-2</v>
      </c>
      <c r="G267" s="4">
        <v>4.6199783268370327E-2</v>
      </c>
      <c r="H267" s="4">
        <v>3.9928932058730264E-2</v>
      </c>
      <c r="I267">
        <f>VLOOKUP(B267,'[1]Rendimento médio da produção...'!B$2:U$4151,20,0)</f>
        <v>58.5</v>
      </c>
    </row>
    <row r="268" spans="1:9" x14ac:dyDescent="0.3">
      <c r="A268" t="s">
        <v>250</v>
      </c>
      <c r="B268" t="s">
        <v>271</v>
      </c>
      <c r="C268" t="str">
        <f t="shared" si="4"/>
        <v>MG_Alterosa</v>
      </c>
      <c r="D268" s="4">
        <v>8.5000000000000006E-2</v>
      </c>
      <c r="E268" s="4">
        <v>7.0878735334514484E-2</v>
      </c>
      <c r="F268" s="4">
        <v>6.1682349761241921E-2</v>
      </c>
      <c r="G268" s="4">
        <v>5.2533091185337819E-2</v>
      </c>
      <c r="H268" s="4">
        <v>4.5227036186454114E-2</v>
      </c>
      <c r="I268">
        <f>VLOOKUP(B268,'[1]Rendimento médio da produção...'!B$2:U$4151,20,0)</f>
        <v>50</v>
      </c>
    </row>
    <row r="269" spans="1:9" x14ac:dyDescent="0.3">
      <c r="A269" t="s">
        <v>250</v>
      </c>
      <c r="B269" t="s">
        <v>272</v>
      </c>
      <c r="C269" t="str">
        <f t="shared" si="4"/>
        <v>MG_Alto Caparaó</v>
      </c>
      <c r="D269" s="4">
        <v>5.96E-2</v>
      </c>
      <c r="E269" s="4">
        <v>4.9696476798479661E-2</v>
      </c>
      <c r="F269" s="4">
        <v>4.3235217965245216E-2</v>
      </c>
      <c r="G269" s="4">
        <v>3.6815721954081289E-2</v>
      </c>
      <c r="H269" s="4">
        <v>3.1687818822503974E-2</v>
      </c>
      <c r="I269">
        <f>VLOOKUP(B269,'[1]Rendimento médio da produção...'!B$2:U$4151,20,0)</f>
        <v>23.8</v>
      </c>
    </row>
    <row r="270" spans="1:9" x14ac:dyDescent="0.3">
      <c r="A270" t="s">
        <v>250</v>
      </c>
      <c r="B270" t="s">
        <v>273</v>
      </c>
      <c r="C270" t="str">
        <f t="shared" si="4"/>
        <v>MG_Alto Jequitibá</v>
      </c>
      <c r="D270" s="4">
        <v>5.96E-2</v>
      </c>
      <c r="E270" s="4">
        <v>4.9696476798479661E-2</v>
      </c>
      <c r="F270" s="4">
        <v>4.3235217965245216E-2</v>
      </c>
      <c r="G270" s="4">
        <v>3.6815721954081289E-2</v>
      </c>
      <c r="H270" s="4">
        <v>3.1687818822503974E-2</v>
      </c>
      <c r="I270">
        <f>VLOOKUP(B270,'[1]Rendimento médio da produção...'!B$2:U$4151,20,0)</f>
        <v>23.8</v>
      </c>
    </row>
    <row r="271" spans="1:9" x14ac:dyDescent="0.3">
      <c r="A271" t="s">
        <v>250</v>
      </c>
      <c r="B271" t="s">
        <v>274</v>
      </c>
      <c r="C271" t="str">
        <f t="shared" si="4"/>
        <v>MG_Alto Rio Doce</v>
      </c>
      <c r="D271" s="4">
        <v>5.96E-2</v>
      </c>
      <c r="E271" s="4">
        <v>4.9696476798479661E-2</v>
      </c>
      <c r="F271" s="4">
        <v>4.3235217965245216E-2</v>
      </c>
      <c r="G271" s="4">
        <v>3.6815721954081289E-2</v>
      </c>
      <c r="H271" s="4">
        <v>3.1687818822503974E-2</v>
      </c>
      <c r="I271">
        <f>VLOOKUP(B271,'[1]Rendimento médio da produção...'!B$2:U$4151,20,0)</f>
        <v>23.8</v>
      </c>
    </row>
    <row r="272" spans="1:9" x14ac:dyDescent="0.3">
      <c r="A272" t="s">
        <v>250</v>
      </c>
      <c r="B272" t="s">
        <v>275</v>
      </c>
      <c r="C272" t="str">
        <f t="shared" si="4"/>
        <v>MG_Alvarenga</v>
      </c>
      <c r="D272" s="4">
        <v>5.96E-2</v>
      </c>
      <c r="E272" s="4">
        <v>4.9696476798479661E-2</v>
      </c>
      <c r="F272" s="4">
        <v>4.3235217965245216E-2</v>
      </c>
      <c r="G272" s="4">
        <v>3.6815721954081289E-2</v>
      </c>
      <c r="H272" s="4">
        <v>3.1687818822503974E-2</v>
      </c>
      <c r="I272">
        <f>VLOOKUP(B272,'[1]Rendimento médio da produção...'!B$2:U$4151,20,0)</f>
        <v>23.8</v>
      </c>
    </row>
    <row r="273" spans="1:9" x14ac:dyDescent="0.3">
      <c r="A273" t="s">
        <v>250</v>
      </c>
      <c r="B273" t="s">
        <v>276</v>
      </c>
      <c r="C273" t="str">
        <f t="shared" si="4"/>
        <v>MG_Alvinópolis</v>
      </c>
      <c r="D273" s="4">
        <v>5.96E-2</v>
      </c>
      <c r="E273" s="4">
        <v>4.9696476798479661E-2</v>
      </c>
      <c r="F273" s="4">
        <v>4.3235217965245216E-2</v>
      </c>
      <c r="G273" s="4">
        <v>3.6815721954081289E-2</v>
      </c>
      <c r="H273" s="4">
        <v>3.1687818822503974E-2</v>
      </c>
      <c r="I273">
        <f>VLOOKUP(B273,'[1]Rendimento médio da produção...'!B$2:U$4151,20,0)</f>
        <v>23.8</v>
      </c>
    </row>
    <row r="274" spans="1:9" x14ac:dyDescent="0.3">
      <c r="A274" t="s">
        <v>250</v>
      </c>
      <c r="B274" t="s">
        <v>277</v>
      </c>
      <c r="C274" t="str">
        <f t="shared" si="4"/>
        <v>MG_Alvorada de Minas</v>
      </c>
      <c r="D274" s="4">
        <v>5.96E-2</v>
      </c>
      <c r="E274" s="4">
        <v>4.9696476798479661E-2</v>
      </c>
      <c r="F274" s="4">
        <v>4.3235217965245216E-2</v>
      </c>
      <c r="G274" s="4">
        <v>3.6815721954081289E-2</v>
      </c>
      <c r="H274" s="4">
        <v>3.1687818822503974E-2</v>
      </c>
      <c r="I274">
        <f>VLOOKUP(B274,'[1]Rendimento médio da produção...'!B$2:U$4151,20,0)</f>
        <v>23.8</v>
      </c>
    </row>
    <row r="275" spans="1:9" x14ac:dyDescent="0.3">
      <c r="A275" t="s">
        <v>250</v>
      </c>
      <c r="B275" t="s">
        <v>278</v>
      </c>
      <c r="C275" t="str">
        <f t="shared" si="4"/>
        <v>MG_Amparo do Serra</v>
      </c>
      <c r="D275" s="4">
        <v>5.96E-2</v>
      </c>
      <c r="E275" s="4">
        <v>4.9696476798479661E-2</v>
      </c>
      <c r="F275" s="4">
        <v>4.3235217965245216E-2</v>
      </c>
      <c r="G275" s="4">
        <v>3.6815721954081289E-2</v>
      </c>
      <c r="H275" s="4">
        <v>3.1687818822503974E-2</v>
      </c>
      <c r="I275">
        <f>VLOOKUP(B275,'[1]Rendimento médio da produção...'!B$2:U$4151,20,0)</f>
        <v>23.8</v>
      </c>
    </row>
    <row r="276" spans="1:9" x14ac:dyDescent="0.3">
      <c r="A276" t="s">
        <v>250</v>
      </c>
      <c r="B276" t="s">
        <v>279</v>
      </c>
      <c r="C276" t="str">
        <f t="shared" si="4"/>
        <v>MG_Andradas</v>
      </c>
      <c r="D276" s="4">
        <v>6.5050000000000011E-2</v>
      </c>
      <c r="E276" s="4">
        <v>5.4243079217766679E-2</v>
      </c>
      <c r="F276" s="4">
        <v>4.7205139434926907E-2</v>
      </c>
      <c r="G276" s="4">
        <v>4.0203265665955591E-2</v>
      </c>
      <c r="H276" s="4">
        <v>3.4611984752104002E-2</v>
      </c>
      <c r="I276">
        <f>VLOOKUP(B276,'[1]Rendimento médio da produção...'!B$2:U$4151,20,0)</f>
        <v>46.3</v>
      </c>
    </row>
    <row r="277" spans="1:9" x14ac:dyDescent="0.3">
      <c r="A277" t="s">
        <v>250</v>
      </c>
      <c r="B277" t="s">
        <v>280</v>
      </c>
      <c r="C277" t="str">
        <f t="shared" si="4"/>
        <v>MG_Andrelândia</v>
      </c>
      <c r="D277" s="4">
        <v>7.9500000000000015E-2</v>
      </c>
      <c r="E277" s="4">
        <v>6.6278896533563808E-2</v>
      </c>
      <c r="F277" s="4">
        <v>5.7526467530012303E-2</v>
      </c>
      <c r="G277" s="4">
        <v>4.8924907557227081E-2</v>
      </c>
      <c r="H277" s="4">
        <v>4.2032473169493823E-2</v>
      </c>
      <c r="I277">
        <f>VLOOKUP(B277,'[1]Rendimento médio da produção...'!B$2:U$4151,20,0)</f>
        <v>52.4</v>
      </c>
    </row>
    <row r="278" spans="1:9" x14ac:dyDescent="0.3">
      <c r="A278" t="s">
        <v>250</v>
      </c>
      <c r="B278" t="s">
        <v>281</v>
      </c>
      <c r="C278" t="str">
        <f t="shared" si="4"/>
        <v>MG_Angelândia</v>
      </c>
      <c r="D278" s="4">
        <v>5.96E-2</v>
      </c>
      <c r="E278" s="4">
        <v>4.9696476798479661E-2</v>
      </c>
      <c r="F278" s="4">
        <v>4.3235217965245216E-2</v>
      </c>
      <c r="G278" s="4">
        <v>3.6815721954081289E-2</v>
      </c>
      <c r="H278" s="4">
        <v>3.1687818822503974E-2</v>
      </c>
      <c r="I278">
        <f>VLOOKUP(B278,'[1]Rendimento médio da produção...'!B$2:U$4151,20,0)</f>
        <v>23.8</v>
      </c>
    </row>
    <row r="279" spans="1:9" x14ac:dyDescent="0.3">
      <c r="A279" t="s">
        <v>250</v>
      </c>
      <c r="B279" t="s">
        <v>282</v>
      </c>
      <c r="C279" t="str">
        <f t="shared" si="4"/>
        <v>MG_Antônio Carlos</v>
      </c>
      <c r="D279" s="4">
        <v>5.96E-2</v>
      </c>
      <c r="E279" s="4">
        <v>4.9696476798479661E-2</v>
      </c>
      <c r="F279" s="4">
        <v>4.3235217965245216E-2</v>
      </c>
      <c r="G279" s="4">
        <v>3.6815721954081289E-2</v>
      </c>
      <c r="H279" s="4">
        <v>3.1687818822503974E-2</v>
      </c>
      <c r="I279">
        <f>VLOOKUP(B279,'[1]Rendimento médio da produção...'!B$2:U$4151,20,0)</f>
        <v>23.8</v>
      </c>
    </row>
    <row r="280" spans="1:9" x14ac:dyDescent="0.3">
      <c r="A280" t="s">
        <v>250</v>
      </c>
      <c r="B280" t="s">
        <v>283</v>
      </c>
      <c r="C280" t="str">
        <f t="shared" si="4"/>
        <v>MG_Antônio Dias</v>
      </c>
      <c r="D280" s="4">
        <v>5.96E-2</v>
      </c>
      <c r="E280" s="4">
        <v>4.9696476798479661E-2</v>
      </c>
      <c r="F280" s="4">
        <v>4.3235217965245216E-2</v>
      </c>
      <c r="G280" s="4">
        <v>3.6815721954081289E-2</v>
      </c>
      <c r="H280" s="4">
        <v>3.1687818822503974E-2</v>
      </c>
      <c r="I280">
        <f>VLOOKUP(B280,'[1]Rendimento médio da produção...'!B$2:U$4151,20,0)</f>
        <v>23.8</v>
      </c>
    </row>
    <row r="281" spans="1:9" x14ac:dyDescent="0.3">
      <c r="A281" t="s">
        <v>250</v>
      </c>
      <c r="B281" t="s">
        <v>284</v>
      </c>
      <c r="C281" t="str">
        <f t="shared" si="4"/>
        <v>MG_Antônio Prado de Minas</v>
      </c>
      <c r="D281" s="4">
        <v>5.96E-2</v>
      </c>
      <c r="E281" s="4">
        <v>4.9696476798479661E-2</v>
      </c>
      <c r="F281" s="4">
        <v>4.3235217965245216E-2</v>
      </c>
      <c r="G281" s="4">
        <v>3.6815721954081289E-2</v>
      </c>
      <c r="H281" s="4">
        <v>3.1687818822503974E-2</v>
      </c>
      <c r="I281">
        <f>VLOOKUP(B281,'[1]Rendimento médio da produção...'!B$2:U$4151,20,0)</f>
        <v>23.8</v>
      </c>
    </row>
    <row r="282" spans="1:9" x14ac:dyDescent="0.3">
      <c r="A282" t="s">
        <v>250</v>
      </c>
      <c r="B282" t="s">
        <v>285</v>
      </c>
      <c r="C282" t="str">
        <f t="shared" si="4"/>
        <v>MG_Araçaí</v>
      </c>
      <c r="D282" s="4">
        <v>5.96E-2</v>
      </c>
      <c r="E282" s="4">
        <v>4.9696476798479661E-2</v>
      </c>
      <c r="F282" s="4">
        <v>4.3235217965245216E-2</v>
      </c>
      <c r="G282" s="4">
        <v>3.6815721954081289E-2</v>
      </c>
      <c r="H282" s="4">
        <v>3.1687818822503974E-2</v>
      </c>
      <c r="I282">
        <f>VLOOKUP(B282,'[1]Rendimento médio da produção...'!B$2:U$4151,20,0)</f>
        <v>23.8</v>
      </c>
    </row>
    <row r="283" spans="1:9" x14ac:dyDescent="0.3">
      <c r="A283" t="s">
        <v>250</v>
      </c>
      <c r="B283" t="s">
        <v>286</v>
      </c>
      <c r="C283" t="str">
        <f t="shared" si="4"/>
        <v>MG_Aracitaba</v>
      </c>
      <c r="D283" s="4">
        <v>5.96E-2</v>
      </c>
      <c r="E283" s="4">
        <v>4.9696476798479661E-2</v>
      </c>
      <c r="F283" s="4">
        <v>4.3235217965245216E-2</v>
      </c>
      <c r="G283" s="4">
        <v>3.6815721954081289E-2</v>
      </c>
      <c r="H283" s="4">
        <v>3.1687818822503974E-2</v>
      </c>
      <c r="I283">
        <f>VLOOKUP(B283,'[1]Rendimento médio da produção...'!B$2:U$4151,20,0)</f>
        <v>23.8</v>
      </c>
    </row>
    <row r="284" spans="1:9" x14ac:dyDescent="0.3">
      <c r="A284" t="s">
        <v>250</v>
      </c>
      <c r="B284" t="s">
        <v>287</v>
      </c>
      <c r="C284" t="str">
        <f t="shared" si="4"/>
        <v>MG_Araçuaí</v>
      </c>
      <c r="D284" s="4">
        <v>5.96E-2</v>
      </c>
      <c r="E284" s="4">
        <v>4.9696476798479661E-2</v>
      </c>
      <c r="F284" s="4">
        <v>4.3235217965245216E-2</v>
      </c>
      <c r="G284" s="4">
        <v>3.6815721954081289E-2</v>
      </c>
      <c r="H284" s="4">
        <v>3.1687818822503974E-2</v>
      </c>
      <c r="I284">
        <f>VLOOKUP(B284,'[1]Rendimento médio da produção...'!B$2:U$4151,20,0)</f>
        <v>23.8</v>
      </c>
    </row>
    <row r="285" spans="1:9" x14ac:dyDescent="0.3">
      <c r="A285" t="s">
        <v>250</v>
      </c>
      <c r="B285" t="s">
        <v>288</v>
      </c>
      <c r="C285" t="str">
        <f t="shared" si="4"/>
        <v>MG_Araguari</v>
      </c>
      <c r="D285" s="4">
        <v>5.2699999999999997E-2</v>
      </c>
      <c r="E285" s="4">
        <v>4.3502976352118992E-2</v>
      </c>
      <c r="F285" s="4">
        <v>3.8166605888970792E-2</v>
      </c>
      <c r="G285" s="4">
        <v>3.2465237005681491E-2</v>
      </c>
      <c r="H285" s="4">
        <v>2.8042483528232666E-2</v>
      </c>
      <c r="I285">
        <f>VLOOKUP(B285,'[1]Rendimento médio da produção...'!B$2:U$4151,20,0)</f>
        <v>62</v>
      </c>
    </row>
    <row r="286" spans="1:9" x14ac:dyDescent="0.3">
      <c r="A286" t="s">
        <v>250</v>
      </c>
      <c r="B286" t="s">
        <v>289</v>
      </c>
      <c r="C286" t="str">
        <f t="shared" si="4"/>
        <v>MG_Arantina</v>
      </c>
      <c r="D286" s="4">
        <v>5.96E-2</v>
      </c>
      <c r="E286" s="4">
        <v>4.9696476798479661E-2</v>
      </c>
      <c r="F286" s="4">
        <v>4.3235217965245216E-2</v>
      </c>
      <c r="G286" s="4">
        <v>3.6815721954081289E-2</v>
      </c>
      <c r="H286" s="4">
        <v>3.1687818822503974E-2</v>
      </c>
      <c r="I286">
        <f>VLOOKUP(B286,'[1]Rendimento médio da produção...'!B$2:U$4151,20,0)</f>
        <v>23.8</v>
      </c>
    </row>
    <row r="287" spans="1:9" x14ac:dyDescent="0.3">
      <c r="A287" t="s">
        <v>250</v>
      </c>
      <c r="B287" t="s">
        <v>290</v>
      </c>
      <c r="C287" t="str">
        <f t="shared" si="4"/>
        <v>MG_Araponga</v>
      </c>
      <c r="D287" s="4">
        <v>5.96E-2</v>
      </c>
      <c r="E287" s="4">
        <v>4.9696476798479661E-2</v>
      </c>
      <c r="F287" s="4">
        <v>4.3235217965245216E-2</v>
      </c>
      <c r="G287" s="4">
        <v>3.6815721954081289E-2</v>
      </c>
      <c r="H287" s="4">
        <v>3.1687818822503974E-2</v>
      </c>
      <c r="I287">
        <f>VLOOKUP(B287,'[1]Rendimento médio da produção...'!B$2:U$4151,20,0)</f>
        <v>23.8</v>
      </c>
    </row>
    <row r="288" spans="1:9" x14ac:dyDescent="0.3">
      <c r="A288" t="s">
        <v>250</v>
      </c>
      <c r="B288" t="s">
        <v>291</v>
      </c>
      <c r="C288" t="str">
        <f t="shared" si="4"/>
        <v>MG_Araporã</v>
      </c>
      <c r="D288" s="4">
        <v>5.5E-2</v>
      </c>
      <c r="E288" s="4">
        <v>4.6792725877881226E-2</v>
      </c>
      <c r="F288" s="4">
        <v>4.0206737827863985E-2</v>
      </c>
      <c r="G288" s="4">
        <v>3.4376493753774495E-2</v>
      </c>
      <c r="H288" s="4">
        <v>2.9464688562012026E-2</v>
      </c>
      <c r="I288">
        <f>VLOOKUP(B288,'[1]Rendimento médio da produção...'!B$2:U$4151,20,0)</f>
        <v>51.9</v>
      </c>
    </row>
    <row r="289" spans="1:9" x14ac:dyDescent="0.3">
      <c r="A289" t="s">
        <v>250</v>
      </c>
      <c r="B289" t="s">
        <v>292</v>
      </c>
      <c r="C289" t="str">
        <f t="shared" si="4"/>
        <v>MG_Arapuá</v>
      </c>
      <c r="D289" s="4">
        <v>5.96E-2</v>
      </c>
      <c r="E289" s="4">
        <v>4.9696476798479661E-2</v>
      </c>
      <c r="F289" s="4">
        <v>4.3235217965245216E-2</v>
      </c>
      <c r="G289" s="4">
        <v>3.6815721954081289E-2</v>
      </c>
      <c r="H289" s="4">
        <v>3.1687818822503974E-2</v>
      </c>
      <c r="I289">
        <f>VLOOKUP(B289,'[1]Rendimento médio da produção...'!B$2:U$4151,20,0)</f>
        <v>23.8</v>
      </c>
    </row>
    <row r="290" spans="1:9" x14ac:dyDescent="0.3">
      <c r="A290" t="s">
        <v>250</v>
      </c>
      <c r="B290" t="s">
        <v>293</v>
      </c>
      <c r="C290" t="str">
        <f t="shared" si="4"/>
        <v>MG_Araújos</v>
      </c>
      <c r="D290" s="4">
        <v>5.96E-2</v>
      </c>
      <c r="E290" s="4">
        <v>4.9696476798479661E-2</v>
      </c>
      <c r="F290" s="4">
        <v>4.3235217965245216E-2</v>
      </c>
      <c r="G290" s="4">
        <v>3.6815721954081289E-2</v>
      </c>
      <c r="H290" s="4">
        <v>3.1687818822503974E-2</v>
      </c>
      <c r="I290">
        <f>VLOOKUP(B290,'[1]Rendimento médio da produção...'!B$2:U$4151,20,0)</f>
        <v>50.8</v>
      </c>
    </row>
    <row r="291" spans="1:9" x14ac:dyDescent="0.3">
      <c r="A291" t="s">
        <v>250</v>
      </c>
      <c r="B291" t="s">
        <v>294</v>
      </c>
      <c r="C291" t="str">
        <f t="shared" si="4"/>
        <v>MG_Araxá</v>
      </c>
      <c r="D291" s="4">
        <v>6.0995000000000001E-2</v>
      </c>
      <c r="E291" s="4">
        <v>5.085444483786257E-2</v>
      </c>
      <c r="F291" s="4">
        <v>4.3860915641320712E-2</v>
      </c>
      <c r="G291" s="4">
        <v>3.7188367220810654E-2</v>
      </c>
      <c r="H291" s="4">
        <v>3.1800237521258788E-2</v>
      </c>
      <c r="I291">
        <f>VLOOKUP(B291,'[1]Rendimento médio da produção...'!B$2:U$4151,20,0)</f>
        <v>54.5</v>
      </c>
    </row>
    <row r="292" spans="1:9" x14ac:dyDescent="0.3">
      <c r="A292" t="s">
        <v>250</v>
      </c>
      <c r="B292" t="s">
        <v>295</v>
      </c>
      <c r="C292" t="str">
        <f t="shared" si="4"/>
        <v>MG_Arceburgo</v>
      </c>
      <c r="D292" s="4">
        <v>7.060000000000001E-2</v>
      </c>
      <c r="E292" s="4">
        <v>5.8871043701373214E-2</v>
      </c>
      <c r="F292" s="4">
        <v>5.123263403698447E-2</v>
      </c>
      <c r="G292" s="4">
        <v>4.3633367502174711E-2</v>
      </c>
      <c r="H292" s="4">
        <v>3.7565044173690124E-2</v>
      </c>
      <c r="I292">
        <f>VLOOKUP(B292,'[1]Rendimento médio da produção...'!B$2:U$4151,20,0)</f>
        <v>23.8</v>
      </c>
    </row>
    <row r="293" spans="1:9" x14ac:dyDescent="0.3">
      <c r="A293" t="s">
        <v>250</v>
      </c>
      <c r="B293" t="s">
        <v>296</v>
      </c>
      <c r="C293" t="str">
        <f t="shared" si="4"/>
        <v>MG_Arcos</v>
      </c>
      <c r="D293" s="4">
        <v>5.96E-2</v>
      </c>
      <c r="E293" s="4">
        <v>4.9696476798479661E-2</v>
      </c>
      <c r="F293" s="4">
        <v>4.3235217965245216E-2</v>
      </c>
      <c r="G293" s="4">
        <v>3.6815721954081289E-2</v>
      </c>
      <c r="H293" s="4">
        <v>3.1687818822503974E-2</v>
      </c>
      <c r="I293">
        <f>VLOOKUP(B293,'[1]Rendimento médio da produção...'!B$2:U$4151,20,0)</f>
        <v>63.2</v>
      </c>
    </row>
    <row r="294" spans="1:9" x14ac:dyDescent="0.3">
      <c r="A294" t="s">
        <v>250</v>
      </c>
      <c r="B294" t="s">
        <v>297</v>
      </c>
      <c r="C294" t="str">
        <f t="shared" si="4"/>
        <v>MG_Areado</v>
      </c>
      <c r="D294" s="4">
        <v>5.96E-2</v>
      </c>
      <c r="E294" s="4">
        <v>4.9696476798479661E-2</v>
      </c>
      <c r="F294" s="4">
        <v>4.3235217965245216E-2</v>
      </c>
      <c r="G294" s="4">
        <v>3.6815721954081289E-2</v>
      </c>
      <c r="H294" s="4">
        <v>3.1687818822503974E-2</v>
      </c>
      <c r="I294">
        <f>VLOOKUP(B294,'[1]Rendimento médio da produção...'!B$2:U$4151,20,0)</f>
        <v>67.599999999999994</v>
      </c>
    </row>
    <row r="295" spans="1:9" x14ac:dyDescent="0.3">
      <c r="A295" t="s">
        <v>250</v>
      </c>
      <c r="B295" t="s">
        <v>298</v>
      </c>
      <c r="C295" t="str">
        <f t="shared" si="4"/>
        <v>MG_Argirita</v>
      </c>
      <c r="D295" s="4">
        <v>5.96E-2</v>
      </c>
      <c r="E295" s="4">
        <v>4.9696476798479661E-2</v>
      </c>
      <c r="F295" s="4">
        <v>4.3235217965245216E-2</v>
      </c>
      <c r="G295" s="4">
        <v>3.6815721954081289E-2</v>
      </c>
      <c r="H295" s="4">
        <v>3.1687818822503974E-2</v>
      </c>
      <c r="I295">
        <f>VLOOKUP(B295,'[1]Rendimento médio da produção...'!B$2:U$4151,20,0)</f>
        <v>23.8</v>
      </c>
    </row>
    <row r="296" spans="1:9" x14ac:dyDescent="0.3">
      <c r="A296" t="s">
        <v>250</v>
      </c>
      <c r="B296" t="s">
        <v>299</v>
      </c>
      <c r="C296" t="str">
        <f t="shared" si="4"/>
        <v>MG_Aricanduva</v>
      </c>
      <c r="D296" s="4">
        <v>5.96E-2</v>
      </c>
      <c r="E296" s="4">
        <v>4.9696476798479661E-2</v>
      </c>
      <c r="F296" s="4">
        <v>4.3235217965245216E-2</v>
      </c>
      <c r="G296" s="4">
        <v>3.6815721954081289E-2</v>
      </c>
      <c r="H296" s="4">
        <v>3.1687818822503974E-2</v>
      </c>
      <c r="I296">
        <f>VLOOKUP(B296,'[1]Rendimento médio da produção...'!B$2:U$4151,20,0)</f>
        <v>23.8</v>
      </c>
    </row>
    <row r="297" spans="1:9" x14ac:dyDescent="0.3">
      <c r="A297" t="s">
        <v>250</v>
      </c>
      <c r="B297" t="s">
        <v>300</v>
      </c>
      <c r="C297" t="str">
        <f t="shared" si="4"/>
        <v>MG_Arinos</v>
      </c>
      <c r="D297" s="4">
        <v>7.7822222222222223E-2</v>
      </c>
      <c r="E297" s="4">
        <v>6.5391864580936016E-2</v>
      </c>
      <c r="F297" s="4">
        <v>5.6857140183292437E-2</v>
      </c>
      <c r="G297" s="4">
        <v>4.8591724279760086E-2</v>
      </c>
      <c r="H297" s="4">
        <v>4.1885671674332395E-2</v>
      </c>
      <c r="I297">
        <f>VLOOKUP(B297,'[1]Rendimento médio da produção...'!B$2:U$4151,20,0)</f>
        <v>53.8</v>
      </c>
    </row>
    <row r="298" spans="1:9" x14ac:dyDescent="0.3">
      <c r="A298" t="s">
        <v>250</v>
      </c>
      <c r="B298" t="s">
        <v>301</v>
      </c>
      <c r="C298" t="str">
        <f t="shared" si="4"/>
        <v>MG_Astolfo Dutra</v>
      </c>
      <c r="D298" s="4">
        <v>5.96E-2</v>
      </c>
      <c r="E298" s="4">
        <v>4.9696476798479661E-2</v>
      </c>
      <c r="F298" s="4">
        <v>4.3235217965245216E-2</v>
      </c>
      <c r="G298" s="4">
        <v>3.6815721954081289E-2</v>
      </c>
      <c r="H298" s="4">
        <v>3.1687818822503974E-2</v>
      </c>
      <c r="I298">
        <f>VLOOKUP(B298,'[1]Rendimento médio da produção...'!B$2:U$4151,20,0)</f>
        <v>23.8</v>
      </c>
    </row>
    <row r="299" spans="1:9" x14ac:dyDescent="0.3">
      <c r="A299" t="s">
        <v>250</v>
      </c>
      <c r="B299" t="s">
        <v>302</v>
      </c>
      <c r="C299" t="str">
        <f t="shared" si="4"/>
        <v>MG_Ataléia</v>
      </c>
      <c r="D299" s="4">
        <v>5.96E-2</v>
      </c>
      <c r="E299" s="4">
        <v>4.9696476798479661E-2</v>
      </c>
      <c r="F299" s="4">
        <v>4.3235217965245216E-2</v>
      </c>
      <c r="G299" s="4">
        <v>3.6815721954081289E-2</v>
      </c>
      <c r="H299" s="4">
        <v>3.1687818822503974E-2</v>
      </c>
      <c r="I299">
        <f>VLOOKUP(B299,'[1]Rendimento médio da produção...'!B$2:U$4151,20,0)</f>
        <v>23.8</v>
      </c>
    </row>
    <row r="300" spans="1:9" x14ac:dyDescent="0.3">
      <c r="A300" t="s">
        <v>250</v>
      </c>
      <c r="B300" t="s">
        <v>303</v>
      </c>
      <c r="C300" t="str">
        <f t="shared" si="4"/>
        <v>MG_Augusto de Lima</v>
      </c>
      <c r="D300" s="4">
        <v>5.96E-2</v>
      </c>
      <c r="E300" s="4">
        <v>4.9696476798479661E-2</v>
      </c>
      <c r="F300" s="4">
        <v>4.3235217965245216E-2</v>
      </c>
      <c r="G300" s="4">
        <v>3.6815721954081289E-2</v>
      </c>
      <c r="H300" s="4">
        <v>3.1687818822503974E-2</v>
      </c>
      <c r="I300">
        <f>VLOOKUP(B300,'[1]Rendimento médio da produção...'!B$2:U$4151,20,0)</f>
        <v>23.8</v>
      </c>
    </row>
    <row r="301" spans="1:9" x14ac:dyDescent="0.3">
      <c r="A301" t="s">
        <v>250</v>
      </c>
      <c r="B301" t="s">
        <v>304</v>
      </c>
      <c r="C301" t="str">
        <f t="shared" si="4"/>
        <v>MG_Baependi</v>
      </c>
      <c r="D301" s="4">
        <v>5.96E-2</v>
      </c>
      <c r="E301" s="4">
        <v>4.9696476798479661E-2</v>
      </c>
      <c r="F301" s="4">
        <v>4.3235217965245216E-2</v>
      </c>
      <c r="G301" s="4">
        <v>3.6815721954081289E-2</v>
      </c>
      <c r="H301" s="4">
        <v>3.1687818822503974E-2</v>
      </c>
      <c r="I301">
        <f>VLOOKUP(B301,'[1]Rendimento médio da produção...'!B$2:U$4151,20,0)</f>
        <v>53.3</v>
      </c>
    </row>
    <row r="302" spans="1:9" x14ac:dyDescent="0.3">
      <c r="A302" t="s">
        <v>250</v>
      </c>
      <c r="B302" t="s">
        <v>305</v>
      </c>
      <c r="C302" t="str">
        <f t="shared" si="4"/>
        <v>MG_Baldim</v>
      </c>
      <c r="D302" s="4">
        <v>0.05</v>
      </c>
      <c r="E302" s="4">
        <v>4.1693373726184993E-2</v>
      </c>
      <c r="F302" s="4">
        <v>3.6283735153671719E-2</v>
      </c>
      <c r="G302" s="4">
        <v>3.0901818344316365E-2</v>
      </c>
      <c r="H302" s="4">
        <v>2.6604138933208302E-2</v>
      </c>
      <c r="I302">
        <f>VLOOKUP(B302,'[1]Rendimento médio da produção...'!B$2:U$4151,20,0)</f>
        <v>53</v>
      </c>
    </row>
    <row r="303" spans="1:9" x14ac:dyDescent="0.3">
      <c r="A303" t="s">
        <v>250</v>
      </c>
      <c r="B303" t="s">
        <v>306</v>
      </c>
      <c r="C303" t="str">
        <f t="shared" si="4"/>
        <v>MG_Bambuí</v>
      </c>
      <c r="D303" s="4">
        <v>5.7728571428571435E-2</v>
      </c>
      <c r="E303" s="4">
        <v>4.7644661813313907E-2</v>
      </c>
      <c r="F303" s="4">
        <v>4.2173264612863567E-2</v>
      </c>
      <c r="G303" s="4">
        <v>3.6024212341314699E-2</v>
      </c>
      <c r="H303" s="4">
        <v>3.1319568955890574E-2</v>
      </c>
      <c r="I303">
        <f>VLOOKUP(B303,'[1]Rendimento médio da produção...'!B$2:U$4151,20,0)</f>
        <v>63.3</v>
      </c>
    </row>
    <row r="304" spans="1:9" x14ac:dyDescent="0.3">
      <c r="A304" t="s">
        <v>250</v>
      </c>
      <c r="B304" t="s">
        <v>307</v>
      </c>
      <c r="C304" t="str">
        <f t="shared" si="4"/>
        <v>MG_Bandeira</v>
      </c>
      <c r="D304" s="4">
        <v>5.96E-2</v>
      </c>
      <c r="E304" s="4">
        <v>4.9696476798479661E-2</v>
      </c>
      <c r="F304" s="4">
        <v>4.3235217965245216E-2</v>
      </c>
      <c r="G304" s="4">
        <v>3.6815721954081289E-2</v>
      </c>
      <c r="H304" s="4">
        <v>3.1687818822503974E-2</v>
      </c>
      <c r="I304">
        <f>VLOOKUP(B304,'[1]Rendimento médio da produção...'!B$2:U$4151,20,0)</f>
        <v>23.8</v>
      </c>
    </row>
    <row r="305" spans="1:9" x14ac:dyDescent="0.3">
      <c r="A305" t="s">
        <v>250</v>
      </c>
      <c r="B305" t="s">
        <v>308</v>
      </c>
      <c r="C305" t="str">
        <f t="shared" si="4"/>
        <v>MG_Bandeira do Sul</v>
      </c>
      <c r="D305" s="4">
        <v>5.96E-2</v>
      </c>
      <c r="E305" s="4">
        <v>4.9696476798479661E-2</v>
      </c>
      <c r="F305" s="4">
        <v>4.3235217965245216E-2</v>
      </c>
      <c r="G305" s="4">
        <v>3.6815721954081289E-2</v>
      </c>
      <c r="H305" s="4">
        <v>3.1687818822503974E-2</v>
      </c>
      <c r="I305">
        <f>VLOOKUP(B305,'[1]Rendimento médio da produção...'!B$2:U$4151,20,0)</f>
        <v>65</v>
      </c>
    </row>
    <row r="306" spans="1:9" x14ac:dyDescent="0.3">
      <c r="A306" t="s">
        <v>250</v>
      </c>
      <c r="B306" t="s">
        <v>309</v>
      </c>
      <c r="C306" t="str">
        <f t="shared" si="4"/>
        <v>MG_Barão de Cocais</v>
      </c>
      <c r="D306" s="4">
        <v>5.96E-2</v>
      </c>
      <c r="E306" s="4">
        <v>4.9696476798479661E-2</v>
      </c>
      <c r="F306" s="4">
        <v>4.3235217965245216E-2</v>
      </c>
      <c r="G306" s="4">
        <v>3.6815721954081289E-2</v>
      </c>
      <c r="H306" s="4">
        <v>3.1687818822503974E-2</v>
      </c>
      <c r="I306">
        <f>VLOOKUP(B306,'[1]Rendimento médio da produção...'!B$2:U$4151,20,0)</f>
        <v>23.8</v>
      </c>
    </row>
    <row r="307" spans="1:9" x14ac:dyDescent="0.3">
      <c r="A307" t="s">
        <v>250</v>
      </c>
      <c r="B307" t="s">
        <v>310</v>
      </c>
      <c r="C307" t="str">
        <f t="shared" si="4"/>
        <v>MG_Barão de Monte Alto</v>
      </c>
      <c r="D307" s="4">
        <v>5.96E-2</v>
      </c>
      <c r="E307" s="4">
        <v>4.9696476798479661E-2</v>
      </c>
      <c r="F307" s="4">
        <v>4.3235217965245216E-2</v>
      </c>
      <c r="G307" s="4">
        <v>3.6815721954081289E-2</v>
      </c>
      <c r="H307" s="4">
        <v>3.1687818822503974E-2</v>
      </c>
      <c r="I307">
        <f>VLOOKUP(B307,'[1]Rendimento médio da produção...'!B$2:U$4151,20,0)</f>
        <v>23.8</v>
      </c>
    </row>
    <row r="308" spans="1:9" x14ac:dyDescent="0.3">
      <c r="A308" t="s">
        <v>250</v>
      </c>
      <c r="B308" t="s">
        <v>311</v>
      </c>
      <c r="C308" t="str">
        <f t="shared" si="4"/>
        <v>MG_Barbacena</v>
      </c>
      <c r="D308" s="4">
        <v>5.96E-2</v>
      </c>
      <c r="E308" s="4">
        <v>4.9696476798479661E-2</v>
      </c>
      <c r="F308" s="4">
        <v>4.3235217965245216E-2</v>
      </c>
      <c r="G308" s="4">
        <v>3.6815721954081289E-2</v>
      </c>
      <c r="H308" s="4">
        <v>3.1687818822503974E-2</v>
      </c>
      <c r="I308">
        <f>VLOOKUP(B308,'[1]Rendimento médio da produção...'!B$2:U$4151,20,0)</f>
        <v>23.8</v>
      </c>
    </row>
    <row r="309" spans="1:9" x14ac:dyDescent="0.3">
      <c r="A309" t="s">
        <v>250</v>
      </c>
      <c r="B309" t="s">
        <v>312</v>
      </c>
      <c r="C309" t="str">
        <f t="shared" si="4"/>
        <v>MG_Barra Longa</v>
      </c>
      <c r="D309" s="4">
        <v>5.96E-2</v>
      </c>
      <c r="E309" s="4">
        <v>4.9696476798479661E-2</v>
      </c>
      <c r="F309" s="4">
        <v>4.3235217965245216E-2</v>
      </c>
      <c r="G309" s="4">
        <v>3.6815721954081289E-2</v>
      </c>
      <c r="H309" s="4">
        <v>3.1687818822503974E-2</v>
      </c>
      <c r="I309">
        <f>VLOOKUP(B309,'[1]Rendimento médio da produção...'!B$2:U$4151,20,0)</f>
        <v>23.8</v>
      </c>
    </row>
    <row r="310" spans="1:9" x14ac:dyDescent="0.3">
      <c r="A310" t="s">
        <v>250</v>
      </c>
      <c r="B310" t="s">
        <v>313</v>
      </c>
      <c r="C310" t="str">
        <f t="shared" si="4"/>
        <v>MG_Barroso</v>
      </c>
      <c r="D310" s="4">
        <v>5.96E-2</v>
      </c>
      <c r="E310" s="4">
        <v>4.9696476798479661E-2</v>
      </c>
      <c r="F310" s="4">
        <v>4.3235217965245216E-2</v>
      </c>
      <c r="G310" s="4">
        <v>3.6815721954081289E-2</v>
      </c>
      <c r="H310" s="4">
        <v>3.1687818822503974E-2</v>
      </c>
      <c r="I310">
        <f>VLOOKUP(B310,'[1]Rendimento médio da produção...'!B$2:U$4151,20,0)</f>
        <v>23.8</v>
      </c>
    </row>
    <row r="311" spans="1:9" x14ac:dyDescent="0.3">
      <c r="A311" t="s">
        <v>250</v>
      </c>
      <c r="B311" t="s">
        <v>314</v>
      </c>
      <c r="C311" t="str">
        <f t="shared" si="4"/>
        <v>MG_Bela Vista de Minas</v>
      </c>
      <c r="D311" s="4">
        <v>5.96E-2</v>
      </c>
      <c r="E311" s="4">
        <v>4.9696476798479661E-2</v>
      </c>
      <c r="F311" s="4">
        <v>4.3235217965245216E-2</v>
      </c>
      <c r="G311" s="4">
        <v>3.6815721954081289E-2</v>
      </c>
      <c r="H311" s="4">
        <v>3.1687818822503974E-2</v>
      </c>
      <c r="I311">
        <f>VLOOKUP(B311,'[1]Rendimento médio da produção...'!B$2:U$4151,20,0)</f>
        <v>23.8</v>
      </c>
    </row>
    <row r="312" spans="1:9" x14ac:dyDescent="0.3">
      <c r="A312" t="s">
        <v>250</v>
      </c>
      <c r="B312" t="s">
        <v>315</v>
      </c>
      <c r="C312" t="str">
        <f t="shared" si="4"/>
        <v>MG_Belmiro Braga</v>
      </c>
      <c r="D312" s="4">
        <v>5.96E-2</v>
      </c>
      <c r="E312" s="4">
        <v>4.9696476798479661E-2</v>
      </c>
      <c r="F312" s="4">
        <v>4.3235217965245216E-2</v>
      </c>
      <c r="G312" s="4">
        <v>3.6815721954081289E-2</v>
      </c>
      <c r="H312" s="4">
        <v>3.1687818822503974E-2</v>
      </c>
      <c r="I312">
        <f>VLOOKUP(B312,'[1]Rendimento médio da produção...'!B$2:U$4151,20,0)</f>
        <v>23.8</v>
      </c>
    </row>
    <row r="313" spans="1:9" x14ac:dyDescent="0.3">
      <c r="A313" t="s">
        <v>250</v>
      </c>
      <c r="B313" t="s">
        <v>316</v>
      </c>
      <c r="C313" t="str">
        <f t="shared" si="4"/>
        <v>MG_Belo Horizonte</v>
      </c>
      <c r="D313" s="4">
        <v>5.96E-2</v>
      </c>
      <c r="E313" s="4">
        <v>4.9696476798479661E-2</v>
      </c>
      <c r="F313" s="4">
        <v>4.3235217965245216E-2</v>
      </c>
      <c r="G313" s="4">
        <v>3.6815721954081289E-2</v>
      </c>
      <c r="H313" s="4">
        <v>3.1687818822503974E-2</v>
      </c>
      <c r="I313">
        <f>VLOOKUP(B313,'[1]Rendimento médio da produção...'!B$2:U$4151,20,0)</f>
        <v>23.8</v>
      </c>
    </row>
    <row r="314" spans="1:9" x14ac:dyDescent="0.3">
      <c r="A314" t="s">
        <v>250</v>
      </c>
      <c r="B314" t="s">
        <v>317</v>
      </c>
      <c r="C314" t="str">
        <f t="shared" si="4"/>
        <v>MG_Belo Oriente</v>
      </c>
      <c r="D314" s="4">
        <v>5.96E-2</v>
      </c>
      <c r="E314" s="4">
        <v>4.9696476798479661E-2</v>
      </c>
      <c r="F314" s="4">
        <v>4.3235217965245216E-2</v>
      </c>
      <c r="G314" s="4">
        <v>3.6815721954081289E-2</v>
      </c>
      <c r="H314" s="4">
        <v>3.1687818822503974E-2</v>
      </c>
      <c r="I314">
        <f>VLOOKUP(B314,'[1]Rendimento médio da produção...'!B$2:U$4151,20,0)</f>
        <v>23.8</v>
      </c>
    </row>
    <row r="315" spans="1:9" x14ac:dyDescent="0.3">
      <c r="A315" t="s">
        <v>250</v>
      </c>
      <c r="B315" t="s">
        <v>318</v>
      </c>
      <c r="C315" t="str">
        <f t="shared" si="4"/>
        <v>MG_Belo Vale</v>
      </c>
      <c r="D315" s="4">
        <v>5.96E-2</v>
      </c>
      <c r="E315" s="4">
        <v>4.9696476798479661E-2</v>
      </c>
      <c r="F315" s="4">
        <v>4.3235217965245216E-2</v>
      </c>
      <c r="G315" s="4">
        <v>3.6815721954081289E-2</v>
      </c>
      <c r="H315" s="4">
        <v>3.1687818822503974E-2</v>
      </c>
      <c r="I315">
        <f>VLOOKUP(B315,'[1]Rendimento médio da produção...'!B$2:U$4151,20,0)</f>
        <v>23.8</v>
      </c>
    </row>
    <row r="316" spans="1:9" x14ac:dyDescent="0.3">
      <c r="A316" t="s">
        <v>250</v>
      </c>
      <c r="B316" t="s">
        <v>319</v>
      </c>
      <c r="C316" t="str">
        <f t="shared" si="4"/>
        <v>MG_Berilo</v>
      </c>
      <c r="D316" s="4">
        <v>5.96E-2</v>
      </c>
      <c r="E316" s="4">
        <v>4.9696476798479661E-2</v>
      </c>
      <c r="F316" s="4">
        <v>4.3235217965245216E-2</v>
      </c>
      <c r="G316" s="4">
        <v>3.6815721954081289E-2</v>
      </c>
      <c r="H316" s="4">
        <v>3.1687818822503974E-2</v>
      </c>
      <c r="I316">
        <f>VLOOKUP(B316,'[1]Rendimento médio da produção...'!B$2:U$4151,20,0)</f>
        <v>23.8</v>
      </c>
    </row>
    <row r="317" spans="1:9" x14ac:dyDescent="0.3">
      <c r="A317" t="s">
        <v>250</v>
      </c>
      <c r="B317" t="s">
        <v>320</v>
      </c>
      <c r="C317" t="str">
        <f t="shared" si="4"/>
        <v>MG_Berizal</v>
      </c>
      <c r="D317" s="4">
        <v>5.96E-2</v>
      </c>
      <c r="E317" s="4">
        <v>4.9696476798479661E-2</v>
      </c>
      <c r="F317" s="4">
        <v>4.3235217965245216E-2</v>
      </c>
      <c r="G317" s="4">
        <v>3.6815721954081289E-2</v>
      </c>
      <c r="H317" s="4">
        <v>3.1687818822503974E-2</v>
      </c>
      <c r="I317">
        <f>VLOOKUP(B317,'[1]Rendimento médio da produção...'!B$2:U$4151,20,0)</f>
        <v>23.8</v>
      </c>
    </row>
    <row r="318" spans="1:9" x14ac:dyDescent="0.3">
      <c r="A318" t="s">
        <v>250</v>
      </c>
      <c r="B318" t="s">
        <v>321</v>
      </c>
      <c r="C318" t="str">
        <f t="shared" si="4"/>
        <v>MG_Bertópolis</v>
      </c>
      <c r="D318" s="4">
        <v>5.96E-2</v>
      </c>
      <c r="E318" s="4">
        <v>4.9696476798479661E-2</v>
      </c>
      <c r="F318" s="4">
        <v>4.3235217965245216E-2</v>
      </c>
      <c r="G318" s="4">
        <v>3.6815721954081289E-2</v>
      </c>
      <c r="H318" s="4">
        <v>3.1687818822503974E-2</v>
      </c>
      <c r="I318">
        <f>VLOOKUP(B318,'[1]Rendimento médio da produção...'!B$2:U$4151,20,0)</f>
        <v>23.8</v>
      </c>
    </row>
    <row r="319" spans="1:9" x14ac:dyDescent="0.3">
      <c r="A319" t="s">
        <v>250</v>
      </c>
      <c r="B319" t="s">
        <v>322</v>
      </c>
      <c r="C319" t="str">
        <f t="shared" si="4"/>
        <v>MG_Betim</v>
      </c>
      <c r="D319" s="4">
        <v>5.96E-2</v>
      </c>
      <c r="E319" s="4">
        <v>4.9696476798479661E-2</v>
      </c>
      <c r="F319" s="4">
        <v>4.3235217965245216E-2</v>
      </c>
      <c r="G319" s="4">
        <v>3.6815721954081289E-2</v>
      </c>
      <c r="H319" s="4">
        <v>3.1687818822503974E-2</v>
      </c>
      <c r="I319">
        <f>VLOOKUP(B319,'[1]Rendimento médio da produção...'!B$2:U$4151,20,0)</f>
        <v>23.8</v>
      </c>
    </row>
    <row r="320" spans="1:9" x14ac:dyDescent="0.3">
      <c r="A320" t="s">
        <v>250</v>
      </c>
      <c r="B320" t="s">
        <v>323</v>
      </c>
      <c r="C320" t="str">
        <f t="shared" si="4"/>
        <v>MG_Bias Fortes</v>
      </c>
      <c r="D320" s="4">
        <v>5.96E-2</v>
      </c>
      <c r="E320" s="4">
        <v>4.9696476798479661E-2</v>
      </c>
      <c r="F320" s="4">
        <v>4.3235217965245216E-2</v>
      </c>
      <c r="G320" s="4">
        <v>3.6815721954081289E-2</v>
      </c>
      <c r="H320" s="4">
        <v>3.1687818822503974E-2</v>
      </c>
      <c r="I320">
        <f>VLOOKUP(B320,'[1]Rendimento médio da produção...'!B$2:U$4151,20,0)</f>
        <v>23.8</v>
      </c>
    </row>
    <row r="321" spans="1:9" x14ac:dyDescent="0.3">
      <c r="A321" t="s">
        <v>250</v>
      </c>
      <c r="B321" t="s">
        <v>324</v>
      </c>
      <c r="C321" t="str">
        <f t="shared" si="4"/>
        <v>MG_Bicas</v>
      </c>
      <c r="D321" s="4">
        <v>5.96E-2</v>
      </c>
      <c r="E321" s="4">
        <v>4.9696476798479661E-2</v>
      </c>
      <c r="F321" s="4">
        <v>4.3235217965245216E-2</v>
      </c>
      <c r="G321" s="4">
        <v>3.6815721954081289E-2</v>
      </c>
      <c r="H321" s="4">
        <v>3.1687818822503974E-2</v>
      </c>
      <c r="I321">
        <f>VLOOKUP(B321,'[1]Rendimento médio da produção...'!B$2:U$4151,20,0)</f>
        <v>23.8</v>
      </c>
    </row>
    <row r="322" spans="1:9" x14ac:dyDescent="0.3">
      <c r="A322" t="s">
        <v>250</v>
      </c>
      <c r="B322" t="s">
        <v>325</v>
      </c>
      <c r="C322" t="str">
        <f t="shared" si="4"/>
        <v>MG_Biquinhas</v>
      </c>
      <c r="D322" s="4">
        <v>5.96E-2</v>
      </c>
      <c r="E322" s="4">
        <v>4.9696476798479661E-2</v>
      </c>
      <c r="F322" s="4">
        <v>4.3235217965245216E-2</v>
      </c>
      <c r="G322" s="4">
        <v>3.6815721954081289E-2</v>
      </c>
      <c r="H322" s="4">
        <v>3.1687818822503974E-2</v>
      </c>
      <c r="I322">
        <f>VLOOKUP(B322,'[1]Rendimento médio da produção...'!B$2:U$4151,20,0)</f>
        <v>23.8</v>
      </c>
    </row>
    <row r="323" spans="1:9" x14ac:dyDescent="0.3">
      <c r="A323" t="s">
        <v>250</v>
      </c>
      <c r="B323" t="s">
        <v>326</v>
      </c>
      <c r="C323" t="str">
        <f t="shared" ref="C323:C386" si="5">CONCATENATE(A323,"_",B323)</f>
        <v>MG_Boa Esperança</v>
      </c>
      <c r="D323" s="4">
        <v>7.9805263157894768E-2</v>
      </c>
      <c r="E323" s="4">
        <v>6.5238063248031941E-2</v>
      </c>
      <c r="F323" s="4">
        <v>5.7812018642172898E-2</v>
      </c>
      <c r="G323" s="4">
        <v>4.9165220126694963E-2</v>
      </c>
      <c r="H323" s="4">
        <v>4.2672144782280208E-2</v>
      </c>
      <c r="I323">
        <f>VLOOKUP(B323,'[1]Rendimento médio da produção...'!B$2:U$4151,20,0)</f>
        <v>53.8</v>
      </c>
    </row>
    <row r="324" spans="1:9" x14ac:dyDescent="0.3">
      <c r="A324" t="s">
        <v>250</v>
      </c>
      <c r="B324" t="s">
        <v>327</v>
      </c>
      <c r="C324" t="str">
        <f t="shared" si="5"/>
        <v>MG_Bocaina de Minas</v>
      </c>
      <c r="D324" s="4">
        <v>5.96E-2</v>
      </c>
      <c r="E324" s="4">
        <v>4.9696476798479661E-2</v>
      </c>
      <c r="F324" s="4">
        <v>4.3235217965245216E-2</v>
      </c>
      <c r="G324" s="4">
        <v>3.6815721954081289E-2</v>
      </c>
      <c r="H324" s="4">
        <v>3.1687818822503974E-2</v>
      </c>
      <c r="I324">
        <f>VLOOKUP(B324,'[1]Rendimento médio da produção...'!B$2:U$4151,20,0)</f>
        <v>23.8</v>
      </c>
    </row>
    <row r="325" spans="1:9" x14ac:dyDescent="0.3">
      <c r="A325" t="s">
        <v>250</v>
      </c>
      <c r="B325" t="s">
        <v>328</v>
      </c>
      <c r="C325" t="str">
        <f t="shared" si="5"/>
        <v>MG_Bocaiúva</v>
      </c>
      <c r="D325" s="4">
        <v>5.96E-2</v>
      </c>
      <c r="E325" s="4">
        <v>4.9696476798479661E-2</v>
      </c>
      <c r="F325" s="4">
        <v>4.3235217965245216E-2</v>
      </c>
      <c r="G325" s="4">
        <v>3.6815721954081289E-2</v>
      </c>
      <c r="H325" s="4">
        <v>3.1687818822503974E-2</v>
      </c>
      <c r="I325">
        <f>VLOOKUP(B325,'[1]Rendimento médio da produção...'!B$2:U$4151,20,0)</f>
        <v>23.8</v>
      </c>
    </row>
    <row r="326" spans="1:9" x14ac:dyDescent="0.3">
      <c r="A326" t="s">
        <v>250</v>
      </c>
      <c r="B326" t="s">
        <v>329</v>
      </c>
      <c r="C326" t="str">
        <f t="shared" si="5"/>
        <v>MG_Bom Despacho</v>
      </c>
      <c r="D326" s="4">
        <v>0.05</v>
      </c>
      <c r="E326" s="4">
        <v>4.1261591551922015E-2</v>
      </c>
      <c r="F326" s="4">
        <v>3.5920163907179802E-2</v>
      </c>
      <c r="G326" s="4">
        <v>3.0434582210214868E-2</v>
      </c>
      <c r="H326" s="4">
        <v>2.6135944686832696E-2</v>
      </c>
      <c r="I326">
        <f>VLOOKUP(B326,'[1]Rendimento médio da produção...'!B$2:U$4151,20,0)</f>
        <v>51.6</v>
      </c>
    </row>
    <row r="327" spans="1:9" x14ac:dyDescent="0.3">
      <c r="A327" t="s">
        <v>250</v>
      </c>
      <c r="B327" t="s">
        <v>330</v>
      </c>
      <c r="C327" t="str">
        <f t="shared" si="5"/>
        <v>MG_Bom Jardim de Minas</v>
      </c>
      <c r="D327" s="4">
        <v>5.96E-2</v>
      </c>
      <c r="E327" s="4">
        <v>4.9696476798479661E-2</v>
      </c>
      <c r="F327" s="4">
        <v>4.3235217965245216E-2</v>
      </c>
      <c r="G327" s="4">
        <v>3.6815721954081289E-2</v>
      </c>
      <c r="H327" s="4">
        <v>3.1687818822503974E-2</v>
      </c>
      <c r="I327">
        <f>VLOOKUP(B327,'[1]Rendimento médio da produção...'!B$2:U$4151,20,0)</f>
        <v>23.8</v>
      </c>
    </row>
    <row r="328" spans="1:9" x14ac:dyDescent="0.3">
      <c r="A328" t="s">
        <v>250</v>
      </c>
      <c r="B328" t="s">
        <v>331</v>
      </c>
      <c r="C328" t="str">
        <f t="shared" si="5"/>
        <v>MG_Bom Jesus da Penha</v>
      </c>
      <c r="D328" s="4">
        <v>6.4522222222222217E-2</v>
      </c>
      <c r="E328" s="4">
        <v>5.4140964455656651E-2</v>
      </c>
      <c r="F328" s="4">
        <v>4.7127426336549087E-2</v>
      </c>
      <c r="G328" s="4">
        <v>4.0270116084845202E-2</v>
      </c>
      <c r="H328" s="4">
        <v>3.4729036111329555E-2</v>
      </c>
      <c r="I328">
        <f>VLOOKUP(B328,'[1]Rendimento médio da produção...'!B$2:U$4151,20,0)</f>
        <v>57.3</v>
      </c>
    </row>
    <row r="329" spans="1:9" x14ac:dyDescent="0.3">
      <c r="A329" t="s">
        <v>250</v>
      </c>
      <c r="B329" t="s">
        <v>332</v>
      </c>
      <c r="C329" t="str">
        <f t="shared" si="5"/>
        <v>MG_Bom Jesus do Amparo</v>
      </c>
      <c r="D329" s="4">
        <v>5.96E-2</v>
      </c>
      <c r="E329" s="4">
        <v>4.9696476798479661E-2</v>
      </c>
      <c r="F329" s="4">
        <v>4.3235217965245216E-2</v>
      </c>
      <c r="G329" s="4">
        <v>3.6815721954081289E-2</v>
      </c>
      <c r="H329" s="4">
        <v>3.1687818822503974E-2</v>
      </c>
      <c r="I329">
        <f>VLOOKUP(B329,'[1]Rendimento médio da produção...'!B$2:U$4151,20,0)</f>
        <v>23.8</v>
      </c>
    </row>
    <row r="330" spans="1:9" x14ac:dyDescent="0.3">
      <c r="A330" t="s">
        <v>250</v>
      </c>
      <c r="B330" t="s">
        <v>333</v>
      </c>
      <c r="C330" t="str">
        <f t="shared" si="5"/>
        <v>MG_Bom Jesus do Galho</v>
      </c>
      <c r="D330" s="4">
        <v>5.96E-2</v>
      </c>
      <c r="E330" s="4">
        <v>4.9696476798479661E-2</v>
      </c>
      <c r="F330" s="4">
        <v>4.3235217965245216E-2</v>
      </c>
      <c r="G330" s="4">
        <v>3.6815721954081289E-2</v>
      </c>
      <c r="H330" s="4">
        <v>3.1687818822503974E-2</v>
      </c>
      <c r="I330">
        <f>VLOOKUP(B330,'[1]Rendimento médio da produção...'!B$2:U$4151,20,0)</f>
        <v>23.8</v>
      </c>
    </row>
    <row r="331" spans="1:9" x14ac:dyDescent="0.3">
      <c r="A331" t="s">
        <v>250</v>
      </c>
      <c r="B331" t="s">
        <v>334</v>
      </c>
      <c r="C331" t="str">
        <f t="shared" si="5"/>
        <v>MG_Bom Repouso</v>
      </c>
      <c r="D331" s="4">
        <v>5.96E-2</v>
      </c>
      <c r="E331" s="4">
        <v>4.9696476798479661E-2</v>
      </c>
      <c r="F331" s="4">
        <v>4.3235217965245216E-2</v>
      </c>
      <c r="G331" s="4">
        <v>3.6815721954081289E-2</v>
      </c>
      <c r="H331" s="4">
        <v>3.1687818822503974E-2</v>
      </c>
      <c r="I331">
        <f>VLOOKUP(B331,'[1]Rendimento médio da produção...'!B$2:U$4151,20,0)</f>
        <v>23.8</v>
      </c>
    </row>
    <row r="332" spans="1:9" x14ac:dyDescent="0.3">
      <c r="A332" t="s">
        <v>250</v>
      </c>
      <c r="B332" t="s">
        <v>335</v>
      </c>
      <c r="C332" t="str">
        <f t="shared" si="5"/>
        <v>MG_Bom Sucesso</v>
      </c>
      <c r="D332" s="4">
        <v>5.96E-2</v>
      </c>
      <c r="E332" s="4">
        <v>4.9696476798479661E-2</v>
      </c>
      <c r="F332" s="4">
        <v>4.3235217965245216E-2</v>
      </c>
      <c r="G332" s="4">
        <v>3.6815721954081289E-2</v>
      </c>
      <c r="H332" s="4">
        <v>3.1687818822503974E-2</v>
      </c>
      <c r="I332">
        <f>VLOOKUP(B332,'[1]Rendimento médio da produção...'!B$2:U$4151,20,0)</f>
        <v>65</v>
      </c>
    </row>
    <row r="333" spans="1:9" x14ac:dyDescent="0.3">
      <c r="A333" t="s">
        <v>250</v>
      </c>
      <c r="B333" t="s">
        <v>336</v>
      </c>
      <c r="C333" t="str">
        <f t="shared" si="5"/>
        <v>MG_Bonfim</v>
      </c>
      <c r="D333" s="4">
        <v>5.96E-2</v>
      </c>
      <c r="E333" s="4">
        <v>4.9696476798479661E-2</v>
      </c>
      <c r="F333" s="4">
        <v>4.3235217965245216E-2</v>
      </c>
      <c r="G333" s="4">
        <v>3.6815721954081289E-2</v>
      </c>
      <c r="H333" s="4">
        <v>3.1687818822503974E-2</v>
      </c>
      <c r="I333">
        <f>VLOOKUP(B333,'[1]Rendimento médio da produção...'!B$2:U$4151,20,0)</f>
        <v>23.8</v>
      </c>
    </row>
    <row r="334" spans="1:9" x14ac:dyDescent="0.3">
      <c r="A334" t="s">
        <v>250</v>
      </c>
      <c r="B334" t="s">
        <v>337</v>
      </c>
      <c r="C334" t="str">
        <f t="shared" si="5"/>
        <v>MG_Bonfinópolis de Minas</v>
      </c>
      <c r="D334" s="4">
        <v>6.2392307692307691E-2</v>
      </c>
      <c r="E334" s="4">
        <v>5.2952683024952672E-2</v>
      </c>
      <c r="F334" s="4">
        <v>4.5202573228949432E-2</v>
      </c>
      <c r="G334" s="4">
        <v>3.8474890084939199E-2</v>
      </c>
      <c r="H334" s="4">
        <v>3.2796057493301223E-2</v>
      </c>
      <c r="I334">
        <f>VLOOKUP(B334,'[1]Rendimento médio da produção...'!B$2:U$4151,20,0)</f>
        <v>54.8</v>
      </c>
    </row>
    <row r="335" spans="1:9" x14ac:dyDescent="0.3">
      <c r="A335" t="s">
        <v>250</v>
      </c>
      <c r="B335" t="s">
        <v>338</v>
      </c>
      <c r="C335" t="str">
        <f t="shared" si="5"/>
        <v>MG_Bonito de Minas</v>
      </c>
      <c r="D335" s="4">
        <v>5.96E-2</v>
      </c>
      <c r="E335" s="4">
        <v>4.9696476798479661E-2</v>
      </c>
      <c r="F335" s="4">
        <v>4.3235217965245216E-2</v>
      </c>
      <c r="G335" s="4">
        <v>3.6815721954081289E-2</v>
      </c>
      <c r="H335" s="4">
        <v>3.1687818822503974E-2</v>
      </c>
      <c r="I335">
        <f>VLOOKUP(B335,'[1]Rendimento médio da produção...'!B$2:U$4151,20,0)</f>
        <v>23.8</v>
      </c>
    </row>
    <row r="336" spans="1:9" x14ac:dyDescent="0.3">
      <c r="A336" t="s">
        <v>250</v>
      </c>
      <c r="B336" t="s">
        <v>339</v>
      </c>
      <c r="C336" t="str">
        <f t="shared" si="5"/>
        <v>MG_Borda da Mata</v>
      </c>
      <c r="D336" s="4">
        <v>5.96E-2</v>
      </c>
      <c r="E336" s="4">
        <v>4.9696476798479661E-2</v>
      </c>
      <c r="F336" s="4">
        <v>4.3235217965245216E-2</v>
      </c>
      <c r="G336" s="4">
        <v>3.6815721954081289E-2</v>
      </c>
      <c r="H336" s="4">
        <v>3.1687818822503974E-2</v>
      </c>
      <c r="I336">
        <f>VLOOKUP(B336,'[1]Rendimento médio da produção...'!B$2:U$4151,20,0)</f>
        <v>59.5</v>
      </c>
    </row>
    <row r="337" spans="1:9" x14ac:dyDescent="0.3">
      <c r="A337" t="s">
        <v>250</v>
      </c>
      <c r="B337" t="s">
        <v>340</v>
      </c>
      <c r="C337" t="str">
        <f t="shared" si="5"/>
        <v>MG_Botelhos</v>
      </c>
      <c r="D337" s="4">
        <v>5.96E-2</v>
      </c>
      <c r="E337" s="4">
        <v>4.9696476798479661E-2</v>
      </c>
      <c r="F337" s="4">
        <v>4.3235217965245216E-2</v>
      </c>
      <c r="G337" s="4">
        <v>3.6815721954081289E-2</v>
      </c>
      <c r="H337" s="4">
        <v>3.1687818822503974E-2</v>
      </c>
      <c r="I337">
        <f>VLOOKUP(B337,'[1]Rendimento médio da produção...'!B$2:U$4151,20,0)</f>
        <v>68.3</v>
      </c>
    </row>
    <row r="338" spans="1:9" x14ac:dyDescent="0.3">
      <c r="A338" t="s">
        <v>250</v>
      </c>
      <c r="B338" t="s">
        <v>341</v>
      </c>
      <c r="C338" t="str">
        <f t="shared" si="5"/>
        <v>MG_Botumirim</v>
      </c>
      <c r="D338" s="4">
        <v>5.96E-2</v>
      </c>
      <c r="E338" s="4">
        <v>4.9696476798479661E-2</v>
      </c>
      <c r="F338" s="4">
        <v>4.3235217965245216E-2</v>
      </c>
      <c r="G338" s="4">
        <v>3.6815721954081289E-2</v>
      </c>
      <c r="H338" s="4">
        <v>3.1687818822503974E-2</v>
      </c>
      <c r="I338">
        <f>VLOOKUP(B338,'[1]Rendimento médio da produção...'!B$2:U$4151,20,0)</f>
        <v>23.8</v>
      </c>
    </row>
    <row r="339" spans="1:9" x14ac:dyDescent="0.3">
      <c r="A339" t="s">
        <v>250</v>
      </c>
      <c r="B339" t="s">
        <v>342</v>
      </c>
      <c r="C339" t="str">
        <f t="shared" si="5"/>
        <v>MG_Brás Pires</v>
      </c>
      <c r="D339" s="4">
        <v>5.96E-2</v>
      </c>
      <c r="E339" s="4">
        <v>4.9696476798479661E-2</v>
      </c>
      <c r="F339" s="4">
        <v>4.3235217965245216E-2</v>
      </c>
      <c r="G339" s="4">
        <v>3.6815721954081289E-2</v>
      </c>
      <c r="H339" s="4">
        <v>3.1687818822503974E-2</v>
      </c>
      <c r="I339">
        <f>VLOOKUP(B339,'[1]Rendimento médio da produção...'!B$2:U$4151,20,0)</f>
        <v>23.8</v>
      </c>
    </row>
    <row r="340" spans="1:9" x14ac:dyDescent="0.3">
      <c r="A340" t="s">
        <v>250</v>
      </c>
      <c r="B340" t="s">
        <v>343</v>
      </c>
      <c r="C340" t="str">
        <f t="shared" si="5"/>
        <v>MG_Brasilândia de Minas</v>
      </c>
      <c r="D340" s="4">
        <v>5.5866666666666669E-2</v>
      </c>
      <c r="E340" s="4">
        <v>4.6967456855688171E-2</v>
      </c>
      <c r="F340" s="4">
        <v>4.0497881994594892E-2</v>
      </c>
      <c r="G340" s="4">
        <v>3.4477623078155911E-2</v>
      </c>
      <c r="H340" s="4">
        <v>2.9539194677113804E-2</v>
      </c>
      <c r="I340">
        <f>VLOOKUP(B340,'[1]Rendimento médio da produção...'!B$2:U$4151,20,0)</f>
        <v>61.5</v>
      </c>
    </row>
    <row r="341" spans="1:9" x14ac:dyDescent="0.3">
      <c r="A341" t="s">
        <v>250</v>
      </c>
      <c r="B341" t="s">
        <v>344</v>
      </c>
      <c r="C341" t="str">
        <f t="shared" si="5"/>
        <v>MG_Brasília de Minas</v>
      </c>
      <c r="D341" s="4">
        <v>5.96E-2</v>
      </c>
      <c r="E341" s="4">
        <v>4.9696476798479661E-2</v>
      </c>
      <c r="F341" s="4">
        <v>4.3235217965245216E-2</v>
      </c>
      <c r="G341" s="4">
        <v>3.6815721954081289E-2</v>
      </c>
      <c r="H341" s="4">
        <v>3.1687818822503974E-2</v>
      </c>
      <c r="I341">
        <f>VLOOKUP(B341,'[1]Rendimento médio da produção...'!B$2:U$4151,20,0)</f>
        <v>23.8</v>
      </c>
    </row>
    <row r="342" spans="1:9" x14ac:dyDescent="0.3">
      <c r="A342" t="s">
        <v>250</v>
      </c>
      <c r="B342" t="s">
        <v>345</v>
      </c>
      <c r="C342" t="str">
        <f t="shared" si="5"/>
        <v>MG_Braúnas</v>
      </c>
      <c r="D342" s="4">
        <v>5.96E-2</v>
      </c>
      <c r="E342" s="4">
        <v>4.9696476798479661E-2</v>
      </c>
      <c r="F342" s="4">
        <v>4.3235217965245216E-2</v>
      </c>
      <c r="G342" s="4">
        <v>3.6815721954081289E-2</v>
      </c>
      <c r="H342" s="4">
        <v>3.1687818822503974E-2</v>
      </c>
      <c r="I342">
        <f>VLOOKUP(B342,'[1]Rendimento médio da produção...'!B$2:U$4151,20,0)</f>
        <v>23.8</v>
      </c>
    </row>
    <row r="343" spans="1:9" x14ac:dyDescent="0.3">
      <c r="A343" t="s">
        <v>250</v>
      </c>
      <c r="B343" t="s">
        <v>346</v>
      </c>
      <c r="C343" t="str">
        <f t="shared" si="5"/>
        <v>MG_Brazópolis</v>
      </c>
      <c r="D343" s="4">
        <v>5.96E-2</v>
      </c>
      <c r="E343" s="4">
        <v>4.9696476798479661E-2</v>
      </c>
      <c r="F343" s="4">
        <v>4.3235217965245216E-2</v>
      </c>
      <c r="G343" s="4">
        <v>3.6815721954081289E-2</v>
      </c>
      <c r="H343" s="4">
        <v>3.1687818822503974E-2</v>
      </c>
      <c r="I343">
        <f>VLOOKUP(B343,'[1]Rendimento médio da produção...'!B$2:U$4151,20,0)</f>
        <v>23.8</v>
      </c>
    </row>
    <row r="344" spans="1:9" x14ac:dyDescent="0.3">
      <c r="A344" t="s">
        <v>250</v>
      </c>
      <c r="B344" t="s">
        <v>347</v>
      </c>
      <c r="C344" t="str">
        <f t="shared" si="5"/>
        <v>MG_Brumadinho</v>
      </c>
      <c r="D344" s="4">
        <v>5.96E-2</v>
      </c>
      <c r="E344" s="4">
        <v>4.9696476798479661E-2</v>
      </c>
      <c r="F344" s="4">
        <v>4.3235217965245216E-2</v>
      </c>
      <c r="G344" s="4">
        <v>3.6815721954081289E-2</v>
      </c>
      <c r="H344" s="4">
        <v>3.1687818822503974E-2</v>
      </c>
      <c r="I344">
        <f>VLOOKUP(B344,'[1]Rendimento médio da produção...'!B$2:U$4151,20,0)</f>
        <v>23.8</v>
      </c>
    </row>
    <row r="345" spans="1:9" x14ac:dyDescent="0.3">
      <c r="A345" t="s">
        <v>250</v>
      </c>
      <c r="B345" t="s">
        <v>348</v>
      </c>
      <c r="C345" t="str">
        <f t="shared" si="5"/>
        <v>MG_Bueno Brandão</v>
      </c>
      <c r="D345" s="4">
        <v>5.96E-2</v>
      </c>
      <c r="E345" s="4">
        <v>4.9696476798479661E-2</v>
      </c>
      <c r="F345" s="4">
        <v>4.3235217965245216E-2</v>
      </c>
      <c r="G345" s="4">
        <v>3.6815721954081289E-2</v>
      </c>
      <c r="H345" s="4">
        <v>3.1687818822503974E-2</v>
      </c>
      <c r="I345">
        <f>VLOOKUP(B345,'[1]Rendimento médio da produção...'!B$2:U$4151,20,0)</f>
        <v>23.8</v>
      </c>
    </row>
    <row r="346" spans="1:9" x14ac:dyDescent="0.3">
      <c r="A346" t="s">
        <v>250</v>
      </c>
      <c r="B346" t="s">
        <v>349</v>
      </c>
      <c r="C346" t="str">
        <f t="shared" si="5"/>
        <v>MG_Buenópolis</v>
      </c>
      <c r="D346" s="4">
        <v>5.96E-2</v>
      </c>
      <c r="E346" s="4">
        <v>4.9696476798479661E-2</v>
      </c>
      <c r="F346" s="4">
        <v>4.3235217965245216E-2</v>
      </c>
      <c r="G346" s="4">
        <v>3.6815721954081289E-2</v>
      </c>
      <c r="H346" s="4">
        <v>3.1687818822503974E-2</v>
      </c>
      <c r="I346">
        <f>VLOOKUP(B346,'[1]Rendimento médio da produção...'!B$2:U$4151,20,0)</f>
        <v>23.8</v>
      </c>
    </row>
    <row r="347" spans="1:9" x14ac:dyDescent="0.3">
      <c r="A347" t="s">
        <v>250</v>
      </c>
      <c r="B347" t="s">
        <v>350</v>
      </c>
      <c r="C347" t="str">
        <f t="shared" si="5"/>
        <v>MG_Bugre</v>
      </c>
      <c r="D347" s="4">
        <v>5.96E-2</v>
      </c>
      <c r="E347" s="4">
        <v>4.9696476798479661E-2</v>
      </c>
      <c r="F347" s="4">
        <v>4.3235217965245216E-2</v>
      </c>
      <c r="G347" s="4">
        <v>3.6815721954081289E-2</v>
      </c>
      <c r="H347" s="4">
        <v>3.1687818822503974E-2</v>
      </c>
      <c r="I347">
        <f>VLOOKUP(B347,'[1]Rendimento médio da produção...'!B$2:U$4151,20,0)</f>
        <v>23.8</v>
      </c>
    </row>
    <row r="348" spans="1:9" x14ac:dyDescent="0.3">
      <c r="A348" t="s">
        <v>250</v>
      </c>
      <c r="B348" t="s">
        <v>351</v>
      </c>
      <c r="C348" t="str">
        <f t="shared" si="5"/>
        <v>MG_Buritis</v>
      </c>
      <c r="D348" s="4">
        <v>5.2699999999999997E-2</v>
      </c>
      <c r="E348" s="4">
        <v>4.4801654312159996E-2</v>
      </c>
      <c r="F348" s="4">
        <v>3.8568538301081888E-2</v>
      </c>
      <c r="G348" s="4">
        <v>3.2994070303607646E-2</v>
      </c>
      <c r="H348" s="4">
        <v>2.8314223940206586E-2</v>
      </c>
      <c r="I348">
        <f>VLOOKUP(B348,'[1]Rendimento médio da produção...'!B$2:U$4151,20,0)</f>
        <v>58.6</v>
      </c>
    </row>
    <row r="349" spans="1:9" x14ac:dyDescent="0.3">
      <c r="A349" t="s">
        <v>250</v>
      </c>
      <c r="B349" t="s">
        <v>352</v>
      </c>
      <c r="C349" t="str">
        <f t="shared" si="5"/>
        <v>MG_Buritizeiro</v>
      </c>
      <c r="D349" s="4">
        <v>5.159034101359615E-2</v>
      </c>
      <c r="E349" s="4">
        <v>4.3487448862054266E-2</v>
      </c>
      <c r="F349" s="4">
        <v>3.712668327696661E-2</v>
      </c>
      <c r="G349" s="4">
        <v>3.149461031156818E-2</v>
      </c>
      <c r="H349" s="4">
        <v>2.6802183812199416E-2</v>
      </c>
      <c r="I349">
        <f>VLOOKUP(B349,'[1]Rendimento médio da produção...'!B$2:U$4151,20,0)</f>
        <v>57.2</v>
      </c>
    </row>
    <row r="350" spans="1:9" x14ac:dyDescent="0.3">
      <c r="A350" t="s">
        <v>250</v>
      </c>
      <c r="B350" t="s">
        <v>353</v>
      </c>
      <c r="C350" t="str">
        <f t="shared" si="5"/>
        <v>MG_Cabeceira Grande</v>
      </c>
      <c r="D350" s="4">
        <v>5.77125E-2</v>
      </c>
      <c r="E350" s="4">
        <v>4.729634137923712E-2</v>
      </c>
      <c r="F350" s="4">
        <v>4.1059889095697438E-2</v>
      </c>
      <c r="G350" s="4">
        <v>3.4618749861095463E-2</v>
      </c>
      <c r="H350" s="4">
        <v>2.9614670229981953E-2</v>
      </c>
      <c r="I350">
        <f>VLOOKUP(B350,'[1]Rendimento médio da produção...'!B$2:U$4151,20,0)</f>
        <v>56.9</v>
      </c>
    </row>
    <row r="351" spans="1:9" x14ac:dyDescent="0.3">
      <c r="A351" t="s">
        <v>250</v>
      </c>
      <c r="B351" t="s">
        <v>354</v>
      </c>
      <c r="C351" t="str">
        <f t="shared" si="5"/>
        <v>MG_Cabo Verde</v>
      </c>
      <c r="D351" s="4">
        <v>5.96E-2</v>
      </c>
      <c r="E351" s="4">
        <v>4.9696476798479661E-2</v>
      </c>
      <c r="F351" s="4">
        <v>4.3235217965245216E-2</v>
      </c>
      <c r="G351" s="4">
        <v>3.6815721954081289E-2</v>
      </c>
      <c r="H351" s="4">
        <v>3.1687818822503974E-2</v>
      </c>
      <c r="I351">
        <f>VLOOKUP(B351,'[1]Rendimento médio da produção...'!B$2:U$4151,20,0)</f>
        <v>52.4</v>
      </c>
    </row>
    <row r="352" spans="1:9" x14ac:dyDescent="0.3">
      <c r="A352" t="s">
        <v>250</v>
      </c>
      <c r="B352" t="s">
        <v>355</v>
      </c>
      <c r="C352" t="str">
        <f t="shared" si="5"/>
        <v>MG_Cachoeira da Prata</v>
      </c>
      <c r="D352" s="4">
        <v>5.96E-2</v>
      </c>
      <c r="E352" s="4">
        <v>4.9696476798479661E-2</v>
      </c>
      <c r="F352" s="4">
        <v>4.3235217965245216E-2</v>
      </c>
      <c r="G352" s="4">
        <v>3.6815721954081289E-2</v>
      </c>
      <c r="H352" s="4">
        <v>3.1687818822503974E-2</v>
      </c>
      <c r="I352">
        <f>VLOOKUP(B352,'[1]Rendimento médio da produção...'!B$2:U$4151,20,0)</f>
        <v>23.8</v>
      </c>
    </row>
    <row r="353" spans="1:9" x14ac:dyDescent="0.3">
      <c r="A353" t="s">
        <v>250</v>
      </c>
      <c r="B353" t="s">
        <v>356</v>
      </c>
      <c r="C353" t="str">
        <f t="shared" si="5"/>
        <v>MG_Cachoeira de Minas</v>
      </c>
      <c r="D353" s="4">
        <v>5.96E-2</v>
      </c>
      <c r="E353" s="4">
        <v>4.9696476798479661E-2</v>
      </c>
      <c r="F353" s="4">
        <v>4.3235217965245216E-2</v>
      </c>
      <c r="G353" s="4">
        <v>3.6815721954081289E-2</v>
      </c>
      <c r="H353" s="4">
        <v>3.1687818822503974E-2</v>
      </c>
      <c r="I353">
        <f>VLOOKUP(B353,'[1]Rendimento médio da produção...'!B$2:U$4151,20,0)</f>
        <v>23.8</v>
      </c>
    </row>
    <row r="354" spans="1:9" x14ac:dyDescent="0.3">
      <c r="A354" t="s">
        <v>250</v>
      </c>
      <c r="B354" t="s">
        <v>357</v>
      </c>
      <c r="C354" t="str">
        <f t="shared" si="5"/>
        <v>MG_Cachoeira de Pajeú</v>
      </c>
      <c r="D354" s="4">
        <v>5.96E-2</v>
      </c>
      <c r="E354" s="4">
        <v>4.9696476798479661E-2</v>
      </c>
      <c r="F354" s="4">
        <v>4.3235217965245216E-2</v>
      </c>
      <c r="G354" s="4">
        <v>3.6815721954081289E-2</v>
      </c>
      <c r="H354" s="4">
        <v>3.1687818822503974E-2</v>
      </c>
      <c r="I354">
        <f>VLOOKUP(B354,'[1]Rendimento médio da produção...'!B$2:U$4151,20,0)</f>
        <v>23.8</v>
      </c>
    </row>
    <row r="355" spans="1:9" x14ac:dyDescent="0.3">
      <c r="A355" t="s">
        <v>250</v>
      </c>
      <c r="B355" t="s">
        <v>48</v>
      </c>
      <c r="C355" t="str">
        <f t="shared" si="5"/>
        <v>MG_Cachoeira Dourada</v>
      </c>
      <c r="D355" s="4">
        <v>5.8449999999999995E-2</v>
      </c>
      <c r="E355" s="4">
        <v>4.8866411592404298E-2</v>
      </c>
      <c r="F355" s="4">
        <v>4.2467256541288211E-2</v>
      </c>
      <c r="G355" s="4">
        <v>3.6191588743448078E-2</v>
      </c>
      <c r="H355" s="4">
        <v>3.1144796713550662E-2</v>
      </c>
      <c r="I355">
        <f>VLOOKUP(B355,'[1]Rendimento médio da produção...'!B$2:U$4151,20,0)</f>
        <v>60.3</v>
      </c>
    </row>
    <row r="356" spans="1:9" x14ac:dyDescent="0.3">
      <c r="A356" t="s">
        <v>250</v>
      </c>
      <c r="B356" t="s">
        <v>358</v>
      </c>
      <c r="C356" t="str">
        <f t="shared" si="5"/>
        <v>MG_Caetanópolis</v>
      </c>
      <c r="D356" s="4">
        <v>5.96E-2</v>
      </c>
      <c r="E356" s="4">
        <v>4.9696476798479661E-2</v>
      </c>
      <c r="F356" s="4">
        <v>4.3235217965245216E-2</v>
      </c>
      <c r="G356" s="4">
        <v>3.6815721954081289E-2</v>
      </c>
      <c r="H356" s="4">
        <v>3.1687818822503974E-2</v>
      </c>
      <c r="I356">
        <f>VLOOKUP(B356,'[1]Rendimento médio da produção...'!B$2:U$4151,20,0)</f>
        <v>23.8</v>
      </c>
    </row>
    <row r="357" spans="1:9" x14ac:dyDescent="0.3">
      <c r="A357" t="s">
        <v>250</v>
      </c>
      <c r="B357" t="s">
        <v>359</v>
      </c>
      <c r="C357" t="str">
        <f t="shared" si="5"/>
        <v>MG_Caeté</v>
      </c>
      <c r="D357" s="4">
        <v>5.96E-2</v>
      </c>
      <c r="E357" s="4">
        <v>4.9696476798479661E-2</v>
      </c>
      <c r="F357" s="4">
        <v>4.3235217965245216E-2</v>
      </c>
      <c r="G357" s="4">
        <v>3.6815721954081289E-2</v>
      </c>
      <c r="H357" s="4">
        <v>3.1687818822503974E-2</v>
      </c>
      <c r="I357">
        <f>VLOOKUP(B357,'[1]Rendimento médio da produção...'!B$2:U$4151,20,0)</f>
        <v>23.8</v>
      </c>
    </row>
    <row r="358" spans="1:9" x14ac:dyDescent="0.3">
      <c r="A358" t="s">
        <v>250</v>
      </c>
      <c r="B358" t="s">
        <v>360</v>
      </c>
      <c r="C358" t="str">
        <f t="shared" si="5"/>
        <v>MG_Caiana</v>
      </c>
      <c r="D358" s="4">
        <v>5.96E-2</v>
      </c>
      <c r="E358" s="4">
        <v>4.9696476798479661E-2</v>
      </c>
      <c r="F358" s="4">
        <v>4.3235217965245216E-2</v>
      </c>
      <c r="G358" s="4">
        <v>3.6815721954081289E-2</v>
      </c>
      <c r="H358" s="4">
        <v>3.1687818822503974E-2</v>
      </c>
      <c r="I358">
        <f>VLOOKUP(B358,'[1]Rendimento médio da produção...'!B$2:U$4151,20,0)</f>
        <v>23.8</v>
      </c>
    </row>
    <row r="359" spans="1:9" x14ac:dyDescent="0.3">
      <c r="A359" t="s">
        <v>250</v>
      </c>
      <c r="B359" t="s">
        <v>361</v>
      </c>
      <c r="C359" t="str">
        <f t="shared" si="5"/>
        <v>MG_Cajuri</v>
      </c>
      <c r="D359" s="4">
        <v>5.96E-2</v>
      </c>
      <c r="E359" s="4">
        <v>4.9696476798479661E-2</v>
      </c>
      <c r="F359" s="4">
        <v>4.3235217965245216E-2</v>
      </c>
      <c r="G359" s="4">
        <v>3.6815721954081289E-2</v>
      </c>
      <c r="H359" s="4">
        <v>3.1687818822503974E-2</v>
      </c>
      <c r="I359">
        <f>VLOOKUP(B359,'[1]Rendimento médio da produção...'!B$2:U$4151,20,0)</f>
        <v>23.8</v>
      </c>
    </row>
    <row r="360" spans="1:9" x14ac:dyDescent="0.3">
      <c r="A360" t="s">
        <v>250</v>
      </c>
      <c r="B360" t="s">
        <v>362</v>
      </c>
      <c r="C360" t="str">
        <f t="shared" si="5"/>
        <v>MG_Caldas</v>
      </c>
      <c r="D360" s="4">
        <v>7.9050000000000009E-2</v>
      </c>
      <c r="E360" s="4">
        <v>6.5917223861098481E-2</v>
      </c>
      <c r="F360" s="4">
        <v>5.7364585277954988E-2</v>
      </c>
      <c r="G360" s="4">
        <v>4.8855774802364173E-2</v>
      </c>
      <c r="H360" s="4">
        <v>4.2061143653402328E-2</v>
      </c>
      <c r="I360">
        <f>VLOOKUP(B360,'[1]Rendimento médio da produção...'!B$2:U$4151,20,0)</f>
        <v>69.099999999999994</v>
      </c>
    </row>
    <row r="361" spans="1:9" x14ac:dyDescent="0.3">
      <c r="A361" t="s">
        <v>250</v>
      </c>
      <c r="B361" t="s">
        <v>363</v>
      </c>
      <c r="C361" t="str">
        <f t="shared" si="5"/>
        <v>MG_Camacho</v>
      </c>
      <c r="D361" s="4">
        <v>5.96E-2</v>
      </c>
      <c r="E361" s="4">
        <v>4.9696476798479661E-2</v>
      </c>
      <c r="F361" s="4">
        <v>4.3235217965245216E-2</v>
      </c>
      <c r="G361" s="4">
        <v>3.6815721954081289E-2</v>
      </c>
      <c r="H361" s="4">
        <v>3.1687818822503974E-2</v>
      </c>
      <c r="I361">
        <f>VLOOKUP(B361,'[1]Rendimento médio da produção...'!B$2:U$4151,20,0)</f>
        <v>23.8</v>
      </c>
    </row>
    <row r="362" spans="1:9" x14ac:dyDescent="0.3">
      <c r="A362" t="s">
        <v>250</v>
      </c>
      <c r="B362" t="s">
        <v>364</v>
      </c>
      <c r="C362" t="str">
        <f t="shared" si="5"/>
        <v>MG_Camanducaia</v>
      </c>
      <c r="D362" s="4">
        <v>5.96E-2</v>
      </c>
      <c r="E362" s="4">
        <v>4.9696476798479661E-2</v>
      </c>
      <c r="F362" s="4">
        <v>4.3235217965245216E-2</v>
      </c>
      <c r="G362" s="4">
        <v>3.6815721954081289E-2</v>
      </c>
      <c r="H362" s="4">
        <v>3.1687818822503974E-2</v>
      </c>
      <c r="I362">
        <f>VLOOKUP(B362,'[1]Rendimento médio da produção...'!B$2:U$4151,20,0)</f>
        <v>23.8</v>
      </c>
    </row>
    <row r="363" spans="1:9" x14ac:dyDescent="0.3">
      <c r="A363" t="s">
        <v>250</v>
      </c>
      <c r="B363" t="s">
        <v>365</v>
      </c>
      <c r="C363" t="str">
        <f t="shared" si="5"/>
        <v>MG_Cambuí</v>
      </c>
      <c r="D363" s="4">
        <v>5.96E-2</v>
      </c>
      <c r="E363" s="4">
        <v>4.9696476798479661E-2</v>
      </c>
      <c r="F363" s="4">
        <v>4.3235217965245216E-2</v>
      </c>
      <c r="G363" s="4">
        <v>3.6815721954081289E-2</v>
      </c>
      <c r="H363" s="4">
        <v>3.1687818822503974E-2</v>
      </c>
      <c r="I363">
        <f>VLOOKUP(B363,'[1]Rendimento médio da produção...'!B$2:U$4151,20,0)</f>
        <v>23.8</v>
      </c>
    </row>
    <row r="364" spans="1:9" x14ac:dyDescent="0.3">
      <c r="A364" t="s">
        <v>250</v>
      </c>
      <c r="B364" t="s">
        <v>366</v>
      </c>
      <c r="C364" t="str">
        <f t="shared" si="5"/>
        <v>MG_Cambuquira</v>
      </c>
      <c r="D364" s="4">
        <v>0.06</v>
      </c>
      <c r="E364" s="4">
        <v>5.0021808704576447E-2</v>
      </c>
      <c r="F364" s="4">
        <v>4.3416201909443237E-2</v>
      </c>
      <c r="G364" s="4">
        <v>3.6924458533756283E-2</v>
      </c>
      <c r="H364" s="4">
        <v>3.172262125999533E-2</v>
      </c>
      <c r="I364">
        <f>VLOOKUP(B364,'[1]Rendimento médio da produção...'!B$2:U$4151,20,0)</f>
        <v>66</v>
      </c>
    </row>
    <row r="365" spans="1:9" x14ac:dyDescent="0.3">
      <c r="A365" t="s">
        <v>250</v>
      </c>
      <c r="B365" t="s">
        <v>367</v>
      </c>
      <c r="C365" t="str">
        <f t="shared" si="5"/>
        <v>MG_Campanário</v>
      </c>
      <c r="D365" s="4">
        <v>5.96E-2</v>
      </c>
      <c r="E365" s="4">
        <v>4.9696476798479661E-2</v>
      </c>
      <c r="F365" s="4">
        <v>4.3235217965245216E-2</v>
      </c>
      <c r="G365" s="4">
        <v>3.6815721954081289E-2</v>
      </c>
      <c r="H365" s="4">
        <v>3.1687818822503974E-2</v>
      </c>
      <c r="I365">
        <f>VLOOKUP(B365,'[1]Rendimento médio da produção...'!B$2:U$4151,20,0)</f>
        <v>23.8</v>
      </c>
    </row>
    <row r="366" spans="1:9" x14ac:dyDescent="0.3">
      <c r="A366" t="s">
        <v>250</v>
      </c>
      <c r="B366" t="s">
        <v>368</v>
      </c>
      <c r="C366" t="str">
        <f t="shared" si="5"/>
        <v>MG_Campanha</v>
      </c>
      <c r="D366" s="4">
        <v>0.06</v>
      </c>
      <c r="E366" s="4">
        <v>5.0021808704576447E-2</v>
      </c>
      <c r="F366" s="4">
        <v>4.3416201909443237E-2</v>
      </c>
      <c r="G366" s="4">
        <v>3.6924458533756283E-2</v>
      </c>
      <c r="H366" s="4">
        <v>3.172262125999533E-2</v>
      </c>
      <c r="I366">
        <f>VLOOKUP(B366,'[1]Rendimento médio da produção...'!B$2:U$4151,20,0)</f>
        <v>54.9</v>
      </c>
    </row>
    <row r="367" spans="1:9" x14ac:dyDescent="0.3">
      <c r="A367" t="s">
        <v>250</v>
      </c>
      <c r="B367" t="s">
        <v>369</v>
      </c>
      <c r="C367" t="str">
        <f t="shared" si="5"/>
        <v>MG_Campestre</v>
      </c>
      <c r="D367" s="4">
        <v>6.9420000000000009E-2</v>
      </c>
      <c r="E367" s="4">
        <v>5.6648407003997168E-2</v>
      </c>
      <c r="F367" s="4">
        <v>5.0275674769488687E-2</v>
      </c>
      <c r="G367" s="4">
        <v>4.2747616860208441E-2</v>
      </c>
      <c r="H367" s="4">
        <v>3.7125667454047016E-2</v>
      </c>
      <c r="I367">
        <f>VLOOKUP(B367,'[1]Rendimento médio da produção...'!B$2:U$4151,20,0)</f>
        <v>59</v>
      </c>
    </row>
    <row r="368" spans="1:9" x14ac:dyDescent="0.3">
      <c r="A368" t="s">
        <v>250</v>
      </c>
      <c r="B368" t="s">
        <v>370</v>
      </c>
      <c r="C368" t="str">
        <f t="shared" si="5"/>
        <v>MG_Campina Verde</v>
      </c>
      <c r="D368" s="4">
        <v>6.5312499999999996E-2</v>
      </c>
      <c r="E368" s="4">
        <v>5.3368047244925394E-2</v>
      </c>
      <c r="F368" s="4">
        <v>4.7345273178846972E-2</v>
      </c>
      <c r="G368" s="4">
        <v>4.0276326235070867E-2</v>
      </c>
      <c r="H368" s="4">
        <v>3.4981510290030687E-2</v>
      </c>
      <c r="I368">
        <f>VLOOKUP(B368,'[1]Rendimento médio da produção...'!B$2:U$4151,20,0)</f>
        <v>51.7</v>
      </c>
    </row>
    <row r="369" spans="1:9" x14ac:dyDescent="0.3">
      <c r="A369" t="s">
        <v>250</v>
      </c>
      <c r="B369" t="s">
        <v>371</v>
      </c>
      <c r="C369" t="str">
        <f t="shared" si="5"/>
        <v>MG_Campo Azul</v>
      </c>
      <c r="D369" s="4">
        <v>5.96E-2</v>
      </c>
      <c r="E369" s="4">
        <v>4.9696476798479661E-2</v>
      </c>
      <c r="F369" s="4">
        <v>4.3235217965245216E-2</v>
      </c>
      <c r="G369" s="4">
        <v>3.6815721954081289E-2</v>
      </c>
      <c r="H369" s="4">
        <v>3.1687818822503974E-2</v>
      </c>
      <c r="I369">
        <f>VLOOKUP(B369,'[1]Rendimento médio da produção...'!B$2:U$4151,20,0)</f>
        <v>23.8</v>
      </c>
    </row>
    <row r="370" spans="1:9" x14ac:dyDescent="0.3">
      <c r="A370" t="s">
        <v>250</v>
      </c>
      <c r="B370" t="s">
        <v>372</v>
      </c>
      <c r="C370" t="str">
        <f t="shared" si="5"/>
        <v>MG_Campo Belo</v>
      </c>
      <c r="D370" s="4">
        <v>5.96E-2</v>
      </c>
      <c r="E370" s="4">
        <v>4.9696476798479661E-2</v>
      </c>
      <c r="F370" s="4">
        <v>4.3235217965245216E-2</v>
      </c>
      <c r="G370" s="4">
        <v>3.6815721954081289E-2</v>
      </c>
      <c r="H370" s="4">
        <v>3.1687818822503974E-2</v>
      </c>
      <c r="I370">
        <f>VLOOKUP(B370,'[1]Rendimento médio da produção...'!B$2:U$4151,20,0)</f>
        <v>58.8</v>
      </c>
    </row>
    <row r="371" spans="1:9" x14ac:dyDescent="0.3">
      <c r="A371" t="s">
        <v>250</v>
      </c>
      <c r="B371" t="s">
        <v>373</v>
      </c>
      <c r="C371" t="str">
        <f t="shared" si="5"/>
        <v>MG_Campo do Meio</v>
      </c>
      <c r="D371" s="4">
        <v>5.96E-2</v>
      </c>
      <c r="E371" s="4">
        <v>4.9696476798479661E-2</v>
      </c>
      <c r="F371" s="4">
        <v>4.3235217965245216E-2</v>
      </c>
      <c r="G371" s="4">
        <v>3.6815721954081289E-2</v>
      </c>
      <c r="H371" s="4">
        <v>3.1687818822503974E-2</v>
      </c>
      <c r="I371">
        <f>VLOOKUP(B371,'[1]Rendimento médio da produção...'!B$2:U$4151,20,0)</f>
        <v>49.6</v>
      </c>
    </row>
    <row r="372" spans="1:9" x14ac:dyDescent="0.3">
      <c r="A372" t="s">
        <v>250</v>
      </c>
      <c r="B372" t="s">
        <v>374</v>
      </c>
      <c r="C372" t="str">
        <f t="shared" si="5"/>
        <v>MG_Campo Florido</v>
      </c>
      <c r="D372" s="4">
        <v>6.1869999999999994E-2</v>
      </c>
      <c r="E372" s="4">
        <v>5.1132444354011528E-2</v>
      </c>
      <c r="F372" s="4">
        <v>4.4428114564653148E-2</v>
      </c>
      <c r="G372" s="4">
        <v>3.7636626264318573E-2</v>
      </c>
      <c r="H372" s="4">
        <v>3.2287385038320682E-2</v>
      </c>
      <c r="I372">
        <f>VLOOKUP(B372,'[1]Rendimento médio da produção...'!B$2:U$4151,20,0)</f>
        <v>55</v>
      </c>
    </row>
    <row r="373" spans="1:9" x14ac:dyDescent="0.3">
      <c r="A373" t="s">
        <v>250</v>
      </c>
      <c r="B373" t="s">
        <v>375</v>
      </c>
      <c r="C373" t="str">
        <f t="shared" si="5"/>
        <v>MG_Campos Altos</v>
      </c>
      <c r="D373" s="4">
        <v>0.05</v>
      </c>
      <c r="E373" s="4">
        <v>4.1010028345598963E-2</v>
      </c>
      <c r="F373" s="4">
        <v>3.6282388143558705E-2</v>
      </c>
      <c r="G373" s="4">
        <v>3.0884999402047628E-2</v>
      </c>
      <c r="H373" s="4">
        <v>2.6797579907285724E-2</v>
      </c>
      <c r="I373">
        <f>VLOOKUP(B373,'[1]Rendimento médio da produção...'!B$2:U$4151,20,0)</f>
        <v>55</v>
      </c>
    </row>
    <row r="374" spans="1:9" x14ac:dyDescent="0.3">
      <c r="A374" t="s">
        <v>250</v>
      </c>
      <c r="B374" t="s">
        <v>376</v>
      </c>
      <c r="C374" t="str">
        <f t="shared" si="5"/>
        <v>MG_Campos Gerais</v>
      </c>
      <c r="D374" s="4">
        <v>5.9149999999999994E-2</v>
      </c>
      <c r="E374" s="4">
        <v>4.8817798128687501E-2</v>
      </c>
      <c r="F374" s="4">
        <v>4.3211680804147876E-2</v>
      </c>
      <c r="G374" s="4">
        <v>3.6911222766447288E-2</v>
      </c>
      <c r="H374" s="4">
        <v>3.2090738743346919E-2</v>
      </c>
      <c r="I374">
        <f>VLOOKUP(B374,'[1]Rendimento médio da produção...'!B$2:U$4151,20,0)</f>
        <v>59</v>
      </c>
    </row>
    <row r="375" spans="1:9" x14ac:dyDescent="0.3">
      <c r="A375" t="s">
        <v>250</v>
      </c>
      <c r="B375" t="s">
        <v>377</v>
      </c>
      <c r="C375" t="str">
        <f t="shared" si="5"/>
        <v>MG_Cana Verde</v>
      </c>
      <c r="D375" s="4">
        <v>5.96E-2</v>
      </c>
      <c r="E375" s="4">
        <v>4.9696476798479661E-2</v>
      </c>
      <c r="F375" s="4">
        <v>4.3235217965245216E-2</v>
      </c>
      <c r="G375" s="4">
        <v>3.6815721954081289E-2</v>
      </c>
      <c r="H375" s="4">
        <v>3.1687818822503974E-2</v>
      </c>
      <c r="I375">
        <f>VLOOKUP(B375,'[1]Rendimento médio da produção...'!B$2:U$4151,20,0)</f>
        <v>23.8</v>
      </c>
    </row>
    <row r="376" spans="1:9" x14ac:dyDescent="0.3">
      <c r="A376" t="s">
        <v>250</v>
      </c>
      <c r="B376" t="s">
        <v>378</v>
      </c>
      <c r="C376" t="str">
        <f t="shared" si="5"/>
        <v>MG_Canaã</v>
      </c>
      <c r="D376" s="4">
        <v>5.96E-2</v>
      </c>
      <c r="E376" s="4">
        <v>4.9696476798479661E-2</v>
      </c>
      <c r="F376" s="4">
        <v>4.3235217965245216E-2</v>
      </c>
      <c r="G376" s="4">
        <v>3.6815721954081289E-2</v>
      </c>
      <c r="H376" s="4">
        <v>3.1687818822503974E-2</v>
      </c>
      <c r="I376">
        <f>VLOOKUP(B376,'[1]Rendimento médio da produção...'!B$2:U$4151,20,0)</f>
        <v>23.8</v>
      </c>
    </row>
    <row r="377" spans="1:9" x14ac:dyDescent="0.3">
      <c r="A377" t="s">
        <v>250</v>
      </c>
      <c r="B377" t="s">
        <v>379</v>
      </c>
      <c r="C377" t="str">
        <f t="shared" si="5"/>
        <v>MG_Canápolis</v>
      </c>
      <c r="D377" s="4">
        <v>5.9849056603773598E-2</v>
      </c>
      <c r="E377" s="4">
        <v>4.9368905138539788E-2</v>
      </c>
      <c r="F377" s="4">
        <v>4.2984738416177011E-2</v>
      </c>
      <c r="G377" s="4">
        <v>3.6415336305853342E-2</v>
      </c>
      <c r="H377" s="4">
        <v>3.1272243978163215E-2</v>
      </c>
      <c r="I377" t="str">
        <f>VLOOKUP(B377,'[1]Rendimento médio da produção...'!B$2:U$4151,20,0)</f>
        <v/>
      </c>
    </row>
    <row r="378" spans="1:9" x14ac:dyDescent="0.3">
      <c r="A378" t="s">
        <v>250</v>
      </c>
      <c r="B378" t="s">
        <v>380</v>
      </c>
      <c r="C378" t="str">
        <f t="shared" si="5"/>
        <v>MG_Candeias</v>
      </c>
      <c r="D378" s="4">
        <v>5.74E-2</v>
      </c>
      <c r="E378" s="4">
        <v>4.7863993037660375E-2</v>
      </c>
      <c r="F378" s="4">
        <v>4.1653727956415129E-2</v>
      </c>
      <c r="G378" s="4">
        <v>3.5475287459275182E-2</v>
      </c>
      <c r="H378" s="4">
        <v>3.0541551495323126E-2</v>
      </c>
      <c r="I378" t="str">
        <f>VLOOKUP(B378,'[1]Rendimento médio da produção...'!B$2:U$4151,20,0)</f>
        <v/>
      </c>
    </row>
    <row r="379" spans="1:9" x14ac:dyDescent="0.3">
      <c r="A379" t="s">
        <v>250</v>
      </c>
      <c r="B379" t="s">
        <v>381</v>
      </c>
      <c r="C379" t="str">
        <f t="shared" si="5"/>
        <v>MG_Cantagalo</v>
      </c>
      <c r="D379" s="4">
        <v>5.96E-2</v>
      </c>
      <c r="E379" s="4">
        <v>4.9696476798479661E-2</v>
      </c>
      <c r="F379" s="4">
        <v>4.3235217965245216E-2</v>
      </c>
      <c r="G379" s="4">
        <v>3.6815721954081289E-2</v>
      </c>
      <c r="H379" s="4">
        <v>3.1687818822503974E-2</v>
      </c>
      <c r="I379">
        <f>VLOOKUP(B379,'[1]Rendimento médio da produção...'!B$2:U$4151,20,0)</f>
        <v>23.8</v>
      </c>
    </row>
    <row r="380" spans="1:9" x14ac:dyDescent="0.3">
      <c r="A380" t="s">
        <v>250</v>
      </c>
      <c r="B380" t="s">
        <v>382</v>
      </c>
      <c r="C380" t="str">
        <f t="shared" si="5"/>
        <v>MG_Caparaó</v>
      </c>
      <c r="D380" s="4">
        <v>5.96E-2</v>
      </c>
      <c r="E380" s="4">
        <v>4.9696476798479661E-2</v>
      </c>
      <c r="F380" s="4">
        <v>4.3235217965245216E-2</v>
      </c>
      <c r="G380" s="4">
        <v>3.6815721954081289E-2</v>
      </c>
      <c r="H380" s="4">
        <v>3.1687818822503974E-2</v>
      </c>
      <c r="I380">
        <f>VLOOKUP(B380,'[1]Rendimento médio da produção...'!B$2:U$4151,20,0)</f>
        <v>23.8</v>
      </c>
    </row>
    <row r="381" spans="1:9" x14ac:dyDescent="0.3">
      <c r="A381" t="s">
        <v>250</v>
      </c>
      <c r="B381" t="s">
        <v>383</v>
      </c>
      <c r="C381" t="str">
        <f t="shared" si="5"/>
        <v>MG_Capela Nova</v>
      </c>
      <c r="D381" s="4">
        <v>5.96E-2</v>
      </c>
      <c r="E381" s="4">
        <v>4.9696476798479661E-2</v>
      </c>
      <c r="F381" s="4">
        <v>4.3235217965245216E-2</v>
      </c>
      <c r="G381" s="4">
        <v>3.6815721954081289E-2</v>
      </c>
      <c r="H381" s="4">
        <v>3.1687818822503974E-2</v>
      </c>
      <c r="I381">
        <f>VLOOKUP(B381,'[1]Rendimento médio da produção...'!B$2:U$4151,20,0)</f>
        <v>33.299999999999997</v>
      </c>
    </row>
    <row r="382" spans="1:9" x14ac:dyDescent="0.3">
      <c r="A382" t="s">
        <v>250</v>
      </c>
      <c r="B382" t="s">
        <v>384</v>
      </c>
      <c r="C382" t="str">
        <f t="shared" si="5"/>
        <v>MG_Capelinha</v>
      </c>
      <c r="D382" s="4">
        <v>5.96E-2</v>
      </c>
      <c r="E382" s="4">
        <v>4.9696476798479661E-2</v>
      </c>
      <c r="F382" s="4">
        <v>4.3235217965245216E-2</v>
      </c>
      <c r="G382" s="4">
        <v>3.6815721954081289E-2</v>
      </c>
      <c r="H382" s="4">
        <v>3.1687818822503974E-2</v>
      </c>
      <c r="I382">
        <f>VLOOKUP(B382,'[1]Rendimento médio da produção...'!B$2:U$4151,20,0)</f>
        <v>23.8</v>
      </c>
    </row>
    <row r="383" spans="1:9" x14ac:dyDescent="0.3">
      <c r="A383" t="s">
        <v>250</v>
      </c>
      <c r="B383" t="s">
        <v>385</v>
      </c>
      <c r="C383" t="str">
        <f t="shared" si="5"/>
        <v>MG_Capetinga</v>
      </c>
      <c r="D383" s="4">
        <v>5.5419999999999997E-2</v>
      </c>
      <c r="E383" s="4">
        <v>4.6211052754559445E-2</v>
      </c>
      <c r="F383" s="4">
        <v>4.0202949322716272E-2</v>
      </c>
      <c r="G383" s="4">
        <v>3.4233679709650751E-2</v>
      </c>
      <c r="H383" s="4">
        <v>2.9465418106429025E-2</v>
      </c>
      <c r="I383">
        <f>VLOOKUP(B383,'[1]Rendimento médio da produção...'!B$2:U$4151,20,0)</f>
        <v>58.7</v>
      </c>
    </row>
    <row r="384" spans="1:9" x14ac:dyDescent="0.3">
      <c r="A384" t="s">
        <v>250</v>
      </c>
      <c r="B384" t="s">
        <v>386</v>
      </c>
      <c r="C384" t="str">
        <f t="shared" si="5"/>
        <v>MG_Capim Branco</v>
      </c>
      <c r="D384" s="4">
        <v>5.96E-2</v>
      </c>
      <c r="E384" s="4">
        <v>4.9696476798479661E-2</v>
      </c>
      <c r="F384" s="4">
        <v>4.3235217965245216E-2</v>
      </c>
      <c r="G384" s="4">
        <v>3.6815721954081289E-2</v>
      </c>
      <c r="H384" s="4">
        <v>3.1687818822503974E-2</v>
      </c>
      <c r="I384">
        <f>VLOOKUP(B384,'[1]Rendimento médio da produção...'!B$2:U$4151,20,0)</f>
        <v>23.8</v>
      </c>
    </row>
    <row r="385" spans="1:9" x14ac:dyDescent="0.3">
      <c r="A385" t="s">
        <v>250</v>
      </c>
      <c r="B385" t="s">
        <v>387</v>
      </c>
      <c r="C385" t="str">
        <f t="shared" si="5"/>
        <v>MG_Capinópolis</v>
      </c>
      <c r="D385" s="4">
        <v>5.7208163265306144E-2</v>
      </c>
      <c r="E385" s="4">
        <v>4.764530876101189E-2</v>
      </c>
      <c r="F385" s="4">
        <v>4.1477535263591825E-2</v>
      </c>
      <c r="G385" s="4">
        <v>3.5308882778705218E-2</v>
      </c>
      <c r="H385" s="4">
        <v>3.0394058075453152E-2</v>
      </c>
      <c r="I385">
        <f>VLOOKUP(B385,'[1]Rendimento médio da produção...'!B$2:U$4151,20,0)</f>
        <v>58.6</v>
      </c>
    </row>
    <row r="386" spans="1:9" x14ac:dyDescent="0.3">
      <c r="A386" t="s">
        <v>250</v>
      </c>
      <c r="B386" t="s">
        <v>388</v>
      </c>
      <c r="C386" t="str">
        <f t="shared" si="5"/>
        <v>MG_Capitão Andrade</v>
      </c>
      <c r="D386" s="4">
        <v>5.96E-2</v>
      </c>
      <c r="E386" s="4">
        <v>4.9696476798479661E-2</v>
      </c>
      <c r="F386" s="4">
        <v>4.3235217965245216E-2</v>
      </c>
      <c r="G386" s="4">
        <v>3.6815721954081289E-2</v>
      </c>
      <c r="H386" s="4">
        <v>3.1687818822503974E-2</v>
      </c>
      <c r="I386">
        <f>VLOOKUP(B386,'[1]Rendimento médio da produção...'!B$2:U$4151,20,0)</f>
        <v>23.8</v>
      </c>
    </row>
    <row r="387" spans="1:9" x14ac:dyDescent="0.3">
      <c r="A387" t="s">
        <v>250</v>
      </c>
      <c r="B387" t="s">
        <v>389</v>
      </c>
      <c r="C387" t="str">
        <f t="shared" ref="C387:C450" si="6">CONCATENATE(A387,"_",B387)</f>
        <v>MG_Capitão Enéas</v>
      </c>
      <c r="D387" s="4">
        <v>5.96E-2</v>
      </c>
      <c r="E387" s="4">
        <v>4.9696476798479661E-2</v>
      </c>
      <c r="F387" s="4">
        <v>4.3235217965245216E-2</v>
      </c>
      <c r="G387" s="4">
        <v>3.6815721954081289E-2</v>
      </c>
      <c r="H387" s="4">
        <v>3.1687818822503974E-2</v>
      </c>
      <c r="I387">
        <f>VLOOKUP(B387,'[1]Rendimento médio da produção...'!B$2:U$4151,20,0)</f>
        <v>23.8</v>
      </c>
    </row>
    <row r="388" spans="1:9" x14ac:dyDescent="0.3">
      <c r="A388" t="s">
        <v>250</v>
      </c>
      <c r="B388" t="s">
        <v>390</v>
      </c>
      <c r="C388" t="str">
        <f t="shared" si="6"/>
        <v>MG_Capitólio</v>
      </c>
      <c r="D388" s="4">
        <v>5.2699999999999997E-2</v>
      </c>
      <c r="E388" s="4">
        <v>4.3494471029278635E-2</v>
      </c>
      <c r="F388" s="4">
        <v>3.849967165475221E-2</v>
      </c>
      <c r="G388" s="4">
        <v>3.2886245812202404E-2</v>
      </c>
      <c r="H388" s="4">
        <v>2.8591410511823886E-2</v>
      </c>
      <c r="I388">
        <f>VLOOKUP(B388,'[1]Rendimento médio da produção...'!B$2:U$4151,20,0)</f>
        <v>65.8</v>
      </c>
    </row>
    <row r="389" spans="1:9" x14ac:dyDescent="0.3">
      <c r="A389" t="s">
        <v>250</v>
      </c>
      <c r="B389" t="s">
        <v>391</v>
      </c>
      <c r="C389" t="str">
        <f t="shared" si="6"/>
        <v>MG_Caputira</v>
      </c>
      <c r="D389" s="4">
        <v>5.96E-2</v>
      </c>
      <c r="E389" s="4">
        <v>4.9696476798479661E-2</v>
      </c>
      <c r="F389" s="4">
        <v>4.3235217965245216E-2</v>
      </c>
      <c r="G389" s="4">
        <v>3.6815721954081289E-2</v>
      </c>
      <c r="H389" s="4">
        <v>3.1687818822503974E-2</v>
      </c>
      <c r="I389">
        <f>VLOOKUP(B389,'[1]Rendimento médio da produção...'!B$2:U$4151,20,0)</f>
        <v>23.8</v>
      </c>
    </row>
    <row r="390" spans="1:9" x14ac:dyDescent="0.3">
      <c r="A390" t="s">
        <v>250</v>
      </c>
      <c r="B390" t="s">
        <v>392</v>
      </c>
      <c r="C390" t="str">
        <f t="shared" si="6"/>
        <v>MG_Caraí</v>
      </c>
      <c r="D390" s="4">
        <v>5.96E-2</v>
      </c>
      <c r="E390" s="4">
        <v>4.9696476798479661E-2</v>
      </c>
      <c r="F390" s="4">
        <v>4.3235217965245216E-2</v>
      </c>
      <c r="G390" s="4">
        <v>3.6815721954081289E-2</v>
      </c>
      <c r="H390" s="4">
        <v>3.1687818822503974E-2</v>
      </c>
      <c r="I390">
        <f>VLOOKUP(B390,'[1]Rendimento médio da produção...'!B$2:U$4151,20,0)</f>
        <v>23.8</v>
      </c>
    </row>
    <row r="391" spans="1:9" x14ac:dyDescent="0.3">
      <c r="A391" t="s">
        <v>250</v>
      </c>
      <c r="B391" t="s">
        <v>393</v>
      </c>
      <c r="C391" t="str">
        <f t="shared" si="6"/>
        <v>MG_Caranaíba</v>
      </c>
      <c r="D391" s="4">
        <v>5.96E-2</v>
      </c>
      <c r="E391" s="4">
        <v>4.9696476798479661E-2</v>
      </c>
      <c r="F391" s="4">
        <v>4.3235217965245216E-2</v>
      </c>
      <c r="G391" s="4">
        <v>3.6815721954081289E-2</v>
      </c>
      <c r="H391" s="4">
        <v>3.1687818822503974E-2</v>
      </c>
      <c r="I391">
        <f>VLOOKUP(B391,'[1]Rendimento médio da produção...'!B$2:U$4151,20,0)</f>
        <v>38</v>
      </c>
    </row>
    <row r="392" spans="1:9" x14ac:dyDescent="0.3">
      <c r="A392" t="s">
        <v>250</v>
      </c>
      <c r="B392" t="s">
        <v>394</v>
      </c>
      <c r="C392" t="str">
        <f t="shared" si="6"/>
        <v>MG_Carandaí</v>
      </c>
      <c r="D392" s="4">
        <v>5.96E-2</v>
      </c>
      <c r="E392" s="4">
        <v>4.9696476798479661E-2</v>
      </c>
      <c r="F392" s="4">
        <v>4.3235217965245216E-2</v>
      </c>
      <c r="G392" s="4">
        <v>3.6815721954081289E-2</v>
      </c>
      <c r="H392" s="4">
        <v>3.1687818822503974E-2</v>
      </c>
      <c r="I392">
        <f>VLOOKUP(B392,'[1]Rendimento médio da produção...'!B$2:U$4151,20,0)</f>
        <v>49.8</v>
      </c>
    </row>
    <row r="393" spans="1:9" x14ac:dyDescent="0.3">
      <c r="A393" t="s">
        <v>250</v>
      </c>
      <c r="B393" t="s">
        <v>395</v>
      </c>
      <c r="C393" t="str">
        <f t="shared" si="6"/>
        <v>MG_Carangola</v>
      </c>
      <c r="D393" s="4">
        <v>5.96E-2</v>
      </c>
      <c r="E393" s="4">
        <v>4.9696476798479661E-2</v>
      </c>
      <c r="F393" s="4">
        <v>4.3235217965245216E-2</v>
      </c>
      <c r="G393" s="4">
        <v>3.6815721954081289E-2</v>
      </c>
      <c r="H393" s="4">
        <v>3.1687818822503974E-2</v>
      </c>
      <c r="I393">
        <f>VLOOKUP(B393,'[1]Rendimento médio da produção...'!B$2:U$4151,20,0)</f>
        <v>23.8</v>
      </c>
    </row>
    <row r="394" spans="1:9" x14ac:dyDescent="0.3">
      <c r="A394" t="s">
        <v>250</v>
      </c>
      <c r="B394" t="s">
        <v>396</v>
      </c>
      <c r="C394" t="str">
        <f t="shared" si="6"/>
        <v>MG_Caratinga</v>
      </c>
      <c r="D394" s="4">
        <v>5.96E-2</v>
      </c>
      <c r="E394" s="4">
        <v>4.9696476798479661E-2</v>
      </c>
      <c r="F394" s="4">
        <v>4.3235217965245216E-2</v>
      </c>
      <c r="G394" s="4">
        <v>3.6815721954081289E-2</v>
      </c>
      <c r="H394" s="4">
        <v>3.1687818822503974E-2</v>
      </c>
      <c r="I394">
        <f>VLOOKUP(B394,'[1]Rendimento médio da produção...'!B$2:U$4151,20,0)</f>
        <v>23.8</v>
      </c>
    </row>
    <row r="395" spans="1:9" x14ac:dyDescent="0.3">
      <c r="A395" t="s">
        <v>250</v>
      </c>
      <c r="B395" t="s">
        <v>397</v>
      </c>
      <c r="C395" t="str">
        <f t="shared" si="6"/>
        <v>MG_Carbonita</v>
      </c>
      <c r="D395" s="4">
        <v>5.96E-2</v>
      </c>
      <c r="E395" s="4">
        <v>4.9696476798479661E-2</v>
      </c>
      <c r="F395" s="4">
        <v>4.3235217965245216E-2</v>
      </c>
      <c r="G395" s="4">
        <v>3.6815721954081289E-2</v>
      </c>
      <c r="H395" s="4">
        <v>3.1687818822503974E-2</v>
      </c>
      <c r="I395">
        <f>VLOOKUP(B395,'[1]Rendimento médio da produção...'!B$2:U$4151,20,0)</f>
        <v>23.8</v>
      </c>
    </row>
    <row r="396" spans="1:9" x14ac:dyDescent="0.3">
      <c r="A396" t="s">
        <v>250</v>
      </c>
      <c r="B396" t="s">
        <v>398</v>
      </c>
      <c r="C396" t="str">
        <f t="shared" si="6"/>
        <v>MG_Careaçu</v>
      </c>
      <c r="D396" s="4">
        <v>5.96E-2</v>
      </c>
      <c r="E396" s="4">
        <v>4.9696476798479661E-2</v>
      </c>
      <c r="F396" s="4">
        <v>4.3235217965245216E-2</v>
      </c>
      <c r="G396" s="4">
        <v>3.6815721954081289E-2</v>
      </c>
      <c r="H396" s="4">
        <v>3.1687818822503974E-2</v>
      </c>
      <c r="I396">
        <f>VLOOKUP(B396,'[1]Rendimento médio da produção...'!B$2:U$4151,20,0)</f>
        <v>48.2</v>
      </c>
    </row>
    <row r="397" spans="1:9" x14ac:dyDescent="0.3">
      <c r="A397" t="s">
        <v>250</v>
      </c>
      <c r="B397" t="s">
        <v>399</v>
      </c>
      <c r="C397" t="str">
        <f t="shared" si="6"/>
        <v>MG_Carlos Chagas</v>
      </c>
      <c r="D397" s="4">
        <v>5.96E-2</v>
      </c>
      <c r="E397" s="4">
        <v>4.9696476798479661E-2</v>
      </c>
      <c r="F397" s="4">
        <v>4.3235217965245216E-2</v>
      </c>
      <c r="G397" s="4">
        <v>3.6815721954081289E-2</v>
      </c>
      <c r="H397" s="4">
        <v>3.1687818822503974E-2</v>
      </c>
      <c r="I397">
        <f>VLOOKUP(B397,'[1]Rendimento médio da produção...'!B$2:U$4151,20,0)</f>
        <v>23.8</v>
      </c>
    </row>
    <row r="398" spans="1:9" x14ac:dyDescent="0.3">
      <c r="A398" t="s">
        <v>250</v>
      </c>
      <c r="B398" t="s">
        <v>400</v>
      </c>
      <c r="C398" t="str">
        <f t="shared" si="6"/>
        <v>MG_Carmésia</v>
      </c>
      <c r="D398" s="4">
        <v>5.96E-2</v>
      </c>
      <c r="E398" s="4">
        <v>4.9696476798479661E-2</v>
      </c>
      <c r="F398" s="4">
        <v>4.3235217965245216E-2</v>
      </c>
      <c r="G398" s="4">
        <v>3.6815721954081289E-2</v>
      </c>
      <c r="H398" s="4">
        <v>3.1687818822503974E-2</v>
      </c>
      <c r="I398">
        <f>VLOOKUP(B398,'[1]Rendimento médio da produção...'!B$2:U$4151,20,0)</f>
        <v>23.8</v>
      </c>
    </row>
    <row r="399" spans="1:9" x14ac:dyDescent="0.3">
      <c r="A399" t="s">
        <v>250</v>
      </c>
      <c r="B399" t="s">
        <v>401</v>
      </c>
      <c r="C399" t="str">
        <f t="shared" si="6"/>
        <v>MG_Carmo da Cachoeira</v>
      </c>
      <c r="D399" s="4">
        <v>5.96E-2</v>
      </c>
      <c r="E399" s="4">
        <v>4.9696476798479661E-2</v>
      </c>
      <c r="F399" s="4">
        <v>4.3235217965245216E-2</v>
      </c>
      <c r="G399" s="4">
        <v>3.6815721954081289E-2</v>
      </c>
      <c r="H399" s="4">
        <v>3.1687818822503974E-2</v>
      </c>
      <c r="I399">
        <f>VLOOKUP(B399,'[1]Rendimento médio da produção...'!B$2:U$4151,20,0)</f>
        <v>48.3</v>
      </c>
    </row>
    <row r="400" spans="1:9" x14ac:dyDescent="0.3">
      <c r="A400" t="s">
        <v>250</v>
      </c>
      <c r="B400" t="s">
        <v>402</v>
      </c>
      <c r="C400" t="str">
        <f t="shared" si="6"/>
        <v>MG_Carmo da Mata</v>
      </c>
      <c r="D400" s="4">
        <v>5.96E-2</v>
      </c>
      <c r="E400" s="4">
        <v>4.9696476798479661E-2</v>
      </c>
      <c r="F400" s="4">
        <v>4.3235217965245216E-2</v>
      </c>
      <c r="G400" s="4">
        <v>3.6815721954081289E-2</v>
      </c>
      <c r="H400" s="4">
        <v>3.1687818822503974E-2</v>
      </c>
      <c r="I400">
        <f>VLOOKUP(B400,'[1]Rendimento médio da produção...'!B$2:U$4151,20,0)</f>
        <v>52.8</v>
      </c>
    </row>
    <row r="401" spans="1:9" x14ac:dyDescent="0.3">
      <c r="A401" t="s">
        <v>250</v>
      </c>
      <c r="B401" t="s">
        <v>403</v>
      </c>
      <c r="C401" t="str">
        <f t="shared" si="6"/>
        <v>MG_Carmo de Minas</v>
      </c>
      <c r="D401" s="4">
        <v>6.5200000000000008E-2</v>
      </c>
      <c r="E401" s="4">
        <v>5.4829457812508052E-2</v>
      </c>
      <c r="F401" s="4">
        <v>4.7748699344409659E-2</v>
      </c>
      <c r="G401" s="4">
        <v>4.0855656175145985E-2</v>
      </c>
      <c r="H401" s="4">
        <v>3.5265856404581637E-2</v>
      </c>
      <c r="I401">
        <f>VLOOKUP(B401,'[1]Rendimento médio da produção...'!B$2:U$4151,20,0)</f>
        <v>43.6</v>
      </c>
    </row>
    <row r="402" spans="1:9" x14ac:dyDescent="0.3">
      <c r="A402" t="s">
        <v>250</v>
      </c>
      <c r="B402" t="s">
        <v>404</v>
      </c>
      <c r="C402" t="str">
        <f t="shared" si="6"/>
        <v>MG_Carmo do Cajuru</v>
      </c>
      <c r="D402" s="4">
        <v>5.96E-2</v>
      </c>
      <c r="E402" s="4">
        <v>4.9696476798479661E-2</v>
      </c>
      <c r="F402" s="4">
        <v>4.3235217965245216E-2</v>
      </c>
      <c r="G402" s="4">
        <v>3.6815721954081289E-2</v>
      </c>
      <c r="H402" s="4">
        <v>3.1687818822503974E-2</v>
      </c>
      <c r="I402">
        <f>VLOOKUP(B402,'[1]Rendimento médio da produção...'!B$2:U$4151,20,0)</f>
        <v>23.8</v>
      </c>
    </row>
    <row r="403" spans="1:9" x14ac:dyDescent="0.3">
      <c r="A403" t="s">
        <v>250</v>
      </c>
      <c r="B403" t="s">
        <v>405</v>
      </c>
      <c r="C403" t="str">
        <f t="shared" si="6"/>
        <v>MG_Carmo do Paranaíba</v>
      </c>
      <c r="D403" s="4">
        <v>5.74E-2</v>
      </c>
      <c r="E403" s="4">
        <v>4.7774005643247582E-2</v>
      </c>
      <c r="F403" s="4">
        <v>4.0717802202991642E-2</v>
      </c>
      <c r="G403" s="4">
        <v>3.429177261467263E-2</v>
      </c>
      <c r="H403" s="4">
        <v>2.9052354221776294E-2</v>
      </c>
      <c r="I403">
        <f>VLOOKUP(B403,'[1]Rendimento médio da produção...'!B$2:U$4151,20,0)</f>
        <v>55.3</v>
      </c>
    </row>
    <row r="404" spans="1:9" x14ac:dyDescent="0.3">
      <c r="A404" t="s">
        <v>250</v>
      </c>
      <c r="B404" t="s">
        <v>406</v>
      </c>
      <c r="C404" t="str">
        <f t="shared" si="6"/>
        <v>MG_Carmo do Rio Claro</v>
      </c>
      <c r="D404" s="4">
        <v>5.6429411764705874E-2</v>
      </c>
      <c r="E404" s="4">
        <v>4.7094125895724245E-2</v>
      </c>
      <c r="F404" s="4">
        <v>4.0947564281682461E-2</v>
      </c>
      <c r="G404" s="4">
        <v>3.4873710646752196E-2</v>
      </c>
      <c r="H404" s="4">
        <v>3.0008245320528579E-2</v>
      </c>
      <c r="I404">
        <f>VLOOKUP(B404,'[1]Rendimento médio da produção...'!B$2:U$4151,20,0)</f>
        <v>58.6</v>
      </c>
    </row>
    <row r="405" spans="1:9" x14ac:dyDescent="0.3">
      <c r="A405" t="s">
        <v>250</v>
      </c>
      <c r="B405" t="s">
        <v>407</v>
      </c>
      <c r="C405" t="str">
        <f t="shared" si="6"/>
        <v>MG_Carmópolis de Minas</v>
      </c>
      <c r="D405" s="4">
        <v>5.96E-2</v>
      </c>
      <c r="E405" s="4">
        <v>4.9696476798479661E-2</v>
      </c>
      <c r="F405" s="4">
        <v>4.3235217965245216E-2</v>
      </c>
      <c r="G405" s="4">
        <v>3.6815721954081289E-2</v>
      </c>
      <c r="H405" s="4">
        <v>3.1687818822503974E-2</v>
      </c>
      <c r="I405">
        <f>VLOOKUP(B405,'[1]Rendimento médio da produção...'!B$2:U$4151,20,0)</f>
        <v>23.8</v>
      </c>
    </row>
    <row r="406" spans="1:9" x14ac:dyDescent="0.3">
      <c r="A406" t="s">
        <v>250</v>
      </c>
      <c r="B406" t="s">
        <v>408</v>
      </c>
      <c r="C406" t="str">
        <f t="shared" si="6"/>
        <v>MG_Carneirinho</v>
      </c>
      <c r="D406" s="4">
        <v>5.96E-2</v>
      </c>
      <c r="E406" s="4">
        <v>4.9696476798479661E-2</v>
      </c>
      <c r="F406" s="4">
        <v>4.3235217965245216E-2</v>
      </c>
      <c r="G406" s="4">
        <v>3.6815721954081289E-2</v>
      </c>
      <c r="H406" s="4">
        <v>3.1687818822503974E-2</v>
      </c>
      <c r="I406">
        <f>VLOOKUP(B406,'[1]Rendimento médio da produção...'!B$2:U$4151,20,0)</f>
        <v>23.8</v>
      </c>
    </row>
    <row r="407" spans="1:9" x14ac:dyDescent="0.3">
      <c r="A407" t="s">
        <v>250</v>
      </c>
      <c r="B407" t="s">
        <v>409</v>
      </c>
      <c r="C407" t="str">
        <f t="shared" si="6"/>
        <v>MG_Carrancas</v>
      </c>
      <c r="D407" s="4">
        <v>0.05</v>
      </c>
      <c r="E407" s="4">
        <v>4.200601671973702E-2</v>
      </c>
      <c r="F407" s="4">
        <v>3.6564819278582392E-2</v>
      </c>
      <c r="G407" s="4">
        <v>3.1263802294064398E-2</v>
      </c>
      <c r="H407" s="4">
        <v>2.6970534328887324E-2</v>
      </c>
      <c r="I407">
        <f>VLOOKUP(B407,'[1]Rendimento médio da produção...'!B$2:U$4151,20,0)</f>
        <v>51.7</v>
      </c>
    </row>
    <row r="408" spans="1:9" x14ac:dyDescent="0.3">
      <c r="A408" t="s">
        <v>250</v>
      </c>
      <c r="B408" t="s">
        <v>410</v>
      </c>
      <c r="C408" t="str">
        <f t="shared" si="6"/>
        <v>MG_Carvalhópolis</v>
      </c>
      <c r="D408" s="4">
        <v>5.96E-2</v>
      </c>
      <c r="E408" s="4">
        <v>4.9696476798479661E-2</v>
      </c>
      <c r="F408" s="4">
        <v>4.3235217965245216E-2</v>
      </c>
      <c r="G408" s="4">
        <v>3.6815721954081289E-2</v>
      </c>
      <c r="H408" s="4">
        <v>3.1687818822503974E-2</v>
      </c>
      <c r="I408">
        <f>VLOOKUP(B408,'[1]Rendimento médio da produção...'!B$2:U$4151,20,0)</f>
        <v>53.4</v>
      </c>
    </row>
    <row r="409" spans="1:9" x14ac:dyDescent="0.3">
      <c r="A409" t="s">
        <v>250</v>
      </c>
      <c r="B409" t="s">
        <v>411</v>
      </c>
      <c r="C409" t="str">
        <f t="shared" si="6"/>
        <v>MG_Carvalhos</v>
      </c>
      <c r="D409" s="4">
        <v>5.96E-2</v>
      </c>
      <c r="E409" s="4">
        <v>4.9696476798479661E-2</v>
      </c>
      <c r="F409" s="4">
        <v>4.3235217965245216E-2</v>
      </c>
      <c r="G409" s="4">
        <v>3.6815721954081289E-2</v>
      </c>
      <c r="H409" s="4">
        <v>3.1687818822503974E-2</v>
      </c>
      <c r="I409">
        <f>VLOOKUP(B409,'[1]Rendimento médio da produção...'!B$2:U$4151,20,0)</f>
        <v>23.8</v>
      </c>
    </row>
    <row r="410" spans="1:9" x14ac:dyDescent="0.3">
      <c r="A410" t="s">
        <v>250</v>
      </c>
      <c r="B410" t="s">
        <v>412</v>
      </c>
      <c r="C410" t="str">
        <f t="shared" si="6"/>
        <v>MG_Casa Grande</v>
      </c>
      <c r="D410" s="4">
        <v>5.96E-2</v>
      </c>
      <c r="E410" s="4">
        <v>4.9696476798479661E-2</v>
      </c>
      <c r="F410" s="4">
        <v>4.3235217965245216E-2</v>
      </c>
      <c r="G410" s="4">
        <v>3.6815721954081289E-2</v>
      </c>
      <c r="H410" s="4">
        <v>3.1687818822503974E-2</v>
      </c>
      <c r="I410">
        <f>VLOOKUP(B410,'[1]Rendimento médio da produção...'!B$2:U$4151,20,0)</f>
        <v>50</v>
      </c>
    </row>
    <row r="411" spans="1:9" x14ac:dyDescent="0.3">
      <c r="A411" t="s">
        <v>250</v>
      </c>
      <c r="B411" t="s">
        <v>413</v>
      </c>
      <c r="C411" t="str">
        <f t="shared" si="6"/>
        <v>MG_Cascalho Rico</v>
      </c>
      <c r="D411" s="4">
        <v>5.5E-2</v>
      </c>
      <c r="E411" s="4">
        <v>4.6717992466341854E-2</v>
      </c>
      <c r="F411" s="4">
        <v>3.9835569199714031E-2</v>
      </c>
      <c r="G411" s="4">
        <v>3.3901928029799897E-2</v>
      </c>
      <c r="H411" s="4">
        <v>2.887980857585485E-2</v>
      </c>
      <c r="I411">
        <f>VLOOKUP(B411,'[1]Rendimento médio da produção...'!B$2:U$4151,20,0)</f>
        <v>56.4</v>
      </c>
    </row>
    <row r="412" spans="1:9" x14ac:dyDescent="0.3">
      <c r="A412" t="s">
        <v>250</v>
      </c>
      <c r="B412" t="s">
        <v>414</v>
      </c>
      <c r="C412" t="str">
        <f t="shared" si="6"/>
        <v>MG_Cássia</v>
      </c>
      <c r="D412" s="4">
        <v>5.5E-2</v>
      </c>
      <c r="E412" s="4">
        <v>4.5791180887242065E-2</v>
      </c>
      <c r="F412" s="4">
        <v>3.9412388357000581E-2</v>
      </c>
      <c r="G412" s="4">
        <v>3.3358601996248315E-2</v>
      </c>
      <c r="H412" s="4">
        <v>2.847118900842658E-2</v>
      </c>
      <c r="I412">
        <f>VLOOKUP(B412,'[1]Rendimento médio da produção...'!B$2:U$4151,20,0)</f>
        <v>62</v>
      </c>
    </row>
    <row r="413" spans="1:9" x14ac:dyDescent="0.3">
      <c r="A413" t="s">
        <v>250</v>
      </c>
      <c r="B413" t="s">
        <v>415</v>
      </c>
      <c r="C413" t="str">
        <f t="shared" si="6"/>
        <v>MG_Cataguases</v>
      </c>
      <c r="D413" s="4">
        <v>5.96E-2</v>
      </c>
      <c r="E413" s="4">
        <v>4.9696476798479661E-2</v>
      </c>
      <c r="F413" s="4">
        <v>4.3235217965245216E-2</v>
      </c>
      <c r="G413" s="4">
        <v>3.6815721954081289E-2</v>
      </c>
      <c r="H413" s="4">
        <v>3.1687818822503974E-2</v>
      </c>
      <c r="I413">
        <f>VLOOKUP(B413,'[1]Rendimento médio da produção...'!B$2:U$4151,20,0)</f>
        <v>23.8</v>
      </c>
    </row>
    <row r="414" spans="1:9" x14ac:dyDescent="0.3">
      <c r="A414" t="s">
        <v>250</v>
      </c>
      <c r="B414" t="s">
        <v>416</v>
      </c>
      <c r="C414" t="str">
        <f t="shared" si="6"/>
        <v>MG_Catas Altas</v>
      </c>
      <c r="D414" s="4">
        <v>5.96E-2</v>
      </c>
      <c r="E414" s="4">
        <v>4.9696476798479661E-2</v>
      </c>
      <c r="F414" s="4">
        <v>4.3235217965245216E-2</v>
      </c>
      <c r="G414" s="4">
        <v>3.6815721954081289E-2</v>
      </c>
      <c r="H414" s="4">
        <v>3.1687818822503974E-2</v>
      </c>
      <c r="I414">
        <f>VLOOKUP(B414,'[1]Rendimento médio da produção...'!B$2:U$4151,20,0)</f>
        <v>23.8</v>
      </c>
    </row>
    <row r="415" spans="1:9" x14ac:dyDescent="0.3">
      <c r="A415" t="s">
        <v>250</v>
      </c>
      <c r="B415" t="s">
        <v>417</v>
      </c>
      <c r="C415" t="str">
        <f t="shared" si="6"/>
        <v>MG_Catas Altas da Noruega</v>
      </c>
      <c r="D415" s="4">
        <v>5.96E-2</v>
      </c>
      <c r="E415" s="4">
        <v>4.9696476798479661E-2</v>
      </c>
      <c r="F415" s="4">
        <v>4.3235217965245216E-2</v>
      </c>
      <c r="G415" s="4">
        <v>3.6815721954081289E-2</v>
      </c>
      <c r="H415" s="4">
        <v>3.1687818822503974E-2</v>
      </c>
      <c r="I415">
        <f>VLOOKUP(B415,'[1]Rendimento médio da produção...'!B$2:U$4151,20,0)</f>
        <v>23.8</v>
      </c>
    </row>
    <row r="416" spans="1:9" x14ac:dyDescent="0.3">
      <c r="A416" t="s">
        <v>250</v>
      </c>
      <c r="B416" t="s">
        <v>418</v>
      </c>
      <c r="C416" t="str">
        <f t="shared" si="6"/>
        <v>MG_Catuji</v>
      </c>
      <c r="D416" s="4">
        <v>5.96E-2</v>
      </c>
      <c r="E416" s="4">
        <v>4.9696476798479661E-2</v>
      </c>
      <c r="F416" s="4">
        <v>4.3235217965245216E-2</v>
      </c>
      <c r="G416" s="4">
        <v>3.6815721954081289E-2</v>
      </c>
      <c r="H416" s="4">
        <v>3.1687818822503974E-2</v>
      </c>
      <c r="I416">
        <f>VLOOKUP(B416,'[1]Rendimento médio da produção...'!B$2:U$4151,20,0)</f>
        <v>23.8</v>
      </c>
    </row>
    <row r="417" spans="1:9" x14ac:dyDescent="0.3">
      <c r="A417" t="s">
        <v>250</v>
      </c>
      <c r="B417" t="s">
        <v>419</v>
      </c>
      <c r="C417" t="str">
        <f t="shared" si="6"/>
        <v>MG_Catuti</v>
      </c>
      <c r="D417" s="4">
        <v>5.96E-2</v>
      </c>
      <c r="E417" s="4">
        <v>4.9696476798479661E-2</v>
      </c>
      <c r="F417" s="4">
        <v>4.3235217965245216E-2</v>
      </c>
      <c r="G417" s="4">
        <v>3.6815721954081289E-2</v>
      </c>
      <c r="H417" s="4">
        <v>3.1687818822503974E-2</v>
      </c>
      <c r="I417">
        <f>VLOOKUP(B417,'[1]Rendimento médio da produção...'!B$2:U$4151,20,0)</f>
        <v>23.8</v>
      </c>
    </row>
    <row r="418" spans="1:9" x14ac:dyDescent="0.3">
      <c r="A418" t="s">
        <v>250</v>
      </c>
      <c r="B418" t="s">
        <v>420</v>
      </c>
      <c r="C418" t="str">
        <f t="shared" si="6"/>
        <v>MG_Caxambu</v>
      </c>
      <c r="D418" s="4">
        <v>5.96E-2</v>
      </c>
      <c r="E418" s="4">
        <v>4.9696476798479661E-2</v>
      </c>
      <c r="F418" s="4">
        <v>4.3235217965245216E-2</v>
      </c>
      <c r="G418" s="4">
        <v>3.6815721954081289E-2</v>
      </c>
      <c r="H418" s="4">
        <v>3.1687818822503974E-2</v>
      </c>
      <c r="I418">
        <f>VLOOKUP(B418,'[1]Rendimento médio da produção...'!B$2:U$4151,20,0)</f>
        <v>23.8</v>
      </c>
    </row>
    <row r="419" spans="1:9" x14ac:dyDescent="0.3">
      <c r="A419" t="s">
        <v>250</v>
      </c>
      <c r="B419" t="s">
        <v>421</v>
      </c>
      <c r="C419" t="str">
        <f t="shared" si="6"/>
        <v>MG_Cedro do Abaeté</v>
      </c>
      <c r="D419" s="4">
        <v>5.96E-2</v>
      </c>
      <c r="E419" s="4">
        <v>4.9696476798479661E-2</v>
      </c>
      <c r="F419" s="4">
        <v>4.3235217965245216E-2</v>
      </c>
      <c r="G419" s="4">
        <v>3.6815721954081289E-2</v>
      </c>
      <c r="H419" s="4">
        <v>3.1687818822503974E-2</v>
      </c>
      <c r="I419">
        <f>VLOOKUP(B419,'[1]Rendimento médio da produção...'!B$2:U$4151,20,0)</f>
        <v>23.8</v>
      </c>
    </row>
    <row r="420" spans="1:9" x14ac:dyDescent="0.3">
      <c r="A420" t="s">
        <v>250</v>
      </c>
      <c r="B420" t="s">
        <v>422</v>
      </c>
      <c r="C420" t="str">
        <f t="shared" si="6"/>
        <v>MG_Central de Minas</v>
      </c>
      <c r="D420" s="4">
        <v>5.96E-2</v>
      </c>
      <c r="E420" s="4">
        <v>4.9696476798479661E-2</v>
      </c>
      <c r="F420" s="4">
        <v>4.3235217965245216E-2</v>
      </c>
      <c r="G420" s="4">
        <v>3.6815721954081289E-2</v>
      </c>
      <c r="H420" s="4">
        <v>3.1687818822503974E-2</v>
      </c>
      <c r="I420">
        <f>VLOOKUP(B420,'[1]Rendimento médio da produção...'!B$2:U$4151,20,0)</f>
        <v>23.8</v>
      </c>
    </row>
    <row r="421" spans="1:9" x14ac:dyDescent="0.3">
      <c r="A421" t="s">
        <v>250</v>
      </c>
      <c r="B421" t="s">
        <v>423</v>
      </c>
      <c r="C421" t="str">
        <f t="shared" si="6"/>
        <v>MG_Centralina</v>
      </c>
      <c r="D421" s="4">
        <v>5.4510769230769231E-2</v>
      </c>
      <c r="E421" s="4">
        <v>4.5015757798471993E-2</v>
      </c>
      <c r="F421" s="4">
        <v>3.8785546391381973E-2</v>
      </c>
      <c r="G421" s="4">
        <v>3.2708907058248998E-2</v>
      </c>
      <c r="H421" s="4">
        <v>2.7879939283494106E-2</v>
      </c>
      <c r="I421">
        <f>VLOOKUP(B421,'[1]Rendimento médio da produção...'!B$2:U$4151,20,0)</f>
        <v>55</v>
      </c>
    </row>
    <row r="422" spans="1:9" x14ac:dyDescent="0.3">
      <c r="A422" t="s">
        <v>250</v>
      </c>
      <c r="B422" t="s">
        <v>424</v>
      </c>
      <c r="C422" t="str">
        <f t="shared" si="6"/>
        <v>MG_Chácara</v>
      </c>
      <c r="D422" s="4">
        <v>5.96E-2</v>
      </c>
      <c r="E422" s="4">
        <v>4.9696476798479661E-2</v>
      </c>
      <c r="F422" s="4">
        <v>4.3235217965245216E-2</v>
      </c>
      <c r="G422" s="4">
        <v>3.6815721954081289E-2</v>
      </c>
      <c r="H422" s="4">
        <v>3.1687818822503974E-2</v>
      </c>
      <c r="I422">
        <f>VLOOKUP(B422,'[1]Rendimento médio da produção...'!B$2:U$4151,20,0)</f>
        <v>23.8</v>
      </c>
    </row>
    <row r="423" spans="1:9" x14ac:dyDescent="0.3">
      <c r="A423" t="s">
        <v>250</v>
      </c>
      <c r="B423" t="s">
        <v>425</v>
      </c>
      <c r="C423" t="str">
        <f t="shared" si="6"/>
        <v>MG_Chalé</v>
      </c>
      <c r="D423" s="4">
        <v>5.96E-2</v>
      </c>
      <c r="E423" s="4">
        <v>4.9696476798479661E-2</v>
      </c>
      <c r="F423" s="4">
        <v>4.3235217965245216E-2</v>
      </c>
      <c r="G423" s="4">
        <v>3.6815721954081289E-2</v>
      </c>
      <c r="H423" s="4">
        <v>3.1687818822503974E-2</v>
      </c>
      <c r="I423">
        <f>VLOOKUP(B423,'[1]Rendimento médio da produção...'!B$2:U$4151,20,0)</f>
        <v>23.8</v>
      </c>
    </row>
    <row r="424" spans="1:9" x14ac:dyDescent="0.3">
      <c r="A424" t="s">
        <v>250</v>
      </c>
      <c r="B424" t="s">
        <v>426</v>
      </c>
      <c r="C424" t="str">
        <f t="shared" si="6"/>
        <v>MG_Chapada do Norte</v>
      </c>
      <c r="D424" s="4">
        <v>5.96E-2</v>
      </c>
      <c r="E424" s="4">
        <v>4.9696476798479661E-2</v>
      </c>
      <c r="F424" s="4">
        <v>4.3235217965245216E-2</v>
      </c>
      <c r="G424" s="4">
        <v>3.6815721954081289E-2</v>
      </c>
      <c r="H424" s="4">
        <v>3.1687818822503974E-2</v>
      </c>
      <c r="I424">
        <f>VLOOKUP(B424,'[1]Rendimento médio da produção...'!B$2:U$4151,20,0)</f>
        <v>23.8</v>
      </c>
    </row>
    <row r="425" spans="1:9" x14ac:dyDescent="0.3">
      <c r="A425" t="s">
        <v>250</v>
      </c>
      <c r="B425" t="s">
        <v>427</v>
      </c>
      <c r="C425" t="str">
        <f t="shared" si="6"/>
        <v>MG_Chapada Gaúcha</v>
      </c>
      <c r="D425" s="4">
        <v>5.7079999999999999E-2</v>
      </c>
      <c r="E425" s="4">
        <v>4.7064672991404009E-2</v>
      </c>
      <c r="F425" s="4">
        <v>4.0968567285234687E-2</v>
      </c>
      <c r="G425" s="4">
        <v>3.4695619561578718E-2</v>
      </c>
      <c r="H425" s="4">
        <v>2.9786774116660746E-2</v>
      </c>
      <c r="I425">
        <f>VLOOKUP(B425,'[1]Rendimento médio da produção...'!B$2:U$4151,20,0)</f>
        <v>38.799999999999997</v>
      </c>
    </row>
    <row r="426" spans="1:9" x14ac:dyDescent="0.3">
      <c r="A426" t="s">
        <v>250</v>
      </c>
      <c r="B426" t="s">
        <v>428</v>
      </c>
      <c r="C426" t="str">
        <f t="shared" si="6"/>
        <v>MG_Chiador</v>
      </c>
      <c r="D426" s="4">
        <v>5.96E-2</v>
      </c>
      <c r="E426" s="4">
        <v>4.9696476798479661E-2</v>
      </c>
      <c r="F426" s="4">
        <v>4.3235217965245216E-2</v>
      </c>
      <c r="G426" s="4">
        <v>3.6815721954081289E-2</v>
      </c>
      <c r="H426" s="4">
        <v>3.1687818822503974E-2</v>
      </c>
      <c r="I426">
        <f>VLOOKUP(B426,'[1]Rendimento médio da produção...'!B$2:U$4151,20,0)</f>
        <v>23.8</v>
      </c>
    </row>
    <row r="427" spans="1:9" x14ac:dyDescent="0.3">
      <c r="A427" t="s">
        <v>250</v>
      </c>
      <c r="B427" t="s">
        <v>429</v>
      </c>
      <c r="C427" t="str">
        <f t="shared" si="6"/>
        <v>MG_Cipotânea</v>
      </c>
      <c r="D427" s="4">
        <v>5.96E-2</v>
      </c>
      <c r="E427" s="4">
        <v>4.9696476798479661E-2</v>
      </c>
      <c r="F427" s="4">
        <v>4.3235217965245216E-2</v>
      </c>
      <c r="G427" s="4">
        <v>3.6815721954081289E-2</v>
      </c>
      <c r="H427" s="4">
        <v>3.1687818822503974E-2</v>
      </c>
      <c r="I427">
        <f>VLOOKUP(B427,'[1]Rendimento médio da produção...'!B$2:U$4151,20,0)</f>
        <v>23.8</v>
      </c>
    </row>
    <row r="428" spans="1:9" x14ac:dyDescent="0.3">
      <c r="A428" t="s">
        <v>250</v>
      </c>
      <c r="B428" t="s">
        <v>430</v>
      </c>
      <c r="C428" t="str">
        <f t="shared" si="6"/>
        <v>MG_Claraval</v>
      </c>
      <c r="D428" s="4">
        <v>5.96E-2</v>
      </c>
      <c r="E428" s="4">
        <v>4.9696476798479661E-2</v>
      </c>
      <c r="F428" s="4">
        <v>4.3235217965245216E-2</v>
      </c>
      <c r="G428" s="4">
        <v>3.6815721954081289E-2</v>
      </c>
      <c r="H428" s="4">
        <v>3.1687818822503974E-2</v>
      </c>
      <c r="I428">
        <f>VLOOKUP(B428,'[1]Rendimento médio da produção...'!B$2:U$4151,20,0)</f>
        <v>23.8</v>
      </c>
    </row>
    <row r="429" spans="1:9" x14ac:dyDescent="0.3">
      <c r="A429" t="s">
        <v>250</v>
      </c>
      <c r="B429" t="s">
        <v>431</v>
      </c>
      <c r="C429" t="str">
        <f t="shared" si="6"/>
        <v>MG_Claro dos Poções</v>
      </c>
      <c r="D429" s="4">
        <v>5.96E-2</v>
      </c>
      <c r="E429" s="4">
        <v>4.9696476798479661E-2</v>
      </c>
      <c r="F429" s="4">
        <v>4.3235217965245216E-2</v>
      </c>
      <c r="G429" s="4">
        <v>3.6815721954081289E-2</v>
      </c>
      <c r="H429" s="4">
        <v>3.1687818822503974E-2</v>
      </c>
      <c r="I429">
        <f>VLOOKUP(B429,'[1]Rendimento médio da produção...'!B$2:U$4151,20,0)</f>
        <v>23.8</v>
      </c>
    </row>
    <row r="430" spans="1:9" x14ac:dyDescent="0.3">
      <c r="A430" t="s">
        <v>250</v>
      </c>
      <c r="B430" t="s">
        <v>432</v>
      </c>
      <c r="C430" t="str">
        <f t="shared" si="6"/>
        <v>MG_Cláudio</v>
      </c>
      <c r="D430" s="4">
        <v>5.96E-2</v>
      </c>
      <c r="E430" s="4">
        <v>4.9696476798479661E-2</v>
      </c>
      <c r="F430" s="4">
        <v>4.3235217965245216E-2</v>
      </c>
      <c r="G430" s="4">
        <v>3.6815721954081289E-2</v>
      </c>
      <c r="H430" s="4">
        <v>3.1687818822503974E-2</v>
      </c>
      <c r="I430">
        <f>VLOOKUP(B430,'[1]Rendimento médio da produção...'!B$2:U$4151,20,0)</f>
        <v>58.1</v>
      </c>
    </row>
    <row r="431" spans="1:9" x14ac:dyDescent="0.3">
      <c r="A431" t="s">
        <v>250</v>
      </c>
      <c r="B431" t="s">
        <v>433</v>
      </c>
      <c r="C431" t="str">
        <f t="shared" si="6"/>
        <v>MG_Coimbra</v>
      </c>
      <c r="D431" s="4">
        <v>5.96E-2</v>
      </c>
      <c r="E431" s="4">
        <v>4.9696476798479661E-2</v>
      </c>
      <c r="F431" s="4">
        <v>4.3235217965245216E-2</v>
      </c>
      <c r="G431" s="4">
        <v>3.6815721954081289E-2</v>
      </c>
      <c r="H431" s="4">
        <v>3.1687818822503974E-2</v>
      </c>
      <c r="I431">
        <f>VLOOKUP(B431,'[1]Rendimento médio da produção...'!B$2:U$4151,20,0)</f>
        <v>23.8</v>
      </c>
    </row>
    <row r="432" spans="1:9" x14ac:dyDescent="0.3">
      <c r="A432" t="s">
        <v>250</v>
      </c>
      <c r="B432" t="s">
        <v>434</v>
      </c>
      <c r="C432" t="str">
        <f t="shared" si="6"/>
        <v>MG_Coluna</v>
      </c>
      <c r="D432" s="4">
        <v>5.96E-2</v>
      </c>
      <c r="E432" s="4">
        <v>4.9696476798479661E-2</v>
      </c>
      <c r="F432" s="4">
        <v>4.3235217965245216E-2</v>
      </c>
      <c r="G432" s="4">
        <v>3.6815721954081289E-2</v>
      </c>
      <c r="H432" s="4">
        <v>3.1687818822503974E-2</v>
      </c>
      <c r="I432">
        <f>VLOOKUP(B432,'[1]Rendimento médio da produção...'!B$2:U$4151,20,0)</f>
        <v>23.8</v>
      </c>
    </row>
    <row r="433" spans="1:9" x14ac:dyDescent="0.3">
      <c r="A433" t="s">
        <v>250</v>
      </c>
      <c r="B433" t="s">
        <v>435</v>
      </c>
      <c r="C433" t="str">
        <f t="shared" si="6"/>
        <v>MG_Comendador Gomes</v>
      </c>
      <c r="D433" s="4">
        <v>6.5059999999999993E-2</v>
      </c>
      <c r="E433" s="4">
        <v>5.3690355435859163E-2</v>
      </c>
      <c r="F433" s="4">
        <v>4.753805859132227E-2</v>
      </c>
      <c r="G433" s="4">
        <v>4.0610312801072045E-2</v>
      </c>
      <c r="H433" s="4">
        <v>3.5313175062722024E-2</v>
      </c>
      <c r="I433">
        <f>VLOOKUP(B433,'[1]Rendimento médio da produção...'!B$2:U$4151,20,0)</f>
        <v>47.3</v>
      </c>
    </row>
    <row r="434" spans="1:9" x14ac:dyDescent="0.3">
      <c r="A434" t="s">
        <v>250</v>
      </c>
      <c r="B434" t="s">
        <v>436</v>
      </c>
      <c r="C434" t="str">
        <f t="shared" si="6"/>
        <v>MG_Comercinho</v>
      </c>
      <c r="D434" s="4">
        <v>5.96E-2</v>
      </c>
      <c r="E434" s="4">
        <v>4.9696476798479661E-2</v>
      </c>
      <c r="F434" s="4">
        <v>4.3235217965245216E-2</v>
      </c>
      <c r="G434" s="4">
        <v>3.6815721954081289E-2</v>
      </c>
      <c r="H434" s="4">
        <v>3.1687818822503974E-2</v>
      </c>
      <c r="I434">
        <f>VLOOKUP(B434,'[1]Rendimento médio da produção...'!B$2:U$4151,20,0)</f>
        <v>23.8</v>
      </c>
    </row>
    <row r="435" spans="1:9" x14ac:dyDescent="0.3">
      <c r="A435" t="s">
        <v>250</v>
      </c>
      <c r="B435" t="s">
        <v>437</v>
      </c>
      <c r="C435" t="str">
        <f t="shared" si="6"/>
        <v>MG_Conceição da Aparecida</v>
      </c>
      <c r="D435" s="4">
        <v>6.5000000000000002E-2</v>
      </c>
      <c r="E435" s="4">
        <v>5.4201385844040488E-2</v>
      </c>
      <c r="F435" s="4">
        <v>4.7168855699773228E-2</v>
      </c>
      <c r="G435" s="4">
        <v>4.0172363847611268E-2</v>
      </c>
      <c r="H435" s="4">
        <v>3.4585380613170791E-2</v>
      </c>
      <c r="I435">
        <f>VLOOKUP(B435,'[1]Rendimento médio da produção...'!B$2:U$4151,20,0)</f>
        <v>50</v>
      </c>
    </row>
    <row r="436" spans="1:9" x14ac:dyDescent="0.3">
      <c r="A436" t="s">
        <v>250</v>
      </c>
      <c r="B436" t="s">
        <v>438</v>
      </c>
      <c r="C436" t="str">
        <f t="shared" si="6"/>
        <v>MG_Conceição da Barra de Minas</v>
      </c>
      <c r="D436" s="4">
        <v>5.96E-2</v>
      </c>
      <c r="E436" s="4">
        <v>4.9696476798479661E-2</v>
      </c>
      <c r="F436" s="4">
        <v>4.3235217965245216E-2</v>
      </c>
      <c r="G436" s="4">
        <v>3.6815721954081289E-2</v>
      </c>
      <c r="H436" s="4">
        <v>3.1687818822503974E-2</v>
      </c>
      <c r="I436">
        <f>VLOOKUP(B436,'[1]Rendimento médio da produção...'!B$2:U$4151,20,0)</f>
        <v>62.2</v>
      </c>
    </row>
    <row r="437" spans="1:9" x14ac:dyDescent="0.3">
      <c r="A437" t="s">
        <v>250</v>
      </c>
      <c r="B437" t="s">
        <v>439</v>
      </c>
      <c r="C437" t="str">
        <f t="shared" si="6"/>
        <v>MG_Conceição das Alagoas</v>
      </c>
      <c r="D437" s="4">
        <v>6.0293495934959418E-2</v>
      </c>
      <c r="E437" s="4">
        <v>5.1247627509177995E-2</v>
      </c>
      <c r="F437" s="4">
        <v>4.4084400513977391E-2</v>
      </c>
      <c r="G437" s="4">
        <v>3.7695054005055871E-2</v>
      </c>
      <c r="H437" s="4">
        <v>3.2328660398659108E-2</v>
      </c>
      <c r="I437">
        <f>VLOOKUP(B437,'[1]Rendimento médio da produção...'!B$2:U$4151,20,0)</f>
        <v>50.9</v>
      </c>
    </row>
    <row r="438" spans="1:9" x14ac:dyDescent="0.3">
      <c r="A438" t="s">
        <v>250</v>
      </c>
      <c r="B438" t="s">
        <v>440</v>
      </c>
      <c r="C438" t="str">
        <f t="shared" si="6"/>
        <v>MG_Conceição das Pedras</v>
      </c>
      <c r="D438" s="4">
        <v>5.96E-2</v>
      </c>
      <c r="E438" s="4">
        <v>4.9696476798479661E-2</v>
      </c>
      <c r="F438" s="4">
        <v>4.3235217965245216E-2</v>
      </c>
      <c r="G438" s="4">
        <v>3.6815721954081289E-2</v>
      </c>
      <c r="H438" s="4">
        <v>3.1687818822503974E-2</v>
      </c>
      <c r="I438">
        <f>VLOOKUP(B438,'[1]Rendimento médio da produção...'!B$2:U$4151,20,0)</f>
        <v>23.8</v>
      </c>
    </row>
    <row r="439" spans="1:9" x14ac:dyDescent="0.3">
      <c r="A439" t="s">
        <v>250</v>
      </c>
      <c r="B439" t="s">
        <v>441</v>
      </c>
      <c r="C439" t="str">
        <f t="shared" si="6"/>
        <v>MG_Conceição de Ipanema</v>
      </c>
      <c r="D439" s="4">
        <v>5.96E-2</v>
      </c>
      <c r="E439" s="4">
        <v>4.9696476798479661E-2</v>
      </c>
      <c r="F439" s="4">
        <v>4.3235217965245216E-2</v>
      </c>
      <c r="G439" s="4">
        <v>3.6815721954081289E-2</v>
      </c>
      <c r="H439" s="4">
        <v>3.1687818822503974E-2</v>
      </c>
      <c r="I439">
        <f>VLOOKUP(B439,'[1]Rendimento médio da produção...'!B$2:U$4151,20,0)</f>
        <v>23.8</v>
      </c>
    </row>
    <row r="440" spans="1:9" x14ac:dyDescent="0.3">
      <c r="A440" t="s">
        <v>250</v>
      </c>
      <c r="B440" t="s">
        <v>442</v>
      </c>
      <c r="C440" t="str">
        <f t="shared" si="6"/>
        <v>MG_Conceição do Mato Dentro</v>
      </c>
      <c r="D440" s="4">
        <v>5.96E-2</v>
      </c>
      <c r="E440" s="4">
        <v>4.9696476798479661E-2</v>
      </c>
      <c r="F440" s="4">
        <v>4.3235217965245216E-2</v>
      </c>
      <c r="G440" s="4">
        <v>3.6815721954081289E-2</v>
      </c>
      <c r="H440" s="4">
        <v>3.1687818822503974E-2</v>
      </c>
      <c r="I440">
        <f>VLOOKUP(B440,'[1]Rendimento médio da produção...'!B$2:U$4151,20,0)</f>
        <v>23.8</v>
      </c>
    </row>
    <row r="441" spans="1:9" x14ac:dyDescent="0.3">
      <c r="A441" t="s">
        <v>250</v>
      </c>
      <c r="B441" t="s">
        <v>443</v>
      </c>
      <c r="C441" t="str">
        <f t="shared" si="6"/>
        <v>MG_Conceição do Pará</v>
      </c>
      <c r="D441" s="4">
        <v>5.96E-2</v>
      </c>
      <c r="E441" s="4">
        <v>4.9696476798479661E-2</v>
      </c>
      <c r="F441" s="4">
        <v>4.3235217965245216E-2</v>
      </c>
      <c r="G441" s="4">
        <v>3.6815721954081289E-2</v>
      </c>
      <c r="H441" s="4">
        <v>3.1687818822503974E-2</v>
      </c>
      <c r="I441">
        <f>VLOOKUP(B441,'[1]Rendimento médio da produção...'!B$2:U$4151,20,0)</f>
        <v>23.8</v>
      </c>
    </row>
    <row r="442" spans="1:9" x14ac:dyDescent="0.3">
      <c r="A442" t="s">
        <v>250</v>
      </c>
      <c r="B442" t="s">
        <v>444</v>
      </c>
      <c r="C442" t="str">
        <f t="shared" si="6"/>
        <v>MG_Conceição do Rio Verde</v>
      </c>
      <c r="D442" s="4">
        <v>6.83E-2</v>
      </c>
      <c r="E442" s="4">
        <v>5.6941492242042861E-2</v>
      </c>
      <c r="F442" s="4">
        <v>4.9422109840249556E-2</v>
      </c>
      <c r="G442" s="4">
        <v>4.2032341964259236E-2</v>
      </c>
      <c r="H442" s="4">
        <v>3.6110917200961351E-2</v>
      </c>
      <c r="I442">
        <f>VLOOKUP(B442,'[1]Rendimento médio da produção...'!B$2:U$4151,20,0)</f>
        <v>65.599999999999994</v>
      </c>
    </row>
    <row r="443" spans="1:9" x14ac:dyDescent="0.3">
      <c r="A443" t="s">
        <v>250</v>
      </c>
      <c r="B443" t="s">
        <v>445</v>
      </c>
      <c r="C443" t="str">
        <f t="shared" si="6"/>
        <v>MG_Conceição dos Ouros</v>
      </c>
      <c r="D443" s="4">
        <v>5.96E-2</v>
      </c>
      <c r="E443" s="4">
        <v>4.9696476798479661E-2</v>
      </c>
      <c r="F443" s="4">
        <v>4.3235217965245216E-2</v>
      </c>
      <c r="G443" s="4">
        <v>3.6815721954081289E-2</v>
      </c>
      <c r="H443" s="4">
        <v>3.1687818822503974E-2</v>
      </c>
      <c r="I443">
        <f>VLOOKUP(B443,'[1]Rendimento médio da produção...'!B$2:U$4151,20,0)</f>
        <v>70</v>
      </c>
    </row>
    <row r="444" spans="1:9" x14ac:dyDescent="0.3">
      <c r="A444" t="s">
        <v>250</v>
      </c>
      <c r="B444" t="s">
        <v>446</v>
      </c>
      <c r="C444" t="str">
        <f t="shared" si="6"/>
        <v>MG_Cônego Marinho</v>
      </c>
      <c r="D444" s="4">
        <v>5.96E-2</v>
      </c>
      <c r="E444" s="4">
        <v>4.9696476798479661E-2</v>
      </c>
      <c r="F444" s="4">
        <v>4.3235217965245216E-2</v>
      </c>
      <c r="G444" s="4">
        <v>3.6815721954081289E-2</v>
      </c>
      <c r="H444" s="4">
        <v>3.1687818822503974E-2</v>
      </c>
      <c r="I444">
        <f>VLOOKUP(B444,'[1]Rendimento médio da produção...'!B$2:U$4151,20,0)</f>
        <v>23.8</v>
      </c>
    </row>
    <row r="445" spans="1:9" x14ac:dyDescent="0.3">
      <c r="A445" t="s">
        <v>250</v>
      </c>
      <c r="B445" t="s">
        <v>447</v>
      </c>
      <c r="C445" t="str">
        <f t="shared" si="6"/>
        <v>MG_Confins</v>
      </c>
      <c r="D445" s="4">
        <v>5.96E-2</v>
      </c>
      <c r="E445" s="4">
        <v>4.9696476798479661E-2</v>
      </c>
      <c r="F445" s="4">
        <v>4.3235217965245216E-2</v>
      </c>
      <c r="G445" s="4">
        <v>3.6815721954081289E-2</v>
      </c>
      <c r="H445" s="4">
        <v>3.1687818822503974E-2</v>
      </c>
      <c r="I445">
        <f>VLOOKUP(B445,'[1]Rendimento médio da produção...'!B$2:U$4151,20,0)</f>
        <v>23.8</v>
      </c>
    </row>
    <row r="446" spans="1:9" x14ac:dyDescent="0.3">
      <c r="A446" t="s">
        <v>250</v>
      </c>
      <c r="B446" t="s">
        <v>448</v>
      </c>
      <c r="C446" t="str">
        <f t="shared" si="6"/>
        <v>MG_Congonhal</v>
      </c>
      <c r="D446" s="4">
        <v>5.96E-2</v>
      </c>
      <c r="E446" s="4">
        <v>4.9696476798479661E-2</v>
      </c>
      <c r="F446" s="4">
        <v>4.3235217965245216E-2</v>
      </c>
      <c r="G446" s="4">
        <v>3.6815721954081289E-2</v>
      </c>
      <c r="H446" s="4">
        <v>3.1687818822503974E-2</v>
      </c>
      <c r="I446">
        <f>VLOOKUP(B446,'[1]Rendimento médio da produção...'!B$2:U$4151,20,0)</f>
        <v>23.8</v>
      </c>
    </row>
    <row r="447" spans="1:9" x14ac:dyDescent="0.3">
      <c r="A447" t="s">
        <v>250</v>
      </c>
      <c r="B447" t="s">
        <v>449</v>
      </c>
      <c r="C447" t="str">
        <f t="shared" si="6"/>
        <v>MG_Congonhas</v>
      </c>
      <c r="D447" s="4">
        <v>5.96E-2</v>
      </c>
      <c r="E447" s="4">
        <v>4.9696476798479661E-2</v>
      </c>
      <c r="F447" s="4">
        <v>4.3235217965245216E-2</v>
      </c>
      <c r="G447" s="4">
        <v>3.6815721954081289E-2</v>
      </c>
      <c r="H447" s="4">
        <v>3.1687818822503974E-2</v>
      </c>
      <c r="I447">
        <f>VLOOKUP(B447,'[1]Rendimento médio da produção...'!B$2:U$4151,20,0)</f>
        <v>23.8</v>
      </c>
    </row>
    <row r="448" spans="1:9" x14ac:dyDescent="0.3">
      <c r="A448" t="s">
        <v>250</v>
      </c>
      <c r="B448" t="s">
        <v>450</v>
      </c>
      <c r="C448" t="str">
        <f t="shared" si="6"/>
        <v>MG_Congonhas do Norte</v>
      </c>
      <c r="D448" s="4">
        <v>5.96E-2</v>
      </c>
      <c r="E448" s="4">
        <v>4.9696476798479661E-2</v>
      </c>
      <c r="F448" s="4">
        <v>4.3235217965245216E-2</v>
      </c>
      <c r="G448" s="4">
        <v>3.6815721954081289E-2</v>
      </c>
      <c r="H448" s="4">
        <v>3.1687818822503974E-2</v>
      </c>
      <c r="I448">
        <f>VLOOKUP(B448,'[1]Rendimento médio da produção...'!B$2:U$4151,20,0)</f>
        <v>23.8</v>
      </c>
    </row>
    <row r="449" spans="1:9" x14ac:dyDescent="0.3">
      <c r="A449" t="s">
        <v>250</v>
      </c>
      <c r="B449" t="s">
        <v>451</v>
      </c>
      <c r="C449" t="str">
        <f t="shared" si="6"/>
        <v>MG_Conquista</v>
      </c>
      <c r="D449" s="4">
        <v>5.2699999999999997E-2</v>
      </c>
      <c r="E449" s="4">
        <v>4.4849306941591525E-2</v>
      </c>
      <c r="F449" s="4">
        <v>3.8278639559185951E-2</v>
      </c>
      <c r="G449" s="4">
        <v>3.2623381899395017E-2</v>
      </c>
      <c r="H449" s="4">
        <v>2.7823738850408529E-2</v>
      </c>
      <c r="I449">
        <f>VLOOKUP(B449,'[1]Rendimento médio da produção...'!B$2:U$4151,20,0)</f>
        <v>52.1</v>
      </c>
    </row>
    <row r="450" spans="1:9" x14ac:dyDescent="0.3">
      <c r="A450" t="s">
        <v>250</v>
      </c>
      <c r="B450" t="s">
        <v>452</v>
      </c>
      <c r="C450" t="str">
        <f t="shared" si="6"/>
        <v>MG_Conselheiro Lafaiete</v>
      </c>
      <c r="D450" s="4">
        <v>5.96E-2</v>
      </c>
      <c r="E450" s="4">
        <v>4.9696476798479661E-2</v>
      </c>
      <c r="F450" s="4">
        <v>4.3235217965245216E-2</v>
      </c>
      <c r="G450" s="4">
        <v>3.6815721954081289E-2</v>
      </c>
      <c r="H450" s="4">
        <v>3.1687818822503974E-2</v>
      </c>
      <c r="I450">
        <f>VLOOKUP(B450,'[1]Rendimento médio da produção...'!B$2:U$4151,20,0)</f>
        <v>23.8</v>
      </c>
    </row>
    <row r="451" spans="1:9" x14ac:dyDescent="0.3">
      <c r="A451" t="s">
        <v>250</v>
      </c>
      <c r="B451" t="s">
        <v>453</v>
      </c>
      <c r="C451" t="str">
        <f t="shared" ref="C451:C514" si="7">CONCATENATE(A451,"_",B451)</f>
        <v>MG_Conselheiro Pena</v>
      </c>
      <c r="D451" s="4">
        <v>5.96E-2</v>
      </c>
      <c r="E451" s="4">
        <v>4.9696476798479661E-2</v>
      </c>
      <c r="F451" s="4">
        <v>4.3235217965245216E-2</v>
      </c>
      <c r="G451" s="4">
        <v>3.6815721954081289E-2</v>
      </c>
      <c r="H451" s="4">
        <v>3.1687818822503974E-2</v>
      </c>
      <c r="I451">
        <f>VLOOKUP(B451,'[1]Rendimento médio da produção...'!B$2:U$4151,20,0)</f>
        <v>23.8</v>
      </c>
    </row>
    <row r="452" spans="1:9" x14ac:dyDescent="0.3">
      <c r="A452" t="s">
        <v>250</v>
      </c>
      <c r="B452" t="s">
        <v>454</v>
      </c>
      <c r="C452" t="str">
        <f t="shared" si="7"/>
        <v>MG_Consolação</v>
      </c>
      <c r="D452" s="4">
        <v>5.96E-2</v>
      </c>
      <c r="E452" s="4">
        <v>4.9696476798479661E-2</v>
      </c>
      <c r="F452" s="4">
        <v>4.3235217965245216E-2</v>
      </c>
      <c r="G452" s="4">
        <v>3.6815721954081289E-2</v>
      </c>
      <c r="H452" s="4">
        <v>3.1687818822503974E-2</v>
      </c>
      <c r="I452">
        <f>VLOOKUP(B452,'[1]Rendimento médio da produção...'!B$2:U$4151,20,0)</f>
        <v>23.8</v>
      </c>
    </row>
    <row r="453" spans="1:9" x14ac:dyDescent="0.3">
      <c r="A453" t="s">
        <v>250</v>
      </c>
      <c r="B453" t="s">
        <v>455</v>
      </c>
      <c r="C453" t="str">
        <f t="shared" si="7"/>
        <v>MG_Contagem</v>
      </c>
      <c r="D453" s="4">
        <v>5.96E-2</v>
      </c>
      <c r="E453" s="4">
        <v>4.9696476798479661E-2</v>
      </c>
      <c r="F453" s="4">
        <v>4.3235217965245216E-2</v>
      </c>
      <c r="G453" s="4">
        <v>3.6815721954081289E-2</v>
      </c>
      <c r="H453" s="4">
        <v>3.1687818822503974E-2</v>
      </c>
      <c r="I453">
        <f>VLOOKUP(B453,'[1]Rendimento médio da produção...'!B$2:U$4151,20,0)</f>
        <v>23.8</v>
      </c>
    </row>
    <row r="454" spans="1:9" x14ac:dyDescent="0.3">
      <c r="A454" t="s">
        <v>250</v>
      </c>
      <c r="B454" t="s">
        <v>456</v>
      </c>
      <c r="C454" t="str">
        <f t="shared" si="7"/>
        <v>MG_Coqueiral</v>
      </c>
      <c r="D454" s="4">
        <v>0.06</v>
      </c>
      <c r="E454" s="4">
        <v>4.9525057235624163E-2</v>
      </c>
      <c r="F454" s="4">
        <v>4.3498111528667859E-2</v>
      </c>
      <c r="G454" s="4">
        <v>3.7018654448300235E-2</v>
      </c>
      <c r="H454" s="4">
        <v>3.2001067735977495E-2</v>
      </c>
      <c r="I454">
        <f>VLOOKUP(B454,'[1]Rendimento médio da produção...'!B$2:U$4151,20,0)</f>
        <v>60.1</v>
      </c>
    </row>
    <row r="455" spans="1:9" x14ac:dyDescent="0.3">
      <c r="A455" t="s">
        <v>250</v>
      </c>
      <c r="B455" t="s">
        <v>457</v>
      </c>
      <c r="C455" t="str">
        <f t="shared" si="7"/>
        <v>MG_Coração de Jesus</v>
      </c>
      <c r="D455" s="4">
        <v>5.96E-2</v>
      </c>
      <c r="E455" s="4">
        <v>4.9696476798479661E-2</v>
      </c>
      <c r="F455" s="4">
        <v>4.3235217965245216E-2</v>
      </c>
      <c r="G455" s="4">
        <v>3.6815721954081289E-2</v>
      </c>
      <c r="H455" s="4">
        <v>3.1687818822503974E-2</v>
      </c>
      <c r="I455">
        <f>VLOOKUP(B455,'[1]Rendimento médio da produção...'!B$2:U$4151,20,0)</f>
        <v>23.8</v>
      </c>
    </row>
    <row r="456" spans="1:9" x14ac:dyDescent="0.3">
      <c r="A456" t="s">
        <v>250</v>
      </c>
      <c r="B456" t="s">
        <v>458</v>
      </c>
      <c r="C456" t="str">
        <f t="shared" si="7"/>
        <v>MG_Cordisburgo</v>
      </c>
      <c r="D456" s="4">
        <v>5.96E-2</v>
      </c>
      <c r="E456" s="4">
        <v>4.9696476798479661E-2</v>
      </c>
      <c r="F456" s="4">
        <v>4.3235217965245216E-2</v>
      </c>
      <c r="G456" s="4">
        <v>3.6815721954081289E-2</v>
      </c>
      <c r="H456" s="4">
        <v>3.1687818822503974E-2</v>
      </c>
      <c r="I456">
        <f>VLOOKUP(B456,'[1]Rendimento médio da produção...'!B$2:U$4151,20,0)</f>
        <v>23.8</v>
      </c>
    </row>
    <row r="457" spans="1:9" x14ac:dyDescent="0.3">
      <c r="A457" t="s">
        <v>250</v>
      </c>
      <c r="B457" t="s">
        <v>459</v>
      </c>
      <c r="C457" t="str">
        <f t="shared" si="7"/>
        <v>MG_Cordislândia</v>
      </c>
      <c r="D457" s="4">
        <v>0.06</v>
      </c>
      <c r="E457" s="4">
        <v>5.0021808704576447E-2</v>
      </c>
      <c r="F457" s="4">
        <v>4.3416201909443237E-2</v>
      </c>
      <c r="G457" s="4">
        <v>3.6924458533756283E-2</v>
      </c>
      <c r="H457" s="4">
        <v>3.172262125999533E-2</v>
      </c>
      <c r="I457">
        <f>VLOOKUP(B457,'[1]Rendimento médio da produção...'!B$2:U$4151,20,0)</f>
        <v>62.1</v>
      </c>
    </row>
    <row r="458" spans="1:9" x14ac:dyDescent="0.3">
      <c r="A458" t="s">
        <v>250</v>
      </c>
      <c r="B458" t="s">
        <v>460</v>
      </c>
      <c r="C458" t="str">
        <f t="shared" si="7"/>
        <v>MG_Corinto</v>
      </c>
      <c r="D458" s="4">
        <v>0.05</v>
      </c>
      <c r="E458" s="4">
        <v>4.1693373726184993E-2</v>
      </c>
      <c r="F458" s="4">
        <v>3.6283735153671719E-2</v>
      </c>
      <c r="G458" s="4">
        <v>3.0901818344316365E-2</v>
      </c>
      <c r="H458" s="4">
        <v>2.6604138933208302E-2</v>
      </c>
      <c r="I458">
        <f>VLOOKUP(B458,'[1]Rendimento médio da produção...'!B$2:U$4151,20,0)</f>
        <v>41.7</v>
      </c>
    </row>
    <row r="459" spans="1:9" x14ac:dyDescent="0.3">
      <c r="A459" t="s">
        <v>250</v>
      </c>
      <c r="B459" t="s">
        <v>461</v>
      </c>
      <c r="C459" t="str">
        <f t="shared" si="7"/>
        <v>MG_Coroaci</v>
      </c>
      <c r="D459" s="4">
        <v>5.96E-2</v>
      </c>
      <c r="E459" s="4">
        <v>4.9696476798479661E-2</v>
      </c>
      <c r="F459" s="4">
        <v>4.3235217965245216E-2</v>
      </c>
      <c r="G459" s="4">
        <v>3.6815721954081289E-2</v>
      </c>
      <c r="H459" s="4">
        <v>3.1687818822503974E-2</v>
      </c>
      <c r="I459">
        <f>VLOOKUP(B459,'[1]Rendimento médio da produção...'!B$2:U$4151,20,0)</f>
        <v>23.8</v>
      </c>
    </row>
    <row r="460" spans="1:9" x14ac:dyDescent="0.3">
      <c r="A460" t="s">
        <v>250</v>
      </c>
      <c r="B460" t="s">
        <v>462</v>
      </c>
      <c r="C460" t="str">
        <f t="shared" si="7"/>
        <v>MG_Coromandel</v>
      </c>
      <c r="D460" s="4">
        <v>5.2699999999999997E-2</v>
      </c>
      <c r="E460" s="4">
        <v>4.4793613501924727E-2</v>
      </c>
      <c r="F460" s="4">
        <v>3.8976463787791196E-2</v>
      </c>
      <c r="G460" s="4">
        <v>3.3517260275174723E-2</v>
      </c>
      <c r="H460" s="4">
        <v>2.8992600599729686E-2</v>
      </c>
      <c r="I460">
        <f>VLOOKUP(B460,'[1]Rendimento médio da produção...'!B$2:U$4151,20,0)</f>
        <v>56.7</v>
      </c>
    </row>
    <row r="461" spans="1:9" x14ac:dyDescent="0.3">
      <c r="A461" t="s">
        <v>250</v>
      </c>
      <c r="B461" t="s">
        <v>463</v>
      </c>
      <c r="C461" t="str">
        <f t="shared" si="7"/>
        <v>MG_Coronel Fabriciano</v>
      </c>
      <c r="D461" s="4">
        <v>5.96E-2</v>
      </c>
      <c r="E461" s="4">
        <v>4.9696476798479661E-2</v>
      </c>
      <c r="F461" s="4">
        <v>4.3235217965245216E-2</v>
      </c>
      <c r="G461" s="4">
        <v>3.6815721954081289E-2</v>
      </c>
      <c r="H461" s="4">
        <v>3.1687818822503974E-2</v>
      </c>
      <c r="I461">
        <f>VLOOKUP(B461,'[1]Rendimento médio da produção...'!B$2:U$4151,20,0)</f>
        <v>23.8</v>
      </c>
    </row>
    <row r="462" spans="1:9" x14ac:dyDescent="0.3">
      <c r="A462" t="s">
        <v>250</v>
      </c>
      <c r="B462" t="s">
        <v>464</v>
      </c>
      <c r="C462" t="str">
        <f t="shared" si="7"/>
        <v>MG_Coronel Murta</v>
      </c>
      <c r="D462" s="4">
        <v>5.96E-2</v>
      </c>
      <c r="E462" s="4">
        <v>4.9696476798479661E-2</v>
      </c>
      <c r="F462" s="4">
        <v>4.3235217965245216E-2</v>
      </c>
      <c r="G462" s="4">
        <v>3.6815721954081289E-2</v>
      </c>
      <c r="H462" s="4">
        <v>3.1687818822503974E-2</v>
      </c>
      <c r="I462">
        <f>VLOOKUP(B462,'[1]Rendimento médio da produção...'!B$2:U$4151,20,0)</f>
        <v>23.8</v>
      </c>
    </row>
    <row r="463" spans="1:9" x14ac:dyDescent="0.3">
      <c r="A463" t="s">
        <v>250</v>
      </c>
      <c r="B463" t="s">
        <v>465</v>
      </c>
      <c r="C463" t="str">
        <f t="shared" si="7"/>
        <v>MG_Coronel Pacheco</v>
      </c>
      <c r="D463" s="4">
        <v>5.96E-2</v>
      </c>
      <c r="E463" s="4">
        <v>4.9696476798479661E-2</v>
      </c>
      <c r="F463" s="4">
        <v>4.3235217965245216E-2</v>
      </c>
      <c r="G463" s="4">
        <v>3.6815721954081289E-2</v>
      </c>
      <c r="H463" s="4">
        <v>3.1687818822503974E-2</v>
      </c>
      <c r="I463">
        <f>VLOOKUP(B463,'[1]Rendimento médio da produção...'!B$2:U$4151,20,0)</f>
        <v>23.8</v>
      </c>
    </row>
    <row r="464" spans="1:9" x14ac:dyDescent="0.3">
      <c r="A464" t="s">
        <v>250</v>
      </c>
      <c r="B464" t="s">
        <v>466</v>
      </c>
      <c r="C464" t="str">
        <f t="shared" si="7"/>
        <v>MG_Coronel Xavier Chaves</v>
      </c>
      <c r="D464" s="4">
        <v>5.96E-2</v>
      </c>
      <c r="E464" s="4">
        <v>4.9696476798479661E-2</v>
      </c>
      <c r="F464" s="4">
        <v>4.3235217965245216E-2</v>
      </c>
      <c r="G464" s="4">
        <v>3.6815721954081289E-2</v>
      </c>
      <c r="H464" s="4">
        <v>3.1687818822503974E-2</v>
      </c>
      <c r="I464">
        <f>VLOOKUP(B464,'[1]Rendimento médio da produção...'!B$2:U$4151,20,0)</f>
        <v>57.8</v>
      </c>
    </row>
    <row r="465" spans="1:9" x14ac:dyDescent="0.3">
      <c r="A465" t="s">
        <v>250</v>
      </c>
      <c r="B465" t="s">
        <v>467</v>
      </c>
      <c r="C465" t="str">
        <f t="shared" si="7"/>
        <v>MG_Córrego Danta</v>
      </c>
      <c r="D465" s="4">
        <v>5.96E-2</v>
      </c>
      <c r="E465" s="4">
        <v>4.9696476798479661E-2</v>
      </c>
      <c r="F465" s="4">
        <v>4.3235217965245216E-2</v>
      </c>
      <c r="G465" s="4">
        <v>3.6815721954081289E-2</v>
      </c>
      <c r="H465" s="4">
        <v>3.1687818822503974E-2</v>
      </c>
      <c r="I465">
        <f>VLOOKUP(B465,'[1]Rendimento médio da produção...'!B$2:U$4151,20,0)</f>
        <v>37.9</v>
      </c>
    </row>
    <row r="466" spans="1:9" x14ac:dyDescent="0.3">
      <c r="A466" t="s">
        <v>250</v>
      </c>
      <c r="B466" t="s">
        <v>468</v>
      </c>
      <c r="C466" t="str">
        <f t="shared" si="7"/>
        <v>MG_Córrego do Bom Jesus</v>
      </c>
      <c r="D466" s="4">
        <v>5.96E-2</v>
      </c>
      <c r="E466" s="4">
        <v>4.9696476798479661E-2</v>
      </c>
      <c r="F466" s="4">
        <v>4.3235217965245216E-2</v>
      </c>
      <c r="G466" s="4">
        <v>3.6815721954081289E-2</v>
      </c>
      <c r="H466" s="4">
        <v>3.1687818822503974E-2</v>
      </c>
      <c r="I466">
        <f>VLOOKUP(B466,'[1]Rendimento médio da produção...'!B$2:U$4151,20,0)</f>
        <v>23.8</v>
      </c>
    </row>
    <row r="467" spans="1:9" x14ac:dyDescent="0.3">
      <c r="A467" t="s">
        <v>250</v>
      </c>
      <c r="B467" t="s">
        <v>469</v>
      </c>
      <c r="C467" t="str">
        <f t="shared" si="7"/>
        <v>MG_Córrego Fundo</v>
      </c>
      <c r="D467" s="4">
        <v>5.96E-2</v>
      </c>
      <c r="E467" s="4">
        <v>4.9696476798479661E-2</v>
      </c>
      <c r="F467" s="4">
        <v>4.3235217965245216E-2</v>
      </c>
      <c r="G467" s="4">
        <v>3.6815721954081289E-2</v>
      </c>
      <c r="H467" s="4">
        <v>3.1687818822503974E-2</v>
      </c>
      <c r="I467">
        <f>VLOOKUP(B467,'[1]Rendimento médio da produção...'!B$2:U$4151,20,0)</f>
        <v>46.6</v>
      </c>
    </row>
    <row r="468" spans="1:9" x14ac:dyDescent="0.3">
      <c r="A468" t="s">
        <v>250</v>
      </c>
      <c r="B468" t="s">
        <v>470</v>
      </c>
      <c r="C468" t="str">
        <f t="shared" si="7"/>
        <v>MG_Córrego Novo</v>
      </c>
      <c r="D468" s="4">
        <v>5.96E-2</v>
      </c>
      <c r="E468" s="4">
        <v>4.9696476798479661E-2</v>
      </c>
      <c r="F468" s="4">
        <v>4.3235217965245216E-2</v>
      </c>
      <c r="G468" s="4">
        <v>3.6815721954081289E-2</v>
      </c>
      <c r="H468" s="4">
        <v>3.1687818822503974E-2</v>
      </c>
      <c r="I468">
        <f>VLOOKUP(B468,'[1]Rendimento médio da produção...'!B$2:U$4151,20,0)</f>
        <v>23.8</v>
      </c>
    </row>
    <row r="469" spans="1:9" x14ac:dyDescent="0.3">
      <c r="A469" t="s">
        <v>250</v>
      </c>
      <c r="B469" t="s">
        <v>471</v>
      </c>
      <c r="C469" t="str">
        <f t="shared" si="7"/>
        <v>MG_Couto de Magalhães de Minas</v>
      </c>
      <c r="D469" s="4">
        <v>5.96E-2</v>
      </c>
      <c r="E469" s="4">
        <v>4.9696476798479661E-2</v>
      </c>
      <c r="F469" s="4">
        <v>4.3235217965245216E-2</v>
      </c>
      <c r="G469" s="4">
        <v>3.6815721954081289E-2</v>
      </c>
      <c r="H469" s="4">
        <v>3.1687818822503974E-2</v>
      </c>
      <c r="I469">
        <f>VLOOKUP(B469,'[1]Rendimento médio da produção...'!B$2:U$4151,20,0)</f>
        <v>23.8</v>
      </c>
    </row>
    <row r="470" spans="1:9" x14ac:dyDescent="0.3">
      <c r="A470" t="s">
        <v>250</v>
      </c>
      <c r="B470" t="s">
        <v>472</v>
      </c>
      <c r="C470" t="str">
        <f t="shared" si="7"/>
        <v>MG_Crisólita</v>
      </c>
      <c r="D470" s="4">
        <v>5.96E-2</v>
      </c>
      <c r="E470" s="4">
        <v>4.9696476798479661E-2</v>
      </c>
      <c r="F470" s="4">
        <v>4.3235217965245216E-2</v>
      </c>
      <c r="G470" s="4">
        <v>3.6815721954081289E-2</v>
      </c>
      <c r="H470" s="4">
        <v>3.1687818822503974E-2</v>
      </c>
      <c r="I470">
        <f>VLOOKUP(B470,'[1]Rendimento médio da produção...'!B$2:U$4151,20,0)</f>
        <v>23.8</v>
      </c>
    </row>
    <row r="471" spans="1:9" x14ac:dyDescent="0.3">
      <c r="A471" t="s">
        <v>250</v>
      </c>
      <c r="B471" t="s">
        <v>473</v>
      </c>
      <c r="C471" t="str">
        <f t="shared" si="7"/>
        <v>MG_Cristais</v>
      </c>
      <c r="D471" s="4">
        <v>6.2933333333333341E-2</v>
      </c>
      <c r="E471" s="4">
        <v>5.2475921809580321E-2</v>
      </c>
      <c r="F471" s="4">
        <v>4.5653295032652676E-2</v>
      </c>
      <c r="G471" s="4">
        <v>3.8874766806099262E-2</v>
      </c>
      <c r="H471" s="4">
        <v>3.3460068197364377E-2</v>
      </c>
      <c r="I471">
        <f>VLOOKUP(B471,'[1]Rendimento médio da produção...'!B$2:U$4151,20,0)</f>
        <v>61.8</v>
      </c>
    </row>
    <row r="472" spans="1:9" x14ac:dyDescent="0.3">
      <c r="A472" t="s">
        <v>250</v>
      </c>
      <c r="B472" t="s">
        <v>474</v>
      </c>
      <c r="C472" t="str">
        <f t="shared" si="7"/>
        <v>MG_Cristália</v>
      </c>
      <c r="D472" s="4">
        <v>5.96E-2</v>
      </c>
      <c r="E472" s="4">
        <v>4.9696476798479661E-2</v>
      </c>
      <c r="F472" s="4">
        <v>4.3235217965245216E-2</v>
      </c>
      <c r="G472" s="4">
        <v>3.6815721954081289E-2</v>
      </c>
      <c r="H472" s="4">
        <v>3.1687818822503974E-2</v>
      </c>
      <c r="I472">
        <f>VLOOKUP(B472,'[1]Rendimento médio da produção...'!B$2:U$4151,20,0)</f>
        <v>23.8</v>
      </c>
    </row>
    <row r="473" spans="1:9" x14ac:dyDescent="0.3">
      <c r="A473" t="s">
        <v>250</v>
      </c>
      <c r="B473" t="s">
        <v>475</v>
      </c>
      <c r="C473" t="str">
        <f t="shared" si="7"/>
        <v>MG_Cristiano Otoni</v>
      </c>
      <c r="D473" s="4">
        <v>6.1699999999999998E-2</v>
      </c>
      <c r="E473" s="4">
        <v>5.1447527155473072E-2</v>
      </c>
      <c r="F473" s="4">
        <v>4.4758606517711907E-2</v>
      </c>
      <c r="G473" s="4">
        <v>3.8112920210852608E-2</v>
      </c>
      <c r="H473" s="4">
        <v>3.2804335928666023E-2</v>
      </c>
      <c r="I473">
        <f>VLOOKUP(B473,'[1]Rendimento médio da produção...'!B$2:U$4151,20,0)</f>
        <v>44.9</v>
      </c>
    </row>
    <row r="474" spans="1:9" x14ac:dyDescent="0.3">
      <c r="A474" t="s">
        <v>250</v>
      </c>
      <c r="B474" t="s">
        <v>476</v>
      </c>
      <c r="C474" t="str">
        <f t="shared" si="7"/>
        <v>MG_Cristina</v>
      </c>
      <c r="D474" s="4">
        <v>5.96E-2</v>
      </c>
      <c r="E474" s="4">
        <v>4.9696476798479661E-2</v>
      </c>
      <c r="F474" s="4">
        <v>4.3235217965245216E-2</v>
      </c>
      <c r="G474" s="4">
        <v>3.6815721954081289E-2</v>
      </c>
      <c r="H474" s="4">
        <v>3.1687818822503974E-2</v>
      </c>
      <c r="I474">
        <f>VLOOKUP(B474,'[1]Rendimento médio da produção...'!B$2:U$4151,20,0)</f>
        <v>23.8</v>
      </c>
    </row>
    <row r="475" spans="1:9" x14ac:dyDescent="0.3">
      <c r="A475" t="s">
        <v>250</v>
      </c>
      <c r="B475" t="s">
        <v>477</v>
      </c>
      <c r="C475" t="str">
        <f t="shared" si="7"/>
        <v>MG_Crucilândia</v>
      </c>
      <c r="D475" s="4">
        <v>5.96E-2</v>
      </c>
      <c r="E475" s="4">
        <v>4.9696476798479661E-2</v>
      </c>
      <c r="F475" s="4">
        <v>4.3235217965245216E-2</v>
      </c>
      <c r="G475" s="4">
        <v>3.6815721954081289E-2</v>
      </c>
      <c r="H475" s="4">
        <v>3.1687818822503974E-2</v>
      </c>
      <c r="I475">
        <f>VLOOKUP(B475,'[1]Rendimento médio da produção...'!B$2:U$4151,20,0)</f>
        <v>23.8</v>
      </c>
    </row>
    <row r="476" spans="1:9" x14ac:dyDescent="0.3">
      <c r="A476" t="s">
        <v>250</v>
      </c>
      <c r="B476" t="s">
        <v>478</v>
      </c>
      <c r="C476" t="str">
        <f t="shared" si="7"/>
        <v>MG_Cruzeiro da Fortaleza</v>
      </c>
      <c r="D476" s="4">
        <v>5.74E-2</v>
      </c>
      <c r="E476" s="4">
        <v>4.7897468736738676E-2</v>
      </c>
      <c r="F476" s="4">
        <v>4.1968849519629613E-2</v>
      </c>
      <c r="G476" s="4">
        <v>3.5876092481416988E-2</v>
      </c>
      <c r="H476" s="4">
        <v>3.1046900096823395E-2</v>
      </c>
      <c r="I476">
        <f>VLOOKUP(B476,'[1]Rendimento médio da produção...'!B$2:U$4151,20,0)</f>
        <v>56.4</v>
      </c>
    </row>
    <row r="477" spans="1:9" x14ac:dyDescent="0.3">
      <c r="A477" t="s">
        <v>250</v>
      </c>
      <c r="B477" t="s">
        <v>479</v>
      </c>
      <c r="C477" t="str">
        <f t="shared" si="7"/>
        <v>MG_Cruzília</v>
      </c>
      <c r="D477" s="4">
        <v>6.4081818181818184E-2</v>
      </c>
      <c r="E477" s="4">
        <v>5.3424807508872636E-2</v>
      </c>
      <c r="F477" s="4">
        <v>4.6369819281767484E-2</v>
      </c>
      <c r="G477" s="4">
        <v>3.9436440637037579E-2</v>
      </c>
      <c r="H477" s="4">
        <v>3.3880720797228349E-2</v>
      </c>
      <c r="I477">
        <f>VLOOKUP(B477,'[1]Rendimento médio da produção...'!B$2:U$4151,20,0)</f>
        <v>64.900000000000006</v>
      </c>
    </row>
    <row r="478" spans="1:9" x14ac:dyDescent="0.3">
      <c r="A478" t="s">
        <v>250</v>
      </c>
      <c r="B478" t="s">
        <v>480</v>
      </c>
      <c r="C478" t="str">
        <f t="shared" si="7"/>
        <v>MG_Cuparaque</v>
      </c>
      <c r="D478" s="4">
        <v>5.96E-2</v>
      </c>
      <c r="E478" s="4">
        <v>4.9696476798479661E-2</v>
      </c>
      <c r="F478" s="4">
        <v>4.3235217965245216E-2</v>
      </c>
      <c r="G478" s="4">
        <v>3.6815721954081289E-2</v>
      </c>
      <c r="H478" s="4">
        <v>3.1687818822503974E-2</v>
      </c>
      <c r="I478">
        <f>VLOOKUP(B478,'[1]Rendimento médio da produção...'!B$2:U$4151,20,0)</f>
        <v>23.8</v>
      </c>
    </row>
    <row r="479" spans="1:9" x14ac:dyDescent="0.3">
      <c r="A479" t="s">
        <v>250</v>
      </c>
      <c r="B479" t="s">
        <v>481</v>
      </c>
      <c r="C479" t="str">
        <f t="shared" si="7"/>
        <v>MG_Curral de Dentro</v>
      </c>
      <c r="D479" s="4">
        <v>5.96E-2</v>
      </c>
      <c r="E479" s="4">
        <v>4.9696476798479661E-2</v>
      </c>
      <c r="F479" s="4">
        <v>4.3235217965245216E-2</v>
      </c>
      <c r="G479" s="4">
        <v>3.6815721954081289E-2</v>
      </c>
      <c r="H479" s="4">
        <v>3.1687818822503974E-2</v>
      </c>
      <c r="I479">
        <f>VLOOKUP(B479,'[1]Rendimento médio da produção...'!B$2:U$4151,20,0)</f>
        <v>23.8</v>
      </c>
    </row>
    <row r="480" spans="1:9" x14ac:dyDescent="0.3">
      <c r="A480" t="s">
        <v>250</v>
      </c>
      <c r="B480" t="s">
        <v>482</v>
      </c>
      <c r="C480" t="str">
        <f t="shared" si="7"/>
        <v>MG_Curvelo</v>
      </c>
      <c r="D480" s="4">
        <v>0.05</v>
      </c>
      <c r="E480" s="4">
        <v>4.169167516650979E-2</v>
      </c>
      <c r="F480" s="4">
        <v>3.6271156011111763E-2</v>
      </c>
      <c r="G480" s="4">
        <v>3.0885672780269536E-2</v>
      </c>
      <c r="H480" s="4">
        <v>2.6583740622906016E-2</v>
      </c>
      <c r="I480">
        <f>VLOOKUP(B480,'[1]Rendimento médio da produção...'!B$2:U$4151,20,0)</f>
        <v>33.299999999999997</v>
      </c>
    </row>
    <row r="481" spans="1:9" x14ac:dyDescent="0.3">
      <c r="A481" t="s">
        <v>250</v>
      </c>
      <c r="B481" t="s">
        <v>483</v>
      </c>
      <c r="C481" t="str">
        <f t="shared" si="7"/>
        <v>MG_Datas</v>
      </c>
      <c r="D481" s="4">
        <v>5.96E-2</v>
      </c>
      <c r="E481" s="4">
        <v>4.9696476798479661E-2</v>
      </c>
      <c r="F481" s="4">
        <v>4.3235217965245216E-2</v>
      </c>
      <c r="G481" s="4">
        <v>3.6815721954081289E-2</v>
      </c>
      <c r="H481" s="4">
        <v>3.1687818822503974E-2</v>
      </c>
      <c r="I481">
        <f>VLOOKUP(B481,'[1]Rendimento médio da produção...'!B$2:U$4151,20,0)</f>
        <v>23.8</v>
      </c>
    </row>
    <row r="482" spans="1:9" x14ac:dyDescent="0.3">
      <c r="A482" t="s">
        <v>250</v>
      </c>
      <c r="B482" t="s">
        <v>484</v>
      </c>
      <c r="C482" t="str">
        <f t="shared" si="7"/>
        <v>MG_Delfim Moreira</v>
      </c>
      <c r="D482" s="4">
        <v>5.96E-2</v>
      </c>
      <c r="E482" s="4">
        <v>4.9696476798479661E-2</v>
      </c>
      <c r="F482" s="4">
        <v>4.3235217965245216E-2</v>
      </c>
      <c r="G482" s="4">
        <v>3.6815721954081289E-2</v>
      </c>
      <c r="H482" s="4">
        <v>3.1687818822503974E-2</v>
      </c>
      <c r="I482">
        <f>VLOOKUP(B482,'[1]Rendimento médio da produção...'!B$2:U$4151,20,0)</f>
        <v>23.8</v>
      </c>
    </row>
    <row r="483" spans="1:9" x14ac:dyDescent="0.3">
      <c r="A483" t="s">
        <v>250</v>
      </c>
      <c r="B483" t="s">
        <v>485</v>
      </c>
      <c r="C483" t="str">
        <f t="shared" si="7"/>
        <v>MG_Delfinópolis</v>
      </c>
      <c r="D483" s="4">
        <v>6.2389655172413787E-2</v>
      </c>
      <c r="E483" s="4">
        <v>5.1481875321197426E-2</v>
      </c>
      <c r="F483" s="4">
        <v>4.5102482631376131E-2</v>
      </c>
      <c r="G483" s="4">
        <v>3.8330966970732697E-2</v>
      </c>
      <c r="H483" s="4">
        <v>3.307100248360989E-2</v>
      </c>
      <c r="I483">
        <f>VLOOKUP(B483,'[1]Rendimento médio da produção...'!B$2:U$4151,20,0)</f>
        <v>61.8</v>
      </c>
    </row>
    <row r="484" spans="1:9" x14ac:dyDescent="0.3">
      <c r="A484" t="s">
        <v>250</v>
      </c>
      <c r="B484" t="s">
        <v>486</v>
      </c>
      <c r="C484" t="str">
        <f t="shared" si="7"/>
        <v>MG_Delta</v>
      </c>
      <c r="D484" s="4">
        <v>5.2699999999999997E-2</v>
      </c>
      <c r="E484" s="4">
        <v>4.3644128610586995E-2</v>
      </c>
      <c r="F484" s="4">
        <v>3.8573106862371517E-2</v>
      </c>
      <c r="G484" s="4">
        <v>3.2983145226172413E-2</v>
      </c>
      <c r="H484" s="4">
        <v>2.8669222115471269E-2</v>
      </c>
      <c r="I484">
        <f>VLOOKUP(B484,'[1]Rendimento médio da produção...'!B$2:U$4151,20,0)</f>
        <v>56.8</v>
      </c>
    </row>
    <row r="485" spans="1:9" x14ac:dyDescent="0.3">
      <c r="A485" t="s">
        <v>250</v>
      </c>
      <c r="B485" t="s">
        <v>487</v>
      </c>
      <c r="C485" t="str">
        <f t="shared" si="7"/>
        <v>MG_Descoberto</v>
      </c>
      <c r="D485" s="4">
        <v>5.96E-2</v>
      </c>
      <c r="E485" s="4">
        <v>4.9696476798479661E-2</v>
      </c>
      <c r="F485" s="4">
        <v>4.3235217965245216E-2</v>
      </c>
      <c r="G485" s="4">
        <v>3.6815721954081289E-2</v>
      </c>
      <c r="H485" s="4">
        <v>3.1687818822503974E-2</v>
      </c>
      <c r="I485">
        <f>VLOOKUP(B485,'[1]Rendimento médio da produção...'!B$2:U$4151,20,0)</f>
        <v>23.8</v>
      </c>
    </row>
    <row r="486" spans="1:9" x14ac:dyDescent="0.3">
      <c r="A486" t="s">
        <v>250</v>
      </c>
      <c r="B486" t="s">
        <v>488</v>
      </c>
      <c r="C486" t="str">
        <f t="shared" si="7"/>
        <v>MG_Desterro de Entre Rios</v>
      </c>
      <c r="D486" s="4">
        <v>5.96E-2</v>
      </c>
      <c r="E486" s="4">
        <v>4.9696476798479661E-2</v>
      </c>
      <c r="F486" s="4">
        <v>4.3235217965245216E-2</v>
      </c>
      <c r="G486" s="4">
        <v>3.6815721954081289E-2</v>
      </c>
      <c r="H486" s="4">
        <v>3.1687818822503974E-2</v>
      </c>
      <c r="I486">
        <f>VLOOKUP(B486,'[1]Rendimento médio da produção...'!B$2:U$4151,20,0)</f>
        <v>23.8</v>
      </c>
    </row>
    <row r="487" spans="1:9" x14ac:dyDescent="0.3">
      <c r="A487" t="s">
        <v>250</v>
      </c>
      <c r="B487" t="s">
        <v>489</v>
      </c>
      <c r="C487" t="str">
        <f t="shared" si="7"/>
        <v>MG_Desterro do Melo</v>
      </c>
      <c r="D487" s="4">
        <v>5.96E-2</v>
      </c>
      <c r="E487" s="4">
        <v>4.9696476798479661E-2</v>
      </c>
      <c r="F487" s="4">
        <v>4.3235217965245216E-2</v>
      </c>
      <c r="G487" s="4">
        <v>3.6815721954081289E-2</v>
      </c>
      <c r="H487" s="4">
        <v>3.1687818822503974E-2</v>
      </c>
      <c r="I487">
        <f>VLOOKUP(B487,'[1]Rendimento médio da produção...'!B$2:U$4151,20,0)</f>
        <v>23.8</v>
      </c>
    </row>
    <row r="488" spans="1:9" x14ac:dyDescent="0.3">
      <c r="A488" t="s">
        <v>250</v>
      </c>
      <c r="B488" t="s">
        <v>490</v>
      </c>
      <c r="C488" t="str">
        <f t="shared" si="7"/>
        <v>MG_Diamantina</v>
      </c>
      <c r="D488" s="4">
        <v>5.96E-2</v>
      </c>
      <c r="E488" s="4">
        <v>4.9696476798479661E-2</v>
      </c>
      <c r="F488" s="4">
        <v>4.3235217965245216E-2</v>
      </c>
      <c r="G488" s="4">
        <v>3.6815721954081289E-2</v>
      </c>
      <c r="H488" s="4">
        <v>3.1687818822503974E-2</v>
      </c>
      <c r="I488">
        <f>VLOOKUP(B488,'[1]Rendimento médio da produção...'!B$2:U$4151,20,0)</f>
        <v>23.8</v>
      </c>
    </row>
    <row r="489" spans="1:9" x14ac:dyDescent="0.3">
      <c r="A489" t="s">
        <v>250</v>
      </c>
      <c r="B489" t="s">
        <v>491</v>
      </c>
      <c r="C489" t="str">
        <f t="shared" si="7"/>
        <v>MG_Diogo de Vasconcelos</v>
      </c>
      <c r="D489" s="4">
        <v>5.96E-2</v>
      </c>
      <c r="E489" s="4">
        <v>4.9696476798479661E-2</v>
      </c>
      <c r="F489" s="4">
        <v>4.3235217965245216E-2</v>
      </c>
      <c r="G489" s="4">
        <v>3.6815721954081289E-2</v>
      </c>
      <c r="H489" s="4">
        <v>3.1687818822503974E-2</v>
      </c>
      <c r="I489">
        <f>VLOOKUP(B489,'[1]Rendimento médio da produção...'!B$2:U$4151,20,0)</f>
        <v>23.8</v>
      </c>
    </row>
    <row r="490" spans="1:9" x14ac:dyDescent="0.3">
      <c r="A490" t="s">
        <v>250</v>
      </c>
      <c r="B490" t="s">
        <v>492</v>
      </c>
      <c r="C490" t="str">
        <f t="shared" si="7"/>
        <v>MG_Dionísio</v>
      </c>
      <c r="D490" s="4">
        <v>5.96E-2</v>
      </c>
      <c r="E490" s="4">
        <v>4.9696476798479661E-2</v>
      </c>
      <c r="F490" s="4">
        <v>4.3235217965245216E-2</v>
      </c>
      <c r="G490" s="4">
        <v>3.6815721954081289E-2</v>
      </c>
      <c r="H490" s="4">
        <v>3.1687818822503974E-2</v>
      </c>
      <c r="I490">
        <f>VLOOKUP(B490,'[1]Rendimento médio da produção...'!B$2:U$4151,20,0)</f>
        <v>23.8</v>
      </c>
    </row>
    <row r="491" spans="1:9" x14ac:dyDescent="0.3">
      <c r="A491" t="s">
        <v>250</v>
      </c>
      <c r="B491" t="s">
        <v>493</v>
      </c>
      <c r="C491" t="str">
        <f t="shared" si="7"/>
        <v>MG_Divinésia</v>
      </c>
      <c r="D491" s="4">
        <v>5.96E-2</v>
      </c>
      <c r="E491" s="4">
        <v>4.9696476798479661E-2</v>
      </c>
      <c r="F491" s="4">
        <v>4.3235217965245216E-2</v>
      </c>
      <c r="G491" s="4">
        <v>3.6815721954081289E-2</v>
      </c>
      <c r="H491" s="4">
        <v>3.1687818822503974E-2</v>
      </c>
      <c r="I491">
        <f>VLOOKUP(B491,'[1]Rendimento médio da produção...'!B$2:U$4151,20,0)</f>
        <v>23.8</v>
      </c>
    </row>
    <row r="492" spans="1:9" x14ac:dyDescent="0.3">
      <c r="A492" t="s">
        <v>250</v>
      </c>
      <c r="B492" t="s">
        <v>494</v>
      </c>
      <c r="C492" t="str">
        <f t="shared" si="7"/>
        <v>MG_Divino</v>
      </c>
      <c r="D492" s="4">
        <v>5.96E-2</v>
      </c>
      <c r="E492" s="4">
        <v>4.9696476798479661E-2</v>
      </c>
      <c r="F492" s="4">
        <v>4.3235217965245216E-2</v>
      </c>
      <c r="G492" s="4">
        <v>3.6815721954081289E-2</v>
      </c>
      <c r="H492" s="4">
        <v>3.1687818822503974E-2</v>
      </c>
      <c r="I492">
        <f>VLOOKUP(B492,'[1]Rendimento médio da produção...'!B$2:U$4151,20,0)</f>
        <v>23.8</v>
      </c>
    </row>
    <row r="493" spans="1:9" x14ac:dyDescent="0.3">
      <c r="A493" t="s">
        <v>250</v>
      </c>
      <c r="B493" t="s">
        <v>495</v>
      </c>
      <c r="C493" t="str">
        <f t="shared" si="7"/>
        <v>MG_Divino das Laranjeiras</v>
      </c>
      <c r="D493" s="4">
        <v>5.96E-2</v>
      </c>
      <c r="E493" s="4">
        <v>4.9696476798479661E-2</v>
      </c>
      <c r="F493" s="4">
        <v>4.3235217965245216E-2</v>
      </c>
      <c r="G493" s="4">
        <v>3.6815721954081289E-2</v>
      </c>
      <c r="H493" s="4">
        <v>3.1687818822503974E-2</v>
      </c>
      <c r="I493">
        <f>VLOOKUP(B493,'[1]Rendimento médio da produção...'!B$2:U$4151,20,0)</f>
        <v>23.8</v>
      </c>
    </row>
    <row r="494" spans="1:9" x14ac:dyDescent="0.3">
      <c r="A494" t="s">
        <v>250</v>
      </c>
      <c r="B494" t="s">
        <v>496</v>
      </c>
      <c r="C494" t="str">
        <f t="shared" si="7"/>
        <v>MG_Divinolândia de Minas</v>
      </c>
      <c r="D494" s="4">
        <v>5.96E-2</v>
      </c>
      <c r="E494" s="4">
        <v>4.9696476798479661E-2</v>
      </c>
      <c r="F494" s="4">
        <v>4.3235217965245216E-2</v>
      </c>
      <c r="G494" s="4">
        <v>3.6815721954081289E-2</v>
      </c>
      <c r="H494" s="4">
        <v>3.1687818822503974E-2</v>
      </c>
      <c r="I494">
        <f>VLOOKUP(B494,'[1]Rendimento médio da produção...'!B$2:U$4151,20,0)</f>
        <v>23.8</v>
      </c>
    </row>
    <row r="495" spans="1:9" x14ac:dyDescent="0.3">
      <c r="A495" t="s">
        <v>250</v>
      </c>
      <c r="B495" t="s">
        <v>497</v>
      </c>
      <c r="C495" t="str">
        <f t="shared" si="7"/>
        <v>MG_Divinópolis</v>
      </c>
      <c r="D495" s="4">
        <v>5.96E-2</v>
      </c>
      <c r="E495" s="4">
        <v>4.9696476798479661E-2</v>
      </c>
      <c r="F495" s="4">
        <v>4.3235217965245216E-2</v>
      </c>
      <c r="G495" s="4">
        <v>3.6815721954081289E-2</v>
      </c>
      <c r="H495" s="4">
        <v>3.1687818822503974E-2</v>
      </c>
      <c r="I495">
        <f>VLOOKUP(B495,'[1]Rendimento médio da produção...'!B$2:U$4151,20,0)</f>
        <v>33.299999999999997</v>
      </c>
    </row>
    <row r="496" spans="1:9" x14ac:dyDescent="0.3">
      <c r="A496" t="s">
        <v>250</v>
      </c>
      <c r="B496" t="s">
        <v>498</v>
      </c>
      <c r="C496" t="str">
        <f t="shared" si="7"/>
        <v>MG_Divisa Alegre</v>
      </c>
      <c r="D496" s="4">
        <v>5.96E-2</v>
      </c>
      <c r="E496" s="4">
        <v>4.9696476798479661E-2</v>
      </c>
      <c r="F496" s="4">
        <v>4.3235217965245216E-2</v>
      </c>
      <c r="G496" s="4">
        <v>3.6815721954081289E-2</v>
      </c>
      <c r="H496" s="4">
        <v>3.1687818822503974E-2</v>
      </c>
      <c r="I496">
        <f>VLOOKUP(B496,'[1]Rendimento médio da produção...'!B$2:U$4151,20,0)</f>
        <v>23.8</v>
      </c>
    </row>
    <row r="497" spans="1:9" x14ac:dyDescent="0.3">
      <c r="A497" t="s">
        <v>250</v>
      </c>
      <c r="B497" t="s">
        <v>499</v>
      </c>
      <c r="C497" t="str">
        <f t="shared" si="7"/>
        <v>MG_Divisa Nova</v>
      </c>
      <c r="D497" s="4">
        <v>5.5E-2</v>
      </c>
      <c r="E497" s="4">
        <v>4.577759320528739E-2</v>
      </c>
      <c r="F497" s="4">
        <v>3.9494443833204967E-2</v>
      </c>
      <c r="G497" s="4">
        <v>3.3462060708340007E-2</v>
      </c>
      <c r="H497" s="4">
        <v>2.8607818135313167E-2</v>
      </c>
      <c r="I497">
        <f>VLOOKUP(B497,'[1]Rendimento médio da produção...'!B$2:U$4151,20,0)</f>
        <v>55.3</v>
      </c>
    </row>
    <row r="498" spans="1:9" x14ac:dyDescent="0.3">
      <c r="A498" t="s">
        <v>250</v>
      </c>
      <c r="B498" t="s">
        <v>500</v>
      </c>
      <c r="C498" t="str">
        <f t="shared" si="7"/>
        <v>MG_Divisópolis</v>
      </c>
      <c r="D498" s="4">
        <v>5.96E-2</v>
      </c>
      <c r="E498" s="4">
        <v>4.9696476798479661E-2</v>
      </c>
      <c r="F498" s="4">
        <v>4.3235217965245216E-2</v>
      </c>
      <c r="G498" s="4">
        <v>3.6815721954081289E-2</v>
      </c>
      <c r="H498" s="4">
        <v>3.1687818822503974E-2</v>
      </c>
      <c r="I498">
        <f>VLOOKUP(B498,'[1]Rendimento médio da produção...'!B$2:U$4151,20,0)</f>
        <v>23.8</v>
      </c>
    </row>
    <row r="499" spans="1:9" x14ac:dyDescent="0.3">
      <c r="A499" t="s">
        <v>250</v>
      </c>
      <c r="B499" t="s">
        <v>501</v>
      </c>
      <c r="C499" t="str">
        <f t="shared" si="7"/>
        <v>MG_Dom Bosco</v>
      </c>
      <c r="D499" s="4">
        <v>6.5449999999999994E-2</v>
      </c>
      <c r="E499" s="4">
        <v>5.5547762731822194E-2</v>
      </c>
      <c r="F499" s="4">
        <v>4.7417839269944057E-2</v>
      </c>
      <c r="G499" s="4">
        <v>4.0360449055320574E-2</v>
      </c>
      <c r="H499" s="4">
        <v>3.4403310958174504E-2</v>
      </c>
      <c r="I499">
        <f>VLOOKUP(B499,'[1]Rendimento médio da produção...'!B$2:U$4151,20,0)</f>
        <v>50.8</v>
      </c>
    </row>
    <row r="500" spans="1:9" x14ac:dyDescent="0.3">
      <c r="A500" t="s">
        <v>250</v>
      </c>
      <c r="B500" t="s">
        <v>502</v>
      </c>
      <c r="C500" t="str">
        <f t="shared" si="7"/>
        <v>MG_Dom Cavati</v>
      </c>
      <c r="D500" s="4">
        <v>5.96E-2</v>
      </c>
      <c r="E500" s="4">
        <v>4.9696476798479661E-2</v>
      </c>
      <c r="F500" s="4">
        <v>4.3235217965245216E-2</v>
      </c>
      <c r="G500" s="4">
        <v>3.6815721954081289E-2</v>
      </c>
      <c r="H500" s="4">
        <v>3.1687818822503974E-2</v>
      </c>
      <c r="I500">
        <f>VLOOKUP(B500,'[1]Rendimento médio da produção...'!B$2:U$4151,20,0)</f>
        <v>23.8</v>
      </c>
    </row>
    <row r="501" spans="1:9" x14ac:dyDescent="0.3">
      <c r="A501" t="s">
        <v>250</v>
      </c>
      <c r="B501" t="s">
        <v>503</v>
      </c>
      <c r="C501" t="str">
        <f t="shared" si="7"/>
        <v>MG_Dom Joaquim</v>
      </c>
      <c r="D501" s="4">
        <v>5.96E-2</v>
      </c>
      <c r="E501" s="4">
        <v>4.9696476798479661E-2</v>
      </c>
      <c r="F501" s="4">
        <v>4.3235217965245216E-2</v>
      </c>
      <c r="G501" s="4">
        <v>3.6815721954081289E-2</v>
      </c>
      <c r="H501" s="4">
        <v>3.1687818822503974E-2</v>
      </c>
      <c r="I501">
        <f>VLOOKUP(B501,'[1]Rendimento médio da produção...'!B$2:U$4151,20,0)</f>
        <v>23.8</v>
      </c>
    </row>
    <row r="502" spans="1:9" x14ac:dyDescent="0.3">
      <c r="A502" t="s">
        <v>250</v>
      </c>
      <c r="B502" t="s">
        <v>504</v>
      </c>
      <c r="C502" t="str">
        <f t="shared" si="7"/>
        <v>MG_Dom Silvério</v>
      </c>
      <c r="D502" s="4">
        <v>5.96E-2</v>
      </c>
      <c r="E502" s="4">
        <v>4.9696476798479661E-2</v>
      </c>
      <c r="F502" s="4">
        <v>4.3235217965245216E-2</v>
      </c>
      <c r="G502" s="4">
        <v>3.6815721954081289E-2</v>
      </c>
      <c r="H502" s="4">
        <v>3.1687818822503974E-2</v>
      </c>
      <c r="I502">
        <f>VLOOKUP(B502,'[1]Rendimento médio da produção...'!B$2:U$4151,20,0)</f>
        <v>23.8</v>
      </c>
    </row>
    <row r="503" spans="1:9" x14ac:dyDescent="0.3">
      <c r="A503" t="s">
        <v>250</v>
      </c>
      <c r="B503" t="s">
        <v>505</v>
      </c>
      <c r="C503" t="str">
        <f t="shared" si="7"/>
        <v>MG_Dom Viçoso</v>
      </c>
      <c r="D503" s="4">
        <v>5.96E-2</v>
      </c>
      <c r="E503" s="4">
        <v>4.9696476798479661E-2</v>
      </c>
      <c r="F503" s="4">
        <v>4.3235217965245216E-2</v>
      </c>
      <c r="G503" s="4">
        <v>3.6815721954081289E-2</v>
      </c>
      <c r="H503" s="4">
        <v>3.1687818822503974E-2</v>
      </c>
      <c r="I503">
        <f>VLOOKUP(B503,'[1]Rendimento médio da produção...'!B$2:U$4151,20,0)</f>
        <v>23.8</v>
      </c>
    </row>
    <row r="504" spans="1:9" x14ac:dyDescent="0.3">
      <c r="A504" t="s">
        <v>250</v>
      </c>
      <c r="B504" t="s">
        <v>506</v>
      </c>
      <c r="C504" t="str">
        <f t="shared" si="7"/>
        <v>MG_Dona Eusébia</v>
      </c>
      <c r="D504" s="4">
        <v>5.96E-2</v>
      </c>
      <c r="E504" s="4">
        <v>4.9696476798479661E-2</v>
      </c>
      <c r="F504" s="4">
        <v>4.3235217965245216E-2</v>
      </c>
      <c r="G504" s="4">
        <v>3.6815721954081289E-2</v>
      </c>
      <c r="H504" s="4">
        <v>3.1687818822503974E-2</v>
      </c>
      <c r="I504">
        <f>VLOOKUP(B504,'[1]Rendimento médio da produção...'!B$2:U$4151,20,0)</f>
        <v>23.8</v>
      </c>
    </row>
    <row r="505" spans="1:9" x14ac:dyDescent="0.3">
      <c r="A505" t="s">
        <v>250</v>
      </c>
      <c r="B505" t="s">
        <v>507</v>
      </c>
      <c r="C505" t="str">
        <f t="shared" si="7"/>
        <v>MG_Dores de Campos</v>
      </c>
      <c r="D505" s="4">
        <v>5.96E-2</v>
      </c>
      <c r="E505" s="4">
        <v>4.9696476798479661E-2</v>
      </c>
      <c r="F505" s="4">
        <v>4.3235217965245216E-2</v>
      </c>
      <c r="G505" s="4">
        <v>3.6815721954081289E-2</v>
      </c>
      <c r="H505" s="4">
        <v>3.1687818822503974E-2</v>
      </c>
      <c r="I505">
        <f>VLOOKUP(B505,'[1]Rendimento médio da produção...'!B$2:U$4151,20,0)</f>
        <v>50</v>
      </c>
    </row>
    <row r="506" spans="1:9" x14ac:dyDescent="0.3">
      <c r="A506" t="s">
        <v>250</v>
      </c>
      <c r="B506" t="s">
        <v>508</v>
      </c>
      <c r="C506" t="str">
        <f t="shared" si="7"/>
        <v>MG_Dores de Guanhães</v>
      </c>
      <c r="D506" s="4">
        <v>5.96E-2</v>
      </c>
      <c r="E506" s="4">
        <v>4.9696476798479661E-2</v>
      </c>
      <c r="F506" s="4">
        <v>4.3235217965245216E-2</v>
      </c>
      <c r="G506" s="4">
        <v>3.6815721954081289E-2</v>
      </c>
      <c r="H506" s="4">
        <v>3.1687818822503974E-2</v>
      </c>
      <c r="I506">
        <f>VLOOKUP(B506,'[1]Rendimento médio da produção...'!B$2:U$4151,20,0)</f>
        <v>23.8</v>
      </c>
    </row>
    <row r="507" spans="1:9" x14ac:dyDescent="0.3">
      <c r="A507" t="s">
        <v>250</v>
      </c>
      <c r="B507" t="s">
        <v>509</v>
      </c>
      <c r="C507" t="str">
        <f t="shared" si="7"/>
        <v>MG_Dores do Indaiá</v>
      </c>
      <c r="D507" s="4">
        <v>5.96E-2</v>
      </c>
      <c r="E507" s="4">
        <v>4.9696476798479661E-2</v>
      </c>
      <c r="F507" s="4">
        <v>4.3235217965245216E-2</v>
      </c>
      <c r="G507" s="4">
        <v>3.6815721954081289E-2</v>
      </c>
      <c r="H507" s="4">
        <v>3.1687818822503974E-2</v>
      </c>
      <c r="I507">
        <f>VLOOKUP(B507,'[1]Rendimento médio da produção...'!B$2:U$4151,20,0)</f>
        <v>23.8</v>
      </c>
    </row>
    <row r="508" spans="1:9" x14ac:dyDescent="0.3">
      <c r="A508" t="s">
        <v>250</v>
      </c>
      <c r="B508" t="s">
        <v>510</v>
      </c>
      <c r="C508" t="str">
        <f t="shared" si="7"/>
        <v>MG_Dores do Turvo</v>
      </c>
      <c r="D508" s="4">
        <v>5.96E-2</v>
      </c>
      <c r="E508" s="4">
        <v>4.9696476798479661E-2</v>
      </c>
      <c r="F508" s="4">
        <v>4.3235217965245216E-2</v>
      </c>
      <c r="G508" s="4">
        <v>3.6815721954081289E-2</v>
      </c>
      <c r="H508" s="4">
        <v>3.1687818822503974E-2</v>
      </c>
      <c r="I508">
        <f>VLOOKUP(B508,'[1]Rendimento médio da produção...'!B$2:U$4151,20,0)</f>
        <v>23.8</v>
      </c>
    </row>
    <row r="509" spans="1:9" x14ac:dyDescent="0.3">
      <c r="A509" t="s">
        <v>250</v>
      </c>
      <c r="B509" t="s">
        <v>511</v>
      </c>
      <c r="C509" t="str">
        <f t="shared" si="7"/>
        <v>MG_Doresópolis</v>
      </c>
      <c r="D509" s="4">
        <v>5.96E-2</v>
      </c>
      <c r="E509" s="4">
        <v>4.9696476798479661E-2</v>
      </c>
      <c r="F509" s="4">
        <v>4.3235217965245216E-2</v>
      </c>
      <c r="G509" s="4">
        <v>3.6815721954081289E-2</v>
      </c>
      <c r="H509" s="4">
        <v>3.1687818822503974E-2</v>
      </c>
      <c r="I509">
        <f>VLOOKUP(B509,'[1]Rendimento médio da produção...'!B$2:U$4151,20,0)</f>
        <v>23.8</v>
      </c>
    </row>
    <row r="510" spans="1:9" x14ac:dyDescent="0.3">
      <c r="A510" t="s">
        <v>250</v>
      </c>
      <c r="B510" t="s">
        <v>512</v>
      </c>
      <c r="C510" t="str">
        <f t="shared" si="7"/>
        <v>MG_Douradoquara</v>
      </c>
      <c r="D510" s="4">
        <v>0.06</v>
      </c>
      <c r="E510" s="4">
        <v>4.9990412272291458E-2</v>
      </c>
      <c r="F510" s="4">
        <v>4.3120961797651562E-2</v>
      </c>
      <c r="G510" s="4">
        <v>3.6550363726886581E-2</v>
      </c>
      <c r="H510" s="4">
        <v>3.1251982886516025E-2</v>
      </c>
      <c r="I510">
        <f>VLOOKUP(B510,'[1]Rendimento médio da produção...'!B$2:U$4151,20,0)</f>
        <v>54.4</v>
      </c>
    </row>
    <row r="511" spans="1:9" x14ac:dyDescent="0.3">
      <c r="A511" t="s">
        <v>250</v>
      </c>
      <c r="B511" t="s">
        <v>513</v>
      </c>
      <c r="C511" t="str">
        <f t="shared" si="7"/>
        <v>MG_Durandé</v>
      </c>
      <c r="D511" s="4">
        <v>5.96E-2</v>
      </c>
      <c r="E511" s="4">
        <v>4.9696476798479661E-2</v>
      </c>
      <c r="F511" s="4">
        <v>4.3235217965245216E-2</v>
      </c>
      <c r="G511" s="4">
        <v>3.6815721954081289E-2</v>
      </c>
      <c r="H511" s="4">
        <v>3.1687818822503974E-2</v>
      </c>
      <c r="I511">
        <f>VLOOKUP(B511,'[1]Rendimento médio da produção...'!B$2:U$4151,20,0)</f>
        <v>23.8</v>
      </c>
    </row>
    <row r="512" spans="1:9" x14ac:dyDescent="0.3">
      <c r="A512" t="s">
        <v>250</v>
      </c>
      <c r="B512" t="s">
        <v>514</v>
      </c>
      <c r="C512" t="str">
        <f t="shared" si="7"/>
        <v>MG_Elói Mendes</v>
      </c>
      <c r="D512" s="4">
        <v>5.96E-2</v>
      </c>
      <c r="E512" s="4">
        <v>4.9696476798479661E-2</v>
      </c>
      <c r="F512" s="4">
        <v>4.3235217965245216E-2</v>
      </c>
      <c r="G512" s="4">
        <v>3.6815721954081289E-2</v>
      </c>
      <c r="H512" s="4">
        <v>3.1687818822503974E-2</v>
      </c>
      <c r="I512">
        <f>VLOOKUP(B512,'[1]Rendimento médio da produção...'!B$2:U$4151,20,0)</f>
        <v>50</v>
      </c>
    </row>
    <row r="513" spans="1:9" x14ac:dyDescent="0.3">
      <c r="A513" t="s">
        <v>250</v>
      </c>
      <c r="B513" t="s">
        <v>515</v>
      </c>
      <c r="C513" t="str">
        <f t="shared" si="7"/>
        <v>MG_Engenheiro Caldas</v>
      </c>
      <c r="D513" s="4">
        <v>5.96E-2</v>
      </c>
      <c r="E513" s="4">
        <v>4.9696476798479661E-2</v>
      </c>
      <c r="F513" s="4">
        <v>4.3235217965245216E-2</v>
      </c>
      <c r="G513" s="4">
        <v>3.6815721954081289E-2</v>
      </c>
      <c r="H513" s="4">
        <v>3.1687818822503974E-2</v>
      </c>
      <c r="I513">
        <f>VLOOKUP(B513,'[1]Rendimento médio da produção...'!B$2:U$4151,20,0)</f>
        <v>23.8</v>
      </c>
    </row>
    <row r="514" spans="1:9" x14ac:dyDescent="0.3">
      <c r="A514" t="s">
        <v>250</v>
      </c>
      <c r="B514" t="s">
        <v>516</v>
      </c>
      <c r="C514" t="str">
        <f t="shared" si="7"/>
        <v>MG_Engenheiro Navarro</v>
      </c>
      <c r="D514" s="4">
        <v>5.96E-2</v>
      </c>
      <c r="E514" s="4">
        <v>4.9696476798479661E-2</v>
      </c>
      <c r="F514" s="4">
        <v>4.3235217965245216E-2</v>
      </c>
      <c r="G514" s="4">
        <v>3.6815721954081289E-2</v>
      </c>
      <c r="H514" s="4">
        <v>3.1687818822503974E-2</v>
      </c>
      <c r="I514">
        <f>VLOOKUP(B514,'[1]Rendimento médio da produção...'!B$2:U$4151,20,0)</f>
        <v>23.8</v>
      </c>
    </row>
    <row r="515" spans="1:9" x14ac:dyDescent="0.3">
      <c r="A515" t="s">
        <v>250</v>
      </c>
      <c r="B515" t="s">
        <v>517</v>
      </c>
      <c r="C515" t="str">
        <f t="shared" ref="C515:C578" si="8">CONCATENATE(A515,"_",B515)</f>
        <v>MG_Entre Folhas</v>
      </c>
      <c r="D515" s="4">
        <v>5.96E-2</v>
      </c>
      <c r="E515" s="4">
        <v>4.9696476798479661E-2</v>
      </c>
      <c r="F515" s="4">
        <v>4.3235217965245216E-2</v>
      </c>
      <c r="G515" s="4">
        <v>3.6815721954081289E-2</v>
      </c>
      <c r="H515" s="4">
        <v>3.1687818822503974E-2</v>
      </c>
      <c r="I515">
        <f>VLOOKUP(B515,'[1]Rendimento médio da produção...'!B$2:U$4151,20,0)</f>
        <v>23.8</v>
      </c>
    </row>
    <row r="516" spans="1:9" x14ac:dyDescent="0.3">
      <c r="A516" t="s">
        <v>250</v>
      </c>
      <c r="B516" t="s">
        <v>518</v>
      </c>
      <c r="C516" t="str">
        <f t="shared" si="8"/>
        <v>MG_Entre Rios de Minas</v>
      </c>
      <c r="D516" s="4">
        <v>5.96E-2</v>
      </c>
      <c r="E516" s="4">
        <v>4.9696476798479661E-2</v>
      </c>
      <c r="F516" s="4">
        <v>4.3235217965245216E-2</v>
      </c>
      <c r="G516" s="4">
        <v>3.6815721954081289E-2</v>
      </c>
      <c r="H516" s="4">
        <v>3.1687818822503974E-2</v>
      </c>
      <c r="I516">
        <f>VLOOKUP(B516,'[1]Rendimento médio da produção...'!B$2:U$4151,20,0)</f>
        <v>23.8</v>
      </c>
    </row>
    <row r="517" spans="1:9" x14ac:dyDescent="0.3">
      <c r="A517" t="s">
        <v>250</v>
      </c>
      <c r="B517" t="s">
        <v>519</v>
      </c>
      <c r="C517" t="str">
        <f t="shared" si="8"/>
        <v>MG_Ervália</v>
      </c>
      <c r="D517" s="4">
        <v>5.96E-2</v>
      </c>
      <c r="E517" s="4">
        <v>4.9696476798479661E-2</v>
      </c>
      <c r="F517" s="4">
        <v>4.3235217965245216E-2</v>
      </c>
      <c r="G517" s="4">
        <v>3.6815721954081289E-2</v>
      </c>
      <c r="H517" s="4">
        <v>3.1687818822503974E-2</v>
      </c>
      <c r="I517">
        <f>VLOOKUP(B517,'[1]Rendimento médio da produção...'!B$2:U$4151,20,0)</f>
        <v>23.8</v>
      </c>
    </row>
    <row r="518" spans="1:9" x14ac:dyDescent="0.3">
      <c r="A518" t="s">
        <v>250</v>
      </c>
      <c r="B518" t="s">
        <v>520</v>
      </c>
      <c r="C518" t="str">
        <f t="shared" si="8"/>
        <v>MG_Esmeraldas</v>
      </c>
      <c r="D518" s="4">
        <v>5.96E-2</v>
      </c>
      <c r="E518" s="4">
        <v>4.9696476798479661E-2</v>
      </c>
      <c r="F518" s="4">
        <v>4.3235217965245216E-2</v>
      </c>
      <c r="G518" s="4">
        <v>3.6815721954081289E-2</v>
      </c>
      <c r="H518" s="4">
        <v>3.1687818822503974E-2</v>
      </c>
      <c r="I518">
        <f>VLOOKUP(B518,'[1]Rendimento médio da produção...'!B$2:U$4151,20,0)</f>
        <v>23.8</v>
      </c>
    </row>
    <row r="519" spans="1:9" x14ac:dyDescent="0.3">
      <c r="A519" t="s">
        <v>250</v>
      </c>
      <c r="B519" t="s">
        <v>521</v>
      </c>
      <c r="C519" t="str">
        <f t="shared" si="8"/>
        <v>MG_Espera Feliz</v>
      </c>
      <c r="D519" s="4">
        <v>5.96E-2</v>
      </c>
      <c r="E519" s="4">
        <v>4.9696476798479661E-2</v>
      </c>
      <c r="F519" s="4">
        <v>4.3235217965245216E-2</v>
      </c>
      <c r="G519" s="4">
        <v>3.6815721954081289E-2</v>
      </c>
      <c r="H519" s="4">
        <v>3.1687818822503974E-2</v>
      </c>
      <c r="I519">
        <f>VLOOKUP(B519,'[1]Rendimento médio da produção...'!B$2:U$4151,20,0)</f>
        <v>23.8</v>
      </c>
    </row>
    <row r="520" spans="1:9" x14ac:dyDescent="0.3">
      <c r="A520" t="s">
        <v>250</v>
      </c>
      <c r="B520" t="s">
        <v>522</v>
      </c>
      <c r="C520" t="str">
        <f t="shared" si="8"/>
        <v>MG_Espinosa</v>
      </c>
      <c r="D520" s="4">
        <v>5.96E-2</v>
      </c>
      <c r="E520" s="4">
        <v>4.9696476798479661E-2</v>
      </c>
      <c r="F520" s="4">
        <v>4.3235217965245216E-2</v>
      </c>
      <c r="G520" s="4">
        <v>3.6815721954081289E-2</v>
      </c>
      <c r="H520" s="4">
        <v>3.1687818822503974E-2</v>
      </c>
      <c r="I520">
        <f>VLOOKUP(B520,'[1]Rendimento médio da produção...'!B$2:U$4151,20,0)</f>
        <v>23.8</v>
      </c>
    </row>
    <row r="521" spans="1:9" x14ac:dyDescent="0.3">
      <c r="A521" t="s">
        <v>250</v>
      </c>
      <c r="B521" t="s">
        <v>523</v>
      </c>
      <c r="C521" t="str">
        <f t="shared" si="8"/>
        <v>MG_Espírito Santo do Dourado</v>
      </c>
      <c r="D521" s="4">
        <v>5.96E-2</v>
      </c>
      <c r="E521" s="4">
        <v>4.9696476798479661E-2</v>
      </c>
      <c r="F521" s="4">
        <v>4.3235217965245216E-2</v>
      </c>
      <c r="G521" s="4">
        <v>3.6815721954081289E-2</v>
      </c>
      <c r="H521" s="4">
        <v>3.1687818822503974E-2</v>
      </c>
      <c r="I521">
        <f>VLOOKUP(B521,'[1]Rendimento médio da produção...'!B$2:U$4151,20,0)</f>
        <v>23.8</v>
      </c>
    </row>
    <row r="522" spans="1:9" x14ac:dyDescent="0.3">
      <c r="A522" t="s">
        <v>250</v>
      </c>
      <c r="B522" t="s">
        <v>524</v>
      </c>
      <c r="C522" t="str">
        <f t="shared" si="8"/>
        <v>MG_Estiva</v>
      </c>
      <c r="D522" s="4">
        <v>5.96E-2</v>
      </c>
      <c r="E522" s="4">
        <v>4.9696476798479661E-2</v>
      </c>
      <c r="F522" s="4">
        <v>4.3235217965245216E-2</v>
      </c>
      <c r="G522" s="4">
        <v>3.6815721954081289E-2</v>
      </c>
      <c r="H522" s="4">
        <v>3.1687818822503974E-2</v>
      </c>
      <c r="I522">
        <f>VLOOKUP(B522,'[1]Rendimento médio da produção...'!B$2:U$4151,20,0)</f>
        <v>23.8</v>
      </c>
    </row>
    <row r="523" spans="1:9" x14ac:dyDescent="0.3">
      <c r="A523" t="s">
        <v>250</v>
      </c>
      <c r="B523" t="s">
        <v>525</v>
      </c>
      <c r="C523" t="str">
        <f t="shared" si="8"/>
        <v>MG_Estrela Dalva</v>
      </c>
      <c r="D523" s="4">
        <v>5.96E-2</v>
      </c>
      <c r="E523" s="4">
        <v>4.9696476798479661E-2</v>
      </c>
      <c r="F523" s="4">
        <v>4.3235217965245216E-2</v>
      </c>
      <c r="G523" s="4">
        <v>3.6815721954081289E-2</v>
      </c>
      <c r="H523" s="4">
        <v>3.1687818822503974E-2</v>
      </c>
      <c r="I523">
        <f>VLOOKUP(B523,'[1]Rendimento médio da produção...'!B$2:U$4151,20,0)</f>
        <v>23.8</v>
      </c>
    </row>
    <row r="524" spans="1:9" x14ac:dyDescent="0.3">
      <c r="A524" t="s">
        <v>250</v>
      </c>
      <c r="B524" t="s">
        <v>526</v>
      </c>
      <c r="C524" t="str">
        <f t="shared" si="8"/>
        <v>MG_Estrela do Indaiá</v>
      </c>
      <c r="D524" s="4">
        <v>0.05</v>
      </c>
      <c r="E524" s="4">
        <v>4.169167516650979E-2</v>
      </c>
      <c r="F524" s="4">
        <v>3.6271156011111763E-2</v>
      </c>
      <c r="G524" s="4">
        <v>3.0885672780269536E-2</v>
      </c>
      <c r="H524" s="4">
        <v>2.6583740622906016E-2</v>
      </c>
      <c r="I524">
        <f>VLOOKUP(B524,'[1]Rendimento médio da produção...'!B$2:U$4151,20,0)</f>
        <v>63.1</v>
      </c>
    </row>
    <row r="525" spans="1:9" x14ac:dyDescent="0.3">
      <c r="A525" t="s">
        <v>250</v>
      </c>
      <c r="B525" t="s">
        <v>527</v>
      </c>
      <c r="C525" t="str">
        <f t="shared" si="8"/>
        <v>MG_Estrela do Sul</v>
      </c>
      <c r="D525" s="4">
        <v>6.8011111111111106E-2</v>
      </c>
      <c r="E525" s="4">
        <v>5.663883171431016E-2</v>
      </c>
      <c r="F525" s="4">
        <v>4.9203153706927627E-2</v>
      </c>
      <c r="G525" s="4">
        <v>4.1841055005987546E-2</v>
      </c>
      <c r="H525" s="4">
        <v>3.5960197562480208E-2</v>
      </c>
      <c r="I525">
        <f>VLOOKUP(B525,'[1]Rendimento médio da produção...'!B$2:U$4151,20,0)</f>
        <v>56.5</v>
      </c>
    </row>
    <row r="526" spans="1:9" x14ac:dyDescent="0.3">
      <c r="A526" t="s">
        <v>250</v>
      </c>
      <c r="B526" t="s">
        <v>528</v>
      </c>
      <c r="C526" t="str">
        <f t="shared" si="8"/>
        <v>MG_Eugenópolis</v>
      </c>
      <c r="D526" s="4">
        <v>5.96E-2</v>
      </c>
      <c r="E526" s="4">
        <v>4.9696476798479661E-2</v>
      </c>
      <c r="F526" s="4">
        <v>4.3235217965245216E-2</v>
      </c>
      <c r="G526" s="4">
        <v>3.6815721954081289E-2</v>
      </c>
      <c r="H526" s="4">
        <v>3.1687818822503974E-2</v>
      </c>
      <c r="I526">
        <f>VLOOKUP(B526,'[1]Rendimento médio da produção...'!B$2:U$4151,20,0)</f>
        <v>23.8</v>
      </c>
    </row>
    <row r="527" spans="1:9" x14ac:dyDescent="0.3">
      <c r="A527" t="s">
        <v>250</v>
      </c>
      <c r="B527" t="s">
        <v>529</v>
      </c>
      <c r="C527" t="str">
        <f t="shared" si="8"/>
        <v>MG_Ewbank da Câmara</v>
      </c>
      <c r="D527" s="4">
        <v>5.96E-2</v>
      </c>
      <c r="E527" s="4">
        <v>4.9696476798479661E-2</v>
      </c>
      <c r="F527" s="4">
        <v>4.3235217965245216E-2</v>
      </c>
      <c r="G527" s="4">
        <v>3.6815721954081289E-2</v>
      </c>
      <c r="H527" s="4">
        <v>3.1687818822503974E-2</v>
      </c>
      <c r="I527">
        <f>VLOOKUP(B527,'[1]Rendimento médio da produção...'!B$2:U$4151,20,0)</f>
        <v>23.8</v>
      </c>
    </row>
    <row r="528" spans="1:9" x14ac:dyDescent="0.3">
      <c r="A528" t="s">
        <v>250</v>
      </c>
      <c r="B528" t="s">
        <v>530</v>
      </c>
      <c r="C528" t="str">
        <f t="shared" si="8"/>
        <v>MG_Extrema</v>
      </c>
      <c r="D528" s="4">
        <v>5.96E-2</v>
      </c>
      <c r="E528" s="4">
        <v>4.9696476798479661E-2</v>
      </c>
      <c r="F528" s="4">
        <v>4.3235217965245216E-2</v>
      </c>
      <c r="G528" s="4">
        <v>3.6815721954081289E-2</v>
      </c>
      <c r="H528" s="4">
        <v>3.1687818822503974E-2</v>
      </c>
      <c r="I528">
        <f>VLOOKUP(B528,'[1]Rendimento médio da produção...'!B$2:U$4151,20,0)</f>
        <v>59</v>
      </c>
    </row>
    <row r="529" spans="1:9" x14ac:dyDescent="0.3">
      <c r="A529" t="s">
        <v>250</v>
      </c>
      <c r="B529" t="s">
        <v>531</v>
      </c>
      <c r="C529" t="str">
        <f t="shared" si="8"/>
        <v>MG_Fama</v>
      </c>
      <c r="D529" s="4">
        <v>5.96E-2</v>
      </c>
      <c r="E529" s="4">
        <v>4.9696476798479661E-2</v>
      </c>
      <c r="F529" s="4">
        <v>4.3235217965245216E-2</v>
      </c>
      <c r="G529" s="4">
        <v>3.6815721954081289E-2</v>
      </c>
      <c r="H529" s="4">
        <v>3.1687818822503974E-2</v>
      </c>
      <c r="I529">
        <f>VLOOKUP(B529,'[1]Rendimento médio da produção...'!B$2:U$4151,20,0)</f>
        <v>60</v>
      </c>
    </row>
    <row r="530" spans="1:9" x14ac:dyDescent="0.3">
      <c r="A530" t="s">
        <v>250</v>
      </c>
      <c r="B530" t="s">
        <v>532</v>
      </c>
      <c r="C530" t="str">
        <f t="shared" si="8"/>
        <v>MG_Faria Lemos</v>
      </c>
      <c r="D530" s="4">
        <v>5.96E-2</v>
      </c>
      <c r="E530" s="4">
        <v>4.9696476798479661E-2</v>
      </c>
      <c r="F530" s="4">
        <v>4.3235217965245216E-2</v>
      </c>
      <c r="G530" s="4">
        <v>3.6815721954081289E-2</v>
      </c>
      <c r="H530" s="4">
        <v>3.1687818822503974E-2</v>
      </c>
      <c r="I530">
        <f>VLOOKUP(B530,'[1]Rendimento médio da produção...'!B$2:U$4151,20,0)</f>
        <v>23.8</v>
      </c>
    </row>
    <row r="531" spans="1:9" x14ac:dyDescent="0.3">
      <c r="A531" t="s">
        <v>250</v>
      </c>
      <c r="B531" t="s">
        <v>533</v>
      </c>
      <c r="C531" t="str">
        <f t="shared" si="8"/>
        <v>MG_Felício dos Santos</v>
      </c>
      <c r="D531" s="4">
        <v>5.96E-2</v>
      </c>
      <c r="E531" s="4">
        <v>4.9696476798479661E-2</v>
      </c>
      <c r="F531" s="4">
        <v>4.3235217965245216E-2</v>
      </c>
      <c r="G531" s="4">
        <v>3.6815721954081289E-2</v>
      </c>
      <c r="H531" s="4">
        <v>3.1687818822503974E-2</v>
      </c>
      <c r="I531">
        <f>VLOOKUP(B531,'[1]Rendimento médio da produção...'!B$2:U$4151,20,0)</f>
        <v>23.8</v>
      </c>
    </row>
    <row r="532" spans="1:9" x14ac:dyDescent="0.3">
      <c r="A532" t="s">
        <v>250</v>
      </c>
      <c r="B532" t="s">
        <v>534</v>
      </c>
      <c r="C532" t="str">
        <f t="shared" si="8"/>
        <v>MG_Felisburgo</v>
      </c>
      <c r="D532" s="4">
        <v>5.96E-2</v>
      </c>
      <c r="E532" s="4">
        <v>4.9696476798479661E-2</v>
      </c>
      <c r="F532" s="4">
        <v>4.3235217965245216E-2</v>
      </c>
      <c r="G532" s="4">
        <v>3.6815721954081289E-2</v>
      </c>
      <c r="H532" s="4">
        <v>3.1687818822503974E-2</v>
      </c>
      <c r="I532">
        <f>VLOOKUP(B532,'[1]Rendimento médio da produção...'!B$2:U$4151,20,0)</f>
        <v>23.8</v>
      </c>
    </row>
    <row r="533" spans="1:9" x14ac:dyDescent="0.3">
      <c r="A533" t="s">
        <v>250</v>
      </c>
      <c r="B533" t="s">
        <v>535</v>
      </c>
      <c r="C533" t="str">
        <f t="shared" si="8"/>
        <v>MG_Felixlândia</v>
      </c>
      <c r="D533" s="4">
        <v>5.96E-2</v>
      </c>
      <c r="E533" s="4">
        <v>4.9696476798479661E-2</v>
      </c>
      <c r="F533" s="4">
        <v>4.3235217965245216E-2</v>
      </c>
      <c r="G533" s="4">
        <v>3.6815721954081289E-2</v>
      </c>
      <c r="H533" s="4">
        <v>3.1687818822503974E-2</v>
      </c>
      <c r="I533">
        <f>VLOOKUP(B533,'[1]Rendimento médio da produção...'!B$2:U$4151,20,0)</f>
        <v>43.7</v>
      </c>
    </row>
    <row r="534" spans="1:9" x14ac:dyDescent="0.3">
      <c r="A534" t="s">
        <v>250</v>
      </c>
      <c r="B534" t="s">
        <v>536</v>
      </c>
      <c r="C534" t="str">
        <f t="shared" si="8"/>
        <v>MG_Fernandes Tourinho</v>
      </c>
      <c r="D534" s="4">
        <v>5.96E-2</v>
      </c>
      <c r="E534" s="4">
        <v>4.9696476798479661E-2</v>
      </c>
      <c r="F534" s="4">
        <v>4.3235217965245216E-2</v>
      </c>
      <c r="G534" s="4">
        <v>3.6815721954081289E-2</v>
      </c>
      <c r="H534" s="4">
        <v>3.1687818822503974E-2</v>
      </c>
      <c r="I534">
        <f>VLOOKUP(B534,'[1]Rendimento médio da produção...'!B$2:U$4151,20,0)</f>
        <v>23.8</v>
      </c>
    </row>
    <row r="535" spans="1:9" x14ac:dyDescent="0.3">
      <c r="A535" t="s">
        <v>250</v>
      </c>
      <c r="B535" t="s">
        <v>537</v>
      </c>
      <c r="C535" t="str">
        <f t="shared" si="8"/>
        <v>MG_Ferros</v>
      </c>
      <c r="D535" s="4">
        <v>5.96E-2</v>
      </c>
      <c r="E535" s="4">
        <v>4.9696476798479661E-2</v>
      </c>
      <c r="F535" s="4">
        <v>4.3235217965245216E-2</v>
      </c>
      <c r="G535" s="4">
        <v>3.6815721954081289E-2</v>
      </c>
      <c r="H535" s="4">
        <v>3.1687818822503974E-2</v>
      </c>
      <c r="I535">
        <f>VLOOKUP(B535,'[1]Rendimento médio da produção...'!B$2:U$4151,20,0)</f>
        <v>23.8</v>
      </c>
    </row>
    <row r="536" spans="1:9" x14ac:dyDescent="0.3">
      <c r="A536" t="s">
        <v>250</v>
      </c>
      <c r="B536" t="s">
        <v>538</v>
      </c>
      <c r="C536" t="str">
        <f t="shared" si="8"/>
        <v>MG_Fervedouro</v>
      </c>
      <c r="D536" s="4">
        <v>5.96E-2</v>
      </c>
      <c r="E536" s="4">
        <v>4.9696476798479661E-2</v>
      </c>
      <c r="F536" s="4">
        <v>4.3235217965245216E-2</v>
      </c>
      <c r="G536" s="4">
        <v>3.6815721954081289E-2</v>
      </c>
      <c r="H536" s="4">
        <v>3.1687818822503974E-2</v>
      </c>
      <c r="I536">
        <f>VLOOKUP(B536,'[1]Rendimento médio da produção...'!B$2:U$4151,20,0)</f>
        <v>23.8</v>
      </c>
    </row>
    <row r="537" spans="1:9" x14ac:dyDescent="0.3">
      <c r="A537" t="s">
        <v>250</v>
      </c>
      <c r="B537" t="s">
        <v>539</v>
      </c>
      <c r="C537" t="str">
        <f t="shared" si="8"/>
        <v>MG_Florestal</v>
      </c>
      <c r="D537" s="4">
        <v>5.96E-2</v>
      </c>
      <c r="E537" s="4">
        <v>4.9696476798479661E-2</v>
      </c>
      <c r="F537" s="4">
        <v>4.3235217965245216E-2</v>
      </c>
      <c r="G537" s="4">
        <v>3.6815721954081289E-2</v>
      </c>
      <c r="H537" s="4">
        <v>3.1687818822503974E-2</v>
      </c>
      <c r="I537">
        <f>VLOOKUP(B537,'[1]Rendimento médio da produção...'!B$2:U$4151,20,0)</f>
        <v>23.8</v>
      </c>
    </row>
    <row r="538" spans="1:9" x14ac:dyDescent="0.3">
      <c r="A538" t="s">
        <v>250</v>
      </c>
      <c r="B538" t="s">
        <v>540</v>
      </c>
      <c r="C538" t="str">
        <f t="shared" si="8"/>
        <v>MG_Formiga</v>
      </c>
      <c r="D538" s="4">
        <v>6.7350000000000007E-2</v>
      </c>
      <c r="E538" s="4">
        <v>5.6253649866474985E-2</v>
      </c>
      <c r="F538" s="4">
        <v>4.981494649431871E-2</v>
      </c>
      <c r="G538" s="4">
        <v>4.282378966547553E-2</v>
      </c>
      <c r="H538" s="4">
        <v>3.7359798084965208E-2</v>
      </c>
      <c r="I538">
        <f>VLOOKUP(B538,'[1]Rendimento médio da produção...'!B$2:U$4151,20,0)</f>
        <v>67</v>
      </c>
    </row>
    <row r="539" spans="1:9" x14ac:dyDescent="0.3">
      <c r="A539" t="s">
        <v>250</v>
      </c>
      <c r="B539" t="s">
        <v>93</v>
      </c>
      <c r="C539" t="str">
        <f t="shared" si="8"/>
        <v>MG_Formoso</v>
      </c>
      <c r="D539" s="4">
        <v>5.9515624288877751E-2</v>
      </c>
      <c r="E539" s="4">
        <v>4.9602073742893445E-2</v>
      </c>
      <c r="F539" s="4">
        <v>4.3106548371336442E-2</v>
      </c>
      <c r="G539" s="4">
        <v>3.6677887319155306E-2</v>
      </c>
      <c r="H539" s="4">
        <v>3.1537864545345302E-2</v>
      </c>
      <c r="I539">
        <f>VLOOKUP(B539,'[1]Rendimento médio da produção...'!B$2:U$4151,20,0)</f>
        <v>54.2</v>
      </c>
    </row>
    <row r="540" spans="1:9" x14ac:dyDescent="0.3">
      <c r="A540" t="s">
        <v>250</v>
      </c>
      <c r="B540" t="s">
        <v>541</v>
      </c>
      <c r="C540" t="str">
        <f t="shared" si="8"/>
        <v>MG_Fortaleza de Minas</v>
      </c>
      <c r="D540" s="4">
        <v>5.96E-2</v>
      </c>
      <c r="E540" s="4">
        <v>4.9696476798479661E-2</v>
      </c>
      <c r="F540" s="4">
        <v>4.3235217965245216E-2</v>
      </c>
      <c r="G540" s="4">
        <v>3.6815721954081289E-2</v>
      </c>
      <c r="H540" s="4">
        <v>3.1687818822503974E-2</v>
      </c>
      <c r="I540">
        <f>VLOOKUP(B540,'[1]Rendimento médio da produção...'!B$2:U$4151,20,0)</f>
        <v>57.8</v>
      </c>
    </row>
    <row r="541" spans="1:9" x14ac:dyDescent="0.3">
      <c r="A541" t="s">
        <v>250</v>
      </c>
      <c r="B541" t="s">
        <v>542</v>
      </c>
      <c r="C541" t="str">
        <f t="shared" si="8"/>
        <v>MG_Fortuna de Minas</v>
      </c>
      <c r="D541" s="4">
        <v>5.96E-2</v>
      </c>
      <c r="E541" s="4">
        <v>4.9696476798479661E-2</v>
      </c>
      <c r="F541" s="4">
        <v>4.3235217965245216E-2</v>
      </c>
      <c r="G541" s="4">
        <v>3.6815721954081289E-2</v>
      </c>
      <c r="H541" s="4">
        <v>3.1687818822503974E-2</v>
      </c>
      <c r="I541">
        <f>VLOOKUP(B541,'[1]Rendimento médio da produção...'!B$2:U$4151,20,0)</f>
        <v>23.8</v>
      </c>
    </row>
    <row r="542" spans="1:9" x14ac:dyDescent="0.3">
      <c r="A542" t="s">
        <v>250</v>
      </c>
      <c r="B542" t="s">
        <v>543</v>
      </c>
      <c r="C542" t="str">
        <f t="shared" si="8"/>
        <v>MG_Francisco Badaró</v>
      </c>
      <c r="D542" s="4">
        <v>5.96E-2</v>
      </c>
      <c r="E542" s="4">
        <v>4.9696476798479661E-2</v>
      </c>
      <c r="F542" s="4">
        <v>4.3235217965245216E-2</v>
      </c>
      <c r="G542" s="4">
        <v>3.6815721954081289E-2</v>
      </c>
      <c r="H542" s="4">
        <v>3.1687818822503974E-2</v>
      </c>
      <c r="I542">
        <f>VLOOKUP(B542,'[1]Rendimento médio da produção...'!B$2:U$4151,20,0)</f>
        <v>23.8</v>
      </c>
    </row>
    <row r="543" spans="1:9" x14ac:dyDescent="0.3">
      <c r="A543" t="s">
        <v>250</v>
      </c>
      <c r="B543" t="s">
        <v>544</v>
      </c>
      <c r="C543" t="str">
        <f t="shared" si="8"/>
        <v>MG_Francisco Dumont</v>
      </c>
      <c r="D543" s="4">
        <v>5.96E-2</v>
      </c>
      <c r="E543" s="4">
        <v>4.9696476798479661E-2</v>
      </c>
      <c r="F543" s="4">
        <v>4.3235217965245216E-2</v>
      </c>
      <c r="G543" s="4">
        <v>3.6815721954081289E-2</v>
      </c>
      <c r="H543" s="4">
        <v>3.1687818822503974E-2</v>
      </c>
      <c r="I543">
        <f>VLOOKUP(B543,'[1]Rendimento médio da produção...'!B$2:U$4151,20,0)</f>
        <v>23.8</v>
      </c>
    </row>
    <row r="544" spans="1:9" x14ac:dyDescent="0.3">
      <c r="A544" t="s">
        <v>250</v>
      </c>
      <c r="B544" t="s">
        <v>545</v>
      </c>
      <c r="C544" t="str">
        <f t="shared" si="8"/>
        <v>MG_Francisco Sá</v>
      </c>
      <c r="D544" s="4">
        <v>5.96E-2</v>
      </c>
      <c r="E544" s="4">
        <v>4.9696476798479661E-2</v>
      </c>
      <c r="F544" s="4">
        <v>4.3235217965245216E-2</v>
      </c>
      <c r="G544" s="4">
        <v>3.6815721954081289E-2</v>
      </c>
      <c r="H544" s="4">
        <v>3.1687818822503974E-2</v>
      </c>
      <c r="I544">
        <f>VLOOKUP(B544,'[1]Rendimento médio da produção...'!B$2:U$4151,20,0)</f>
        <v>23.8</v>
      </c>
    </row>
    <row r="545" spans="1:9" x14ac:dyDescent="0.3">
      <c r="A545" t="s">
        <v>250</v>
      </c>
      <c r="B545" t="s">
        <v>546</v>
      </c>
      <c r="C545" t="str">
        <f t="shared" si="8"/>
        <v>MG_Franciscópolis</v>
      </c>
      <c r="D545" s="4">
        <v>5.96E-2</v>
      </c>
      <c r="E545" s="4">
        <v>4.9696476798479661E-2</v>
      </c>
      <c r="F545" s="4">
        <v>4.3235217965245216E-2</v>
      </c>
      <c r="G545" s="4">
        <v>3.6815721954081289E-2</v>
      </c>
      <c r="H545" s="4">
        <v>3.1687818822503974E-2</v>
      </c>
      <c r="I545">
        <f>VLOOKUP(B545,'[1]Rendimento médio da produção...'!B$2:U$4151,20,0)</f>
        <v>23.8</v>
      </c>
    </row>
    <row r="546" spans="1:9" x14ac:dyDescent="0.3">
      <c r="A546" t="s">
        <v>250</v>
      </c>
      <c r="B546" t="s">
        <v>547</v>
      </c>
      <c r="C546" t="str">
        <f t="shared" si="8"/>
        <v>MG_Frei Gaspar</v>
      </c>
      <c r="D546" s="4">
        <v>5.96E-2</v>
      </c>
      <c r="E546" s="4">
        <v>4.9696476798479661E-2</v>
      </c>
      <c r="F546" s="4">
        <v>4.3235217965245216E-2</v>
      </c>
      <c r="G546" s="4">
        <v>3.6815721954081289E-2</v>
      </c>
      <c r="H546" s="4">
        <v>3.1687818822503974E-2</v>
      </c>
      <c r="I546">
        <f>VLOOKUP(B546,'[1]Rendimento médio da produção...'!B$2:U$4151,20,0)</f>
        <v>23.8</v>
      </c>
    </row>
    <row r="547" spans="1:9" x14ac:dyDescent="0.3">
      <c r="A547" t="s">
        <v>250</v>
      </c>
      <c r="B547" t="s">
        <v>548</v>
      </c>
      <c r="C547" t="str">
        <f t="shared" si="8"/>
        <v>MG_Frei Inocêncio</v>
      </c>
      <c r="D547" s="4">
        <v>5.96E-2</v>
      </c>
      <c r="E547" s="4">
        <v>4.9696476798479661E-2</v>
      </c>
      <c r="F547" s="4">
        <v>4.3235217965245216E-2</v>
      </c>
      <c r="G547" s="4">
        <v>3.6815721954081289E-2</v>
      </c>
      <c r="H547" s="4">
        <v>3.1687818822503974E-2</v>
      </c>
      <c r="I547">
        <f>VLOOKUP(B547,'[1]Rendimento médio da produção...'!B$2:U$4151,20,0)</f>
        <v>23.8</v>
      </c>
    </row>
    <row r="548" spans="1:9" x14ac:dyDescent="0.3">
      <c r="A548" t="s">
        <v>250</v>
      </c>
      <c r="B548" t="s">
        <v>549</v>
      </c>
      <c r="C548" t="str">
        <f t="shared" si="8"/>
        <v>MG_Frei Lagonegro</v>
      </c>
      <c r="D548" s="4">
        <v>5.96E-2</v>
      </c>
      <c r="E548" s="4">
        <v>4.9696476798479661E-2</v>
      </c>
      <c r="F548" s="4">
        <v>4.3235217965245216E-2</v>
      </c>
      <c r="G548" s="4">
        <v>3.6815721954081289E-2</v>
      </c>
      <c r="H548" s="4">
        <v>3.1687818822503974E-2</v>
      </c>
      <c r="I548">
        <f>VLOOKUP(B548,'[1]Rendimento médio da produção...'!B$2:U$4151,20,0)</f>
        <v>23.8</v>
      </c>
    </row>
    <row r="549" spans="1:9" x14ac:dyDescent="0.3">
      <c r="A549" t="s">
        <v>250</v>
      </c>
      <c r="B549" t="s">
        <v>550</v>
      </c>
      <c r="C549" t="str">
        <f t="shared" si="8"/>
        <v>MG_Fronteira</v>
      </c>
      <c r="D549" s="4">
        <v>6.3366666666666668E-2</v>
      </c>
      <c r="E549" s="4">
        <v>5.3333453783755959E-2</v>
      </c>
      <c r="F549" s="4">
        <v>4.6816325423877064E-2</v>
      </c>
      <c r="G549" s="4">
        <v>4.0231813155801294E-2</v>
      </c>
      <c r="H549" s="4">
        <v>3.4940575902217164E-2</v>
      </c>
      <c r="I549">
        <f>VLOOKUP(B549,'[1]Rendimento médio da produção...'!B$2:U$4151,20,0)</f>
        <v>50</v>
      </c>
    </row>
    <row r="550" spans="1:9" x14ac:dyDescent="0.3">
      <c r="A550" t="s">
        <v>250</v>
      </c>
      <c r="B550" t="s">
        <v>551</v>
      </c>
      <c r="C550" t="str">
        <f t="shared" si="8"/>
        <v>MG_Fronteira dos Vales</v>
      </c>
      <c r="D550" s="4">
        <v>5.96E-2</v>
      </c>
      <c r="E550" s="4">
        <v>4.9696476798479661E-2</v>
      </c>
      <c r="F550" s="4">
        <v>4.3235217965245216E-2</v>
      </c>
      <c r="G550" s="4">
        <v>3.6815721954081289E-2</v>
      </c>
      <c r="H550" s="4">
        <v>3.1687818822503974E-2</v>
      </c>
      <c r="I550">
        <f>VLOOKUP(B550,'[1]Rendimento médio da produção...'!B$2:U$4151,20,0)</f>
        <v>23.8</v>
      </c>
    </row>
    <row r="551" spans="1:9" x14ac:dyDescent="0.3">
      <c r="A551" t="s">
        <v>250</v>
      </c>
      <c r="B551" t="s">
        <v>552</v>
      </c>
      <c r="C551" t="str">
        <f t="shared" si="8"/>
        <v>MG_Fruta de Leite</v>
      </c>
      <c r="D551" s="4">
        <v>5.96E-2</v>
      </c>
      <c r="E551" s="4">
        <v>4.9696476798479661E-2</v>
      </c>
      <c r="F551" s="4">
        <v>4.3235217965245216E-2</v>
      </c>
      <c r="G551" s="4">
        <v>3.6815721954081289E-2</v>
      </c>
      <c r="H551" s="4">
        <v>3.1687818822503974E-2</v>
      </c>
      <c r="I551">
        <f>VLOOKUP(B551,'[1]Rendimento médio da produção...'!B$2:U$4151,20,0)</f>
        <v>23.8</v>
      </c>
    </row>
    <row r="552" spans="1:9" x14ac:dyDescent="0.3">
      <c r="A552" t="s">
        <v>250</v>
      </c>
      <c r="B552" t="s">
        <v>553</v>
      </c>
      <c r="C552" t="str">
        <f t="shared" si="8"/>
        <v>MG_Frutal</v>
      </c>
      <c r="D552" s="4">
        <v>6.4869230769230679E-2</v>
      </c>
      <c r="E552" s="4">
        <v>5.4736751743648955E-2</v>
      </c>
      <c r="F552" s="4">
        <v>4.7559919843208454E-2</v>
      </c>
      <c r="G552" s="4">
        <v>4.0718869880444493E-2</v>
      </c>
      <c r="H552" s="4">
        <v>3.511900853288448E-2</v>
      </c>
      <c r="I552">
        <f>VLOOKUP(B552,'[1]Rendimento médio da produção...'!B$2:U$4151,20,0)</f>
        <v>52.2</v>
      </c>
    </row>
    <row r="553" spans="1:9" x14ac:dyDescent="0.3">
      <c r="A553" t="s">
        <v>250</v>
      </c>
      <c r="B553" t="s">
        <v>554</v>
      </c>
      <c r="C553" t="str">
        <f t="shared" si="8"/>
        <v>MG_Funilândia</v>
      </c>
      <c r="D553" s="4">
        <v>5.96E-2</v>
      </c>
      <c r="E553" s="4">
        <v>4.9696476798479661E-2</v>
      </c>
      <c r="F553" s="4">
        <v>4.3235217965245216E-2</v>
      </c>
      <c r="G553" s="4">
        <v>3.6815721954081289E-2</v>
      </c>
      <c r="H553" s="4">
        <v>3.1687818822503974E-2</v>
      </c>
      <c r="I553">
        <f>VLOOKUP(B553,'[1]Rendimento médio da produção...'!B$2:U$4151,20,0)</f>
        <v>23.8</v>
      </c>
    </row>
    <row r="554" spans="1:9" x14ac:dyDescent="0.3">
      <c r="A554" t="s">
        <v>250</v>
      </c>
      <c r="B554" t="s">
        <v>555</v>
      </c>
      <c r="C554" t="str">
        <f t="shared" si="8"/>
        <v>MG_Galiléia</v>
      </c>
      <c r="D554" s="4">
        <v>5.96E-2</v>
      </c>
      <c r="E554" s="4">
        <v>4.9696476798479661E-2</v>
      </c>
      <c r="F554" s="4">
        <v>4.3235217965245216E-2</v>
      </c>
      <c r="G554" s="4">
        <v>3.6815721954081289E-2</v>
      </c>
      <c r="H554" s="4">
        <v>3.1687818822503974E-2</v>
      </c>
      <c r="I554">
        <f>VLOOKUP(B554,'[1]Rendimento médio da produção...'!B$2:U$4151,20,0)</f>
        <v>23.8</v>
      </c>
    </row>
    <row r="555" spans="1:9" x14ac:dyDescent="0.3">
      <c r="A555" t="s">
        <v>250</v>
      </c>
      <c r="B555" t="s">
        <v>556</v>
      </c>
      <c r="C555" t="str">
        <f t="shared" si="8"/>
        <v>MG_Gameleiras</v>
      </c>
      <c r="D555" s="4">
        <v>5.96E-2</v>
      </c>
      <c r="E555" s="4">
        <v>4.9696476798479661E-2</v>
      </c>
      <c r="F555" s="4">
        <v>4.3235217965245216E-2</v>
      </c>
      <c r="G555" s="4">
        <v>3.6815721954081289E-2</v>
      </c>
      <c r="H555" s="4">
        <v>3.1687818822503974E-2</v>
      </c>
      <c r="I555">
        <f>VLOOKUP(B555,'[1]Rendimento médio da produção...'!B$2:U$4151,20,0)</f>
        <v>23.8</v>
      </c>
    </row>
    <row r="556" spans="1:9" x14ac:dyDescent="0.3">
      <c r="A556" t="s">
        <v>250</v>
      </c>
      <c r="B556" t="s">
        <v>557</v>
      </c>
      <c r="C556" t="str">
        <f t="shared" si="8"/>
        <v>MG_Glaucilândia</v>
      </c>
      <c r="D556" s="4">
        <v>5.96E-2</v>
      </c>
      <c r="E556" s="4">
        <v>4.9696476798479661E-2</v>
      </c>
      <c r="F556" s="4">
        <v>4.3235217965245216E-2</v>
      </c>
      <c r="G556" s="4">
        <v>3.6815721954081289E-2</v>
      </c>
      <c r="H556" s="4">
        <v>3.1687818822503974E-2</v>
      </c>
      <c r="I556">
        <f>VLOOKUP(B556,'[1]Rendimento médio da produção...'!B$2:U$4151,20,0)</f>
        <v>23.8</v>
      </c>
    </row>
    <row r="557" spans="1:9" x14ac:dyDescent="0.3">
      <c r="A557" t="s">
        <v>250</v>
      </c>
      <c r="B557" t="s">
        <v>558</v>
      </c>
      <c r="C557" t="str">
        <f t="shared" si="8"/>
        <v>MG_Goiabeira</v>
      </c>
      <c r="D557" s="4">
        <v>5.96E-2</v>
      </c>
      <c r="E557" s="4">
        <v>4.9696476798479661E-2</v>
      </c>
      <c r="F557" s="4">
        <v>4.3235217965245216E-2</v>
      </c>
      <c r="G557" s="4">
        <v>3.6815721954081289E-2</v>
      </c>
      <c r="H557" s="4">
        <v>3.1687818822503974E-2</v>
      </c>
      <c r="I557">
        <f>VLOOKUP(B557,'[1]Rendimento médio da produção...'!B$2:U$4151,20,0)</f>
        <v>23.8</v>
      </c>
    </row>
    <row r="558" spans="1:9" x14ac:dyDescent="0.3">
      <c r="A558" t="s">
        <v>250</v>
      </c>
      <c r="B558" t="s">
        <v>559</v>
      </c>
      <c r="C558" t="str">
        <f t="shared" si="8"/>
        <v>MG_Goianá</v>
      </c>
      <c r="D558" s="4">
        <v>5.96E-2</v>
      </c>
      <c r="E558" s="4">
        <v>4.9696476798479661E-2</v>
      </c>
      <c r="F558" s="4">
        <v>4.3235217965245216E-2</v>
      </c>
      <c r="G558" s="4">
        <v>3.6815721954081289E-2</v>
      </c>
      <c r="H558" s="4">
        <v>3.1687818822503974E-2</v>
      </c>
      <c r="I558">
        <f>VLOOKUP(B558,'[1]Rendimento médio da produção...'!B$2:U$4151,20,0)</f>
        <v>23.8</v>
      </c>
    </row>
    <row r="559" spans="1:9" x14ac:dyDescent="0.3">
      <c r="A559" t="s">
        <v>250</v>
      </c>
      <c r="B559" t="s">
        <v>560</v>
      </c>
      <c r="C559" t="str">
        <f t="shared" si="8"/>
        <v>MG_Gonçalves</v>
      </c>
      <c r="D559" s="4">
        <v>5.96E-2</v>
      </c>
      <c r="E559" s="4">
        <v>4.9696476798479661E-2</v>
      </c>
      <c r="F559" s="4">
        <v>4.3235217965245216E-2</v>
      </c>
      <c r="G559" s="4">
        <v>3.6815721954081289E-2</v>
      </c>
      <c r="H559" s="4">
        <v>3.1687818822503974E-2</v>
      </c>
      <c r="I559">
        <f>VLOOKUP(B559,'[1]Rendimento médio da produção...'!B$2:U$4151,20,0)</f>
        <v>23.8</v>
      </c>
    </row>
    <row r="560" spans="1:9" x14ac:dyDescent="0.3">
      <c r="A560" t="s">
        <v>250</v>
      </c>
      <c r="B560" t="s">
        <v>561</v>
      </c>
      <c r="C560" t="str">
        <f t="shared" si="8"/>
        <v>MG_Gonzaga</v>
      </c>
      <c r="D560" s="4">
        <v>5.96E-2</v>
      </c>
      <c r="E560" s="4">
        <v>4.9696476798479661E-2</v>
      </c>
      <c r="F560" s="4">
        <v>4.3235217965245216E-2</v>
      </c>
      <c r="G560" s="4">
        <v>3.6815721954081289E-2</v>
      </c>
      <c r="H560" s="4">
        <v>3.1687818822503974E-2</v>
      </c>
      <c r="I560">
        <f>VLOOKUP(B560,'[1]Rendimento médio da produção...'!B$2:U$4151,20,0)</f>
        <v>23.8</v>
      </c>
    </row>
    <row r="561" spans="1:9" x14ac:dyDescent="0.3">
      <c r="A561" t="s">
        <v>250</v>
      </c>
      <c r="B561" t="s">
        <v>562</v>
      </c>
      <c r="C561" t="str">
        <f t="shared" si="8"/>
        <v>MG_Gouveia</v>
      </c>
      <c r="D561" s="4">
        <v>5.96E-2</v>
      </c>
      <c r="E561" s="4">
        <v>4.9696476798479661E-2</v>
      </c>
      <c r="F561" s="4">
        <v>4.3235217965245216E-2</v>
      </c>
      <c r="G561" s="4">
        <v>3.6815721954081289E-2</v>
      </c>
      <c r="H561" s="4">
        <v>3.1687818822503974E-2</v>
      </c>
      <c r="I561">
        <f>VLOOKUP(B561,'[1]Rendimento médio da produção...'!B$2:U$4151,20,0)</f>
        <v>23.8</v>
      </c>
    </row>
    <row r="562" spans="1:9" x14ac:dyDescent="0.3">
      <c r="A562" t="s">
        <v>250</v>
      </c>
      <c r="B562" t="s">
        <v>563</v>
      </c>
      <c r="C562" t="str">
        <f t="shared" si="8"/>
        <v>MG_Governador Valadares</v>
      </c>
      <c r="D562" s="4">
        <v>5.96E-2</v>
      </c>
      <c r="E562" s="4">
        <v>4.9696476798479661E-2</v>
      </c>
      <c r="F562" s="4">
        <v>4.3235217965245216E-2</v>
      </c>
      <c r="G562" s="4">
        <v>3.6815721954081289E-2</v>
      </c>
      <c r="H562" s="4">
        <v>3.1687818822503974E-2</v>
      </c>
      <c r="I562">
        <f>VLOOKUP(B562,'[1]Rendimento médio da produção...'!B$2:U$4151,20,0)</f>
        <v>23.8</v>
      </c>
    </row>
    <row r="563" spans="1:9" x14ac:dyDescent="0.3">
      <c r="A563" t="s">
        <v>250</v>
      </c>
      <c r="B563" t="s">
        <v>564</v>
      </c>
      <c r="C563" t="str">
        <f t="shared" si="8"/>
        <v>MG_Grão Mogol</v>
      </c>
      <c r="D563" s="4">
        <v>5.96E-2</v>
      </c>
      <c r="E563" s="4">
        <v>4.9696476798479661E-2</v>
      </c>
      <c r="F563" s="4">
        <v>4.3235217965245216E-2</v>
      </c>
      <c r="G563" s="4">
        <v>3.6815721954081289E-2</v>
      </c>
      <c r="H563" s="4">
        <v>3.1687818822503974E-2</v>
      </c>
      <c r="I563">
        <f>VLOOKUP(B563,'[1]Rendimento médio da produção...'!B$2:U$4151,20,0)</f>
        <v>23.8</v>
      </c>
    </row>
    <row r="564" spans="1:9" x14ac:dyDescent="0.3">
      <c r="A564" t="s">
        <v>250</v>
      </c>
      <c r="B564" t="s">
        <v>565</v>
      </c>
      <c r="C564" t="str">
        <f t="shared" si="8"/>
        <v>MG_Grupiara</v>
      </c>
      <c r="D564" s="4">
        <v>0.06</v>
      </c>
      <c r="E564" s="4">
        <v>4.9953023228028838E-2</v>
      </c>
      <c r="F564" s="4">
        <v>4.3411582813064988E-2</v>
      </c>
      <c r="G564" s="4">
        <v>3.6917550812087259E-2</v>
      </c>
      <c r="H564" s="4">
        <v>3.1735322193105459E-2</v>
      </c>
      <c r="I564">
        <f>VLOOKUP(B564,'[1]Rendimento médio da produção...'!B$2:U$4151,20,0)</f>
        <v>60</v>
      </c>
    </row>
    <row r="565" spans="1:9" x14ac:dyDescent="0.3">
      <c r="A565" t="s">
        <v>250</v>
      </c>
      <c r="B565" t="s">
        <v>566</v>
      </c>
      <c r="C565" t="str">
        <f t="shared" si="8"/>
        <v>MG_Guanhães</v>
      </c>
      <c r="D565" s="4">
        <v>5.96E-2</v>
      </c>
      <c r="E565" s="4">
        <v>4.9696476798479661E-2</v>
      </c>
      <c r="F565" s="4">
        <v>4.3235217965245216E-2</v>
      </c>
      <c r="G565" s="4">
        <v>3.6815721954081289E-2</v>
      </c>
      <c r="H565" s="4">
        <v>3.1687818822503974E-2</v>
      </c>
      <c r="I565">
        <f>VLOOKUP(B565,'[1]Rendimento médio da produção...'!B$2:U$4151,20,0)</f>
        <v>23.8</v>
      </c>
    </row>
    <row r="566" spans="1:9" x14ac:dyDescent="0.3">
      <c r="A566" t="s">
        <v>250</v>
      </c>
      <c r="B566" t="s">
        <v>567</v>
      </c>
      <c r="C566" t="str">
        <f t="shared" si="8"/>
        <v>MG_Guapé</v>
      </c>
      <c r="D566" s="4">
        <v>6.13E-2</v>
      </c>
      <c r="E566" s="4">
        <v>5.0482571877197811E-2</v>
      </c>
      <c r="F566" s="4">
        <v>4.3484342770790718E-2</v>
      </c>
      <c r="G566" s="4">
        <v>3.6615045291245756E-2</v>
      </c>
      <c r="H566" s="4">
        <v>3.1181041611206436E-2</v>
      </c>
      <c r="I566">
        <f>VLOOKUP(B566,'[1]Rendimento médio da produção...'!B$2:U$4151,20,0)</f>
        <v>47</v>
      </c>
    </row>
    <row r="567" spans="1:9" x14ac:dyDescent="0.3">
      <c r="A567" t="s">
        <v>250</v>
      </c>
      <c r="B567" t="s">
        <v>568</v>
      </c>
      <c r="C567" t="str">
        <f t="shared" si="8"/>
        <v>MG_Guaraciaba</v>
      </c>
      <c r="D567" s="4">
        <v>5.96E-2</v>
      </c>
      <c r="E567" s="4">
        <v>4.9696476798479661E-2</v>
      </c>
      <c r="F567" s="4">
        <v>4.3235217965245216E-2</v>
      </c>
      <c r="G567" s="4">
        <v>3.6815721954081289E-2</v>
      </c>
      <c r="H567" s="4">
        <v>3.1687818822503974E-2</v>
      </c>
      <c r="I567">
        <f>VLOOKUP(B567,'[1]Rendimento médio da produção...'!B$2:U$4151,20,0)</f>
        <v>23.8</v>
      </c>
    </row>
    <row r="568" spans="1:9" x14ac:dyDescent="0.3">
      <c r="A568" t="s">
        <v>250</v>
      </c>
      <c r="B568" t="s">
        <v>569</v>
      </c>
      <c r="C568" t="str">
        <f t="shared" si="8"/>
        <v>MG_Guaraciama</v>
      </c>
      <c r="D568" s="4">
        <v>5.96E-2</v>
      </c>
      <c r="E568" s="4">
        <v>4.9696476798479661E-2</v>
      </c>
      <c r="F568" s="4">
        <v>4.3235217965245216E-2</v>
      </c>
      <c r="G568" s="4">
        <v>3.6815721954081289E-2</v>
      </c>
      <c r="H568" s="4">
        <v>3.1687818822503974E-2</v>
      </c>
      <c r="I568">
        <f>VLOOKUP(B568,'[1]Rendimento médio da produção...'!B$2:U$4151,20,0)</f>
        <v>23.8</v>
      </c>
    </row>
    <row r="569" spans="1:9" x14ac:dyDescent="0.3">
      <c r="A569" t="s">
        <v>250</v>
      </c>
      <c r="B569" t="s">
        <v>570</v>
      </c>
      <c r="C569" t="str">
        <f t="shared" si="8"/>
        <v>MG_Guaranésia</v>
      </c>
      <c r="D569" s="4">
        <v>6.359999999999999E-2</v>
      </c>
      <c r="E569" s="4">
        <v>5.1948401128522691E-2</v>
      </c>
      <c r="F569" s="4">
        <v>4.5206197301433285E-2</v>
      </c>
      <c r="G569" s="4">
        <v>3.8093476292865323E-2</v>
      </c>
      <c r="H569" s="4">
        <v>3.2616219620896184E-2</v>
      </c>
      <c r="I569">
        <f>VLOOKUP(B569,'[1]Rendimento médio da produção...'!B$2:U$4151,20,0)</f>
        <v>48.2</v>
      </c>
    </row>
    <row r="570" spans="1:9" x14ac:dyDescent="0.3">
      <c r="A570" t="s">
        <v>250</v>
      </c>
      <c r="B570" t="s">
        <v>571</v>
      </c>
      <c r="C570" t="str">
        <f t="shared" si="8"/>
        <v>MG_Guarani</v>
      </c>
      <c r="D570" s="4">
        <v>5.96E-2</v>
      </c>
      <c r="E570" s="4">
        <v>4.9696476798479661E-2</v>
      </c>
      <c r="F570" s="4">
        <v>4.3235217965245216E-2</v>
      </c>
      <c r="G570" s="4">
        <v>3.6815721954081289E-2</v>
      </c>
      <c r="H570" s="4">
        <v>3.1687818822503974E-2</v>
      </c>
      <c r="I570">
        <f>VLOOKUP(B570,'[1]Rendimento médio da produção...'!B$2:U$4151,20,0)</f>
        <v>23.8</v>
      </c>
    </row>
    <row r="571" spans="1:9" x14ac:dyDescent="0.3">
      <c r="A571" t="s">
        <v>250</v>
      </c>
      <c r="B571" t="s">
        <v>572</v>
      </c>
      <c r="C571" t="str">
        <f t="shared" si="8"/>
        <v>MG_Guarará</v>
      </c>
      <c r="D571" s="4">
        <v>5.96E-2</v>
      </c>
      <c r="E571" s="4">
        <v>4.9696476798479661E-2</v>
      </c>
      <c r="F571" s="4">
        <v>4.3235217965245216E-2</v>
      </c>
      <c r="G571" s="4">
        <v>3.6815721954081289E-2</v>
      </c>
      <c r="H571" s="4">
        <v>3.1687818822503974E-2</v>
      </c>
      <c r="I571">
        <f>VLOOKUP(B571,'[1]Rendimento médio da produção...'!B$2:U$4151,20,0)</f>
        <v>23.8</v>
      </c>
    </row>
    <row r="572" spans="1:9" x14ac:dyDescent="0.3">
      <c r="A572" t="s">
        <v>250</v>
      </c>
      <c r="B572" t="s">
        <v>573</v>
      </c>
      <c r="C572" t="str">
        <f t="shared" si="8"/>
        <v>MG_Guarda-Mor</v>
      </c>
      <c r="D572" s="4">
        <v>6.4644067796610125E-2</v>
      </c>
      <c r="E572" s="4">
        <v>5.3982380578189555E-2</v>
      </c>
      <c r="F572" s="4">
        <v>4.6873836993626655E-2</v>
      </c>
      <c r="G572" s="4">
        <v>3.9906963388560389E-2</v>
      </c>
      <c r="H572" s="4">
        <v>3.4310410695866232E-2</v>
      </c>
      <c r="I572">
        <f>VLOOKUP(B572,'[1]Rendimento médio da produção...'!B$2:U$4151,20,0)</f>
        <v>58.5</v>
      </c>
    </row>
    <row r="573" spans="1:9" x14ac:dyDescent="0.3">
      <c r="A573" t="s">
        <v>250</v>
      </c>
      <c r="B573" t="s">
        <v>574</v>
      </c>
      <c r="C573" t="str">
        <f t="shared" si="8"/>
        <v>MG_Guaxupé</v>
      </c>
      <c r="D573" s="4">
        <v>5.5E-2</v>
      </c>
      <c r="E573" s="4">
        <v>4.5862711098803487E-2</v>
      </c>
      <c r="F573" s="4">
        <v>3.9912108669038888E-2</v>
      </c>
      <c r="G573" s="4">
        <v>3.3992000178747997E-2</v>
      </c>
      <c r="H573" s="4">
        <v>2.9264552826529129E-2</v>
      </c>
      <c r="I573">
        <f>VLOOKUP(B573,'[1]Rendimento médio da produção...'!B$2:U$4151,20,0)</f>
        <v>51.9</v>
      </c>
    </row>
    <row r="574" spans="1:9" x14ac:dyDescent="0.3">
      <c r="A574" t="s">
        <v>250</v>
      </c>
      <c r="B574" t="s">
        <v>575</v>
      </c>
      <c r="C574" t="str">
        <f t="shared" si="8"/>
        <v>MG_Guidoval</v>
      </c>
      <c r="D574" s="4">
        <v>5.96E-2</v>
      </c>
      <c r="E574" s="4">
        <v>4.9696476798479661E-2</v>
      </c>
      <c r="F574" s="4">
        <v>4.3235217965245216E-2</v>
      </c>
      <c r="G574" s="4">
        <v>3.6815721954081289E-2</v>
      </c>
      <c r="H574" s="4">
        <v>3.1687818822503974E-2</v>
      </c>
      <c r="I574">
        <f>VLOOKUP(B574,'[1]Rendimento médio da produção...'!B$2:U$4151,20,0)</f>
        <v>23.8</v>
      </c>
    </row>
    <row r="575" spans="1:9" x14ac:dyDescent="0.3">
      <c r="A575" t="s">
        <v>250</v>
      </c>
      <c r="B575" t="s">
        <v>576</v>
      </c>
      <c r="C575" t="str">
        <f t="shared" si="8"/>
        <v>MG_Guimarânia</v>
      </c>
      <c r="D575" s="4">
        <v>0.06</v>
      </c>
      <c r="E575" s="4">
        <v>5.0481075837397152E-2</v>
      </c>
      <c r="F575" s="4">
        <v>4.3416487145148626E-2</v>
      </c>
      <c r="G575" s="4">
        <v>3.6930072002542842E-2</v>
      </c>
      <c r="H575" s="4">
        <v>3.1586339395704335E-2</v>
      </c>
      <c r="I575">
        <f>VLOOKUP(B575,'[1]Rendimento médio da produção...'!B$2:U$4151,20,0)</f>
        <v>51.5</v>
      </c>
    </row>
    <row r="576" spans="1:9" x14ac:dyDescent="0.3">
      <c r="A576" t="s">
        <v>250</v>
      </c>
      <c r="B576" t="s">
        <v>577</v>
      </c>
      <c r="C576" t="str">
        <f t="shared" si="8"/>
        <v>MG_Guiricema</v>
      </c>
      <c r="D576" s="4">
        <v>5.96E-2</v>
      </c>
      <c r="E576" s="4">
        <v>4.9696476798479661E-2</v>
      </c>
      <c r="F576" s="4">
        <v>4.3235217965245216E-2</v>
      </c>
      <c r="G576" s="4">
        <v>3.6815721954081289E-2</v>
      </c>
      <c r="H576" s="4">
        <v>3.1687818822503974E-2</v>
      </c>
      <c r="I576">
        <f>VLOOKUP(B576,'[1]Rendimento médio da produção...'!B$2:U$4151,20,0)</f>
        <v>23.8</v>
      </c>
    </row>
    <row r="577" spans="1:9" x14ac:dyDescent="0.3">
      <c r="A577" t="s">
        <v>250</v>
      </c>
      <c r="B577" t="s">
        <v>578</v>
      </c>
      <c r="C577" t="str">
        <f t="shared" si="8"/>
        <v>MG_Gurinhatã</v>
      </c>
      <c r="D577" s="4">
        <v>5.7799999999999997E-2</v>
      </c>
      <c r="E577" s="4">
        <v>4.8157430488974105E-2</v>
      </c>
      <c r="F577" s="4">
        <v>4.1895302013422807E-2</v>
      </c>
      <c r="G577" s="4">
        <v>3.5660112617337404E-2</v>
      </c>
      <c r="H577" s="4">
        <v>3.0684321238060551E-2</v>
      </c>
      <c r="I577">
        <f>VLOOKUP(B577,'[1]Rendimento médio da produção...'!B$2:U$4151,20,0)</f>
        <v>49.6</v>
      </c>
    </row>
    <row r="578" spans="1:9" x14ac:dyDescent="0.3">
      <c r="A578" t="s">
        <v>250</v>
      </c>
      <c r="B578" t="s">
        <v>579</v>
      </c>
      <c r="C578" t="str">
        <f t="shared" si="8"/>
        <v>MG_Heliodora</v>
      </c>
      <c r="D578" s="4">
        <v>5.96E-2</v>
      </c>
      <c r="E578" s="4">
        <v>4.9696476798479661E-2</v>
      </c>
      <c r="F578" s="4">
        <v>4.3235217965245216E-2</v>
      </c>
      <c r="G578" s="4">
        <v>3.6815721954081289E-2</v>
      </c>
      <c r="H578" s="4">
        <v>3.1687818822503974E-2</v>
      </c>
      <c r="I578">
        <f>VLOOKUP(B578,'[1]Rendimento médio da produção...'!B$2:U$4151,20,0)</f>
        <v>23.8</v>
      </c>
    </row>
    <row r="579" spans="1:9" x14ac:dyDescent="0.3">
      <c r="A579" t="s">
        <v>250</v>
      </c>
      <c r="B579" t="s">
        <v>580</v>
      </c>
      <c r="C579" t="str">
        <f t="shared" ref="C579:C642" si="9">CONCATENATE(A579,"_",B579)</f>
        <v>MG_Iapu</v>
      </c>
      <c r="D579" s="4">
        <v>5.96E-2</v>
      </c>
      <c r="E579" s="4">
        <v>4.9696476798479661E-2</v>
      </c>
      <c r="F579" s="4">
        <v>4.3235217965245216E-2</v>
      </c>
      <c r="G579" s="4">
        <v>3.6815721954081289E-2</v>
      </c>
      <c r="H579" s="4">
        <v>3.1687818822503974E-2</v>
      </c>
      <c r="I579">
        <f>VLOOKUP(B579,'[1]Rendimento médio da produção...'!B$2:U$4151,20,0)</f>
        <v>23.8</v>
      </c>
    </row>
    <row r="580" spans="1:9" x14ac:dyDescent="0.3">
      <c r="A580" t="s">
        <v>250</v>
      </c>
      <c r="B580" t="s">
        <v>581</v>
      </c>
      <c r="C580" t="str">
        <f t="shared" si="9"/>
        <v>MG_Ibertioga</v>
      </c>
      <c r="D580" s="4">
        <v>5.96E-2</v>
      </c>
      <c r="E580" s="4">
        <v>4.9696476798479661E-2</v>
      </c>
      <c r="F580" s="4">
        <v>4.3235217965245216E-2</v>
      </c>
      <c r="G580" s="4">
        <v>3.6815721954081289E-2</v>
      </c>
      <c r="H580" s="4">
        <v>3.1687818822503974E-2</v>
      </c>
      <c r="I580">
        <f>VLOOKUP(B580,'[1]Rendimento médio da produção...'!B$2:U$4151,20,0)</f>
        <v>53</v>
      </c>
    </row>
    <row r="581" spans="1:9" x14ac:dyDescent="0.3">
      <c r="A581" t="s">
        <v>250</v>
      </c>
      <c r="B581" t="s">
        <v>582</v>
      </c>
      <c r="C581" t="str">
        <f t="shared" si="9"/>
        <v>MG_Ibiá</v>
      </c>
      <c r="D581" s="4">
        <v>0.05</v>
      </c>
      <c r="E581" s="4">
        <v>4.2150327514333466E-2</v>
      </c>
      <c r="F581" s="4">
        <v>3.5944983699270905E-2</v>
      </c>
      <c r="G581" s="4">
        <v>3.0476509148134004E-2</v>
      </c>
      <c r="H581" s="4">
        <v>2.5914661471451578E-2</v>
      </c>
      <c r="I581">
        <f>VLOOKUP(B581,'[1]Rendimento médio da produção...'!B$2:U$4151,20,0)</f>
        <v>58</v>
      </c>
    </row>
    <row r="582" spans="1:9" x14ac:dyDescent="0.3">
      <c r="A582" t="s">
        <v>250</v>
      </c>
      <c r="B582" t="s">
        <v>583</v>
      </c>
      <c r="C582" t="str">
        <f t="shared" si="9"/>
        <v>MG_Ibiaí</v>
      </c>
      <c r="D582" s="4">
        <v>5.96E-2</v>
      </c>
      <c r="E582" s="4">
        <v>4.9696476798479661E-2</v>
      </c>
      <c r="F582" s="4">
        <v>4.3235217965245216E-2</v>
      </c>
      <c r="G582" s="4">
        <v>3.6815721954081289E-2</v>
      </c>
      <c r="H582" s="4">
        <v>3.1687818822503974E-2</v>
      </c>
      <c r="I582">
        <f>VLOOKUP(B582,'[1]Rendimento médio da produção...'!B$2:U$4151,20,0)</f>
        <v>23.8</v>
      </c>
    </row>
    <row r="583" spans="1:9" x14ac:dyDescent="0.3">
      <c r="A583" t="s">
        <v>250</v>
      </c>
      <c r="B583" t="s">
        <v>584</v>
      </c>
      <c r="C583" t="str">
        <f t="shared" si="9"/>
        <v>MG_Ibiracatu</v>
      </c>
      <c r="D583" s="4">
        <v>5.96E-2</v>
      </c>
      <c r="E583" s="4">
        <v>4.9696476798479661E-2</v>
      </c>
      <c r="F583" s="4">
        <v>4.3235217965245216E-2</v>
      </c>
      <c r="G583" s="4">
        <v>3.6815721954081289E-2</v>
      </c>
      <c r="H583" s="4">
        <v>3.1687818822503974E-2</v>
      </c>
      <c r="I583">
        <f>VLOOKUP(B583,'[1]Rendimento médio da produção...'!B$2:U$4151,20,0)</f>
        <v>23.8</v>
      </c>
    </row>
    <row r="584" spans="1:9" x14ac:dyDescent="0.3">
      <c r="A584" t="s">
        <v>250</v>
      </c>
      <c r="B584" t="s">
        <v>585</v>
      </c>
      <c r="C584" t="str">
        <f t="shared" si="9"/>
        <v>MG_Ibiraci</v>
      </c>
      <c r="D584" s="4">
        <v>6.5349999999999991E-2</v>
      </c>
      <c r="E584" s="4">
        <v>5.4958206332041772E-2</v>
      </c>
      <c r="F584" s="4">
        <v>4.7785252274776105E-2</v>
      </c>
      <c r="G584" s="4">
        <v>4.0856177385654835E-2</v>
      </c>
      <c r="H584" s="4">
        <v>3.5225323737985252E-2</v>
      </c>
      <c r="I584">
        <f>VLOOKUP(B584,'[1]Rendimento médio da produção...'!B$2:U$4151,20,0)</f>
        <v>50</v>
      </c>
    </row>
    <row r="585" spans="1:9" x14ac:dyDescent="0.3">
      <c r="A585" t="s">
        <v>250</v>
      </c>
      <c r="B585" t="s">
        <v>586</v>
      </c>
      <c r="C585" t="str">
        <f t="shared" si="9"/>
        <v>MG_Ibirité</v>
      </c>
      <c r="D585" s="4">
        <v>5.96E-2</v>
      </c>
      <c r="E585" s="4">
        <v>4.9696476798479661E-2</v>
      </c>
      <c r="F585" s="4">
        <v>4.3235217965245216E-2</v>
      </c>
      <c r="G585" s="4">
        <v>3.6815721954081289E-2</v>
      </c>
      <c r="H585" s="4">
        <v>3.1687818822503974E-2</v>
      </c>
      <c r="I585">
        <f>VLOOKUP(B585,'[1]Rendimento médio da produção...'!B$2:U$4151,20,0)</f>
        <v>23.8</v>
      </c>
    </row>
    <row r="586" spans="1:9" x14ac:dyDescent="0.3">
      <c r="A586" t="s">
        <v>250</v>
      </c>
      <c r="B586" t="s">
        <v>587</v>
      </c>
      <c r="C586" t="str">
        <f t="shared" si="9"/>
        <v>MG_Ibitiúra de Minas</v>
      </c>
      <c r="D586" s="4">
        <v>5.96E-2</v>
      </c>
      <c r="E586" s="4">
        <v>4.9696476798479661E-2</v>
      </c>
      <c r="F586" s="4">
        <v>4.3235217965245216E-2</v>
      </c>
      <c r="G586" s="4">
        <v>3.6815721954081289E-2</v>
      </c>
      <c r="H586" s="4">
        <v>3.1687818822503974E-2</v>
      </c>
      <c r="I586">
        <f>VLOOKUP(B586,'[1]Rendimento médio da produção...'!B$2:U$4151,20,0)</f>
        <v>23.8</v>
      </c>
    </row>
    <row r="587" spans="1:9" x14ac:dyDescent="0.3">
      <c r="A587" t="s">
        <v>250</v>
      </c>
      <c r="B587" t="s">
        <v>588</v>
      </c>
      <c r="C587" t="str">
        <f t="shared" si="9"/>
        <v>MG_Ibituruna</v>
      </c>
      <c r="D587" s="4">
        <v>5.96E-2</v>
      </c>
      <c r="E587" s="4">
        <v>4.9696476798479661E-2</v>
      </c>
      <c r="F587" s="4">
        <v>4.3235217965245216E-2</v>
      </c>
      <c r="G587" s="4">
        <v>3.6815721954081289E-2</v>
      </c>
      <c r="H587" s="4">
        <v>3.1687818822503974E-2</v>
      </c>
      <c r="I587">
        <f>VLOOKUP(B587,'[1]Rendimento médio da produção...'!B$2:U$4151,20,0)</f>
        <v>63.1</v>
      </c>
    </row>
    <row r="588" spans="1:9" x14ac:dyDescent="0.3">
      <c r="A588" t="s">
        <v>250</v>
      </c>
      <c r="B588" t="s">
        <v>589</v>
      </c>
      <c r="C588" t="str">
        <f t="shared" si="9"/>
        <v>MG_Icaraí de Minas</v>
      </c>
      <c r="D588" s="4">
        <v>5.96E-2</v>
      </c>
      <c r="E588" s="4">
        <v>4.9696476798479661E-2</v>
      </c>
      <c r="F588" s="4">
        <v>4.3235217965245216E-2</v>
      </c>
      <c r="G588" s="4">
        <v>3.6815721954081289E-2</v>
      </c>
      <c r="H588" s="4">
        <v>3.1687818822503974E-2</v>
      </c>
      <c r="I588">
        <f>VLOOKUP(B588,'[1]Rendimento médio da produção...'!B$2:U$4151,20,0)</f>
        <v>23.8</v>
      </c>
    </row>
    <row r="589" spans="1:9" x14ac:dyDescent="0.3">
      <c r="A589" t="s">
        <v>250</v>
      </c>
      <c r="B589" t="s">
        <v>590</v>
      </c>
      <c r="C589" t="str">
        <f t="shared" si="9"/>
        <v>MG_Igarapé</v>
      </c>
      <c r="D589" s="4">
        <v>5.96E-2</v>
      </c>
      <c r="E589" s="4">
        <v>4.9696476798479661E-2</v>
      </c>
      <c r="F589" s="4">
        <v>4.3235217965245216E-2</v>
      </c>
      <c r="G589" s="4">
        <v>3.6815721954081289E-2</v>
      </c>
      <c r="H589" s="4">
        <v>3.1687818822503974E-2</v>
      </c>
      <c r="I589">
        <f>VLOOKUP(B589,'[1]Rendimento médio da produção...'!B$2:U$4151,20,0)</f>
        <v>23.8</v>
      </c>
    </row>
    <row r="590" spans="1:9" x14ac:dyDescent="0.3">
      <c r="A590" t="s">
        <v>250</v>
      </c>
      <c r="B590" t="s">
        <v>591</v>
      </c>
      <c r="C590" t="str">
        <f t="shared" si="9"/>
        <v>MG_Igaratinga</v>
      </c>
      <c r="D590" s="4">
        <v>5.96E-2</v>
      </c>
      <c r="E590" s="4">
        <v>4.9696476798479661E-2</v>
      </c>
      <c r="F590" s="4">
        <v>4.3235217965245216E-2</v>
      </c>
      <c r="G590" s="4">
        <v>3.6815721954081289E-2</v>
      </c>
      <c r="H590" s="4">
        <v>3.1687818822503974E-2</v>
      </c>
      <c r="I590">
        <f>VLOOKUP(B590,'[1]Rendimento médio da produção...'!B$2:U$4151,20,0)</f>
        <v>23.8</v>
      </c>
    </row>
    <row r="591" spans="1:9" x14ac:dyDescent="0.3">
      <c r="A591" t="s">
        <v>250</v>
      </c>
      <c r="B591" t="s">
        <v>592</v>
      </c>
      <c r="C591" t="str">
        <f t="shared" si="9"/>
        <v>MG_Iguatama</v>
      </c>
      <c r="D591" s="4">
        <v>6.4500000000000002E-2</v>
      </c>
      <c r="E591" s="4">
        <v>5.3820318373446606E-2</v>
      </c>
      <c r="F591" s="4">
        <v>4.7155632023745439E-2</v>
      </c>
      <c r="G591" s="4">
        <v>4.0307989995465254E-2</v>
      </c>
      <c r="H591" s="4">
        <v>3.4880318864652538E-2</v>
      </c>
      <c r="I591">
        <f>VLOOKUP(B591,'[1]Rendimento médio da produção...'!B$2:U$4151,20,0)</f>
        <v>54.8</v>
      </c>
    </row>
    <row r="592" spans="1:9" x14ac:dyDescent="0.3">
      <c r="A592" t="s">
        <v>250</v>
      </c>
      <c r="B592" t="s">
        <v>593</v>
      </c>
      <c r="C592" t="str">
        <f t="shared" si="9"/>
        <v>MG_Ijaci</v>
      </c>
      <c r="D592" s="4">
        <v>5.96E-2</v>
      </c>
      <c r="E592" s="4">
        <v>4.9696476798479661E-2</v>
      </c>
      <c r="F592" s="4">
        <v>4.3235217965245216E-2</v>
      </c>
      <c r="G592" s="4">
        <v>3.6815721954081289E-2</v>
      </c>
      <c r="H592" s="4">
        <v>3.1687818822503974E-2</v>
      </c>
      <c r="I592">
        <f>VLOOKUP(B592,'[1]Rendimento médio da produção...'!B$2:U$4151,20,0)</f>
        <v>60</v>
      </c>
    </row>
    <row r="593" spans="1:9" x14ac:dyDescent="0.3">
      <c r="A593" t="s">
        <v>250</v>
      </c>
      <c r="B593" t="s">
        <v>594</v>
      </c>
      <c r="C593" t="str">
        <f t="shared" si="9"/>
        <v>MG_Ilicínea</v>
      </c>
      <c r="D593" s="4">
        <v>6.0799999999999993E-2</v>
      </c>
      <c r="E593" s="4">
        <v>5.0179579479699074E-2</v>
      </c>
      <c r="F593" s="4">
        <v>4.4417078493528168E-2</v>
      </c>
      <c r="G593" s="4">
        <v>3.7940868033812254E-2</v>
      </c>
      <c r="H593" s="4">
        <v>3.2985915732806299E-2</v>
      </c>
      <c r="I593">
        <f>VLOOKUP(B593,'[1]Rendimento médio da produção...'!B$2:U$4151,20,0)</f>
        <v>70</v>
      </c>
    </row>
    <row r="594" spans="1:9" x14ac:dyDescent="0.3">
      <c r="A594" t="s">
        <v>250</v>
      </c>
      <c r="B594" t="s">
        <v>595</v>
      </c>
      <c r="C594" t="str">
        <f t="shared" si="9"/>
        <v>MG_Imbé de Minas</v>
      </c>
      <c r="D594" s="4">
        <v>5.96E-2</v>
      </c>
      <c r="E594" s="4">
        <v>4.9696476798479661E-2</v>
      </c>
      <c r="F594" s="4">
        <v>4.3235217965245216E-2</v>
      </c>
      <c r="G594" s="4">
        <v>3.6815721954081289E-2</v>
      </c>
      <c r="H594" s="4">
        <v>3.1687818822503974E-2</v>
      </c>
      <c r="I594">
        <f>VLOOKUP(B594,'[1]Rendimento médio da produção...'!B$2:U$4151,20,0)</f>
        <v>23.8</v>
      </c>
    </row>
    <row r="595" spans="1:9" x14ac:dyDescent="0.3">
      <c r="A595" t="s">
        <v>250</v>
      </c>
      <c r="B595" t="s">
        <v>596</v>
      </c>
      <c r="C595" t="str">
        <f t="shared" si="9"/>
        <v>MG_Inconfidentes</v>
      </c>
      <c r="D595" s="4">
        <v>5.96E-2</v>
      </c>
      <c r="E595" s="4">
        <v>4.9696476798479661E-2</v>
      </c>
      <c r="F595" s="4">
        <v>4.3235217965245216E-2</v>
      </c>
      <c r="G595" s="4">
        <v>3.6815721954081289E-2</v>
      </c>
      <c r="H595" s="4">
        <v>3.1687818822503974E-2</v>
      </c>
      <c r="I595">
        <f>VLOOKUP(B595,'[1]Rendimento médio da produção...'!B$2:U$4151,20,0)</f>
        <v>23.8</v>
      </c>
    </row>
    <row r="596" spans="1:9" x14ac:dyDescent="0.3">
      <c r="A596" t="s">
        <v>250</v>
      </c>
      <c r="B596" t="s">
        <v>597</v>
      </c>
      <c r="C596" t="str">
        <f t="shared" si="9"/>
        <v>MG_Indaiabira</v>
      </c>
      <c r="D596" s="4">
        <v>5.96E-2</v>
      </c>
      <c r="E596" s="4">
        <v>4.9696476798479661E-2</v>
      </c>
      <c r="F596" s="4">
        <v>4.3235217965245216E-2</v>
      </c>
      <c r="G596" s="4">
        <v>3.6815721954081289E-2</v>
      </c>
      <c r="H596" s="4">
        <v>3.1687818822503974E-2</v>
      </c>
      <c r="I596">
        <f>VLOOKUP(B596,'[1]Rendimento médio da produção...'!B$2:U$4151,20,0)</f>
        <v>23.8</v>
      </c>
    </row>
    <row r="597" spans="1:9" x14ac:dyDescent="0.3">
      <c r="A597" t="s">
        <v>250</v>
      </c>
      <c r="B597" t="s">
        <v>598</v>
      </c>
      <c r="C597" t="str">
        <f t="shared" si="9"/>
        <v>MG_Indianópolis</v>
      </c>
      <c r="D597" s="4">
        <v>5.5523529411764694E-2</v>
      </c>
      <c r="E597" s="4">
        <v>4.6299265247230589E-2</v>
      </c>
      <c r="F597" s="4">
        <v>4.0292020719471439E-2</v>
      </c>
      <c r="G597" s="4">
        <v>3.4315560394353184E-2</v>
      </c>
      <c r="H597" s="4">
        <v>2.9543113810653304E-2</v>
      </c>
      <c r="I597">
        <f>VLOOKUP(B597,'[1]Rendimento médio da produção...'!B$2:U$4151,20,0)</f>
        <v>55.5</v>
      </c>
    </row>
    <row r="598" spans="1:9" x14ac:dyDescent="0.3">
      <c r="A598" t="s">
        <v>250</v>
      </c>
      <c r="B598" t="s">
        <v>599</v>
      </c>
      <c r="C598" t="str">
        <f t="shared" si="9"/>
        <v>MG_Ingaí</v>
      </c>
      <c r="D598" s="4">
        <v>0.05</v>
      </c>
      <c r="E598" s="4">
        <v>4.1693373726184993E-2</v>
      </c>
      <c r="F598" s="4">
        <v>3.6283735153671719E-2</v>
      </c>
      <c r="G598" s="4">
        <v>3.0901818344316365E-2</v>
      </c>
      <c r="H598" s="4">
        <v>2.6604138933208302E-2</v>
      </c>
      <c r="I598">
        <f>VLOOKUP(B598,'[1]Rendimento médio da produção...'!B$2:U$4151,20,0)</f>
        <v>62.6</v>
      </c>
    </row>
    <row r="599" spans="1:9" x14ac:dyDescent="0.3">
      <c r="A599" t="s">
        <v>250</v>
      </c>
      <c r="B599" t="s">
        <v>600</v>
      </c>
      <c r="C599" t="str">
        <f t="shared" si="9"/>
        <v>MG_Inhapim</v>
      </c>
      <c r="D599" s="4">
        <v>5.96E-2</v>
      </c>
      <c r="E599" s="4">
        <v>4.9696476798479661E-2</v>
      </c>
      <c r="F599" s="4">
        <v>4.3235217965245216E-2</v>
      </c>
      <c r="G599" s="4">
        <v>3.6815721954081289E-2</v>
      </c>
      <c r="H599" s="4">
        <v>3.1687818822503974E-2</v>
      </c>
      <c r="I599">
        <f>VLOOKUP(B599,'[1]Rendimento médio da produção...'!B$2:U$4151,20,0)</f>
        <v>23.8</v>
      </c>
    </row>
    <row r="600" spans="1:9" x14ac:dyDescent="0.3">
      <c r="A600" t="s">
        <v>250</v>
      </c>
      <c r="B600" t="s">
        <v>601</v>
      </c>
      <c r="C600" t="str">
        <f t="shared" si="9"/>
        <v>MG_Inhaúma</v>
      </c>
      <c r="D600" s="4">
        <v>5.96E-2</v>
      </c>
      <c r="E600" s="4">
        <v>4.9696476798479661E-2</v>
      </c>
      <c r="F600" s="4">
        <v>4.3235217965245216E-2</v>
      </c>
      <c r="G600" s="4">
        <v>3.6815721954081289E-2</v>
      </c>
      <c r="H600" s="4">
        <v>3.1687818822503974E-2</v>
      </c>
      <c r="I600">
        <f>VLOOKUP(B600,'[1]Rendimento médio da produção...'!B$2:U$4151,20,0)</f>
        <v>40</v>
      </c>
    </row>
    <row r="601" spans="1:9" x14ac:dyDescent="0.3">
      <c r="A601" t="s">
        <v>250</v>
      </c>
      <c r="B601" t="s">
        <v>602</v>
      </c>
      <c r="C601" t="str">
        <f t="shared" si="9"/>
        <v>MG_Inimutaba</v>
      </c>
      <c r="D601" s="4">
        <v>5.96E-2</v>
      </c>
      <c r="E601" s="4">
        <v>4.9696476798479661E-2</v>
      </c>
      <c r="F601" s="4">
        <v>4.3235217965245216E-2</v>
      </c>
      <c r="G601" s="4">
        <v>3.6815721954081289E-2</v>
      </c>
      <c r="H601" s="4">
        <v>3.1687818822503974E-2</v>
      </c>
      <c r="I601">
        <f>VLOOKUP(B601,'[1]Rendimento médio da produção...'!B$2:U$4151,20,0)</f>
        <v>23.8</v>
      </c>
    </row>
    <row r="602" spans="1:9" x14ac:dyDescent="0.3">
      <c r="A602" t="s">
        <v>250</v>
      </c>
      <c r="B602" t="s">
        <v>603</v>
      </c>
      <c r="C602" t="str">
        <f t="shared" si="9"/>
        <v>MG_Ipaba</v>
      </c>
      <c r="D602" s="4">
        <v>5.96E-2</v>
      </c>
      <c r="E602" s="4">
        <v>4.9696476798479661E-2</v>
      </c>
      <c r="F602" s="4">
        <v>4.3235217965245216E-2</v>
      </c>
      <c r="G602" s="4">
        <v>3.6815721954081289E-2</v>
      </c>
      <c r="H602" s="4">
        <v>3.1687818822503974E-2</v>
      </c>
      <c r="I602">
        <f>VLOOKUP(B602,'[1]Rendimento médio da produção...'!B$2:U$4151,20,0)</f>
        <v>23.8</v>
      </c>
    </row>
    <row r="603" spans="1:9" x14ac:dyDescent="0.3">
      <c r="A603" t="s">
        <v>250</v>
      </c>
      <c r="B603" t="s">
        <v>604</v>
      </c>
      <c r="C603" t="str">
        <f t="shared" si="9"/>
        <v>MG_Ipanema</v>
      </c>
      <c r="D603" s="4">
        <v>5.96E-2</v>
      </c>
      <c r="E603" s="4">
        <v>4.9696476798479661E-2</v>
      </c>
      <c r="F603" s="4">
        <v>4.3235217965245216E-2</v>
      </c>
      <c r="G603" s="4">
        <v>3.6815721954081289E-2</v>
      </c>
      <c r="H603" s="4">
        <v>3.1687818822503974E-2</v>
      </c>
      <c r="I603">
        <f>VLOOKUP(B603,'[1]Rendimento médio da produção...'!B$2:U$4151,20,0)</f>
        <v>23.8</v>
      </c>
    </row>
    <row r="604" spans="1:9" x14ac:dyDescent="0.3">
      <c r="A604" t="s">
        <v>250</v>
      </c>
      <c r="B604" t="s">
        <v>605</v>
      </c>
      <c r="C604" t="str">
        <f t="shared" si="9"/>
        <v>MG_Ipatinga</v>
      </c>
      <c r="D604" s="4">
        <v>5.96E-2</v>
      </c>
      <c r="E604" s="4">
        <v>4.9696476798479661E-2</v>
      </c>
      <c r="F604" s="4">
        <v>4.3235217965245216E-2</v>
      </c>
      <c r="G604" s="4">
        <v>3.6815721954081289E-2</v>
      </c>
      <c r="H604" s="4">
        <v>3.1687818822503974E-2</v>
      </c>
      <c r="I604">
        <f>VLOOKUP(B604,'[1]Rendimento médio da produção...'!B$2:U$4151,20,0)</f>
        <v>23.8</v>
      </c>
    </row>
    <row r="605" spans="1:9" x14ac:dyDescent="0.3">
      <c r="A605" t="s">
        <v>250</v>
      </c>
      <c r="B605" t="s">
        <v>606</v>
      </c>
      <c r="C605" t="str">
        <f t="shared" si="9"/>
        <v>MG_Ipiaçu</v>
      </c>
      <c r="D605" s="4">
        <v>6.5202702702702744E-2</v>
      </c>
      <c r="E605" s="4">
        <v>5.4364872654702072E-2</v>
      </c>
      <c r="F605" s="4">
        <v>4.7763087051937533E-2</v>
      </c>
      <c r="G605" s="4">
        <v>4.0865537061655507E-2</v>
      </c>
      <c r="H605" s="4">
        <v>3.5427336662019193E-2</v>
      </c>
      <c r="I605">
        <f>VLOOKUP(B605,'[1]Rendimento médio da produção...'!B$2:U$4151,20,0)</f>
        <v>54.2</v>
      </c>
    </row>
    <row r="606" spans="1:9" x14ac:dyDescent="0.3">
      <c r="A606" t="s">
        <v>250</v>
      </c>
      <c r="B606" t="s">
        <v>607</v>
      </c>
      <c r="C606" t="str">
        <f t="shared" si="9"/>
        <v>MG_Ipuiúna</v>
      </c>
      <c r="D606" s="4">
        <v>6.0499999999999991E-2</v>
      </c>
      <c r="E606" s="4">
        <v>5.0448982208683837E-2</v>
      </c>
      <c r="F606" s="4">
        <v>4.3903319535942772E-2</v>
      </c>
      <c r="G606" s="4">
        <v>3.7391200196622794E-2</v>
      </c>
      <c r="H606" s="4">
        <v>3.2191008109182039E-2</v>
      </c>
      <c r="I606">
        <f>VLOOKUP(B606,'[1]Rendimento médio da produção...'!B$2:U$4151,20,0)</f>
        <v>23.8</v>
      </c>
    </row>
    <row r="607" spans="1:9" x14ac:dyDescent="0.3">
      <c r="A607" t="s">
        <v>250</v>
      </c>
      <c r="B607" t="s">
        <v>608</v>
      </c>
      <c r="C607" t="str">
        <f t="shared" si="9"/>
        <v>MG_Iraí de Minas</v>
      </c>
      <c r="D607" s="4">
        <v>6.5449999999999994E-2</v>
      </c>
      <c r="E607" s="4">
        <v>5.4044489357860749E-2</v>
      </c>
      <c r="F607" s="4">
        <v>4.7011454592870469E-2</v>
      </c>
      <c r="G607" s="4">
        <v>3.9829383061940477E-2</v>
      </c>
      <c r="H607" s="4">
        <v>3.4189434014078153E-2</v>
      </c>
      <c r="I607">
        <f>VLOOKUP(B607,'[1]Rendimento médio da produção...'!B$2:U$4151,20,0)</f>
        <v>60.5</v>
      </c>
    </row>
    <row r="608" spans="1:9" x14ac:dyDescent="0.3">
      <c r="A608" t="s">
        <v>250</v>
      </c>
      <c r="B608" t="s">
        <v>609</v>
      </c>
      <c r="C608" t="str">
        <f t="shared" si="9"/>
        <v>MG_Itabira</v>
      </c>
      <c r="D608" s="4">
        <v>5.96E-2</v>
      </c>
      <c r="E608" s="4">
        <v>4.9696476798479661E-2</v>
      </c>
      <c r="F608" s="4">
        <v>4.3235217965245216E-2</v>
      </c>
      <c r="G608" s="4">
        <v>3.6815721954081289E-2</v>
      </c>
      <c r="H608" s="4">
        <v>3.1687818822503974E-2</v>
      </c>
      <c r="I608">
        <f>VLOOKUP(B608,'[1]Rendimento médio da produção...'!B$2:U$4151,20,0)</f>
        <v>23.8</v>
      </c>
    </row>
    <row r="609" spans="1:9" x14ac:dyDescent="0.3">
      <c r="A609" t="s">
        <v>250</v>
      </c>
      <c r="B609" t="s">
        <v>610</v>
      </c>
      <c r="C609" t="str">
        <f t="shared" si="9"/>
        <v>MG_Itabirinha</v>
      </c>
      <c r="D609" s="4">
        <v>5.96E-2</v>
      </c>
      <c r="E609" s="4">
        <v>4.9696476798479661E-2</v>
      </c>
      <c r="F609" s="4">
        <v>4.3235217965245216E-2</v>
      </c>
      <c r="G609" s="4">
        <v>3.6815721954081289E-2</v>
      </c>
      <c r="H609" s="4">
        <v>3.1687818822503974E-2</v>
      </c>
      <c r="I609">
        <f>VLOOKUP(B609,'[1]Rendimento médio da produção...'!B$2:U$4151,20,0)</f>
        <v>23.8</v>
      </c>
    </row>
    <row r="610" spans="1:9" x14ac:dyDescent="0.3">
      <c r="A610" t="s">
        <v>250</v>
      </c>
      <c r="B610" t="s">
        <v>611</v>
      </c>
      <c r="C610" t="str">
        <f t="shared" si="9"/>
        <v>MG_Itabirito</v>
      </c>
      <c r="D610" s="4">
        <v>5.96E-2</v>
      </c>
      <c r="E610" s="4">
        <v>4.9696476798479661E-2</v>
      </c>
      <c r="F610" s="4">
        <v>4.3235217965245216E-2</v>
      </c>
      <c r="G610" s="4">
        <v>3.6815721954081289E-2</v>
      </c>
      <c r="H610" s="4">
        <v>3.1687818822503974E-2</v>
      </c>
      <c r="I610">
        <f>VLOOKUP(B610,'[1]Rendimento médio da produção...'!B$2:U$4151,20,0)</f>
        <v>23.8</v>
      </c>
    </row>
    <row r="611" spans="1:9" x14ac:dyDescent="0.3">
      <c r="A611" t="s">
        <v>250</v>
      </c>
      <c r="B611" t="s">
        <v>612</v>
      </c>
      <c r="C611" t="str">
        <f t="shared" si="9"/>
        <v>MG_Itacambira</v>
      </c>
      <c r="D611" s="4">
        <v>5.96E-2</v>
      </c>
      <c r="E611" s="4">
        <v>4.9696476798479661E-2</v>
      </c>
      <c r="F611" s="4">
        <v>4.3235217965245216E-2</v>
      </c>
      <c r="G611" s="4">
        <v>3.6815721954081289E-2</v>
      </c>
      <c r="H611" s="4">
        <v>3.1687818822503974E-2</v>
      </c>
      <c r="I611">
        <f>VLOOKUP(B611,'[1]Rendimento médio da produção...'!B$2:U$4151,20,0)</f>
        <v>23.8</v>
      </c>
    </row>
    <row r="612" spans="1:9" x14ac:dyDescent="0.3">
      <c r="A612" t="s">
        <v>250</v>
      </c>
      <c r="B612" t="s">
        <v>613</v>
      </c>
      <c r="C612" t="str">
        <f t="shared" si="9"/>
        <v>MG_Itacarambi</v>
      </c>
      <c r="D612" s="4">
        <v>5.96E-2</v>
      </c>
      <c r="E612" s="4">
        <v>4.9696476798479661E-2</v>
      </c>
      <c r="F612" s="4">
        <v>4.3235217965245216E-2</v>
      </c>
      <c r="G612" s="4">
        <v>3.6815721954081289E-2</v>
      </c>
      <c r="H612" s="4">
        <v>3.1687818822503974E-2</v>
      </c>
      <c r="I612">
        <f>VLOOKUP(B612,'[1]Rendimento médio da produção...'!B$2:U$4151,20,0)</f>
        <v>66.2</v>
      </c>
    </row>
    <row r="613" spans="1:9" x14ac:dyDescent="0.3">
      <c r="A613" t="s">
        <v>250</v>
      </c>
      <c r="B613" t="s">
        <v>614</v>
      </c>
      <c r="C613" t="str">
        <f t="shared" si="9"/>
        <v>MG_Itaguara</v>
      </c>
      <c r="D613" s="4">
        <v>5.96E-2</v>
      </c>
      <c r="E613" s="4">
        <v>4.9696476798479661E-2</v>
      </c>
      <c r="F613" s="4">
        <v>4.3235217965245216E-2</v>
      </c>
      <c r="G613" s="4">
        <v>3.6815721954081289E-2</v>
      </c>
      <c r="H613" s="4">
        <v>3.1687818822503974E-2</v>
      </c>
      <c r="I613">
        <f>VLOOKUP(B613,'[1]Rendimento médio da produção...'!B$2:U$4151,20,0)</f>
        <v>23.8</v>
      </c>
    </row>
    <row r="614" spans="1:9" x14ac:dyDescent="0.3">
      <c r="A614" t="s">
        <v>250</v>
      </c>
      <c r="B614" t="s">
        <v>615</v>
      </c>
      <c r="C614" t="str">
        <f t="shared" si="9"/>
        <v>MG_Itaipé</v>
      </c>
      <c r="D614" s="4">
        <v>5.96E-2</v>
      </c>
      <c r="E614" s="4">
        <v>4.9696476798479661E-2</v>
      </c>
      <c r="F614" s="4">
        <v>4.3235217965245216E-2</v>
      </c>
      <c r="G614" s="4">
        <v>3.6815721954081289E-2</v>
      </c>
      <c r="H614" s="4">
        <v>3.1687818822503974E-2</v>
      </c>
      <c r="I614">
        <f>VLOOKUP(B614,'[1]Rendimento médio da produção...'!B$2:U$4151,20,0)</f>
        <v>23.8</v>
      </c>
    </row>
    <row r="615" spans="1:9" x14ac:dyDescent="0.3">
      <c r="A615" t="s">
        <v>250</v>
      </c>
      <c r="B615" t="s">
        <v>616</v>
      </c>
      <c r="C615" t="str">
        <f t="shared" si="9"/>
        <v>MG_Itajubá</v>
      </c>
      <c r="D615" s="4">
        <v>5.96E-2</v>
      </c>
      <c r="E615" s="4">
        <v>4.9696476798479661E-2</v>
      </c>
      <c r="F615" s="4">
        <v>4.3235217965245216E-2</v>
      </c>
      <c r="G615" s="4">
        <v>3.6815721954081289E-2</v>
      </c>
      <c r="H615" s="4">
        <v>3.1687818822503974E-2</v>
      </c>
      <c r="I615">
        <f>VLOOKUP(B615,'[1]Rendimento médio da produção...'!B$2:U$4151,20,0)</f>
        <v>23.8</v>
      </c>
    </row>
    <row r="616" spans="1:9" x14ac:dyDescent="0.3">
      <c r="A616" t="s">
        <v>250</v>
      </c>
      <c r="B616" t="s">
        <v>617</v>
      </c>
      <c r="C616" t="str">
        <f t="shared" si="9"/>
        <v>MG_Itamarandiba</v>
      </c>
      <c r="D616" s="4">
        <v>5.96E-2</v>
      </c>
      <c r="E616" s="4">
        <v>4.9696476798479661E-2</v>
      </c>
      <c r="F616" s="4">
        <v>4.3235217965245216E-2</v>
      </c>
      <c r="G616" s="4">
        <v>3.6815721954081289E-2</v>
      </c>
      <c r="H616" s="4">
        <v>3.1687818822503974E-2</v>
      </c>
      <c r="I616">
        <f>VLOOKUP(B616,'[1]Rendimento médio da produção...'!B$2:U$4151,20,0)</f>
        <v>23.8</v>
      </c>
    </row>
    <row r="617" spans="1:9" x14ac:dyDescent="0.3">
      <c r="A617" t="s">
        <v>250</v>
      </c>
      <c r="B617" t="s">
        <v>618</v>
      </c>
      <c r="C617" t="str">
        <f t="shared" si="9"/>
        <v>MG_Itamarati de Minas</v>
      </c>
      <c r="D617" s="4">
        <v>5.96E-2</v>
      </c>
      <c r="E617" s="4">
        <v>4.9696476798479661E-2</v>
      </c>
      <c r="F617" s="4">
        <v>4.3235217965245216E-2</v>
      </c>
      <c r="G617" s="4">
        <v>3.6815721954081289E-2</v>
      </c>
      <c r="H617" s="4">
        <v>3.1687818822503974E-2</v>
      </c>
      <c r="I617">
        <f>VLOOKUP(B617,'[1]Rendimento médio da produção...'!B$2:U$4151,20,0)</f>
        <v>23.8</v>
      </c>
    </row>
    <row r="618" spans="1:9" x14ac:dyDescent="0.3">
      <c r="A618" t="s">
        <v>250</v>
      </c>
      <c r="B618" t="s">
        <v>619</v>
      </c>
      <c r="C618" t="str">
        <f t="shared" si="9"/>
        <v>MG_Itambacuri</v>
      </c>
      <c r="D618" s="4">
        <v>5.96E-2</v>
      </c>
      <c r="E618" s="4">
        <v>4.9696476798479661E-2</v>
      </c>
      <c r="F618" s="4">
        <v>4.3235217965245216E-2</v>
      </c>
      <c r="G618" s="4">
        <v>3.6815721954081289E-2</v>
      </c>
      <c r="H618" s="4">
        <v>3.1687818822503974E-2</v>
      </c>
      <c r="I618">
        <f>VLOOKUP(B618,'[1]Rendimento médio da produção...'!B$2:U$4151,20,0)</f>
        <v>23.8</v>
      </c>
    </row>
    <row r="619" spans="1:9" x14ac:dyDescent="0.3">
      <c r="A619" t="s">
        <v>250</v>
      </c>
      <c r="B619" t="s">
        <v>620</v>
      </c>
      <c r="C619" t="str">
        <f t="shared" si="9"/>
        <v>MG_Itambé do Mato Dentro</v>
      </c>
      <c r="D619" s="4">
        <v>5.96E-2</v>
      </c>
      <c r="E619" s="4">
        <v>4.9696476798479661E-2</v>
      </c>
      <c r="F619" s="4">
        <v>4.3235217965245216E-2</v>
      </c>
      <c r="G619" s="4">
        <v>3.6815721954081289E-2</v>
      </c>
      <c r="H619" s="4">
        <v>3.1687818822503974E-2</v>
      </c>
      <c r="I619">
        <f>VLOOKUP(B619,'[1]Rendimento médio da produção...'!B$2:U$4151,20,0)</f>
        <v>23.8</v>
      </c>
    </row>
    <row r="620" spans="1:9" x14ac:dyDescent="0.3">
      <c r="A620" t="s">
        <v>250</v>
      </c>
      <c r="B620" t="s">
        <v>621</v>
      </c>
      <c r="C620" t="str">
        <f t="shared" si="9"/>
        <v>MG_Itamogi</v>
      </c>
      <c r="D620" s="4">
        <v>5.5E-2</v>
      </c>
      <c r="E620" s="4">
        <v>4.550138672936957E-2</v>
      </c>
      <c r="F620" s="4">
        <v>4.0331646523518359E-2</v>
      </c>
      <c r="G620" s="4">
        <v>3.4516702161638206E-2</v>
      </c>
      <c r="H620" s="4">
        <v>3.0058326558672948E-2</v>
      </c>
      <c r="I620">
        <f>VLOOKUP(B620,'[1]Rendimento médio da produção...'!B$2:U$4151,20,0)</f>
        <v>50</v>
      </c>
    </row>
    <row r="621" spans="1:9" x14ac:dyDescent="0.3">
      <c r="A621" t="s">
        <v>250</v>
      </c>
      <c r="B621" t="s">
        <v>622</v>
      </c>
      <c r="C621" t="str">
        <f t="shared" si="9"/>
        <v>MG_Itamonte</v>
      </c>
      <c r="D621" s="4">
        <v>5.96E-2</v>
      </c>
      <c r="E621" s="4">
        <v>4.9696476798479661E-2</v>
      </c>
      <c r="F621" s="4">
        <v>4.3235217965245216E-2</v>
      </c>
      <c r="G621" s="4">
        <v>3.6815721954081289E-2</v>
      </c>
      <c r="H621" s="4">
        <v>3.1687818822503974E-2</v>
      </c>
      <c r="I621">
        <f>VLOOKUP(B621,'[1]Rendimento médio da produção...'!B$2:U$4151,20,0)</f>
        <v>23.8</v>
      </c>
    </row>
    <row r="622" spans="1:9" x14ac:dyDescent="0.3">
      <c r="A622" t="s">
        <v>250</v>
      </c>
      <c r="B622" t="s">
        <v>623</v>
      </c>
      <c r="C622" t="str">
        <f t="shared" si="9"/>
        <v>MG_Itanhandu</v>
      </c>
      <c r="D622" s="4">
        <v>5.96E-2</v>
      </c>
      <c r="E622" s="4">
        <v>4.9696476798479661E-2</v>
      </c>
      <c r="F622" s="4">
        <v>4.3235217965245216E-2</v>
      </c>
      <c r="G622" s="4">
        <v>3.6815721954081289E-2</v>
      </c>
      <c r="H622" s="4">
        <v>3.1687818822503974E-2</v>
      </c>
      <c r="I622">
        <f>VLOOKUP(B622,'[1]Rendimento médio da produção...'!B$2:U$4151,20,0)</f>
        <v>23.8</v>
      </c>
    </row>
    <row r="623" spans="1:9" x14ac:dyDescent="0.3">
      <c r="A623" t="s">
        <v>250</v>
      </c>
      <c r="B623" t="s">
        <v>624</v>
      </c>
      <c r="C623" t="str">
        <f t="shared" si="9"/>
        <v>MG_Itanhomi</v>
      </c>
      <c r="D623" s="4">
        <v>5.96E-2</v>
      </c>
      <c r="E623" s="4">
        <v>4.9696476798479661E-2</v>
      </c>
      <c r="F623" s="4">
        <v>4.3235217965245216E-2</v>
      </c>
      <c r="G623" s="4">
        <v>3.6815721954081289E-2</v>
      </c>
      <c r="H623" s="4">
        <v>3.1687818822503974E-2</v>
      </c>
      <c r="I623">
        <f>VLOOKUP(B623,'[1]Rendimento médio da produção...'!B$2:U$4151,20,0)</f>
        <v>38.9</v>
      </c>
    </row>
    <row r="624" spans="1:9" x14ac:dyDescent="0.3">
      <c r="A624" t="s">
        <v>250</v>
      </c>
      <c r="B624" t="s">
        <v>625</v>
      </c>
      <c r="C624" t="str">
        <f t="shared" si="9"/>
        <v>MG_Itaobim</v>
      </c>
      <c r="D624" s="4">
        <v>5.96E-2</v>
      </c>
      <c r="E624" s="4">
        <v>4.9696476798479661E-2</v>
      </c>
      <c r="F624" s="4">
        <v>4.3235217965245216E-2</v>
      </c>
      <c r="G624" s="4">
        <v>3.6815721954081289E-2</v>
      </c>
      <c r="H624" s="4">
        <v>3.1687818822503974E-2</v>
      </c>
      <c r="I624">
        <f>VLOOKUP(B624,'[1]Rendimento médio da produção...'!B$2:U$4151,20,0)</f>
        <v>23.8</v>
      </c>
    </row>
    <row r="625" spans="1:9" x14ac:dyDescent="0.3">
      <c r="A625" t="s">
        <v>250</v>
      </c>
      <c r="B625" t="s">
        <v>626</v>
      </c>
      <c r="C625" t="str">
        <f t="shared" si="9"/>
        <v>MG_Itapagipe</v>
      </c>
      <c r="D625" s="4">
        <v>6.6270000000000023E-2</v>
      </c>
      <c r="E625" s="4">
        <v>5.5266059479553931E-2</v>
      </c>
      <c r="F625" s="4">
        <v>4.8527761555713825E-2</v>
      </c>
      <c r="G625" s="4">
        <v>4.1512857345624189E-2</v>
      </c>
      <c r="H625" s="4">
        <v>3.597556992710646E-2</v>
      </c>
      <c r="I625">
        <f>VLOOKUP(B625,'[1]Rendimento médio da produção...'!B$2:U$4151,20,0)</f>
        <v>57.6</v>
      </c>
    </row>
    <row r="626" spans="1:9" x14ac:dyDescent="0.3">
      <c r="A626" t="s">
        <v>250</v>
      </c>
      <c r="B626" t="s">
        <v>627</v>
      </c>
      <c r="C626" t="str">
        <f t="shared" si="9"/>
        <v>MG_Itapecerica</v>
      </c>
      <c r="D626" s="4">
        <v>5.96E-2</v>
      </c>
      <c r="E626" s="4">
        <v>4.9696476798479661E-2</v>
      </c>
      <c r="F626" s="4">
        <v>4.3235217965245216E-2</v>
      </c>
      <c r="G626" s="4">
        <v>3.6815721954081289E-2</v>
      </c>
      <c r="H626" s="4">
        <v>3.1687818822503974E-2</v>
      </c>
      <c r="I626">
        <f>VLOOKUP(B626,'[1]Rendimento médio da produção...'!B$2:U$4151,20,0)</f>
        <v>23.8</v>
      </c>
    </row>
    <row r="627" spans="1:9" x14ac:dyDescent="0.3">
      <c r="A627" t="s">
        <v>250</v>
      </c>
      <c r="B627" t="s">
        <v>628</v>
      </c>
      <c r="C627" t="str">
        <f t="shared" si="9"/>
        <v>MG_Itapeva</v>
      </c>
      <c r="D627" s="4">
        <v>5.96E-2</v>
      </c>
      <c r="E627" s="4">
        <v>4.9696476798479661E-2</v>
      </c>
      <c r="F627" s="4">
        <v>4.3235217965245216E-2</v>
      </c>
      <c r="G627" s="4">
        <v>3.6815721954081289E-2</v>
      </c>
      <c r="H627" s="4">
        <v>3.1687818822503974E-2</v>
      </c>
      <c r="I627">
        <f>VLOOKUP(B627,'[1]Rendimento médio da produção...'!B$2:U$4151,20,0)</f>
        <v>23.8</v>
      </c>
    </row>
    <row r="628" spans="1:9" x14ac:dyDescent="0.3">
      <c r="A628" t="s">
        <v>250</v>
      </c>
      <c r="B628" t="s">
        <v>629</v>
      </c>
      <c r="C628" t="str">
        <f t="shared" si="9"/>
        <v>MG_Itatiaiuçu</v>
      </c>
      <c r="D628" s="4">
        <v>5.96E-2</v>
      </c>
      <c r="E628" s="4">
        <v>4.9696476798479661E-2</v>
      </c>
      <c r="F628" s="4">
        <v>4.3235217965245216E-2</v>
      </c>
      <c r="G628" s="4">
        <v>3.6815721954081289E-2</v>
      </c>
      <c r="H628" s="4">
        <v>3.1687818822503974E-2</v>
      </c>
      <c r="I628">
        <f>VLOOKUP(B628,'[1]Rendimento médio da produção...'!B$2:U$4151,20,0)</f>
        <v>23.8</v>
      </c>
    </row>
    <row r="629" spans="1:9" x14ac:dyDescent="0.3">
      <c r="A629" t="s">
        <v>250</v>
      </c>
      <c r="B629" t="s">
        <v>630</v>
      </c>
      <c r="C629" t="str">
        <f t="shared" si="9"/>
        <v>MG_Itaú de Minas</v>
      </c>
      <c r="D629" s="4">
        <v>5.6400000000000006E-2</v>
      </c>
      <c r="E629" s="4">
        <v>4.7030125563136675E-2</v>
      </c>
      <c r="F629" s="4">
        <v>4.0928053253341701E-2</v>
      </c>
      <c r="G629" s="4">
        <v>3.4857251092388859E-2</v>
      </c>
      <c r="H629" s="4">
        <v>3.0009468716658966E-2</v>
      </c>
      <c r="I629">
        <f>VLOOKUP(B629,'[1]Rendimento médio da produção...'!B$2:U$4151,20,0)</f>
        <v>65</v>
      </c>
    </row>
    <row r="630" spans="1:9" x14ac:dyDescent="0.3">
      <c r="A630" t="s">
        <v>250</v>
      </c>
      <c r="B630" t="s">
        <v>631</v>
      </c>
      <c r="C630" t="str">
        <f t="shared" si="9"/>
        <v>MG_Itaúna</v>
      </c>
      <c r="D630" s="4">
        <v>5.96E-2</v>
      </c>
      <c r="E630" s="4">
        <v>4.9696476798479661E-2</v>
      </c>
      <c r="F630" s="4">
        <v>4.3235217965245216E-2</v>
      </c>
      <c r="G630" s="4">
        <v>3.6815721954081289E-2</v>
      </c>
      <c r="H630" s="4">
        <v>3.1687818822503974E-2</v>
      </c>
      <c r="I630">
        <f>VLOOKUP(B630,'[1]Rendimento médio da produção...'!B$2:U$4151,20,0)</f>
        <v>23.8</v>
      </c>
    </row>
    <row r="631" spans="1:9" x14ac:dyDescent="0.3">
      <c r="A631" t="s">
        <v>250</v>
      </c>
      <c r="B631" t="s">
        <v>632</v>
      </c>
      <c r="C631" t="str">
        <f t="shared" si="9"/>
        <v>MG_Itaverava</v>
      </c>
      <c r="D631" s="4">
        <v>5.96E-2</v>
      </c>
      <c r="E631" s="4">
        <v>4.9696476798479661E-2</v>
      </c>
      <c r="F631" s="4">
        <v>4.3235217965245216E-2</v>
      </c>
      <c r="G631" s="4">
        <v>3.6815721954081289E-2</v>
      </c>
      <c r="H631" s="4">
        <v>3.1687818822503974E-2</v>
      </c>
      <c r="I631">
        <f>VLOOKUP(B631,'[1]Rendimento médio da produção...'!B$2:U$4151,20,0)</f>
        <v>23.8</v>
      </c>
    </row>
    <row r="632" spans="1:9" x14ac:dyDescent="0.3">
      <c r="A632" t="s">
        <v>250</v>
      </c>
      <c r="B632" t="s">
        <v>633</v>
      </c>
      <c r="C632" t="str">
        <f t="shared" si="9"/>
        <v>MG_Itinga</v>
      </c>
      <c r="D632" s="4">
        <v>5.96E-2</v>
      </c>
      <c r="E632" s="4">
        <v>4.9696476798479661E-2</v>
      </c>
      <c r="F632" s="4">
        <v>4.3235217965245216E-2</v>
      </c>
      <c r="G632" s="4">
        <v>3.6815721954081289E-2</v>
      </c>
      <c r="H632" s="4">
        <v>3.1687818822503974E-2</v>
      </c>
      <c r="I632">
        <f>VLOOKUP(B632,'[1]Rendimento médio da produção...'!B$2:U$4151,20,0)</f>
        <v>23.8</v>
      </c>
    </row>
    <row r="633" spans="1:9" x14ac:dyDescent="0.3">
      <c r="A633" t="s">
        <v>250</v>
      </c>
      <c r="B633" t="s">
        <v>634</v>
      </c>
      <c r="C633" t="str">
        <f t="shared" si="9"/>
        <v>MG_Itueta</v>
      </c>
      <c r="D633" s="4">
        <v>5.96E-2</v>
      </c>
      <c r="E633" s="4">
        <v>4.9696476798479661E-2</v>
      </c>
      <c r="F633" s="4">
        <v>4.3235217965245216E-2</v>
      </c>
      <c r="G633" s="4">
        <v>3.6815721954081289E-2</v>
      </c>
      <c r="H633" s="4">
        <v>3.1687818822503974E-2</v>
      </c>
      <c r="I633">
        <f>VLOOKUP(B633,'[1]Rendimento médio da produção...'!B$2:U$4151,20,0)</f>
        <v>23.8</v>
      </c>
    </row>
    <row r="634" spans="1:9" x14ac:dyDescent="0.3">
      <c r="A634" t="s">
        <v>250</v>
      </c>
      <c r="B634" t="s">
        <v>635</v>
      </c>
      <c r="C634" t="str">
        <f t="shared" si="9"/>
        <v>MG_Ituiutaba</v>
      </c>
      <c r="D634" s="4">
        <v>6.0977922077922075E-2</v>
      </c>
      <c r="E634" s="4">
        <v>5.1234306892908255E-2</v>
      </c>
      <c r="F634" s="4">
        <v>4.4584827959352757E-2</v>
      </c>
      <c r="G634" s="4">
        <v>3.8117771668265354E-2</v>
      </c>
      <c r="H634" s="4">
        <v>3.2877124151026893E-2</v>
      </c>
      <c r="I634">
        <f>VLOOKUP(B634,'[1]Rendimento médio da produção...'!B$2:U$4151,20,0)</f>
        <v>56.4</v>
      </c>
    </row>
    <row r="635" spans="1:9" x14ac:dyDescent="0.3">
      <c r="A635" t="s">
        <v>250</v>
      </c>
      <c r="B635" t="s">
        <v>636</v>
      </c>
      <c r="C635" t="str">
        <f t="shared" si="9"/>
        <v>MG_Itumirim</v>
      </c>
      <c r="D635" s="4">
        <v>5.96E-2</v>
      </c>
      <c r="E635" s="4">
        <v>4.9696476798479661E-2</v>
      </c>
      <c r="F635" s="4">
        <v>4.3235217965245216E-2</v>
      </c>
      <c r="G635" s="4">
        <v>3.6815721954081289E-2</v>
      </c>
      <c r="H635" s="4">
        <v>3.1687818822503974E-2</v>
      </c>
      <c r="I635">
        <f>VLOOKUP(B635,'[1]Rendimento médio da produção...'!B$2:U$4151,20,0)</f>
        <v>62.7</v>
      </c>
    </row>
    <row r="636" spans="1:9" x14ac:dyDescent="0.3">
      <c r="A636" t="s">
        <v>250</v>
      </c>
      <c r="B636" t="s">
        <v>637</v>
      </c>
      <c r="C636" t="str">
        <f t="shared" si="9"/>
        <v>MG_Iturama</v>
      </c>
      <c r="D636" s="4">
        <v>0.05</v>
      </c>
      <c r="E636" s="4">
        <v>4.1714614499424631E-2</v>
      </c>
      <c r="F636" s="4">
        <v>3.5910264210234098E-2</v>
      </c>
      <c r="G636" s="4">
        <v>3.0429132401987604E-2</v>
      </c>
      <c r="H636" s="4">
        <v>2.5988229617428849E-2</v>
      </c>
      <c r="I636">
        <f>VLOOKUP(B636,'[1]Rendimento médio da produção...'!B$2:U$4151,20,0)</f>
        <v>53</v>
      </c>
    </row>
    <row r="637" spans="1:9" x14ac:dyDescent="0.3">
      <c r="A637" t="s">
        <v>250</v>
      </c>
      <c r="B637" t="s">
        <v>638</v>
      </c>
      <c r="C637" t="str">
        <f t="shared" si="9"/>
        <v>MG_Itutinga</v>
      </c>
      <c r="D637" s="4">
        <v>0.05</v>
      </c>
      <c r="E637" s="4">
        <v>4.2026427909342953E-2</v>
      </c>
      <c r="F637" s="4">
        <v>3.6592502460637756E-2</v>
      </c>
      <c r="G637" s="4">
        <v>3.1299373142150602E-2</v>
      </c>
      <c r="H637" s="4">
        <v>2.7010028330698894E-2</v>
      </c>
      <c r="I637">
        <f>VLOOKUP(B637,'[1]Rendimento médio da produção...'!B$2:U$4151,20,0)</f>
        <v>62</v>
      </c>
    </row>
    <row r="638" spans="1:9" x14ac:dyDescent="0.3">
      <c r="A638" t="s">
        <v>250</v>
      </c>
      <c r="B638" t="s">
        <v>639</v>
      </c>
      <c r="C638" t="str">
        <f t="shared" si="9"/>
        <v>MG_Jaboticatubas</v>
      </c>
      <c r="D638" s="4">
        <v>5.96E-2</v>
      </c>
      <c r="E638" s="4">
        <v>4.9696476798479661E-2</v>
      </c>
      <c r="F638" s="4">
        <v>4.3235217965245216E-2</v>
      </c>
      <c r="G638" s="4">
        <v>3.6815721954081289E-2</v>
      </c>
      <c r="H638" s="4">
        <v>3.1687818822503974E-2</v>
      </c>
      <c r="I638">
        <f>VLOOKUP(B638,'[1]Rendimento médio da produção...'!B$2:U$4151,20,0)</f>
        <v>23.8</v>
      </c>
    </row>
    <row r="639" spans="1:9" x14ac:dyDescent="0.3">
      <c r="A639" t="s">
        <v>250</v>
      </c>
      <c r="B639" t="s">
        <v>640</v>
      </c>
      <c r="C639" t="str">
        <f t="shared" si="9"/>
        <v>MG_Jacinto</v>
      </c>
      <c r="D639" s="4">
        <v>5.96E-2</v>
      </c>
      <c r="E639" s="4">
        <v>4.9696476798479661E-2</v>
      </c>
      <c r="F639" s="4">
        <v>4.3235217965245216E-2</v>
      </c>
      <c r="G639" s="4">
        <v>3.6815721954081289E-2</v>
      </c>
      <c r="H639" s="4">
        <v>3.1687818822503974E-2</v>
      </c>
      <c r="I639">
        <f>VLOOKUP(B639,'[1]Rendimento médio da produção...'!B$2:U$4151,20,0)</f>
        <v>23.8</v>
      </c>
    </row>
    <row r="640" spans="1:9" x14ac:dyDescent="0.3">
      <c r="A640" t="s">
        <v>250</v>
      </c>
      <c r="B640" t="s">
        <v>641</v>
      </c>
      <c r="C640" t="str">
        <f t="shared" si="9"/>
        <v>MG_Jacuí</v>
      </c>
      <c r="D640" s="4">
        <v>5.5E-2</v>
      </c>
      <c r="E640" s="4">
        <v>4.6602926959129071E-2</v>
      </c>
      <c r="F640" s="4">
        <v>4.0611032492188691E-2</v>
      </c>
      <c r="G640" s="4">
        <v>3.489329657361237E-2</v>
      </c>
      <c r="H640" s="4">
        <v>3.0192257031924599E-2</v>
      </c>
      <c r="I640">
        <f>VLOOKUP(B640,'[1]Rendimento médio da produção...'!B$2:U$4151,20,0)</f>
        <v>58.9</v>
      </c>
    </row>
    <row r="641" spans="1:9" x14ac:dyDescent="0.3">
      <c r="A641" t="s">
        <v>250</v>
      </c>
      <c r="B641" t="s">
        <v>642</v>
      </c>
      <c r="C641" t="str">
        <f t="shared" si="9"/>
        <v>MG_Jacutinga</v>
      </c>
      <c r="D641" s="4">
        <v>5.96E-2</v>
      </c>
      <c r="E641" s="4">
        <v>4.9696476798479661E-2</v>
      </c>
      <c r="F641" s="4">
        <v>4.3235217965245216E-2</v>
      </c>
      <c r="G641" s="4">
        <v>3.6815721954081289E-2</v>
      </c>
      <c r="H641" s="4">
        <v>3.1687818822503974E-2</v>
      </c>
      <c r="I641">
        <f>VLOOKUP(B641,'[1]Rendimento médio da produção...'!B$2:U$4151,20,0)</f>
        <v>23.8</v>
      </c>
    </row>
    <row r="642" spans="1:9" x14ac:dyDescent="0.3">
      <c r="A642" t="s">
        <v>250</v>
      </c>
      <c r="B642" t="s">
        <v>643</v>
      </c>
      <c r="C642" t="str">
        <f t="shared" si="9"/>
        <v>MG_Jaguaraçu</v>
      </c>
      <c r="D642" s="4">
        <v>5.96E-2</v>
      </c>
      <c r="E642" s="4">
        <v>4.9696476798479661E-2</v>
      </c>
      <c r="F642" s="4">
        <v>4.3235217965245216E-2</v>
      </c>
      <c r="G642" s="4">
        <v>3.6815721954081289E-2</v>
      </c>
      <c r="H642" s="4">
        <v>3.1687818822503974E-2</v>
      </c>
      <c r="I642">
        <f>VLOOKUP(B642,'[1]Rendimento médio da produção...'!B$2:U$4151,20,0)</f>
        <v>23.8</v>
      </c>
    </row>
    <row r="643" spans="1:9" x14ac:dyDescent="0.3">
      <c r="A643" t="s">
        <v>250</v>
      </c>
      <c r="B643" t="s">
        <v>644</v>
      </c>
      <c r="C643" t="str">
        <f t="shared" ref="C643:C706" si="10">CONCATENATE(A643,"_",B643)</f>
        <v>MG_Jaíba</v>
      </c>
      <c r="D643" s="4">
        <v>5.96E-2</v>
      </c>
      <c r="E643" s="4">
        <v>4.9696476798479661E-2</v>
      </c>
      <c r="F643" s="4">
        <v>4.3235217965245216E-2</v>
      </c>
      <c r="G643" s="4">
        <v>3.6815721954081289E-2</v>
      </c>
      <c r="H643" s="4">
        <v>3.1687818822503974E-2</v>
      </c>
      <c r="I643">
        <f>VLOOKUP(B643,'[1]Rendimento médio da produção...'!B$2:U$4151,20,0)</f>
        <v>60</v>
      </c>
    </row>
    <row r="644" spans="1:9" x14ac:dyDescent="0.3">
      <c r="A644" t="s">
        <v>250</v>
      </c>
      <c r="B644" t="s">
        <v>645</v>
      </c>
      <c r="C644" t="str">
        <f t="shared" si="10"/>
        <v>MG_Jampruca</v>
      </c>
      <c r="D644" s="4">
        <v>5.96E-2</v>
      </c>
      <c r="E644" s="4">
        <v>4.9696476798479661E-2</v>
      </c>
      <c r="F644" s="4">
        <v>4.3235217965245216E-2</v>
      </c>
      <c r="G644" s="4">
        <v>3.6815721954081289E-2</v>
      </c>
      <c r="H644" s="4">
        <v>3.1687818822503974E-2</v>
      </c>
      <c r="I644">
        <f>VLOOKUP(B644,'[1]Rendimento médio da produção...'!B$2:U$4151,20,0)</f>
        <v>23.8</v>
      </c>
    </row>
    <row r="645" spans="1:9" x14ac:dyDescent="0.3">
      <c r="A645" t="s">
        <v>250</v>
      </c>
      <c r="B645" t="s">
        <v>646</v>
      </c>
      <c r="C645" t="str">
        <f t="shared" si="10"/>
        <v>MG_Janaúba</v>
      </c>
      <c r="D645" s="4">
        <v>5.96E-2</v>
      </c>
      <c r="E645" s="4">
        <v>4.9696476798479661E-2</v>
      </c>
      <c r="F645" s="4">
        <v>4.3235217965245216E-2</v>
      </c>
      <c r="G645" s="4">
        <v>3.6815721954081289E-2</v>
      </c>
      <c r="H645" s="4">
        <v>3.1687818822503974E-2</v>
      </c>
      <c r="I645">
        <f>VLOOKUP(B645,'[1]Rendimento médio da produção...'!B$2:U$4151,20,0)</f>
        <v>23.8</v>
      </c>
    </row>
    <row r="646" spans="1:9" x14ac:dyDescent="0.3">
      <c r="A646" t="s">
        <v>250</v>
      </c>
      <c r="B646" t="s">
        <v>647</v>
      </c>
      <c r="C646" t="str">
        <f t="shared" si="10"/>
        <v>MG_Januária</v>
      </c>
      <c r="D646" s="4">
        <v>0.05</v>
      </c>
      <c r="E646" s="4">
        <v>4.1693373726185E-2</v>
      </c>
      <c r="F646" s="4">
        <v>3.6283735153671719E-2</v>
      </c>
      <c r="G646" s="4">
        <v>3.0901818344316365E-2</v>
      </c>
      <c r="H646" s="4">
        <v>2.6604138933208302E-2</v>
      </c>
      <c r="I646">
        <f>VLOOKUP(B646,'[1]Rendimento médio da produção...'!B$2:U$4151,20,0)</f>
        <v>25</v>
      </c>
    </row>
    <row r="647" spans="1:9" x14ac:dyDescent="0.3">
      <c r="A647" t="s">
        <v>250</v>
      </c>
      <c r="B647" t="s">
        <v>648</v>
      </c>
      <c r="C647" t="str">
        <f t="shared" si="10"/>
        <v>MG_Japaraíba</v>
      </c>
      <c r="D647" s="4">
        <v>5.96E-2</v>
      </c>
      <c r="E647" s="4">
        <v>4.9696476798479661E-2</v>
      </c>
      <c r="F647" s="4">
        <v>4.3235217965245216E-2</v>
      </c>
      <c r="G647" s="4">
        <v>3.6815721954081289E-2</v>
      </c>
      <c r="H647" s="4">
        <v>3.1687818822503974E-2</v>
      </c>
      <c r="I647">
        <f>VLOOKUP(B647,'[1]Rendimento médio da produção...'!B$2:U$4151,20,0)</f>
        <v>48.1</v>
      </c>
    </row>
    <row r="648" spans="1:9" x14ac:dyDescent="0.3">
      <c r="A648" t="s">
        <v>250</v>
      </c>
      <c r="B648" t="s">
        <v>649</v>
      </c>
      <c r="C648" t="str">
        <f t="shared" si="10"/>
        <v>MG_Japonvar</v>
      </c>
      <c r="D648" s="4">
        <v>5.96E-2</v>
      </c>
      <c r="E648" s="4">
        <v>4.9696476798479661E-2</v>
      </c>
      <c r="F648" s="4">
        <v>4.3235217965245216E-2</v>
      </c>
      <c r="G648" s="4">
        <v>3.6815721954081289E-2</v>
      </c>
      <c r="H648" s="4">
        <v>3.1687818822503974E-2</v>
      </c>
      <c r="I648">
        <f>VLOOKUP(B648,'[1]Rendimento médio da produção...'!B$2:U$4151,20,0)</f>
        <v>23.8</v>
      </c>
    </row>
    <row r="649" spans="1:9" x14ac:dyDescent="0.3">
      <c r="A649" t="s">
        <v>250</v>
      </c>
      <c r="B649" t="s">
        <v>650</v>
      </c>
      <c r="C649" t="str">
        <f t="shared" si="10"/>
        <v>MG_Jeceaba</v>
      </c>
      <c r="D649" s="4">
        <v>5.96E-2</v>
      </c>
      <c r="E649" s="4">
        <v>4.9696476798479661E-2</v>
      </c>
      <c r="F649" s="4">
        <v>4.3235217965245216E-2</v>
      </c>
      <c r="G649" s="4">
        <v>3.6815721954081289E-2</v>
      </c>
      <c r="H649" s="4">
        <v>3.1687818822503974E-2</v>
      </c>
      <c r="I649">
        <f>VLOOKUP(B649,'[1]Rendimento médio da produção...'!B$2:U$4151,20,0)</f>
        <v>23.8</v>
      </c>
    </row>
    <row r="650" spans="1:9" x14ac:dyDescent="0.3">
      <c r="A650" t="s">
        <v>250</v>
      </c>
      <c r="B650" t="s">
        <v>651</v>
      </c>
      <c r="C650" t="str">
        <f t="shared" si="10"/>
        <v>MG_Jenipapo de Minas</v>
      </c>
      <c r="D650" s="4">
        <v>5.96E-2</v>
      </c>
      <c r="E650" s="4">
        <v>4.9696476798479661E-2</v>
      </c>
      <c r="F650" s="4">
        <v>4.3235217965245216E-2</v>
      </c>
      <c r="G650" s="4">
        <v>3.6815721954081289E-2</v>
      </c>
      <c r="H650" s="4">
        <v>3.1687818822503974E-2</v>
      </c>
      <c r="I650">
        <f>VLOOKUP(B650,'[1]Rendimento médio da produção...'!B$2:U$4151,20,0)</f>
        <v>23.8</v>
      </c>
    </row>
    <row r="651" spans="1:9" x14ac:dyDescent="0.3">
      <c r="A651" t="s">
        <v>250</v>
      </c>
      <c r="B651" t="s">
        <v>652</v>
      </c>
      <c r="C651" t="str">
        <f t="shared" si="10"/>
        <v>MG_Jequeri</v>
      </c>
      <c r="D651" s="4">
        <v>5.96E-2</v>
      </c>
      <c r="E651" s="4">
        <v>4.9696476798479661E-2</v>
      </c>
      <c r="F651" s="4">
        <v>4.3235217965245216E-2</v>
      </c>
      <c r="G651" s="4">
        <v>3.6815721954081289E-2</v>
      </c>
      <c r="H651" s="4">
        <v>3.1687818822503974E-2</v>
      </c>
      <c r="I651">
        <f>VLOOKUP(B651,'[1]Rendimento médio da produção...'!B$2:U$4151,20,0)</f>
        <v>23.8</v>
      </c>
    </row>
    <row r="652" spans="1:9" x14ac:dyDescent="0.3">
      <c r="A652" t="s">
        <v>250</v>
      </c>
      <c r="B652" t="s">
        <v>653</v>
      </c>
      <c r="C652" t="str">
        <f t="shared" si="10"/>
        <v>MG_Jequitaí</v>
      </c>
      <c r="D652" s="4">
        <v>5.96E-2</v>
      </c>
      <c r="E652" s="4">
        <v>4.9696476798479661E-2</v>
      </c>
      <c r="F652" s="4">
        <v>4.3235217965245216E-2</v>
      </c>
      <c r="G652" s="4">
        <v>3.6815721954081289E-2</v>
      </c>
      <c r="H652" s="4">
        <v>3.1687818822503974E-2</v>
      </c>
      <c r="I652">
        <f>VLOOKUP(B652,'[1]Rendimento médio da produção...'!B$2:U$4151,20,0)</f>
        <v>75.5</v>
      </c>
    </row>
    <row r="653" spans="1:9" x14ac:dyDescent="0.3">
      <c r="A653" t="s">
        <v>250</v>
      </c>
      <c r="B653" t="s">
        <v>654</v>
      </c>
      <c r="C653" t="str">
        <f t="shared" si="10"/>
        <v>MG_Jequitibá</v>
      </c>
      <c r="D653" s="4">
        <v>5.96E-2</v>
      </c>
      <c r="E653" s="4">
        <v>4.9696476798479661E-2</v>
      </c>
      <c r="F653" s="4">
        <v>4.3235217965245216E-2</v>
      </c>
      <c r="G653" s="4">
        <v>3.6815721954081289E-2</v>
      </c>
      <c r="H653" s="4">
        <v>3.1687818822503974E-2</v>
      </c>
      <c r="I653">
        <f>VLOOKUP(B653,'[1]Rendimento médio da produção...'!B$2:U$4151,20,0)</f>
        <v>23.8</v>
      </c>
    </row>
    <row r="654" spans="1:9" x14ac:dyDescent="0.3">
      <c r="A654" t="s">
        <v>250</v>
      </c>
      <c r="B654" t="s">
        <v>655</v>
      </c>
      <c r="C654" t="str">
        <f t="shared" si="10"/>
        <v>MG_Jequitinhonha</v>
      </c>
      <c r="D654" s="4">
        <v>5.96E-2</v>
      </c>
      <c r="E654" s="4">
        <v>4.9696476798479661E-2</v>
      </c>
      <c r="F654" s="4">
        <v>4.3235217965245216E-2</v>
      </c>
      <c r="G654" s="4">
        <v>3.6815721954081289E-2</v>
      </c>
      <c r="H654" s="4">
        <v>3.1687818822503974E-2</v>
      </c>
      <c r="I654">
        <f>VLOOKUP(B654,'[1]Rendimento médio da produção...'!B$2:U$4151,20,0)</f>
        <v>23.8</v>
      </c>
    </row>
    <row r="655" spans="1:9" x14ac:dyDescent="0.3">
      <c r="A655" t="s">
        <v>250</v>
      </c>
      <c r="B655" t="s">
        <v>656</v>
      </c>
      <c r="C655" t="str">
        <f t="shared" si="10"/>
        <v>MG_Jesuânia</v>
      </c>
      <c r="D655" s="4">
        <v>5.96E-2</v>
      </c>
      <c r="E655" s="4">
        <v>4.9696476798479661E-2</v>
      </c>
      <c r="F655" s="4">
        <v>4.3235217965245216E-2</v>
      </c>
      <c r="G655" s="4">
        <v>3.6815721954081289E-2</v>
      </c>
      <c r="H655" s="4">
        <v>3.1687818822503974E-2</v>
      </c>
      <c r="I655">
        <f>VLOOKUP(B655,'[1]Rendimento médio da produção...'!B$2:U$4151,20,0)</f>
        <v>70.400000000000006</v>
      </c>
    </row>
    <row r="656" spans="1:9" x14ac:dyDescent="0.3">
      <c r="A656" t="s">
        <v>250</v>
      </c>
      <c r="B656" t="s">
        <v>657</v>
      </c>
      <c r="C656" t="str">
        <f t="shared" si="10"/>
        <v>MG_Joaíma</v>
      </c>
      <c r="D656" s="4">
        <v>5.96E-2</v>
      </c>
      <c r="E656" s="4">
        <v>4.9696476798479661E-2</v>
      </c>
      <c r="F656" s="4">
        <v>4.3235217965245216E-2</v>
      </c>
      <c r="G656" s="4">
        <v>3.6815721954081289E-2</v>
      </c>
      <c r="H656" s="4">
        <v>3.1687818822503974E-2</v>
      </c>
      <c r="I656">
        <f>VLOOKUP(B656,'[1]Rendimento médio da produção...'!B$2:U$4151,20,0)</f>
        <v>23.8</v>
      </c>
    </row>
    <row r="657" spans="1:9" x14ac:dyDescent="0.3">
      <c r="A657" t="s">
        <v>250</v>
      </c>
      <c r="B657" t="s">
        <v>658</v>
      </c>
      <c r="C657" t="str">
        <f t="shared" si="10"/>
        <v>MG_Joanésia</v>
      </c>
      <c r="D657" s="4">
        <v>5.96E-2</v>
      </c>
      <c r="E657" s="4">
        <v>4.9696476798479661E-2</v>
      </c>
      <c r="F657" s="4">
        <v>4.3235217965245216E-2</v>
      </c>
      <c r="G657" s="4">
        <v>3.6815721954081289E-2</v>
      </c>
      <c r="H657" s="4">
        <v>3.1687818822503974E-2</v>
      </c>
      <c r="I657">
        <f>VLOOKUP(B657,'[1]Rendimento médio da produção...'!B$2:U$4151,20,0)</f>
        <v>23.8</v>
      </c>
    </row>
    <row r="658" spans="1:9" x14ac:dyDescent="0.3">
      <c r="A658" t="s">
        <v>250</v>
      </c>
      <c r="B658" t="s">
        <v>659</v>
      </c>
      <c r="C658" t="str">
        <f t="shared" si="10"/>
        <v>MG_João Monlevade</v>
      </c>
      <c r="D658" s="4">
        <v>5.96E-2</v>
      </c>
      <c r="E658" s="4">
        <v>4.9696476798479661E-2</v>
      </c>
      <c r="F658" s="4">
        <v>4.3235217965245216E-2</v>
      </c>
      <c r="G658" s="4">
        <v>3.6815721954081289E-2</v>
      </c>
      <c r="H658" s="4">
        <v>3.1687818822503974E-2</v>
      </c>
      <c r="I658">
        <f>VLOOKUP(B658,'[1]Rendimento médio da produção...'!B$2:U$4151,20,0)</f>
        <v>23.8</v>
      </c>
    </row>
    <row r="659" spans="1:9" x14ac:dyDescent="0.3">
      <c r="A659" t="s">
        <v>250</v>
      </c>
      <c r="B659" t="s">
        <v>660</v>
      </c>
      <c r="C659" t="str">
        <f t="shared" si="10"/>
        <v>MG_João Pinheiro</v>
      </c>
      <c r="D659" s="4">
        <v>6.5788888888888883E-2</v>
      </c>
      <c r="E659" s="4">
        <v>5.4370324855343509E-2</v>
      </c>
      <c r="F659" s="4">
        <v>4.6854629931420748E-2</v>
      </c>
      <c r="G659" s="4">
        <v>3.9532780169927818E-2</v>
      </c>
      <c r="H659" s="4">
        <v>3.3707829370681237E-2</v>
      </c>
      <c r="I659">
        <f>VLOOKUP(B659,'[1]Rendimento médio da produção...'!B$2:U$4151,20,0)</f>
        <v>50.6</v>
      </c>
    </row>
    <row r="660" spans="1:9" x14ac:dyDescent="0.3">
      <c r="A660" t="s">
        <v>250</v>
      </c>
      <c r="B660" t="s">
        <v>661</v>
      </c>
      <c r="C660" t="str">
        <f t="shared" si="10"/>
        <v>MG_Joaquim Felício</v>
      </c>
      <c r="D660" s="4">
        <v>5.96E-2</v>
      </c>
      <c r="E660" s="4">
        <v>4.9696476798479661E-2</v>
      </c>
      <c r="F660" s="4">
        <v>4.3235217965245216E-2</v>
      </c>
      <c r="G660" s="4">
        <v>3.6815721954081289E-2</v>
      </c>
      <c r="H660" s="4">
        <v>3.1687818822503974E-2</v>
      </c>
      <c r="I660">
        <f>VLOOKUP(B660,'[1]Rendimento médio da produção...'!B$2:U$4151,20,0)</f>
        <v>23.8</v>
      </c>
    </row>
    <row r="661" spans="1:9" x14ac:dyDescent="0.3">
      <c r="A661" t="s">
        <v>250</v>
      </c>
      <c r="B661" t="s">
        <v>662</v>
      </c>
      <c r="C661" t="str">
        <f t="shared" si="10"/>
        <v>MG_Jordânia</v>
      </c>
      <c r="D661" s="4">
        <v>5.96E-2</v>
      </c>
      <c r="E661" s="4">
        <v>4.9696476798479661E-2</v>
      </c>
      <c r="F661" s="4">
        <v>4.3235217965245216E-2</v>
      </c>
      <c r="G661" s="4">
        <v>3.6815721954081289E-2</v>
      </c>
      <c r="H661" s="4">
        <v>3.1687818822503974E-2</v>
      </c>
      <c r="I661">
        <f>VLOOKUP(B661,'[1]Rendimento médio da produção...'!B$2:U$4151,20,0)</f>
        <v>23.8</v>
      </c>
    </row>
    <row r="662" spans="1:9" x14ac:dyDescent="0.3">
      <c r="A662" t="s">
        <v>250</v>
      </c>
      <c r="B662" t="s">
        <v>663</v>
      </c>
      <c r="C662" t="str">
        <f t="shared" si="10"/>
        <v>MG_José Gonçalves de Minas</v>
      </c>
      <c r="D662" s="4">
        <v>5.96E-2</v>
      </c>
      <c r="E662" s="4">
        <v>4.9696476798479661E-2</v>
      </c>
      <c r="F662" s="4">
        <v>4.3235217965245216E-2</v>
      </c>
      <c r="G662" s="4">
        <v>3.6815721954081289E-2</v>
      </c>
      <c r="H662" s="4">
        <v>3.1687818822503974E-2</v>
      </c>
      <c r="I662">
        <f>VLOOKUP(B662,'[1]Rendimento médio da produção...'!B$2:U$4151,20,0)</f>
        <v>23.8</v>
      </c>
    </row>
    <row r="663" spans="1:9" x14ac:dyDescent="0.3">
      <c r="A663" t="s">
        <v>250</v>
      </c>
      <c r="B663" t="s">
        <v>664</v>
      </c>
      <c r="C663" t="str">
        <f t="shared" si="10"/>
        <v>MG_José Raydan</v>
      </c>
      <c r="D663" s="4">
        <v>5.96E-2</v>
      </c>
      <c r="E663" s="4">
        <v>4.9696476798479661E-2</v>
      </c>
      <c r="F663" s="4">
        <v>4.3235217965245216E-2</v>
      </c>
      <c r="G663" s="4">
        <v>3.6815721954081289E-2</v>
      </c>
      <c r="H663" s="4">
        <v>3.1687818822503974E-2</v>
      </c>
      <c r="I663">
        <f>VLOOKUP(B663,'[1]Rendimento médio da produção...'!B$2:U$4151,20,0)</f>
        <v>23.8</v>
      </c>
    </row>
    <row r="664" spans="1:9" x14ac:dyDescent="0.3">
      <c r="A664" t="s">
        <v>250</v>
      </c>
      <c r="B664" t="s">
        <v>665</v>
      </c>
      <c r="C664" t="str">
        <f t="shared" si="10"/>
        <v>MG_Josenópolis</v>
      </c>
      <c r="D664" s="4">
        <v>5.96E-2</v>
      </c>
      <c r="E664" s="4">
        <v>4.9696476798479661E-2</v>
      </c>
      <c r="F664" s="4">
        <v>4.3235217965245216E-2</v>
      </c>
      <c r="G664" s="4">
        <v>3.6815721954081289E-2</v>
      </c>
      <c r="H664" s="4">
        <v>3.1687818822503974E-2</v>
      </c>
      <c r="I664">
        <f>VLOOKUP(B664,'[1]Rendimento médio da produção...'!B$2:U$4151,20,0)</f>
        <v>23.8</v>
      </c>
    </row>
    <row r="665" spans="1:9" x14ac:dyDescent="0.3">
      <c r="A665" t="s">
        <v>250</v>
      </c>
      <c r="B665" t="s">
        <v>666</v>
      </c>
      <c r="C665" t="str">
        <f t="shared" si="10"/>
        <v>MG_Juatuba</v>
      </c>
      <c r="D665" s="4">
        <v>5.96E-2</v>
      </c>
      <c r="E665" s="4">
        <v>4.9696476798479661E-2</v>
      </c>
      <c r="F665" s="4">
        <v>4.3235217965245216E-2</v>
      </c>
      <c r="G665" s="4">
        <v>3.6815721954081289E-2</v>
      </c>
      <c r="H665" s="4">
        <v>3.1687818822503974E-2</v>
      </c>
      <c r="I665">
        <f>VLOOKUP(B665,'[1]Rendimento médio da produção...'!B$2:U$4151,20,0)</f>
        <v>23.8</v>
      </c>
    </row>
    <row r="666" spans="1:9" x14ac:dyDescent="0.3">
      <c r="A666" t="s">
        <v>250</v>
      </c>
      <c r="B666" t="s">
        <v>667</v>
      </c>
      <c r="C666" t="str">
        <f t="shared" si="10"/>
        <v>MG_Juiz de Fora</v>
      </c>
      <c r="D666" s="4">
        <v>5.96E-2</v>
      </c>
      <c r="E666" s="4">
        <v>4.9696476798479661E-2</v>
      </c>
      <c r="F666" s="4">
        <v>4.3235217965245216E-2</v>
      </c>
      <c r="G666" s="4">
        <v>3.6815721954081289E-2</v>
      </c>
      <c r="H666" s="4">
        <v>3.1687818822503974E-2</v>
      </c>
      <c r="I666">
        <f>VLOOKUP(B666,'[1]Rendimento médio da produção...'!B$2:U$4151,20,0)</f>
        <v>23.8</v>
      </c>
    </row>
    <row r="667" spans="1:9" x14ac:dyDescent="0.3">
      <c r="A667" t="s">
        <v>250</v>
      </c>
      <c r="B667" t="s">
        <v>668</v>
      </c>
      <c r="C667" t="str">
        <f t="shared" si="10"/>
        <v>MG_Juramento</v>
      </c>
      <c r="D667" s="4">
        <v>5.96E-2</v>
      </c>
      <c r="E667" s="4">
        <v>4.9696476798479661E-2</v>
      </c>
      <c r="F667" s="4">
        <v>4.3235217965245216E-2</v>
      </c>
      <c r="G667" s="4">
        <v>3.6815721954081289E-2</v>
      </c>
      <c r="H667" s="4">
        <v>3.1687818822503974E-2</v>
      </c>
      <c r="I667">
        <f>VLOOKUP(B667,'[1]Rendimento médio da produção...'!B$2:U$4151,20,0)</f>
        <v>23.8</v>
      </c>
    </row>
    <row r="668" spans="1:9" x14ac:dyDescent="0.3">
      <c r="A668" t="s">
        <v>250</v>
      </c>
      <c r="B668" t="s">
        <v>669</v>
      </c>
      <c r="C668" t="str">
        <f t="shared" si="10"/>
        <v>MG_Juruaia</v>
      </c>
      <c r="D668" s="4">
        <v>5.96E-2</v>
      </c>
      <c r="E668" s="4">
        <v>4.9696476798479661E-2</v>
      </c>
      <c r="F668" s="4">
        <v>4.3235217965245216E-2</v>
      </c>
      <c r="G668" s="4">
        <v>3.6815721954081289E-2</v>
      </c>
      <c r="H668" s="4">
        <v>3.1687818822503974E-2</v>
      </c>
      <c r="I668">
        <f>VLOOKUP(B668,'[1]Rendimento médio da produção...'!B$2:U$4151,20,0)</f>
        <v>23.8</v>
      </c>
    </row>
    <row r="669" spans="1:9" x14ac:dyDescent="0.3">
      <c r="A669" t="s">
        <v>250</v>
      </c>
      <c r="B669" t="s">
        <v>670</v>
      </c>
      <c r="C669" t="str">
        <f t="shared" si="10"/>
        <v>MG_Juvenília</v>
      </c>
      <c r="D669" s="4">
        <v>5.96E-2</v>
      </c>
      <c r="E669" s="4">
        <v>4.9696476798479661E-2</v>
      </c>
      <c r="F669" s="4">
        <v>4.3235217965245216E-2</v>
      </c>
      <c r="G669" s="4">
        <v>3.6815721954081289E-2</v>
      </c>
      <c r="H669" s="4">
        <v>3.1687818822503974E-2</v>
      </c>
      <c r="I669">
        <f>VLOOKUP(B669,'[1]Rendimento médio da produção...'!B$2:U$4151,20,0)</f>
        <v>23.8</v>
      </c>
    </row>
    <row r="670" spans="1:9" x14ac:dyDescent="0.3">
      <c r="A670" t="s">
        <v>250</v>
      </c>
      <c r="B670" t="s">
        <v>671</v>
      </c>
      <c r="C670" t="str">
        <f t="shared" si="10"/>
        <v>MG_Ladainha</v>
      </c>
      <c r="D670" s="4">
        <v>5.96E-2</v>
      </c>
      <c r="E670" s="4">
        <v>4.9696476798479661E-2</v>
      </c>
      <c r="F670" s="4">
        <v>4.3235217965245216E-2</v>
      </c>
      <c r="G670" s="4">
        <v>3.6815721954081289E-2</v>
      </c>
      <c r="H670" s="4">
        <v>3.1687818822503974E-2</v>
      </c>
      <c r="I670">
        <f>VLOOKUP(B670,'[1]Rendimento médio da produção...'!B$2:U$4151,20,0)</f>
        <v>23.8</v>
      </c>
    </row>
    <row r="671" spans="1:9" x14ac:dyDescent="0.3">
      <c r="A671" t="s">
        <v>250</v>
      </c>
      <c r="B671" t="s">
        <v>672</v>
      </c>
      <c r="C671" t="str">
        <f t="shared" si="10"/>
        <v>MG_Lagamar</v>
      </c>
      <c r="D671" s="4">
        <v>6.2488888888888885E-2</v>
      </c>
      <c r="E671" s="4">
        <v>5.3174102677370071E-2</v>
      </c>
      <c r="F671" s="4">
        <v>4.5780377461956775E-2</v>
      </c>
      <c r="G671" s="4">
        <v>3.9184130974082042E-2</v>
      </c>
      <c r="H671" s="4">
        <v>3.363669947655213E-2</v>
      </c>
      <c r="I671">
        <f>VLOOKUP(B671,'[1]Rendimento médio da produção...'!B$2:U$4151,20,0)</f>
        <v>55.1</v>
      </c>
    </row>
    <row r="672" spans="1:9" x14ac:dyDescent="0.3">
      <c r="A672" t="s">
        <v>250</v>
      </c>
      <c r="B672" t="s">
        <v>673</v>
      </c>
      <c r="C672" t="str">
        <f t="shared" si="10"/>
        <v>MG_Lagoa da Prata</v>
      </c>
      <c r="D672" s="4">
        <v>5.96E-2</v>
      </c>
      <c r="E672" s="4">
        <v>4.9696476798479661E-2</v>
      </c>
      <c r="F672" s="4">
        <v>4.3235217965245216E-2</v>
      </c>
      <c r="G672" s="4">
        <v>3.6815721954081289E-2</v>
      </c>
      <c r="H672" s="4">
        <v>3.1687818822503974E-2</v>
      </c>
      <c r="I672">
        <f>VLOOKUP(B672,'[1]Rendimento médio da produção...'!B$2:U$4151,20,0)</f>
        <v>52.4</v>
      </c>
    </row>
    <row r="673" spans="1:9" x14ac:dyDescent="0.3">
      <c r="A673" t="s">
        <v>250</v>
      </c>
      <c r="B673" t="s">
        <v>674</v>
      </c>
      <c r="C673" t="str">
        <f t="shared" si="10"/>
        <v>MG_Lagoa dos Patos</v>
      </c>
      <c r="D673" s="4">
        <v>5.96E-2</v>
      </c>
      <c r="E673" s="4">
        <v>4.9696476798479661E-2</v>
      </c>
      <c r="F673" s="4">
        <v>4.3235217965245216E-2</v>
      </c>
      <c r="G673" s="4">
        <v>3.6815721954081289E-2</v>
      </c>
      <c r="H673" s="4">
        <v>3.1687818822503974E-2</v>
      </c>
      <c r="I673">
        <f>VLOOKUP(B673,'[1]Rendimento médio da produção...'!B$2:U$4151,20,0)</f>
        <v>23.8</v>
      </c>
    </row>
    <row r="674" spans="1:9" x14ac:dyDescent="0.3">
      <c r="A674" t="s">
        <v>250</v>
      </c>
      <c r="B674" t="s">
        <v>675</v>
      </c>
      <c r="C674" t="str">
        <f t="shared" si="10"/>
        <v>MG_Lagoa Dourada</v>
      </c>
      <c r="D674" s="4">
        <v>5.96E-2</v>
      </c>
      <c r="E674" s="4">
        <v>4.9696476798479661E-2</v>
      </c>
      <c r="F674" s="4">
        <v>4.3235217965245216E-2</v>
      </c>
      <c r="G674" s="4">
        <v>3.6815721954081289E-2</v>
      </c>
      <c r="H674" s="4">
        <v>3.1687818822503974E-2</v>
      </c>
      <c r="I674">
        <f>VLOOKUP(B674,'[1]Rendimento médio da produção...'!B$2:U$4151,20,0)</f>
        <v>54.8</v>
      </c>
    </row>
    <row r="675" spans="1:9" x14ac:dyDescent="0.3">
      <c r="A675" t="s">
        <v>250</v>
      </c>
      <c r="B675" t="s">
        <v>676</v>
      </c>
      <c r="C675" t="str">
        <f t="shared" si="10"/>
        <v>MG_Lagoa Formosa</v>
      </c>
      <c r="D675" s="4">
        <v>6.367272727272727E-2</v>
      </c>
      <c r="E675" s="4">
        <v>5.3171695268596955E-2</v>
      </c>
      <c r="F675" s="4">
        <v>4.5726153585988187E-2</v>
      </c>
      <c r="G675" s="4">
        <v>3.8745693641166402E-2</v>
      </c>
      <c r="H675" s="4">
        <v>3.3073718364891036E-2</v>
      </c>
      <c r="I675">
        <f>VLOOKUP(B675,'[1]Rendimento médio da produção...'!B$2:U$4151,20,0)</f>
        <v>55.6</v>
      </c>
    </row>
    <row r="676" spans="1:9" x14ac:dyDescent="0.3">
      <c r="A676" t="s">
        <v>250</v>
      </c>
      <c r="B676" t="s">
        <v>677</v>
      </c>
      <c r="C676" t="str">
        <f t="shared" si="10"/>
        <v>MG_Lagoa Grande</v>
      </c>
      <c r="D676" s="4">
        <v>7.4999999999999997E-2</v>
      </c>
      <c r="E676" s="4">
        <v>6.2047888528503355E-2</v>
      </c>
      <c r="F676" s="4">
        <v>5.4940771725579478E-2</v>
      </c>
      <c r="G676" s="4">
        <v>4.6996015406040266E-2</v>
      </c>
      <c r="H676" s="4">
        <v>4.0894347493203261E-2</v>
      </c>
      <c r="I676">
        <f>VLOOKUP(B676,'[1]Rendimento médio da produção...'!B$2:U$4151,20,0)</f>
        <v>55</v>
      </c>
    </row>
    <row r="677" spans="1:9" x14ac:dyDescent="0.3">
      <c r="A677" t="s">
        <v>250</v>
      </c>
      <c r="B677" t="s">
        <v>136</v>
      </c>
      <c r="C677" t="str">
        <f t="shared" si="10"/>
        <v>MG_Lagoa Santa</v>
      </c>
      <c r="D677" s="4">
        <v>5.96E-2</v>
      </c>
      <c r="E677" s="4">
        <v>4.9696476798479661E-2</v>
      </c>
      <c r="F677" s="4">
        <v>4.3235217965245216E-2</v>
      </c>
      <c r="G677" s="4">
        <v>3.6815721954081289E-2</v>
      </c>
      <c r="H677" s="4">
        <v>3.1687818822503974E-2</v>
      </c>
      <c r="I677">
        <f>VLOOKUP(B677,'[1]Rendimento médio da produção...'!B$2:U$4151,20,0)</f>
        <v>23.8</v>
      </c>
    </row>
    <row r="678" spans="1:9" x14ac:dyDescent="0.3">
      <c r="A678" t="s">
        <v>250</v>
      </c>
      <c r="B678" t="s">
        <v>678</v>
      </c>
      <c r="C678" t="str">
        <f t="shared" si="10"/>
        <v>MG_Lajinha</v>
      </c>
      <c r="D678" s="4">
        <v>5.96E-2</v>
      </c>
      <c r="E678" s="4">
        <v>4.9696476798479661E-2</v>
      </c>
      <c r="F678" s="4">
        <v>4.3235217965245216E-2</v>
      </c>
      <c r="G678" s="4">
        <v>3.6815721954081289E-2</v>
      </c>
      <c r="H678" s="4">
        <v>3.1687818822503974E-2</v>
      </c>
      <c r="I678">
        <f>VLOOKUP(B678,'[1]Rendimento médio da produção...'!B$2:U$4151,20,0)</f>
        <v>23.8</v>
      </c>
    </row>
    <row r="679" spans="1:9" x14ac:dyDescent="0.3">
      <c r="A679" t="s">
        <v>250</v>
      </c>
      <c r="B679" t="s">
        <v>679</v>
      </c>
      <c r="C679" t="str">
        <f t="shared" si="10"/>
        <v>MG_Lambari</v>
      </c>
      <c r="D679" s="4">
        <v>5.96E-2</v>
      </c>
      <c r="E679" s="4">
        <v>4.9696476798479661E-2</v>
      </c>
      <c r="F679" s="4">
        <v>4.3235217965245216E-2</v>
      </c>
      <c r="G679" s="4">
        <v>3.6815721954081289E-2</v>
      </c>
      <c r="H679" s="4">
        <v>3.1687818822503974E-2</v>
      </c>
      <c r="I679">
        <f>VLOOKUP(B679,'[1]Rendimento médio da produção...'!B$2:U$4151,20,0)</f>
        <v>23.8</v>
      </c>
    </row>
    <row r="680" spans="1:9" x14ac:dyDescent="0.3">
      <c r="A680" t="s">
        <v>250</v>
      </c>
      <c r="B680" t="s">
        <v>680</v>
      </c>
      <c r="C680" t="str">
        <f t="shared" si="10"/>
        <v>MG_Lamim</v>
      </c>
      <c r="D680" s="4">
        <v>5.96E-2</v>
      </c>
      <c r="E680" s="4">
        <v>4.9696476798479661E-2</v>
      </c>
      <c r="F680" s="4">
        <v>4.3235217965245216E-2</v>
      </c>
      <c r="G680" s="4">
        <v>3.6815721954081289E-2</v>
      </c>
      <c r="H680" s="4">
        <v>3.1687818822503974E-2</v>
      </c>
      <c r="I680">
        <f>VLOOKUP(B680,'[1]Rendimento médio da produção...'!B$2:U$4151,20,0)</f>
        <v>23.8</v>
      </c>
    </row>
    <row r="681" spans="1:9" x14ac:dyDescent="0.3">
      <c r="A681" t="s">
        <v>250</v>
      </c>
      <c r="B681" t="s">
        <v>681</v>
      </c>
      <c r="C681" t="str">
        <f t="shared" si="10"/>
        <v>MG_Laranjal</v>
      </c>
      <c r="D681" s="4">
        <v>5.96E-2</v>
      </c>
      <c r="E681" s="4">
        <v>4.9696476798479661E-2</v>
      </c>
      <c r="F681" s="4">
        <v>4.3235217965245216E-2</v>
      </c>
      <c r="G681" s="4">
        <v>3.6815721954081289E-2</v>
      </c>
      <c r="H681" s="4">
        <v>3.1687818822503974E-2</v>
      </c>
      <c r="I681">
        <f>VLOOKUP(B681,'[1]Rendimento médio da produção...'!B$2:U$4151,20,0)</f>
        <v>23.8</v>
      </c>
    </row>
    <row r="682" spans="1:9" x14ac:dyDescent="0.3">
      <c r="A682" t="s">
        <v>250</v>
      </c>
      <c r="B682" t="s">
        <v>682</v>
      </c>
      <c r="C682" t="str">
        <f t="shared" si="10"/>
        <v>MG_Lassance</v>
      </c>
      <c r="D682" s="4">
        <v>0.05</v>
      </c>
      <c r="E682" s="4">
        <v>4.2498585548016367E-2</v>
      </c>
      <c r="F682" s="4">
        <v>3.6589723214200232E-2</v>
      </c>
      <c r="G682" s="4">
        <v>3.130002770194585E-2</v>
      </c>
      <c r="H682" s="4">
        <v>2.6861334797561299E-2</v>
      </c>
      <c r="I682">
        <f>VLOOKUP(B682,'[1]Rendimento médio da produção...'!B$2:U$4151,20,0)</f>
        <v>54.3</v>
      </c>
    </row>
    <row r="683" spans="1:9" x14ac:dyDescent="0.3">
      <c r="A683" t="s">
        <v>250</v>
      </c>
      <c r="B683" t="s">
        <v>683</v>
      </c>
      <c r="C683" t="str">
        <f t="shared" si="10"/>
        <v>MG_Lavras</v>
      </c>
      <c r="D683" s="4">
        <v>5.74E-2</v>
      </c>
      <c r="E683" s="4">
        <v>4.8239537870340542E-2</v>
      </c>
      <c r="F683" s="4">
        <v>4.1175189886399739E-2</v>
      </c>
      <c r="G683" s="4">
        <v>3.4872604957924269E-2</v>
      </c>
      <c r="H683" s="4">
        <v>2.964979673437021E-2</v>
      </c>
      <c r="I683">
        <f>VLOOKUP(B683,'[1]Rendimento médio da produção...'!B$2:U$4151,20,0)</f>
        <v>56</v>
      </c>
    </row>
    <row r="684" spans="1:9" x14ac:dyDescent="0.3">
      <c r="A684" t="s">
        <v>250</v>
      </c>
      <c r="B684" t="s">
        <v>684</v>
      </c>
      <c r="C684" t="str">
        <f t="shared" si="10"/>
        <v>MG_Leandro Ferreira</v>
      </c>
      <c r="D684" s="4">
        <v>5.96E-2</v>
      </c>
      <c r="E684" s="4">
        <v>4.9696476798479661E-2</v>
      </c>
      <c r="F684" s="4">
        <v>4.3235217965245216E-2</v>
      </c>
      <c r="G684" s="4">
        <v>3.6815721954081289E-2</v>
      </c>
      <c r="H684" s="4">
        <v>3.1687818822503974E-2</v>
      </c>
      <c r="I684">
        <f>VLOOKUP(B684,'[1]Rendimento médio da produção...'!B$2:U$4151,20,0)</f>
        <v>55.3</v>
      </c>
    </row>
    <row r="685" spans="1:9" x14ac:dyDescent="0.3">
      <c r="A685" t="s">
        <v>250</v>
      </c>
      <c r="B685" t="s">
        <v>685</v>
      </c>
      <c r="C685" t="str">
        <f t="shared" si="10"/>
        <v>MG_Leme do Prado</v>
      </c>
      <c r="D685" s="4">
        <v>5.2699999999999997E-2</v>
      </c>
      <c r="E685" s="4">
        <v>4.3944815907398974E-2</v>
      </c>
      <c r="F685" s="4">
        <v>3.8243056851969978E-2</v>
      </c>
      <c r="G685" s="4">
        <v>3.2570516534909444E-2</v>
      </c>
      <c r="H685" s="4">
        <v>2.8040762435601545E-2</v>
      </c>
      <c r="I685">
        <f>VLOOKUP(B685,'[1]Rendimento médio da produção...'!B$2:U$4151,20,0)</f>
        <v>23.8</v>
      </c>
    </row>
    <row r="686" spans="1:9" x14ac:dyDescent="0.3">
      <c r="A686" t="s">
        <v>250</v>
      </c>
      <c r="B686" t="s">
        <v>686</v>
      </c>
      <c r="C686" t="str">
        <f t="shared" si="10"/>
        <v>MG_Leopoldina</v>
      </c>
      <c r="D686" s="4">
        <v>5.96E-2</v>
      </c>
      <c r="E686" s="4">
        <v>4.9696476798479661E-2</v>
      </c>
      <c r="F686" s="4">
        <v>4.3235217965245216E-2</v>
      </c>
      <c r="G686" s="4">
        <v>3.6815721954081289E-2</v>
      </c>
      <c r="H686" s="4">
        <v>3.1687818822503974E-2</v>
      </c>
      <c r="I686">
        <f>VLOOKUP(B686,'[1]Rendimento médio da produção...'!B$2:U$4151,20,0)</f>
        <v>23.8</v>
      </c>
    </row>
    <row r="687" spans="1:9" x14ac:dyDescent="0.3">
      <c r="A687" t="s">
        <v>250</v>
      </c>
      <c r="B687" t="s">
        <v>687</v>
      </c>
      <c r="C687" t="str">
        <f t="shared" si="10"/>
        <v>MG_Liberdade</v>
      </c>
      <c r="D687" s="4">
        <v>5.96E-2</v>
      </c>
      <c r="E687" s="4">
        <v>4.9696476798479661E-2</v>
      </c>
      <c r="F687" s="4">
        <v>4.3235217965245216E-2</v>
      </c>
      <c r="G687" s="4">
        <v>3.6815721954081289E-2</v>
      </c>
      <c r="H687" s="4">
        <v>3.1687818822503974E-2</v>
      </c>
      <c r="I687">
        <f>VLOOKUP(B687,'[1]Rendimento médio da produção...'!B$2:U$4151,20,0)</f>
        <v>23.8</v>
      </c>
    </row>
    <row r="688" spans="1:9" x14ac:dyDescent="0.3">
      <c r="A688" t="s">
        <v>250</v>
      </c>
      <c r="B688" t="s">
        <v>688</v>
      </c>
      <c r="C688" t="str">
        <f t="shared" si="10"/>
        <v>MG_Lima Duarte</v>
      </c>
      <c r="D688" s="4">
        <v>5.96E-2</v>
      </c>
      <c r="E688" s="4">
        <v>4.9696476798479661E-2</v>
      </c>
      <c r="F688" s="4">
        <v>4.3235217965245216E-2</v>
      </c>
      <c r="G688" s="4">
        <v>3.6815721954081289E-2</v>
      </c>
      <c r="H688" s="4">
        <v>3.1687818822503974E-2</v>
      </c>
      <c r="I688">
        <f>VLOOKUP(B688,'[1]Rendimento médio da produção...'!B$2:U$4151,20,0)</f>
        <v>23.8</v>
      </c>
    </row>
    <row r="689" spans="1:9" x14ac:dyDescent="0.3">
      <c r="A689" t="s">
        <v>250</v>
      </c>
      <c r="B689" t="s">
        <v>689</v>
      </c>
      <c r="C689" t="str">
        <f t="shared" si="10"/>
        <v>MG_Limeira do Oeste</v>
      </c>
      <c r="D689" s="4">
        <v>5.5911111111111092E-2</v>
      </c>
      <c r="E689" s="4">
        <v>4.662245702003618E-2</v>
      </c>
      <c r="F689" s="4">
        <v>4.0573278954061334E-2</v>
      </c>
      <c r="G689" s="4">
        <v>3.4555099979688864E-2</v>
      </c>
      <c r="H689" s="4">
        <v>2.9749339358200913E-2</v>
      </c>
      <c r="I689">
        <f>VLOOKUP(B689,'[1]Rendimento médio da produção...'!B$2:U$4151,20,0)</f>
        <v>23.8</v>
      </c>
    </row>
    <row r="690" spans="1:9" x14ac:dyDescent="0.3">
      <c r="A690" t="s">
        <v>250</v>
      </c>
      <c r="B690" t="s">
        <v>690</v>
      </c>
      <c r="C690" t="str">
        <f t="shared" si="10"/>
        <v>MG_Lontra</v>
      </c>
      <c r="D690" s="4">
        <v>5.96E-2</v>
      </c>
      <c r="E690" s="4">
        <v>4.9696476798479661E-2</v>
      </c>
      <c r="F690" s="4">
        <v>4.3235217965245216E-2</v>
      </c>
      <c r="G690" s="4">
        <v>3.6815721954081289E-2</v>
      </c>
      <c r="H690" s="4">
        <v>3.1687818822503974E-2</v>
      </c>
      <c r="I690">
        <f>VLOOKUP(B690,'[1]Rendimento médio da produção...'!B$2:U$4151,20,0)</f>
        <v>23.8</v>
      </c>
    </row>
    <row r="691" spans="1:9" x14ac:dyDescent="0.3">
      <c r="A691" t="s">
        <v>250</v>
      </c>
      <c r="B691" t="s">
        <v>691</v>
      </c>
      <c r="C691" t="str">
        <f t="shared" si="10"/>
        <v>MG_Luisburgo</v>
      </c>
      <c r="D691" s="4">
        <v>5.96E-2</v>
      </c>
      <c r="E691" s="4">
        <v>4.9696476798479661E-2</v>
      </c>
      <c r="F691" s="4">
        <v>4.3235217965245216E-2</v>
      </c>
      <c r="G691" s="4">
        <v>3.6815721954081289E-2</v>
      </c>
      <c r="H691" s="4">
        <v>3.1687818822503974E-2</v>
      </c>
      <c r="I691">
        <f>VLOOKUP(B691,'[1]Rendimento médio da produção...'!B$2:U$4151,20,0)</f>
        <v>23.8</v>
      </c>
    </row>
    <row r="692" spans="1:9" x14ac:dyDescent="0.3">
      <c r="A692" t="s">
        <v>250</v>
      </c>
      <c r="B692" t="s">
        <v>692</v>
      </c>
      <c r="C692" t="str">
        <f t="shared" si="10"/>
        <v>MG_Luislândia</v>
      </c>
      <c r="D692" s="4">
        <v>5.96E-2</v>
      </c>
      <c r="E692" s="4">
        <v>4.9696476798479661E-2</v>
      </c>
      <c r="F692" s="4">
        <v>4.3235217965245216E-2</v>
      </c>
      <c r="G692" s="4">
        <v>3.6815721954081289E-2</v>
      </c>
      <c r="H692" s="4">
        <v>3.1687818822503974E-2</v>
      </c>
      <c r="I692">
        <f>VLOOKUP(B692,'[1]Rendimento médio da produção...'!B$2:U$4151,20,0)</f>
        <v>23.8</v>
      </c>
    </row>
    <row r="693" spans="1:9" x14ac:dyDescent="0.3">
      <c r="A693" t="s">
        <v>250</v>
      </c>
      <c r="B693" t="s">
        <v>693</v>
      </c>
      <c r="C693" t="str">
        <f t="shared" si="10"/>
        <v>MG_Luminárias</v>
      </c>
      <c r="D693" s="4">
        <v>5.5728571428571433E-2</v>
      </c>
      <c r="E693" s="4">
        <v>4.7308997089616035E-2</v>
      </c>
      <c r="F693" s="4">
        <v>4.0750596079772626E-2</v>
      </c>
      <c r="G693" s="4">
        <v>3.4845803341250238E-2</v>
      </c>
      <c r="H693" s="4">
        <v>2.9905492024488819E-2</v>
      </c>
      <c r="I693">
        <f>VLOOKUP(B693,'[1]Rendimento médio da produção...'!B$2:U$4151,20,0)</f>
        <v>60.3</v>
      </c>
    </row>
    <row r="694" spans="1:9" x14ac:dyDescent="0.3">
      <c r="A694" t="s">
        <v>250</v>
      </c>
      <c r="B694" t="s">
        <v>694</v>
      </c>
      <c r="C694" t="str">
        <f t="shared" si="10"/>
        <v>MG_Luz</v>
      </c>
      <c r="D694" s="4">
        <v>0.05</v>
      </c>
      <c r="E694" s="4">
        <v>4.1661560590796301E-2</v>
      </c>
      <c r="F694" s="4">
        <v>3.558523328491716E-2</v>
      </c>
      <c r="G694" s="4">
        <v>3.0018317506730736E-2</v>
      </c>
      <c r="H694" s="4">
        <v>2.5480227726084156E-2</v>
      </c>
      <c r="I694">
        <f>VLOOKUP(B694,'[1]Rendimento médio da produção...'!B$2:U$4151,20,0)</f>
        <v>50.2</v>
      </c>
    </row>
    <row r="695" spans="1:9" x14ac:dyDescent="0.3">
      <c r="A695" t="s">
        <v>250</v>
      </c>
      <c r="B695" t="s">
        <v>695</v>
      </c>
      <c r="C695" t="str">
        <f t="shared" si="10"/>
        <v>MG_Machacalis</v>
      </c>
      <c r="D695" s="4">
        <v>5.96E-2</v>
      </c>
      <c r="E695" s="4">
        <v>4.9696476798479661E-2</v>
      </c>
      <c r="F695" s="4">
        <v>4.3235217965245216E-2</v>
      </c>
      <c r="G695" s="4">
        <v>3.6815721954081289E-2</v>
      </c>
      <c r="H695" s="4">
        <v>3.1687818822503974E-2</v>
      </c>
      <c r="I695">
        <f>VLOOKUP(B695,'[1]Rendimento médio da produção...'!B$2:U$4151,20,0)</f>
        <v>23.8</v>
      </c>
    </row>
    <row r="696" spans="1:9" x14ac:dyDescent="0.3">
      <c r="A696" t="s">
        <v>250</v>
      </c>
      <c r="B696" t="s">
        <v>696</v>
      </c>
      <c r="C696" t="str">
        <f t="shared" si="10"/>
        <v>MG_Machado</v>
      </c>
      <c r="D696" s="4">
        <v>5.5E-2</v>
      </c>
      <c r="E696" s="4">
        <v>4.5789749940122193E-2</v>
      </c>
      <c r="F696" s="4">
        <v>3.986198804482427E-2</v>
      </c>
      <c r="G696" s="4">
        <v>3.392727174026694E-2</v>
      </c>
      <c r="H696" s="4">
        <v>2.9201934607929539E-2</v>
      </c>
      <c r="I696">
        <f>VLOOKUP(B696,'[1]Rendimento médio da produção...'!B$2:U$4151,20,0)</f>
        <v>56.1</v>
      </c>
    </row>
    <row r="697" spans="1:9" x14ac:dyDescent="0.3">
      <c r="A697" t="s">
        <v>250</v>
      </c>
      <c r="B697" t="s">
        <v>697</v>
      </c>
      <c r="C697" t="str">
        <f t="shared" si="10"/>
        <v>MG_Madre de Deus de Minas</v>
      </c>
      <c r="D697" s="4">
        <v>5.5561538461538447E-2</v>
      </c>
      <c r="E697" s="4">
        <v>4.676662281307685E-2</v>
      </c>
      <c r="F697" s="4">
        <v>4.0257156606802666E-2</v>
      </c>
      <c r="G697" s="4">
        <v>3.4264956111549408E-2</v>
      </c>
      <c r="H697" s="4">
        <v>2.9329209292911364E-2</v>
      </c>
      <c r="I697">
        <f>VLOOKUP(B697,'[1]Rendimento médio da produção...'!B$2:U$4151,20,0)</f>
        <v>59.6</v>
      </c>
    </row>
    <row r="698" spans="1:9" x14ac:dyDescent="0.3">
      <c r="A698" t="s">
        <v>250</v>
      </c>
      <c r="B698" t="s">
        <v>698</v>
      </c>
      <c r="C698" t="str">
        <f t="shared" si="10"/>
        <v>MG_Malacacheta</v>
      </c>
      <c r="D698" s="4">
        <v>5.96E-2</v>
      </c>
      <c r="E698" s="4">
        <v>4.9696476798479661E-2</v>
      </c>
      <c r="F698" s="4">
        <v>4.3235217965245216E-2</v>
      </c>
      <c r="G698" s="4">
        <v>3.6815721954081289E-2</v>
      </c>
      <c r="H698" s="4">
        <v>3.1687818822503974E-2</v>
      </c>
      <c r="I698">
        <f>VLOOKUP(B698,'[1]Rendimento médio da produção...'!B$2:U$4151,20,0)</f>
        <v>23.8</v>
      </c>
    </row>
    <row r="699" spans="1:9" x14ac:dyDescent="0.3">
      <c r="A699" t="s">
        <v>250</v>
      </c>
      <c r="B699" t="s">
        <v>699</v>
      </c>
      <c r="C699" t="str">
        <f t="shared" si="10"/>
        <v>MG_Mamonas</v>
      </c>
      <c r="D699" s="4">
        <v>5.96E-2</v>
      </c>
      <c r="E699" s="4">
        <v>4.9696476798479661E-2</v>
      </c>
      <c r="F699" s="4">
        <v>4.3235217965245216E-2</v>
      </c>
      <c r="G699" s="4">
        <v>3.6815721954081289E-2</v>
      </c>
      <c r="H699" s="4">
        <v>3.1687818822503974E-2</v>
      </c>
      <c r="I699">
        <f>VLOOKUP(B699,'[1]Rendimento médio da produção...'!B$2:U$4151,20,0)</f>
        <v>23.8</v>
      </c>
    </row>
    <row r="700" spans="1:9" x14ac:dyDescent="0.3">
      <c r="A700" t="s">
        <v>250</v>
      </c>
      <c r="B700" t="s">
        <v>700</v>
      </c>
      <c r="C700" t="str">
        <f t="shared" si="10"/>
        <v>MG_Manga</v>
      </c>
      <c r="D700" s="4">
        <v>5.96E-2</v>
      </c>
      <c r="E700" s="4">
        <v>4.9696476798479661E-2</v>
      </c>
      <c r="F700" s="4">
        <v>4.3235217965245216E-2</v>
      </c>
      <c r="G700" s="4">
        <v>3.6815721954081289E-2</v>
      </c>
      <c r="H700" s="4">
        <v>3.1687818822503974E-2</v>
      </c>
      <c r="I700">
        <f>VLOOKUP(B700,'[1]Rendimento médio da produção...'!B$2:U$4151,20,0)</f>
        <v>50.1</v>
      </c>
    </row>
    <row r="701" spans="1:9" x14ac:dyDescent="0.3">
      <c r="A701" t="s">
        <v>250</v>
      </c>
      <c r="B701" t="s">
        <v>701</v>
      </c>
      <c r="C701" t="str">
        <f t="shared" si="10"/>
        <v>MG_Manhuaçu</v>
      </c>
      <c r="D701" s="4">
        <v>5.96E-2</v>
      </c>
      <c r="E701" s="4">
        <v>4.9696476798479661E-2</v>
      </c>
      <c r="F701" s="4">
        <v>4.3235217965245216E-2</v>
      </c>
      <c r="G701" s="4">
        <v>3.6815721954081289E-2</v>
      </c>
      <c r="H701" s="4">
        <v>3.1687818822503974E-2</v>
      </c>
      <c r="I701">
        <f>VLOOKUP(B701,'[1]Rendimento médio da produção...'!B$2:U$4151,20,0)</f>
        <v>23.8</v>
      </c>
    </row>
    <row r="702" spans="1:9" x14ac:dyDescent="0.3">
      <c r="A702" t="s">
        <v>250</v>
      </c>
      <c r="B702" t="s">
        <v>702</v>
      </c>
      <c r="C702" t="str">
        <f t="shared" si="10"/>
        <v>MG_Manhumirim</v>
      </c>
      <c r="D702" s="4">
        <v>5.96E-2</v>
      </c>
      <c r="E702" s="4">
        <v>4.9696476798479661E-2</v>
      </c>
      <c r="F702" s="4">
        <v>4.3235217965245216E-2</v>
      </c>
      <c r="G702" s="4">
        <v>3.6815721954081289E-2</v>
      </c>
      <c r="H702" s="4">
        <v>3.1687818822503974E-2</v>
      </c>
      <c r="I702">
        <f>VLOOKUP(B702,'[1]Rendimento médio da produção...'!B$2:U$4151,20,0)</f>
        <v>23.8</v>
      </c>
    </row>
    <row r="703" spans="1:9" x14ac:dyDescent="0.3">
      <c r="A703" t="s">
        <v>250</v>
      </c>
      <c r="B703" t="s">
        <v>703</v>
      </c>
      <c r="C703" t="str">
        <f t="shared" si="10"/>
        <v>MG_Mantena</v>
      </c>
      <c r="D703" s="4">
        <v>5.96E-2</v>
      </c>
      <c r="E703" s="4">
        <v>4.9696476798479661E-2</v>
      </c>
      <c r="F703" s="4">
        <v>4.3235217965245216E-2</v>
      </c>
      <c r="G703" s="4">
        <v>3.6815721954081289E-2</v>
      </c>
      <c r="H703" s="4">
        <v>3.1687818822503974E-2</v>
      </c>
      <c r="I703">
        <f>VLOOKUP(B703,'[1]Rendimento médio da produção...'!B$2:U$4151,20,0)</f>
        <v>23.8</v>
      </c>
    </row>
    <row r="704" spans="1:9" x14ac:dyDescent="0.3">
      <c r="A704" t="s">
        <v>250</v>
      </c>
      <c r="B704" t="s">
        <v>704</v>
      </c>
      <c r="C704" t="str">
        <f t="shared" si="10"/>
        <v>MG_Mar de Espanha</v>
      </c>
      <c r="D704" s="4">
        <v>5.96E-2</v>
      </c>
      <c r="E704" s="4">
        <v>4.9696476798479661E-2</v>
      </c>
      <c r="F704" s="4">
        <v>4.3235217965245216E-2</v>
      </c>
      <c r="G704" s="4">
        <v>3.6815721954081289E-2</v>
      </c>
      <c r="H704" s="4">
        <v>3.1687818822503974E-2</v>
      </c>
      <c r="I704">
        <f>VLOOKUP(B704,'[1]Rendimento médio da produção...'!B$2:U$4151,20,0)</f>
        <v>23.8</v>
      </c>
    </row>
    <row r="705" spans="1:9" x14ac:dyDescent="0.3">
      <c r="A705" t="s">
        <v>250</v>
      </c>
      <c r="B705" t="s">
        <v>705</v>
      </c>
      <c r="C705" t="str">
        <f t="shared" si="10"/>
        <v>MG_Maravilhas</v>
      </c>
      <c r="D705" s="4">
        <v>5.96E-2</v>
      </c>
      <c r="E705" s="4">
        <v>4.9696476798479661E-2</v>
      </c>
      <c r="F705" s="4">
        <v>4.3235217965245216E-2</v>
      </c>
      <c r="G705" s="4">
        <v>3.6815721954081289E-2</v>
      </c>
      <c r="H705" s="4">
        <v>3.1687818822503974E-2</v>
      </c>
      <c r="I705">
        <f>VLOOKUP(B705,'[1]Rendimento médio da produção...'!B$2:U$4151,20,0)</f>
        <v>23.8</v>
      </c>
    </row>
    <row r="706" spans="1:9" x14ac:dyDescent="0.3">
      <c r="A706" t="s">
        <v>250</v>
      </c>
      <c r="B706" t="s">
        <v>706</v>
      </c>
      <c r="C706" t="str">
        <f t="shared" si="10"/>
        <v>MG_Maria da Fé</v>
      </c>
      <c r="D706" s="4">
        <v>5.96E-2</v>
      </c>
      <c r="E706" s="4">
        <v>4.9696476798479661E-2</v>
      </c>
      <c r="F706" s="4">
        <v>4.3235217965245216E-2</v>
      </c>
      <c r="G706" s="4">
        <v>3.6815721954081289E-2</v>
      </c>
      <c r="H706" s="4">
        <v>3.1687818822503974E-2</v>
      </c>
      <c r="I706">
        <f>VLOOKUP(B706,'[1]Rendimento médio da produção...'!B$2:U$4151,20,0)</f>
        <v>23.8</v>
      </c>
    </row>
    <row r="707" spans="1:9" x14ac:dyDescent="0.3">
      <c r="A707" t="s">
        <v>250</v>
      </c>
      <c r="B707" t="s">
        <v>707</v>
      </c>
      <c r="C707" t="str">
        <f t="shared" ref="C707:C770" si="11">CONCATENATE(A707,"_",B707)</f>
        <v>MG_Mariana</v>
      </c>
      <c r="D707" s="4">
        <v>5.96E-2</v>
      </c>
      <c r="E707" s="4">
        <v>4.9696476798479661E-2</v>
      </c>
      <c r="F707" s="4">
        <v>4.3235217965245216E-2</v>
      </c>
      <c r="G707" s="4">
        <v>3.6815721954081289E-2</v>
      </c>
      <c r="H707" s="4">
        <v>3.1687818822503974E-2</v>
      </c>
      <c r="I707">
        <f>VLOOKUP(B707,'[1]Rendimento médio da produção...'!B$2:U$4151,20,0)</f>
        <v>23.8</v>
      </c>
    </row>
    <row r="708" spans="1:9" x14ac:dyDescent="0.3">
      <c r="A708" t="s">
        <v>250</v>
      </c>
      <c r="B708" t="s">
        <v>708</v>
      </c>
      <c r="C708" t="str">
        <f t="shared" si="11"/>
        <v>MG_Marilac</v>
      </c>
      <c r="D708" s="4">
        <v>5.96E-2</v>
      </c>
      <c r="E708" s="4">
        <v>4.9696476798479661E-2</v>
      </c>
      <c r="F708" s="4">
        <v>4.3235217965245216E-2</v>
      </c>
      <c r="G708" s="4">
        <v>3.6815721954081289E-2</v>
      </c>
      <c r="H708" s="4">
        <v>3.1687818822503974E-2</v>
      </c>
      <c r="I708">
        <f>VLOOKUP(B708,'[1]Rendimento médio da produção...'!B$2:U$4151,20,0)</f>
        <v>23.8</v>
      </c>
    </row>
    <row r="709" spans="1:9" x14ac:dyDescent="0.3">
      <c r="A709" t="s">
        <v>250</v>
      </c>
      <c r="B709" t="s">
        <v>709</v>
      </c>
      <c r="C709" t="str">
        <f t="shared" si="11"/>
        <v>MG_Mário Campos</v>
      </c>
      <c r="D709" s="4">
        <v>5.96E-2</v>
      </c>
      <c r="E709" s="4">
        <v>4.9696476798479661E-2</v>
      </c>
      <c r="F709" s="4">
        <v>4.3235217965245216E-2</v>
      </c>
      <c r="G709" s="4">
        <v>3.6815721954081289E-2</v>
      </c>
      <c r="H709" s="4">
        <v>3.1687818822503974E-2</v>
      </c>
      <c r="I709">
        <f>VLOOKUP(B709,'[1]Rendimento médio da produção...'!B$2:U$4151,20,0)</f>
        <v>23.8</v>
      </c>
    </row>
    <row r="710" spans="1:9" x14ac:dyDescent="0.3">
      <c r="A710" t="s">
        <v>250</v>
      </c>
      <c r="B710" t="s">
        <v>710</v>
      </c>
      <c r="C710" t="str">
        <f t="shared" si="11"/>
        <v>MG_Maripá de Minas</v>
      </c>
      <c r="D710" s="4">
        <v>5.96E-2</v>
      </c>
      <c r="E710" s="4">
        <v>4.9696476798479661E-2</v>
      </c>
      <c r="F710" s="4">
        <v>4.3235217965245216E-2</v>
      </c>
      <c r="G710" s="4">
        <v>3.6815721954081289E-2</v>
      </c>
      <c r="H710" s="4">
        <v>3.1687818822503974E-2</v>
      </c>
      <c r="I710">
        <f>VLOOKUP(B710,'[1]Rendimento médio da produção...'!B$2:U$4151,20,0)</f>
        <v>23.8</v>
      </c>
    </row>
    <row r="711" spans="1:9" x14ac:dyDescent="0.3">
      <c r="A711" t="s">
        <v>250</v>
      </c>
      <c r="B711" t="s">
        <v>711</v>
      </c>
      <c r="C711" t="str">
        <f t="shared" si="11"/>
        <v>MG_Marliéria</v>
      </c>
      <c r="D711" s="4">
        <v>5.96E-2</v>
      </c>
      <c r="E711" s="4">
        <v>4.9696476798479661E-2</v>
      </c>
      <c r="F711" s="4">
        <v>4.3235217965245216E-2</v>
      </c>
      <c r="G711" s="4">
        <v>3.6815721954081289E-2</v>
      </c>
      <c r="H711" s="4">
        <v>3.1687818822503974E-2</v>
      </c>
      <c r="I711">
        <f>VLOOKUP(B711,'[1]Rendimento médio da produção...'!B$2:U$4151,20,0)</f>
        <v>23.8</v>
      </c>
    </row>
    <row r="712" spans="1:9" x14ac:dyDescent="0.3">
      <c r="A712" t="s">
        <v>250</v>
      </c>
      <c r="B712" t="s">
        <v>712</v>
      </c>
      <c r="C712" t="str">
        <f t="shared" si="11"/>
        <v>MG_Marmelópolis</v>
      </c>
      <c r="D712" s="4">
        <v>5.96E-2</v>
      </c>
      <c r="E712" s="4">
        <v>4.9696476798479661E-2</v>
      </c>
      <c r="F712" s="4">
        <v>4.3235217965245216E-2</v>
      </c>
      <c r="G712" s="4">
        <v>3.6815721954081289E-2</v>
      </c>
      <c r="H712" s="4">
        <v>3.1687818822503974E-2</v>
      </c>
      <c r="I712">
        <f>VLOOKUP(B712,'[1]Rendimento médio da produção...'!B$2:U$4151,20,0)</f>
        <v>23.8</v>
      </c>
    </row>
    <row r="713" spans="1:9" x14ac:dyDescent="0.3">
      <c r="A713" t="s">
        <v>250</v>
      </c>
      <c r="B713" t="s">
        <v>713</v>
      </c>
      <c r="C713" t="str">
        <f t="shared" si="11"/>
        <v>MG_Martinho Campos</v>
      </c>
      <c r="D713" s="4">
        <v>0.05</v>
      </c>
      <c r="E713" s="4">
        <v>4.169167516650979E-2</v>
      </c>
      <c r="F713" s="4">
        <v>3.6271156011111763E-2</v>
      </c>
      <c r="G713" s="4">
        <v>3.0885672780269536E-2</v>
      </c>
      <c r="H713" s="4">
        <v>2.6583740622906016E-2</v>
      </c>
      <c r="I713">
        <f>VLOOKUP(B713,'[1]Rendimento médio da produção...'!B$2:U$4151,20,0)</f>
        <v>48.9</v>
      </c>
    </row>
    <row r="714" spans="1:9" x14ac:dyDescent="0.3">
      <c r="A714" t="s">
        <v>250</v>
      </c>
      <c r="B714" t="s">
        <v>714</v>
      </c>
      <c r="C714" t="str">
        <f t="shared" si="11"/>
        <v>MG_Martins Soares</v>
      </c>
      <c r="D714" s="4">
        <v>5.96E-2</v>
      </c>
      <c r="E714" s="4">
        <v>4.9696476798479661E-2</v>
      </c>
      <c r="F714" s="4">
        <v>4.3235217965245216E-2</v>
      </c>
      <c r="G714" s="4">
        <v>3.6815721954081289E-2</v>
      </c>
      <c r="H714" s="4">
        <v>3.1687818822503974E-2</v>
      </c>
      <c r="I714">
        <f>VLOOKUP(B714,'[1]Rendimento médio da produção...'!B$2:U$4151,20,0)</f>
        <v>23.8</v>
      </c>
    </row>
    <row r="715" spans="1:9" x14ac:dyDescent="0.3">
      <c r="A715" t="s">
        <v>250</v>
      </c>
      <c r="B715" t="s">
        <v>715</v>
      </c>
      <c r="C715" t="str">
        <f t="shared" si="11"/>
        <v>MG_Mata Verde</v>
      </c>
      <c r="D715" s="4">
        <v>5.96E-2</v>
      </c>
      <c r="E715" s="4">
        <v>4.9696476798479661E-2</v>
      </c>
      <c r="F715" s="4">
        <v>4.3235217965245216E-2</v>
      </c>
      <c r="G715" s="4">
        <v>3.6815721954081289E-2</v>
      </c>
      <c r="H715" s="4">
        <v>3.1687818822503974E-2</v>
      </c>
      <c r="I715">
        <f>VLOOKUP(B715,'[1]Rendimento médio da produção...'!B$2:U$4151,20,0)</f>
        <v>23.8</v>
      </c>
    </row>
    <row r="716" spans="1:9" x14ac:dyDescent="0.3">
      <c r="A716" t="s">
        <v>250</v>
      </c>
      <c r="B716" t="s">
        <v>716</v>
      </c>
      <c r="C716" t="str">
        <f t="shared" si="11"/>
        <v>MG_Materlândia</v>
      </c>
      <c r="D716" s="4">
        <v>5.96E-2</v>
      </c>
      <c r="E716" s="4">
        <v>4.9696476798479661E-2</v>
      </c>
      <c r="F716" s="4">
        <v>4.3235217965245216E-2</v>
      </c>
      <c r="G716" s="4">
        <v>3.6815721954081289E-2</v>
      </c>
      <c r="H716" s="4">
        <v>3.1687818822503974E-2</v>
      </c>
      <c r="I716">
        <f>VLOOKUP(B716,'[1]Rendimento médio da produção...'!B$2:U$4151,20,0)</f>
        <v>23.8</v>
      </c>
    </row>
    <row r="717" spans="1:9" x14ac:dyDescent="0.3">
      <c r="A717" t="s">
        <v>250</v>
      </c>
      <c r="B717" t="s">
        <v>717</v>
      </c>
      <c r="C717" t="str">
        <f t="shared" si="11"/>
        <v>MG_Mateus Leme</v>
      </c>
      <c r="D717" s="4">
        <v>5.96E-2</v>
      </c>
      <c r="E717" s="4">
        <v>4.9696476798479661E-2</v>
      </c>
      <c r="F717" s="4">
        <v>4.3235217965245216E-2</v>
      </c>
      <c r="G717" s="4">
        <v>3.6815721954081289E-2</v>
      </c>
      <c r="H717" s="4">
        <v>3.1687818822503974E-2</v>
      </c>
      <c r="I717">
        <f>VLOOKUP(B717,'[1]Rendimento médio da produção...'!B$2:U$4151,20,0)</f>
        <v>23.8</v>
      </c>
    </row>
    <row r="718" spans="1:9" x14ac:dyDescent="0.3">
      <c r="A718" t="s">
        <v>250</v>
      </c>
      <c r="B718" t="s">
        <v>718</v>
      </c>
      <c r="C718" t="str">
        <f t="shared" si="11"/>
        <v>MG_Mathias Lobato</v>
      </c>
      <c r="D718" s="4">
        <v>5.96E-2</v>
      </c>
      <c r="E718" s="4">
        <v>4.9696476798479661E-2</v>
      </c>
      <c r="F718" s="4">
        <v>4.3235217965245216E-2</v>
      </c>
      <c r="G718" s="4">
        <v>3.6815721954081289E-2</v>
      </c>
      <c r="H718" s="4">
        <v>3.1687818822503974E-2</v>
      </c>
      <c r="I718">
        <f>VLOOKUP(B718,'[1]Rendimento médio da produção...'!B$2:U$4151,20,0)</f>
        <v>23.8</v>
      </c>
    </row>
    <row r="719" spans="1:9" x14ac:dyDescent="0.3">
      <c r="A719" t="s">
        <v>250</v>
      </c>
      <c r="B719" t="s">
        <v>719</v>
      </c>
      <c r="C719" t="str">
        <f t="shared" si="11"/>
        <v>MG_Matias Barbosa</v>
      </c>
      <c r="D719" s="4">
        <v>5.96E-2</v>
      </c>
      <c r="E719" s="4">
        <v>4.9696476798479661E-2</v>
      </c>
      <c r="F719" s="4">
        <v>4.3235217965245216E-2</v>
      </c>
      <c r="G719" s="4">
        <v>3.6815721954081289E-2</v>
      </c>
      <c r="H719" s="4">
        <v>3.1687818822503974E-2</v>
      </c>
      <c r="I719">
        <f>VLOOKUP(B719,'[1]Rendimento médio da produção...'!B$2:U$4151,20,0)</f>
        <v>23.8</v>
      </c>
    </row>
    <row r="720" spans="1:9" x14ac:dyDescent="0.3">
      <c r="A720" t="s">
        <v>250</v>
      </c>
      <c r="B720" t="s">
        <v>720</v>
      </c>
      <c r="C720" t="str">
        <f t="shared" si="11"/>
        <v>MG_Matias Cardoso</v>
      </c>
      <c r="D720" s="4">
        <v>5.96E-2</v>
      </c>
      <c r="E720" s="4">
        <v>4.9696476798479661E-2</v>
      </c>
      <c r="F720" s="4">
        <v>4.3235217965245216E-2</v>
      </c>
      <c r="G720" s="4">
        <v>3.6815721954081289E-2</v>
      </c>
      <c r="H720" s="4">
        <v>3.1687818822503974E-2</v>
      </c>
      <c r="I720">
        <f>VLOOKUP(B720,'[1]Rendimento médio da produção...'!B$2:U$4151,20,0)</f>
        <v>52.5</v>
      </c>
    </row>
    <row r="721" spans="1:9" x14ac:dyDescent="0.3">
      <c r="A721" t="s">
        <v>250</v>
      </c>
      <c r="B721" t="s">
        <v>721</v>
      </c>
      <c r="C721" t="str">
        <f t="shared" si="11"/>
        <v>MG_Matipó</v>
      </c>
      <c r="D721" s="4">
        <v>5.96E-2</v>
      </c>
      <c r="E721" s="4">
        <v>4.9696476798479661E-2</v>
      </c>
      <c r="F721" s="4">
        <v>4.3235217965245216E-2</v>
      </c>
      <c r="G721" s="4">
        <v>3.6815721954081289E-2</v>
      </c>
      <c r="H721" s="4">
        <v>3.1687818822503974E-2</v>
      </c>
      <c r="I721">
        <f>VLOOKUP(B721,'[1]Rendimento médio da produção...'!B$2:U$4151,20,0)</f>
        <v>23.8</v>
      </c>
    </row>
    <row r="722" spans="1:9" x14ac:dyDescent="0.3">
      <c r="A722" t="s">
        <v>250</v>
      </c>
      <c r="B722" t="s">
        <v>722</v>
      </c>
      <c r="C722" t="str">
        <f t="shared" si="11"/>
        <v>MG_Mato Verde</v>
      </c>
      <c r="D722" s="4">
        <v>5.96E-2</v>
      </c>
      <c r="E722" s="4">
        <v>4.9696476798479661E-2</v>
      </c>
      <c r="F722" s="4">
        <v>4.3235217965245216E-2</v>
      </c>
      <c r="G722" s="4">
        <v>3.6815721954081289E-2</v>
      </c>
      <c r="H722" s="4">
        <v>3.1687818822503974E-2</v>
      </c>
      <c r="I722">
        <f>VLOOKUP(B722,'[1]Rendimento médio da produção...'!B$2:U$4151,20,0)</f>
        <v>23.8</v>
      </c>
    </row>
    <row r="723" spans="1:9" x14ac:dyDescent="0.3">
      <c r="A723" t="s">
        <v>250</v>
      </c>
      <c r="B723" t="s">
        <v>723</v>
      </c>
      <c r="C723" t="str">
        <f t="shared" si="11"/>
        <v>MG_Matozinhos</v>
      </c>
      <c r="D723" s="4">
        <v>5.96E-2</v>
      </c>
      <c r="E723" s="4">
        <v>4.9696476798479661E-2</v>
      </c>
      <c r="F723" s="4">
        <v>4.3235217965245216E-2</v>
      </c>
      <c r="G723" s="4">
        <v>3.6815721954081289E-2</v>
      </c>
      <c r="H723" s="4">
        <v>3.1687818822503974E-2</v>
      </c>
      <c r="I723">
        <f>VLOOKUP(B723,'[1]Rendimento médio da produção...'!B$2:U$4151,20,0)</f>
        <v>52.5</v>
      </c>
    </row>
    <row r="724" spans="1:9" x14ac:dyDescent="0.3">
      <c r="A724" t="s">
        <v>250</v>
      </c>
      <c r="B724" t="s">
        <v>724</v>
      </c>
      <c r="C724" t="str">
        <f t="shared" si="11"/>
        <v>MG_Matutina</v>
      </c>
      <c r="D724" s="4">
        <v>5.96E-2</v>
      </c>
      <c r="E724" s="4">
        <v>4.9696476798479661E-2</v>
      </c>
      <c r="F724" s="4">
        <v>4.3235217965245216E-2</v>
      </c>
      <c r="G724" s="4">
        <v>3.6815721954081289E-2</v>
      </c>
      <c r="H724" s="4">
        <v>3.1687818822503974E-2</v>
      </c>
      <c r="I724">
        <f>VLOOKUP(B724,'[1]Rendimento médio da produção...'!B$2:U$4151,20,0)</f>
        <v>55.1</v>
      </c>
    </row>
    <row r="725" spans="1:9" x14ac:dyDescent="0.3">
      <c r="A725" t="s">
        <v>250</v>
      </c>
      <c r="B725" t="s">
        <v>725</v>
      </c>
      <c r="C725" t="str">
        <f t="shared" si="11"/>
        <v>MG_Medeiros</v>
      </c>
      <c r="D725" s="4">
        <v>5.845454545454546E-2</v>
      </c>
      <c r="E725" s="4">
        <v>4.8139246206492944E-2</v>
      </c>
      <c r="F725" s="4">
        <v>4.1465864454424496E-2</v>
      </c>
      <c r="G725" s="4">
        <v>3.491542951545458E-2</v>
      </c>
      <c r="H725" s="4">
        <v>2.9733664179157258E-2</v>
      </c>
      <c r="I725">
        <f>VLOOKUP(B725,'[1]Rendimento médio da produção...'!B$2:U$4151,20,0)</f>
        <v>57.9</v>
      </c>
    </row>
    <row r="726" spans="1:9" x14ac:dyDescent="0.3">
      <c r="A726" t="s">
        <v>250</v>
      </c>
      <c r="B726" t="s">
        <v>726</v>
      </c>
      <c r="C726" t="str">
        <f t="shared" si="11"/>
        <v>MG_Medina</v>
      </c>
      <c r="D726" s="4">
        <v>5.96E-2</v>
      </c>
      <c r="E726" s="4">
        <v>4.9696476798479661E-2</v>
      </c>
      <c r="F726" s="4">
        <v>4.3235217965245216E-2</v>
      </c>
      <c r="G726" s="4">
        <v>3.6815721954081289E-2</v>
      </c>
      <c r="H726" s="4">
        <v>3.1687818822503974E-2</v>
      </c>
      <c r="I726">
        <f>VLOOKUP(B726,'[1]Rendimento médio da produção...'!B$2:U$4151,20,0)</f>
        <v>23.8</v>
      </c>
    </row>
    <row r="727" spans="1:9" x14ac:dyDescent="0.3">
      <c r="A727" t="s">
        <v>250</v>
      </c>
      <c r="B727" t="s">
        <v>727</v>
      </c>
      <c r="C727" t="str">
        <f t="shared" si="11"/>
        <v>MG_Mendes Pimentel</v>
      </c>
      <c r="D727" s="4">
        <v>5.96E-2</v>
      </c>
      <c r="E727" s="4">
        <v>4.9696476798479661E-2</v>
      </c>
      <c r="F727" s="4">
        <v>4.3235217965245216E-2</v>
      </c>
      <c r="G727" s="4">
        <v>3.6815721954081289E-2</v>
      </c>
      <c r="H727" s="4">
        <v>3.1687818822503974E-2</v>
      </c>
      <c r="I727">
        <f>VLOOKUP(B727,'[1]Rendimento médio da produção...'!B$2:U$4151,20,0)</f>
        <v>23.8</v>
      </c>
    </row>
    <row r="728" spans="1:9" x14ac:dyDescent="0.3">
      <c r="A728" t="s">
        <v>250</v>
      </c>
      <c r="B728" t="s">
        <v>728</v>
      </c>
      <c r="C728" t="str">
        <f t="shared" si="11"/>
        <v>MG_Mercês</v>
      </c>
      <c r="D728" s="4">
        <v>5.96E-2</v>
      </c>
      <c r="E728" s="4">
        <v>4.9696476798479661E-2</v>
      </c>
      <c r="F728" s="4">
        <v>4.3235217965245216E-2</v>
      </c>
      <c r="G728" s="4">
        <v>3.6815721954081289E-2</v>
      </c>
      <c r="H728" s="4">
        <v>3.1687818822503974E-2</v>
      </c>
      <c r="I728">
        <f>VLOOKUP(B728,'[1]Rendimento médio da produção...'!B$2:U$4151,20,0)</f>
        <v>23.8</v>
      </c>
    </row>
    <row r="729" spans="1:9" x14ac:dyDescent="0.3">
      <c r="A729" t="s">
        <v>250</v>
      </c>
      <c r="B729" t="s">
        <v>729</v>
      </c>
      <c r="C729" t="str">
        <f t="shared" si="11"/>
        <v>MG_Mesquita</v>
      </c>
      <c r="D729" s="4">
        <v>5.96E-2</v>
      </c>
      <c r="E729" s="4">
        <v>4.9696476798479661E-2</v>
      </c>
      <c r="F729" s="4">
        <v>4.3235217965245216E-2</v>
      </c>
      <c r="G729" s="4">
        <v>3.6815721954081289E-2</v>
      </c>
      <c r="H729" s="4">
        <v>3.1687818822503974E-2</v>
      </c>
      <c r="I729">
        <f>VLOOKUP(B729,'[1]Rendimento médio da produção...'!B$2:U$4151,20,0)</f>
        <v>23.8</v>
      </c>
    </row>
    <row r="730" spans="1:9" x14ac:dyDescent="0.3">
      <c r="A730" t="s">
        <v>250</v>
      </c>
      <c r="B730" t="s">
        <v>730</v>
      </c>
      <c r="C730" t="str">
        <f t="shared" si="11"/>
        <v>MG_Minas Novas</v>
      </c>
      <c r="D730" s="4">
        <v>5.96E-2</v>
      </c>
      <c r="E730" s="4">
        <v>4.9696476798479661E-2</v>
      </c>
      <c r="F730" s="4">
        <v>4.3235217965245216E-2</v>
      </c>
      <c r="G730" s="4">
        <v>3.6815721954081289E-2</v>
      </c>
      <c r="H730" s="4">
        <v>3.1687818822503974E-2</v>
      </c>
      <c r="I730">
        <f>VLOOKUP(B730,'[1]Rendimento médio da produção...'!B$2:U$4151,20,0)</f>
        <v>23.8</v>
      </c>
    </row>
    <row r="731" spans="1:9" x14ac:dyDescent="0.3">
      <c r="A731" t="s">
        <v>250</v>
      </c>
      <c r="B731" t="s">
        <v>731</v>
      </c>
      <c r="C731" t="str">
        <f t="shared" si="11"/>
        <v>MG_Minduri</v>
      </c>
      <c r="D731" s="4">
        <v>5.5211111111111114E-2</v>
      </c>
      <c r="E731" s="4">
        <v>4.6462466603516842E-2</v>
      </c>
      <c r="F731" s="4">
        <v>4.039838163260167E-2</v>
      </c>
      <c r="G731" s="4">
        <v>3.4552127093328458E-2</v>
      </c>
      <c r="H731" s="4">
        <v>2.9795201997446539E-2</v>
      </c>
      <c r="I731">
        <f>VLOOKUP(B731,'[1]Rendimento médio da produção...'!B$2:U$4151,20,0)</f>
        <v>57.8</v>
      </c>
    </row>
    <row r="732" spans="1:9" x14ac:dyDescent="0.3">
      <c r="A732" t="s">
        <v>250</v>
      </c>
      <c r="B732" t="s">
        <v>732</v>
      </c>
      <c r="C732" t="str">
        <f t="shared" si="11"/>
        <v>MG_Mirabela</v>
      </c>
      <c r="D732" s="4">
        <v>5.96E-2</v>
      </c>
      <c r="E732" s="4">
        <v>4.9696476798479661E-2</v>
      </c>
      <c r="F732" s="4">
        <v>4.3235217965245216E-2</v>
      </c>
      <c r="G732" s="4">
        <v>3.6815721954081289E-2</v>
      </c>
      <c r="H732" s="4">
        <v>3.1687818822503974E-2</v>
      </c>
      <c r="I732">
        <f>VLOOKUP(B732,'[1]Rendimento médio da produção...'!B$2:U$4151,20,0)</f>
        <v>23.8</v>
      </c>
    </row>
    <row r="733" spans="1:9" x14ac:dyDescent="0.3">
      <c r="A733" t="s">
        <v>250</v>
      </c>
      <c r="B733" t="s">
        <v>733</v>
      </c>
      <c r="C733" t="str">
        <f t="shared" si="11"/>
        <v>MG_Miradouro</v>
      </c>
      <c r="D733" s="4">
        <v>5.96E-2</v>
      </c>
      <c r="E733" s="4">
        <v>4.9696476798479661E-2</v>
      </c>
      <c r="F733" s="4">
        <v>4.3235217965245216E-2</v>
      </c>
      <c r="G733" s="4">
        <v>3.6815721954081289E-2</v>
      </c>
      <c r="H733" s="4">
        <v>3.1687818822503974E-2</v>
      </c>
      <c r="I733">
        <f>VLOOKUP(B733,'[1]Rendimento médio da produção...'!B$2:U$4151,20,0)</f>
        <v>23.8</v>
      </c>
    </row>
    <row r="734" spans="1:9" x14ac:dyDescent="0.3">
      <c r="A734" t="s">
        <v>250</v>
      </c>
      <c r="B734" t="s">
        <v>734</v>
      </c>
      <c r="C734" t="str">
        <f t="shared" si="11"/>
        <v>MG_Miraí</v>
      </c>
      <c r="D734" s="4">
        <v>5.96E-2</v>
      </c>
      <c r="E734" s="4">
        <v>4.9696476798479661E-2</v>
      </c>
      <c r="F734" s="4">
        <v>4.3235217965245216E-2</v>
      </c>
      <c r="G734" s="4">
        <v>3.6815721954081289E-2</v>
      </c>
      <c r="H734" s="4">
        <v>3.1687818822503974E-2</v>
      </c>
      <c r="I734">
        <f>VLOOKUP(B734,'[1]Rendimento médio da produção...'!B$2:U$4151,20,0)</f>
        <v>23.8</v>
      </c>
    </row>
    <row r="735" spans="1:9" x14ac:dyDescent="0.3">
      <c r="A735" t="s">
        <v>250</v>
      </c>
      <c r="B735" t="s">
        <v>735</v>
      </c>
      <c r="C735" t="str">
        <f t="shared" si="11"/>
        <v>MG_Miravânia</v>
      </c>
      <c r="D735" s="4">
        <v>5.96E-2</v>
      </c>
      <c r="E735" s="4">
        <v>4.9696476798479661E-2</v>
      </c>
      <c r="F735" s="4">
        <v>4.3235217965245216E-2</v>
      </c>
      <c r="G735" s="4">
        <v>3.6815721954081289E-2</v>
      </c>
      <c r="H735" s="4">
        <v>3.1687818822503974E-2</v>
      </c>
      <c r="I735">
        <f>VLOOKUP(B735,'[1]Rendimento médio da produção...'!B$2:U$4151,20,0)</f>
        <v>23.8</v>
      </c>
    </row>
    <row r="736" spans="1:9" x14ac:dyDescent="0.3">
      <c r="A736" t="s">
        <v>250</v>
      </c>
      <c r="B736" t="s">
        <v>736</v>
      </c>
      <c r="C736" t="str">
        <f t="shared" si="11"/>
        <v>MG_Moeda</v>
      </c>
      <c r="D736" s="4">
        <v>5.96E-2</v>
      </c>
      <c r="E736" s="4">
        <v>4.9696476798479661E-2</v>
      </c>
      <c r="F736" s="4">
        <v>4.3235217965245216E-2</v>
      </c>
      <c r="G736" s="4">
        <v>3.6815721954081289E-2</v>
      </c>
      <c r="H736" s="4">
        <v>3.1687818822503974E-2</v>
      </c>
      <c r="I736">
        <f>VLOOKUP(B736,'[1]Rendimento médio da produção...'!B$2:U$4151,20,0)</f>
        <v>23.8</v>
      </c>
    </row>
    <row r="737" spans="1:9" x14ac:dyDescent="0.3">
      <c r="A737" t="s">
        <v>250</v>
      </c>
      <c r="B737" t="s">
        <v>737</v>
      </c>
      <c r="C737" t="str">
        <f t="shared" si="11"/>
        <v>MG_Moema</v>
      </c>
      <c r="D737" s="4">
        <v>0.05</v>
      </c>
      <c r="E737" s="4">
        <v>4.2130000581571625E-2</v>
      </c>
      <c r="F737" s="4">
        <v>3.6231273712944642E-2</v>
      </c>
      <c r="G737" s="4">
        <v>3.0840240254618734E-2</v>
      </c>
      <c r="H737" s="4">
        <v>2.6386098320484032E-2</v>
      </c>
      <c r="I737">
        <f>VLOOKUP(B737,'[1]Rendimento médio da produção...'!B$2:U$4151,20,0)</f>
        <v>23.8</v>
      </c>
    </row>
    <row r="738" spans="1:9" x14ac:dyDescent="0.3">
      <c r="A738" t="s">
        <v>250</v>
      </c>
      <c r="B738" t="s">
        <v>738</v>
      </c>
      <c r="C738" t="str">
        <f t="shared" si="11"/>
        <v>MG_Monjolos</v>
      </c>
      <c r="D738" s="4">
        <v>5.96E-2</v>
      </c>
      <c r="E738" s="4">
        <v>4.9696476798479661E-2</v>
      </c>
      <c r="F738" s="4">
        <v>4.3235217965245216E-2</v>
      </c>
      <c r="G738" s="4">
        <v>3.6815721954081289E-2</v>
      </c>
      <c r="H738" s="4">
        <v>3.1687818822503974E-2</v>
      </c>
      <c r="I738">
        <f>VLOOKUP(B738,'[1]Rendimento médio da produção...'!B$2:U$4151,20,0)</f>
        <v>23.8</v>
      </c>
    </row>
    <row r="739" spans="1:9" x14ac:dyDescent="0.3">
      <c r="A739" t="s">
        <v>250</v>
      </c>
      <c r="B739" t="s">
        <v>739</v>
      </c>
      <c r="C739" t="str">
        <f t="shared" si="11"/>
        <v>MG_Monsenhor Paulo</v>
      </c>
      <c r="D739" s="4">
        <v>0.06</v>
      </c>
      <c r="E739" s="4">
        <v>5.0021808704576447E-2</v>
      </c>
      <c r="F739" s="4">
        <v>4.3416201909443237E-2</v>
      </c>
      <c r="G739" s="4">
        <v>3.6924458533756283E-2</v>
      </c>
      <c r="H739" s="4">
        <v>3.172262125999533E-2</v>
      </c>
      <c r="I739">
        <f>VLOOKUP(B739,'[1]Rendimento médio da produção...'!B$2:U$4151,20,0)</f>
        <v>65</v>
      </c>
    </row>
    <row r="740" spans="1:9" x14ac:dyDescent="0.3">
      <c r="A740" t="s">
        <v>250</v>
      </c>
      <c r="B740" t="s">
        <v>740</v>
      </c>
      <c r="C740" t="str">
        <f t="shared" si="11"/>
        <v>MG_Montalvânia</v>
      </c>
      <c r="D740" s="4">
        <v>5.96E-2</v>
      </c>
      <c r="E740" s="4">
        <v>4.9696476798479661E-2</v>
      </c>
      <c r="F740" s="4">
        <v>4.3235217965245216E-2</v>
      </c>
      <c r="G740" s="4">
        <v>3.6815721954081289E-2</v>
      </c>
      <c r="H740" s="4">
        <v>3.1687818822503974E-2</v>
      </c>
      <c r="I740">
        <f>VLOOKUP(B740,'[1]Rendimento médio da produção...'!B$2:U$4151,20,0)</f>
        <v>23.8</v>
      </c>
    </row>
    <row r="741" spans="1:9" x14ac:dyDescent="0.3">
      <c r="A741" t="s">
        <v>250</v>
      </c>
      <c r="B741" t="s">
        <v>741</v>
      </c>
      <c r="C741" t="str">
        <f t="shared" si="11"/>
        <v>MG_Monte Alegre de Minas</v>
      </c>
      <c r="D741" s="4">
        <v>6.6238596491228055E-2</v>
      </c>
      <c r="E741" s="4">
        <v>5.4751760274373763E-2</v>
      </c>
      <c r="F741" s="4">
        <v>4.8021076857852341E-2</v>
      </c>
      <c r="G741" s="4">
        <v>4.0869705779246861E-2</v>
      </c>
      <c r="H741" s="4">
        <v>3.5306454035428092E-2</v>
      </c>
      <c r="I741">
        <f>VLOOKUP(B741,'[1]Rendimento médio da produção...'!B$2:U$4151,20,0)</f>
        <v>50.2</v>
      </c>
    </row>
    <row r="742" spans="1:9" x14ac:dyDescent="0.3">
      <c r="A742" t="s">
        <v>250</v>
      </c>
      <c r="B742" t="s">
        <v>742</v>
      </c>
      <c r="C742" t="str">
        <f t="shared" si="11"/>
        <v>MG_Monte Azul</v>
      </c>
      <c r="D742" s="4">
        <v>5.96E-2</v>
      </c>
      <c r="E742" s="4">
        <v>4.9696476798479661E-2</v>
      </c>
      <c r="F742" s="4">
        <v>4.3235217965245216E-2</v>
      </c>
      <c r="G742" s="4">
        <v>3.6815721954081289E-2</v>
      </c>
      <c r="H742" s="4">
        <v>3.1687818822503974E-2</v>
      </c>
      <c r="I742">
        <f>VLOOKUP(B742,'[1]Rendimento médio da produção...'!B$2:U$4151,20,0)</f>
        <v>51.6</v>
      </c>
    </row>
    <row r="743" spans="1:9" x14ac:dyDescent="0.3">
      <c r="A743" t="s">
        <v>250</v>
      </c>
      <c r="B743" t="s">
        <v>743</v>
      </c>
      <c r="C743" t="str">
        <f t="shared" si="11"/>
        <v>MG_Monte Belo</v>
      </c>
      <c r="D743" s="4">
        <v>5.96E-2</v>
      </c>
      <c r="E743" s="4">
        <v>4.9696476798479661E-2</v>
      </c>
      <c r="F743" s="4">
        <v>4.3235217965245216E-2</v>
      </c>
      <c r="G743" s="4">
        <v>3.6815721954081289E-2</v>
      </c>
      <c r="H743" s="4">
        <v>3.1687818822503974E-2</v>
      </c>
      <c r="I743">
        <f>VLOOKUP(B743,'[1]Rendimento médio da produção...'!B$2:U$4151,20,0)</f>
        <v>71.7</v>
      </c>
    </row>
    <row r="744" spans="1:9" x14ac:dyDescent="0.3">
      <c r="A744" t="s">
        <v>250</v>
      </c>
      <c r="B744" t="s">
        <v>744</v>
      </c>
      <c r="C744" t="str">
        <f t="shared" si="11"/>
        <v>MG_Monte Carmelo</v>
      </c>
      <c r="D744" s="4">
        <v>6.5495833333333336E-2</v>
      </c>
      <c r="E744" s="4">
        <v>5.5732822723078335E-2</v>
      </c>
      <c r="F744" s="4">
        <v>4.8438923088578743E-2</v>
      </c>
      <c r="G744" s="4">
        <v>4.165437240603688E-2</v>
      </c>
      <c r="H744" s="4">
        <v>3.6010507103061355E-2</v>
      </c>
      <c r="I744">
        <f>VLOOKUP(B744,'[1]Rendimento médio da produção...'!B$2:U$4151,20,0)</f>
        <v>56.7</v>
      </c>
    </row>
    <row r="745" spans="1:9" x14ac:dyDescent="0.3">
      <c r="A745" t="s">
        <v>250</v>
      </c>
      <c r="B745" t="s">
        <v>745</v>
      </c>
      <c r="C745" t="str">
        <f t="shared" si="11"/>
        <v>MG_Monte Formoso</v>
      </c>
      <c r="D745" s="4">
        <v>5.96E-2</v>
      </c>
      <c r="E745" s="4">
        <v>4.9696476798479661E-2</v>
      </c>
      <c r="F745" s="4">
        <v>4.3235217965245216E-2</v>
      </c>
      <c r="G745" s="4">
        <v>3.6815721954081289E-2</v>
      </c>
      <c r="H745" s="4">
        <v>3.1687818822503974E-2</v>
      </c>
      <c r="I745">
        <f>VLOOKUP(B745,'[1]Rendimento médio da produção...'!B$2:U$4151,20,0)</f>
        <v>23.8</v>
      </c>
    </row>
    <row r="746" spans="1:9" x14ac:dyDescent="0.3">
      <c r="A746" t="s">
        <v>250</v>
      </c>
      <c r="B746" t="s">
        <v>746</v>
      </c>
      <c r="C746" t="str">
        <f t="shared" si="11"/>
        <v>MG_Monte Santo de Minas</v>
      </c>
      <c r="D746" s="4">
        <v>5.5E-2</v>
      </c>
      <c r="E746" s="4">
        <v>4.4913626829033125E-2</v>
      </c>
      <c r="F746" s="4">
        <v>3.9508466048950808E-2</v>
      </c>
      <c r="G746" s="4">
        <v>3.3462143455260607E-2</v>
      </c>
      <c r="H746" s="4">
        <v>2.8877773492134443E-2</v>
      </c>
      <c r="I746">
        <f>VLOOKUP(B746,'[1]Rendimento médio da produção...'!B$2:U$4151,20,0)</f>
        <v>53.6</v>
      </c>
    </row>
    <row r="747" spans="1:9" x14ac:dyDescent="0.3">
      <c r="A747" t="s">
        <v>250</v>
      </c>
      <c r="B747" t="s">
        <v>747</v>
      </c>
      <c r="C747" t="str">
        <f t="shared" si="11"/>
        <v>MG_Monte Sião</v>
      </c>
      <c r="D747" s="4">
        <v>5.96E-2</v>
      </c>
      <c r="E747" s="4">
        <v>4.9696476798479661E-2</v>
      </c>
      <c r="F747" s="4">
        <v>4.3235217965245216E-2</v>
      </c>
      <c r="G747" s="4">
        <v>3.6815721954081289E-2</v>
      </c>
      <c r="H747" s="4">
        <v>3.1687818822503974E-2</v>
      </c>
      <c r="I747">
        <f>VLOOKUP(B747,'[1]Rendimento médio da produção...'!B$2:U$4151,20,0)</f>
        <v>65</v>
      </c>
    </row>
    <row r="748" spans="1:9" x14ac:dyDescent="0.3">
      <c r="A748" t="s">
        <v>250</v>
      </c>
      <c r="B748" t="s">
        <v>748</v>
      </c>
      <c r="C748" t="str">
        <f t="shared" si="11"/>
        <v>MG_Montes Claros</v>
      </c>
      <c r="D748" s="4">
        <v>5.96E-2</v>
      </c>
      <c r="E748" s="4">
        <v>4.9696476798479661E-2</v>
      </c>
      <c r="F748" s="4">
        <v>4.3235217965245216E-2</v>
      </c>
      <c r="G748" s="4">
        <v>3.6815721954081289E-2</v>
      </c>
      <c r="H748" s="4">
        <v>3.1687818822503974E-2</v>
      </c>
      <c r="I748">
        <f>VLOOKUP(B748,'[1]Rendimento médio da produção...'!B$2:U$4151,20,0)</f>
        <v>33.299999999999997</v>
      </c>
    </row>
    <row r="749" spans="1:9" x14ac:dyDescent="0.3">
      <c r="A749" t="s">
        <v>250</v>
      </c>
      <c r="B749" t="s">
        <v>749</v>
      </c>
      <c r="C749" t="str">
        <f t="shared" si="11"/>
        <v>MG_Montezuma</v>
      </c>
      <c r="D749" s="4">
        <v>5.96E-2</v>
      </c>
      <c r="E749" s="4">
        <v>4.9696476798479661E-2</v>
      </c>
      <c r="F749" s="4">
        <v>4.3235217965245216E-2</v>
      </c>
      <c r="G749" s="4">
        <v>3.6815721954081289E-2</v>
      </c>
      <c r="H749" s="4">
        <v>3.1687818822503974E-2</v>
      </c>
      <c r="I749">
        <f>VLOOKUP(B749,'[1]Rendimento médio da produção...'!B$2:U$4151,20,0)</f>
        <v>23.8</v>
      </c>
    </row>
    <row r="750" spans="1:9" x14ac:dyDescent="0.3">
      <c r="A750" t="s">
        <v>250</v>
      </c>
      <c r="B750" t="s">
        <v>750</v>
      </c>
      <c r="C750" t="str">
        <f t="shared" si="11"/>
        <v>MG_Morada Nova de Minas</v>
      </c>
      <c r="D750" s="4">
        <v>5.8533333333333326E-2</v>
      </c>
      <c r="E750" s="4">
        <v>4.7750111171780157E-2</v>
      </c>
      <c r="F750" s="4">
        <v>4.1920628633038685E-2</v>
      </c>
      <c r="G750" s="4">
        <v>3.5452555940412203E-2</v>
      </c>
      <c r="H750" s="4">
        <v>3.0542760526344779E-2</v>
      </c>
      <c r="I750">
        <f>VLOOKUP(B750,'[1]Rendimento médio da produção...'!B$2:U$4151,20,0)</f>
        <v>60.2</v>
      </c>
    </row>
    <row r="751" spans="1:9" x14ac:dyDescent="0.3">
      <c r="A751" t="s">
        <v>250</v>
      </c>
      <c r="B751" t="s">
        <v>751</v>
      </c>
      <c r="C751" t="str">
        <f t="shared" si="11"/>
        <v>MG_Morro da Garça</v>
      </c>
      <c r="D751" s="4">
        <v>5.96E-2</v>
      </c>
      <c r="E751" s="4">
        <v>4.9696476798479661E-2</v>
      </c>
      <c r="F751" s="4">
        <v>4.3235217965245216E-2</v>
      </c>
      <c r="G751" s="4">
        <v>3.6815721954081289E-2</v>
      </c>
      <c r="H751" s="4">
        <v>3.1687818822503974E-2</v>
      </c>
      <c r="I751">
        <f>VLOOKUP(B751,'[1]Rendimento médio da produção...'!B$2:U$4151,20,0)</f>
        <v>67.2</v>
      </c>
    </row>
    <row r="752" spans="1:9" x14ac:dyDescent="0.3">
      <c r="A752" t="s">
        <v>250</v>
      </c>
      <c r="B752" t="s">
        <v>752</v>
      </c>
      <c r="C752" t="str">
        <f t="shared" si="11"/>
        <v>MG_Morro do Pilar</v>
      </c>
      <c r="D752" s="4">
        <v>5.96E-2</v>
      </c>
      <c r="E752" s="4">
        <v>4.9696476798479661E-2</v>
      </c>
      <c r="F752" s="4">
        <v>4.3235217965245216E-2</v>
      </c>
      <c r="G752" s="4">
        <v>3.6815721954081289E-2</v>
      </c>
      <c r="H752" s="4">
        <v>3.1687818822503974E-2</v>
      </c>
      <c r="I752">
        <f>VLOOKUP(B752,'[1]Rendimento médio da produção...'!B$2:U$4151,20,0)</f>
        <v>23.8</v>
      </c>
    </row>
    <row r="753" spans="1:9" x14ac:dyDescent="0.3">
      <c r="A753" t="s">
        <v>250</v>
      </c>
      <c r="B753" t="s">
        <v>753</v>
      </c>
      <c r="C753" t="str">
        <f t="shared" si="11"/>
        <v>MG_Munhoz</v>
      </c>
      <c r="D753" s="4">
        <v>5.96E-2</v>
      </c>
      <c r="E753" s="4">
        <v>4.9696476798479661E-2</v>
      </c>
      <c r="F753" s="4">
        <v>4.3235217965245216E-2</v>
      </c>
      <c r="G753" s="4">
        <v>3.6815721954081289E-2</v>
      </c>
      <c r="H753" s="4">
        <v>3.1687818822503974E-2</v>
      </c>
      <c r="I753">
        <f>VLOOKUP(B753,'[1]Rendimento médio da produção...'!B$2:U$4151,20,0)</f>
        <v>23.8</v>
      </c>
    </row>
    <row r="754" spans="1:9" x14ac:dyDescent="0.3">
      <c r="A754" t="s">
        <v>250</v>
      </c>
      <c r="B754" t="s">
        <v>754</v>
      </c>
      <c r="C754" t="str">
        <f t="shared" si="11"/>
        <v>MG_Muriaé</v>
      </c>
      <c r="D754" s="4">
        <v>5.96E-2</v>
      </c>
      <c r="E754" s="4">
        <v>4.9696476798479661E-2</v>
      </c>
      <c r="F754" s="4">
        <v>4.3235217965245216E-2</v>
      </c>
      <c r="G754" s="4">
        <v>3.6815721954081289E-2</v>
      </c>
      <c r="H754" s="4">
        <v>3.1687818822503974E-2</v>
      </c>
      <c r="I754">
        <f>VLOOKUP(B754,'[1]Rendimento médio da produção...'!B$2:U$4151,20,0)</f>
        <v>23.8</v>
      </c>
    </row>
    <row r="755" spans="1:9" x14ac:dyDescent="0.3">
      <c r="A755" t="s">
        <v>250</v>
      </c>
      <c r="B755" t="s">
        <v>755</v>
      </c>
      <c r="C755" t="str">
        <f t="shared" si="11"/>
        <v>MG_Mutum</v>
      </c>
      <c r="D755" s="4">
        <v>5.96E-2</v>
      </c>
      <c r="E755" s="4">
        <v>4.9696476798479661E-2</v>
      </c>
      <c r="F755" s="4">
        <v>4.3235217965245216E-2</v>
      </c>
      <c r="G755" s="4">
        <v>3.6815721954081289E-2</v>
      </c>
      <c r="H755" s="4">
        <v>3.1687818822503974E-2</v>
      </c>
      <c r="I755">
        <f>VLOOKUP(B755,'[1]Rendimento médio da produção...'!B$2:U$4151,20,0)</f>
        <v>23.8</v>
      </c>
    </row>
    <row r="756" spans="1:9" x14ac:dyDescent="0.3">
      <c r="A756" t="s">
        <v>250</v>
      </c>
      <c r="B756" t="s">
        <v>756</v>
      </c>
      <c r="C756" t="str">
        <f t="shared" si="11"/>
        <v>MG_Muzambinho</v>
      </c>
      <c r="D756" s="4">
        <v>5.2699999999999997E-2</v>
      </c>
      <c r="E756" s="4">
        <v>4.3944815907398974E-2</v>
      </c>
      <c r="F756" s="4">
        <v>3.8243056851969985E-2</v>
      </c>
      <c r="G756" s="4">
        <v>3.2570516534909444E-2</v>
      </c>
      <c r="H756" s="4">
        <v>2.8040762435601545E-2</v>
      </c>
      <c r="I756">
        <f>VLOOKUP(B756,'[1]Rendimento médio da produção...'!B$2:U$4151,20,0)</f>
        <v>23.8</v>
      </c>
    </row>
    <row r="757" spans="1:9" x14ac:dyDescent="0.3">
      <c r="A757" t="s">
        <v>250</v>
      </c>
      <c r="B757" t="s">
        <v>757</v>
      </c>
      <c r="C757" t="str">
        <f t="shared" si="11"/>
        <v>MG_Nacip Raydan</v>
      </c>
      <c r="D757" s="4">
        <v>5.96E-2</v>
      </c>
      <c r="E757" s="4">
        <v>4.9696476798479661E-2</v>
      </c>
      <c r="F757" s="4">
        <v>4.3235217965245216E-2</v>
      </c>
      <c r="G757" s="4">
        <v>3.6815721954081289E-2</v>
      </c>
      <c r="H757" s="4">
        <v>3.1687818822503974E-2</v>
      </c>
      <c r="I757">
        <f>VLOOKUP(B757,'[1]Rendimento médio da produção...'!B$2:U$4151,20,0)</f>
        <v>23.8</v>
      </c>
    </row>
    <row r="758" spans="1:9" x14ac:dyDescent="0.3">
      <c r="A758" t="s">
        <v>250</v>
      </c>
      <c r="B758" t="s">
        <v>758</v>
      </c>
      <c r="C758" t="str">
        <f t="shared" si="11"/>
        <v>MG_Nanuque</v>
      </c>
      <c r="D758" s="4">
        <v>5.96E-2</v>
      </c>
      <c r="E758" s="4">
        <v>4.9696476798479661E-2</v>
      </c>
      <c r="F758" s="4">
        <v>4.3235217965245216E-2</v>
      </c>
      <c r="G758" s="4">
        <v>3.6815721954081289E-2</v>
      </c>
      <c r="H758" s="4">
        <v>3.1687818822503974E-2</v>
      </c>
      <c r="I758">
        <f>VLOOKUP(B758,'[1]Rendimento médio da produção...'!B$2:U$4151,20,0)</f>
        <v>23.8</v>
      </c>
    </row>
    <row r="759" spans="1:9" x14ac:dyDescent="0.3">
      <c r="A759" t="s">
        <v>250</v>
      </c>
      <c r="B759" t="s">
        <v>759</v>
      </c>
      <c r="C759" t="str">
        <f t="shared" si="11"/>
        <v>MG_Naque</v>
      </c>
      <c r="D759" s="4">
        <v>5.96E-2</v>
      </c>
      <c r="E759" s="4">
        <v>4.9696476798479661E-2</v>
      </c>
      <c r="F759" s="4">
        <v>4.3235217965245216E-2</v>
      </c>
      <c r="G759" s="4">
        <v>3.6815721954081289E-2</v>
      </c>
      <c r="H759" s="4">
        <v>3.1687818822503974E-2</v>
      </c>
      <c r="I759">
        <f>VLOOKUP(B759,'[1]Rendimento médio da produção...'!B$2:U$4151,20,0)</f>
        <v>23.8</v>
      </c>
    </row>
    <row r="760" spans="1:9" x14ac:dyDescent="0.3">
      <c r="A760" t="s">
        <v>250</v>
      </c>
      <c r="B760" t="s">
        <v>760</v>
      </c>
      <c r="C760" t="str">
        <f t="shared" si="11"/>
        <v>MG_Natalândia</v>
      </c>
      <c r="D760" s="4">
        <v>0.06</v>
      </c>
      <c r="E760" s="4">
        <v>5.0922318776307589E-2</v>
      </c>
      <c r="F760" s="4">
        <v>4.3469371370460558E-2</v>
      </c>
      <c r="G760" s="4">
        <v>3.6999647720691128E-2</v>
      </c>
      <c r="H760" s="4">
        <v>3.1538558556004133E-2</v>
      </c>
      <c r="I760">
        <f>VLOOKUP(B760,'[1]Rendimento médio da produção...'!B$2:U$4151,20,0)</f>
        <v>55.8</v>
      </c>
    </row>
    <row r="761" spans="1:9" x14ac:dyDescent="0.3">
      <c r="A761" t="s">
        <v>250</v>
      </c>
      <c r="B761" t="s">
        <v>761</v>
      </c>
      <c r="C761" t="str">
        <f t="shared" si="11"/>
        <v>MG_Natércia</v>
      </c>
      <c r="D761" s="4">
        <v>5.96E-2</v>
      </c>
      <c r="E761" s="4">
        <v>4.9696476798479661E-2</v>
      </c>
      <c r="F761" s="4">
        <v>4.3235217965245216E-2</v>
      </c>
      <c r="G761" s="4">
        <v>3.6815721954081289E-2</v>
      </c>
      <c r="H761" s="4">
        <v>3.1687818822503974E-2</v>
      </c>
      <c r="I761">
        <f>VLOOKUP(B761,'[1]Rendimento médio da produção...'!B$2:U$4151,20,0)</f>
        <v>23.8</v>
      </c>
    </row>
    <row r="762" spans="1:9" x14ac:dyDescent="0.3">
      <c r="A762" t="s">
        <v>250</v>
      </c>
      <c r="B762" t="s">
        <v>762</v>
      </c>
      <c r="C762" t="str">
        <f t="shared" si="11"/>
        <v>MG_Nazareno</v>
      </c>
      <c r="D762" s="4">
        <v>0.05</v>
      </c>
      <c r="E762" s="4">
        <v>4.1761283842515547E-2</v>
      </c>
      <c r="F762" s="4">
        <v>3.6278977102410993E-2</v>
      </c>
      <c r="G762" s="4">
        <v>3.089680798576306E-2</v>
      </c>
      <c r="H762" s="4">
        <v>2.6574316364740298E-2</v>
      </c>
      <c r="I762">
        <f>VLOOKUP(B762,'[1]Rendimento médio da produção...'!B$2:U$4151,20,0)</f>
        <v>59.9</v>
      </c>
    </row>
    <row r="763" spans="1:9" x14ac:dyDescent="0.3">
      <c r="A763" t="s">
        <v>250</v>
      </c>
      <c r="B763" t="s">
        <v>763</v>
      </c>
      <c r="C763" t="str">
        <f t="shared" si="11"/>
        <v>MG_Nepomuceno</v>
      </c>
      <c r="D763" s="4">
        <v>0.05</v>
      </c>
      <c r="E763" s="4">
        <v>4.1693373726184993E-2</v>
      </c>
      <c r="F763" s="4">
        <v>3.6283735153671719E-2</v>
      </c>
      <c r="G763" s="4">
        <v>3.0901818344316365E-2</v>
      </c>
      <c r="H763" s="4">
        <v>2.6604138933208302E-2</v>
      </c>
      <c r="I763">
        <f>VLOOKUP(B763,'[1]Rendimento médio da produção...'!B$2:U$4151,20,0)</f>
        <v>55.3</v>
      </c>
    </row>
    <row r="764" spans="1:9" x14ac:dyDescent="0.3">
      <c r="A764" t="s">
        <v>250</v>
      </c>
      <c r="B764" t="s">
        <v>764</v>
      </c>
      <c r="C764" t="str">
        <f t="shared" si="11"/>
        <v>MG_Ninheira</v>
      </c>
      <c r="D764" s="4">
        <v>5.96E-2</v>
      </c>
      <c r="E764" s="4">
        <v>4.9696476798479661E-2</v>
      </c>
      <c r="F764" s="4">
        <v>4.3235217965245216E-2</v>
      </c>
      <c r="G764" s="4">
        <v>3.6815721954081289E-2</v>
      </c>
      <c r="H764" s="4">
        <v>3.1687818822503974E-2</v>
      </c>
      <c r="I764">
        <f>VLOOKUP(B764,'[1]Rendimento médio da produção...'!B$2:U$4151,20,0)</f>
        <v>23.8</v>
      </c>
    </row>
    <row r="765" spans="1:9" x14ac:dyDescent="0.3">
      <c r="A765" t="s">
        <v>250</v>
      </c>
      <c r="B765" t="s">
        <v>765</v>
      </c>
      <c r="C765" t="str">
        <f t="shared" si="11"/>
        <v>MG_Nova Belém</v>
      </c>
      <c r="D765" s="4">
        <v>5.96E-2</v>
      </c>
      <c r="E765" s="4">
        <v>4.9696476798479661E-2</v>
      </c>
      <c r="F765" s="4">
        <v>4.3235217965245216E-2</v>
      </c>
      <c r="G765" s="4">
        <v>3.6815721954081289E-2</v>
      </c>
      <c r="H765" s="4">
        <v>3.1687818822503974E-2</v>
      </c>
      <c r="I765">
        <f>VLOOKUP(B765,'[1]Rendimento médio da produção...'!B$2:U$4151,20,0)</f>
        <v>23.8</v>
      </c>
    </row>
    <row r="766" spans="1:9" x14ac:dyDescent="0.3">
      <c r="A766" t="s">
        <v>250</v>
      </c>
      <c r="B766" t="s">
        <v>766</v>
      </c>
      <c r="C766" t="str">
        <f t="shared" si="11"/>
        <v>MG_Nova Era</v>
      </c>
      <c r="D766" s="4">
        <v>5.96E-2</v>
      </c>
      <c r="E766" s="4">
        <v>4.9696476798479661E-2</v>
      </c>
      <c r="F766" s="4">
        <v>4.3235217965245216E-2</v>
      </c>
      <c r="G766" s="4">
        <v>3.6815721954081289E-2</v>
      </c>
      <c r="H766" s="4">
        <v>3.1687818822503974E-2</v>
      </c>
      <c r="I766">
        <f>VLOOKUP(B766,'[1]Rendimento médio da produção...'!B$2:U$4151,20,0)</f>
        <v>23.8</v>
      </c>
    </row>
    <row r="767" spans="1:9" x14ac:dyDescent="0.3">
      <c r="A767" t="s">
        <v>250</v>
      </c>
      <c r="B767" t="s">
        <v>767</v>
      </c>
      <c r="C767" t="str">
        <f t="shared" si="11"/>
        <v>MG_Nova Lima</v>
      </c>
      <c r="D767" s="4">
        <v>5.96E-2</v>
      </c>
      <c r="E767" s="4">
        <v>4.9696476798479661E-2</v>
      </c>
      <c r="F767" s="4">
        <v>4.3235217965245216E-2</v>
      </c>
      <c r="G767" s="4">
        <v>3.6815721954081289E-2</v>
      </c>
      <c r="H767" s="4">
        <v>3.1687818822503974E-2</v>
      </c>
      <c r="I767">
        <f>VLOOKUP(B767,'[1]Rendimento médio da produção...'!B$2:U$4151,20,0)</f>
        <v>23.8</v>
      </c>
    </row>
    <row r="768" spans="1:9" x14ac:dyDescent="0.3">
      <c r="A768" t="s">
        <v>250</v>
      </c>
      <c r="B768" t="s">
        <v>768</v>
      </c>
      <c r="C768" t="str">
        <f t="shared" si="11"/>
        <v>MG_Nova Módica</v>
      </c>
      <c r="D768" s="4">
        <v>5.96E-2</v>
      </c>
      <c r="E768" s="4">
        <v>4.9696476798479661E-2</v>
      </c>
      <c r="F768" s="4">
        <v>4.3235217965245216E-2</v>
      </c>
      <c r="G768" s="4">
        <v>3.6815721954081289E-2</v>
      </c>
      <c r="H768" s="4">
        <v>3.1687818822503974E-2</v>
      </c>
      <c r="I768">
        <f>VLOOKUP(B768,'[1]Rendimento médio da produção...'!B$2:U$4151,20,0)</f>
        <v>23.8</v>
      </c>
    </row>
    <row r="769" spans="1:9" x14ac:dyDescent="0.3">
      <c r="A769" t="s">
        <v>250</v>
      </c>
      <c r="B769" t="s">
        <v>769</v>
      </c>
      <c r="C769" t="str">
        <f t="shared" si="11"/>
        <v>MG_Nova Ponte</v>
      </c>
      <c r="D769" s="4">
        <v>6.6257142857142876E-2</v>
      </c>
      <c r="E769" s="4">
        <v>5.4196770832685891E-2</v>
      </c>
      <c r="F769" s="4">
        <v>4.7095124999437389E-2</v>
      </c>
      <c r="G769" s="4">
        <v>3.9687075920682831E-2</v>
      </c>
      <c r="H769" s="4">
        <v>3.3957507955346432E-2</v>
      </c>
      <c r="I769">
        <f>VLOOKUP(B769,'[1]Rendimento médio da produção...'!B$2:U$4151,20,0)</f>
        <v>57.8</v>
      </c>
    </row>
    <row r="770" spans="1:9" x14ac:dyDescent="0.3">
      <c r="A770" t="s">
        <v>250</v>
      </c>
      <c r="B770" t="s">
        <v>770</v>
      </c>
      <c r="C770" t="str">
        <f t="shared" si="11"/>
        <v>MG_Nova Porteirinha</v>
      </c>
      <c r="D770" s="4">
        <v>5.96E-2</v>
      </c>
      <c r="E770" s="4">
        <v>4.9696476798479661E-2</v>
      </c>
      <c r="F770" s="4">
        <v>4.3235217965245216E-2</v>
      </c>
      <c r="G770" s="4">
        <v>3.6815721954081289E-2</v>
      </c>
      <c r="H770" s="4">
        <v>3.1687818822503974E-2</v>
      </c>
      <c r="I770">
        <f>VLOOKUP(B770,'[1]Rendimento médio da produção...'!B$2:U$4151,20,0)</f>
        <v>23.8</v>
      </c>
    </row>
    <row r="771" spans="1:9" x14ac:dyDescent="0.3">
      <c r="A771" t="s">
        <v>250</v>
      </c>
      <c r="B771" t="s">
        <v>771</v>
      </c>
      <c r="C771" t="str">
        <f t="shared" ref="C771:C834" si="12">CONCATENATE(A771,"_",B771)</f>
        <v>MG_Nova Resende</v>
      </c>
      <c r="D771" s="4">
        <v>5.5E-2</v>
      </c>
      <c r="E771" s="4">
        <v>4.5929706334409751E-2</v>
      </c>
      <c r="F771" s="4">
        <v>4.0673388353756369E-2</v>
      </c>
      <c r="G771" s="4">
        <v>3.4962080221787026E-2</v>
      </c>
      <c r="H771" s="4">
        <v>3.0500077784795052E-2</v>
      </c>
      <c r="I771">
        <f>VLOOKUP(B771,'[1]Rendimento médio da produção...'!B$2:U$4151,20,0)</f>
        <v>59</v>
      </c>
    </row>
    <row r="772" spans="1:9" x14ac:dyDescent="0.3">
      <c r="A772" t="s">
        <v>250</v>
      </c>
      <c r="B772" t="s">
        <v>772</v>
      </c>
      <c r="C772" t="str">
        <f t="shared" si="12"/>
        <v>MG_Nova Serrana</v>
      </c>
      <c r="D772" s="4">
        <v>5.96E-2</v>
      </c>
      <c r="E772" s="4">
        <v>4.9696476798479661E-2</v>
      </c>
      <c r="F772" s="4">
        <v>4.3235217965245216E-2</v>
      </c>
      <c r="G772" s="4">
        <v>3.6815721954081289E-2</v>
      </c>
      <c r="H772" s="4">
        <v>3.1687818822503974E-2</v>
      </c>
      <c r="I772">
        <f>VLOOKUP(B772,'[1]Rendimento médio da produção...'!B$2:U$4151,20,0)</f>
        <v>23.8</v>
      </c>
    </row>
    <row r="773" spans="1:9" x14ac:dyDescent="0.3">
      <c r="A773" t="s">
        <v>250</v>
      </c>
      <c r="B773" t="s">
        <v>773</v>
      </c>
      <c r="C773" t="str">
        <f t="shared" si="12"/>
        <v>MG_Nova União</v>
      </c>
      <c r="D773" s="4">
        <v>5.96E-2</v>
      </c>
      <c r="E773" s="4">
        <v>4.9696476798479661E-2</v>
      </c>
      <c r="F773" s="4">
        <v>4.3235217965245216E-2</v>
      </c>
      <c r="G773" s="4">
        <v>3.6815721954081289E-2</v>
      </c>
      <c r="H773" s="4">
        <v>3.1687818822503974E-2</v>
      </c>
      <c r="I773">
        <f>VLOOKUP(B773,'[1]Rendimento médio da produção...'!B$2:U$4151,20,0)</f>
        <v>23.8</v>
      </c>
    </row>
    <row r="774" spans="1:9" x14ac:dyDescent="0.3">
      <c r="A774" t="s">
        <v>250</v>
      </c>
      <c r="B774" t="s">
        <v>774</v>
      </c>
      <c r="C774" t="str">
        <f t="shared" si="12"/>
        <v>MG_Novo Cruzeiro</v>
      </c>
      <c r="D774" s="4">
        <v>5.96E-2</v>
      </c>
      <c r="E774" s="4">
        <v>4.9696476798479661E-2</v>
      </c>
      <c r="F774" s="4">
        <v>4.3235217965245216E-2</v>
      </c>
      <c r="G774" s="4">
        <v>3.6815721954081289E-2</v>
      </c>
      <c r="H774" s="4">
        <v>3.1687818822503974E-2</v>
      </c>
      <c r="I774">
        <f>VLOOKUP(B774,'[1]Rendimento médio da produção...'!B$2:U$4151,20,0)</f>
        <v>23.8</v>
      </c>
    </row>
    <row r="775" spans="1:9" x14ac:dyDescent="0.3">
      <c r="A775" t="s">
        <v>250</v>
      </c>
      <c r="B775" t="s">
        <v>775</v>
      </c>
      <c r="C775" t="str">
        <f t="shared" si="12"/>
        <v>MG_Novo Oriente de Minas</v>
      </c>
      <c r="D775" s="4">
        <v>5.96E-2</v>
      </c>
      <c r="E775" s="4">
        <v>4.9696476798479661E-2</v>
      </c>
      <c r="F775" s="4">
        <v>4.3235217965245216E-2</v>
      </c>
      <c r="G775" s="4">
        <v>3.6815721954081289E-2</v>
      </c>
      <c r="H775" s="4">
        <v>3.1687818822503974E-2</v>
      </c>
      <c r="I775">
        <f>VLOOKUP(B775,'[1]Rendimento médio da produção...'!B$2:U$4151,20,0)</f>
        <v>23.8</v>
      </c>
    </row>
    <row r="776" spans="1:9" x14ac:dyDescent="0.3">
      <c r="A776" t="s">
        <v>250</v>
      </c>
      <c r="B776" t="s">
        <v>776</v>
      </c>
      <c r="C776" t="str">
        <f t="shared" si="12"/>
        <v>MG_Novorizonte</v>
      </c>
      <c r="D776" s="4">
        <v>5.96E-2</v>
      </c>
      <c r="E776" s="4">
        <v>4.9696476798479661E-2</v>
      </c>
      <c r="F776" s="4">
        <v>4.3235217965245216E-2</v>
      </c>
      <c r="G776" s="4">
        <v>3.6815721954081289E-2</v>
      </c>
      <c r="H776" s="4">
        <v>3.1687818822503974E-2</v>
      </c>
      <c r="I776">
        <f>VLOOKUP(B776,'[1]Rendimento médio da produção...'!B$2:U$4151,20,0)</f>
        <v>23.8</v>
      </c>
    </row>
    <row r="777" spans="1:9" x14ac:dyDescent="0.3">
      <c r="A777" t="s">
        <v>250</v>
      </c>
      <c r="B777" t="s">
        <v>777</v>
      </c>
      <c r="C777" t="str">
        <f t="shared" si="12"/>
        <v>MG_Olaria</v>
      </c>
      <c r="D777" s="4">
        <v>5.96E-2</v>
      </c>
      <c r="E777" s="4">
        <v>4.9696476798479661E-2</v>
      </c>
      <c r="F777" s="4">
        <v>4.3235217965245216E-2</v>
      </c>
      <c r="G777" s="4">
        <v>3.6815721954081289E-2</v>
      </c>
      <c r="H777" s="4">
        <v>3.1687818822503974E-2</v>
      </c>
      <c r="I777">
        <f>VLOOKUP(B777,'[1]Rendimento médio da produção...'!B$2:U$4151,20,0)</f>
        <v>23.8</v>
      </c>
    </row>
    <row r="778" spans="1:9" x14ac:dyDescent="0.3">
      <c r="A778" t="s">
        <v>250</v>
      </c>
      <c r="B778" t="s">
        <v>778</v>
      </c>
      <c r="C778" t="str">
        <f t="shared" si="12"/>
        <v>MG_Olhos-d'Água</v>
      </c>
      <c r="D778" s="4">
        <v>5.96E-2</v>
      </c>
      <c r="E778" s="4">
        <v>4.9696476798479661E-2</v>
      </c>
      <c r="F778" s="4">
        <v>4.3235217965245216E-2</v>
      </c>
      <c r="G778" s="4">
        <v>3.6815721954081289E-2</v>
      </c>
      <c r="H778" s="4">
        <v>3.1687818822503974E-2</v>
      </c>
      <c r="I778">
        <f>VLOOKUP(B778,'[1]Rendimento médio da produção...'!B$2:U$4151,20,0)</f>
        <v>23.8</v>
      </c>
    </row>
    <row r="779" spans="1:9" x14ac:dyDescent="0.3">
      <c r="A779" t="s">
        <v>250</v>
      </c>
      <c r="B779" t="s">
        <v>779</v>
      </c>
      <c r="C779" t="str">
        <f t="shared" si="12"/>
        <v>MG_Olímpio Noronha</v>
      </c>
      <c r="D779" s="4">
        <v>5.96E-2</v>
      </c>
      <c r="E779" s="4">
        <v>4.9696476798479661E-2</v>
      </c>
      <c r="F779" s="4">
        <v>4.3235217965245216E-2</v>
      </c>
      <c r="G779" s="4">
        <v>3.6815721954081289E-2</v>
      </c>
      <c r="H779" s="4">
        <v>3.1687818822503974E-2</v>
      </c>
      <c r="I779">
        <f>VLOOKUP(B779,'[1]Rendimento médio da produção...'!B$2:U$4151,20,0)</f>
        <v>23.8</v>
      </c>
    </row>
    <row r="780" spans="1:9" x14ac:dyDescent="0.3">
      <c r="A780" t="s">
        <v>250</v>
      </c>
      <c r="B780" t="s">
        <v>780</v>
      </c>
      <c r="C780" t="str">
        <f t="shared" si="12"/>
        <v>MG_Oliveira</v>
      </c>
      <c r="D780" s="4">
        <v>5.96E-2</v>
      </c>
      <c r="E780" s="4">
        <v>4.9696476798479661E-2</v>
      </c>
      <c r="F780" s="4">
        <v>4.3235217965245216E-2</v>
      </c>
      <c r="G780" s="4">
        <v>3.6815721954081289E-2</v>
      </c>
      <c r="H780" s="4">
        <v>3.1687818822503974E-2</v>
      </c>
      <c r="I780">
        <f>VLOOKUP(B780,'[1]Rendimento médio da produção...'!B$2:U$4151,20,0)</f>
        <v>65</v>
      </c>
    </row>
    <row r="781" spans="1:9" x14ac:dyDescent="0.3">
      <c r="A781" t="s">
        <v>250</v>
      </c>
      <c r="B781" t="s">
        <v>781</v>
      </c>
      <c r="C781" t="str">
        <f t="shared" si="12"/>
        <v>MG_Oliveira Fortes</v>
      </c>
      <c r="D781" s="4">
        <v>5.96E-2</v>
      </c>
      <c r="E781" s="4">
        <v>4.9696476798479661E-2</v>
      </c>
      <c r="F781" s="4">
        <v>4.3235217965245216E-2</v>
      </c>
      <c r="G781" s="4">
        <v>3.6815721954081289E-2</v>
      </c>
      <c r="H781" s="4">
        <v>3.1687818822503974E-2</v>
      </c>
      <c r="I781">
        <f>VLOOKUP(B781,'[1]Rendimento médio da produção...'!B$2:U$4151,20,0)</f>
        <v>23.8</v>
      </c>
    </row>
    <row r="782" spans="1:9" x14ac:dyDescent="0.3">
      <c r="A782" t="s">
        <v>250</v>
      </c>
      <c r="B782" t="s">
        <v>782</v>
      </c>
      <c r="C782" t="str">
        <f t="shared" si="12"/>
        <v>MG_Onça de Pitangui</v>
      </c>
      <c r="D782" s="4">
        <v>5.96E-2</v>
      </c>
      <c r="E782" s="4">
        <v>4.9696476798479661E-2</v>
      </c>
      <c r="F782" s="4">
        <v>4.3235217965245216E-2</v>
      </c>
      <c r="G782" s="4">
        <v>3.6815721954081289E-2</v>
      </c>
      <c r="H782" s="4">
        <v>3.1687818822503974E-2</v>
      </c>
      <c r="I782">
        <f>VLOOKUP(B782,'[1]Rendimento médio da produção...'!B$2:U$4151,20,0)</f>
        <v>23.8</v>
      </c>
    </row>
    <row r="783" spans="1:9" x14ac:dyDescent="0.3">
      <c r="A783" t="s">
        <v>250</v>
      </c>
      <c r="B783" t="s">
        <v>783</v>
      </c>
      <c r="C783" t="str">
        <f t="shared" si="12"/>
        <v>MG_Oratórios</v>
      </c>
      <c r="D783" s="4">
        <v>5.96E-2</v>
      </c>
      <c r="E783" s="4">
        <v>4.9696476798479661E-2</v>
      </c>
      <c r="F783" s="4">
        <v>4.3235217965245216E-2</v>
      </c>
      <c r="G783" s="4">
        <v>3.6815721954081289E-2</v>
      </c>
      <c r="H783" s="4">
        <v>3.1687818822503974E-2</v>
      </c>
      <c r="I783">
        <f>VLOOKUP(B783,'[1]Rendimento médio da produção...'!B$2:U$4151,20,0)</f>
        <v>23.8</v>
      </c>
    </row>
    <row r="784" spans="1:9" x14ac:dyDescent="0.3">
      <c r="A784" t="s">
        <v>250</v>
      </c>
      <c r="B784" t="s">
        <v>784</v>
      </c>
      <c r="C784" t="str">
        <f t="shared" si="12"/>
        <v>MG_Orizânia</v>
      </c>
      <c r="D784" s="4">
        <v>5.96E-2</v>
      </c>
      <c r="E784" s="4">
        <v>4.9696476798479661E-2</v>
      </c>
      <c r="F784" s="4">
        <v>4.3235217965245216E-2</v>
      </c>
      <c r="G784" s="4">
        <v>3.6815721954081289E-2</v>
      </c>
      <c r="H784" s="4">
        <v>3.1687818822503974E-2</v>
      </c>
      <c r="I784">
        <f>VLOOKUP(B784,'[1]Rendimento médio da produção...'!B$2:U$4151,20,0)</f>
        <v>23.8</v>
      </c>
    </row>
    <row r="785" spans="1:9" x14ac:dyDescent="0.3">
      <c r="A785" t="s">
        <v>250</v>
      </c>
      <c r="B785" t="s">
        <v>785</v>
      </c>
      <c r="C785" t="str">
        <f t="shared" si="12"/>
        <v>MG_Ouro Branco</v>
      </c>
      <c r="D785" s="4">
        <v>5.96E-2</v>
      </c>
      <c r="E785" s="4">
        <v>4.9696476798479661E-2</v>
      </c>
      <c r="F785" s="4">
        <v>4.3235217965245216E-2</v>
      </c>
      <c r="G785" s="4">
        <v>3.6815721954081289E-2</v>
      </c>
      <c r="H785" s="4">
        <v>3.1687818822503974E-2</v>
      </c>
      <c r="I785">
        <f>VLOOKUP(B785,'[1]Rendimento médio da produção...'!B$2:U$4151,20,0)</f>
        <v>23.8</v>
      </c>
    </row>
    <row r="786" spans="1:9" x14ac:dyDescent="0.3">
      <c r="A786" t="s">
        <v>250</v>
      </c>
      <c r="B786" t="s">
        <v>786</v>
      </c>
      <c r="C786" t="str">
        <f t="shared" si="12"/>
        <v>MG_Ouro Fino</v>
      </c>
      <c r="D786" s="4">
        <v>5.96E-2</v>
      </c>
      <c r="E786" s="4">
        <v>4.9696476798479661E-2</v>
      </c>
      <c r="F786" s="4">
        <v>4.3235217965245216E-2</v>
      </c>
      <c r="G786" s="4">
        <v>3.6815721954081289E-2</v>
      </c>
      <c r="H786" s="4">
        <v>3.1687818822503974E-2</v>
      </c>
      <c r="I786">
        <f>VLOOKUP(B786,'[1]Rendimento médio da produção...'!B$2:U$4151,20,0)</f>
        <v>23.8</v>
      </c>
    </row>
    <row r="787" spans="1:9" x14ac:dyDescent="0.3">
      <c r="A787" t="s">
        <v>250</v>
      </c>
      <c r="B787" t="s">
        <v>787</v>
      </c>
      <c r="C787" t="str">
        <f t="shared" si="12"/>
        <v>MG_Ouro Preto</v>
      </c>
      <c r="D787" s="4">
        <v>5.96E-2</v>
      </c>
      <c r="E787" s="4">
        <v>4.9696476798479661E-2</v>
      </c>
      <c r="F787" s="4">
        <v>4.3235217965245216E-2</v>
      </c>
      <c r="G787" s="4">
        <v>3.6815721954081289E-2</v>
      </c>
      <c r="H787" s="4">
        <v>3.1687818822503974E-2</v>
      </c>
      <c r="I787">
        <f>VLOOKUP(B787,'[1]Rendimento médio da produção...'!B$2:U$4151,20,0)</f>
        <v>23.8</v>
      </c>
    </row>
    <row r="788" spans="1:9" x14ac:dyDescent="0.3">
      <c r="A788" t="s">
        <v>250</v>
      </c>
      <c r="B788" t="s">
        <v>788</v>
      </c>
      <c r="C788" t="str">
        <f t="shared" si="12"/>
        <v>MG_Ouro Verde de Minas</v>
      </c>
      <c r="D788" s="4">
        <v>5.96E-2</v>
      </c>
      <c r="E788" s="4">
        <v>4.9696476798479661E-2</v>
      </c>
      <c r="F788" s="4">
        <v>4.3235217965245216E-2</v>
      </c>
      <c r="G788" s="4">
        <v>3.6815721954081289E-2</v>
      </c>
      <c r="H788" s="4">
        <v>3.1687818822503974E-2</v>
      </c>
      <c r="I788">
        <f>VLOOKUP(B788,'[1]Rendimento médio da produção...'!B$2:U$4151,20,0)</f>
        <v>23.8</v>
      </c>
    </row>
    <row r="789" spans="1:9" x14ac:dyDescent="0.3">
      <c r="A789" t="s">
        <v>250</v>
      </c>
      <c r="B789" t="s">
        <v>789</v>
      </c>
      <c r="C789" t="str">
        <f t="shared" si="12"/>
        <v>MG_Padre Carvalho</v>
      </c>
      <c r="D789" s="4">
        <v>5.96E-2</v>
      </c>
      <c r="E789" s="4">
        <v>4.9696476798479661E-2</v>
      </c>
      <c r="F789" s="4">
        <v>4.3235217965245216E-2</v>
      </c>
      <c r="G789" s="4">
        <v>3.6815721954081289E-2</v>
      </c>
      <c r="H789" s="4">
        <v>3.1687818822503974E-2</v>
      </c>
      <c r="I789">
        <f>VLOOKUP(B789,'[1]Rendimento médio da produção...'!B$2:U$4151,20,0)</f>
        <v>23.8</v>
      </c>
    </row>
    <row r="790" spans="1:9" x14ac:dyDescent="0.3">
      <c r="A790" t="s">
        <v>250</v>
      </c>
      <c r="B790" t="s">
        <v>790</v>
      </c>
      <c r="C790" t="str">
        <f t="shared" si="12"/>
        <v>MG_Padre Paraíso</v>
      </c>
      <c r="D790" s="4">
        <v>5.96E-2</v>
      </c>
      <c r="E790" s="4">
        <v>4.9696476798479661E-2</v>
      </c>
      <c r="F790" s="4">
        <v>4.3235217965245216E-2</v>
      </c>
      <c r="G790" s="4">
        <v>3.6815721954081289E-2</v>
      </c>
      <c r="H790" s="4">
        <v>3.1687818822503974E-2</v>
      </c>
      <c r="I790">
        <f>VLOOKUP(B790,'[1]Rendimento médio da produção...'!B$2:U$4151,20,0)</f>
        <v>23.8</v>
      </c>
    </row>
    <row r="791" spans="1:9" x14ac:dyDescent="0.3">
      <c r="A791" t="s">
        <v>250</v>
      </c>
      <c r="B791" t="s">
        <v>791</v>
      </c>
      <c r="C791" t="str">
        <f t="shared" si="12"/>
        <v>MG_Pai Pedro</v>
      </c>
      <c r="D791" s="4">
        <v>5.96E-2</v>
      </c>
      <c r="E791" s="4">
        <v>4.9696476798479661E-2</v>
      </c>
      <c r="F791" s="4">
        <v>4.3235217965245216E-2</v>
      </c>
      <c r="G791" s="4">
        <v>3.6815721954081289E-2</v>
      </c>
      <c r="H791" s="4">
        <v>3.1687818822503974E-2</v>
      </c>
      <c r="I791">
        <f>VLOOKUP(B791,'[1]Rendimento médio da produção...'!B$2:U$4151,20,0)</f>
        <v>23.8</v>
      </c>
    </row>
    <row r="792" spans="1:9" x14ac:dyDescent="0.3">
      <c r="A792" t="s">
        <v>250</v>
      </c>
      <c r="B792" t="s">
        <v>792</v>
      </c>
      <c r="C792" t="str">
        <f t="shared" si="12"/>
        <v>MG_Paineiras</v>
      </c>
      <c r="D792" s="4">
        <v>5.96E-2</v>
      </c>
      <c r="E792" s="4">
        <v>4.9696476798479661E-2</v>
      </c>
      <c r="F792" s="4">
        <v>4.3235217965245216E-2</v>
      </c>
      <c r="G792" s="4">
        <v>3.6815721954081289E-2</v>
      </c>
      <c r="H792" s="4">
        <v>3.1687818822503974E-2</v>
      </c>
      <c r="I792">
        <f>VLOOKUP(B792,'[1]Rendimento médio da produção...'!B$2:U$4151,20,0)</f>
        <v>42</v>
      </c>
    </row>
    <row r="793" spans="1:9" x14ac:dyDescent="0.3">
      <c r="A793" t="s">
        <v>250</v>
      </c>
      <c r="B793" t="s">
        <v>793</v>
      </c>
      <c r="C793" t="str">
        <f t="shared" si="12"/>
        <v>MG_Pains</v>
      </c>
      <c r="D793" s="4">
        <v>5.96E-2</v>
      </c>
      <c r="E793" s="4">
        <v>4.9696476798479661E-2</v>
      </c>
      <c r="F793" s="4">
        <v>4.3235217965245216E-2</v>
      </c>
      <c r="G793" s="4">
        <v>3.6815721954081289E-2</v>
      </c>
      <c r="H793" s="4">
        <v>3.1687818822503974E-2</v>
      </c>
      <c r="I793">
        <f>VLOOKUP(B793,'[1]Rendimento médio da produção...'!B$2:U$4151,20,0)</f>
        <v>63</v>
      </c>
    </row>
    <row r="794" spans="1:9" x14ac:dyDescent="0.3">
      <c r="A794" t="s">
        <v>250</v>
      </c>
      <c r="B794" t="s">
        <v>794</v>
      </c>
      <c r="C794" t="str">
        <f t="shared" si="12"/>
        <v>MG_Paiva</v>
      </c>
      <c r="D794" s="4">
        <v>5.96E-2</v>
      </c>
      <c r="E794" s="4">
        <v>4.9696476798479661E-2</v>
      </c>
      <c r="F794" s="4">
        <v>4.3235217965245216E-2</v>
      </c>
      <c r="G794" s="4">
        <v>3.6815721954081289E-2</v>
      </c>
      <c r="H794" s="4">
        <v>3.1687818822503974E-2</v>
      </c>
      <c r="I794">
        <f>VLOOKUP(B794,'[1]Rendimento médio da produção...'!B$2:U$4151,20,0)</f>
        <v>23.8</v>
      </c>
    </row>
    <row r="795" spans="1:9" x14ac:dyDescent="0.3">
      <c r="A795" t="s">
        <v>250</v>
      </c>
      <c r="B795" t="s">
        <v>795</v>
      </c>
      <c r="C795" t="str">
        <f t="shared" si="12"/>
        <v>MG_Palma</v>
      </c>
      <c r="D795" s="4">
        <v>5.96E-2</v>
      </c>
      <c r="E795" s="4">
        <v>4.9696476798479661E-2</v>
      </c>
      <c r="F795" s="4">
        <v>4.3235217965245216E-2</v>
      </c>
      <c r="G795" s="4">
        <v>3.6815721954081289E-2</v>
      </c>
      <c r="H795" s="4">
        <v>3.1687818822503974E-2</v>
      </c>
      <c r="I795">
        <f>VLOOKUP(B795,'[1]Rendimento médio da produção...'!B$2:U$4151,20,0)</f>
        <v>23.8</v>
      </c>
    </row>
    <row r="796" spans="1:9" x14ac:dyDescent="0.3">
      <c r="A796" t="s">
        <v>250</v>
      </c>
      <c r="B796" t="s">
        <v>796</v>
      </c>
      <c r="C796" t="str">
        <f t="shared" si="12"/>
        <v>MG_Palmópolis</v>
      </c>
      <c r="D796" s="4">
        <v>5.96E-2</v>
      </c>
      <c r="E796" s="4">
        <v>4.9696476798479661E-2</v>
      </c>
      <c r="F796" s="4">
        <v>4.3235217965245216E-2</v>
      </c>
      <c r="G796" s="4">
        <v>3.6815721954081289E-2</v>
      </c>
      <c r="H796" s="4">
        <v>3.1687818822503974E-2</v>
      </c>
      <c r="I796">
        <f>VLOOKUP(B796,'[1]Rendimento médio da produção...'!B$2:U$4151,20,0)</f>
        <v>23.8</v>
      </c>
    </row>
    <row r="797" spans="1:9" x14ac:dyDescent="0.3">
      <c r="A797" t="s">
        <v>250</v>
      </c>
      <c r="B797" t="s">
        <v>797</v>
      </c>
      <c r="C797" t="str">
        <f t="shared" si="12"/>
        <v>MG_Papagaios</v>
      </c>
      <c r="D797" s="4">
        <v>0.05</v>
      </c>
      <c r="E797" s="4">
        <v>4.1972017825457203E-2</v>
      </c>
      <c r="F797" s="4">
        <v>3.621094371149268E-2</v>
      </c>
      <c r="G797" s="4">
        <v>3.081300631223808E-2</v>
      </c>
      <c r="H797" s="4">
        <v>2.6400422222079035E-2</v>
      </c>
      <c r="I797">
        <f>VLOOKUP(B797,'[1]Rendimento médio da produção...'!B$2:U$4151,20,0)</f>
        <v>53.9</v>
      </c>
    </row>
    <row r="798" spans="1:9" x14ac:dyDescent="0.3">
      <c r="A798" t="s">
        <v>250</v>
      </c>
      <c r="B798" t="s">
        <v>798</v>
      </c>
      <c r="C798" t="str">
        <f t="shared" si="12"/>
        <v>MG_Pará de Minas</v>
      </c>
      <c r="D798" s="4">
        <v>5.96E-2</v>
      </c>
      <c r="E798" s="4">
        <v>4.9696476798479661E-2</v>
      </c>
      <c r="F798" s="4">
        <v>4.3235217965245216E-2</v>
      </c>
      <c r="G798" s="4">
        <v>3.6815721954081289E-2</v>
      </c>
      <c r="H798" s="4">
        <v>3.1687818822503974E-2</v>
      </c>
      <c r="I798">
        <f>VLOOKUP(B798,'[1]Rendimento médio da produção...'!B$2:U$4151,20,0)</f>
        <v>23.8</v>
      </c>
    </row>
    <row r="799" spans="1:9" x14ac:dyDescent="0.3">
      <c r="A799" t="s">
        <v>250</v>
      </c>
      <c r="B799" t="s">
        <v>799</v>
      </c>
      <c r="C799" t="str">
        <f t="shared" si="12"/>
        <v>MG_Paracatu</v>
      </c>
      <c r="D799" s="4">
        <v>0.06</v>
      </c>
      <c r="E799" s="4">
        <v>4.9963408897242413E-2</v>
      </c>
      <c r="F799" s="4">
        <v>4.3907245990450393E-2</v>
      </c>
      <c r="G799" s="4">
        <v>3.7546660370231175E-2</v>
      </c>
      <c r="H799" s="4">
        <v>3.2545468793961273E-2</v>
      </c>
      <c r="I799">
        <f>VLOOKUP(B799,'[1]Rendimento médio da produção...'!B$2:U$4151,20,0)</f>
        <v>60.9</v>
      </c>
    </row>
    <row r="800" spans="1:9" x14ac:dyDescent="0.3">
      <c r="A800" t="s">
        <v>250</v>
      </c>
      <c r="B800" t="s">
        <v>800</v>
      </c>
      <c r="C800" t="str">
        <f t="shared" si="12"/>
        <v>MG_Paraguaçu</v>
      </c>
      <c r="D800" s="4">
        <v>5.5E-2</v>
      </c>
      <c r="E800" s="4">
        <v>4.6302374383102723E-2</v>
      </c>
      <c r="F800" s="4">
        <v>4.0187237810293278E-2</v>
      </c>
      <c r="G800" s="4">
        <v>3.4347917004691177E-2</v>
      </c>
      <c r="H800" s="4">
        <v>2.9582587733952309E-2</v>
      </c>
      <c r="I800">
        <f>VLOOKUP(B800,'[1]Rendimento médio da produção...'!B$2:U$4151,20,0)</f>
        <v>60</v>
      </c>
    </row>
    <row r="801" spans="1:9" x14ac:dyDescent="0.3">
      <c r="A801" t="s">
        <v>250</v>
      </c>
      <c r="B801" t="s">
        <v>801</v>
      </c>
      <c r="C801" t="str">
        <f t="shared" si="12"/>
        <v>MG_Paraisópolis</v>
      </c>
      <c r="D801" s="4">
        <v>5.96E-2</v>
      </c>
      <c r="E801" s="4">
        <v>4.9696476798479661E-2</v>
      </c>
      <c r="F801" s="4">
        <v>4.3235217965245216E-2</v>
      </c>
      <c r="G801" s="4">
        <v>3.6815721954081289E-2</v>
      </c>
      <c r="H801" s="4">
        <v>3.1687818822503974E-2</v>
      </c>
      <c r="I801">
        <f>VLOOKUP(B801,'[1]Rendimento médio da produção...'!B$2:U$4151,20,0)</f>
        <v>23.8</v>
      </c>
    </row>
    <row r="802" spans="1:9" x14ac:dyDescent="0.3">
      <c r="A802" t="s">
        <v>250</v>
      </c>
      <c r="B802" t="s">
        <v>802</v>
      </c>
      <c r="C802" t="str">
        <f t="shared" si="12"/>
        <v>MG_Paraopeba</v>
      </c>
      <c r="D802" s="4">
        <v>5.96E-2</v>
      </c>
      <c r="E802" s="4">
        <v>4.9696476798479661E-2</v>
      </c>
      <c r="F802" s="4">
        <v>4.3235217965245216E-2</v>
      </c>
      <c r="G802" s="4">
        <v>3.6815721954081289E-2</v>
      </c>
      <c r="H802" s="4">
        <v>3.1687818822503974E-2</v>
      </c>
      <c r="I802">
        <f>VLOOKUP(B802,'[1]Rendimento médio da produção...'!B$2:U$4151,20,0)</f>
        <v>23.8</v>
      </c>
    </row>
    <row r="803" spans="1:9" x14ac:dyDescent="0.3">
      <c r="A803" t="s">
        <v>250</v>
      </c>
      <c r="B803" t="s">
        <v>803</v>
      </c>
      <c r="C803" t="str">
        <f t="shared" si="12"/>
        <v>MG_Passa Quatro</v>
      </c>
      <c r="D803" s="4">
        <v>5.96E-2</v>
      </c>
      <c r="E803" s="4">
        <v>4.9696476798479661E-2</v>
      </c>
      <c r="F803" s="4">
        <v>4.3235217965245216E-2</v>
      </c>
      <c r="G803" s="4">
        <v>3.6815721954081289E-2</v>
      </c>
      <c r="H803" s="4">
        <v>3.1687818822503974E-2</v>
      </c>
      <c r="I803">
        <f>VLOOKUP(B803,'[1]Rendimento médio da produção...'!B$2:U$4151,20,0)</f>
        <v>23.8</v>
      </c>
    </row>
    <row r="804" spans="1:9" x14ac:dyDescent="0.3">
      <c r="A804" t="s">
        <v>250</v>
      </c>
      <c r="B804" t="s">
        <v>804</v>
      </c>
      <c r="C804" t="str">
        <f t="shared" si="12"/>
        <v>MG_Passa Tempo</v>
      </c>
      <c r="D804" s="4">
        <v>5.96E-2</v>
      </c>
      <c r="E804" s="4">
        <v>4.9696476798479661E-2</v>
      </c>
      <c r="F804" s="4">
        <v>4.3235217965245216E-2</v>
      </c>
      <c r="G804" s="4">
        <v>3.6815721954081289E-2</v>
      </c>
      <c r="H804" s="4">
        <v>3.1687818822503974E-2</v>
      </c>
      <c r="I804">
        <f>VLOOKUP(B804,'[1]Rendimento médio da produção...'!B$2:U$4151,20,0)</f>
        <v>23.8</v>
      </c>
    </row>
    <row r="805" spans="1:9" x14ac:dyDescent="0.3">
      <c r="A805" t="s">
        <v>250</v>
      </c>
      <c r="B805" t="s">
        <v>805</v>
      </c>
      <c r="C805" t="str">
        <f t="shared" si="12"/>
        <v>MG_Passa Vinte</v>
      </c>
      <c r="D805" s="4">
        <v>5.96E-2</v>
      </c>
      <c r="E805" s="4">
        <v>4.9696476798479661E-2</v>
      </c>
      <c r="F805" s="4">
        <v>4.3235217965245216E-2</v>
      </c>
      <c r="G805" s="4">
        <v>3.6815721954081289E-2</v>
      </c>
      <c r="H805" s="4">
        <v>3.1687818822503974E-2</v>
      </c>
      <c r="I805">
        <f>VLOOKUP(B805,'[1]Rendimento médio da produção...'!B$2:U$4151,20,0)</f>
        <v>23.8</v>
      </c>
    </row>
    <row r="806" spans="1:9" x14ac:dyDescent="0.3">
      <c r="A806" t="s">
        <v>250</v>
      </c>
      <c r="B806" t="s">
        <v>806</v>
      </c>
      <c r="C806" t="str">
        <f t="shared" si="12"/>
        <v>MG_Passabém</v>
      </c>
      <c r="D806" s="4">
        <v>5.96E-2</v>
      </c>
      <c r="E806" s="4">
        <v>4.9696476798479661E-2</v>
      </c>
      <c r="F806" s="4">
        <v>4.3235217965245216E-2</v>
      </c>
      <c r="G806" s="4">
        <v>3.6815721954081289E-2</v>
      </c>
      <c r="H806" s="4">
        <v>3.1687818822503974E-2</v>
      </c>
      <c r="I806">
        <f>VLOOKUP(B806,'[1]Rendimento médio da produção...'!B$2:U$4151,20,0)</f>
        <v>23.8</v>
      </c>
    </row>
    <row r="807" spans="1:9" x14ac:dyDescent="0.3">
      <c r="A807" t="s">
        <v>250</v>
      </c>
      <c r="B807" t="s">
        <v>807</v>
      </c>
      <c r="C807" t="str">
        <f t="shared" si="12"/>
        <v>MG_Passos</v>
      </c>
      <c r="D807" s="4">
        <v>5.6197368421052628E-2</v>
      </c>
      <c r="E807" s="4">
        <v>4.6483512478884798E-2</v>
      </c>
      <c r="F807" s="4">
        <v>4.0404071857233513E-2</v>
      </c>
      <c r="G807" s="4">
        <v>3.4248861906927899E-2</v>
      </c>
      <c r="H807" s="4">
        <v>2.9395815972195018E-2</v>
      </c>
      <c r="I807">
        <f>VLOOKUP(B807,'[1]Rendimento médio da produção...'!B$2:U$4151,20,0)</f>
        <v>59.6</v>
      </c>
    </row>
    <row r="808" spans="1:9" x14ac:dyDescent="0.3">
      <c r="A808" t="s">
        <v>250</v>
      </c>
      <c r="B808" t="s">
        <v>808</v>
      </c>
      <c r="C808" t="str">
        <f t="shared" si="12"/>
        <v>MG_Patis</v>
      </c>
      <c r="D808" s="4">
        <v>5.96E-2</v>
      </c>
      <c r="E808" s="4">
        <v>4.9696476798479661E-2</v>
      </c>
      <c r="F808" s="4">
        <v>4.3235217965245216E-2</v>
      </c>
      <c r="G808" s="4">
        <v>3.6815721954081289E-2</v>
      </c>
      <c r="H808" s="4">
        <v>3.1687818822503974E-2</v>
      </c>
      <c r="I808">
        <f>VLOOKUP(B808,'[1]Rendimento médio da produção...'!B$2:U$4151,20,0)</f>
        <v>23.8</v>
      </c>
    </row>
    <row r="809" spans="1:9" x14ac:dyDescent="0.3">
      <c r="A809" t="s">
        <v>250</v>
      </c>
      <c r="B809" t="s">
        <v>809</v>
      </c>
      <c r="C809" t="str">
        <f t="shared" si="12"/>
        <v>MG_Patos de Minas</v>
      </c>
      <c r="D809" s="4">
        <v>0.06</v>
      </c>
      <c r="E809" s="4">
        <v>4.9632846377182273E-2</v>
      </c>
      <c r="F809" s="4">
        <v>4.3100844189409307E-2</v>
      </c>
      <c r="G809" s="4">
        <v>3.6519508730148642E-2</v>
      </c>
      <c r="H809" s="4">
        <v>3.132347855917178E-2</v>
      </c>
      <c r="I809">
        <f>VLOOKUP(B809,'[1]Rendimento médio da produção...'!B$2:U$4151,20,0)</f>
        <v>54.6</v>
      </c>
    </row>
    <row r="810" spans="1:9" x14ac:dyDescent="0.3">
      <c r="A810" t="s">
        <v>250</v>
      </c>
      <c r="B810" t="s">
        <v>810</v>
      </c>
      <c r="C810" t="str">
        <f t="shared" si="12"/>
        <v>MG_Patrocínio</v>
      </c>
      <c r="D810" s="4">
        <v>5.5E-2</v>
      </c>
      <c r="E810" s="4">
        <v>4.6274319517614057E-2</v>
      </c>
      <c r="F810" s="4">
        <v>3.9798446549719577E-2</v>
      </c>
      <c r="G810" s="4">
        <v>3.3852566002330942E-2</v>
      </c>
      <c r="H810" s="4">
        <v>2.895414444606231E-2</v>
      </c>
      <c r="I810">
        <f>VLOOKUP(B810,'[1]Rendimento médio da produção...'!B$2:U$4151,20,0)</f>
        <v>58</v>
      </c>
    </row>
    <row r="811" spans="1:9" x14ac:dyDescent="0.3">
      <c r="A811" t="s">
        <v>250</v>
      </c>
      <c r="B811" t="s">
        <v>811</v>
      </c>
      <c r="C811" t="str">
        <f t="shared" si="12"/>
        <v>MG_Patrocínio do Muriaé</v>
      </c>
      <c r="D811" s="4">
        <v>5.96E-2</v>
      </c>
      <c r="E811" s="4">
        <v>4.9696476798479661E-2</v>
      </c>
      <c r="F811" s="4">
        <v>4.3235217965245216E-2</v>
      </c>
      <c r="G811" s="4">
        <v>3.6815721954081289E-2</v>
      </c>
      <c r="H811" s="4">
        <v>3.1687818822503974E-2</v>
      </c>
      <c r="I811">
        <f>VLOOKUP(B811,'[1]Rendimento médio da produção...'!B$2:U$4151,20,0)</f>
        <v>23.8</v>
      </c>
    </row>
    <row r="812" spans="1:9" x14ac:dyDescent="0.3">
      <c r="A812" t="s">
        <v>250</v>
      </c>
      <c r="B812" t="s">
        <v>812</v>
      </c>
      <c r="C812" t="str">
        <f t="shared" si="12"/>
        <v>MG_Paula Cândido</v>
      </c>
      <c r="D812" s="4">
        <v>5.96E-2</v>
      </c>
      <c r="E812" s="4">
        <v>4.9696476798479661E-2</v>
      </c>
      <c r="F812" s="4">
        <v>4.3235217965245216E-2</v>
      </c>
      <c r="G812" s="4">
        <v>3.6815721954081289E-2</v>
      </c>
      <c r="H812" s="4">
        <v>3.1687818822503974E-2</v>
      </c>
      <c r="I812">
        <f>VLOOKUP(B812,'[1]Rendimento médio da produção...'!B$2:U$4151,20,0)</f>
        <v>23.8</v>
      </c>
    </row>
    <row r="813" spans="1:9" x14ac:dyDescent="0.3">
      <c r="A813" t="s">
        <v>250</v>
      </c>
      <c r="B813" t="s">
        <v>813</v>
      </c>
      <c r="C813" t="str">
        <f t="shared" si="12"/>
        <v>MG_Paulistas</v>
      </c>
      <c r="D813" s="4">
        <v>5.96E-2</v>
      </c>
      <c r="E813" s="4">
        <v>4.9696476798479661E-2</v>
      </c>
      <c r="F813" s="4">
        <v>4.3235217965245216E-2</v>
      </c>
      <c r="G813" s="4">
        <v>3.6815721954081289E-2</v>
      </c>
      <c r="H813" s="4">
        <v>3.1687818822503974E-2</v>
      </c>
      <c r="I813">
        <f>VLOOKUP(B813,'[1]Rendimento médio da produção...'!B$2:U$4151,20,0)</f>
        <v>23.8</v>
      </c>
    </row>
    <row r="814" spans="1:9" x14ac:dyDescent="0.3">
      <c r="A814" t="s">
        <v>250</v>
      </c>
      <c r="B814" t="s">
        <v>814</v>
      </c>
      <c r="C814" t="str">
        <f t="shared" si="12"/>
        <v>MG_Pavão</v>
      </c>
      <c r="D814" s="4">
        <v>5.96E-2</v>
      </c>
      <c r="E814" s="4">
        <v>4.9696476798479661E-2</v>
      </c>
      <c r="F814" s="4">
        <v>4.3235217965245216E-2</v>
      </c>
      <c r="G814" s="4">
        <v>3.6815721954081289E-2</v>
      </c>
      <c r="H814" s="4">
        <v>3.1687818822503974E-2</v>
      </c>
      <c r="I814">
        <f>VLOOKUP(B814,'[1]Rendimento médio da produção...'!B$2:U$4151,20,0)</f>
        <v>23.8</v>
      </c>
    </row>
    <row r="815" spans="1:9" x14ac:dyDescent="0.3">
      <c r="A815" t="s">
        <v>250</v>
      </c>
      <c r="B815" t="s">
        <v>815</v>
      </c>
      <c r="C815" t="str">
        <f t="shared" si="12"/>
        <v>MG_Peçanha</v>
      </c>
      <c r="D815" s="4">
        <v>5.96E-2</v>
      </c>
      <c r="E815" s="4">
        <v>4.9696476798479661E-2</v>
      </c>
      <c r="F815" s="4">
        <v>4.3235217965245216E-2</v>
      </c>
      <c r="G815" s="4">
        <v>3.6815721954081289E-2</v>
      </c>
      <c r="H815" s="4">
        <v>3.1687818822503974E-2</v>
      </c>
      <c r="I815">
        <f>VLOOKUP(B815,'[1]Rendimento médio da produção...'!B$2:U$4151,20,0)</f>
        <v>23.8</v>
      </c>
    </row>
    <row r="816" spans="1:9" x14ac:dyDescent="0.3">
      <c r="A816" t="s">
        <v>250</v>
      </c>
      <c r="B816" t="s">
        <v>816</v>
      </c>
      <c r="C816" t="str">
        <f t="shared" si="12"/>
        <v>MG_Pedra Azul</v>
      </c>
      <c r="D816" s="4">
        <v>5.96E-2</v>
      </c>
      <c r="E816" s="4">
        <v>4.9696476798479661E-2</v>
      </c>
      <c r="F816" s="4">
        <v>4.3235217965245216E-2</v>
      </c>
      <c r="G816" s="4">
        <v>3.6815721954081289E-2</v>
      </c>
      <c r="H816" s="4">
        <v>3.1687818822503974E-2</v>
      </c>
      <c r="I816">
        <f>VLOOKUP(B816,'[1]Rendimento médio da produção...'!B$2:U$4151,20,0)</f>
        <v>23.8</v>
      </c>
    </row>
    <row r="817" spans="1:9" x14ac:dyDescent="0.3">
      <c r="A817" t="s">
        <v>250</v>
      </c>
      <c r="B817" t="s">
        <v>817</v>
      </c>
      <c r="C817" t="str">
        <f t="shared" si="12"/>
        <v>MG_Pedra Bonita</v>
      </c>
      <c r="D817" s="4">
        <v>5.96E-2</v>
      </c>
      <c r="E817" s="4">
        <v>4.9696476798479661E-2</v>
      </c>
      <c r="F817" s="4">
        <v>4.3235217965245216E-2</v>
      </c>
      <c r="G817" s="4">
        <v>3.6815721954081289E-2</v>
      </c>
      <c r="H817" s="4">
        <v>3.1687818822503974E-2</v>
      </c>
      <c r="I817">
        <f>VLOOKUP(B817,'[1]Rendimento médio da produção...'!B$2:U$4151,20,0)</f>
        <v>23.8</v>
      </c>
    </row>
    <row r="818" spans="1:9" x14ac:dyDescent="0.3">
      <c r="A818" t="s">
        <v>250</v>
      </c>
      <c r="B818" t="s">
        <v>818</v>
      </c>
      <c r="C818" t="str">
        <f t="shared" si="12"/>
        <v>MG_Pedra do Anta</v>
      </c>
      <c r="D818" s="4">
        <v>5.96E-2</v>
      </c>
      <c r="E818" s="4">
        <v>4.9696476798479661E-2</v>
      </c>
      <c r="F818" s="4">
        <v>4.3235217965245216E-2</v>
      </c>
      <c r="G818" s="4">
        <v>3.6815721954081289E-2</v>
      </c>
      <c r="H818" s="4">
        <v>3.1687818822503974E-2</v>
      </c>
      <c r="I818">
        <f>VLOOKUP(B818,'[1]Rendimento médio da produção...'!B$2:U$4151,20,0)</f>
        <v>23.8</v>
      </c>
    </row>
    <row r="819" spans="1:9" x14ac:dyDescent="0.3">
      <c r="A819" t="s">
        <v>250</v>
      </c>
      <c r="B819" t="s">
        <v>819</v>
      </c>
      <c r="C819" t="str">
        <f t="shared" si="12"/>
        <v>MG_Pedra do Indaiá</v>
      </c>
      <c r="D819" s="4">
        <v>5.96E-2</v>
      </c>
      <c r="E819" s="4">
        <v>4.9696476798479661E-2</v>
      </c>
      <c r="F819" s="4">
        <v>4.3235217965245216E-2</v>
      </c>
      <c r="G819" s="4">
        <v>3.6815721954081289E-2</v>
      </c>
      <c r="H819" s="4">
        <v>3.1687818822503974E-2</v>
      </c>
      <c r="I819">
        <f>VLOOKUP(B819,'[1]Rendimento médio da produção...'!B$2:U$4151,20,0)</f>
        <v>23.8</v>
      </c>
    </row>
    <row r="820" spans="1:9" x14ac:dyDescent="0.3">
      <c r="A820" t="s">
        <v>250</v>
      </c>
      <c r="B820" t="s">
        <v>820</v>
      </c>
      <c r="C820" t="str">
        <f t="shared" si="12"/>
        <v>MG_Pedra Dourada</v>
      </c>
      <c r="D820" s="4">
        <v>5.96E-2</v>
      </c>
      <c r="E820" s="4">
        <v>4.9696476798479661E-2</v>
      </c>
      <c r="F820" s="4">
        <v>4.3235217965245216E-2</v>
      </c>
      <c r="G820" s="4">
        <v>3.6815721954081289E-2</v>
      </c>
      <c r="H820" s="4">
        <v>3.1687818822503974E-2</v>
      </c>
      <c r="I820">
        <f>VLOOKUP(B820,'[1]Rendimento médio da produção...'!B$2:U$4151,20,0)</f>
        <v>23.8</v>
      </c>
    </row>
    <row r="821" spans="1:9" x14ac:dyDescent="0.3">
      <c r="A821" t="s">
        <v>250</v>
      </c>
      <c r="B821" t="s">
        <v>821</v>
      </c>
      <c r="C821" t="str">
        <f t="shared" si="12"/>
        <v>MG_Pedralva</v>
      </c>
      <c r="D821" s="4">
        <v>5.96E-2</v>
      </c>
      <c r="E821" s="4">
        <v>4.9696476798479661E-2</v>
      </c>
      <c r="F821" s="4">
        <v>4.3235217965245216E-2</v>
      </c>
      <c r="G821" s="4">
        <v>3.6815721954081289E-2</v>
      </c>
      <c r="H821" s="4">
        <v>3.1687818822503974E-2</v>
      </c>
      <c r="I821">
        <f>VLOOKUP(B821,'[1]Rendimento médio da produção...'!B$2:U$4151,20,0)</f>
        <v>23.8</v>
      </c>
    </row>
    <row r="822" spans="1:9" x14ac:dyDescent="0.3">
      <c r="A822" t="s">
        <v>250</v>
      </c>
      <c r="B822" t="s">
        <v>822</v>
      </c>
      <c r="C822" t="str">
        <f t="shared" si="12"/>
        <v>MG_Pedras de Maria da Cruz</v>
      </c>
      <c r="D822" s="4">
        <v>5.96E-2</v>
      </c>
      <c r="E822" s="4">
        <v>4.9696476798479661E-2</v>
      </c>
      <c r="F822" s="4">
        <v>4.3235217965245216E-2</v>
      </c>
      <c r="G822" s="4">
        <v>3.6815721954081289E-2</v>
      </c>
      <c r="H822" s="4">
        <v>3.1687818822503974E-2</v>
      </c>
      <c r="I822">
        <f>VLOOKUP(B822,'[1]Rendimento médio da produção...'!B$2:U$4151,20,0)</f>
        <v>23.8</v>
      </c>
    </row>
    <row r="823" spans="1:9" x14ac:dyDescent="0.3">
      <c r="A823" t="s">
        <v>250</v>
      </c>
      <c r="B823" t="s">
        <v>823</v>
      </c>
      <c r="C823" t="str">
        <f t="shared" si="12"/>
        <v>MG_Pedrinópolis</v>
      </c>
      <c r="D823" s="4">
        <v>6.744E-2</v>
      </c>
      <c r="E823" s="4">
        <v>5.6216564299000328E-2</v>
      </c>
      <c r="F823" s="4">
        <v>4.9830326615206963E-2</v>
      </c>
      <c r="G823" s="4">
        <v>4.2813125283788639E-2</v>
      </c>
      <c r="H823" s="4">
        <v>3.7357726138902841E-2</v>
      </c>
      <c r="I823">
        <f>VLOOKUP(B823,'[1]Rendimento médio da produção...'!B$2:U$4151,20,0)</f>
        <v>58.8</v>
      </c>
    </row>
    <row r="824" spans="1:9" x14ac:dyDescent="0.3">
      <c r="A824" t="s">
        <v>250</v>
      </c>
      <c r="B824" t="s">
        <v>824</v>
      </c>
      <c r="C824" t="str">
        <f t="shared" si="12"/>
        <v>MG_Pedro Leopoldo</v>
      </c>
      <c r="D824" s="4">
        <v>5.96E-2</v>
      </c>
      <c r="E824" s="4">
        <v>4.9696476798479661E-2</v>
      </c>
      <c r="F824" s="4">
        <v>4.3235217965245216E-2</v>
      </c>
      <c r="G824" s="4">
        <v>3.6815721954081289E-2</v>
      </c>
      <c r="H824" s="4">
        <v>3.1687818822503974E-2</v>
      </c>
      <c r="I824">
        <f>VLOOKUP(B824,'[1]Rendimento médio da produção...'!B$2:U$4151,20,0)</f>
        <v>23.8</v>
      </c>
    </row>
    <row r="825" spans="1:9" x14ac:dyDescent="0.3">
      <c r="A825" t="s">
        <v>250</v>
      </c>
      <c r="B825" t="s">
        <v>825</v>
      </c>
      <c r="C825" t="str">
        <f t="shared" si="12"/>
        <v>MG_Pedro Teixeira</v>
      </c>
      <c r="D825" s="4">
        <v>5.96E-2</v>
      </c>
      <c r="E825" s="4">
        <v>4.9696476798479661E-2</v>
      </c>
      <c r="F825" s="4">
        <v>4.3235217965245216E-2</v>
      </c>
      <c r="G825" s="4">
        <v>3.6815721954081289E-2</v>
      </c>
      <c r="H825" s="4">
        <v>3.1687818822503974E-2</v>
      </c>
      <c r="I825">
        <f>VLOOKUP(B825,'[1]Rendimento médio da produção...'!B$2:U$4151,20,0)</f>
        <v>23.8</v>
      </c>
    </row>
    <row r="826" spans="1:9" x14ac:dyDescent="0.3">
      <c r="A826" t="s">
        <v>250</v>
      </c>
      <c r="B826" t="s">
        <v>826</v>
      </c>
      <c r="C826" t="str">
        <f t="shared" si="12"/>
        <v>MG_Pequeri</v>
      </c>
      <c r="D826" s="4">
        <v>5.96E-2</v>
      </c>
      <c r="E826" s="4">
        <v>4.9696476798479661E-2</v>
      </c>
      <c r="F826" s="4">
        <v>4.3235217965245216E-2</v>
      </c>
      <c r="G826" s="4">
        <v>3.6815721954081289E-2</v>
      </c>
      <c r="H826" s="4">
        <v>3.1687818822503974E-2</v>
      </c>
      <c r="I826">
        <f>VLOOKUP(B826,'[1]Rendimento médio da produção...'!B$2:U$4151,20,0)</f>
        <v>23.8</v>
      </c>
    </row>
    <row r="827" spans="1:9" x14ac:dyDescent="0.3">
      <c r="A827" t="s">
        <v>250</v>
      </c>
      <c r="B827" t="s">
        <v>827</v>
      </c>
      <c r="C827" t="str">
        <f t="shared" si="12"/>
        <v>MG_Pequi</v>
      </c>
      <c r="D827" s="4">
        <v>5.96E-2</v>
      </c>
      <c r="E827" s="4">
        <v>4.9696476798479661E-2</v>
      </c>
      <c r="F827" s="4">
        <v>4.3235217965245216E-2</v>
      </c>
      <c r="G827" s="4">
        <v>3.6815721954081289E-2</v>
      </c>
      <c r="H827" s="4">
        <v>3.1687818822503974E-2</v>
      </c>
      <c r="I827">
        <f>VLOOKUP(B827,'[1]Rendimento médio da produção...'!B$2:U$4151,20,0)</f>
        <v>23.8</v>
      </c>
    </row>
    <row r="828" spans="1:9" x14ac:dyDescent="0.3">
      <c r="A828" t="s">
        <v>250</v>
      </c>
      <c r="B828" t="s">
        <v>828</v>
      </c>
      <c r="C828" t="str">
        <f t="shared" si="12"/>
        <v>MG_Perdigão</v>
      </c>
      <c r="D828" s="4">
        <v>5.96E-2</v>
      </c>
      <c r="E828" s="4">
        <v>4.9696476798479661E-2</v>
      </c>
      <c r="F828" s="4">
        <v>4.3235217965245216E-2</v>
      </c>
      <c r="G828" s="4">
        <v>3.6815721954081289E-2</v>
      </c>
      <c r="H828" s="4">
        <v>3.1687818822503974E-2</v>
      </c>
      <c r="I828">
        <f>VLOOKUP(B828,'[1]Rendimento médio da produção...'!B$2:U$4151,20,0)</f>
        <v>23.8</v>
      </c>
    </row>
    <row r="829" spans="1:9" x14ac:dyDescent="0.3">
      <c r="A829" t="s">
        <v>250</v>
      </c>
      <c r="B829" t="s">
        <v>829</v>
      </c>
      <c r="C829" t="str">
        <f t="shared" si="12"/>
        <v>MG_Perdizes</v>
      </c>
      <c r="D829" s="4">
        <v>6.5722972972972943E-2</v>
      </c>
      <c r="E829" s="4">
        <v>5.4325994737306642E-2</v>
      </c>
      <c r="F829" s="4">
        <v>4.7741517896159665E-2</v>
      </c>
      <c r="G829" s="4">
        <v>4.0670746480035699E-2</v>
      </c>
      <c r="H829" s="4">
        <v>3.5185756902206718E-2</v>
      </c>
      <c r="I829">
        <f>VLOOKUP(B829,'[1]Rendimento médio da produção...'!B$2:U$4151,20,0)</f>
        <v>59.3</v>
      </c>
    </row>
    <row r="830" spans="1:9" x14ac:dyDescent="0.3">
      <c r="A830" t="s">
        <v>250</v>
      </c>
      <c r="B830" t="s">
        <v>830</v>
      </c>
      <c r="C830" t="str">
        <f t="shared" si="12"/>
        <v>MG_Perdões</v>
      </c>
      <c r="D830" s="4">
        <v>5.96E-2</v>
      </c>
      <c r="E830" s="4">
        <v>4.9696476798479661E-2</v>
      </c>
      <c r="F830" s="4">
        <v>4.3235217965245216E-2</v>
      </c>
      <c r="G830" s="4">
        <v>3.6815721954081289E-2</v>
      </c>
      <c r="H830" s="4">
        <v>3.1687818822503974E-2</v>
      </c>
      <c r="I830">
        <f>VLOOKUP(B830,'[1]Rendimento médio da produção...'!B$2:U$4151,20,0)</f>
        <v>23.8</v>
      </c>
    </row>
    <row r="831" spans="1:9" x14ac:dyDescent="0.3">
      <c r="A831" t="s">
        <v>250</v>
      </c>
      <c r="B831" t="s">
        <v>831</v>
      </c>
      <c r="C831" t="str">
        <f t="shared" si="12"/>
        <v>MG_Periquito</v>
      </c>
      <c r="D831" s="4">
        <v>5.96E-2</v>
      </c>
      <c r="E831" s="4">
        <v>4.9696476798479661E-2</v>
      </c>
      <c r="F831" s="4">
        <v>4.3235217965245216E-2</v>
      </c>
      <c r="G831" s="4">
        <v>3.6815721954081289E-2</v>
      </c>
      <c r="H831" s="4">
        <v>3.1687818822503974E-2</v>
      </c>
      <c r="I831">
        <f>VLOOKUP(B831,'[1]Rendimento médio da produção...'!B$2:U$4151,20,0)</f>
        <v>23.8</v>
      </c>
    </row>
    <row r="832" spans="1:9" x14ac:dyDescent="0.3">
      <c r="A832" t="s">
        <v>250</v>
      </c>
      <c r="B832" t="s">
        <v>832</v>
      </c>
      <c r="C832" t="str">
        <f t="shared" si="12"/>
        <v>MG_Pescador</v>
      </c>
      <c r="D832" s="4">
        <v>5.96E-2</v>
      </c>
      <c r="E832" s="4">
        <v>4.9696476798479661E-2</v>
      </c>
      <c r="F832" s="4">
        <v>4.3235217965245216E-2</v>
      </c>
      <c r="G832" s="4">
        <v>3.6815721954081289E-2</v>
      </c>
      <c r="H832" s="4">
        <v>3.1687818822503974E-2</v>
      </c>
      <c r="I832">
        <f>VLOOKUP(B832,'[1]Rendimento médio da produção...'!B$2:U$4151,20,0)</f>
        <v>23.8</v>
      </c>
    </row>
    <row r="833" spans="1:9" x14ac:dyDescent="0.3">
      <c r="A833" t="s">
        <v>250</v>
      </c>
      <c r="B833" t="s">
        <v>833</v>
      </c>
      <c r="C833" t="str">
        <f t="shared" si="12"/>
        <v>MG_Piau</v>
      </c>
      <c r="D833" s="4">
        <v>5.96E-2</v>
      </c>
      <c r="E833" s="4">
        <v>4.9696476798479661E-2</v>
      </c>
      <c r="F833" s="4">
        <v>4.3235217965245216E-2</v>
      </c>
      <c r="G833" s="4">
        <v>3.6815721954081289E-2</v>
      </c>
      <c r="H833" s="4">
        <v>3.1687818822503974E-2</v>
      </c>
      <c r="I833">
        <f>VLOOKUP(B833,'[1]Rendimento médio da produção...'!B$2:U$4151,20,0)</f>
        <v>23.8</v>
      </c>
    </row>
    <row r="834" spans="1:9" x14ac:dyDescent="0.3">
      <c r="A834" t="s">
        <v>250</v>
      </c>
      <c r="B834" t="s">
        <v>834</v>
      </c>
      <c r="C834" t="str">
        <f t="shared" si="12"/>
        <v>MG_Piedade de Caratinga</v>
      </c>
      <c r="D834" s="4">
        <v>5.96E-2</v>
      </c>
      <c r="E834" s="4">
        <v>4.9696476798479661E-2</v>
      </c>
      <c r="F834" s="4">
        <v>4.3235217965245216E-2</v>
      </c>
      <c r="G834" s="4">
        <v>3.6815721954081289E-2</v>
      </c>
      <c r="H834" s="4">
        <v>3.1687818822503974E-2</v>
      </c>
      <c r="I834">
        <f>VLOOKUP(B834,'[1]Rendimento médio da produção...'!B$2:U$4151,20,0)</f>
        <v>23.8</v>
      </c>
    </row>
    <row r="835" spans="1:9" x14ac:dyDescent="0.3">
      <c r="A835" t="s">
        <v>250</v>
      </c>
      <c r="B835" t="s">
        <v>835</v>
      </c>
      <c r="C835" t="str">
        <f t="shared" ref="C835:C898" si="13">CONCATENATE(A835,"_",B835)</f>
        <v>MG_Piedade de Ponte Nova</v>
      </c>
      <c r="D835" s="4">
        <v>5.96E-2</v>
      </c>
      <c r="E835" s="4">
        <v>4.9696476798479661E-2</v>
      </c>
      <c r="F835" s="4">
        <v>4.3235217965245216E-2</v>
      </c>
      <c r="G835" s="4">
        <v>3.6815721954081289E-2</v>
      </c>
      <c r="H835" s="4">
        <v>3.1687818822503974E-2</v>
      </c>
      <c r="I835">
        <f>VLOOKUP(B835,'[1]Rendimento médio da produção...'!B$2:U$4151,20,0)</f>
        <v>23.8</v>
      </c>
    </row>
    <row r="836" spans="1:9" x14ac:dyDescent="0.3">
      <c r="A836" t="s">
        <v>250</v>
      </c>
      <c r="B836" t="s">
        <v>836</v>
      </c>
      <c r="C836" t="str">
        <f t="shared" si="13"/>
        <v>MG_Piedade do Rio Grande</v>
      </c>
      <c r="D836" s="4">
        <v>6.2666666666666676E-2</v>
      </c>
      <c r="E836" s="4">
        <v>5.2694223084903943E-2</v>
      </c>
      <c r="F836" s="4">
        <v>4.6263830958561611E-2</v>
      </c>
      <c r="G836" s="4">
        <v>3.9741374899202854E-2</v>
      </c>
      <c r="H836" s="4">
        <v>3.4510955013433028E-2</v>
      </c>
      <c r="I836">
        <f>VLOOKUP(B836,'[1]Rendimento médio da produção...'!B$2:U$4151,20,0)</f>
        <v>59.2</v>
      </c>
    </row>
    <row r="837" spans="1:9" x14ac:dyDescent="0.3">
      <c r="A837" t="s">
        <v>250</v>
      </c>
      <c r="B837" t="s">
        <v>837</v>
      </c>
      <c r="C837" t="str">
        <f t="shared" si="13"/>
        <v>MG_Piedade dos Gerais</v>
      </c>
      <c r="D837" s="4">
        <v>5.96E-2</v>
      </c>
      <c r="E837" s="4">
        <v>4.9696476798479661E-2</v>
      </c>
      <c r="F837" s="4">
        <v>4.3235217965245216E-2</v>
      </c>
      <c r="G837" s="4">
        <v>3.6815721954081289E-2</v>
      </c>
      <c r="H837" s="4">
        <v>3.1687818822503974E-2</v>
      </c>
      <c r="I837">
        <f>VLOOKUP(B837,'[1]Rendimento médio da produção...'!B$2:U$4151,20,0)</f>
        <v>23.8</v>
      </c>
    </row>
    <row r="838" spans="1:9" x14ac:dyDescent="0.3">
      <c r="A838" t="s">
        <v>250</v>
      </c>
      <c r="B838" t="s">
        <v>838</v>
      </c>
      <c r="C838" t="str">
        <f t="shared" si="13"/>
        <v>MG_Pimenta</v>
      </c>
      <c r="D838" s="4">
        <v>5.5914285714285722E-2</v>
      </c>
      <c r="E838" s="4">
        <v>4.6147291842937553E-2</v>
      </c>
      <c r="F838" s="4">
        <v>4.0847848971726802E-2</v>
      </c>
      <c r="G838" s="4">
        <v>3.4892048281095212E-2</v>
      </c>
      <c r="H838" s="4">
        <v>3.0335261789991519E-2</v>
      </c>
      <c r="I838">
        <f>VLOOKUP(B838,'[1]Rendimento médio da produção...'!B$2:U$4151,20,0)</f>
        <v>58.4</v>
      </c>
    </row>
    <row r="839" spans="1:9" x14ac:dyDescent="0.3">
      <c r="A839" t="s">
        <v>250</v>
      </c>
      <c r="B839" t="s">
        <v>839</v>
      </c>
      <c r="C839" t="str">
        <f t="shared" si="13"/>
        <v>MG_Pingo d'Água</v>
      </c>
      <c r="D839" s="4">
        <v>5.96E-2</v>
      </c>
      <c r="E839" s="4">
        <v>4.9696476798479661E-2</v>
      </c>
      <c r="F839" s="4">
        <v>4.3235217965245216E-2</v>
      </c>
      <c r="G839" s="4">
        <v>3.6815721954081289E-2</v>
      </c>
      <c r="H839" s="4">
        <v>3.1687818822503974E-2</v>
      </c>
      <c r="I839">
        <f>VLOOKUP(B839,'[1]Rendimento médio da produção...'!B$2:U$4151,20,0)</f>
        <v>23.8</v>
      </c>
    </row>
    <row r="840" spans="1:9" x14ac:dyDescent="0.3">
      <c r="A840" t="s">
        <v>250</v>
      </c>
      <c r="B840" t="s">
        <v>840</v>
      </c>
      <c r="C840" t="str">
        <f t="shared" si="13"/>
        <v>MG_Pintópolis</v>
      </c>
      <c r="D840" s="4">
        <v>5.96E-2</v>
      </c>
      <c r="E840" s="4">
        <v>4.9696476798479661E-2</v>
      </c>
      <c r="F840" s="4">
        <v>4.3235217965245216E-2</v>
      </c>
      <c r="G840" s="4">
        <v>3.6815721954081289E-2</v>
      </c>
      <c r="H840" s="4">
        <v>3.1687818822503974E-2</v>
      </c>
      <c r="I840">
        <f>VLOOKUP(B840,'[1]Rendimento médio da produção...'!B$2:U$4151,20,0)</f>
        <v>23.8</v>
      </c>
    </row>
    <row r="841" spans="1:9" x14ac:dyDescent="0.3">
      <c r="A841" t="s">
        <v>250</v>
      </c>
      <c r="B841" t="s">
        <v>841</v>
      </c>
      <c r="C841" t="str">
        <f t="shared" si="13"/>
        <v>MG_Piracema</v>
      </c>
      <c r="D841" s="4">
        <v>5.96E-2</v>
      </c>
      <c r="E841" s="4">
        <v>4.9696476798479661E-2</v>
      </c>
      <c r="F841" s="4">
        <v>4.3235217965245216E-2</v>
      </c>
      <c r="G841" s="4">
        <v>3.6815721954081289E-2</v>
      </c>
      <c r="H841" s="4">
        <v>3.1687818822503974E-2</v>
      </c>
      <c r="I841">
        <f>VLOOKUP(B841,'[1]Rendimento médio da produção...'!B$2:U$4151,20,0)</f>
        <v>23.8</v>
      </c>
    </row>
    <row r="842" spans="1:9" x14ac:dyDescent="0.3">
      <c r="A842" t="s">
        <v>250</v>
      </c>
      <c r="B842" t="s">
        <v>842</v>
      </c>
      <c r="C842" t="str">
        <f t="shared" si="13"/>
        <v>MG_Pirajuba</v>
      </c>
      <c r="D842" s="4">
        <v>0.05</v>
      </c>
      <c r="E842" s="4">
        <v>4.0894011883409478E-2</v>
      </c>
      <c r="F842" s="4">
        <v>3.6211387019313812E-2</v>
      </c>
      <c r="G842" s="4">
        <v>3.0792172520980612E-2</v>
      </c>
      <c r="H842" s="4">
        <v>2.6714163896491613E-2</v>
      </c>
      <c r="I842">
        <f>VLOOKUP(B842,'[1]Rendimento médio da produção...'!B$2:U$4151,20,0)</f>
        <v>51.3</v>
      </c>
    </row>
    <row r="843" spans="1:9" x14ac:dyDescent="0.3">
      <c r="A843" t="s">
        <v>250</v>
      </c>
      <c r="B843" t="s">
        <v>843</v>
      </c>
      <c r="C843" t="str">
        <f t="shared" si="13"/>
        <v>MG_Piranga</v>
      </c>
      <c r="D843" s="4">
        <v>5.96E-2</v>
      </c>
      <c r="E843" s="4">
        <v>4.9696476798479661E-2</v>
      </c>
      <c r="F843" s="4">
        <v>4.3235217965245216E-2</v>
      </c>
      <c r="G843" s="4">
        <v>3.6815721954081289E-2</v>
      </c>
      <c r="H843" s="4">
        <v>3.1687818822503974E-2</v>
      </c>
      <c r="I843">
        <f>VLOOKUP(B843,'[1]Rendimento médio da produção...'!B$2:U$4151,20,0)</f>
        <v>23.8</v>
      </c>
    </row>
    <row r="844" spans="1:9" x14ac:dyDescent="0.3">
      <c r="A844" t="s">
        <v>250</v>
      </c>
      <c r="B844" t="s">
        <v>844</v>
      </c>
      <c r="C844" t="str">
        <f t="shared" si="13"/>
        <v>MG_Piranguçu</v>
      </c>
      <c r="D844" s="4">
        <v>5.96E-2</v>
      </c>
      <c r="E844" s="4">
        <v>4.9696476798479661E-2</v>
      </c>
      <c r="F844" s="4">
        <v>4.3235217965245216E-2</v>
      </c>
      <c r="G844" s="4">
        <v>3.6815721954081289E-2</v>
      </c>
      <c r="H844" s="4">
        <v>3.1687818822503974E-2</v>
      </c>
      <c r="I844">
        <f>VLOOKUP(B844,'[1]Rendimento médio da produção...'!B$2:U$4151,20,0)</f>
        <v>23.8</v>
      </c>
    </row>
    <row r="845" spans="1:9" x14ac:dyDescent="0.3">
      <c r="A845" t="s">
        <v>250</v>
      </c>
      <c r="B845" t="s">
        <v>845</v>
      </c>
      <c r="C845" t="str">
        <f t="shared" si="13"/>
        <v>MG_Piranguinho</v>
      </c>
      <c r="D845" s="4">
        <v>5.96E-2</v>
      </c>
      <c r="E845" s="4">
        <v>4.9696476798479661E-2</v>
      </c>
      <c r="F845" s="4">
        <v>4.3235217965245216E-2</v>
      </c>
      <c r="G845" s="4">
        <v>3.6815721954081289E-2</v>
      </c>
      <c r="H845" s="4">
        <v>3.1687818822503974E-2</v>
      </c>
      <c r="I845">
        <f>VLOOKUP(B845,'[1]Rendimento médio da produção...'!B$2:U$4151,20,0)</f>
        <v>55.4</v>
      </c>
    </row>
    <row r="846" spans="1:9" x14ac:dyDescent="0.3">
      <c r="A846" t="s">
        <v>250</v>
      </c>
      <c r="B846" t="s">
        <v>846</v>
      </c>
      <c r="C846" t="str">
        <f t="shared" si="13"/>
        <v>MG_Pirapetinga</v>
      </c>
      <c r="D846" s="4">
        <v>5.96E-2</v>
      </c>
      <c r="E846" s="4">
        <v>4.9696476798479661E-2</v>
      </c>
      <c r="F846" s="4">
        <v>4.3235217965245216E-2</v>
      </c>
      <c r="G846" s="4">
        <v>3.6815721954081289E-2</v>
      </c>
      <c r="H846" s="4">
        <v>3.1687818822503974E-2</v>
      </c>
      <c r="I846">
        <f>VLOOKUP(B846,'[1]Rendimento médio da produção...'!B$2:U$4151,20,0)</f>
        <v>23.8</v>
      </c>
    </row>
    <row r="847" spans="1:9" x14ac:dyDescent="0.3">
      <c r="A847" t="s">
        <v>250</v>
      </c>
      <c r="B847" t="s">
        <v>847</v>
      </c>
      <c r="C847" t="str">
        <f t="shared" si="13"/>
        <v>MG_Pirapora</v>
      </c>
      <c r="D847" s="4">
        <v>5.96E-2</v>
      </c>
      <c r="E847" s="4">
        <v>4.9696476798479661E-2</v>
      </c>
      <c r="F847" s="4">
        <v>4.3235217965245216E-2</v>
      </c>
      <c r="G847" s="4">
        <v>3.6815721954081289E-2</v>
      </c>
      <c r="H847" s="4">
        <v>3.1687818822503974E-2</v>
      </c>
      <c r="I847">
        <f>VLOOKUP(B847,'[1]Rendimento médio da produção...'!B$2:U$4151,20,0)</f>
        <v>63</v>
      </c>
    </row>
    <row r="848" spans="1:9" x14ac:dyDescent="0.3">
      <c r="A848" t="s">
        <v>250</v>
      </c>
      <c r="B848" t="s">
        <v>848</v>
      </c>
      <c r="C848" t="str">
        <f t="shared" si="13"/>
        <v>MG_Piraúba</v>
      </c>
      <c r="D848" s="4">
        <v>5.96E-2</v>
      </c>
      <c r="E848" s="4">
        <v>4.9696476798479661E-2</v>
      </c>
      <c r="F848" s="4">
        <v>4.3235217965245216E-2</v>
      </c>
      <c r="G848" s="4">
        <v>3.6815721954081289E-2</v>
      </c>
      <c r="H848" s="4">
        <v>3.1687818822503974E-2</v>
      </c>
      <c r="I848">
        <f>VLOOKUP(B848,'[1]Rendimento médio da produção...'!B$2:U$4151,20,0)</f>
        <v>23.8</v>
      </c>
    </row>
    <row r="849" spans="1:9" x14ac:dyDescent="0.3">
      <c r="A849" t="s">
        <v>250</v>
      </c>
      <c r="B849" t="s">
        <v>849</v>
      </c>
      <c r="C849" t="str">
        <f t="shared" si="13"/>
        <v>MG_Pitangui</v>
      </c>
      <c r="D849" s="4">
        <v>5.96E-2</v>
      </c>
      <c r="E849" s="4">
        <v>4.9696476798479661E-2</v>
      </c>
      <c r="F849" s="4">
        <v>4.3235217965245216E-2</v>
      </c>
      <c r="G849" s="4">
        <v>3.6815721954081289E-2</v>
      </c>
      <c r="H849" s="4">
        <v>3.1687818822503974E-2</v>
      </c>
      <c r="I849">
        <f>VLOOKUP(B849,'[1]Rendimento médio da produção...'!B$2:U$4151,20,0)</f>
        <v>23.8</v>
      </c>
    </row>
    <row r="850" spans="1:9" x14ac:dyDescent="0.3">
      <c r="A850" t="s">
        <v>250</v>
      </c>
      <c r="B850" t="s">
        <v>850</v>
      </c>
      <c r="C850" t="str">
        <f t="shared" si="13"/>
        <v>MG_Piumhi</v>
      </c>
      <c r="D850" s="4">
        <v>6.7944444444444446E-2</v>
      </c>
      <c r="E850" s="4">
        <v>5.6690866281903576E-2</v>
      </c>
      <c r="F850" s="4">
        <v>4.9350575401095026E-2</v>
      </c>
      <c r="G850" s="4">
        <v>4.2049777792812465E-2</v>
      </c>
      <c r="H850" s="4">
        <v>3.6212964321540149E-2</v>
      </c>
      <c r="I850">
        <f>VLOOKUP(B850,'[1]Rendimento médio da produção...'!B$2:U$4151,20,0)</f>
        <v>58.3</v>
      </c>
    </row>
    <row r="851" spans="1:9" x14ac:dyDescent="0.3">
      <c r="A851" t="s">
        <v>250</v>
      </c>
      <c r="B851" t="s">
        <v>851</v>
      </c>
      <c r="C851" t="str">
        <f t="shared" si="13"/>
        <v>MG_Planura</v>
      </c>
      <c r="D851" s="4">
        <v>6.5504166666666683E-2</v>
      </c>
      <c r="E851" s="4">
        <v>5.4695519550205303E-2</v>
      </c>
      <c r="F851" s="4">
        <v>4.6642207701313249E-2</v>
      </c>
      <c r="G851" s="4">
        <v>3.9355924330082143E-2</v>
      </c>
      <c r="H851" s="4">
        <v>3.3383603894386341E-2</v>
      </c>
      <c r="I851">
        <f>VLOOKUP(B851,'[1]Rendimento médio da produção...'!B$2:U$4151,20,0)</f>
        <v>52.2</v>
      </c>
    </row>
    <row r="852" spans="1:9" x14ac:dyDescent="0.3">
      <c r="A852" t="s">
        <v>250</v>
      </c>
      <c r="B852" t="s">
        <v>852</v>
      </c>
      <c r="C852" t="str">
        <f t="shared" si="13"/>
        <v>MG_Poço Fundo</v>
      </c>
      <c r="D852" s="4">
        <v>5.96E-2</v>
      </c>
      <c r="E852" s="4">
        <v>4.9696476798479661E-2</v>
      </c>
      <c r="F852" s="4">
        <v>4.3235217965245216E-2</v>
      </c>
      <c r="G852" s="4">
        <v>3.6815721954081289E-2</v>
      </c>
      <c r="H852" s="4">
        <v>3.1687818822503974E-2</v>
      </c>
      <c r="I852">
        <f>VLOOKUP(B852,'[1]Rendimento médio da produção...'!B$2:U$4151,20,0)</f>
        <v>50</v>
      </c>
    </row>
    <row r="853" spans="1:9" x14ac:dyDescent="0.3">
      <c r="A853" t="s">
        <v>250</v>
      </c>
      <c r="B853" t="s">
        <v>853</v>
      </c>
      <c r="C853" t="str">
        <f t="shared" si="13"/>
        <v>MG_Poços de Caldas</v>
      </c>
      <c r="D853" s="4">
        <v>5.96E-2</v>
      </c>
      <c r="E853" s="4">
        <v>4.9696476798479661E-2</v>
      </c>
      <c r="F853" s="4">
        <v>4.3235217965245216E-2</v>
      </c>
      <c r="G853" s="4">
        <v>3.6815721954081289E-2</v>
      </c>
      <c r="H853" s="4">
        <v>3.1687818822503974E-2</v>
      </c>
      <c r="I853">
        <f>VLOOKUP(B853,'[1]Rendimento médio da produção...'!B$2:U$4151,20,0)</f>
        <v>60.8</v>
      </c>
    </row>
    <row r="854" spans="1:9" x14ac:dyDescent="0.3">
      <c r="A854" t="s">
        <v>250</v>
      </c>
      <c r="B854" t="s">
        <v>854</v>
      </c>
      <c r="C854" t="str">
        <f t="shared" si="13"/>
        <v>MG_Pocrane</v>
      </c>
      <c r="D854" s="4">
        <v>5.96E-2</v>
      </c>
      <c r="E854" s="4">
        <v>4.9696476798479661E-2</v>
      </c>
      <c r="F854" s="4">
        <v>4.3235217965245216E-2</v>
      </c>
      <c r="G854" s="4">
        <v>3.6815721954081289E-2</v>
      </c>
      <c r="H854" s="4">
        <v>3.1687818822503974E-2</v>
      </c>
      <c r="I854">
        <f>VLOOKUP(B854,'[1]Rendimento médio da produção...'!B$2:U$4151,20,0)</f>
        <v>23.8</v>
      </c>
    </row>
    <row r="855" spans="1:9" x14ac:dyDescent="0.3">
      <c r="A855" t="s">
        <v>250</v>
      </c>
      <c r="B855" t="s">
        <v>855</v>
      </c>
      <c r="C855" t="str">
        <f t="shared" si="13"/>
        <v>MG_Pompéu</v>
      </c>
      <c r="D855" s="4">
        <v>5.96E-2</v>
      </c>
      <c r="E855" s="4">
        <v>4.9696476798479661E-2</v>
      </c>
      <c r="F855" s="4">
        <v>4.3235217965245216E-2</v>
      </c>
      <c r="G855" s="4">
        <v>3.6815721954081289E-2</v>
      </c>
      <c r="H855" s="4">
        <v>3.1687818822503974E-2</v>
      </c>
      <c r="I855">
        <f>VLOOKUP(B855,'[1]Rendimento médio da produção...'!B$2:U$4151,20,0)</f>
        <v>52.8</v>
      </c>
    </row>
    <row r="856" spans="1:9" x14ac:dyDescent="0.3">
      <c r="A856" t="s">
        <v>250</v>
      </c>
      <c r="B856" t="s">
        <v>856</v>
      </c>
      <c r="C856" t="str">
        <f t="shared" si="13"/>
        <v>MG_Ponte Nova</v>
      </c>
      <c r="D856" s="4">
        <v>5.96E-2</v>
      </c>
      <c r="E856" s="4">
        <v>4.9696476798479661E-2</v>
      </c>
      <c r="F856" s="4">
        <v>4.3235217965245216E-2</v>
      </c>
      <c r="G856" s="4">
        <v>3.6815721954081289E-2</v>
      </c>
      <c r="H856" s="4">
        <v>3.1687818822503974E-2</v>
      </c>
      <c r="I856">
        <f>VLOOKUP(B856,'[1]Rendimento médio da produção...'!B$2:U$4151,20,0)</f>
        <v>23.8</v>
      </c>
    </row>
    <row r="857" spans="1:9" x14ac:dyDescent="0.3">
      <c r="A857" t="s">
        <v>250</v>
      </c>
      <c r="B857" t="s">
        <v>857</v>
      </c>
      <c r="C857" t="str">
        <f t="shared" si="13"/>
        <v>MG_Ponto Chique</v>
      </c>
      <c r="D857" s="4">
        <v>5.96E-2</v>
      </c>
      <c r="E857" s="4">
        <v>4.9696476798479661E-2</v>
      </c>
      <c r="F857" s="4">
        <v>4.3235217965245216E-2</v>
      </c>
      <c r="G857" s="4">
        <v>3.6815721954081289E-2</v>
      </c>
      <c r="H857" s="4">
        <v>3.1687818822503974E-2</v>
      </c>
      <c r="I857">
        <f>VLOOKUP(B857,'[1]Rendimento médio da produção...'!B$2:U$4151,20,0)</f>
        <v>23.8</v>
      </c>
    </row>
    <row r="858" spans="1:9" x14ac:dyDescent="0.3">
      <c r="A858" t="s">
        <v>250</v>
      </c>
      <c r="B858" t="s">
        <v>858</v>
      </c>
      <c r="C858" t="str">
        <f t="shared" si="13"/>
        <v>MG_Ponto dos Volantes</v>
      </c>
      <c r="D858" s="4">
        <v>5.96E-2</v>
      </c>
      <c r="E858" s="4">
        <v>4.9696476798479661E-2</v>
      </c>
      <c r="F858" s="4">
        <v>4.3235217965245216E-2</v>
      </c>
      <c r="G858" s="4">
        <v>3.6815721954081289E-2</v>
      </c>
      <c r="H858" s="4">
        <v>3.1687818822503974E-2</v>
      </c>
      <c r="I858">
        <f>VLOOKUP(B858,'[1]Rendimento médio da produção...'!B$2:U$4151,20,0)</f>
        <v>23.8</v>
      </c>
    </row>
    <row r="859" spans="1:9" x14ac:dyDescent="0.3">
      <c r="A859" t="s">
        <v>250</v>
      </c>
      <c r="B859" t="s">
        <v>859</v>
      </c>
      <c r="C859" t="str">
        <f t="shared" si="13"/>
        <v>MG_Porteirinha</v>
      </c>
      <c r="D859" s="4">
        <v>5.96E-2</v>
      </c>
      <c r="E859" s="4">
        <v>4.9696476798479661E-2</v>
      </c>
      <c r="F859" s="4">
        <v>4.3235217965245216E-2</v>
      </c>
      <c r="G859" s="4">
        <v>3.6815721954081289E-2</v>
      </c>
      <c r="H859" s="4">
        <v>3.1687818822503974E-2</v>
      </c>
      <c r="I859">
        <f>VLOOKUP(B859,'[1]Rendimento médio da produção...'!B$2:U$4151,20,0)</f>
        <v>23.8</v>
      </c>
    </row>
    <row r="860" spans="1:9" x14ac:dyDescent="0.3">
      <c r="A860" t="s">
        <v>250</v>
      </c>
      <c r="B860" t="s">
        <v>860</v>
      </c>
      <c r="C860" t="str">
        <f t="shared" si="13"/>
        <v>MG_Porto Firme</v>
      </c>
      <c r="D860" s="4">
        <v>5.96E-2</v>
      </c>
      <c r="E860" s="4">
        <v>4.9696476798479661E-2</v>
      </c>
      <c r="F860" s="4">
        <v>4.3235217965245216E-2</v>
      </c>
      <c r="G860" s="4">
        <v>3.6815721954081289E-2</v>
      </c>
      <c r="H860" s="4">
        <v>3.1687818822503974E-2</v>
      </c>
      <c r="I860">
        <f>VLOOKUP(B860,'[1]Rendimento médio da produção...'!B$2:U$4151,20,0)</f>
        <v>23.8</v>
      </c>
    </row>
    <row r="861" spans="1:9" x14ac:dyDescent="0.3">
      <c r="A861" t="s">
        <v>250</v>
      </c>
      <c r="B861" t="s">
        <v>861</v>
      </c>
      <c r="C861" t="str">
        <f t="shared" si="13"/>
        <v>MG_Poté</v>
      </c>
      <c r="D861" s="4">
        <v>5.96E-2</v>
      </c>
      <c r="E861" s="4">
        <v>4.9696476798479661E-2</v>
      </c>
      <c r="F861" s="4">
        <v>4.3235217965245216E-2</v>
      </c>
      <c r="G861" s="4">
        <v>3.6815721954081289E-2</v>
      </c>
      <c r="H861" s="4">
        <v>3.1687818822503974E-2</v>
      </c>
      <c r="I861">
        <f>VLOOKUP(B861,'[1]Rendimento médio da produção...'!B$2:U$4151,20,0)</f>
        <v>23.8</v>
      </c>
    </row>
    <row r="862" spans="1:9" x14ac:dyDescent="0.3">
      <c r="A862" t="s">
        <v>250</v>
      </c>
      <c r="B862" t="s">
        <v>862</v>
      </c>
      <c r="C862" t="str">
        <f t="shared" si="13"/>
        <v>MG_Pouso Alegre</v>
      </c>
      <c r="D862" s="4">
        <v>5.96E-2</v>
      </c>
      <c r="E862" s="4">
        <v>4.9696476798479661E-2</v>
      </c>
      <c r="F862" s="4">
        <v>4.3235217965245216E-2</v>
      </c>
      <c r="G862" s="4">
        <v>3.6815721954081289E-2</v>
      </c>
      <c r="H862" s="4">
        <v>3.1687818822503974E-2</v>
      </c>
      <c r="I862">
        <f>VLOOKUP(B862,'[1]Rendimento médio da produção...'!B$2:U$4151,20,0)</f>
        <v>51</v>
      </c>
    </row>
    <row r="863" spans="1:9" x14ac:dyDescent="0.3">
      <c r="A863" t="s">
        <v>250</v>
      </c>
      <c r="B863" t="s">
        <v>863</v>
      </c>
      <c r="C863" t="str">
        <f t="shared" si="13"/>
        <v>MG_Pouso Alto</v>
      </c>
      <c r="D863" s="4">
        <v>5.96E-2</v>
      </c>
      <c r="E863" s="4">
        <v>4.9696476798479661E-2</v>
      </c>
      <c r="F863" s="4">
        <v>4.3235217965245216E-2</v>
      </c>
      <c r="G863" s="4">
        <v>3.6815721954081289E-2</v>
      </c>
      <c r="H863" s="4">
        <v>3.1687818822503974E-2</v>
      </c>
      <c r="I863">
        <f>VLOOKUP(B863,'[1]Rendimento médio da produção...'!B$2:U$4151,20,0)</f>
        <v>23.8</v>
      </c>
    </row>
    <row r="864" spans="1:9" x14ac:dyDescent="0.3">
      <c r="A864" t="s">
        <v>250</v>
      </c>
      <c r="B864" t="s">
        <v>864</v>
      </c>
      <c r="C864" t="str">
        <f t="shared" si="13"/>
        <v>MG_Prados</v>
      </c>
      <c r="D864" s="4">
        <v>5.96E-2</v>
      </c>
      <c r="E864" s="4">
        <v>4.9696476798479661E-2</v>
      </c>
      <c r="F864" s="4">
        <v>4.3235217965245216E-2</v>
      </c>
      <c r="G864" s="4">
        <v>3.6815721954081289E-2</v>
      </c>
      <c r="H864" s="4">
        <v>3.1687818822503974E-2</v>
      </c>
      <c r="I864">
        <f>VLOOKUP(B864,'[1]Rendimento médio da produção...'!B$2:U$4151,20,0)</f>
        <v>50</v>
      </c>
    </row>
    <row r="865" spans="1:9" x14ac:dyDescent="0.3">
      <c r="A865" t="s">
        <v>250</v>
      </c>
      <c r="B865" t="s">
        <v>865</v>
      </c>
      <c r="C865" t="str">
        <f t="shared" si="13"/>
        <v>MG_Prata</v>
      </c>
      <c r="D865" s="4">
        <v>6.5291891891891871E-2</v>
      </c>
      <c r="E865" s="4">
        <v>5.4858257740317481E-2</v>
      </c>
      <c r="F865" s="4">
        <v>4.8152181280531607E-2</v>
      </c>
      <c r="G865" s="4">
        <v>4.1341908546832853E-2</v>
      </c>
      <c r="H865" s="4">
        <v>3.5887090978939419E-2</v>
      </c>
      <c r="I865">
        <f>VLOOKUP(B865,'[1]Rendimento médio da produção...'!B$2:U$4151,20,0)</f>
        <v>52.5</v>
      </c>
    </row>
    <row r="866" spans="1:9" x14ac:dyDescent="0.3">
      <c r="A866" t="s">
        <v>250</v>
      </c>
      <c r="B866" t="s">
        <v>866</v>
      </c>
      <c r="C866" t="str">
        <f t="shared" si="13"/>
        <v>MG_Pratápolis</v>
      </c>
      <c r="D866" s="4">
        <v>5.6454545454545459E-2</v>
      </c>
      <c r="E866" s="4">
        <v>4.7073691415277417E-2</v>
      </c>
      <c r="F866" s="4">
        <v>4.0953432514364375E-2</v>
      </c>
      <c r="G866" s="4">
        <v>3.4872732357358875E-2</v>
      </c>
      <c r="H866" s="4">
        <v>3.0015459866953885E-2</v>
      </c>
      <c r="I866">
        <f>VLOOKUP(B866,'[1]Rendimento médio da produção...'!B$2:U$4151,20,0)</f>
        <v>70.099999999999994</v>
      </c>
    </row>
    <row r="867" spans="1:9" x14ac:dyDescent="0.3">
      <c r="A867" t="s">
        <v>250</v>
      </c>
      <c r="B867" t="s">
        <v>867</v>
      </c>
      <c r="C867" t="str">
        <f t="shared" si="13"/>
        <v>MG_Pratinha</v>
      </c>
      <c r="D867" s="4">
        <v>0.05</v>
      </c>
      <c r="E867" s="4">
        <v>4.1718577883225048E-2</v>
      </c>
      <c r="F867" s="4">
        <v>3.6978698862098848E-2</v>
      </c>
      <c r="G867" s="4">
        <v>3.17865905585741E-2</v>
      </c>
      <c r="H867" s="4">
        <v>2.774278360823831E-2</v>
      </c>
      <c r="I867">
        <f>VLOOKUP(B867,'[1]Rendimento médio da produção...'!B$2:U$4151,20,0)</f>
        <v>51.6</v>
      </c>
    </row>
    <row r="868" spans="1:9" x14ac:dyDescent="0.3">
      <c r="A868" t="s">
        <v>250</v>
      </c>
      <c r="B868" t="s">
        <v>868</v>
      </c>
      <c r="C868" t="str">
        <f t="shared" si="13"/>
        <v>MG_Presidente Bernardes</v>
      </c>
      <c r="D868" s="4">
        <v>5.96E-2</v>
      </c>
      <c r="E868" s="4">
        <v>4.9696476798479661E-2</v>
      </c>
      <c r="F868" s="4">
        <v>4.3235217965245216E-2</v>
      </c>
      <c r="G868" s="4">
        <v>3.6815721954081289E-2</v>
      </c>
      <c r="H868" s="4">
        <v>3.1687818822503974E-2</v>
      </c>
      <c r="I868">
        <f>VLOOKUP(B868,'[1]Rendimento médio da produção...'!B$2:U$4151,20,0)</f>
        <v>23.8</v>
      </c>
    </row>
    <row r="869" spans="1:9" x14ac:dyDescent="0.3">
      <c r="A869" t="s">
        <v>250</v>
      </c>
      <c r="B869" t="s">
        <v>869</v>
      </c>
      <c r="C869" t="str">
        <f t="shared" si="13"/>
        <v>MG_Presidente Juscelino</v>
      </c>
      <c r="D869" s="4">
        <v>5.96E-2</v>
      </c>
      <c r="E869" s="4">
        <v>4.9696476798479661E-2</v>
      </c>
      <c r="F869" s="4">
        <v>4.3235217965245216E-2</v>
      </c>
      <c r="G869" s="4">
        <v>3.6815721954081289E-2</v>
      </c>
      <c r="H869" s="4">
        <v>3.1687818822503974E-2</v>
      </c>
      <c r="I869" t="str">
        <f>VLOOKUP(B869,'[1]Rendimento médio da produção...'!B$2:U$4151,20,0)</f>
        <v/>
      </c>
    </row>
    <row r="870" spans="1:9" x14ac:dyDescent="0.3">
      <c r="A870" t="s">
        <v>250</v>
      </c>
      <c r="B870" t="s">
        <v>870</v>
      </c>
      <c r="C870" t="str">
        <f t="shared" si="13"/>
        <v>MG_Presidente Kubitschek</v>
      </c>
      <c r="D870" s="4">
        <v>5.96E-2</v>
      </c>
      <c r="E870" s="4">
        <v>4.9696476798479661E-2</v>
      </c>
      <c r="F870" s="4">
        <v>4.3235217965245216E-2</v>
      </c>
      <c r="G870" s="4">
        <v>3.6815721954081289E-2</v>
      </c>
      <c r="H870" s="4">
        <v>3.1687818822503974E-2</v>
      </c>
      <c r="I870">
        <f>VLOOKUP(B870,'[1]Rendimento médio da produção...'!B$2:U$4151,20,0)</f>
        <v>23.8</v>
      </c>
    </row>
    <row r="871" spans="1:9" x14ac:dyDescent="0.3">
      <c r="A871" t="s">
        <v>250</v>
      </c>
      <c r="B871" t="s">
        <v>871</v>
      </c>
      <c r="C871" t="str">
        <f t="shared" si="13"/>
        <v>MG_Presidente Olegário</v>
      </c>
      <c r="D871" s="4">
        <v>5.2699999999999997E-2</v>
      </c>
      <c r="E871" s="4">
        <v>4.4388852307403345E-2</v>
      </c>
      <c r="F871" s="4">
        <v>3.8572382005053939E-2</v>
      </c>
      <c r="G871" s="4">
        <v>3.2995644981515852E-2</v>
      </c>
      <c r="H871" s="4">
        <v>2.8446875923385618E-2</v>
      </c>
      <c r="I871">
        <f>VLOOKUP(B871,'[1]Rendimento médio da produção...'!B$2:U$4151,20,0)</f>
        <v>56.2</v>
      </c>
    </row>
    <row r="872" spans="1:9" x14ac:dyDescent="0.3">
      <c r="A872" t="s">
        <v>250</v>
      </c>
      <c r="B872" t="s">
        <v>872</v>
      </c>
      <c r="C872" t="str">
        <f t="shared" si="13"/>
        <v>MG_Prudente de Morais</v>
      </c>
      <c r="D872" s="4">
        <v>5.96E-2</v>
      </c>
      <c r="E872" s="4">
        <v>4.9696476798479661E-2</v>
      </c>
      <c r="F872" s="4">
        <v>4.3235217965245216E-2</v>
      </c>
      <c r="G872" s="4">
        <v>3.6815721954081289E-2</v>
      </c>
      <c r="H872" s="4">
        <v>3.1687818822503974E-2</v>
      </c>
      <c r="I872">
        <f>VLOOKUP(B872,'[1]Rendimento médio da produção...'!B$2:U$4151,20,0)</f>
        <v>23.8</v>
      </c>
    </row>
    <row r="873" spans="1:9" x14ac:dyDescent="0.3">
      <c r="A873" t="s">
        <v>250</v>
      </c>
      <c r="B873" t="s">
        <v>873</v>
      </c>
      <c r="C873" t="str">
        <f t="shared" si="13"/>
        <v>MG_Quartel Geral</v>
      </c>
      <c r="D873" s="4">
        <v>5.96E-2</v>
      </c>
      <c r="E873" s="4">
        <v>4.9696476798479661E-2</v>
      </c>
      <c r="F873" s="4">
        <v>4.3235217965245216E-2</v>
      </c>
      <c r="G873" s="4">
        <v>3.6815721954081289E-2</v>
      </c>
      <c r="H873" s="4">
        <v>3.1687818822503974E-2</v>
      </c>
      <c r="I873">
        <f>VLOOKUP(B873,'[1]Rendimento médio da produção...'!B$2:U$4151,20,0)</f>
        <v>68.3</v>
      </c>
    </row>
    <row r="874" spans="1:9" x14ac:dyDescent="0.3">
      <c r="A874" t="s">
        <v>250</v>
      </c>
      <c r="B874" t="s">
        <v>874</v>
      </c>
      <c r="C874" t="str">
        <f t="shared" si="13"/>
        <v>MG_Queluzito</v>
      </c>
      <c r="D874" s="4">
        <v>5.96E-2</v>
      </c>
      <c r="E874" s="4">
        <v>4.9696476798479661E-2</v>
      </c>
      <c r="F874" s="4">
        <v>4.3235217965245216E-2</v>
      </c>
      <c r="G874" s="4">
        <v>3.6815721954081289E-2</v>
      </c>
      <c r="H874" s="4">
        <v>3.1687818822503974E-2</v>
      </c>
      <c r="I874">
        <f>VLOOKUP(B874,'[1]Rendimento médio da produção...'!B$2:U$4151,20,0)</f>
        <v>23.8</v>
      </c>
    </row>
    <row r="875" spans="1:9" x14ac:dyDescent="0.3">
      <c r="A875" t="s">
        <v>250</v>
      </c>
      <c r="B875" t="s">
        <v>875</v>
      </c>
      <c r="C875" t="str">
        <f t="shared" si="13"/>
        <v>MG_Raposos</v>
      </c>
      <c r="D875" s="4">
        <v>5.96E-2</v>
      </c>
      <c r="E875" s="4">
        <v>4.9696476798479661E-2</v>
      </c>
      <c r="F875" s="4">
        <v>4.3235217965245216E-2</v>
      </c>
      <c r="G875" s="4">
        <v>3.6815721954081289E-2</v>
      </c>
      <c r="H875" s="4">
        <v>3.1687818822503974E-2</v>
      </c>
      <c r="I875">
        <f>VLOOKUP(B875,'[1]Rendimento médio da produção...'!B$2:U$4151,20,0)</f>
        <v>23.8</v>
      </c>
    </row>
    <row r="876" spans="1:9" x14ac:dyDescent="0.3">
      <c r="A876" t="s">
        <v>250</v>
      </c>
      <c r="B876" t="s">
        <v>876</v>
      </c>
      <c r="C876" t="str">
        <f t="shared" si="13"/>
        <v>MG_Raul Soares</v>
      </c>
      <c r="D876" s="4">
        <v>5.96E-2</v>
      </c>
      <c r="E876" s="4">
        <v>4.9696476798479661E-2</v>
      </c>
      <c r="F876" s="4">
        <v>4.3235217965245216E-2</v>
      </c>
      <c r="G876" s="4">
        <v>3.6815721954081289E-2</v>
      </c>
      <c r="H876" s="4">
        <v>3.1687818822503974E-2</v>
      </c>
      <c r="I876">
        <f>VLOOKUP(B876,'[1]Rendimento médio da produção...'!B$2:U$4151,20,0)</f>
        <v>23.8</v>
      </c>
    </row>
    <row r="877" spans="1:9" x14ac:dyDescent="0.3">
      <c r="A877" t="s">
        <v>250</v>
      </c>
      <c r="B877" t="s">
        <v>877</v>
      </c>
      <c r="C877" t="str">
        <f t="shared" si="13"/>
        <v>MG_Recreio</v>
      </c>
      <c r="D877" s="4">
        <v>5.96E-2</v>
      </c>
      <c r="E877" s="4">
        <v>4.9696476798479661E-2</v>
      </c>
      <c r="F877" s="4">
        <v>4.3235217965245216E-2</v>
      </c>
      <c r="G877" s="4">
        <v>3.6815721954081289E-2</v>
      </c>
      <c r="H877" s="4">
        <v>3.1687818822503974E-2</v>
      </c>
      <c r="I877">
        <f>VLOOKUP(B877,'[1]Rendimento médio da produção...'!B$2:U$4151,20,0)</f>
        <v>23.8</v>
      </c>
    </row>
    <row r="878" spans="1:9" x14ac:dyDescent="0.3">
      <c r="A878" t="s">
        <v>250</v>
      </c>
      <c r="B878" t="s">
        <v>878</v>
      </c>
      <c r="C878" t="str">
        <f t="shared" si="13"/>
        <v>MG_Reduto</v>
      </c>
      <c r="D878" s="4">
        <v>5.96E-2</v>
      </c>
      <c r="E878" s="4">
        <v>4.9696476798479661E-2</v>
      </c>
      <c r="F878" s="4">
        <v>4.3235217965245216E-2</v>
      </c>
      <c r="G878" s="4">
        <v>3.6815721954081289E-2</v>
      </c>
      <c r="H878" s="4">
        <v>3.1687818822503974E-2</v>
      </c>
      <c r="I878">
        <f>VLOOKUP(B878,'[1]Rendimento médio da produção...'!B$2:U$4151,20,0)</f>
        <v>23.8</v>
      </c>
    </row>
    <row r="879" spans="1:9" x14ac:dyDescent="0.3">
      <c r="A879" t="s">
        <v>250</v>
      </c>
      <c r="B879" t="s">
        <v>879</v>
      </c>
      <c r="C879" t="str">
        <f t="shared" si="13"/>
        <v>MG_Resende Costa</v>
      </c>
      <c r="D879" s="4">
        <v>5.96E-2</v>
      </c>
      <c r="E879" s="4">
        <v>4.9696476798479661E-2</v>
      </c>
      <c r="F879" s="4">
        <v>4.3235217965245216E-2</v>
      </c>
      <c r="G879" s="4">
        <v>3.6815721954081289E-2</v>
      </c>
      <c r="H879" s="4">
        <v>3.1687818822503974E-2</v>
      </c>
      <c r="I879">
        <f>VLOOKUP(B879,'[1]Rendimento médio da produção...'!B$2:U$4151,20,0)</f>
        <v>49.5</v>
      </c>
    </row>
    <row r="880" spans="1:9" x14ac:dyDescent="0.3">
      <c r="A880" t="s">
        <v>250</v>
      </c>
      <c r="B880" t="s">
        <v>880</v>
      </c>
      <c r="C880" t="str">
        <f t="shared" si="13"/>
        <v>MG_Resplendor</v>
      </c>
      <c r="D880" s="4">
        <v>5.96E-2</v>
      </c>
      <c r="E880" s="4">
        <v>4.9696476798479661E-2</v>
      </c>
      <c r="F880" s="4">
        <v>4.3235217965245216E-2</v>
      </c>
      <c r="G880" s="4">
        <v>3.6815721954081289E-2</v>
      </c>
      <c r="H880" s="4">
        <v>3.1687818822503974E-2</v>
      </c>
      <c r="I880">
        <f>VLOOKUP(B880,'[1]Rendimento médio da produção...'!B$2:U$4151,20,0)</f>
        <v>23.8</v>
      </c>
    </row>
    <row r="881" spans="1:9" x14ac:dyDescent="0.3">
      <c r="A881" t="s">
        <v>250</v>
      </c>
      <c r="B881" t="s">
        <v>881</v>
      </c>
      <c r="C881" t="str">
        <f t="shared" si="13"/>
        <v>MG_Ressaquinha</v>
      </c>
      <c r="D881" s="4">
        <v>5.96E-2</v>
      </c>
      <c r="E881" s="4">
        <v>4.9696476798479661E-2</v>
      </c>
      <c r="F881" s="4">
        <v>4.3235217965245216E-2</v>
      </c>
      <c r="G881" s="4">
        <v>3.6815721954081289E-2</v>
      </c>
      <c r="H881" s="4">
        <v>3.1687818822503974E-2</v>
      </c>
      <c r="I881">
        <f>VLOOKUP(B881,'[1]Rendimento médio da produção...'!B$2:U$4151,20,0)</f>
        <v>50</v>
      </c>
    </row>
    <row r="882" spans="1:9" x14ac:dyDescent="0.3">
      <c r="A882" t="s">
        <v>250</v>
      </c>
      <c r="B882" t="s">
        <v>882</v>
      </c>
      <c r="C882" t="str">
        <f t="shared" si="13"/>
        <v>MG_Riachinho</v>
      </c>
      <c r="D882" s="4">
        <v>5.3800000000000001E-2</v>
      </c>
      <c r="E882" s="4">
        <v>4.5576530811362766E-2</v>
      </c>
      <c r="F882" s="4">
        <v>3.9258265096366776E-2</v>
      </c>
      <c r="G882" s="4">
        <v>3.353439444943758E-2</v>
      </c>
      <c r="H882" s="4">
        <v>2.8764794571620494E-2</v>
      </c>
      <c r="I882">
        <f>VLOOKUP(B882,'[1]Rendimento médio da produção...'!B$2:U$4151,20,0)</f>
        <v>31.5</v>
      </c>
    </row>
    <row r="883" spans="1:9" x14ac:dyDescent="0.3">
      <c r="A883" t="s">
        <v>250</v>
      </c>
      <c r="B883" t="s">
        <v>883</v>
      </c>
      <c r="C883" t="str">
        <f t="shared" si="13"/>
        <v>MG_Riacho dos Machados</v>
      </c>
      <c r="D883" s="4">
        <v>5.96E-2</v>
      </c>
      <c r="E883" s="4">
        <v>4.9696476798479661E-2</v>
      </c>
      <c r="F883" s="4">
        <v>4.3235217965245216E-2</v>
      </c>
      <c r="G883" s="4">
        <v>3.6815721954081289E-2</v>
      </c>
      <c r="H883" s="4">
        <v>3.1687818822503974E-2</v>
      </c>
      <c r="I883">
        <f>VLOOKUP(B883,'[1]Rendimento médio da produção...'!B$2:U$4151,20,0)</f>
        <v>23.8</v>
      </c>
    </row>
    <row r="884" spans="1:9" x14ac:dyDescent="0.3">
      <c r="A884" t="s">
        <v>250</v>
      </c>
      <c r="B884" t="s">
        <v>884</v>
      </c>
      <c r="C884" t="str">
        <f t="shared" si="13"/>
        <v>MG_Ribeirão das Neves</v>
      </c>
      <c r="D884" s="4">
        <v>5.96E-2</v>
      </c>
      <c r="E884" s="4">
        <v>4.9696476798479661E-2</v>
      </c>
      <c r="F884" s="4">
        <v>4.3235217965245216E-2</v>
      </c>
      <c r="G884" s="4">
        <v>3.6815721954081289E-2</v>
      </c>
      <c r="H884" s="4">
        <v>3.1687818822503974E-2</v>
      </c>
      <c r="I884">
        <f>VLOOKUP(B884,'[1]Rendimento médio da produção...'!B$2:U$4151,20,0)</f>
        <v>23.8</v>
      </c>
    </row>
    <row r="885" spans="1:9" x14ac:dyDescent="0.3">
      <c r="A885" t="s">
        <v>250</v>
      </c>
      <c r="B885" t="s">
        <v>885</v>
      </c>
      <c r="C885" t="str">
        <f t="shared" si="13"/>
        <v>MG_Ribeirão Vermelho</v>
      </c>
      <c r="D885" s="4">
        <v>5.96E-2</v>
      </c>
      <c r="E885" s="4">
        <v>4.9696476798479661E-2</v>
      </c>
      <c r="F885" s="4">
        <v>4.3235217965245216E-2</v>
      </c>
      <c r="G885" s="4">
        <v>3.6815721954081289E-2</v>
      </c>
      <c r="H885" s="4">
        <v>3.1687818822503974E-2</v>
      </c>
      <c r="I885">
        <f>VLOOKUP(B885,'[1]Rendimento médio da produção...'!B$2:U$4151,20,0)</f>
        <v>23.8</v>
      </c>
    </row>
    <row r="886" spans="1:9" x14ac:dyDescent="0.3">
      <c r="A886" t="s">
        <v>250</v>
      </c>
      <c r="B886" t="s">
        <v>886</v>
      </c>
      <c r="C886" t="str">
        <f t="shared" si="13"/>
        <v>MG_Rio Acima</v>
      </c>
      <c r="D886" s="4">
        <v>5.96E-2</v>
      </c>
      <c r="E886" s="4">
        <v>4.9696476798479661E-2</v>
      </c>
      <c r="F886" s="4">
        <v>4.3235217965245216E-2</v>
      </c>
      <c r="G886" s="4">
        <v>3.6815721954081289E-2</v>
      </c>
      <c r="H886" s="4">
        <v>3.1687818822503974E-2</v>
      </c>
      <c r="I886">
        <f>VLOOKUP(B886,'[1]Rendimento médio da produção...'!B$2:U$4151,20,0)</f>
        <v>23.8</v>
      </c>
    </row>
    <row r="887" spans="1:9" x14ac:dyDescent="0.3">
      <c r="A887" t="s">
        <v>250</v>
      </c>
      <c r="B887" t="s">
        <v>887</v>
      </c>
      <c r="C887" t="str">
        <f t="shared" si="13"/>
        <v>MG_Rio Casca</v>
      </c>
      <c r="D887" s="4">
        <v>5.96E-2</v>
      </c>
      <c r="E887" s="4">
        <v>4.9696476798479661E-2</v>
      </c>
      <c r="F887" s="4">
        <v>4.3235217965245216E-2</v>
      </c>
      <c r="G887" s="4">
        <v>3.6815721954081289E-2</v>
      </c>
      <c r="H887" s="4">
        <v>3.1687818822503974E-2</v>
      </c>
      <c r="I887">
        <f>VLOOKUP(B887,'[1]Rendimento médio da produção...'!B$2:U$4151,20,0)</f>
        <v>40</v>
      </c>
    </row>
    <row r="888" spans="1:9" x14ac:dyDescent="0.3">
      <c r="A888" t="s">
        <v>250</v>
      </c>
      <c r="B888" t="s">
        <v>888</v>
      </c>
      <c r="C888" t="str">
        <f t="shared" si="13"/>
        <v>MG_Rio do Prado</v>
      </c>
      <c r="D888" s="4">
        <v>5.96E-2</v>
      </c>
      <c r="E888" s="4">
        <v>4.9696476798479661E-2</v>
      </c>
      <c r="F888" s="4">
        <v>4.3235217965245216E-2</v>
      </c>
      <c r="G888" s="4">
        <v>3.6815721954081289E-2</v>
      </c>
      <c r="H888" s="4">
        <v>3.1687818822503974E-2</v>
      </c>
      <c r="I888">
        <f>VLOOKUP(B888,'[1]Rendimento médio da produção...'!B$2:U$4151,20,0)</f>
        <v>23.8</v>
      </c>
    </row>
    <row r="889" spans="1:9" x14ac:dyDescent="0.3">
      <c r="A889" t="s">
        <v>250</v>
      </c>
      <c r="B889" t="s">
        <v>889</v>
      </c>
      <c r="C889" t="str">
        <f t="shared" si="13"/>
        <v>MG_Rio Doce</v>
      </c>
      <c r="D889" s="4">
        <v>5.96E-2</v>
      </c>
      <c r="E889" s="4">
        <v>4.9696476798479661E-2</v>
      </c>
      <c r="F889" s="4">
        <v>4.3235217965245216E-2</v>
      </c>
      <c r="G889" s="4">
        <v>3.6815721954081289E-2</v>
      </c>
      <c r="H889" s="4">
        <v>3.1687818822503974E-2</v>
      </c>
      <c r="I889">
        <f>VLOOKUP(B889,'[1]Rendimento médio da produção...'!B$2:U$4151,20,0)</f>
        <v>23.8</v>
      </c>
    </row>
    <row r="890" spans="1:9" x14ac:dyDescent="0.3">
      <c r="A890" t="s">
        <v>250</v>
      </c>
      <c r="B890" t="s">
        <v>890</v>
      </c>
      <c r="C890" t="str">
        <f t="shared" si="13"/>
        <v>MG_Rio Espera</v>
      </c>
      <c r="D890" s="4">
        <v>5.96E-2</v>
      </c>
      <c r="E890" s="4">
        <v>4.9696476798479661E-2</v>
      </c>
      <c r="F890" s="4">
        <v>4.3235217965245216E-2</v>
      </c>
      <c r="G890" s="4">
        <v>3.6815721954081289E-2</v>
      </c>
      <c r="H890" s="4">
        <v>3.1687818822503974E-2</v>
      </c>
      <c r="I890">
        <f>VLOOKUP(B890,'[1]Rendimento médio da produção...'!B$2:U$4151,20,0)</f>
        <v>23.8</v>
      </c>
    </row>
    <row r="891" spans="1:9" x14ac:dyDescent="0.3">
      <c r="A891" t="s">
        <v>250</v>
      </c>
      <c r="B891" t="s">
        <v>891</v>
      </c>
      <c r="C891" t="str">
        <f t="shared" si="13"/>
        <v>MG_Rio Manso</v>
      </c>
      <c r="D891" s="4">
        <v>5.96E-2</v>
      </c>
      <c r="E891" s="4">
        <v>4.9696476798479661E-2</v>
      </c>
      <c r="F891" s="4">
        <v>4.3235217965245216E-2</v>
      </c>
      <c r="G891" s="4">
        <v>3.6815721954081289E-2</v>
      </c>
      <c r="H891" s="4">
        <v>3.1687818822503974E-2</v>
      </c>
      <c r="I891">
        <f>VLOOKUP(B891,'[1]Rendimento médio da produção...'!B$2:U$4151,20,0)</f>
        <v>23.8</v>
      </c>
    </row>
    <row r="892" spans="1:9" x14ac:dyDescent="0.3">
      <c r="A892" t="s">
        <v>250</v>
      </c>
      <c r="B892" t="s">
        <v>892</v>
      </c>
      <c r="C892" t="str">
        <f t="shared" si="13"/>
        <v>MG_Rio Novo</v>
      </c>
      <c r="D892" s="4">
        <v>5.96E-2</v>
      </c>
      <c r="E892" s="4">
        <v>4.9696476798479661E-2</v>
      </c>
      <c r="F892" s="4">
        <v>4.3235217965245216E-2</v>
      </c>
      <c r="G892" s="4">
        <v>3.6815721954081289E-2</v>
      </c>
      <c r="H892" s="4">
        <v>3.1687818822503974E-2</v>
      </c>
      <c r="I892">
        <f>VLOOKUP(B892,'[1]Rendimento médio da produção...'!B$2:U$4151,20,0)</f>
        <v>23.8</v>
      </c>
    </row>
    <row r="893" spans="1:9" x14ac:dyDescent="0.3">
      <c r="A893" t="s">
        <v>250</v>
      </c>
      <c r="B893" t="s">
        <v>893</v>
      </c>
      <c r="C893" t="str">
        <f t="shared" si="13"/>
        <v>MG_Rio Paranaíba</v>
      </c>
      <c r="D893" s="4">
        <v>5.61375E-2</v>
      </c>
      <c r="E893" s="4">
        <v>4.7374032083050847E-2</v>
      </c>
      <c r="F893" s="4">
        <v>4.078322300543856E-2</v>
      </c>
      <c r="G893" s="4">
        <v>3.4759556558549079E-2</v>
      </c>
      <c r="H893" s="4">
        <v>2.9773899871500711E-2</v>
      </c>
      <c r="I893">
        <f>VLOOKUP(B893,'[1]Rendimento médio da produção...'!B$2:U$4151,20,0)</f>
        <v>59.6</v>
      </c>
    </row>
    <row r="894" spans="1:9" x14ac:dyDescent="0.3">
      <c r="A894" t="s">
        <v>250</v>
      </c>
      <c r="B894" t="s">
        <v>894</v>
      </c>
      <c r="C894" t="str">
        <f t="shared" si="13"/>
        <v>MG_Rio Pardo de Minas</v>
      </c>
      <c r="D894" s="4">
        <v>5.96E-2</v>
      </c>
      <c r="E894" s="4">
        <v>4.9696476798479661E-2</v>
      </c>
      <c r="F894" s="4">
        <v>4.3235217965245216E-2</v>
      </c>
      <c r="G894" s="4">
        <v>3.6815721954081289E-2</v>
      </c>
      <c r="H894" s="4">
        <v>3.1687818822503974E-2</v>
      </c>
      <c r="I894">
        <f>VLOOKUP(B894,'[1]Rendimento médio da produção...'!B$2:U$4151,20,0)</f>
        <v>23.8</v>
      </c>
    </row>
    <row r="895" spans="1:9" x14ac:dyDescent="0.3">
      <c r="A895" t="s">
        <v>250</v>
      </c>
      <c r="B895" t="s">
        <v>895</v>
      </c>
      <c r="C895" t="str">
        <f t="shared" si="13"/>
        <v>MG_Rio Piracicaba</v>
      </c>
      <c r="D895" s="4">
        <v>5.96E-2</v>
      </c>
      <c r="E895" s="4">
        <v>4.9696476798479661E-2</v>
      </c>
      <c r="F895" s="4">
        <v>4.3235217965245216E-2</v>
      </c>
      <c r="G895" s="4">
        <v>3.6815721954081289E-2</v>
      </c>
      <c r="H895" s="4">
        <v>3.1687818822503974E-2</v>
      </c>
      <c r="I895">
        <f>VLOOKUP(B895,'[1]Rendimento médio da produção...'!B$2:U$4151,20,0)</f>
        <v>23.8</v>
      </c>
    </row>
    <row r="896" spans="1:9" x14ac:dyDescent="0.3">
      <c r="A896" t="s">
        <v>250</v>
      </c>
      <c r="B896" t="s">
        <v>896</v>
      </c>
      <c r="C896" t="str">
        <f t="shared" si="13"/>
        <v>MG_Rio Pomba</v>
      </c>
      <c r="D896" s="4">
        <v>5.96E-2</v>
      </c>
      <c r="E896" s="4">
        <v>4.9696476798479661E-2</v>
      </c>
      <c r="F896" s="4">
        <v>4.3235217965245216E-2</v>
      </c>
      <c r="G896" s="4">
        <v>3.6815721954081289E-2</v>
      </c>
      <c r="H896" s="4">
        <v>3.1687818822503974E-2</v>
      </c>
      <c r="I896">
        <f>VLOOKUP(B896,'[1]Rendimento médio da produção...'!B$2:U$4151,20,0)</f>
        <v>23.8</v>
      </c>
    </row>
    <row r="897" spans="1:9" x14ac:dyDescent="0.3">
      <c r="A897" t="s">
        <v>250</v>
      </c>
      <c r="B897" t="s">
        <v>897</v>
      </c>
      <c r="C897" t="str">
        <f t="shared" si="13"/>
        <v>MG_Rio Preto</v>
      </c>
      <c r="D897" s="4">
        <v>5.96E-2</v>
      </c>
      <c r="E897" s="4">
        <v>4.9696476798479661E-2</v>
      </c>
      <c r="F897" s="4">
        <v>4.3235217965245216E-2</v>
      </c>
      <c r="G897" s="4">
        <v>3.6815721954081289E-2</v>
      </c>
      <c r="H897" s="4">
        <v>3.1687818822503974E-2</v>
      </c>
      <c r="I897">
        <f>VLOOKUP(B897,'[1]Rendimento médio da produção...'!B$2:U$4151,20,0)</f>
        <v>23.8</v>
      </c>
    </row>
    <row r="898" spans="1:9" x14ac:dyDescent="0.3">
      <c r="A898" t="s">
        <v>250</v>
      </c>
      <c r="B898" t="s">
        <v>898</v>
      </c>
      <c r="C898" t="str">
        <f t="shared" si="13"/>
        <v>MG_Rio Vermelho</v>
      </c>
      <c r="D898" s="4">
        <v>5.96E-2</v>
      </c>
      <c r="E898" s="4">
        <v>4.9696476798479661E-2</v>
      </c>
      <c r="F898" s="4">
        <v>4.3235217965245216E-2</v>
      </c>
      <c r="G898" s="4">
        <v>3.6815721954081289E-2</v>
      </c>
      <c r="H898" s="4">
        <v>3.1687818822503974E-2</v>
      </c>
      <c r="I898">
        <f>VLOOKUP(B898,'[1]Rendimento médio da produção...'!B$2:U$4151,20,0)</f>
        <v>23.8</v>
      </c>
    </row>
    <row r="899" spans="1:9" x14ac:dyDescent="0.3">
      <c r="A899" t="s">
        <v>250</v>
      </c>
      <c r="B899" t="s">
        <v>899</v>
      </c>
      <c r="C899" t="str">
        <f t="shared" ref="C899:C962" si="14">CONCATENATE(A899,"_",B899)</f>
        <v>MG_Ritápolis</v>
      </c>
      <c r="D899" s="4">
        <v>5.96E-2</v>
      </c>
      <c r="E899" s="4">
        <v>4.9696476798479661E-2</v>
      </c>
      <c r="F899" s="4">
        <v>4.3235217965245216E-2</v>
      </c>
      <c r="G899" s="4">
        <v>3.6815721954081289E-2</v>
      </c>
      <c r="H899" s="4">
        <v>3.1687818822503974E-2</v>
      </c>
      <c r="I899">
        <f>VLOOKUP(B899,'[1]Rendimento médio da produção...'!B$2:U$4151,20,0)</f>
        <v>48.1</v>
      </c>
    </row>
    <row r="900" spans="1:9" x14ac:dyDescent="0.3">
      <c r="A900" t="s">
        <v>250</v>
      </c>
      <c r="B900" t="s">
        <v>900</v>
      </c>
      <c r="C900" t="str">
        <f t="shared" si="14"/>
        <v>MG_Rochedo de Minas</v>
      </c>
      <c r="D900" s="4">
        <v>5.96E-2</v>
      </c>
      <c r="E900" s="4">
        <v>4.9696476798479661E-2</v>
      </c>
      <c r="F900" s="4">
        <v>4.3235217965245216E-2</v>
      </c>
      <c r="G900" s="4">
        <v>3.6815721954081289E-2</v>
      </c>
      <c r="H900" s="4">
        <v>3.1687818822503974E-2</v>
      </c>
      <c r="I900">
        <f>VLOOKUP(B900,'[1]Rendimento médio da produção...'!B$2:U$4151,20,0)</f>
        <v>23.8</v>
      </c>
    </row>
    <row r="901" spans="1:9" x14ac:dyDescent="0.3">
      <c r="A901" t="s">
        <v>250</v>
      </c>
      <c r="B901" t="s">
        <v>901</v>
      </c>
      <c r="C901" t="str">
        <f t="shared" si="14"/>
        <v>MG_Rodeiro</v>
      </c>
      <c r="D901" s="4">
        <v>5.96E-2</v>
      </c>
      <c r="E901" s="4">
        <v>4.9696476798479661E-2</v>
      </c>
      <c r="F901" s="4">
        <v>4.3235217965245216E-2</v>
      </c>
      <c r="G901" s="4">
        <v>3.6815721954081289E-2</v>
      </c>
      <c r="H901" s="4">
        <v>3.1687818822503974E-2</v>
      </c>
      <c r="I901">
        <f>VLOOKUP(B901,'[1]Rendimento médio da produção...'!B$2:U$4151,20,0)</f>
        <v>23.8</v>
      </c>
    </row>
    <row r="902" spans="1:9" x14ac:dyDescent="0.3">
      <c r="A902" t="s">
        <v>250</v>
      </c>
      <c r="B902" t="s">
        <v>902</v>
      </c>
      <c r="C902" t="str">
        <f t="shared" si="14"/>
        <v>MG_Romaria</v>
      </c>
      <c r="D902" s="4">
        <v>5.648333333333333E-2</v>
      </c>
      <c r="E902" s="4">
        <v>4.7123609512850023E-2</v>
      </c>
      <c r="F902" s="4">
        <v>4.1330000186926862E-2</v>
      </c>
      <c r="G902" s="4">
        <v>3.5342911638176655E-2</v>
      </c>
      <c r="H902" s="4">
        <v>3.0605498037440129E-2</v>
      </c>
      <c r="I902">
        <f>VLOOKUP(B902,'[1]Rendimento médio da produção...'!B$2:U$4151,20,0)</f>
        <v>58.4</v>
      </c>
    </row>
    <row r="903" spans="1:9" x14ac:dyDescent="0.3">
      <c r="A903" t="s">
        <v>250</v>
      </c>
      <c r="B903" t="s">
        <v>903</v>
      </c>
      <c r="C903" t="str">
        <f t="shared" si="14"/>
        <v>MG_Rosário da Limeira</v>
      </c>
      <c r="D903" s="4">
        <v>5.96E-2</v>
      </c>
      <c r="E903" s="4">
        <v>4.9696476798479661E-2</v>
      </c>
      <c r="F903" s="4">
        <v>4.3235217965245216E-2</v>
      </c>
      <c r="G903" s="4">
        <v>3.6815721954081289E-2</v>
      </c>
      <c r="H903" s="4">
        <v>3.1687818822503974E-2</v>
      </c>
      <c r="I903">
        <f>VLOOKUP(B903,'[1]Rendimento médio da produção...'!B$2:U$4151,20,0)</f>
        <v>23.8</v>
      </c>
    </row>
    <row r="904" spans="1:9" x14ac:dyDescent="0.3">
      <c r="A904" t="s">
        <v>250</v>
      </c>
      <c r="B904" t="s">
        <v>904</v>
      </c>
      <c r="C904" t="str">
        <f t="shared" si="14"/>
        <v>MG_Rubelita</v>
      </c>
      <c r="D904" s="4">
        <v>5.96E-2</v>
      </c>
      <c r="E904" s="4">
        <v>4.9696476798479661E-2</v>
      </c>
      <c r="F904" s="4">
        <v>4.3235217965245216E-2</v>
      </c>
      <c r="G904" s="4">
        <v>3.6815721954081289E-2</v>
      </c>
      <c r="H904" s="4">
        <v>3.1687818822503974E-2</v>
      </c>
      <c r="I904">
        <f>VLOOKUP(B904,'[1]Rendimento médio da produção...'!B$2:U$4151,20,0)</f>
        <v>23.8</v>
      </c>
    </row>
    <row r="905" spans="1:9" x14ac:dyDescent="0.3">
      <c r="A905" t="s">
        <v>250</v>
      </c>
      <c r="B905" t="s">
        <v>905</v>
      </c>
      <c r="C905" t="str">
        <f t="shared" si="14"/>
        <v>MG_Rubim</v>
      </c>
      <c r="D905" s="4">
        <v>5.96E-2</v>
      </c>
      <c r="E905" s="4">
        <v>4.9696476798479661E-2</v>
      </c>
      <c r="F905" s="4">
        <v>4.3235217965245216E-2</v>
      </c>
      <c r="G905" s="4">
        <v>3.6815721954081289E-2</v>
      </c>
      <c r="H905" s="4">
        <v>3.1687818822503974E-2</v>
      </c>
      <c r="I905">
        <f>VLOOKUP(B905,'[1]Rendimento médio da produção...'!B$2:U$4151,20,0)</f>
        <v>23.8</v>
      </c>
    </row>
    <row r="906" spans="1:9" x14ac:dyDescent="0.3">
      <c r="A906" t="s">
        <v>250</v>
      </c>
      <c r="B906" t="s">
        <v>906</v>
      </c>
      <c r="C906" t="str">
        <f t="shared" si="14"/>
        <v>MG_Sabará</v>
      </c>
      <c r="D906" s="4">
        <v>5.96E-2</v>
      </c>
      <c r="E906" s="4">
        <v>4.9696476798479661E-2</v>
      </c>
      <c r="F906" s="4">
        <v>4.3235217965245216E-2</v>
      </c>
      <c r="G906" s="4">
        <v>3.6815721954081289E-2</v>
      </c>
      <c r="H906" s="4">
        <v>3.1687818822503974E-2</v>
      </c>
      <c r="I906">
        <f>VLOOKUP(B906,'[1]Rendimento médio da produção...'!B$2:U$4151,20,0)</f>
        <v>23.8</v>
      </c>
    </row>
    <row r="907" spans="1:9" x14ac:dyDescent="0.3">
      <c r="A907" t="s">
        <v>250</v>
      </c>
      <c r="B907" t="s">
        <v>907</v>
      </c>
      <c r="C907" t="str">
        <f t="shared" si="14"/>
        <v>MG_Sabinópolis</v>
      </c>
      <c r="D907" s="4">
        <v>5.96E-2</v>
      </c>
      <c r="E907" s="4">
        <v>4.9696476798479661E-2</v>
      </c>
      <c r="F907" s="4">
        <v>4.3235217965245216E-2</v>
      </c>
      <c r="G907" s="4">
        <v>3.6815721954081289E-2</v>
      </c>
      <c r="H907" s="4">
        <v>3.1687818822503974E-2</v>
      </c>
      <c r="I907">
        <f>VLOOKUP(B907,'[1]Rendimento médio da produção...'!B$2:U$4151,20,0)</f>
        <v>23.8</v>
      </c>
    </row>
    <row r="908" spans="1:9" x14ac:dyDescent="0.3">
      <c r="A908" t="s">
        <v>250</v>
      </c>
      <c r="B908" t="s">
        <v>908</v>
      </c>
      <c r="C908" t="str">
        <f t="shared" si="14"/>
        <v>MG_Sacramento</v>
      </c>
      <c r="D908" s="4">
        <v>6.4401492537313407E-2</v>
      </c>
      <c r="E908" s="4">
        <v>5.3274675256893701E-2</v>
      </c>
      <c r="F908" s="4">
        <v>4.7115354224385508E-2</v>
      </c>
      <c r="G908" s="4">
        <v>4.0276658287244929E-2</v>
      </c>
      <c r="H908" s="4">
        <v>3.5015240836185429E-2</v>
      </c>
      <c r="I908">
        <f>VLOOKUP(B908,'[1]Rendimento médio da produção...'!B$2:U$4151,20,0)</f>
        <v>52.5</v>
      </c>
    </row>
    <row r="909" spans="1:9" x14ac:dyDescent="0.3">
      <c r="A909" t="s">
        <v>250</v>
      </c>
      <c r="B909" t="s">
        <v>909</v>
      </c>
      <c r="C909" t="str">
        <f t="shared" si="14"/>
        <v>MG_Salinas</v>
      </c>
      <c r="D909" s="4">
        <v>5.96E-2</v>
      </c>
      <c r="E909" s="4">
        <v>4.9696476798479661E-2</v>
      </c>
      <c r="F909" s="4">
        <v>4.3235217965245216E-2</v>
      </c>
      <c r="G909" s="4">
        <v>3.6815721954081289E-2</v>
      </c>
      <c r="H909" s="4">
        <v>3.1687818822503974E-2</v>
      </c>
      <c r="I909">
        <f>VLOOKUP(B909,'[1]Rendimento médio da produção...'!B$2:U$4151,20,0)</f>
        <v>23.8</v>
      </c>
    </row>
    <row r="910" spans="1:9" x14ac:dyDescent="0.3">
      <c r="A910" t="s">
        <v>250</v>
      </c>
      <c r="B910" t="s">
        <v>910</v>
      </c>
      <c r="C910" t="str">
        <f t="shared" si="14"/>
        <v>MG_Salto da Divisa</v>
      </c>
      <c r="D910" s="4">
        <v>5.96E-2</v>
      </c>
      <c r="E910" s="4">
        <v>4.9696476798479661E-2</v>
      </c>
      <c r="F910" s="4">
        <v>4.3235217965245216E-2</v>
      </c>
      <c r="G910" s="4">
        <v>3.6815721954081289E-2</v>
      </c>
      <c r="H910" s="4">
        <v>3.1687818822503974E-2</v>
      </c>
      <c r="I910">
        <f>VLOOKUP(B910,'[1]Rendimento médio da produção...'!B$2:U$4151,20,0)</f>
        <v>23.8</v>
      </c>
    </row>
    <row r="911" spans="1:9" x14ac:dyDescent="0.3">
      <c r="A911" t="s">
        <v>250</v>
      </c>
      <c r="B911" t="s">
        <v>911</v>
      </c>
      <c r="C911" t="str">
        <f t="shared" si="14"/>
        <v>MG_Santa Bárbara</v>
      </c>
      <c r="D911" s="4">
        <v>5.96E-2</v>
      </c>
      <c r="E911" s="4">
        <v>4.9696476798479661E-2</v>
      </c>
      <c r="F911" s="4">
        <v>4.3235217965245216E-2</v>
      </c>
      <c r="G911" s="4">
        <v>3.6815721954081289E-2</v>
      </c>
      <c r="H911" s="4">
        <v>3.1687818822503974E-2</v>
      </c>
      <c r="I911" t="str">
        <f>VLOOKUP(B911,'[1]Rendimento médio da produção...'!B$2:U$4151,20,0)</f>
        <v/>
      </c>
    </row>
    <row r="912" spans="1:9" x14ac:dyDescent="0.3">
      <c r="A912" t="s">
        <v>250</v>
      </c>
      <c r="B912" t="s">
        <v>912</v>
      </c>
      <c r="C912" t="str">
        <f t="shared" si="14"/>
        <v>MG_Santa Bárbara do Leste</v>
      </c>
      <c r="D912" s="4">
        <v>5.96E-2</v>
      </c>
      <c r="E912" s="4">
        <v>4.9696476798479661E-2</v>
      </c>
      <c r="F912" s="4">
        <v>4.3235217965245216E-2</v>
      </c>
      <c r="G912" s="4">
        <v>3.6815721954081289E-2</v>
      </c>
      <c r="H912" s="4">
        <v>3.1687818822503974E-2</v>
      </c>
      <c r="I912">
        <f>VLOOKUP(B912,'[1]Rendimento médio da produção...'!B$2:U$4151,20,0)</f>
        <v>23.8</v>
      </c>
    </row>
    <row r="913" spans="1:9" x14ac:dyDescent="0.3">
      <c r="A913" t="s">
        <v>250</v>
      </c>
      <c r="B913" t="s">
        <v>913</v>
      </c>
      <c r="C913" t="str">
        <f t="shared" si="14"/>
        <v>MG_Santa Bárbara do Monte Verde</v>
      </c>
      <c r="D913" s="4">
        <v>5.96E-2</v>
      </c>
      <c r="E913" s="4">
        <v>4.9696476798479661E-2</v>
      </c>
      <c r="F913" s="4">
        <v>4.3235217965245216E-2</v>
      </c>
      <c r="G913" s="4">
        <v>3.6815721954081289E-2</v>
      </c>
      <c r="H913" s="4">
        <v>3.1687818822503974E-2</v>
      </c>
      <c r="I913">
        <f>VLOOKUP(B913,'[1]Rendimento médio da produção...'!B$2:U$4151,20,0)</f>
        <v>23.8</v>
      </c>
    </row>
    <row r="914" spans="1:9" x14ac:dyDescent="0.3">
      <c r="A914" t="s">
        <v>250</v>
      </c>
      <c r="B914" t="s">
        <v>914</v>
      </c>
      <c r="C914" t="str">
        <f t="shared" si="14"/>
        <v>MG_Santa Bárbara do Tugúrio</v>
      </c>
      <c r="D914" s="4">
        <v>5.96E-2</v>
      </c>
      <c r="E914" s="4">
        <v>4.9696476798479661E-2</v>
      </c>
      <c r="F914" s="4">
        <v>4.3235217965245216E-2</v>
      </c>
      <c r="G914" s="4">
        <v>3.6815721954081289E-2</v>
      </c>
      <c r="H914" s="4">
        <v>3.1687818822503974E-2</v>
      </c>
      <c r="I914">
        <f>VLOOKUP(B914,'[1]Rendimento médio da produção...'!B$2:U$4151,20,0)</f>
        <v>23.8</v>
      </c>
    </row>
    <row r="915" spans="1:9" x14ac:dyDescent="0.3">
      <c r="A915" t="s">
        <v>250</v>
      </c>
      <c r="B915" t="s">
        <v>915</v>
      </c>
      <c r="C915" t="str">
        <f t="shared" si="14"/>
        <v>MG_Santa Cruz de Minas</v>
      </c>
      <c r="D915" s="4">
        <v>5.96E-2</v>
      </c>
      <c r="E915" s="4">
        <v>4.9696476798479661E-2</v>
      </c>
      <c r="F915" s="4">
        <v>4.3235217965245216E-2</v>
      </c>
      <c r="G915" s="4">
        <v>3.6815721954081289E-2</v>
      </c>
      <c r="H915" s="4">
        <v>3.1687818822503974E-2</v>
      </c>
      <c r="I915">
        <f>VLOOKUP(B915,'[1]Rendimento médio da produção...'!B$2:U$4151,20,0)</f>
        <v>23.8</v>
      </c>
    </row>
    <row r="916" spans="1:9" x14ac:dyDescent="0.3">
      <c r="A916" t="s">
        <v>250</v>
      </c>
      <c r="B916" t="s">
        <v>916</v>
      </c>
      <c r="C916" t="str">
        <f t="shared" si="14"/>
        <v>MG_Santa Cruz de Salinas</v>
      </c>
      <c r="D916" s="4">
        <v>5.96E-2</v>
      </c>
      <c r="E916" s="4">
        <v>4.9696476798479661E-2</v>
      </c>
      <c r="F916" s="4">
        <v>4.3235217965245216E-2</v>
      </c>
      <c r="G916" s="4">
        <v>3.6815721954081289E-2</v>
      </c>
      <c r="H916" s="4">
        <v>3.1687818822503974E-2</v>
      </c>
      <c r="I916">
        <f>VLOOKUP(B916,'[1]Rendimento médio da produção...'!B$2:U$4151,20,0)</f>
        <v>23.8</v>
      </c>
    </row>
    <row r="917" spans="1:9" x14ac:dyDescent="0.3">
      <c r="A917" t="s">
        <v>250</v>
      </c>
      <c r="B917" t="s">
        <v>917</v>
      </c>
      <c r="C917" t="str">
        <f t="shared" si="14"/>
        <v>MG_Santa Cruz do Escalvado</v>
      </c>
      <c r="D917" s="4">
        <v>5.96E-2</v>
      </c>
      <c r="E917" s="4">
        <v>4.9696476798479661E-2</v>
      </c>
      <c r="F917" s="4">
        <v>4.3235217965245216E-2</v>
      </c>
      <c r="G917" s="4">
        <v>3.6815721954081289E-2</v>
      </c>
      <c r="H917" s="4">
        <v>3.1687818822503974E-2</v>
      </c>
      <c r="I917">
        <f>VLOOKUP(B917,'[1]Rendimento médio da produção...'!B$2:U$4151,20,0)</f>
        <v>23.8</v>
      </c>
    </row>
    <row r="918" spans="1:9" x14ac:dyDescent="0.3">
      <c r="A918" t="s">
        <v>250</v>
      </c>
      <c r="B918" t="s">
        <v>918</v>
      </c>
      <c r="C918" t="str">
        <f t="shared" si="14"/>
        <v>MG_Santa Efigênia de Minas</v>
      </c>
      <c r="D918" s="4">
        <v>5.96E-2</v>
      </c>
      <c r="E918" s="4">
        <v>4.9696476798479661E-2</v>
      </c>
      <c r="F918" s="4">
        <v>4.3235217965245216E-2</v>
      </c>
      <c r="G918" s="4">
        <v>3.6815721954081289E-2</v>
      </c>
      <c r="H918" s="4">
        <v>3.1687818822503974E-2</v>
      </c>
      <c r="I918">
        <f>VLOOKUP(B918,'[1]Rendimento médio da produção...'!B$2:U$4151,20,0)</f>
        <v>23.8</v>
      </c>
    </row>
    <row r="919" spans="1:9" x14ac:dyDescent="0.3">
      <c r="A919" t="s">
        <v>250</v>
      </c>
      <c r="B919" t="s">
        <v>919</v>
      </c>
      <c r="C919" t="str">
        <f t="shared" si="14"/>
        <v>MG_Santa Fé de Minas</v>
      </c>
      <c r="D919" s="4">
        <v>0.05</v>
      </c>
      <c r="E919" s="4">
        <v>4.169167516650979E-2</v>
      </c>
      <c r="F919" s="4">
        <v>3.6271156011111763E-2</v>
      </c>
      <c r="G919" s="4">
        <v>3.0885672780269536E-2</v>
      </c>
      <c r="H919" s="4">
        <v>2.6583740622906016E-2</v>
      </c>
      <c r="I919">
        <f>VLOOKUP(B919,'[1]Rendimento médio da produção...'!B$2:U$4151,20,0)</f>
        <v>23.8</v>
      </c>
    </row>
    <row r="920" spans="1:9" x14ac:dyDescent="0.3">
      <c r="A920" t="s">
        <v>250</v>
      </c>
      <c r="B920" t="s">
        <v>920</v>
      </c>
      <c r="C920" t="str">
        <f t="shared" si="14"/>
        <v>MG_Santa Helena de Minas</v>
      </c>
      <c r="D920" s="4">
        <v>5.96E-2</v>
      </c>
      <c r="E920" s="4">
        <v>4.9696476798479661E-2</v>
      </c>
      <c r="F920" s="4">
        <v>4.3235217965245216E-2</v>
      </c>
      <c r="G920" s="4">
        <v>3.6815721954081289E-2</v>
      </c>
      <c r="H920" s="4">
        <v>3.1687818822503974E-2</v>
      </c>
      <c r="I920">
        <f>VLOOKUP(B920,'[1]Rendimento médio da produção...'!B$2:U$4151,20,0)</f>
        <v>23.8</v>
      </c>
    </row>
    <row r="921" spans="1:9" x14ac:dyDescent="0.3">
      <c r="A921" t="s">
        <v>250</v>
      </c>
      <c r="B921" t="s">
        <v>921</v>
      </c>
      <c r="C921" t="str">
        <f t="shared" si="14"/>
        <v>MG_Santa Juliana</v>
      </c>
      <c r="D921" s="4">
        <v>6.6751428571428559E-2</v>
      </c>
      <c r="E921" s="4">
        <v>5.5586467077214784E-2</v>
      </c>
      <c r="F921" s="4">
        <v>4.7901590115721059E-2</v>
      </c>
      <c r="G921" s="4">
        <v>4.0572423822720527E-2</v>
      </c>
      <c r="H921" s="4">
        <v>3.4661368454037833E-2</v>
      </c>
      <c r="I921">
        <f>VLOOKUP(B921,'[1]Rendimento médio da produção...'!B$2:U$4151,20,0)</f>
        <v>57</v>
      </c>
    </row>
    <row r="922" spans="1:9" x14ac:dyDescent="0.3">
      <c r="A922" t="s">
        <v>250</v>
      </c>
      <c r="B922" t="s">
        <v>922</v>
      </c>
      <c r="C922" t="str">
        <f t="shared" si="14"/>
        <v>MG_Santa Luzia</v>
      </c>
      <c r="D922" s="4">
        <v>5.96E-2</v>
      </c>
      <c r="E922" s="4">
        <v>4.9696476798479661E-2</v>
      </c>
      <c r="F922" s="4">
        <v>4.3235217965245216E-2</v>
      </c>
      <c r="G922" s="4">
        <v>3.6815721954081289E-2</v>
      </c>
      <c r="H922" s="4">
        <v>3.1687818822503974E-2</v>
      </c>
      <c r="I922">
        <f>VLOOKUP(B922,'[1]Rendimento médio da produção...'!B$2:U$4151,20,0)</f>
        <v>59.7</v>
      </c>
    </row>
    <row r="923" spans="1:9" x14ac:dyDescent="0.3">
      <c r="A923" t="s">
        <v>250</v>
      </c>
      <c r="B923" t="s">
        <v>923</v>
      </c>
      <c r="C923" t="str">
        <f t="shared" si="14"/>
        <v>MG_Santa Margarida</v>
      </c>
      <c r="D923" s="4">
        <v>5.96E-2</v>
      </c>
      <c r="E923" s="4">
        <v>4.9696476798479661E-2</v>
      </c>
      <c r="F923" s="4">
        <v>4.3235217965245216E-2</v>
      </c>
      <c r="G923" s="4">
        <v>3.6815721954081289E-2</v>
      </c>
      <c r="H923" s="4">
        <v>3.1687818822503974E-2</v>
      </c>
      <c r="I923">
        <f>VLOOKUP(B923,'[1]Rendimento médio da produção...'!B$2:U$4151,20,0)</f>
        <v>23.8</v>
      </c>
    </row>
    <row r="924" spans="1:9" x14ac:dyDescent="0.3">
      <c r="A924" t="s">
        <v>250</v>
      </c>
      <c r="B924" t="s">
        <v>924</v>
      </c>
      <c r="C924" t="str">
        <f t="shared" si="14"/>
        <v>MG_Santa Maria de Itabira</v>
      </c>
      <c r="D924" s="4">
        <v>5.96E-2</v>
      </c>
      <c r="E924" s="4">
        <v>4.9696476798479661E-2</v>
      </c>
      <c r="F924" s="4">
        <v>4.3235217965245216E-2</v>
      </c>
      <c r="G924" s="4">
        <v>3.6815721954081289E-2</v>
      </c>
      <c r="H924" s="4">
        <v>3.1687818822503974E-2</v>
      </c>
      <c r="I924">
        <f>VLOOKUP(B924,'[1]Rendimento médio da produção...'!B$2:U$4151,20,0)</f>
        <v>23.8</v>
      </c>
    </row>
    <row r="925" spans="1:9" x14ac:dyDescent="0.3">
      <c r="A925" t="s">
        <v>250</v>
      </c>
      <c r="B925" t="s">
        <v>925</v>
      </c>
      <c r="C925" t="str">
        <f t="shared" si="14"/>
        <v>MG_Santa Maria do Salto</v>
      </c>
      <c r="D925" s="4">
        <v>5.96E-2</v>
      </c>
      <c r="E925" s="4">
        <v>4.9696476798479661E-2</v>
      </c>
      <c r="F925" s="4">
        <v>4.3235217965245216E-2</v>
      </c>
      <c r="G925" s="4">
        <v>3.6815721954081289E-2</v>
      </c>
      <c r="H925" s="4">
        <v>3.1687818822503974E-2</v>
      </c>
      <c r="I925">
        <f>VLOOKUP(B925,'[1]Rendimento médio da produção...'!B$2:U$4151,20,0)</f>
        <v>23.8</v>
      </c>
    </row>
    <row r="926" spans="1:9" x14ac:dyDescent="0.3">
      <c r="A926" t="s">
        <v>250</v>
      </c>
      <c r="B926" t="s">
        <v>926</v>
      </c>
      <c r="C926" t="str">
        <f t="shared" si="14"/>
        <v>MG_Santa Maria do Suaçuí</v>
      </c>
      <c r="D926" s="4">
        <v>5.96E-2</v>
      </c>
      <c r="E926" s="4">
        <v>4.9696476798479661E-2</v>
      </c>
      <c r="F926" s="4">
        <v>4.3235217965245216E-2</v>
      </c>
      <c r="G926" s="4">
        <v>3.6815721954081289E-2</v>
      </c>
      <c r="H926" s="4">
        <v>3.1687818822503974E-2</v>
      </c>
      <c r="I926">
        <f>VLOOKUP(B926,'[1]Rendimento médio da produção...'!B$2:U$4151,20,0)</f>
        <v>23.8</v>
      </c>
    </row>
    <row r="927" spans="1:9" x14ac:dyDescent="0.3">
      <c r="A927" t="s">
        <v>250</v>
      </c>
      <c r="B927" t="s">
        <v>927</v>
      </c>
      <c r="C927" t="str">
        <f t="shared" si="14"/>
        <v>MG_Santa Rita de Caldas</v>
      </c>
      <c r="D927" s="4">
        <v>0.05</v>
      </c>
      <c r="E927" s="4">
        <v>4.1693373726185E-2</v>
      </c>
      <c r="F927" s="4">
        <v>3.6283735153671719E-2</v>
      </c>
      <c r="G927" s="4">
        <v>3.0901818344316365E-2</v>
      </c>
      <c r="H927" s="4">
        <v>2.6604138933208302E-2</v>
      </c>
      <c r="I927">
        <f>VLOOKUP(B927,'[1]Rendimento médio da produção...'!B$2:U$4151,20,0)</f>
        <v>70</v>
      </c>
    </row>
    <row r="928" spans="1:9" x14ac:dyDescent="0.3">
      <c r="A928" t="s">
        <v>250</v>
      </c>
      <c r="B928" t="s">
        <v>928</v>
      </c>
      <c r="C928" t="str">
        <f t="shared" si="14"/>
        <v>MG_Santa Rita de Ibitipoca</v>
      </c>
      <c r="D928" s="4">
        <v>5.96E-2</v>
      </c>
      <c r="E928" s="4">
        <v>4.9696476798479661E-2</v>
      </c>
      <c r="F928" s="4">
        <v>4.3235217965245216E-2</v>
      </c>
      <c r="G928" s="4">
        <v>3.6815721954081289E-2</v>
      </c>
      <c r="H928" s="4">
        <v>3.1687818822503974E-2</v>
      </c>
      <c r="I928">
        <f>VLOOKUP(B928,'[1]Rendimento médio da produção...'!B$2:U$4151,20,0)</f>
        <v>23.8</v>
      </c>
    </row>
    <row r="929" spans="1:9" x14ac:dyDescent="0.3">
      <c r="A929" t="s">
        <v>250</v>
      </c>
      <c r="B929" t="s">
        <v>929</v>
      </c>
      <c r="C929" t="str">
        <f t="shared" si="14"/>
        <v>MG_Santa Rita de Jacutinga</v>
      </c>
      <c r="D929" s="4">
        <v>5.96E-2</v>
      </c>
      <c r="E929" s="4">
        <v>4.9696476798479661E-2</v>
      </c>
      <c r="F929" s="4">
        <v>4.3235217965245216E-2</v>
      </c>
      <c r="G929" s="4">
        <v>3.6815721954081289E-2</v>
      </c>
      <c r="H929" s="4">
        <v>3.1687818822503974E-2</v>
      </c>
      <c r="I929">
        <f>VLOOKUP(B929,'[1]Rendimento médio da produção...'!B$2:U$4151,20,0)</f>
        <v>23.8</v>
      </c>
    </row>
    <row r="930" spans="1:9" x14ac:dyDescent="0.3">
      <c r="A930" t="s">
        <v>250</v>
      </c>
      <c r="B930" t="s">
        <v>930</v>
      </c>
      <c r="C930" t="str">
        <f t="shared" si="14"/>
        <v>MG_Santa Rita de Minas</v>
      </c>
      <c r="D930" s="4">
        <v>5.96E-2</v>
      </c>
      <c r="E930" s="4">
        <v>4.9696476798479661E-2</v>
      </c>
      <c r="F930" s="4">
        <v>4.3235217965245216E-2</v>
      </c>
      <c r="G930" s="4">
        <v>3.6815721954081289E-2</v>
      </c>
      <c r="H930" s="4">
        <v>3.1687818822503974E-2</v>
      </c>
      <c r="I930">
        <f>VLOOKUP(B930,'[1]Rendimento médio da produção...'!B$2:U$4151,20,0)</f>
        <v>23.8</v>
      </c>
    </row>
    <row r="931" spans="1:9" x14ac:dyDescent="0.3">
      <c r="A931" t="s">
        <v>250</v>
      </c>
      <c r="B931" t="s">
        <v>931</v>
      </c>
      <c r="C931" t="str">
        <f t="shared" si="14"/>
        <v>MG_Santa Rita do Itueto</v>
      </c>
      <c r="D931" s="4">
        <v>5.96E-2</v>
      </c>
      <c r="E931" s="4">
        <v>4.9696476798479661E-2</v>
      </c>
      <c r="F931" s="4">
        <v>4.3235217965245216E-2</v>
      </c>
      <c r="G931" s="4">
        <v>3.6815721954081289E-2</v>
      </c>
      <c r="H931" s="4">
        <v>3.1687818822503974E-2</v>
      </c>
      <c r="I931">
        <f>VLOOKUP(B931,'[1]Rendimento médio da produção...'!B$2:U$4151,20,0)</f>
        <v>23.8</v>
      </c>
    </row>
    <row r="932" spans="1:9" x14ac:dyDescent="0.3">
      <c r="A932" t="s">
        <v>250</v>
      </c>
      <c r="B932" t="s">
        <v>932</v>
      </c>
      <c r="C932" t="str">
        <f t="shared" si="14"/>
        <v>MG_Santa Rita do Sapucaí</v>
      </c>
      <c r="D932" s="4">
        <v>5.96E-2</v>
      </c>
      <c r="E932" s="4">
        <v>4.9696476798479661E-2</v>
      </c>
      <c r="F932" s="4">
        <v>4.3235217965245216E-2</v>
      </c>
      <c r="G932" s="4">
        <v>3.6815721954081289E-2</v>
      </c>
      <c r="H932" s="4">
        <v>3.1687818822503974E-2</v>
      </c>
      <c r="I932">
        <f>VLOOKUP(B932,'[1]Rendimento médio da produção...'!B$2:U$4151,20,0)</f>
        <v>56.7</v>
      </c>
    </row>
    <row r="933" spans="1:9" x14ac:dyDescent="0.3">
      <c r="A933" t="s">
        <v>250</v>
      </c>
      <c r="B933" t="s">
        <v>933</v>
      </c>
      <c r="C933" t="str">
        <f t="shared" si="14"/>
        <v>MG_Santa Rosa da Serra</v>
      </c>
      <c r="D933" s="4">
        <v>5.96E-2</v>
      </c>
      <c r="E933" s="4">
        <v>4.9696476798479661E-2</v>
      </c>
      <c r="F933" s="4">
        <v>4.3235217965245216E-2</v>
      </c>
      <c r="G933" s="4">
        <v>3.6815721954081289E-2</v>
      </c>
      <c r="H933" s="4">
        <v>3.1687818822503974E-2</v>
      </c>
      <c r="I933">
        <f>VLOOKUP(B933,'[1]Rendimento médio da produção...'!B$2:U$4151,20,0)</f>
        <v>23.8</v>
      </c>
    </row>
    <row r="934" spans="1:9" x14ac:dyDescent="0.3">
      <c r="A934" t="s">
        <v>250</v>
      </c>
      <c r="B934" t="s">
        <v>934</v>
      </c>
      <c r="C934" t="str">
        <f t="shared" si="14"/>
        <v>MG_Santa Vitória</v>
      </c>
      <c r="D934" s="4">
        <v>0.05</v>
      </c>
      <c r="E934" s="4">
        <v>4.12668416946331E-2</v>
      </c>
      <c r="F934" s="4">
        <v>3.5863601760541812E-2</v>
      </c>
      <c r="G934" s="4">
        <v>3.0363454061594238E-2</v>
      </c>
      <c r="H934" s="4">
        <v>2.6042881385840173E-2</v>
      </c>
      <c r="I934">
        <f>VLOOKUP(B934,'[1]Rendimento médio da produção...'!B$2:U$4151,20,0)</f>
        <v>54.7</v>
      </c>
    </row>
    <row r="935" spans="1:9" x14ac:dyDescent="0.3">
      <c r="A935" t="s">
        <v>250</v>
      </c>
      <c r="B935" t="s">
        <v>935</v>
      </c>
      <c r="C935" t="str">
        <f t="shared" si="14"/>
        <v>MG_Santana da Vargem</v>
      </c>
      <c r="D935" s="4">
        <v>5.7183333333333322E-2</v>
      </c>
      <c r="E935" s="4">
        <v>4.7681379165431678E-2</v>
      </c>
      <c r="F935" s="4">
        <v>4.1482112091374805E-2</v>
      </c>
      <c r="G935" s="4">
        <v>3.5322914436368251E-2</v>
      </c>
      <c r="H935" s="4">
        <v>3.0402938025730176E-2</v>
      </c>
      <c r="I935">
        <f>VLOOKUP(B935,'[1]Rendimento médio da produção...'!B$2:U$4151,20,0)</f>
        <v>55.4</v>
      </c>
    </row>
    <row r="936" spans="1:9" x14ac:dyDescent="0.3">
      <c r="A936" t="s">
        <v>250</v>
      </c>
      <c r="B936" t="s">
        <v>936</v>
      </c>
      <c r="C936" t="str">
        <f t="shared" si="14"/>
        <v>MG_Santana de Cataguases</v>
      </c>
      <c r="D936" s="4">
        <v>5.96E-2</v>
      </c>
      <c r="E936" s="4">
        <v>4.9696476798479661E-2</v>
      </c>
      <c r="F936" s="4">
        <v>4.3235217965245216E-2</v>
      </c>
      <c r="G936" s="4">
        <v>3.6815721954081289E-2</v>
      </c>
      <c r="H936" s="4">
        <v>3.1687818822503974E-2</v>
      </c>
      <c r="I936">
        <f>VLOOKUP(B936,'[1]Rendimento médio da produção...'!B$2:U$4151,20,0)</f>
        <v>23.8</v>
      </c>
    </row>
    <row r="937" spans="1:9" x14ac:dyDescent="0.3">
      <c r="A937" t="s">
        <v>250</v>
      </c>
      <c r="B937" t="s">
        <v>937</v>
      </c>
      <c r="C937" t="str">
        <f t="shared" si="14"/>
        <v>MG_Santana de Pirapama</v>
      </c>
      <c r="D937" s="4">
        <v>5.96E-2</v>
      </c>
      <c r="E937" s="4">
        <v>4.9696476798479661E-2</v>
      </c>
      <c r="F937" s="4">
        <v>4.3235217965245216E-2</v>
      </c>
      <c r="G937" s="4">
        <v>3.6815721954081289E-2</v>
      </c>
      <c r="H937" s="4">
        <v>3.1687818822503974E-2</v>
      </c>
      <c r="I937">
        <f>VLOOKUP(B937,'[1]Rendimento médio da produção...'!B$2:U$4151,20,0)</f>
        <v>23.8</v>
      </c>
    </row>
    <row r="938" spans="1:9" x14ac:dyDescent="0.3">
      <c r="A938" t="s">
        <v>250</v>
      </c>
      <c r="B938" t="s">
        <v>938</v>
      </c>
      <c r="C938" t="str">
        <f t="shared" si="14"/>
        <v>MG_Santana do Deserto</v>
      </c>
      <c r="D938" s="4">
        <v>5.96E-2</v>
      </c>
      <c r="E938" s="4">
        <v>4.9696476798479661E-2</v>
      </c>
      <c r="F938" s="4">
        <v>4.3235217965245216E-2</v>
      </c>
      <c r="G938" s="4">
        <v>3.6815721954081289E-2</v>
      </c>
      <c r="H938" s="4">
        <v>3.1687818822503974E-2</v>
      </c>
      <c r="I938">
        <f>VLOOKUP(B938,'[1]Rendimento médio da produção...'!B$2:U$4151,20,0)</f>
        <v>23.8</v>
      </c>
    </row>
    <row r="939" spans="1:9" x14ac:dyDescent="0.3">
      <c r="A939" t="s">
        <v>250</v>
      </c>
      <c r="B939" t="s">
        <v>939</v>
      </c>
      <c r="C939" t="str">
        <f t="shared" si="14"/>
        <v>MG_Santana do Garambéu</v>
      </c>
      <c r="D939" s="4">
        <v>5.96E-2</v>
      </c>
      <c r="E939" s="4">
        <v>4.9696476798479661E-2</v>
      </c>
      <c r="F939" s="4">
        <v>4.3235217965245216E-2</v>
      </c>
      <c r="G939" s="4">
        <v>3.6815721954081289E-2</v>
      </c>
      <c r="H939" s="4">
        <v>3.1687818822503974E-2</v>
      </c>
      <c r="I939">
        <f>VLOOKUP(B939,'[1]Rendimento médio da produção...'!B$2:U$4151,20,0)</f>
        <v>23.8</v>
      </c>
    </row>
    <row r="940" spans="1:9" x14ac:dyDescent="0.3">
      <c r="A940" t="s">
        <v>250</v>
      </c>
      <c r="B940" t="s">
        <v>940</v>
      </c>
      <c r="C940" t="str">
        <f t="shared" si="14"/>
        <v>MG_Santana do Jacaré</v>
      </c>
      <c r="D940" s="4">
        <v>5.96E-2</v>
      </c>
      <c r="E940" s="4">
        <v>4.9696476798479661E-2</v>
      </c>
      <c r="F940" s="4">
        <v>4.3235217965245216E-2</v>
      </c>
      <c r="G940" s="4">
        <v>3.6815721954081289E-2</v>
      </c>
      <c r="H940" s="4">
        <v>3.1687818822503974E-2</v>
      </c>
      <c r="I940">
        <f>VLOOKUP(B940,'[1]Rendimento médio da produção...'!B$2:U$4151,20,0)</f>
        <v>23.8</v>
      </c>
    </row>
    <row r="941" spans="1:9" x14ac:dyDescent="0.3">
      <c r="A941" t="s">
        <v>250</v>
      </c>
      <c r="B941" t="s">
        <v>941</v>
      </c>
      <c r="C941" t="str">
        <f t="shared" si="14"/>
        <v>MG_Santana do Manhuaçu</v>
      </c>
      <c r="D941" s="4">
        <v>5.96E-2</v>
      </c>
      <c r="E941" s="4">
        <v>4.9696476798479661E-2</v>
      </c>
      <c r="F941" s="4">
        <v>4.3235217965245216E-2</v>
      </c>
      <c r="G941" s="4">
        <v>3.6815721954081289E-2</v>
      </c>
      <c r="H941" s="4">
        <v>3.1687818822503974E-2</v>
      </c>
      <c r="I941">
        <f>VLOOKUP(B941,'[1]Rendimento médio da produção...'!B$2:U$4151,20,0)</f>
        <v>23.8</v>
      </c>
    </row>
    <row r="942" spans="1:9" x14ac:dyDescent="0.3">
      <c r="A942" t="s">
        <v>250</v>
      </c>
      <c r="B942" t="s">
        <v>942</v>
      </c>
      <c r="C942" t="str">
        <f t="shared" si="14"/>
        <v>MG_Santana do Paraíso</v>
      </c>
      <c r="D942" s="4">
        <v>5.96E-2</v>
      </c>
      <c r="E942" s="4">
        <v>4.9696476798479661E-2</v>
      </c>
      <c r="F942" s="4">
        <v>4.3235217965245216E-2</v>
      </c>
      <c r="G942" s="4">
        <v>3.6815721954081289E-2</v>
      </c>
      <c r="H942" s="4">
        <v>3.1687818822503974E-2</v>
      </c>
      <c r="I942">
        <f>VLOOKUP(B942,'[1]Rendimento médio da produção...'!B$2:U$4151,20,0)</f>
        <v>23.8</v>
      </c>
    </row>
    <row r="943" spans="1:9" x14ac:dyDescent="0.3">
      <c r="A943" t="s">
        <v>250</v>
      </c>
      <c r="B943" t="s">
        <v>943</v>
      </c>
      <c r="C943" t="str">
        <f t="shared" si="14"/>
        <v>MG_Santana do Riacho</v>
      </c>
      <c r="D943" s="4">
        <v>5.96E-2</v>
      </c>
      <c r="E943" s="4">
        <v>4.9696476798479661E-2</v>
      </c>
      <c r="F943" s="4">
        <v>4.3235217965245216E-2</v>
      </c>
      <c r="G943" s="4">
        <v>3.6815721954081289E-2</v>
      </c>
      <c r="H943" s="4">
        <v>3.1687818822503974E-2</v>
      </c>
      <c r="I943">
        <f>VLOOKUP(B943,'[1]Rendimento médio da produção...'!B$2:U$4151,20,0)</f>
        <v>23.8</v>
      </c>
    </row>
    <row r="944" spans="1:9" x14ac:dyDescent="0.3">
      <c r="A944" t="s">
        <v>250</v>
      </c>
      <c r="B944" t="s">
        <v>944</v>
      </c>
      <c r="C944" t="str">
        <f t="shared" si="14"/>
        <v>MG_Santana dos Montes</v>
      </c>
      <c r="D944" s="4">
        <v>5.96E-2</v>
      </c>
      <c r="E944" s="4">
        <v>4.9696476798479661E-2</v>
      </c>
      <c r="F944" s="4">
        <v>4.3235217965245216E-2</v>
      </c>
      <c r="G944" s="4">
        <v>3.6815721954081289E-2</v>
      </c>
      <c r="H944" s="4">
        <v>3.1687818822503974E-2</v>
      </c>
      <c r="I944">
        <f>VLOOKUP(B944,'[1]Rendimento médio da produção...'!B$2:U$4151,20,0)</f>
        <v>23.8</v>
      </c>
    </row>
    <row r="945" spans="1:9" x14ac:dyDescent="0.3">
      <c r="A945" t="s">
        <v>250</v>
      </c>
      <c r="B945" t="s">
        <v>945</v>
      </c>
      <c r="C945" t="str">
        <f t="shared" si="14"/>
        <v>MG_Santo Antônio do Amparo</v>
      </c>
      <c r="D945" s="4">
        <v>5.96E-2</v>
      </c>
      <c r="E945" s="4">
        <v>4.9696476798479661E-2</v>
      </c>
      <c r="F945" s="4">
        <v>4.3235217965245216E-2</v>
      </c>
      <c r="G945" s="4">
        <v>3.6815721954081289E-2</v>
      </c>
      <c r="H945" s="4">
        <v>3.1687818822503974E-2</v>
      </c>
      <c r="I945">
        <f>VLOOKUP(B945,'[1]Rendimento médio da produção...'!B$2:U$4151,20,0)</f>
        <v>23.8</v>
      </c>
    </row>
    <row r="946" spans="1:9" x14ac:dyDescent="0.3">
      <c r="A946" t="s">
        <v>250</v>
      </c>
      <c r="B946" t="s">
        <v>946</v>
      </c>
      <c r="C946" t="str">
        <f t="shared" si="14"/>
        <v>MG_Santo Antônio do Aventureiro</v>
      </c>
      <c r="D946" s="4">
        <v>5.96E-2</v>
      </c>
      <c r="E946" s="4">
        <v>4.9696476798479661E-2</v>
      </c>
      <c r="F946" s="4">
        <v>4.3235217965245216E-2</v>
      </c>
      <c r="G946" s="4">
        <v>3.6815721954081289E-2</v>
      </c>
      <c r="H946" s="4">
        <v>3.1687818822503974E-2</v>
      </c>
      <c r="I946">
        <f>VLOOKUP(B946,'[1]Rendimento médio da produção...'!B$2:U$4151,20,0)</f>
        <v>23.8</v>
      </c>
    </row>
    <row r="947" spans="1:9" x14ac:dyDescent="0.3">
      <c r="A947" t="s">
        <v>250</v>
      </c>
      <c r="B947" t="s">
        <v>947</v>
      </c>
      <c r="C947" t="str">
        <f t="shared" si="14"/>
        <v>MG_Santo Antônio do Grama</v>
      </c>
      <c r="D947" s="4">
        <v>5.96E-2</v>
      </c>
      <c r="E947" s="4">
        <v>4.9696476798479661E-2</v>
      </c>
      <c r="F947" s="4">
        <v>4.3235217965245216E-2</v>
      </c>
      <c r="G947" s="4">
        <v>3.6815721954081289E-2</v>
      </c>
      <c r="H947" s="4">
        <v>3.1687818822503974E-2</v>
      </c>
      <c r="I947">
        <f>VLOOKUP(B947,'[1]Rendimento médio da produção...'!B$2:U$4151,20,0)</f>
        <v>23.8</v>
      </c>
    </row>
    <row r="948" spans="1:9" x14ac:dyDescent="0.3">
      <c r="A948" t="s">
        <v>250</v>
      </c>
      <c r="B948" t="s">
        <v>948</v>
      </c>
      <c r="C948" t="str">
        <f t="shared" si="14"/>
        <v>MG_Santo Antônio do Itambé</v>
      </c>
      <c r="D948" s="4">
        <v>5.96E-2</v>
      </c>
      <c r="E948" s="4">
        <v>4.9696476798479661E-2</v>
      </c>
      <c r="F948" s="4">
        <v>4.3235217965245216E-2</v>
      </c>
      <c r="G948" s="4">
        <v>3.6815721954081289E-2</v>
      </c>
      <c r="H948" s="4">
        <v>3.1687818822503974E-2</v>
      </c>
      <c r="I948">
        <f>VLOOKUP(B948,'[1]Rendimento médio da produção...'!B$2:U$4151,20,0)</f>
        <v>23.8</v>
      </c>
    </row>
    <row r="949" spans="1:9" x14ac:dyDescent="0.3">
      <c r="A949" t="s">
        <v>250</v>
      </c>
      <c r="B949" t="s">
        <v>949</v>
      </c>
      <c r="C949" t="str">
        <f t="shared" si="14"/>
        <v>MG_Santo Antônio do Jacinto</v>
      </c>
      <c r="D949" s="4">
        <v>5.96E-2</v>
      </c>
      <c r="E949" s="4">
        <v>4.9696476798479661E-2</v>
      </c>
      <c r="F949" s="4">
        <v>4.3235217965245216E-2</v>
      </c>
      <c r="G949" s="4">
        <v>3.6815721954081289E-2</v>
      </c>
      <c r="H949" s="4">
        <v>3.1687818822503974E-2</v>
      </c>
      <c r="I949">
        <f>VLOOKUP(B949,'[1]Rendimento médio da produção...'!B$2:U$4151,20,0)</f>
        <v>23.8</v>
      </c>
    </row>
    <row r="950" spans="1:9" x14ac:dyDescent="0.3">
      <c r="A950" t="s">
        <v>250</v>
      </c>
      <c r="B950" t="s">
        <v>950</v>
      </c>
      <c r="C950" t="str">
        <f t="shared" si="14"/>
        <v>MG_Santo Antônio do Monte</v>
      </c>
      <c r="D950" s="4">
        <v>0.06</v>
      </c>
      <c r="E950" s="4">
        <v>5.0030010199811736E-2</v>
      </c>
      <c r="F950" s="4">
        <v>4.3525387213334113E-2</v>
      </c>
      <c r="G950" s="4">
        <v>3.7062807336323438E-2</v>
      </c>
      <c r="H950" s="4">
        <v>3.1900488747487216E-2</v>
      </c>
      <c r="I950">
        <f>VLOOKUP(B950,'[1]Rendimento médio da produção...'!B$2:U$4151,20,0)</f>
        <v>23.8</v>
      </c>
    </row>
    <row r="951" spans="1:9" x14ac:dyDescent="0.3">
      <c r="A951" t="s">
        <v>250</v>
      </c>
      <c r="B951" t="s">
        <v>951</v>
      </c>
      <c r="C951" t="str">
        <f t="shared" si="14"/>
        <v>MG_Santo Antônio do Retiro</v>
      </c>
      <c r="D951" s="4">
        <v>5.96E-2</v>
      </c>
      <c r="E951" s="4">
        <v>4.9696476798479661E-2</v>
      </c>
      <c r="F951" s="4">
        <v>4.3235217965245216E-2</v>
      </c>
      <c r="G951" s="4">
        <v>3.6815721954081289E-2</v>
      </c>
      <c r="H951" s="4">
        <v>3.1687818822503974E-2</v>
      </c>
      <c r="I951">
        <f>VLOOKUP(B951,'[1]Rendimento médio da produção...'!B$2:U$4151,20,0)</f>
        <v>23.8</v>
      </c>
    </row>
    <row r="952" spans="1:9" x14ac:dyDescent="0.3">
      <c r="A952" t="s">
        <v>250</v>
      </c>
      <c r="B952" t="s">
        <v>952</v>
      </c>
      <c r="C952" t="str">
        <f t="shared" si="14"/>
        <v>MG_Santo Antônio do Rio Abaixo</v>
      </c>
      <c r="D952" s="4">
        <v>5.96E-2</v>
      </c>
      <c r="E952" s="4">
        <v>4.9696476798479661E-2</v>
      </c>
      <c r="F952" s="4">
        <v>4.3235217965245216E-2</v>
      </c>
      <c r="G952" s="4">
        <v>3.6815721954081289E-2</v>
      </c>
      <c r="H952" s="4">
        <v>3.1687818822503974E-2</v>
      </c>
      <c r="I952">
        <f>VLOOKUP(B952,'[1]Rendimento médio da produção...'!B$2:U$4151,20,0)</f>
        <v>23.8</v>
      </c>
    </row>
    <row r="953" spans="1:9" x14ac:dyDescent="0.3">
      <c r="A953" t="s">
        <v>250</v>
      </c>
      <c r="B953" t="s">
        <v>953</v>
      </c>
      <c r="C953" t="str">
        <f t="shared" si="14"/>
        <v>MG_Santo Hipólito</v>
      </c>
      <c r="D953" s="4">
        <v>5.96E-2</v>
      </c>
      <c r="E953" s="4">
        <v>4.9696476798479661E-2</v>
      </c>
      <c r="F953" s="4">
        <v>4.3235217965245216E-2</v>
      </c>
      <c r="G953" s="4">
        <v>3.6815721954081289E-2</v>
      </c>
      <c r="H953" s="4">
        <v>3.1687818822503974E-2</v>
      </c>
      <c r="I953">
        <f>VLOOKUP(B953,'[1]Rendimento médio da produção...'!B$2:U$4151,20,0)</f>
        <v>23.8</v>
      </c>
    </row>
    <row r="954" spans="1:9" x14ac:dyDescent="0.3">
      <c r="A954" t="s">
        <v>250</v>
      </c>
      <c r="B954" t="s">
        <v>954</v>
      </c>
      <c r="C954" t="str">
        <f t="shared" si="14"/>
        <v>MG_Santos Dumont</v>
      </c>
      <c r="D954" s="4">
        <v>5.96E-2</v>
      </c>
      <c r="E954" s="4">
        <v>4.9696476798479661E-2</v>
      </c>
      <c r="F954" s="4">
        <v>4.3235217965245216E-2</v>
      </c>
      <c r="G954" s="4">
        <v>3.6815721954081289E-2</v>
      </c>
      <c r="H954" s="4">
        <v>3.1687818822503974E-2</v>
      </c>
      <c r="I954">
        <f>VLOOKUP(B954,'[1]Rendimento médio da produção...'!B$2:U$4151,20,0)</f>
        <v>23.8</v>
      </c>
    </row>
    <row r="955" spans="1:9" x14ac:dyDescent="0.3">
      <c r="A955" t="s">
        <v>250</v>
      </c>
      <c r="B955" t="s">
        <v>955</v>
      </c>
      <c r="C955" t="str">
        <f t="shared" si="14"/>
        <v>MG_São Bento Abade</v>
      </c>
      <c r="D955" s="4">
        <v>6.2933333333333341E-2</v>
      </c>
      <c r="E955" s="4">
        <v>5.2042940518033154E-2</v>
      </c>
      <c r="F955" s="4">
        <v>4.4815824796891564E-2</v>
      </c>
      <c r="G955" s="4">
        <v>3.7810958743213677E-2</v>
      </c>
      <c r="H955" s="4">
        <v>3.2227224794280397E-2</v>
      </c>
      <c r="I955">
        <f>VLOOKUP(B955,'[1]Rendimento médio da produção...'!B$2:U$4151,20,0)</f>
        <v>55</v>
      </c>
    </row>
    <row r="956" spans="1:9" x14ac:dyDescent="0.3">
      <c r="A956" t="s">
        <v>250</v>
      </c>
      <c r="B956" t="s">
        <v>956</v>
      </c>
      <c r="C956" t="str">
        <f t="shared" si="14"/>
        <v>MG_São Brás do Suaçuí</v>
      </c>
      <c r="D956" s="4">
        <v>5.96E-2</v>
      </c>
      <c r="E956" s="4">
        <v>4.9696476798479661E-2</v>
      </c>
      <c r="F956" s="4">
        <v>4.3235217965245216E-2</v>
      </c>
      <c r="G956" s="4">
        <v>3.6815721954081289E-2</v>
      </c>
      <c r="H956" s="4">
        <v>3.1687818822503974E-2</v>
      </c>
      <c r="I956">
        <f>VLOOKUP(B956,'[1]Rendimento médio da produção...'!B$2:U$4151,20,0)</f>
        <v>23.8</v>
      </c>
    </row>
    <row r="957" spans="1:9" x14ac:dyDescent="0.3">
      <c r="A957" t="s">
        <v>250</v>
      </c>
      <c r="B957" t="s">
        <v>957</v>
      </c>
      <c r="C957" t="str">
        <f t="shared" si="14"/>
        <v>MG_São Domingos das Dores</v>
      </c>
      <c r="D957" s="4">
        <v>5.96E-2</v>
      </c>
      <c r="E957" s="4">
        <v>4.9696476798479661E-2</v>
      </c>
      <c r="F957" s="4">
        <v>4.3235217965245216E-2</v>
      </c>
      <c r="G957" s="4">
        <v>3.6815721954081289E-2</v>
      </c>
      <c r="H957" s="4">
        <v>3.1687818822503974E-2</v>
      </c>
      <c r="I957">
        <f>VLOOKUP(B957,'[1]Rendimento médio da produção...'!B$2:U$4151,20,0)</f>
        <v>23.8</v>
      </c>
    </row>
    <row r="958" spans="1:9" x14ac:dyDescent="0.3">
      <c r="A958" t="s">
        <v>250</v>
      </c>
      <c r="B958" t="s">
        <v>958</v>
      </c>
      <c r="C958" t="str">
        <f t="shared" si="14"/>
        <v>MG_São Domingos do Prata</v>
      </c>
      <c r="D958" s="4">
        <v>5.96E-2</v>
      </c>
      <c r="E958" s="4">
        <v>4.9696476798479661E-2</v>
      </c>
      <c r="F958" s="4">
        <v>4.3235217965245216E-2</v>
      </c>
      <c r="G958" s="4">
        <v>3.6815721954081289E-2</v>
      </c>
      <c r="H958" s="4">
        <v>3.1687818822503974E-2</v>
      </c>
      <c r="I958">
        <f>VLOOKUP(B958,'[1]Rendimento médio da produção...'!B$2:U$4151,20,0)</f>
        <v>23.8</v>
      </c>
    </row>
    <row r="959" spans="1:9" x14ac:dyDescent="0.3">
      <c r="A959" t="s">
        <v>250</v>
      </c>
      <c r="B959" t="s">
        <v>959</v>
      </c>
      <c r="C959" t="str">
        <f t="shared" si="14"/>
        <v>MG_São Félix de Minas</v>
      </c>
      <c r="D959" s="4">
        <v>5.96E-2</v>
      </c>
      <c r="E959" s="4">
        <v>4.9696476798479661E-2</v>
      </c>
      <c r="F959" s="4">
        <v>4.3235217965245216E-2</v>
      </c>
      <c r="G959" s="4">
        <v>3.6815721954081289E-2</v>
      </c>
      <c r="H959" s="4">
        <v>3.1687818822503974E-2</v>
      </c>
      <c r="I959">
        <f>VLOOKUP(B959,'[1]Rendimento médio da produção...'!B$2:U$4151,20,0)</f>
        <v>23.8</v>
      </c>
    </row>
    <row r="960" spans="1:9" x14ac:dyDescent="0.3">
      <c r="A960" t="s">
        <v>250</v>
      </c>
      <c r="B960" t="s">
        <v>960</v>
      </c>
      <c r="C960" t="str">
        <f t="shared" si="14"/>
        <v>MG_São Francisco</v>
      </c>
      <c r="D960" s="4">
        <v>5.96E-2</v>
      </c>
      <c r="E960" s="4">
        <v>4.9696476798479661E-2</v>
      </c>
      <c r="F960" s="4">
        <v>4.3235217965245216E-2</v>
      </c>
      <c r="G960" s="4">
        <v>3.6815721954081289E-2</v>
      </c>
      <c r="H960" s="4">
        <v>3.1687818822503974E-2</v>
      </c>
      <c r="I960">
        <f>VLOOKUP(B960,'[1]Rendimento médio da produção...'!B$2:U$4151,20,0)</f>
        <v>23.8</v>
      </c>
    </row>
    <row r="961" spans="1:9" x14ac:dyDescent="0.3">
      <c r="A961" t="s">
        <v>250</v>
      </c>
      <c r="B961" t="s">
        <v>961</v>
      </c>
      <c r="C961" t="str">
        <f t="shared" si="14"/>
        <v>MG_São Francisco de Paula</v>
      </c>
      <c r="D961" s="4">
        <v>5.96E-2</v>
      </c>
      <c r="E961" s="4">
        <v>4.9696476798479661E-2</v>
      </c>
      <c r="F961" s="4">
        <v>4.3235217965245216E-2</v>
      </c>
      <c r="G961" s="4">
        <v>3.6815721954081289E-2</v>
      </c>
      <c r="H961" s="4">
        <v>3.1687818822503974E-2</v>
      </c>
      <c r="I961">
        <f>VLOOKUP(B961,'[1]Rendimento médio da produção...'!B$2:U$4151,20,0)</f>
        <v>50</v>
      </c>
    </row>
    <row r="962" spans="1:9" x14ac:dyDescent="0.3">
      <c r="A962" t="s">
        <v>250</v>
      </c>
      <c r="B962" t="s">
        <v>962</v>
      </c>
      <c r="C962" t="str">
        <f t="shared" si="14"/>
        <v>MG_São Francisco de Sales</v>
      </c>
      <c r="D962" s="4">
        <v>6.4984615384615377E-2</v>
      </c>
      <c r="E962" s="4">
        <v>5.5303992654768562E-2</v>
      </c>
      <c r="F962" s="4">
        <v>4.7161256941247398E-2</v>
      </c>
      <c r="G962" s="4">
        <v>4.0176542186222505E-2</v>
      </c>
      <c r="H962" s="4">
        <v>3.4243688288811309E-2</v>
      </c>
      <c r="I962">
        <f>VLOOKUP(B962,'[1]Rendimento médio da produção...'!B$2:U$4151,20,0)</f>
        <v>54.3</v>
      </c>
    </row>
    <row r="963" spans="1:9" x14ac:dyDescent="0.3">
      <c r="A963" t="s">
        <v>250</v>
      </c>
      <c r="B963" t="s">
        <v>963</v>
      </c>
      <c r="C963" t="str">
        <f t="shared" ref="C963:C1026" si="15">CONCATENATE(A963,"_",B963)</f>
        <v>MG_São Francisco do Glória</v>
      </c>
      <c r="D963" s="4">
        <v>5.96E-2</v>
      </c>
      <c r="E963" s="4">
        <v>4.9696476798479661E-2</v>
      </c>
      <c r="F963" s="4">
        <v>4.3235217965245216E-2</v>
      </c>
      <c r="G963" s="4">
        <v>3.6815721954081289E-2</v>
      </c>
      <c r="H963" s="4">
        <v>3.1687818822503974E-2</v>
      </c>
      <c r="I963">
        <f>VLOOKUP(B963,'[1]Rendimento médio da produção...'!B$2:U$4151,20,0)</f>
        <v>23.8</v>
      </c>
    </row>
    <row r="964" spans="1:9" x14ac:dyDescent="0.3">
      <c r="A964" t="s">
        <v>250</v>
      </c>
      <c r="B964" t="s">
        <v>964</v>
      </c>
      <c r="C964" t="str">
        <f t="shared" si="15"/>
        <v>MG_São Geraldo</v>
      </c>
      <c r="D964" s="4">
        <v>5.96E-2</v>
      </c>
      <c r="E964" s="4">
        <v>4.9696476798479661E-2</v>
      </c>
      <c r="F964" s="4">
        <v>4.3235217965245216E-2</v>
      </c>
      <c r="G964" s="4">
        <v>3.6815721954081289E-2</v>
      </c>
      <c r="H964" s="4">
        <v>3.1687818822503974E-2</v>
      </c>
      <c r="I964">
        <f>VLOOKUP(B964,'[1]Rendimento médio da produção...'!B$2:U$4151,20,0)</f>
        <v>23.8</v>
      </c>
    </row>
    <row r="965" spans="1:9" x14ac:dyDescent="0.3">
      <c r="A965" t="s">
        <v>250</v>
      </c>
      <c r="B965" t="s">
        <v>965</v>
      </c>
      <c r="C965" t="str">
        <f t="shared" si="15"/>
        <v>MG_São Geraldo da Piedade</v>
      </c>
      <c r="D965" s="4">
        <v>5.96E-2</v>
      </c>
      <c r="E965" s="4">
        <v>4.9696476798479661E-2</v>
      </c>
      <c r="F965" s="4">
        <v>4.3235217965245216E-2</v>
      </c>
      <c r="G965" s="4">
        <v>3.6815721954081289E-2</v>
      </c>
      <c r="H965" s="4">
        <v>3.1687818822503974E-2</v>
      </c>
      <c r="I965">
        <f>VLOOKUP(B965,'[1]Rendimento médio da produção...'!B$2:U$4151,20,0)</f>
        <v>23.8</v>
      </c>
    </row>
    <row r="966" spans="1:9" x14ac:dyDescent="0.3">
      <c r="A966" t="s">
        <v>250</v>
      </c>
      <c r="B966" t="s">
        <v>966</v>
      </c>
      <c r="C966" t="str">
        <f t="shared" si="15"/>
        <v>MG_São Geraldo do Baixio</v>
      </c>
      <c r="D966" s="4">
        <v>5.96E-2</v>
      </c>
      <c r="E966" s="4">
        <v>4.9696476798479661E-2</v>
      </c>
      <c r="F966" s="4">
        <v>4.3235217965245216E-2</v>
      </c>
      <c r="G966" s="4">
        <v>3.6815721954081289E-2</v>
      </c>
      <c r="H966" s="4">
        <v>3.1687818822503974E-2</v>
      </c>
      <c r="I966">
        <f>VLOOKUP(B966,'[1]Rendimento médio da produção...'!B$2:U$4151,20,0)</f>
        <v>23.8</v>
      </c>
    </row>
    <row r="967" spans="1:9" x14ac:dyDescent="0.3">
      <c r="A967" t="s">
        <v>250</v>
      </c>
      <c r="B967" t="s">
        <v>967</v>
      </c>
      <c r="C967" t="str">
        <f t="shared" si="15"/>
        <v>MG_São Gonçalo do Abaeté</v>
      </c>
      <c r="D967" s="4">
        <v>5.96E-2</v>
      </c>
      <c r="E967" s="4">
        <v>4.9696476798479661E-2</v>
      </c>
      <c r="F967" s="4">
        <v>4.3235217965245216E-2</v>
      </c>
      <c r="G967" s="4">
        <v>3.6815721954081289E-2</v>
      </c>
      <c r="H967" s="4">
        <v>3.1687818822503974E-2</v>
      </c>
      <c r="I967">
        <f>VLOOKUP(B967,'[1]Rendimento médio da produção...'!B$2:U$4151,20,0)</f>
        <v>56.8</v>
      </c>
    </row>
    <row r="968" spans="1:9" x14ac:dyDescent="0.3">
      <c r="A968" t="s">
        <v>250</v>
      </c>
      <c r="B968" t="s">
        <v>968</v>
      </c>
      <c r="C968" t="str">
        <f t="shared" si="15"/>
        <v>MG_São Gonçalo do Pará</v>
      </c>
      <c r="D968" s="4">
        <v>5.96E-2</v>
      </c>
      <c r="E968" s="4">
        <v>4.9696476798479661E-2</v>
      </c>
      <c r="F968" s="4">
        <v>4.3235217965245216E-2</v>
      </c>
      <c r="G968" s="4">
        <v>3.6815721954081289E-2</v>
      </c>
      <c r="H968" s="4">
        <v>3.1687818822503974E-2</v>
      </c>
      <c r="I968">
        <f>VLOOKUP(B968,'[1]Rendimento médio da produção...'!B$2:U$4151,20,0)</f>
        <v>23.8</v>
      </c>
    </row>
    <row r="969" spans="1:9" x14ac:dyDescent="0.3">
      <c r="A969" t="s">
        <v>250</v>
      </c>
      <c r="B969" t="s">
        <v>969</v>
      </c>
      <c r="C969" t="str">
        <f t="shared" si="15"/>
        <v>MG_São Gonçalo do Rio Abaixo</v>
      </c>
      <c r="D969" s="4">
        <v>5.96E-2</v>
      </c>
      <c r="E969" s="4">
        <v>4.9696476798479661E-2</v>
      </c>
      <c r="F969" s="4">
        <v>4.3235217965245216E-2</v>
      </c>
      <c r="G969" s="4">
        <v>3.6815721954081289E-2</v>
      </c>
      <c r="H969" s="4">
        <v>3.1687818822503974E-2</v>
      </c>
      <c r="I969">
        <f>VLOOKUP(B969,'[1]Rendimento médio da produção...'!B$2:U$4151,20,0)</f>
        <v>23.8</v>
      </c>
    </row>
    <row r="970" spans="1:9" x14ac:dyDescent="0.3">
      <c r="A970" t="s">
        <v>250</v>
      </c>
      <c r="B970" t="s">
        <v>970</v>
      </c>
      <c r="C970" t="str">
        <f t="shared" si="15"/>
        <v>MG_São Gonçalo do Rio Preto</v>
      </c>
      <c r="D970" s="4">
        <v>5.96E-2</v>
      </c>
      <c r="E970" s="4">
        <v>4.9696476798479661E-2</v>
      </c>
      <c r="F970" s="4">
        <v>4.3235217965245216E-2</v>
      </c>
      <c r="G970" s="4">
        <v>3.6815721954081289E-2</v>
      </c>
      <c r="H970" s="4">
        <v>3.1687818822503974E-2</v>
      </c>
      <c r="I970">
        <f>VLOOKUP(B970,'[1]Rendimento médio da produção...'!B$2:U$4151,20,0)</f>
        <v>23.8</v>
      </c>
    </row>
    <row r="971" spans="1:9" x14ac:dyDescent="0.3">
      <c r="A971" t="s">
        <v>250</v>
      </c>
      <c r="B971" t="s">
        <v>971</v>
      </c>
      <c r="C971" t="str">
        <f t="shared" si="15"/>
        <v>MG_São Gonçalo do Sapucaí</v>
      </c>
      <c r="D971" s="4">
        <v>6.8014285714285722E-2</v>
      </c>
      <c r="E971" s="4">
        <v>5.6703293152973455E-2</v>
      </c>
      <c r="F971" s="4">
        <v>4.9215366021633164E-2</v>
      </c>
      <c r="G971" s="4">
        <v>4.1856511209336589E-2</v>
      </c>
      <c r="H971" s="4">
        <v>3.5959857099723283E-2</v>
      </c>
      <c r="I971">
        <f>VLOOKUP(B971,'[1]Rendimento médio da produção...'!B$2:U$4151,20,0)</f>
        <v>50.5</v>
      </c>
    </row>
    <row r="972" spans="1:9" x14ac:dyDescent="0.3">
      <c r="A972" t="s">
        <v>250</v>
      </c>
      <c r="B972" t="s">
        <v>972</v>
      </c>
      <c r="C972" t="str">
        <f t="shared" si="15"/>
        <v>MG_São Gotardo</v>
      </c>
      <c r="D972" s="4">
        <v>0.05</v>
      </c>
      <c r="E972" s="4">
        <v>4.1754282257602096E-2</v>
      </c>
      <c r="F972" s="4">
        <v>3.6941406836467287E-2</v>
      </c>
      <c r="G972" s="4">
        <v>3.173979418442998E-2</v>
      </c>
      <c r="H972" s="4">
        <v>2.7669994173809248E-2</v>
      </c>
      <c r="I972">
        <f>VLOOKUP(B972,'[1]Rendimento médio da produção...'!B$2:U$4151,20,0)</f>
        <v>54.1</v>
      </c>
    </row>
    <row r="973" spans="1:9" x14ac:dyDescent="0.3">
      <c r="A973" t="s">
        <v>250</v>
      </c>
      <c r="B973" t="s">
        <v>973</v>
      </c>
      <c r="C973" t="str">
        <f t="shared" si="15"/>
        <v>MG_São João Batista do Glória</v>
      </c>
      <c r="D973" s="4">
        <v>5.7075000000000001E-2</v>
      </c>
      <c r="E973" s="4">
        <v>4.7469230077872501E-2</v>
      </c>
      <c r="F973" s="4">
        <v>4.0552959939692941E-2</v>
      </c>
      <c r="G973" s="4">
        <v>3.4179983953785256E-2</v>
      </c>
      <c r="H973" s="4">
        <v>2.9002925069833211E-2</v>
      </c>
      <c r="I973">
        <f>VLOOKUP(B973,'[1]Rendimento médio da produção...'!B$2:U$4151,20,0)</f>
        <v>58.6</v>
      </c>
    </row>
    <row r="974" spans="1:9" x14ac:dyDescent="0.3">
      <c r="A974" t="s">
        <v>250</v>
      </c>
      <c r="B974" t="s">
        <v>974</v>
      </c>
      <c r="C974" t="str">
        <f t="shared" si="15"/>
        <v>MG_São João da Lagoa</v>
      </c>
      <c r="D974" s="4">
        <v>5.96E-2</v>
      </c>
      <c r="E974" s="4">
        <v>4.9696476798479661E-2</v>
      </c>
      <c r="F974" s="4">
        <v>4.3235217965245216E-2</v>
      </c>
      <c r="G974" s="4">
        <v>3.6815721954081289E-2</v>
      </c>
      <c r="H974" s="4">
        <v>3.1687818822503974E-2</v>
      </c>
      <c r="I974">
        <f>VLOOKUP(B974,'[1]Rendimento médio da produção...'!B$2:U$4151,20,0)</f>
        <v>23.8</v>
      </c>
    </row>
    <row r="975" spans="1:9" x14ac:dyDescent="0.3">
      <c r="A975" t="s">
        <v>250</v>
      </c>
      <c r="B975" t="s">
        <v>975</v>
      </c>
      <c r="C975" t="str">
        <f t="shared" si="15"/>
        <v>MG_São João da Mata</v>
      </c>
      <c r="D975" s="4">
        <v>5.96E-2</v>
      </c>
      <c r="E975" s="4">
        <v>4.9696476798479661E-2</v>
      </c>
      <c r="F975" s="4">
        <v>4.3235217965245216E-2</v>
      </c>
      <c r="G975" s="4">
        <v>3.6815721954081289E-2</v>
      </c>
      <c r="H975" s="4">
        <v>3.1687818822503974E-2</v>
      </c>
      <c r="I975">
        <f>VLOOKUP(B975,'[1]Rendimento médio da produção...'!B$2:U$4151,20,0)</f>
        <v>23.8</v>
      </c>
    </row>
    <row r="976" spans="1:9" x14ac:dyDescent="0.3">
      <c r="A976" t="s">
        <v>250</v>
      </c>
      <c r="B976" t="s">
        <v>976</v>
      </c>
      <c r="C976" t="str">
        <f t="shared" si="15"/>
        <v>MG_São João da Ponte</v>
      </c>
      <c r="D976" s="4">
        <v>5.96E-2</v>
      </c>
      <c r="E976" s="4">
        <v>4.9696476798479661E-2</v>
      </c>
      <c r="F976" s="4">
        <v>4.3235217965245216E-2</v>
      </c>
      <c r="G976" s="4">
        <v>3.6815721954081289E-2</v>
      </c>
      <c r="H976" s="4">
        <v>3.1687818822503974E-2</v>
      </c>
      <c r="I976">
        <f>VLOOKUP(B976,'[1]Rendimento médio da produção...'!B$2:U$4151,20,0)</f>
        <v>23.8</v>
      </c>
    </row>
    <row r="977" spans="1:9" x14ac:dyDescent="0.3">
      <c r="A977" t="s">
        <v>250</v>
      </c>
      <c r="B977" t="s">
        <v>977</v>
      </c>
      <c r="C977" t="str">
        <f t="shared" si="15"/>
        <v>MG_São João das Missões</v>
      </c>
      <c r="D977" s="4">
        <v>5.96E-2</v>
      </c>
      <c r="E977" s="4">
        <v>4.9696476798479661E-2</v>
      </c>
      <c r="F977" s="4">
        <v>4.3235217965245216E-2</v>
      </c>
      <c r="G977" s="4">
        <v>3.6815721954081289E-2</v>
      </c>
      <c r="H977" s="4">
        <v>3.1687818822503974E-2</v>
      </c>
      <c r="I977">
        <f>VLOOKUP(B977,'[1]Rendimento médio da produção...'!B$2:U$4151,20,0)</f>
        <v>23.8</v>
      </c>
    </row>
    <row r="978" spans="1:9" x14ac:dyDescent="0.3">
      <c r="A978" t="s">
        <v>250</v>
      </c>
      <c r="B978" t="s">
        <v>978</v>
      </c>
      <c r="C978" t="str">
        <f t="shared" si="15"/>
        <v>MG_São João del Rei</v>
      </c>
      <c r="D978" s="4">
        <v>0.05</v>
      </c>
      <c r="E978" s="4">
        <v>4.2485670083267077E-2</v>
      </c>
      <c r="F978" s="4">
        <v>3.6561738476508128E-2</v>
      </c>
      <c r="G978" s="4">
        <v>3.1264141692011027E-2</v>
      </c>
      <c r="H978" s="4">
        <v>2.6819231515262932E-2</v>
      </c>
      <c r="I978">
        <f>VLOOKUP(B978,'[1]Rendimento médio da produção...'!B$2:U$4151,20,0)</f>
        <v>55.1</v>
      </c>
    </row>
    <row r="979" spans="1:9" x14ac:dyDescent="0.3">
      <c r="A979" t="s">
        <v>250</v>
      </c>
      <c r="B979" t="s">
        <v>979</v>
      </c>
      <c r="C979" t="str">
        <f t="shared" si="15"/>
        <v>MG_São João do Manhuaçu</v>
      </c>
      <c r="D979" s="4">
        <v>5.96E-2</v>
      </c>
      <c r="E979" s="4">
        <v>4.9696476798479661E-2</v>
      </c>
      <c r="F979" s="4">
        <v>4.3235217965245216E-2</v>
      </c>
      <c r="G979" s="4">
        <v>3.6815721954081289E-2</v>
      </c>
      <c r="H979" s="4">
        <v>3.1687818822503974E-2</v>
      </c>
      <c r="I979">
        <f>VLOOKUP(B979,'[1]Rendimento médio da produção...'!B$2:U$4151,20,0)</f>
        <v>23.8</v>
      </c>
    </row>
    <row r="980" spans="1:9" x14ac:dyDescent="0.3">
      <c r="A980" t="s">
        <v>250</v>
      </c>
      <c r="B980" t="s">
        <v>980</v>
      </c>
      <c r="C980" t="str">
        <f t="shared" si="15"/>
        <v>MG_São João do Manteninha</v>
      </c>
      <c r="D980" s="4">
        <v>5.96E-2</v>
      </c>
      <c r="E980" s="4">
        <v>4.9696476798479661E-2</v>
      </c>
      <c r="F980" s="4">
        <v>4.3235217965245216E-2</v>
      </c>
      <c r="G980" s="4">
        <v>3.6815721954081289E-2</v>
      </c>
      <c r="H980" s="4">
        <v>3.1687818822503974E-2</v>
      </c>
      <c r="I980">
        <f>VLOOKUP(B980,'[1]Rendimento médio da produção...'!B$2:U$4151,20,0)</f>
        <v>23.8</v>
      </c>
    </row>
    <row r="981" spans="1:9" x14ac:dyDescent="0.3">
      <c r="A981" t="s">
        <v>250</v>
      </c>
      <c r="B981" t="s">
        <v>981</v>
      </c>
      <c r="C981" t="str">
        <f t="shared" si="15"/>
        <v>MG_São João do Oriente</v>
      </c>
      <c r="D981" s="4">
        <v>5.96E-2</v>
      </c>
      <c r="E981" s="4">
        <v>4.9696476798479661E-2</v>
      </c>
      <c r="F981" s="4">
        <v>4.3235217965245216E-2</v>
      </c>
      <c r="G981" s="4">
        <v>3.6815721954081289E-2</v>
      </c>
      <c r="H981" s="4">
        <v>3.1687818822503974E-2</v>
      </c>
      <c r="I981">
        <f>VLOOKUP(B981,'[1]Rendimento médio da produção...'!B$2:U$4151,20,0)</f>
        <v>23.8</v>
      </c>
    </row>
    <row r="982" spans="1:9" x14ac:dyDescent="0.3">
      <c r="A982" t="s">
        <v>250</v>
      </c>
      <c r="B982" t="s">
        <v>982</v>
      </c>
      <c r="C982" t="str">
        <f t="shared" si="15"/>
        <v>MG_São João do Pacuí</v>
      </c>
      <c r="D982" s="4">
        <v>5.96E-2</v>
      </c>
      <c r="E982" s="4">
        <v>4.9696476798479661E-2</v>
      </c>
      <c r="F982" s="4">
        <v>4.3235217965245216E-2</v>
      </c>
      <c r="G982" s="4">
        <v>3.6815721954081289E-2</v>
      </c>
      <c r="H982" s="4">
        <v>3.1687818822503974E-2</v>
      </c>
      <c r="I982">
        <f>VLOOKUP(B982,'[1]Rendimento médio da produção...'!B$2:U$4151,20,0)</f>
        <v>23.8</v>
      </c>
    </row>
    <row r="983" spans="1:9" x14ac:dyDescent="0.3">
      <c r="A983" t="s">
        <v>250</v>
      </c>
      <c r="B983" t="s">
        <v>983</v>
      </c>
      <c r="C983" t="str">
        <f t="shared" si="15"/>
        <v>MG_São João do Paraíso</v>
      </c>
      <c r="D983" s="4">
        <v>5.96E-2</v>
      </c>
      <c r="E983" s="4">
        <v>4.9696476798479661E-2</v>
      </c>
      <c r="F983" s="4">
        <v>4.3235217965245216E-2</v>
      </c>
      <c r="G983" s="4">
        <v>3.6815721954081289E-2</v>
      </c>
      <c r="H983" s="4">
        <v>3.1687818822503974E-2</v>
      </c>
      <c r="I983">
        <f>VLOOKUP(B983,'[1]Rendimento médio da produção...'!B$2:U$4151,20,0)</f>
        <v>26.1</v>
      </c>
    </row>
    <row r="984" spans="1:9" x14ac:dyDescent="0.3">
      <c r="A984" t="s">
        <v>250</v>
      </c>
      <c r="B984" t="s">
        <v>984</v>
      </c>
      <c r="C984" t="str">
        <f t="shared" si="15"/>
        <v>MG_São João Evangelista</v>
      </c>
      <c r="D984" s="4">
        <v>5.96E-2</v>
      </c>
      <c r="E984" s="4">
        <v>4.9696476798479661E-2</v>
      </c>
      <c r="F984" s="4">
        <v>4.3235217965245216E-2</v>
      </c>
      <c r="G984" s="4">
        <v>3.6815721954081289E-2</v>
      </c>
      <c r="H984" s="4">
        <v>3.1687818822503974E-2</v>
      </c>
      <c r="I984">
        <f>VLOOKUP(B984,'[1]Rendimento médio da produção...'!B$2:U$4151,20,0)</f>
        <v>23.8</v>
      </c>
    </row>
    <row r="985" spans="1:9" x14ac:dyDescent="0.3">
      <c r="A985" t="s">
        <v>250</v>
      </c>
      <c r="B985" t="s">
        <v>985</v>
      </c>
      <c r="C985" t="str">
        <f t="shared" si="15"/>
        <v>MG_São João Nepomuceno</v>
      </c>
      <c r="D985" s="4">
        <v>5.96E-2</v>
      </c>
      <c r="E985" s="4">
        <v>4.9696476798479661E-2</v>
      </c>
      <c r="F985" s="4">
        <v>4.3235217965245216E-2</v>
      </c>
      <c r="G985" s="4">
        <v>3.6815721954081289E-2</v>
      </c>
      <c r="H985" s="4">
        <v>3.1687818822503974E-2</v>
      </c>
      <c r="I985">
        <f>VLOOKUP(B985,'[1]Rendimento médio da produção...'!B$2:U$4151,20,0)</f>
        <v>23.8</v>
      </c>
    </row>
    <row r="986" spans="1:9" x14ac:dyDescent="0.3">
      <c r="A986" t="s">
        <v>250</v>
      </c>
      <c r="B986" t="s">
        <v>986</v>
      </c>
      <c r="C986" t="str">
        <f t="shared" si="15"/>
        <v>MG_São Joaquim de Bicas</v>
      </c>
      <c r="D986" s="4">
        <v>5.96E-2</v>
      </c>
      <c r="E986" s="4">
        <v>4.9696476798479661E-2</v>
      </c>
      <c r="F986" s="4">
        <v>4.3235217965245216E-2</v>
      </c>
      <c r="G986" s="4">
        <v>3.6815721954081289E-2</v>
      </c>
      <c r="H986" s="4">
        <v>3.1687818822503974E-2</v>
      </c>
      <c r="I986">
        <f>VLOOKUP(B986,'[1]Rendimento médio da produção...'!B$2:U$4151,20,0)</f>
        <v>23.8</v>
      </c>
    </row>
    <row r="987" spans="1:9" x14ac:dyDescent="0.3">
      <c r="A987" t="s">
        <v>250</v>
      </c>
      <c r="B987" t="s">
        <v>987</v>
      </c>
      <c r="C987" t="str">
        <f t="shared" si="15"/>
        <v>MG_São José da Barra</v>
      </c>
      <c r="D987" s="4">
        <v>0.06</v>
      </c>
      <c r="E987" s="4">
        <v>4.9990412272291465E-2</v>
      </c>
      <c r="F987" s="4">
        <v>4.2675028764523816E-2</v>
      </c>
      <c r="G987" s="4">
        <v>3.5987614859558689E-2</v>
      </c>
      <c r="H987" s="4">
        <v>3.0533608155093012E-2</v>
      </c>
      <c r="I987">
        <f>VLOOKUP(B987,'[1]Rendimento médio da produção...'!B$2:U$4151,20,0)</f>
        <v>55.1</v>
      </c>
    </row>
    <row r="988" spans="1:9" x14ac:dyDescent="0.3">
      <c r="A988" t="s">
        <v>250</v>
      </c>
      <c r="B988" t="s">
        <v>988</v>
      </c>
      <c r="C988" t="str">
        <f t="shared" si="15"/>
        <v>MG_São José da Lapa</v>
      </c>
      <c r="D988" s="4">
        <v>5.96E-2</v>
      </c>
      <c r="E988" s="4">
        <v>4.9696476798479661E-2</v>
      </c>
      <c r="F988" s="4">
        <v>4.3235217965245216E-2</v>
      </c>
      <c r="G988" s="4">
        <v>3.6815721954081289E-2</v>
      </c>
      <c r="H988" s="4">
        <v>3.1687818822503974E-2</v>
      </c>
      <c r="I988">
        <f>VLOOKUP(B988,'[1]Rendimento médio da produção...'!B$2:U$4151,20,0)</f>
        <v>23.8</v>
      </c>
    </row>
    <row r="989" spans="1:9" x14ac:dyDescent="0.3">
      <c r="A989" t="s">
        <v>250</v>
      </c>
      <c r="B989" t="s">
        <v>989</v>
      </c>
      <c r="C989" t="str">
        <f t="shared" si="15"/>
        <v>MG_São José da Safira</v>
      </c>
      <c r="D989" s="4">
        <v>5.96E-2</v>
      </c>
      <c r="E989" s="4">
        <v>4.9696476798479661E-2</v>
      </c>
      <c r="F989" s="4">
        <v>4.3235217965245216E-2</v>
      </c>
      <c r="G989" s="4">
        <v>3.6815721954081289E-2</v>
      </c>
      <c r="H989" s="4">
        <v>3.1687818822503974E-2</v>
      </c>
      <c r="I989">
        <f>VLOOKUP(B989,'[1]Rendimento médio da produção...'!B$2:U$4151,20,0)</f>
        <v>23.8</v>
      </c>
    </row>
    <row r="990" spans="1:9" x14ac:dyDescent="0.3">
      <c r="A990" t="s">
        <v>250</v>
      </c>
      <c r="B990" t="s">
        <v>990</v>
      </c>
      <c r="C990" t="str">
        <f t="shared" si="15"/>
        <v>MG_São José da Varginha</v>
      </c>
      <c r="D990" s="4">
        <v>5.96E-2</v>
      </c>
      <c r="E990" s="4">
        <v>4.9696476798479661E-2</v>
      </c>
      <c r="F990" s="4">
        <v>4.3235217965245216E-2</v>
      </c>
      <c r="G990" s="4">
        <v>3.6815721954081289E-2</v>
      </c>
      <c r="H990" s="4">
        <v>3.1687818822503974E-2</v>
      </c>
      <c r="I990">
        <f>VLOOKUP(B990,'[1]Rendimento médio da produção...'!B$2:U$4151,20,0)</f>
        <v>23.8</v>
      </c>
    </row>
    <row r="991" spans="1:9" x14ac:dyDescent="0.3">
      <c r="A991" t="s">
        <v>250</v>
      </c>
      <c r="B991" t="s">
        <v>991</v>
      </c>
      <c r="C991" t="str">
        <f t="shared" si="15"/>
        <v>MG_São José do Alegre</v>
      </c>
      <c r="D991" s="4">
        <v>5.96E-2</v>
      </c>
      <c r="E991" s="4">
        <v>4.9696476798479661E-2</v>
      </c>
      <c r="F991" s="4">
        <v>4.3235217965245216E-2</v>
      </c>
      <c r="G991" s="4">
        <v>3.6815721954081289E-2</v>
      </c>
      <c r="H991" s="4">
        <v>3.1687818822503974E-2</v>
      </c>
      <c r="I991">
        <f>VLOOKUP(B991,'[1]Rendimento médio da produção...'!B$2:U$4151,20,0)</f>
        <v>55.7</v>
      </c>
    </row>
    <row r="992" spans="1:9" x14ac:dyDescent="0.3">
      <c r="A992" t="s">
        <v>250</v>
      </c>
      <c r="B992" t="s">
        <v>992</v>
      </c>
      <c r="C992" t="str">
        <f t="shared" si="15"/>
        <v>MG_São José do Divino</v>
      </c>
      <c r="D992" s="4">
        <v>5.96E-2</v>
      </c>
      <c r="E992" s="4">
        <v>4.9696476798479661E-2</v>
      </c>
      <c r="F992" s="4">
        <v>4.3235217965245216E-2</v>
      </c>
      <c r="G992" s="4">
        <v>3.6815721954081289E-2</v>
      </c>
      <c r="H992" s="4">
        <v>3.1687818822503974E-2</v>
      </c>
      <c r="I992" t="str">
        <f>VLOOKUP(B992,'[1]Rendimento médio da produção...'!B$2:U$4151,20,0)</f>
        <v/>
      </c>
    </row>
    <row r="993" spans="1:9" x14ac:dyDescent="0.3">
      <c r="A993" t="s">
        <v>250</v>
      </c>
      <c r="B993" t="s">
        <v>993</v>
      </c>
      <c r="C993" t="str">
        <f t="shared" si="15"/>
        <v>MG_São José do Goiabal</v>
      </c>
      <c r="D993" s="4">
        <v>5.96E-2</v>
      </c>
      <c r="E993" s="4">
        <v>4.9696476798479661E-2</v>
      </c>
      <c r="F993" s="4">
        <v>4.3235217965245216E-2</v>
      </c>
      <c r="G993" s="4">
        <v>3.6815721954081289E-2</v>
      </c>
      <c r="H993" s="4">
        <v>3.1687818822503974E-2</v>
      </c>
      <c r="I993">
        <f>VLOOKUP(B993,'[1]Rendimento médio da produção...'!B$2:U$4151,20,0)</f>
        <v>23.8</v>
      </c>
    </row>
    <row r="994" spans="1:9" x14ac:dyDescent="0.3">
      <c r="A994" t="s">
        <v>250</v>
      </c>
      <c r="B994" t="s">
        <v>994</v>
      </c>
      <c r="C994" t="str">
        <f t="shared" si="15"/>
        <v>MG_São José do Jacuri</v>
      </c>
      <c r="D994" s="4">
        <v>5.96E-2</v>
      </c>
      <c r="E994" s="4">
        <v>4.9696476798479661E-2</v>
      </c>
      <c r="F994" s="4">
        <v>4.3235217965245216E-2</v>
      </c>
      <c r="G994" s="4">
        <v>3.6815721954081289E-2</v>
      </c>
      <c r="H994" s="4">
        <v>3.1687818822503974E-2</v>
      </c>
      <c r="I994">
        <f>VLOOKUP(B994,'[1]Rendimento médio da produção...'!B$2:U$4151,20,0)</f>
        <v>23.8</v>
      </c>
    </row>
    <row r="995" spans="1:9" x14ac:dyDescent="0.3">
      <c r="A995" t="s">
        <v>250</v>
      </c>
      <c r="B995" t="s">
        <v>995</v>
      </c>
      <c r="C995" t="str">
        <f t="shared" si="15"/>
        <v>MG_São José do Mantimento</v>
      </c>
      <c r="D995" s="4">
        <v>5.96E-2</v>
      </c>
      <c r="E995" s="4">
        <v>4.9696476798479661E-2</v>
      </c>
      <c r="F995" s="4">
        <v>4.3235217965245216E-2</v>
      </c>
      <c r="G995" s="4">
        <v>3.6815721954081289E-2</v>
      </c>
      <c r="H995" s="4">
        <v>3.1687818822503974E-2</v>
      </c>
      <c r="I995">
        <f>VLOOKUP(B995,'[1]Rendimento médio da produção...'!B$2:U$4151,20,0)</f>
        <v>23.8</v>
      </c>
    </row>
    <row r="996" spans="1:9" x14ac:dyDescent="0.3">
      <c r="A996" t="s">
        <v>250</v>
      </c>
      <c r="B996" t="s">
        <v>996</v>
      </c>
      <c r="C996" t="str">
        <f t="shared" si="15"/>
        <v>MG_São Lourenço</v>
      </c>
      <c r="D996" s="4">
        <v>5.96E-2</v>
      </c>
      <c r="E996" s="4">
        <v>4.9696476798479661E-2</v>
      </c>
      <c r="F996" s="4">
        <v>4.3235217965245216E-2</v>
      </c>
      <c r="G996" s="4">
        <v>3.6815721954081289E-2</v>
      </c>
      <c r="H996" s="4">
        <v>3.1687818822503974E-2</v>
      </c>
      <c r="I996">
        <f>VLOOKUP(B996,'[1]Rendimento médio da produção...'!B$2:U$4151,20,0)</f>
        <v>23.8</v>
      </c>
    </row>
    <row r="997" spans="1:9" x14ac:dyDescent="0.3">
      <c r="A997" t="s">
        <v>250</v>
      </c>
      <c r="B997" t="s">
        <v>997</v>
      </c>
      <c r="C997" t="str">
        <f t="shared" si="15"/>
        <v>MG_São Miguel do Anta</v>
      </c>
      <c r="D997" s="4">
        <v>5.96E-2</v>
      </c>
      <c r="E997" s="4">
        <v>4.9696476798479661E-2</v>
      </c>
      <c r="F997" s="4">
        <v>4.3235217965245216E-2</v>
      </c>
      <c r="G997" s="4">
        <v>3.6815721954081289E-2</v>
      </c>
      <c r="H997" s="4">
        <v>3.1687818822503974E-2</v>
      </c>
      <c r="I997">
        <f>VLOOKUP(B997,'[1]Rendimento médio da produção...'!B$2:U$4151,20,0)</f>
        <v>23.8</v>
      </c>
    </row>
    <row r="998" spans="1:9" x14ac:dyDescent="0.3">
      <c r="A998" t="s">
        <v>250</v>
      </c>
      <c r="B998" t="s">
        <v>998</v>
      </c>
      <c r="C998" t="str">
        <f t="shared" si="15"/>
        <v>MG_São Pedro da União</v>
      </c>
      <c r="D998" s="4">
        <v>5.5E-2</v>
      </c>
      <c r="E998" s="4">
        <v>4.5886075949367083E-2</v>
      </c>
      <c r="F998" s="4">
        <v>4.0580983589228611E-2</v>
      </c>
      <c r="G998" s="4">
        <v>3.4843194171240578E-2</v>
      </c>
      <c r="H998" s="4">
        <v>3.0359106468129674E-2</v>
      </c>
      <c r="I998">
        <f>VLOOKUP(B998,'[1]Rendimento médio da produção...'!B$2:U$4151,20,0)</f>
        <v>61.2</v>
      </c>
    </row>
    <row r="999" spans="1:9" x14ac:dyDescent="0.3">
      <c r="A999" t="s">
        <v>250</v>
      </c>
      <c r="B999" t="s">
        <v>999</v>
      </c>
      <c r="C999" t="str">
        <f t="shared" si="15"/>
        <v>MG_São Pedro do Suaçuí</v>
      </c>
      <c r="D999" s="4">
        <v>5.96E-2</v>
      </c>
      <c r="E999" s="4">
        <v>4.9696476798479661E-2</v>
      </c>
      <c r="F999" s="4">
        <v>4.3235217965245216E-2</v>
      </c>
      <c r="G999" s="4">
        <v>3.6815721954081289E-2</v>
      </c>
      <c r="H999" s="4">
        <v>3.1687818822503974E-2</v>
      </c>
      <c r="I999">
        <f>VLOOKUP(B999,'[1]Rendimento médio da produção...'!B$2:U$4151,20,0)</f>
        <v>23.8</v>
      </c>
    </row>
    <row r="1000" spans="1:9" x14ac:dyDescent="0.3">
      <c r="A1000" t="s">
        <v>250</v>
      </c>
      <c r="B1000" t="s">
        <v>1000</v>
      </c>
      <c r="C1000" t="str">
        <f t="shared" si="15"/>
        <v>MG_São Pedro dos Ferros</v>
      </c>
      <c r="D1000" s="4">
        <v>5.96E-2</v>
      </c>
      <c r="E1000" s="4">
        <v>4.9696476798479661E-2</v>
      </c>
      <c r="F1000" s="4">
        <v>4.3235217965245216E-2</v>
      </c>
      <c r="G1000" s="4">
        <v>3.6815721954081289E-2</v>
      </c>
      <c r="H1000" s="4">
        <v>3.1687818822503974E-2</v>
      </c>
      <c r="I1000">
        <f>VLOOKUP(B1000,'[1]Rendimento médio da produção...'!B$2:U$4151,20,0)</f>
        <v>23.8</v>
      </c>
    </row>
    <row r="1001" spans="1:9" x14ac:dyDescent="0.3">
      <c r="A1001" t="s">
        <v>250</v>
      </c>
      <c r="B1001" t="s">
        <v>1001</v>
      </c>
      <c r="C1001" t="str">
        <f t="shared" si="15"/>
        <v>MG_São Romão</v>
      </c>
      <c r="D1001" s="4">
        <v>5.96E-2</v>
      </c>
      <c r="E1001" s="4">
        <v>4.9696476798479661E-2</v>
      </c>
      <c r="F1001" s="4">
        <v>4.3235217965245216E-2</v>
      </c>
      <c r="G1001" s="4">
        <v>3.6815721954081289E-2</v>
      </c>
      <c r="H1001" s="4">
        <v>3.1687818822503974E-2</v>
      </c>
      <c r="I1001">
        <f>VLOOKUP(B1001,'[1]Rendimento médio da produção...'!B$2:U$4151,20,0)</f>
        <v>49.4</v>
      </c>
    </row>
    <row r="1002" spans="1:9" x14ac:dyDescent="0.3">
      <c r="A1002" t="s">
        <v>250</v>
      </c>
      <c r="B1002" t="s">
        <v>1002</v>
      </c>
      <c r="C1002" t="str">
        <f t="shared" si="15"/>
        <v>MG_São Roque de Minas</v>
      </c>
      <c r="D1002" s="4">
        <v>6.4433333333333342E-2</v>
      </c>
      <c r="E1002" s="4">
        <v>5.3178249525360925E-2</v>
      </c>
      <c r="F1002" s="4">
        <v>4.7071388557012039E-2</v>
      </c>
      <c r="G1002" s="4">
        <v>4.0208167713464422E-2</v>
      </c>
      <c r="H1002" s="4">
        <v>3.4957113547979493E-2</v>
      </c>
      <c r="I1002">
        <f>VLOOKUP(B1002,'[1]Rendimento médio da produção...'!B$2:U$4151,20,0)</f>
        <v>57.5</v>
      </c>
    </row>
    <row r="1003" spans="1:9" x14ac:dyDescent="0.3">
      <c r="A1003" t="s">
        <v>250</v>
      </c>
      <c r="B1003" t="s">
        <v>1003</v>
      </c>
      <c r="C1003" t="str">
        <f t="shared" si="15"/>
        <v>MG_São Sebastião da Bela Vista</v>
      </c>
      <c r="D1003" s="4">
        <v>5.96E-2</v>
      </c>
      <c r="E1003" s="4">
        <v>4.9696476798479661E-2</v>
      </c>
      <c r="F1003" s="4">
        <v>4.3235217965245216E-2</v>
      </c>
      <c r="G1003" s="4">
        <v>3.6815721954081289E-2</v>
      </c>
      <c r="H1003" s="4">
        <v>3.1687818822503974E-2</v>
      </c>
      <c r="I1003">
        <f>VLOOKUP(B1003,'[1]Rendimento médio da produção...'!B$2:U$4151,20,0)</f>
        <v>72</v>
      </c>
    </row>
    <row r="1004" spans="1:9" x14ac:dyDescent="0.3">
      <c r="A1004" t="s">
        <v>250</v>
      </c>
      <c r="B1004" t="s">
        <v>1004</v>
      </c>
      <c r="C1004" t="str">
        <f t="shared" si="15"/>
        <v>MG_São Sebastião da Vargem Alegre</v>
      </c>
      <c r="D1004" s="4">
        <v>5.96E-2</v>
      </c>
      <c r="E1004" s="4">
        <v>4.9696476798479661E-2</v>
      </c>
      <c r="F1004" s="4">
        <v>4.3235217965245216E-2</v>
      </c>
      <c r="G1004" s="4">
        <v>3.6815721954081289E-2</v>
      </c>
      <c r="H1004" s="4">
        <v>3.1687818822503974E-2</v>
      </c>
      <c r="I1004">
        <f>VLOOKUP(B1004,'[1]Rendimento médio da produção...'!B$2:U$4151,20,0)</f>
        <v>23.8</v>
      </c>
    </row>
    <row r="1005" spans="1:9" x14ac:dyDescent="0.3">
      <c r="A1005" t="s">
        <v>250</v>
      </c>
      <c r="B1005" t="s">
        <v>1005</v>
      </c>
      <c r="C1005" t="str">
        <f t="shared" si="15"/>
        <v>MG_São Sebastião do Anta</v>
      </c>
      <c r="D1005" s="4">
        <v>5.96E-2</v>
      </c>
      <c r="E1005" s="4">
        <v>4.9696476798479661E-2</v>
      </c>
      <c r="F1005" s="4">
        <v>4.3235217965245216E-2</v>
      </c>
      <c r="G1005" s="4">
        <v>3.6815721954081289E-2</v>
      </c>
      <c r="H1005" s="4">
        <v>3.1687818822503974E-2</v>
      </c>
      <c r="I1005">
        <f>VLOOKUP(B1005,'[1]Rendimento médio da produção...'!B$2:U$4151,20,0)</f>
        <v>23.8</v>
      </c>
    </row>
    <row r="1006" spans="1:9" x14ac:dyDescent="0.3">
      <c r="A1006" t="s">
        <v>250</v>
      </c>
      <c r="B1006" t="s">
        <v>1006</v>
      </c>
      <c r="C1006" t="str">
        <f t="shared" si="15"/>
        <v>MG_São Sebastião do Maranhão</v>
      </c>
      <c r="D1006" s="4">
        <v>5.96E-2</v>
      </c>
      <c r="E1006" s="4">
        <v>4.9696476798479661E-2</v>
      </c>
      <c r="F1006" s="4">
        <v>4.3235217965245216E-2</v>
      </c>
      <c r="G1006" s="4">
        <v>3.6815721954081289E-2</v>
      </c>
      <c r="H1006" s="4">
        <v>3.1687818822503974E-2</v>
      </c>
      <c r="I1006">
        <f>VLOOKUP(B1006,'[1]Rendimento médio da produção...'!B$2:U$4151,20,0)</f>
        <v>23.8</v>
      </c>
    </row>
    <row r="1007" spans="1:9" x14ac:dyDescent="0.3">
      <c r="A1007" t="s">
        <v>250</v>
      </c>
      <c r="B1007" t="s">
        <v>1007</v>
      </c>
      <c r="C1007" t="str">
        <f t="shared" si="15"/>
        <v>MG_São Sebastião do Oeste</v>
      </c>
      <c r="D1007" s="4">
        <v>5.96E-2</v>
      </c>
      <c r="E1007" s="4">
        <v>4.9696476798479661E-2</v>
      </c>
      <c r="F1007" s="4">
        <v>4.3235217965245216E-2</v>
      </c>
      <c r="G1007" s="4">
        <v>3.6815721954081289E-2</v>
      </c>
      <c r="H1007" s="4">
        <v>3.1687818822503974E-2</v>
      </c>
      <c r="I1007">
        <f>VLOOKUP(B1007,'[1]Rendimento médio da produção...'!B$2:U$4151,20,0)</f>
        <v>23.8</v>
      </c>
    </row>
    <row r="1008" spans="1:9" x14ac:dyDescent="0.3">
      <c r="A1008" t="s">
        <v>250</v>
      </c>
      <c r="B1008" t="s">
        <v>1008</v>
      </c>
      <c r="C1008" t="str">
        <f t="shared" si="15"/>
        <v>MG_São Sebastião do Paraíso</v>
      </c>
      <c r="D1008" s="4">
        <v>7.38375E-2</v>
      </c>
      <c r="E1008" s="4">
        <v>6.2201673889053455E-2</v>
      </c>
      <c r="F1008" s="4">
        <v>5.4088412077437795E-2</v>
      </c>
      <c r="G1008" s="4">
        <v>4.6287446894091061E-2</v>
      </c>
      <c r="H1008" s="4">
        <v>3.992821809743418E-2</v>
      </c>
      <c r="I1008">
        <f>VLOOKUP(B1008,'[1]Rendimento médio da produção...'!B$2:U$4151,20,0)</f>
        <v>56.7</v>
      </c>
    </row>
    <row r="1009" spans="1:9" x14ac:dyDescent="0.3">
      <c r="A1009" t="s">
        <v>250</v>
      </c>
      <c r="B1009" t="s">
        <v>1009</v>
      </c>
      <c r="C1009" t="str">
        <f t="shared" si="15"/>
        <v>MG_São Sebastião do Rio Preto</v>
      </c>
      <c r="D1009" s="4">
        <v>5.96E-2</v>
      </c>
      <c r="E1009" s="4">
        <v>4.9696476798479661E-2</v>
      </c>
      <c r="F1009" s="4">
        <v>4.3235217965245216E-2</v>
      </c>
      <c r="G1009" s="4">
        <v>3.6815721954081289E-2</v>
      </c>
      <c r="H1009" s="4">
        <v>3.1687818822503974E-2</v>
      </c>
      <c r="I1009">
        <f>VLOOKUP(B1009,'[1]Rendimento médio da produção...'!B$2:U$4151,20,0)</f>
        <v>23.8</v>
      </c>
    </row>
    <row r="1010" spans="1:9" x14ac:dyDescent="0.3">
      <c r="A1010" t="s">
        <v>250</v>
      </c>
      <c r="B1010" t="s">
        <v>1010</v>
      </c>
      <c r="C1010" t="str">
        <f t="shared" si="15"/>
        <v>MG_São Sebastião do Rio Verde</v>
      </c>
      <c r="D1010" s="4">
        <v>5.96E-2</v>
      </c>
      <c r="E1010" s="4">
        <v>4.9696476798479661E-2</v>
      </c>
      <c r="F1010" s="4">
        <v>4.3235217965245216E-2</v>
      </c>
      <c r="G1010" s="4">
        <v>3.6815721954081289E-2</v>
      </c>
      <c r="H1010" s="4">
        <v>3.1687818822503974E-2</v>
      </c>
      <c r="I1010">
        <f>VLOOKUP(B1010,'[1]Rendimento médio da produção...'!B$2:U$4151,20,0)</f>
        <v>23.8</v>
      </c>
    </row>
    <row r="1011" spans="1:9" x14ac:dyDescent="0.3">
      <c r="A1011" t="s">
        <v>250</v>
      </c>
      <c r="B1011" t="s">
        <v>1011</v>
      </c>
      <c r="C1011" t="str">
        <f t="shared" si="15"/>
        <v>MG_São Thomé das Letras</v>
      </c>
      <c r="D1011" s="4">
        <v>6.1699999999999998E-2</v>
      </c>
      <c r="E1011" s="4">
        <v>5.1449623178112275E-2</v>
      </c>
      <c r="F1011" s="4">
        <v>4.4774129179630896E-2</v>
      </c>
      <c r="G1011" s="4">
        <v>3.8132843836886386E-2</v>
      </c>
      <c r="H1011" s="4">
        <v>3.2829507443579042E-2</v>
      </c>
      <c r="I1011">
        <f>VLOOKUP(B1011,'[1]Rendimento médio da produção...'!B$2:U$4151,20,0)</f>
        <v>55</v>
      </c>
    </row>
    <row r="1012" spans="1:9" x14ac:dyDescent="0.3">
      <c r="A1012" t="s">
        <v>250</v>
      </c>
      <c r="B1012" t="s">
        <v>1012</v>
      </c>
      <c r="C1012" t="str">
        <f t="shared" si="15"/>
        <v>MG_São Tiago</v>
      </c>
      <c r="D1012" s="4">
        <v>5.96E-2</v>
      </c>
      <c r="E1012" s="4">
        <v>4.9696476798479661E-2</v>
      </c>
      <c r="F1012" s="4">
        <v>4.3235217965245216E-2</v>
      </c>
      <c r="G1012" s="4">
        <v>3.6815721954081289E-2</v>
      </c>
      <c r="H1012" s="4">
        <v>3.1687818822503974E-2</v>
      </c>
      <c r="I1012">
        <f>VLOOKUP(B1012,'[1]Rendimento médio da produção...'!B$2:U$4151,20,0)</f>
        <v>23.8</v>
      </c>
    </row>
    <row r="1013" spans="1:9" x14ac:dyDescent="0.3">
      <c r="A1013" t="s">
        <v>250</v>
      </c>
      <c r="B1013" t="s">
        <v>1013</v>
      </c>
      <c r="C1013" t="str">
        <f t="shared" si="15"/>
        <v>MG_São Tomás de Aquino</v>
      </c>
      <c r="D1013" s="4">
        <v>5.5E-2</v>
      </c>
      <c r="E1013" s="4">
        <v>4.5824544582933842E-2</v>
      </c>
      <c r="F1013" s="4">
        <v>4.0237122151692506E-2</v>
      </c>
      <c r="G1013" s="4">
        <v>3.4404044894987648E-2</v>
      </c>
      <c r="H1013" s="4">
        <v>2.9807586309688879E-2</v>
      </c>
      <c r="I1013">
        <f>VLOOKUP(B1013,'[1]Rendimento médio da produção...'!B$2:U$4151,20,0)</f>
        <v>60.4</v>
      </c>
    </row>
    <row r="1014" spans="1:9" x14ac:dyDescent="0.3">
      <c r="A1014" t="s">
        <v>250</v>
      </c>
      <c r="B1014" t="s">
        <v>1014</v>
      </c>
      <c r="C1014" t="str">
        <f t="shared" si="15"/>
        <v>MG_São Vicente de Minas</v>
      </c>
      <c r="D1014" s="4">
        <v>6.5000000000000002E-2</v>
      </c>
      <c r="E1014" s="4">
        <v>5.4671471096256474E-2</v>
      </c>
      <c r="F1014" s="4">
        <v>4.6710271547530768E-2</v>
      </c>
      <c r="G1014" s="4">
        <v>3.9595750988409388E-2</v>
      </c>
      <c r="H1014" s="4">
        <v>3.3696837148187553E-2</v>
      </c>
      <c r="I1014">
        <f>VLOOKUP(B1014,'[1]Rendimento médio da produção...'!B$2:U$4151,20,0)</f>
        <v>52.6</v>
      </c>
    </row>
    <row r="1015" spans="1:9" x14ac:dyDescent="0.3">
      <c r="A1015" t="s">
        <v>250</v>
      </c>
      <c r="B1015" t="s">
        <v>1015</v>
      </c>
      <c r="C1015" t="str">
        <f t="shared" si="15"/>
        <v>MG_Sapucaí-Mirim</v>
      </c>
      <c r="D1015" s="4">
        <v>5.96E-2</v>
      </c>
      <c r="E1015" s="4">
        <v>4.9696476798479661E-2</v>
      </c>
      <c r="F1015" s="4">
        <v>4.3235217965245216E-2</v>
      </c>
      <c r="G1015" s="4">
        <v>3.6815721954081289E-2</v>
      </c>
      <c r="H1015" s="4">
        <v>3.1687818822503974E-2</v>
      </c>
      <c r="I1015">
        <f>VLOOKUP(B1015,'[1]Rendimento médio da produção...'!B$2:U$4151,20,0)</f>
        <v>23.8</v>
      </c>
    </row>
    <row r="1016" spans="1:9" x14ac:dyDescent="0.3">
      <c r="A1016" t="s">
        <v>250</v>
      </c>
      <c r="B1016" t="s">
        <v>1016</v>
      </c>
      <c r="C1016" t="str">
        <f t="shared" si="15"/>
        <v>MG_Sardoá</v>
      </c>
      <c r="D1016" s="4">
        <v>5.96E-2</v>
      </c>
      <c r="E1016" s="4">
        <v>4.9696476798479661E-2</v>
      </c>
      <c r="F1016" s="4">
        <v>4.3235217965245216E-2</v>
      </c>
      <c r="G1016" s="4">
        <v>3.6815721954081289E-2</v>
      </c>
      <c r="H1016" s="4">
        <v>3.1687818822503974E-2</v>
      </c>
      <c r="I1016">
        <f>VLOOKUP(B1016,'[1]Rendimento médio da produção...'!B$2:U$4151,20,0)</f>
        <v>23.8</v>
      </c>
    </row>
    <row r="1017" spans="1:9" x14ac:dyDescent="0.3">
      <c r="A1017" t="s">
        <v>250</v>
      </c>
      <c r="B1017" t="s">
        <v>1017</v>
      </c>
      <c r="C1017" t="str">
        <f t="shared" si="15"/>
        <v>MG_Sarzedo</v>
      </c>
      <c r="D1017" s="4">
        <v>5.96E-2</v>
      </c>
      <c r="E1017" s="4">
        <v>4.9696476798479661E-2</v>
      </c>
      <c r="F1017" s="4">
        <v>4.3235217965245216E-2</v>
      </c>
      <c r="G1017" s="4">
        <v>3.6815721954081289E-2</v>
      </c>
      <c r="H1017" s="4">
        <v>3.1687818822503974E-2</v>
      </c>
      <c r="I1017">
        <f>VLOOKUP(B1017,'[1]Rendimento médio da produção...'!B$2:U$4151,20,0)</f>
        <v>23.8</v>
      </c>
    </row>
    <row r="1018" spans="1:9" x14ac:dyDescent="0.3">
      <c r="A1018" t="s">
        <v>250</v>
      </c>
      <c r="B1018" t="s">
        <v>1018</v>
      </c>
      <c r="C1018" t="str">
        <f t="shared" si="15"/>
        <v>MG_Sem-Peixe</v>
      </c>
      <c r="D1018" s="4">
        <v>5.96E-2</v>
      </c>
      <c r="E1018" s="4">
        <v>4.9696476798479661E-2</v>
      </c>
      <c r="F1018" s="4">
        <v>4.3235217965245216E-2</v>
      </c>
      <c r="G1018" s="4">
        <v>3.6815721954081289E-2</v>
      </c>
      <c r="H1018" s="4">
        <v>3.1687818822503974E-2</v>
      </c>
      <c r="I1018">
        <f>VLOOKUP(B1018,'[1]Rendimento médio da produção...'!B$2:U$4151,20,0)</f>
        <v>23.8</v>
      </c>
    </row>
    <row r="1019" spans="1:9" x14ac:dyDescent="0.3">
      <c r="A1019" t="s">
        <v>250</v>
      </c>
      <c r="B1019" t="s">
        <v>1019</v>
      </c>
      <c r="C1019" t="str">
        <f t="shared" si="15"/>
        <v>MG_Senador Amaral</v>
      </c>
      <c r="D1019" s="4">
        <v>5.96E-2</v>
      </c>
      <c r="E1019" s="4">
        <v>4.9696476798479661E-2</v>
      </c>
      <c r="F1019" s="4">
        <v>4.3235217965245216E-2</v>
      </c>
      <c r="G1019" s="4">
        <v>3.6815721954081289E-2</v>
      </c>
      <c r="H1019" s="4">
        <v>3.1687818822503974E-2</v>
      </c>
      <c r="I1019">
        <f>VLOOKUP(B1019,'[1]Rendimento médio da produção...'!B$2:U$4151,20,0)</f>
        <v>23.8</v>
      </c>
    </row>
    <row r="1020" spans="1:9" x14ac:dyDescent="0.3">
      <c r="A1020" t="s">
        <v>250</v>
      </c>
      <c r="B1020" t="s">
        <v>1020</v>
      </c>
      <c r="C1020" t="str">
        <f t="shared" si="15"/>
        <v>MG_Senador Cortes</v>
      </c>
      <c r="D1020" s="4">
        <v>5.96E-2</v>
      </c>
      <c r="E1020" s="4">
        <v>4.9696476798479661E-2</v>
      </c>
      <c r="F1020" s="4">
        <v>4.3235217965245216E-2</v>
      </c>
      <c r="G1020" s="4">
        <v>3.6815721954081289E-2</v>
      </c>
      <c r="H1020" s="4">
        <v>3.1687818822503974E-2</v>
      </c>
      <c r="I1020">
        <f>VLOOKUP(B1020,'[1]Rendimento médio da produção...'!B$2:U$4151,20,0)</f>
        <v>23.8</v>
      </c>
    </row>
    <row r="1021" spans="1:9" x14ac:dyDescent="0.3">
      <c r="A1021" t="s">
        <v>250</v>
      </c>
      <c r="B1021" t="s">
        <v>1021</v>
      </c>
      <c r="C1021" t="str">
        <f t="shared" si="15"/>
        <v>MG_Senador Firmino</v>
      </c>
      <c r="D1021" s="4">
        <v>5.96E-2</v>
      </c>
      <c r="E1021" s="4">
        <v>4.9696476798479661E-2</v>
      </c>
      <c r="F1021" s="4">
        <v>4.3235217965245216E-2</v>
      </c>
      <c r="G1021" s="4">
        <v>3.6815721954081289E-2</v>
      </c>
      <c r="H1021" s="4">
        <v>3.1687818822503974E-2</v>
      </c>
      <c r="I1021">
        <f>VLOOKUP(B1021,'[1]Rendimento médio da produção...'!B$2:U$4151,20,0)</f>
        <v>23.8</v>
      </c>
    </row>
    <row r="1022" spans="1:9" x14ac:dyDescent="0.3">
      <c r="A1022" t="s">
        <v>250</v>
      </c>
      <c r="B1022" t="s">
        <v>1022</v>
      </c>
      <c r="C1022" t="str">
        <f t="shared" si="15"/>
        <v>MG_Senador José Bento</v>
      </c>
      <c r="D1022" s="4">
        <v>5.96E-2</v>
      </c>
      <c r="E1022" s="4">
        <v>4.9696476798479661E-2</v>
      </c>
      <c r="F1022" s="4">
        <v>4.3235217965245216E-2</v>
      </c>
      <c r="G1022" s="4">
        <v>3.6815721954081289E-2</v>
      </c>
      <c r="H1022" s="4">
        <v>3.1687818822503974E-2</v>
      </c>
      <c r="I1022">
        <f>VLOOKUP(B1022,'[1]Rendimento médio da produção...'!B$2:U$4151,20,0)</f>
        <v>23.8</v>
      </c>
    </row>
    <row r="1023" spans="1:9" x14ac:dyDescent="0.3">
      <c r="A1023" t="s">
        <v>250</v>
      </c>
      <c r="B1023" t="s">
        <v>1023</v>
      </c>
      <c r="C1023" t="str">
        <f t="shared" si="15"/>
        <v>MG_Senador Modestino Gonçalves</v>
      </c>
      <c r="D1023" s="4">
        <v>5.96E-2</v>
      </c>
      <c r="E1023" s="4">
        <v>4.9696476798479661E-2</v>
      </c>
      <c r="F1023" s="4">
        <v>4.3235217965245216E-2</v>
      </c>
      <c r="G1023" s="4">
        <v>3.6815721954081289E-2</v>
      </c>
      <c r="H1023" s="4">
        <v>3.1687818822503974E-2</v>
      </c>
      <c r="I1023">
        <f>VLOOKUP(B1023,'[1]Rendimento médio da produção...'!B$2:U$4151,20,0)</f>
        <v>23.8</v>
      </c>
    </row>
    <row r="1024" spans="1:9" x14ac:dyDescent="0.3">
      <c r="A1024" t="s">
        <v>250</v>
      </c>
      <c r="B1024" t="s">
        <v>1024</v>
      </c>
      <c r="C1024" t="str">
        <f t="shared" si="15"/>
        <v>MG_Senhora de Oliveira</v>
      </c>
      <c r="D1024" s="4">
        <v>5.96E-2</v>
      </c>
      <c r="E1024" s="4">
        <v>4.9696476798479661E-2</v>
      </c>
      <c r="F1024" s="4">
        <v>4.3235217965245216E-2</v>
      </c>
      <c r="G1024" s="4">
        <v>3.6815721954081289E-2</v>
      </c>
      <c r="H1024" s="4">
        <v>3.1687818822503974E-2</v>
      </c>
      <c r="I1024">
        <f>VLOOKUP(B1024,'[1]Rendimento médio da produção...'!B$2:U$4151,20,0)</f>
        <v>23.8</v>
      </c>
    </row>
    <row r="1025" spans="1:9" x14ac:dyDescent="0.3">
      <c r="A1025" t="s">
        <v>250</v>
      </c>
      <c r="B1025" t="s">
        <v>1025</v>
      </c>
      <c r="C1025" t="str">
        <f t="shared" si="15"/>
        <v>MG_Senhora do Porto</v>
      </c>
      <c r="D1025" s="4">
        <v>5.96E-2</v>
      </c>
      <c r="E1025" s="4">
        <v>4.9696476798479661E-2</v>
      </c>
      <c r="F1025" s="4">
        <v>4.3235217965245216E-2</v>
      </c>
      <c r="G1025" s="4">
        <v>3.6815721954081289E-2</v>
      </c>
      <c r="H1025" s="4">
        <v>3.1687818822503974E-2</v>
      </c>
      <c r="I1025">
        <f>VLOOKUP(B1025,'[1]Rendimento médio da produção...'!B$2:U$4151,20,0)</f>
        <v>23.8</v>
      </c>
    </row>
    <row r="1026" spans="1:9" x14ac:dyDescent="0.3">
      <c r="A1026" t="s">
        <v>250</v>
      </c>
      <c r="B1026" t="s">
        <v>1026</v>
      </c>
      <c r="C1026" t="str">
        <f t="shared" si="15"/>
        <v>MG_Senhora dos Remédios</v>
      </c>
      <c r="D1026" s="4">
        <v>5.96E-2</v>
      </c>
      <c r="E1026" s="4">
        <v>4.9696476798479661E-2</v>
      </c>
      <c r="F1026" s="4">
        <v>4.3235217965245216E-2</v>
      </c>
      <c r="G1026" s="4">
        <v>3.6815721954081289E-2</v>
      </c>
      <c r="H1026" s="4">
        <v>3.1687818822503974E-2</v>
      </c>
      <c r="I1026">
        <f>VLOOKUP(B1026,'[1]Rendimento médio da produção...'!B$2:U$4151,20,0)</f>
        <v>23.8</v>
      </c>
    </row>
    <row r="1027" spans="1:9" x14ac:dyDescent="0.3">
      <c r="A1027" t="s">
        <v>250</v>
      </c>
      <c r="B1027" t="s">
        <v>1027</v>
      </c>
      <c r="C1027" t="str">
        <f t="shared" ref="C1027:C1090" si="16">CONCATENATE(A1027,"_",B1027)</f>
        <v>MG_Sericita</v>
      </c>
      <c r="D1027" s="4">
        <v>5.96E-2</v>
      </c>
      <c r="E1027" s="4">
        <v>4.9696476798479661E-2</v>
      </c>
      <c r="F1027" s="4">
        <v>4.3235217965245216E-2</v>
      </c>
      <c r="G1027" s="4">
        <v>3.6815721954081289E-2</v>
      </c>
      <c r="H1027" s="4">
        <v>3.1687818822503974E-2</v>
      </c>
      <c r="I1027">
        <f>VLOOKUP(B1027,'[1]Rendimento médio da produção...'!B$2:U$4151,20,0)</f>
        <v>23.8</v>
      </c>
    </row>
    <row r="1028" spans="1:9" x14ac:dyDescent="0.3">
      <c r="A1028" t="s">
        <v>250</v>
      </c>
      <c r="B1028" t="s">
        <v>1028</v>
      </c>
      <c r="C1028" t="str">
        <f t="shared" si="16"/>
        <v>MG_Seritinga</v>
      </c>
      <c r="D1028" s="4">
        <v>5.96E-2</v>
      </c>
      <c r="E1028" s="4">
        <v>4.9696476798479661E-2</v>
      </c>
      <c r="F1028" s="4">
        <v>4.3235217965245216E-2</v>
      </c>
      <c r="G1028" s="4">
        <v>3.6815721954081289E-2</v>
      </c>
      <c r="H1028" s="4">
        <v>3.1687818822503974E-2</v>
      </c>
      <c r="I1028">
        <f>VLOOKUP(B1028,'[1]Rendimento médio da produção...'!B$2:U$4151,20,0)</f>
        <v>23.8</v>
      </c>
    </row>
    <row r="1029" spans="1:9" x14ac:dyDescent="0.3">
      <c r="A1029" t="s">
        <v>250</v>
      </c>
      <c r="B1029" t="s">
        <v>1029</v>
      </c>
      <c r="C1029" t="str">
        <f t="shared" si="16"/>
        <v>MG_Serra Azul de Minas</v>
      </c>
      <c r="D1029" s="4">
        <v>5.96E-2</v>
      </c>
      <c r="E1029" s="4">
        <v>4.9696476798479661E-2</v>
      </c>
      <c r="F1029" s="4">
        <v>4.3235217965245216E-2</v>
      </c>
      <c r="G1029" s="4">
        <v>3.6815721954081289E-2</v>
      </c>
      <c r="H1029" s="4">
        <v>3.1687818822503974E-2</v>
      </c>
      <c r="I1029">
        <f>VLOOKUP(B1029,'[1]Rendimento médio da produção...'!B$2:U$4151,20,0)</f>
        <v>23.8</v>
      </c>
    </row>
    <row r="1030" spans="1:9" x14ac:dyDescent="0.3">
      <c r="A1030" t="s">
        <v>250</v>
      </c>
      <c r="B1030" t="s">
        <v>1030</v>
      </c>
      <c r="C1030" t="str">
        <f t="shared" si="16"/>
        <v>MG_Serra da Saudade</v>
      </c>
      <c r="D1030" s="4">
        <v>5.96E-2</v>
      </c>
      <c r="E1030" s="4">
        <v>4.9696476798479661E-2</v>
      </c>
      <c r="F1030" s="4">
        <v>4.3235217965245216E-2</v>
      </c>
      <c r="G1030" s="4">
        <v>3.6815721954081289E-2</v>
      </c>
      <c r="H1030" s="4">
        <v>3.1687818822503974E-2</v>
      </c>
      <c r="I1030">
        <f>VLOOKUP(B1030,'[1]Rendimento médio da produção...'!B$2:U$4151,20,0)</f>
        <v>34.4</v>
      </c>
    </row>
    <row r="1031" spans="1:9" x14ac:dyDescent="0.3">
      <c r="A1031" t="s">
        <v>250</v>
      </c>
      <c r="B1031" t="s">
        <v>1031</v>
      </c>
      <c r="C1031" t="str">
        <f t="shared" si="16"/>
        <v>MG_Serra do Salitre</v>
      </c>
      <c r="D1031" s="4">
        <v>5.5352941176470584E-2</v>
      </c>
      <c r="E1031" s="4">
        <v>4.665870038017015E-2</v>
      </c>
      <c r="F1031" s="4">
        <v>4.0926005185686766E-2</v>
      </c>
      <c r="G1031" s="4">
        <v>3.5183804222753502E-2</v>
      </c>
      <c r="H1031" s="4">
        <v>3.055103814870587E-2</v>
      </c>
      <c r="I1031">
        <f>VLOOKUP(B1031,'[1]Rendimento médio da produção...'!B$2:U$4151,20,0)</f>
        <v>56.6</v>
      </c>
    </row>
    <row r="1032" spans="1:9" x14ac:dyDescent="0.3">
      <c r="A1032" t="s">
        <v>250</v>
      </c>
      <c r="B1032" t="s">
        <v>1032</v>
      </c>
      <c r="C1032" t="str">
        <f t="shared" si="16"/>
        <v>MG_Serra dos Aimorés</v>
      </c>
      <c r="D1032" s="4">
        <v>5.96E-2</v>
      </c>
      <c r="E1032" s="4">
        <v>4.9696476798479661E-2</v>
      </c>
      <c r="F1032" s="4">
        <v>4.3235217965245216E-2</v>
      </c>
      <c r="G1032" s="4">
        <v>3.6815721954081289E-2</v>
      </c>
      <c r="H1032" s="4">
        <v>3.1687818822503974E-2</v>
      </c>
      <c r="I1032">
        <f>VLOOKUP(B1032,'[1]Rendimento médio da produção...'!B$2:U$4151,20,0)</f>
        <v>23.8</v>
      </c>
    </row>
    <row r="1033" spans="1:9" x14ac:dyDescent="0.3">
      <c r="A1033" t="s">
        <v>250</v>
      </c>
      <c r="B1033" t="s">
        <v>1033</v>
      </c>
      <c r="C1033" t="str">
        <f t="shared" si="16"/>
        <v>MG_Serrania</v>
      </c>
      <c r="D1033" s="4">
        <v>6.1899999999999997E-2</v>
      </c>
      <c r="E1033" s="4">
        <v>5.0606259512362327E-2</v>
      </c>
      <c r="F1033" s="4">
        <v>4.4071746331517808E-2</v>
      </c>
      <c r="G1033" s="4">
        <v>3.7168783317690572E-2</v>
      </c>
      <c r="H1033" s="4">
        <v>3.1850003670213879E-2</v>
      </c>
      <c r="I1033">
        <f>VLOOKUP(B1033,'[1]Rendimento médio da produção...'!B$2:U$4151,20,0)</f>
        <v>64.099999999999994</v>
      </c>
    </row>
    <row r="1034" spans="1:9" x14ac:dyDescent="0.3">
      <c r="A1034" t="s">
        <v>250</v>
      </c>
      <c r="B1034" t="s">
        <v>1034</v>
      </c>
      <c r="C1034" t="str">
        <f t="shared" si="16"/>
        <v>MG_Serranópolis de Minas</v>
      </c>
      <c r="D1034" s="4">
        <v>5.96E-2</v>
      </c>
      <c r="E1034" s="4">
        <v>4.9696476798479661E-2</v>
      </c>
      <c r="F1034" s="4">
        <v>4.3235217965245216E-2</v>
      </c>
      <c r="G1034" s="4">
        <v>3.6815721954081289E-2</v>
      </c>
      <c r="H1034" s="4">
        <v>3.1687818822503974E-2</v>
      </c>
      <c r="I1034">
        <f>VLOOKUP(B1034,'[1]Rendimento médio da produção...'!B$2:U$4151,20,0)</f>
        <v>23.8</v>
      </c>
    </row>
    <row r="1035" spans="1:9" x14ac:dyDescent="0.3">
      <c r="A1035" t="s">
        <v>250</v>
      </c>
      <c r="B1035" t="s">
        <v>1035</v>
      </c>
      <c r="C1035" t="str">
        <f t="shared" si="16"/>
        <v>MG_Serranos</v>
      </c>
      <c r="D1035" s="4">
        <v>5.2699999999999997E-2</v>
      </c>
      <c r="E1035" s="4">
        <v>4.3944815907398974E-2</v>
      </c>
      <c r="F1035" s="4">
        <v>3.8243056851969985E-2</v>
      </c>
      <c r="G1035" s="4">
        <v>3.2570516534909444E-2</v>
      </c>
      <c r="H1035" s="4">
        <v>2.8040762435601545E-2</v>
      </c>
      <c r="I1035">
        <f>VLOOKUP(B1035,'[1]Rendimento médio da produção...'!B$2:U$4151,20,0)</f>
        <v>61.5</v>
      </c>
    </row>
    <row r="1036" spans="1:9" x14ac:dyDescent="0.3">
      <c r="A1036" t="s">
        <v>250</v>
      </c>
      <c r="B1036" t="s">
        <v>1036</v>
      </c>
      <c r="C1036" t="str">
        <f t="shared" si="16"/>
        <v>MG_Serro</v>
      </c>
      <c r="D1036" s="4">
        <v>5.96E-2</v>
      </c>
      <c r="E1036" s="4">
        <v>4.9696476798479661E-2</v>
      </c>
      <c r="F1036" s="4">
        <v>4.3235217965245216E-2</v>
      </c>
      <c r="G1036" s="4">
        <v>3.6815721954081289E-2</v>
      </c>
      <c r="H1036" s="4">
        <v>3.1687818822503974E-2</v>
      </c>
      <c r="I1036">
        <f>VLOOKUP(B1036,'[1]Rendimento médio da produção...'!B$2:U$4151,20,0)</f>
        <v>23.8</v>
      </c>
    </row>
    <row r="1037" spans="1:9" x14ac:dyDescent="0.3">
      <c r="A1037" t="s">
        <v>250</v>
      </c>
      <c r="B1037" t="s">
        <v>1037</v>
      </c>
      <c r="C1037" t="str">
        <f t="shared" si="16"/>
        <v>MG_Sete Lagoas</v>
      </c>
      <c r="D1037" s="4">
        <v>5.96E-2</v>
      </c>
      <c r="E1037" s="4">
        <v>4.9696476798479661E-2</v>
      </c>
      <c r="F1037" s="4">
        <v>4.3235217965245216E-2</v>
      </c>
      <c r="G1037" s="4">
        <v>3.6815721954081289E-2</v>
      </c>
      <c r="H1037" s="4">
        <v>3.1687818822503974E-2</v>
      </c>
      <c r="I1037">
        <f>VLOOKUP(B1037,'[1]Rendimento médio da produção...'!B$2:U$4151,20,0)</f>
        <v>45.5</v>
      </c>
    </row>
    <row r="1038" spans="1:9" x14ac:dyDescent="0.3">
      <c r="A1038" t="s">
        <v>250</v>
      </c>
      <c r="B1038" t="s">
        <v>1038</v>
      </c>
      <c r="C1038" t="str">
        <f t="shared" si="16"/>
        <v>MG_Setubinha</v>
      </c>
      <c r="D1038" s="4">
        <v>5.96E-2</v>
      </c>
      <c r="E1038" s="4">
        <v>4.9696476798479661E-2</v>
      </c>
      <c r="F1038" s="4">
        <v>4.3235217965245216E-2</v>
      </c>
      <c r="G1038" s="4">
        <v>3.6815721954081289E-2</v>
      </c>
      <c r="H1038" s="4">
        <v>3.1687818822503974E-2</v>
      </c>
      <c r="I1038">
        <f>VLOOKUP(B1038,'[1]Rendimento médio da produção...'!B$2:U$4151,20,0)</f>
        <v>23.8</v>
      </c>
    </row>
    <row r="1039" spans="1:9" x14ac:dyDescent="0.3">
      <c r="A1039" t="s">
        <v>250</v>
      </c>
      <c r="B1039" t="s">
        <v>1039</v>
      </c>
      <c r="C1039" t="str">
        <f t="shared" si="16"/>
        <v>MG_Silveirânia</v>
      </c>
      <c r="D1039" s="4">
        <v>5.96E-2</v>
      </c>
      <c r="E1039" s="4">
        <v>4.9696476798479661E-2</v>
      </c>
      <c r="F1039" s="4">
        <v>4.3235217965245216E-2</v>
      </c>
      <c r="G1039" s="4">
        <v>3.6815721954081289E-2</v>
      </c>
      <c r="H1039" s="4">
        <v>3.1687818822503974E-2</v>
      </c>
      <c r="I1039">
        <f>VLOOKUP(B1039,'[1]Rendimento médio da produção...'!B$2:U$4151,20,0)</f>
        <v>23.8</v>
      </c>
    </row>
    <row r="1040" spans="1:9" x14ac:dyDescent="0.3">
      <c r="A1040" t="s">
        <v>250</v>
      </c>
      <c r="B1040" t="s">
        <v>1040</v>
      </c>
      <c r="C1040" t="str">
        <f t="shared" si="16"/>
        <v>MG_Silvianópolis</v>
      </c>
      <c r="D1040" s="4">
        <v>6.0633333333333331E-2</v>
      </c>
      <c r="E1040" s="4">
        <v>5.0558104751920865E-2</v>
      </c>
      <c r="F1040" s="4">
        <v>4.3984821856141526E-2</v>
      </c>
      <c r="G1040" s="4">
        <v>3.7454025858206855E-2</v>
      </c>
      <c r="H1040" s="4">
        <v>3.2237216128710694E-2</v>
      </c>
      <c r="I1040">
        <f>VLOOKUP(B1040,'[1]Rendimento médio da produção...'!B$2:U$4151,20,0)</f>
        <v>46.9</v>
      </c>
    </row>
    <row r="1041" spans="1:9" x14ac:dyDescent="0.3">
      <c r="A1041" t="s">
        <v>250</v>
      </c>
      <c r="B1041" t="s">
        <v>1041</v>
      </c>
      <c r="C1041" t="str">
        <f t="shared" si="16"/>
        <v>MG_Simão Pereira</v>
      </c>
      <c r="D1041" s="4">
        <v>5.96E-2</v>
      </c>
      <c r="E1041" s="4">
        <v>4.9696476798479661E-2</v>
      </c>
      <c r="F1041" s="4">
        <v>4.3235217965245216E-2</v>
      </c>
      <c r="G1041" s="4">
        <v>3.6815721954081289E-2</v>
      </c>
      <c r="H1041" s="4">
        <v>3.1687818822503974E-2</v>
      </c>
      <c r="I1041">
        <f>VLOOKUP(B1041,'[1]Rendimento médio da produção...'!B$2:U$4151,20,0)</f>
        <v>23.8</v>
      </c>
    </row>
    <row r="1042" spans="1:9" x14ac:dyDescent="0.3">
      <c r="A1042" t="s">
        <v>250</v>
      </c>
      <c r="B1042" t="s">
        <v>1042</v>
      </c>
      <c r="C1042" t="str">
        <f t="shared" si="16"/>
        <v>MG_Simonésia</v>
      </c>
      <c r="D1042" s="4">
        <v>5.96E-2</v>
      </c>
      <c r="E1042" s="4">
        <v>4.9696476798479661E-2</v>
      </c>
      <c r="F1042" s="4">
        <v>4.3235217965245216E-2</v>
      </c>
      <c r="G1042" s="4">
        <v>3.6815721954081289E-2</v>
      </c>
      <c r="H1042" s="4">
        <v>3.1687818822503974E-2</v>
      </c>
      <c r="I1042">
        <f>VLOOKUP(B1042,'[1]Rendimento médio da produção...'!B$2:U$4151,20,0)</f>
        <v>23.8</v>
      </c>
    </row>
    <row r="1043" spans="1:9" x14ac:dyDescent="0.3">
      <c r="A1043" t="s">
        <v>250</v>
      </c>
      <c r="B1043" t="s">
        <v>1043</v>
      </c>
      <c r="C1043" t="str">
        <f t="shared" si="16"/>
        <v>MG_Sobrália</v>
      </c>
      <c r="D1043" s="4">
        <v>5.96E-2</v>
      </c>
      <c r="E1043" s="4">
        <v>4.9696476798479661E-2</v>
      </c>
      <c r="F1043" s="4">
        <v>4.3235217965245216E-2</v>
      </c>
      <c r="G1043" s="4">
        <v>3.6815721954081289E-2</v>
      </c>
      <c r="H1043" s="4">
        <v>3.1687818822503974E-2</v>
      </c>
      <c r="I1043">
        <f>VLOOKUP(B1043,'[1]Rendimento médio da produção...'!B$2:U$4151,20,0)</f>
        <v>23.8</v>
      </c>
    </row>
    <row r="1044" spans="1:9" x14ac:dyDescent="0.3">
      <c r="A1044" t="s">
        <v>250</v>
      </c>
      <c r="B1044" t="s">
        <v>1044</v>
      </c>
      <c r="C1044" t="str">
        <f t="shared" si="16"/>
        <v>MG_Soledade de Minas</v>
      </c>
      <c r="D1044" s="4">
        <v>5.96E-2</v>
      </c>
      <c r="E1044" s="4">
        <v>4.9696476798479661E-2</v>
      </c>
      <c r="F1044" s="4">
        <v>4.3235217965245216E-2</v>
      </c>
      <c r="G1044" s="4">
        <v>3.6815721954081289E-2</v>
      </c>
      <c r="H1044" s="4">
        <v>3.1687818822503974E-2</v>
      </c>
      <c r="I1044">
        <f>VLOOKUP(B1044,'[1]Rendimento médio da produção...'!B$2:U$4151,20,0)</f>
        <v>49.7</v>
      </c>
    </row>
    <row r="1045" spans="1:9" x14ac:dyDescent="0.3">
      <c r="A1045" t="s">
        <v>250</v>
      </c>
      <c r="B1045" t="s">
        <v>1045</v>
      </c>
      <c r="C1045" t="str">
        <f t="shared" si="16"/>
        <v>MG_Tabuleiro</v>
      </c>
      <c r="D1045" s="4">
        <v>5.96E-2</v>
      </c>
      <c r="E1045" s="4">
        <v>4.9696476798479661E-2</v>
      </c>
      <c r="F1045" s="4">
        <v>4.3235217965245216E-2</v>
      </c>
      <c r="G1045" s="4">
        <v>3.6815721954081289E-2</v>
      </c>
      <c r="H1045" s="4">
        <v>3.1687818822503974E-2</v>
      </c>
      <c r="I1045">
        <f>VLOOKUP(B1045,'[1]Rendimento médio da produção...'!B$2:U$4151,20,0)</f>
        <v>23.8</v>
      </c>
    </row>
    <row r="1046" spans="1:9" x14ac:dyDescent="0.3">
      <c r="A1046" t="s">
        <v>250</v>
      </c>
      <c r="B1046" t="s">
        <v>1046</v>
      </c>
      <c r="C1046" t="str">
        <f t="shared" si="16"/>
        <v>MG_Taiobeiras</v>
      </c>
      <c r="D1046" s="4">
        <v>5.96E-2</v>
      </c>
      <c r="E1046" s="4">
        <v>4.9696476798479661E-2</v>
      </c>
      <c r="F1046" s="4">
        <v>4.3235217965245216E-2</v>
      </c>
      <c r="G1046" s="4">
        <v>3.6815721954081289E-2</v>
      </c>
      <c r="H1046" s="4">
        <v>3.1687818822503974E-2</v>
      </c>
      <c r="I1046">
        <f>VLOOKUP(B1046,'[1]Rendimento médio da produção...'!B$2:U$4151,20,0)</f>
        <v>23.8</v>
      </c>
    </row>
    <row r="1047" spans="1:9" x14ac:dyDescent="0.3">
      <c r="A1047" t="s">
        <v>250</v>
      </c>
      <c r="B1047" t="s">
        <v>1047</v>
      </c>
      <c r="C1047" t="str">
        <f t="shared" si="16"/>
        <v>MG_Taparuba</v>
      </c>
      <c r="D1047" s="4">
        <v>5.96E-2</v>
      </c>
      <c r="E1047" s="4">
        <v>4.9696476798479661E-2</v>
      </c>
      <c r="F1047" s="4">
        <v>4.3235217965245216E-2</v>
      </c>
      <c r="G1047" s="4">
        <v>3.6815721954081289E-2</v>
      </c>
      <c r="H1047" s="4">
        <v>3.1687818822503974E-2</v>
      </c>
      <c r="I1047">
        <f>VLOOKUP(B1047,'[1]Rendimento médio da produção...'!B$2:U$4151,20,0)</f>
        <v>23.8</v>
      </c>
    </row>
    <row r="1048" spans="1:9" x14ac:dyDescent="0.3">
      <c r="A1048" t="s">
        <v>250</v>
      </c>
      <c r="B1048" t="s">
        <v>1048</v>
      </c>
      <c r="C1048" t="str">
        <f t="shared" si="16"/>
        <v>MG_Tapira</v>
      </c>
      <c r="D1048" s="4">
        <v>5.5700000000000006E-2</v>
      </c>
      <c r="E1048" s="4">
        <v>4.6349546596205937E-2</v>
      </c>
      <c r="F1048" s="4">
        <v>4.0265660019341572E-2</v>
      </c>
      <c r="G1048" s="4">
        <v>3.4227407472065589E-2</v>
      </c>
      <c r="H1048" s="4">
        <v>2.9411187439276721E-2</v>
      </c>
      <c r="I1048">
        <f>VLOOKUP(B1048,'[1]Rendimento médio da produção...'!B$2:U$4151,20,0)</f>
        <v>54.6</v>
      </c>
    </row>
    <row r="1049" spans="1:9" x14ac:dyDescent="0.3">
      <c r="A1049" t="s">
        <v>250</v>
      </c>
      <c r="B1049" t="s">
        <v>1049</v>
      </c>
      <c r="C1049" t="str">
        <f t="shared" si="16"/>
        <v>MG_Tapiraí</v>
      </c>
      <c r="D1049" s="4">
        <v>5.96E-2</v>
      </c>
      <c r="E1049" s="4">
        <v>4.9696476798479661E-2</v>
      </c>
      <c r="F1049" s="4">
        <v>4.3235217965245216E-2</v>
      </c>
      <c r="G1049" s="4">
        <v>3.6815721954081289E-2</v>
      </c>
      <c r="H1049" s="4">
        <v>3.1687818822503974E-2</v>
      </c>
      <c r="I1049">
        <f>VLOOKUP(B1049,'[1]Rendimento médio da produção...'!B$2:U$4151,20,0)</f>
        <v>46.8</v>
      </c>
    </row>
    <row r="1050" spans="1:9" x14ac:dyDescent="0.3">
      <c r="A1050" t="s">
        <v>250</v>
      </c>
      <c r="B1050" t="s">
        <v>1050</v>
      </c>
      <c r="C1050" t="str">
        <f t="shared" si="16"/>
        <v>MG_Taquaraçu de Minas</v>
      </c>
      <c r="D1050" s="4">
        <v>5.96E-2</v>
      </c>
      <c r="E1050" s="4">
        <v>4.9696476798479661E-2</v>
      </c>
      <c r="F1050" s="4">
        <v>4.3235217965245216E-2</v>
      </c>
      <c r="G1050" s="4">
        <v>3.6815721954081289E-2</v>
      </c>
      <c r="H1050" s="4">
        <v>3.1687818822503974E-2</v>
      </c>
      <c r="I1050">
        <f>VLOOKUP(B1050,'[1]Rendimento médio da produção...'!B$2:U$4151,20,0)</f>
        <v>23.8</v>
      </c>
    </row>
    <row r="1051" spans="1:9" x14ac:dyDescent="0.3">
      <c r="A1051" t="s">
        <v>250</v>
      </c>
      <c r="B1051" t="s">
        <v>1051</v>
      </c>
      <c r="C1051" t="str">
        <f t="shared" si="16"/>
        <v>MG_Tarumirim</v>
      </c>
      <c r="D1051" s="4">
        <v>5.96E-2</v>
      </c>
      <c r="E1051" s="4">
        <v>4.9696476798479661E-2</v>
      </c>
      <c r="F1051" s="4">
        <v>4.3235217965245216E-2</v>
      </c>
      <c r="G1051" s="4">
        <v>3.6815721954081289E-2</v>
      </c>
      <c r="H1051" s="4">
        <v>3.1687818822503974E-2</v>
      </c>
      <c r="I1051">
        <f>VLOOKUP(B1051,'[1]Rendimento médio da produção...'!B$2:U$4151,20,0)</f>
        <v>23.8</v>
      </c>
    </row>
    <row r="1052" spans="1:9" x14ac:dyDescent="0.3">
      <c r="A1052" t="s">
        <v>250</v>
      </c>
      <c r="B1052" t="s">
        <v>1052</v>
      </c>
      <c r="C1052" t="str">
        <f t="shared" si="16"/>
        <v>MG_Teixeiras</v>
      </c>
      <c r="D1052" s="4">
        <v>5.96E-2</v>
      </c>
      <c r="E1052" s="4">
        <v>4.9696476798479661E-2</v>
      </c>
      <c r="F1052" s="4">
        <v>4.3235217965245216E-2</v>
      </c>
      <c r="G1052" s="4">
        <v>3.6815721954081289E-2</v>
      </c>
      <c r="H1052" s="4">
        <v>3.1687818822503974E-2</v>
      </c>
      <c r="I1052">
        <f>VLOOKUP(B1052,'[1]Rendimento médio da produção...'!B$2:U$4151,20,0)</f>
        <v>23.8</v>
      </c>
    </row>
    <row r="1053" spans="1:9" x14ac:dyDescent="0.3">
      <c r="A1053" t="s">
        <v>250</v>
      </c>
      <c r="B1053" t="s">
        <v>1053</v>
      </c>
      <c r="C1053" t="str">
        <f t="shared" si="16"/>
        <v>MG_Teófilo Otoni</v>
      </c>
      <c r="D1053" s="4">
        <v>5.96E-2</v>
      </c>
      <c r="E1053" s="4">
        <v>4.9696476798479661E-2</v>
      </c>
      <c r="F1053" s="4">
        <v>4.3235217965245216E-2</v>
      </c>
      <c r="G1053" s="4">
        <v>3.6815721954081289E-2</v>
      </c>
      <c r="H1053" s="4">
        <v>3.1687818822503974E-2</v>
      </c>
      <c r="I1053">
        <f>VLOOKUP(B1053,'[1]Rendimento médio da produção...'!B$2:U$4151,20,0)</f>
        <v>23.8</v>
      </c>
    </row>
    <row r="1054" spans="1:9" x14ac:dyDescent="0.3">
      <c r="A1054" t="s">
        <v>250</v>
      </c>
      <c r="B1054" t="s">
        <v>1054</v>
      </c>
      <c r="C1054" t="str">
        <f t="shared" si="16"/>
        <v>MG_Timóteo</v>
      </c>
      <c r="D1054" s="4">
        <v>5.96E-2</v>
      </c>
      <c r="E1054" s="4">
        <v>4.9696476798479661E-2</v>
      </c>
      <c r="F1054" s="4">
        <v>4.3235217965245216E-2</v>
      </c>
      <c r="G1054" s="4">
        <v>3.6815721954081289E-2</v>
      </c>
      <c r="H1054" s="4">
        <v>3.1687818822503974E-2</v>
      </c>
      <c r="I1054">
        <f>VLOOKUP(B1054,'[1]Rendimento médio da produção...'!B$2:U$4151,20,0)</f>
        <v>23.8</v>
      </c>
    </row>
    <row r="1055" spans="1:9" x14ac:dyDescent="0.3">
      <c r="A1055" t="s">
        <v>250</v>
      </c>
      <c r="B1055" t="s">
        <v>1055</v>
      </c>
      <c r="C1055" t="str">
        <f t="shared" si="16"/>
        <v>MG_Tiradentes</v>
      </c>
      <c r="D1055" s="4">
        <v>5.96E-2</v>
      </c>
      <c r="E1055" s="4">
        <v>4.9696476798479661E-2</v>
      </c>
      <c r="F1055" s="4">
        <v>4.3235217965245216E-2</v>
      </c>
      <c r="G1055" s="4">
        <v>3.6815721954081289E-2</v>
      </c>
      <c r="H1055" s="4">
        <v>3.1687818822503974E-2</v>
      </c>
      <c r="I1055">
        <f>VLOOKUP(B1055,'[1]Rendimento médio da produção...'!B$2:U$4151,20,0)</f>
        <v>23.8</v>
      </c>
    </row>
    <row r="1056" spans="1:9" x14ac:dyDescent="0.3">
      <c r="A1056" t="s">
        <v>250</v>
      </c>
      <c r="B1056" t="s">
        <v>1056</v>
      </c>
      <c r="C1056" t="str">
        <f t="shared" si="16"/>
        <v>MG_Tiros</v>
      </c>
      <c r="D1056" s="4">
        <v>0.05</v>
      </c>
      <c r="E1056" s="4">
        <v>4.1322117185730388E-2</v>
      </c>
      <c r="F1056" s="4">
        <v>3.5873388270686077E-2</v>
      </c>
      <c r="G1056" s="4">
        <v>3.0376803830215644E-2</v>
      </c>
      <c r="H1056" s="4">
        <v>2.6042827608926913E-2</v>
      </c>
      <c r="I1056">
        <f>VLOOKUP(B1056,'[1]Rendimento médio da produção...'!B$2:U$4151,20,0)</f>
        <v>53.9</v>
      </c>
    </row>
    <row r="1057" spans="1:9" x14ac:dyDescent="0.3">
      <c r="A1057" t="s">
        <v>250</v>
      </c>
      <c r="B1057" t="s">
        <v>1057</v>
      </c>
      <c r="C1057" t="str">
        <f t="shared" si="16"/>
        <v>MG_Tocantins</v>
      </c>
      <c r="D1057" s="4">
        <v>5.96E-2</v>
      </c>
      <c r="E1057" s="4">
        <v>4.9696476798479661E-2</v>
      </c>
      <c r="F1057" s="4">
        <v>4.3235217965245216E-2</v>
      </c>
      <c r="G1057" s="4">
        <v>3.6815721954081289E-2</v>
      </c>
      <c r="H1057" s="4">
        <v>3.1687818822503974E-2</v>
      </c>
      <c r="I1057">
        <f>VLOOKUP(B1057,'[1]Rendimento médio da produção...'!B$2:U$4151,20,0)</f>
        <v>23.8</v>
      </c>
    </row>
    <row r="1058" spans="1:9" x14ac:dyDescent="0.3">
      <c r="A1058" t="s">
        <v>250</v>
      </c>
      <c r="B1058" t="s">
        <v>1058</v>
      </c>
      <c r="C1058" t="str">
        <f t="shared" si="16"/>
        <v>MG_Tocos do Moji</v>
      </c>
      <c r="D1058" s="4">
        <v>5.96E-2</v>
      </c>
      <c r="E1058" s="4">
        <v>4.9696476798479661E-2</v>
      </c>
      <c r="F1058" s="4">
        <v>4.3235217965245216E-2</v>
      </c>
      <c r="G1058" s="4">
        <v>3.6815721954081289E-2</v>
      </c>
      <c r="H1058" s="4">
        <v>3.1687818822503974E-2</v>
      </c>
      <c r="I1058">
        <f>VLOOKUP(B1058,'[1]Rendimento médio da produção...'!B$2:U$4151,20,0)</f>
        <v>23.8</v>
      </c>
    </row>
    <row r="1059" spans="1:9" x14ac:dyDescent="0.3">
      <c r="A1059" t="s">
        <v>250</v>
      </c>
      <c r="B1059" t="s">
        <v>1059</v>
      </c>
      <c r="C1059" t="str">
        <f t="shared" si="16"/>
        <v>MG_Toledo</v>
      </c>
      <c r="D1059" s="4">
        <v>5.96E-2</v>
      </c>
      <c r="E1059" s="4">
        <v>4.9696476798479661E-2</v>
      </c>
      <c r="F1059" s="4">
        <v>4.3235217965245216E-2</v>
      </c>
      <c r="G1059" s="4">
        <v>3.6815721954081289E-2</v>
      </c>
      <c r="H1059" s="4">
        <v>3.1687818822503974E-2</v>
      </c>
      <c r="I1059">
        <f>VLOOKUP(B1059,'[1]Rendimento médio da produção...'!B$2:U$4151,20,0)</f>
        <v>74</v>
      </c>
    </row>
    <row r="1060" spans="1:9" x14ac:dyDescent="0.3">
      <c r="A1060" t="s">
        <v>250</v>
      </c>
      <c r="B1060" t="s">
        <v>1060</v>
      </c>
      <c r="C1060" t="str">
        <f t="shared" si="16"/>
        <v>MG_Tombos</v>
      </c>
      <c r="D1060" s="4">
        <v>5.96E-2</v>
      </c>
      <c r="E1060" s="4">
        <v>4.9696476798479661E-2</v>
      </c>
      <c r="F1060" s="4">
        <v>4.3235217965245216E-2</v>
      </c>
      <c r="G1060" s="4">
        <v>3.6815721954081289E-2</v>
      </c>
      <c r="H1060" s="4">
        <v>3.1687818822503974E-2</v>
      </c>
      <c r="I1060">
        <f>VLOOKUP(B1060,'[1]Rendimento médio da produção...'!B$2:U$4151,20,0)</f>
        <v>23.8</v>
      </c>
    </row>
    <row r="1061" spans="1:9" x14ac:dyDescent="0.3">
      <c r="A1061" t="s">
        <v>250</v>
      </c>
      <c r="B1061" t="s">
        <v>1061</v>
      </c>
      <c r="C1061" t="str">
        <f t="shared" si="16"/>
        <v>MG_Três Corações</v>
      </c>
      <c r="D1061" s="4">
        <v>5.2699999999999997E-2</v>
      </c>
      <c r="E1061" s="4">
        <v>4.3935821978852978E-2</v>
      </c>
      <c r="F1061" s="4">
        <v>3.8133897343794312E-2</v>
      </c>
      <c r="G1061" s="4">
        <v>3.2431982745482597E-2</v>
      </c>
      <c r="H1061" s="4">
        <v>2.7863035673362565E-2</v>
      </c>
      <c r="I1061">
        <f>VLOOKUP(B1061,'[1]Rendimento médio da produção...'!B$2:U$4151,20,0)</f>
        <v>66.099999999999994</v>
      </c>
    </row>
    <row r="1062" spans="1:9" x14ac:dyDescent="0.3">
      <c r="A1062" t="s">
        <v>250</v>
      </c>
      <c r="B1062" t="s">
        <v>1062</v>
      </c>
      <c r="C1062" t="str">
        <f t="shared" si="16"/>
        <v>MG_Três Marias</v>
      </c>
      <c r="D1062" s="4">
        <v>5.96E-2</v>
      </c>
      <c r="E1062" s="4">
        <v>4.9696476798479661E-2</v>
      </c>
      <c r="F1062" s="4">
        <v>4.3235217965245216E-2</v>
      </c>
      <c r="G1062" s="4">
        <v>3.6815721954081289E-2</v>
      </c>
      <c r="H1062" s="4">
        <v>3.1687818822503974E-2</v>
      </c>
      <c r="I1062">
        <f>VLOOKUP(B1062,'[1]Rendimento médio da produção...'!B$2:U$4151,20,0)</f>
        <v>58.9</v>
      </c>
    </row>
    <row r="1063" spans="1:9" x14ac:dyDescent="0.3">
      <c r="A1063" t="s">
        <v>250</v>
      </c>
      <c r="B1063" t="s">
        <v>1063</v>
      </c>
      <c r="C1063" t="str">
        <f t="shared" si="16"/>
        <v>MG_Três Pontas</v>
      </c>
      <c r="D1063" s="4">
        <v>6.4737500000000003E-2</v>
      </c>
      <c r="E1063" s="4">
        <v>5.3378063207480175E-2</v>
      </c>
      <c r="F1063" s="4">
        <v>4.6945314901171743E-2</v>
      </c>
      <c r="G1063" s="4">
        <v>3.9956224534308506E-2</v>
      </c>
      <c r="H1063" s="4">
        <v>3.4565028768794775E-2</v>
      </c>
      <c r="I1063">
        <f>VLOOKUP(B1063,'[1]Rendimento médio da produção...'!B$2:U$4151,20,0)</f>
        <v>58.9</v>
      </c>
    </row>
    <row r="1064" spans="1:9" x14ac:dyDescent="0.3">
      <c r="A1064" t="s">
        <v>250</v>
      </c>
      <c r="B1064" t="s">
        <v>1064</v>
      </c>
      <c r="C1064" t="str">
        <f t="shared" si="16"/>
        <v>MG_Tumiritinga</v>
      </c>
      <c r="D1064" s="4">
        <v>5.96E-2</v>
      </c>
      <c r="E1064" s="4">
        <v>4.9696476798479661E-2</v>
      </c>
      <c r="F1064" s="4">
        <v>4.3235217965245216E-2</v>
      </c>
      <c r="G1064" s="4">
        <v>3.6815721954081289E-2</v>
      </c>
      <c r="H1064" s="4">
        <v>3.1687818822503974E-2</v>
      </c>
      <c r="I1064">
        <f>VLOOKUP(B1064,'[1]Rendimento médio da produção...'!B$2:U$4151,20,0)</f>
        <v>23.8</v>
      </c>
    </row>
    <row r="1065" spans="1:9" x14ac:dyDescent="0.3">
      <c r="A1065" t="s">
        <v>250</v>
      </c>
      <c r="B1065" t="s">
        <v>1065</v>
      </c>
      <c r="C1065" t="str">
        <f t="shared" si="16"/>
        <v>MG_Tupaciguara</v>
      </c>
      <c r="D1065" s="4">
        <v>5.5E-2</v>
      </c>
      <c r="E1065" s="4">
        <v>4.5851851764433765E-2</v>
      </c>
      <c r="F1065" s="4">
        <v>3.9464497718781057E-2</v>
      </c>
      <c r="G1065" s="4">
        <v>3.3425142873346206E-2</v>
      </c>
      <c r="H1065" s="4">
        <v>2.8537599176748935E-2</v>
      </c>
      <c r="I1065">
        <f>VLOOKUP(B1065,'[1]Rendimento médio da produção...'!B$2:U$4151,20,0)</f>
        <v>53.6</v>
      </c>
    </row>
    <row r="1066" spans="1:9" x14ac:dyDescent="0.3">
      <c r="A1066" t="s">
        <v>250</v>
      </c>
      <c r="B1066" t="s">
        <v>1066</v>
      </c>
      <c r="C1066" t="str">
        <f t="shared" si="16"/>
        <v>MG_Turmalina</v>
      </c>
      <c r="D1066" s="4">
        <v>5.96E-2</v>
      </c>
      <c r="E1066" s="4">
        <v>4.9696476798479661E-2</v>
      </c>
      <c r="F1066" s="4">
        <v>4.3235217965245216E-2</v>
      </c>
      <c r="G1066" s="4">
        <v>3.6815721954081289E-2</v>
      </c>
      <c r="H1066" s="4">
        <v>3.1687818822503974E-2</v>
      </c>
      <c r="I1066">
        <f>VLOOKUP(B1066,'[1]Rendimento médio da produção...'!B$2:U$4151,20,0)</f>
        <v>23.8</v>
      </c>
    </row>
    <row r="1067" spans="1:9" x14ac:dyDescent="0.3">
      <c r="A1067" t="s">
        <v>250</v>
      </c>
      <c r="B1067" t="s">
        <v>1067</v>
      </c>
      <c r="C1067" t="str">
        <f t="shared" si="16"/>
        <v>MG_Turvolândia</v>
      </c>
      <c r="D1067" s="4">
        <v>5.7033333333333325E-2</v>
      </c>
      <c r="E1067" s="4">
        <v>4.7548508163072385E-2</v>
      </c>
      <c r="F1067" s="4">
        <v>4.1269511926142984E-2</v>
      </c>
      <c r="G1067" s="4">
        <v>3.5098749195142769E-2</v>
      </c>
      <c r="H1067" s="4">
        <v>3.0154113875473336E-2</v>
      </c>
      <c r="I1067">
        <f>VLOOKUP(B1067,'[1]Rendimento médio da produção...'!B$2:U$4151,20,0)</f>
        <v>56.7</v>
      </c>
    </row>
    <row r="1068" spans="1:9" x14ac:dyDescent="0.3">
      <c r="A1068" t="s">
        <v>250</v>
      </c>
      <c r="B1068" t="s">
        <v>1068</v>
      </c>
      <c r="C1068" t="str">
        <f t="shared" si="16"/>
        <v>MG_Ubá</v>
      </c>
      <c r="D1068" s="4">
        <v>5.96E-2</v>
      </c>
      <c r="E1068" s="4">
        <v>4.9696476798479661E-2</v>
      </c>
      <c r="F1068" s="4">
        <v>4.3235217965245216E-2</v>
      </c>
      <c r="G1068" s="4">
        <v>3.6815721954081289E-2</v>
      </c>
      <c r="H1068" s="4">
        <v>3.1687818822503974E-2</v>
      </c>
      <c r="I1068">
        <f>VLOOKUP(B1068,'[1]Rendimento médio da produção...'!B$2:U$4151,20,0)</f>
        <v>23.8</v>
      </c>
    </row>
    <row r="1069" spans="1:9" x14ac:dyDescent="0.3">
      <c r="A1069" t="s">
        <v>250</v>
      </c>
      <c r="B1069" t="s">
        <v>1069</v>
      </c>
      <c r="C1069" t="str">
        <f t="shared" si="16"/>
        <v>MG_Ubaí</v>
      </c>
      <c r="D1069" s="4">
        <v>5.96E-2</v>
      </c>
      <c r="E1069" s="4">
        <v>4.9696476798479661E-2</v>
      </c>
      <c r="F1069" s="4">
        <v>4.3235217965245216E-2</v>
      </c>
      <c r="G1069" s="4">
        <v>3.6815721954081289E-2</v>
      </c>
      <c r="H1069" s="4">
        <v>3.1687818822503974E-2</v>
      </c>
      <c r="I1069">
        <f>VLOOKUP(B1069,'[1]Rendimento médio da produção...'!B$2:U$4151,20,0)</f>
        <v>23.8</v>
      </c>
    </row>
    <row r="1070" spans="1:9" x14ac:dyDescent="0.3">
      <c r="A1070" t="s">
        <v>250</v>
      </c>
      <c r="B1070" t="s">
        <v>1070</v>
      </c>
      <c r="C1070" t="str">
        <f t="shared" si="16"/>
        <v>MG_Ubaporanga</v>
      </c>
      <c r="D1070" s="4">
        <v>5.96E-2</v>
      </c>
      <c r="E1070" s="4">
        <v>4.9696476798479661E-2</v>
      </c>
      <c r="F1070" s="4">
        <v>4.3235217965245216E-2</v>
      </c>
      <c r="G1070" s="4">
        <v>3.6815721954081289E-2</v>
      </c>
      <c r="H1070" s="4">
        <v>3.1687818822503974E-2</v>
      </c>
      <c r="I1070">
        <f>VLOOKUP(B1070,'[1]Rendimento médio da produção...'!B$2:U$4151,20,0)</f>
        <v>23.8</v>
      </c>
    </row>
    <row r="1071" spans="1:9" x14ac:dyDescent="0.3">
      <c r="A1071" t="s">
        <v>250</v>
      </c>
      <c r="B1071" t="s">
        <v>1071</v>
      </c>
      <c r="C1071" t="str">
        <f t="shared" si="16"/>
        <v>MG_Uberaba</v>
      </c>
      <c r="D1071" s="4">
        <v>6.3857657657657663E-2</v>
      </c>
      <c r="E1071" s="4">
        <v>5.3771751327010606E-2</v>
      </c>
      <c r="F1071" s="4">
        <v>4.6686631068048531E-2</v>
      </c>
      <c r="G1071" s="4">
        <v>3.9914567041921034E-2</v>
      </c>
      <c r="H1071" s="4">
        <v>3.4388016402639873E-2</v>
      </c>
      <c r="I1071">
        <f>VLOOKUP(B1071,'[1]Rendimento médio da produção...'!B$2:U$4151,20,0)</f>
        <v>54.6</v>
      </c>
    </row>
    <row r="1072" spans="1:9" x14ac:dyDescent="0.3">
      <c r="A1072" t="s">
        <v>250</v>
      </c>
      <c r="B1072" t="s">
        <v>1072</v>
      </c>
      <c r="C1072" t="str">
        <f t="shared" si="16"/>
        <v>MG_Uberlândia</v>
      </c>
      <c r="D1072" s="4">
        <v>6.6009090909090878E-2</v>
      </c>
      <c r="E1072" s="4">
        <v>5.5042833931968932E-2</v>
      </c>
      <c r="F1072" s="4">
        <v>4.7901127445601863E-2</v>
      </c>
      <c r="G1072" s="4">
        <v>4.0796018726923816E-2</v>
      </c>
      <c r="H1072" s="4">
        <v>3.5122300508004613E-2</v>
      </c>
      <c r="I1072">
        <f>VLOOKUP(B1072,'[1]Rendimento médio da produção...'!B$2:U$4151,20,0)</f>
        <v>56.2</v>
      </c>
    </row>
    <row r="1073" spans="1:9" x14ac:dyDescent="0.3">
      <c r="A1073" t="s">
        <v>250</v>
      </c>
      <c r="B1073" t="s">
        <v>1073</v>
      </c>
      <c r="C1073" t="str">
        <f t="shared" si="16"/>
        <v>MG_Umburatiba</v>
      </c>
      <c r="D1073" s="4">
        <v>5.96E-2</v>
      </c>
      <c r="E1073" s="4">
        <v>4.9696476798479661E-2</v>
      </c>
      <c r="F1073" s="4">
        <v>4.3235217965245216E-2</v>
      </c>
      <c r="G1073" s="4">
        <v>3.6815721954081289E-2</v>
      </c>
      <c r="H1073" s="4">
        <v>3.1687818822503974E-2</v>
      </c>
      <c r="I1073">
        <f>VLOOKUP(B1073,'[1]Rendimento médio da produção...'!B$2:U$4151,20,0)</f>
        <v>23.8</v>
      </c>
    </row>
    <row r="1074" spans="1:9" x14ac:dyDescent="0.3">
      <c r="A1074" t="s">
        <v>250</v>
      </c>
      <c r="B1074" t="s">
        <v>1074</v>
      </c>
      <c r="C1074" t="str">
        <f t="shared" si="16"/>
        <v>MG_Unaí</v>
      </c>
      <c r="D1074" s="4">
        <v>0.06</v>
      </c>
      <c r="E1074" s="4">
        <v>4.9212112908381581E-2</v>
      </c>
      <c r="F1074" s="4">
        <v>4.3088334001032735E-2</v>
      </c>
      <c r="G1074" s="4">
        <v>3.649491558789892E-2</v>
      </c>
      <c r="H1074" s="4">
        <v>3.1423368212786205E-2</v>
      </c>
      <c r="I1074">
        <f>VLOOKUP(B1074,'[1]Rendimento médio da produção...'!B$2:U$4151,20,0)</f>
        <v>58.8</v>
      </c>
    </row>
    <row r="1075" spans="1:9" x14ac:dyDescent="0.3">
      <c r="A1075" t="s">
        <v>250</v>
      </c>
      <c r="B1075" t="s">
        <v>1075</v>
      </c>
      <c r="C1075" t="str">
        <f t="shared" si="16"/>
        <v>MG_União de Minas</v>
      </c>
      <c r="D1075" s="4">
        <v>5.96E-2</v>
      </c>
      <c r="E1075" s="4">
        <v>4.9696476798479661E-2</v>
      </c>
      <c r="F1075" s="4">
        <v>4.3235217965245216E-2</v>
      </c>
      <c r="G1075" s="4">
        <v>3.6815721954081289E-2</v>
      </c>
      <c r="H1075" s="4">
        <v>3.1687818822503974E-2</v>
      </c>
      <c r="I1075">
        <f>VLOOKUP(B1075,'[1]Rendimento médio da produção...'!B$2:U$4151,20,0)</f>
        <v>44.5</v>
      </c>
    </row>
    <row r="1076" spans="1:9" x14ac:dyDescent="0.3">
      <c r="A1076" t="s">
        <v>250</v>
      </c>
      <c r="B1076" t="s">
        <v>1076</v>
      </c>
      <c r="C1076" t="str">
        <f t="shared" si="16"/>
        <v>MG_Uruana de Minas</v>
      </c>
      <c r="D1076" s="4">
        <v>6.8174999999999999E-2</v>
      </c>
      <c r="E1076" s="4">
        <v>5.7477672075415431E-2</v>
      </c>
      <c r="F1076" s="4">
        <v>5.0359319719465008E-2</v>
      </c>
      <c r="G1076" s="4">
        <v>4.3273983863564104E-2</v>
      </c>
      <c r="H1076" s="4">
        <v>3.7546569353899266E-2</v>
      </c>
      <c r="I1076">
        <f>VLOOKUP(B1076,'[1]Rendimento médio da produção...'!B$2:U$4151,20,0)</f>
        <v>46.2</v>
      </c>
    </row>
    <row r="1077" spans="1:9" x14ac:dyDescent="0.3">
      <c r="A1077" t="s">
        <v>250</v>
      </c>
      <c r="B1077" t="s">
        <v>1077</v>
      </c>
      <c r="C1077" t="str">
        <f t="shared" si="16"/>
        <v>MG_Urucânia</v>
      </c>
      <c r="D1077" s="4">
        <v>5.96E-2</v>
      </c>
      <c r="E1077" s="4">
        <v>4.9696476798479661E-2</v>
      </c>
      <c r="F1077" s="4">
        <v>4.3235217965245216E-2</v>
      </c>
      <c r="G1077" s="4">
        <v>3.6815721954081289E-2</v>
      </c>
      <c r="H1077" s="4">
        <v>3.1687818822503974E-2</v>
      </c>
      <c r="I1077">
        <f>VLOOKUP(B1077,'[1]Rendimento médio da produção...'!B$2:U$4151,20,0)</f>
        <v>23.8</v>
      </c>
    </row>
    <row r="1078" spans="1:9" x14ac:dyDescent="0.3">
      <c r="A1078" t="s">
        <v>250</v>
      </c>
      <c r="B1078" t="s">
        <v>1078</v>
      </c>
      <c r="C1078" t="str">
        <f t="shared" si="16"/>
        <v>MG_Urucuia</v>
      </c>
      <c r="D1078" s="4">
        <v>5.96E-2</v>
      </c>
      <c r="E1078" s="4">
        <v>4.9696476798479661E-2</v>
      </c>
      <c r="F1078" s="4">
        <v>4.3235217965245216E-2</v>
      </c>
      <c r="G1078" s="4">
        <v>3.6815721954081289E-2</v>
      </c>
      <c r="H1078" s="4">
        <v>3.1687818822503974E-2</v>
      </c>
      <c r="I1078">
        <f>VLOOKUP(B1078,'[1]Rendimento médio da produção...'!B$2:U$4151,20,0)</f>
        <v>62.9</v>
      </c>
    </row>
    <row r="1079" spans="1:9" x14ac:dyDescent="0.3">
      <c r="A1079" t="s">
        <v>250</v>
      </c>
      <c r="B1079" t="s">
        <v>1079</v>
      </c>
      <c r="C1079" t="str">
        <f t="shared" si="16"/>
        <v>MG_Vargem Alegre</v>
      </c>
      <c r="D1079" s="4">
        <v>5.96E-2</v>
      </c>
      <c r="E1079" s="4">
        <v>4.9696476798479661E-2</v>
      </c>
      <c r="F1079" s="4">
        <v>4.3235217965245216E-2</v>
      </c>
      <c r="G1079" s="4">
        <v>3.6815721954081289E-2</v>
      </c>
      <c r="H1079" s="4">
        <v>3.1687818822503974E-2</v>
      </c>
      <c r="I1079">
        <f>VLOOKUP(B1079,'[1]Rendimento médio da produção...'!B$2:U$4151,20,0)</f>
        <v>23.8</v>
      </c>
    </row>
    <row r="1080" spans="1:9" x14ac:dyDescent="0.3">
      <c r="A1080" t="s">
        <v>250</v>
      </c>
      <c r="B1080" t="s">
        <v>1080</v>
      </c>
      <c r="C1080" t="str">
        <f t="shared" si="16"/>
        <v>MG_Vargem Bonita</v>
      </c>
      <c r="D1080" s="4">
        <v>0.05</v>
      </c>
      <c r="E1080" s="4">
        <v>4.169167516650979E-2</v>
      </c>
      <c r="F1080" s="4">
        <v>3.6271156011111763E-2</v>
      </c>
      <c r="G1080" s="4">
        <v>3.0885672780269536E-2</v>
      </c>
      <c r="H1080" s="4">
        <v>2.6583740622906016E-2</v>
      </c>
      <c r="I1080">
        <f>VLOOKUP(B1080,'[1]Rendimento médio da produção...'!B$2:U$4151,20,0)</f>
        <v>54.7</v>
      </c>
    </row>
    <row r="1081" spans="1:9" x14ac:dyDescent="0.3">
      <c r="A1081" t="s">
        <v>250</v>
      </c>
      <c r="B1081" t="s">
        <v>1081</v>
      </c>
      <c r="C1081" t="str">
        <f t="shared" si="16"/>
        <v>MG_Vargem Grande do Rio Pardo</v>
      </c>
      <c r="D1081" s="4">
        <v>5.96E-2</v>
      </c>
      <c r="E1081" s="4">
        <v>4.9696476798479661E-2</v>
      </c>
      <c r="F1081" s="4">
        <v>4.3235217965245216E-2</v>
      </c>
      <c r="G1081" s="4">
        <v>3.6815721954081289E-2</v>
      </c>
      <c r="H1081" s="4">
        <v>3.1687818822503974E-2</v>
      </c>
      <c r="I1081">
        <f>VLOOKUP(B1081,'[1]Rendimento médio da produção...'!B$2:U$4151,20,0)</f>
        <v>23.8</v>
      </c>
    </row>
    <row r="1082" spans="1:9" x14ac:dyDescent="0.3">
      <c r="A1082" t="s">
        <v>250</v>
      </c>
      <c r="B1082" t="s">
        <v>1082</v>
      </c>
      <c r="C1082" t="str">
        <f t="shared" si="16"/>
        <v>MG_Varginha</v>
      </c>
      <c r="D1082" s="4">
        <v>5.96E-2</v>
      </c>
      <c r="E1082" s="4">
        <v>4.9696476798479661E-2</v>
      </c>
      <c r="F1082" s="4">
        <v>4.3235217965245216E-2</v>
      </c>
      <c r="G1082" s="4">
        <v>3.6815721954081289E-2</v>
      </c>
      <c r="H1082" s="4">
        <v>3.1687818822503974E-2</v>
      </c>
      <c r="I1082">
        <f>VLOOKUP(B1082,'[1]Rendimento médio da produção...'!B$2:U$4151,20,0)</f>
        <v>72.8</v>
      </c>
    </row>
    <row r="1083" spans="1:9" x14ac:dyDescent="0.3">
      <c r="A1083" t="s">
        <v>250</v>
      </c>
      <c r="B1083" t="s">
        <v>1083</v>
      </c>
      <c r="C1083" t="str">
        <f t="shared" si="16"/>
        <v>MG_Varjão de Minas</v>
      </c>
      <c r="D1083" s="4">
        <v>6.5666666666666665E-2</v>
      </c>
      <c r="E1083" s="4">
        <v>5.371267663280721E-2</v>
      </c>
      <c r="F1083" s="4">
        <v>4.76463862039831E-2</v>
      </c>
      <c r="G1083" s="4">
        <v>4.05523012979805E-2</v>
      </c>
      <c r="H1083" s="4">
        <v>3.5228321166770396E-2</v>
      </c>
      <c r="I1083">
        <f>VLOOKUP(B1083,'[1]Rendimento médio da produção...'!B$2:U$4151,20,0)</f>
        <v>55.7</v>
      </c>
    </row>
    <row r="1084" spans="1:9" x14ac:dyDescent="0.3">
      <c r="A1084" t="s">
        <v>250</v>
      </c>
      <c r="B1084" t="s">
        <v>1084</v>
      </c>
      <c r="C1084" t="str">
        <f t="shared" si="16"/>
        <v>MG_Várzea da Palma</v>
      </c>
      <c r="D1084" s="4">
        <v>5.96E-2</v>
      </c>
      <c r="E1084" s="4">
        <v>4.9696476798479661E-2</v>
      </c>
      <c r="F1084" s="4">
        <v>4.3235217965245216E-2</v>
      </c>
      <c r="G1084" s="4">
        <v>3.6815721954081289E-2</v>
      </c>
      <c r="H1084" s="4">
        <v>3.1687818822503974E-2</v>
      </c>
      <c r="I1084">
        <f>VLOOKUP(B1084,'[1]Rendimento médio da produção...'!B$2:U$4151,20,0)</f>
        <v>65.2</v>
      </c>
    </row>
    <row r="1085" spans="1:9" x14ac:dyDescent="0.3">
      <c r="A1085" t="s">
        <v>250</v>
      </c>
      <c r="B1085" t="s">
        <v>1085</v>
      </c>
      <c r="C1085" t="str">
        <f t="shared" si="16"/>
        <v>MG_Varzelândia</v>
      </c>
      <c r="D1085" s="4">
        <v>5.96E-2</v>
      </c>
      <c r="E1085" s="4">
        <v>4.9696476798479661E-2</v>
      </c>
      <c r="F1085" s="4">
        <v>4.3235217965245216E-2</v>
      </c>
      <c r="G1085" s="4">
        <v>3.6815721954081289E-2</v>
      </c>
      <c r="H1085" s="4">
        <v>3.1687818822503974E-2</v>
      </c>
      <c r="I1085">
        <f>VLOOKUP(B1085,'[1]Rendimento médio da produção...'!B$2:U$4151,20,0)</f>
        <v>23.8</v>
      </c>
    </row>
    <row r="1086" spans="1:9" x14ac:dyDescent="0.3">
      <c r="A1086" t="s">
        <v>250</v>
      </c>
      <c r="B1086" t="s">
        <v>1086</v>
      </c>
      <c r="C1086" t="str">
        <f t="shared" si="16"/>
        <v>MG_Vazante</v>
      </c>
      <c r="D1086" s="4">
        <v>7.0205555555555549E-2</v>
      </c>
      <c r="E1086" s="4">
        <v>5.9160301775103556E-2</v>
      </c>
      <c r="F1086" s="4">
        <v>5.0470636078996024E-2</v>
      </c>
      <c r="G1086" s="4">
        <v>4.2792158198019827E-2</v>
      </c>
      <c r="H1086" s="4">
        <v>3.6393935700616352E-2</v>
      </c>
      <c r="I1086">
        <f>VLOOKUP(B1086,'[1]Rendimento médio da produção...'!B$2:U$4151,20,0)</f>
        <v>54.6</v>
      </c>
    </row>
    <row r="1087" spans="1:9" x14ac:dyDescent="0.3">
      <c r="A1087" t="s">
        <v>250</v>
      </c>
      <c r="B1087" t="s">
        <v>1087</v>
      </c>
      <c r="C1087" t="str">
        <f t="shared" si="16"/>
        <v>MG_Verdelândia</v>
      </c>
      <c r="D1087" s="4">
        <v>5.96E-2</v>
      </c>
      <c r="E1087" s="4">
        <v>4.9696476798479661E-2</v>
      </c>
      <c r="F1087" s="4">
        <v>4.3235217965245216E-2</v>
      </c>
      <c r="G1087" s="4">
        <v>3.6815721954081289E-2</v>
      </c>
      <c r="H1087" s="4">
        <v>3.1687818822503974E-2</v>
      </c>
      <c r="I1087">
        <f>VLOOKUP(B1087,'[1]Rendimento médio da produção...'!B$2:U$4151,20,0)</f>
        <v>23.8</v>
      </c>
    </row>
    <row r="1088" spans="1:9" x14ac:dyDescent="0.3">
      <c r="A1088" t="s">
        <v>250</v>
      </c>
      <c r="B1088" t="s">
        <v>1088</v>
      </c>
      <c r="C1088" t="str">
        <f t="shared" si="16"/>
        <v>MG_Veredinha</v>
      </c>
      <c r="D1088" s="4">
        <v>5.96E-2</v>
      </c>
      <c r="E1088" s="4">
        <v>4.9696476798479661E-2</v>
      </c>
      <c r="F1088" s="4">
        <v>4.3235217965245216E-2</v>
      </c>
      <c r="G1088" s="4">
        <v>3.6815721954081289E-2</v>
      </c>
      <c r="H1088" s="4">
        <v>3.1687818822503974E-2</v>
      </c>
      <c r="I1088">
        <f>VLOOKUP(B1088,'[1]Rendimento médio da produção...'!B$2:U$4151,20,0)</f>
        <v>23.8</v>
      </c>
    </row>
    <row r="1089" spans="1:9" x14ac:dyDescent="0.3">
      <c r="A1089" t="s">
        <v>250</v>
      </c>
      <c r="B1089" t="s">
        <v>1089</v>
      </c>
      <c r="C1089" t="str">
        <f t="shared" si="16"/>
        <v>MG_Veríssimo</v>
      </c>
      <c r="D1089" s="4">
        <v>6.4464285714285724E-2</v>
      </c>
      <c r="E1089" s="4">
        <v>5.2729275802002228E-2</v>
      </c>
      <c r="F1089" s="4">
        <v>4.672603992091505E-2</v>
      </c>
      <c r="G1089" s="4">
        <v>3.9749430755795331E-2</v>
      </c>
      <c r="H1089" s="4">
        <v>3.4504833961488707E-2</v>
      </c>
      <c r="I1089">
        <f>VLOOKUP(B1089,'[1]Rendimento médio da produção...'!B$2:U$4151,20,0)</f>
        <v>56.7</v>
      </c>
    </row>
    <row r="1090" spans="1:9" x14ac:dyDescent="0.3">
      <c r="A1090" t="s">
        <v>250</v>
      </c>
      <c r="B1090" t="s">
        <v>1090</v>
      </c>
      <c r="C1090" t="str">
        <f t="shared" si="16"/>
        <v>MG_Vermelho Novo</v>
      </c>
      <c r="D1090" s="4">
        <v>5.96E-2</v>
      </c>
      <c r="E1090" s="4">
        <v>4.9696476798479661E-2</v>
      </c>
      <c r="F1090" s="4">
        <v>4.3235217965245216E-2</v>
      </c>
      <c r="G1090" s="4">
        <v>3.6815721954081289E-2</v>
      </c>
      <c r="H1090" s="4">
        <v>3.1687818822503974E-2</v>
      </c>
      <c r="I1090">
        <f>VLOOKUP(B1090,'[1]Rendimento médio da produção...'!B$2:U$4151,20,0)</f>
        <v>23.8</v>
      </c>
    </row>
    <row r="1091" spans="1:9" x14ac:dyDescent="0.3">
      <c r="A1091" t="s">
        <v>250</v>
      </c>
      <c r="B1091" t="s">
        <v>1091</v>
      </c>
      <c r="C1091" t="str">
        <f t="shared" ref="C1091:C1154" si="17">CONCATENATE(A1091,"_",B1091)</f>
        <v>MG_Vespasiano</v>
      </c>
      <c r="D1091" s="4">
        <v>5.96E-2</v>
      </c>
      <c r="E1091" s="4">
        <v>4.9696476798479661E-2</v>
      </c>
      <c r="F1091" s="4">
        <v>4.3235217965245216E-2</v>
      </c>
      <c r="G1091" s="4">
        <v>3.6815721954081289E-2</v>
      </c>
      <c r="H1091" s="4">
        <v>3.1687818822503974E-2</v>
      </c>
      <c r="I1091">
        <f>VLOOKUP(B1091,'[1]Rendimento médio da produção...'!B$2:U$4151,20,0)</f>
        <v>23.8</v>
      </c>
    </row>
    <row r="1092" spans="1:9" x14ac:dyDescent="0.3">
      <c r="A1092" t="s">
        <v>250</v>
      </c>
      <c r="B1092" t="s">
        <v>1092</v>
      </c>
      <c r="C1092" t="str">
        <f t="shared" si="17"/>
        <v>MG_Viçosa</v>
      </c>
      <c r="D1092" s="4">
        <v>5.96E-2</v>
      </c>
      <c r="E1092" s="4">
        <v>4.9696476798479661E-2</v>
      </c>
      <c r="F1092" s="4">
        <v>4.3235217965245216E-2</v>
      </c>
      <c r="G1092" s="4">
        <v>3.6815721954081289E-2</v>
      </c>
      <c r="H1092" s="4">
        <v>3.1687818822503974E-2</v>
      </c>
      <c r="I1092">
        <f>VLOOKUP(B1092,'[1]Rendimento médio da produção...'!B$2:U$4151,20,0)</f>
        <v>33.299999999999997</v>
      </c>
    </row>
    <row r="1093" spans="1:9" x14ac:dyDescent="0.3">
      <c r="A1093" t="s">
        <v>250</v>
      </c>
      <c r="B1093" t="s">
        <v>1093</v>
      </c>
      <c r="C1093" t="str">
        <f t="shared" si="17"/>
        <v>MG_Vieiras</v>
      </c>
      <c r="D1093" s="4">
        <v>5.96E-2</v>
      </c>
      <c r="E1093" s="4">
        <v>4.9696476798479661E-2</v>
      </c>
      <c r="F1093" s="4">
        <v>4.3235217965245216E-2</v>
      </c>
      <c r="G1093" s="4">
        <v>3.6815721954081289E-2</v>
      </c>
      <c r="H1093" s="4">
        <v>3.1687818822503974E-2</v>
      </c>
      <c r="I1093">
        <f>VLOOKUP(B1093,'[1]Rendimento médio da produção...'!B$2:U$4151,20,0)</f>
        <v>23.8</v>
      </c>
    </row>
    <row r="1094" spans="1:9" x14ac:dyDescent="0.3">
      <c r="A1094" t="s">
        <v>250</v>
      </c>
      <c r="B1094" t="s">
        <v>1094</v>
      </c>
      <c r="C1094" t="str">
        <f t="shared" si="17"/>
        <v>MG_Virgem da Lapa</v>
      </c>
      <c r="D1094" s="4">
        <v>5.96E-2</v>
      </c>
      <c r="E1094" s="4">
        <v>4.9696476798479661E-2</v>
      </c>
      <c r="F1094" s="4">
        <v>4.3235217965245216E-2</v>
      </c>
      <c r="G1094" s="4">
        <v>3.6815721954081289E-2</v>
      </c>
      <c r="H1094" s="4">
        <v>3.1687818822503974E-2</v>
      </c>
      <c r="I1094">
        <f>VLOOKUP(B1094,'[1]Rendimento médio da produção...'!B$2:U$4151,20,0)</f>
        <v>23.8</v>
      </c>
    </row>
    <row r="1095" spans="1:9" x14ac:dyDescent="0.3">
      <c r="A1095" t="s">
        <v>250</v>
      </c>
      <c r="B1095" t="s">
        <v>1095</v>
      </c>
      <c r="C1095" t="str">
        <f t="shared" si="17"/>
        <v>MG_Virgínia</v>
      </c>
      <c r="D1095" s="4">
        <v>5.96E-2</v>
      </c>
      <c r="E1095" s="4">
        <v>4.9696476798479661E-2</v>
      </c>
      <c r="F1095" s="4">
        <v>4.3235217965245216E-2</v>
      </c>
      <c r="G1095" s="4">
        <v>3.6815721954081289E-2</v>
      </c>
      <c r="H1095" s="4">
        <v>3.1687818822503974E-2</v>
      </c>
      <c r="I1095">
        <f>VLOOKUP(B1095,'[1]Rendimento médio da produção...'!B$2:U$4151,20,0)</f>
        <v>23.8</v>
      </c>
    </row>
    <row r="1096" spans="1:9" x14ac:dyDescent="0.3">
      <c r="A1096" t="s">
        <v>250</v>
      </c>
      <c r="B1096" t="s">
        <v>1096</v>
      </c>
      <c r="C1096" t="str">
        <f t="shared" si="17"/>
        <v>MG_Virginópolis</v>
      </c>
      <c r="D1096" s="4">
        <v>5.96E-2</v>
      </c>
      <c r="E1096" s="4">
        <v>4.9696476798479661E-2</v>
      </c>
      <c r="F1096" s="4">
        <v>4.3235217965245216E-2</v>
      </c>
      <c r="G1096" s="4">
        <v>3.6815721954081289E-2</v>
      </c>
      <c r="H1096" s="4">
        <v>3.1687818822503974E-2</v>
      </c>
      <c r="I1096">
        <f>VLOOKUP(B1096,'[1]Rendimento médio da produção...'!B$2:U$4151,20,0)</f>
        <v>23.8</v>
      </c>
    </row>
    <row r="1097" spans="1:9" x14ac:dyDescent="0.3">
      <c r="A1097" t="s">
        <v>250</v>
      </c>
      <c r="B1097" t="s">
        <v>1097</v>
      </c>
      <c r="C1097" t="str">
        <f t="shared" si="17"/>
        <v>MG_Virgolândia</v>
      </c>
      <c r="D1097" s="4">
        <v>5.96E-2</v>
      </c>
      <c r="E1097" s="4">
        <v>4.9696476798479661E-2</v>
      </c>
      <c r="F1097" s="4">
        <v>4.3235217965245216E-2</v>
      </c>
      <c r="G1097" s="4">
        <v>3.6815721954081289E-2</v>
      </c>
      <c r="H1097" s="4">
        <v>3.1687818822503974E-2</v>
      </c>
      <c r="I1097">
        <f>VLOOKUP(B1097,'[1]Rendimento médio da produção...'!B$2:U$4151,20,0)</f>
        <v>23.8</v>
      </c>
    </row>
    <row r="1098" spans="1:9" x14ac:dyDescent="0.3">
      <c r="A1098" t="s">
        <v>250</v>
      </c>
      <c r="B1098" t="s">
        <v>1098</v>
      </c>
      <c r="C1098" t="str">
        <f t="shared" si="17"/>
        <v>MG_Visconde do Rio Branco</v>
      </c>
      <c r="D1098" s="4">
        <v>5.96E-2</v>
      </c>
      <c r="E1098" s="4">
        <v>4.9696476798479661E-2</v>
      </c>
      <c r="F1098" s="4">
        <v>4.3235217965245216E-2</v>
      </c>
      <c r="G1098" s="4">
        <v>3.6815721954081289E-2</v>
      </c>
      <c r="H1098" s="4">
        <v>3.1687818822503974E-2</v>
      </c>
      <c r="I1098">
        <f>VLOOKUP(B1098,'[1]Rendimento médio da produção...'!B$2:U$4151,20,0)</f>
        <v>23.8</v>
      </c>
    </row>
    <row r="1099" spans="1:9" x14ac:dyDescent="0.3">
      <c r="A1099" t="s">
        <v>250</v>
      </c>
      <c r="B1099" t="s">
        <v>1099</v>
      </c>
      <c r="C1099" t="str">
        <f t="shared" si="17"/>
        <v>MG_Volta Grande</v>
      </c>
      <c r="D1099" s="4">
        <v>5.96E-2</v>
      </c>
      <c r="E1099" s="4">
        <v>4.9696476798479661E-2</v>
      </c>
      <c r="F1099" s="4">
        <v>4.3235217965245216E-2</v>
      </c>
      <c r="G1099" s="4">
        <v>3.6815721954081289E-2</v>
      </c>
      <c r="H1099" s="4">
        <v>3.1687818822503974E-2</v>
      </c>
      <c r="I1099">
        <f>VLOOKUP(B1099,'[1]Rendimento médio da produção...'!B$2:U$4151,20,0)</f>
        <v>23.8</v>
      </c>
    </row>
    <row r="1100" spans="1:9" x14ac:dyDescent="0.3">
      <c r="A1100" t="s">
        <v>250</v>
      </c>
      <c r="B1100" t="s">
        <v>1100</v>
      </c>
      <c r="C1100" t="str">
        <f t="shared" si="17"/>
        <v>MG_Wenceslau Braz</v>
      </c>
      <c r="D1100" s="4">
        <v>5.96E-2</v>
      </c>
      <c r="E1100" s="4">
        <v>4.9696476798479661E-2</v>
      </c>
      <c r="F1100" s="4">
        <v>4.3235217965245216E-2</v>
      </c>
      <c r="G1100" s="4">
        <v>3.6815721954081289E-2</v>
      </c>
      <c r="H1100" s="4">
        <v>3.1687818822503974E-2</v>
      </c>
      <c r="I1100">
        <f>VLOOKUP(B1100,'[1]Rendimento médio da produção...'!B$2:U$4151,20,0)</f>
        <v>23.8</v>
      </c>
    </row>
    <row r="1101" spans="1:9" x14ac:dyDescent="0.3">
      <c r="A1101" t="s">
        <v>1101</v>
      </c>
      <c r="B1101" t="s">
        <v>1102</v>
      </c>
      <c r="C1101" t="str">
        <f t="shared" si="17"/>
        <v>MS_Água Clara</v>
      </c>
      <c r="D1101" s="4">
        <v>7.1919999999999984E-2</v>
      </c>
      <c r="E1101" s="4">
        <v>6.3167321038365337E-2</v>
      </c>
      <c r="F1101" s="4">
        <v>5.7424837307604858E-2</v>
      </c>
      <c r="G1101" s="4">
        <v>5.1305080062132809E-2</v>
      </c>
      <c r="H1101" s="4">
        <v>4.6235752791027609E-2</v>
      </c>
      <c r="I1101">
        <f>VLOOKUP(B1101,'[1]Rendimento médio da produção...'!B$2:U$4151,20,0)</f>
        <v>50.4</v>
      </c>
    </row>
    <row r="1102" spans="1:9" x14ac:dyDescent="0.3">
      <c r="A1102" t="s">
        <v>1101</v>
      </c>
      <c r="B1102" t="s">
        <v>1103</v>
      </c>
      <c r="C1102" t="str">
        <f t="shared" si="17"/>
        <v>MS_Alcinópolis</v>
      </c>
      <c r="D1102" s="4">
        <v>5.2699999999999997E-2</v>
      </c>
      <c r="E1102" s="4">
        <v>4.5349487863646246E-2</v>
      </c>
      <c r="F1102" s="4">
        <v>4.0807788216709558E-2</v>
      </c>
      <c r="G1102" s="4">
        <v>3.5900530144113534E-2</v>
      </c>
      <c r="H1102" s="4">
        <v>3.1940181874948209E-2</v>
      </c>
      <c r="I1102">
        <f>VLOOKUP(B1102,'[1]Rendimento médio da produção...'!B$2:U$4151,20,0)</f>
        <v>62.6</v>
      </c>
    </row>
    <row r="1103" spans="1:9" x14ac:dyDescent="0.3">
      <c r="A1103" t="s">
        <v>1101</v>
      </c>
      <c r="B1103" t="s">
        <v>1104</v>
      </c>
      <c r="C1103" t="str">
        <f t="shared" si="17"/>
        <v>MS_Amambai</v>
      </c>
      <c r="D1103" s="4">
        <v>8.5000000000000006E-2</v>
      </c>
      <c r="E1103" s="4">
        <v>7.3894442237293204E-2</v>
      </c>
      <c r="F1103" s="4">
        <v>6.7171394794890579E-2</v>
      </c>
      <c r="G1103" s="4">
        <v>5.9697844834460938E-2</v>
      </c>
      <c r="H1103" s="4">
        <v>5.3658078001801966E-2</v>
      </c>
      <c r="I1103">
        <f>VLOOKUP(B1103,'[1]Rendimento médio da produção...'!B$2:U$4151,20,0)</f>
        <v>57</v>
      </c>
    </row>
    <row r="1104" spans="1:9" x14ac:dyDescent="0.3">
      <c r="A1104" t="s">
        <v>1101</v>
      </c>
      <c r="B1104" t="s">
        <v>1105</v>
      </c>
      <c r="C1104" t="str">
        <f t="shared" si="17"/>
        <v>MS_Anastácio</v>
      </c>
      <c r="D1104" s="4">
        <v>7.4528571428571444E-2</v>
      </c>
      <c r="E1104" s="4">
        <v>6.5413461437503623E-2</v>
      </c>
      <c r="F1104" s="4">
        <v>6.0083019219562918E-2</v>
      </c>
      <c r="G1104" s="4">
        <v>5.3932937486597006E-2</v>
      </c>
      <c r="H1104" s="4">
        <v>4.896873297989629E-2</v>
      </c>
      <c r="I1104">
        <f>VLOOKUP(B1104,'[1]Rendimento médio da produção...'!B$2:U$4151,20,0)</f>
        <v>50</v>
      </c>
    </row>
    <row r="1105" spans="1:9" x14ac:dyDescent="0.3">
      <c r="A1105" t="s">
        <v>1101</v>
      </c>
      <c r="B1105" t="s">
        <v>1106</v>
      </c>
      <c r="C1105" t="str">
        <f t="shared" si="17"/>
        <v>MS_Anaurilândia</v>
      </c>
      <c r="D1105" s="4">
        <v>8.4042857142857155E-2</v>
      </c>
      <c r="E1105" s="4">
        <v>7.2958239887475532E-2</v>
      </c>
      <c r="F1105" s="4">
        <v>6.7000406126676987E-2</v>
      </c>
      <c r="G1105" s="4">
        <v>5.9799010484119577E-2</v>
      </c>
      <c r="H1105" s="4">
        <v>5.4132696907590767E-2</v>
      </c>
      <c r="I1105">
        <f>VLOOKUP(B1105,'[1]Rendimento médio da produção...'!B$2:U$4151,20,0)</f>
        <v>50.8</v>
      </c>
    </row>
    <row r="1106" spans="1:9" x14ac:dyDescent="0.3">
      <c r="A1106" t="s">
        <v>1101</v>
      </c>
      <c r="B1106" t="s">
        <v>1107</v>
      </c>
      <c r="C1106" t="str">
        <f t="shared" si="17"/>
        <v>MS_Angélica</v>
      </c>
      <c r="D1106" s="4">
        <v>7.2326923076923094E-2</v>
      </c>
      <c r="E1106" s="4">
        <v>6.2829221832340576E-2</v>
      </c>
      <c r="F1106" s="4">
        <v>5.6654132420109804E-2</v>
      </c>
      <c r="G1106" s="4">
        <v>5.0132779812039646E-2</v>
      </c>
      <c r="H1106" s="4">
        <v>4.4779844585328459E-2</v>
      </c>
      <c r="I1106">
        <f>VLOOKUP(B1106,'[1]Rendimento médio da produção...'!B$2:U$4151,20,0)</f>
        <v>56.4</v>
      </c>
    </row>
    <row r="1107" spans="1:9" x14ac:dyDescent="0.3">
      <c r="A1107" t="s">
        <v>1101</v>
      </c>
      <c r="B1107" t="s">
        <v>1108</v>
      </c>
      <c r="C1107" t="str">
        <f t="shared" si="17"/>
        <v>MS_Antônio João</v>
      </c>
      <c r="D1107" s="4">
        <v>8.5606250000000009E-2</v>
      </c>
      <c r="E1107" s="4">
        <v>7.3695667233981146E-2</v>
      </c>
      <c r="F1107" s="4">
        <v>6.6390163405542199E-2</v>
      </c>
      <c r="G1107" s="4">
        <v>5.8450858068015428E-2</v>
      </c>
      <c r="H1107" s="4">
        <v>5.2051916343685681E-2</v>
      </c>
      <c r="I1107">
        <f>VLOOKUP(B1107,'[1]Rendimento médio da produção...'!B$2:U$4151,20,0)</f>
        <v>53.2</v>
      </c>
    </row>
    <row r="1108" spans="1:9" x14ac:dyDescent="0.3">
      <c r="A1108" t="s">
        <v>1101</v>
      </c>
      <c r="B1108" t="s">
        <v>1109</v>
      </c>
      <c r="C1108" t="str">
        <f t="shared" si="17"/>
        <v>MS_Aparecida do Taboado</v>
      </c>
      <c r="D1108" s="4">
        <v>9.2300000000000007E-2</v>
      </c>
      <c r="E1108" s="4">
        <v>8.0249667178002276E-2</v>
      </c>
      <c r="F1108" s="4">
        <v>7.2959362449396284E-2</v>
      </c>
      <c r="G1108" s="4">
        <v>6.4850187113803595E-2</v>
      </c>
      <c r="H1108" s="4">
        <v>5.8297192694436298E-2</v>
      </c>
      <c r="I1108">
        <f>VLOOKUP(B1108,'[1]Rendimento médio da produção...'!B$2:U$4151,20,0)</f>
        <v>61.1</v>
      </c>
    </row>
    <row r="1109" spans="1:9" x14ac:dyDescent="0.3">
      <c r="A1109" t="s">
        <v>1101</v>
      </c>
      <c r="B1109" t="s">
        <v>1110</v>
      </c>
      <c r="C1109" t="str">
        <f t="shared" si="17"/>
        <v>MS_Aquidauana</v>
      </c>
      <c r="D1109" s="4">
        <v>9.240000000000001E-2</v>
      </c>
      <c r="E1109" s="4">
        <v>8.037272727272729E-2</v>
      </c>
      <c r="F1109" s="4">
        <v>7.1662646675358571E-2</v>
      </c>
      <c r="G1109" s="4">
        <v>6.3105910220765157E-2</v>
      </c>
      <c r="H1109" s="4">
        <v>5.5916796909924613E-2</v>
      </c>
      <c r="I1109">
        <f>VLOOKUP(B1109,'[1]Rendimento médio da produção...'!B$2:U$4151,20,0)</f>
        <v>31.5</v>
      </c>
    </row>
    <row r="1110" spans="1:9" x14ac:dyDescent="0.3">
      <c r="A1110" t="s">
        <v>1101</v>
      </c>
      <c r="B1110" t="s">
        <v>1111</v>
      </c>
      <c r="C1110" t="str">
        <f t="shared" si="17"/>
        <v>MS_Aral Moreira</v>
      </c>
      <c r="D1110" s="4">
        <v>8.2830674846625721E-2</v>
      </c>
      <c r="E1110" s="4">
        <v>7.1370415109556593E-2</v>
      </c>
      <c r="F1110" s="4">
        <v>6.5590539652711971E-2</v>
      </c>
      <c r="G1110" s="4">
        <v>5.8336538666954915E-2</v>
      </c>
      <c r="H1110" s="4">
        <v>5.2734356139069051E-2</v>
      </c>
      <c r="I1110">
        <f>VLOOKUP(B1110,'[1]Rendimento médio da produção...'!B$2:U$4151,20,0)</f>
        <v>59</v>
      </c>
    </row>
    <row r="1111" spans="1:9" x14ac:dyDescent="0.3">
      <c r="A1111" t="s">
        <v>1101</v>
      </c>
      <c r="B1111" t="s">
        <v>1112</v>
      </c>
      <c r="C1111" t="str">
        <f t="shared" si="17"/>
        <v>MS_Bandeirantes</v>
      </c>
      <c r="D1111" s="4">
        <v>7.2312121212121189E-2</v>
      </c>
      <c r="E1111" s="4">
        <v>6.3003811459558315E-2</v>
      </c>
      <c r="F1111" s="4">
        <v>5.8308881221047763E-2</v>
      </c>
      <c r="G1111" s="4">
        <v>5.2335790160309009E-2</v>
      </c>
      <c r="H1111" s="4">
        <v>4.7694008682063978E-2</v>
      </c>
      <c r="I1111">
        <f>VLOOKUP(B1111,'[1]Rendimento médio da produção...'!B$2:U$4151,20,0)</f>
        <v>52</v>
      </c>
    </row>
    <row r="1112" spans="1:9" x14ac:dyDescent="0.3">
      <c r="A1112" t="s">
        <v>1101</v>
      </c>
      <c r="B1112" t="s">
        <v>1113</v>
      </c>
      <c r="C1112" t="str">
        <f t="shared" si="17"/>
        <v>MS_Bataguassu</v>
      </c>
      <c r="D1112" s="4">
        <v>7.9999999999999988E-2</v>
      </c>
      <c r="E1112" s="4">
        <v>6.8888251025521596E-2</v>
      </c>
      <c r="F1112" s="4">
        <v>6.270310870156845E-2</v>
      </c>
      <c r="G1112" s="4">
        <v>5.5490881364564662E-2</v>
      </c>
      <c r="H1112" s="4">
        <v>4.979857744123585E-2</v>
      </c>
      <c r="I1112">
        <f>VLOOKUP(B1112,'[1]Rendimento médio da produção...'!B$2:U$4151,20,0)</f>
        <v>46.2</v>
      </c>
    </row>
    <row r="1113" spans="1:9" x14ac:dyDescent="0.3">
      <c r="A1113" t="s">
        <v>1101</v>
      </c>
      <c r="B1113" t="s">
        <v>1114</v>
      </c>
      <c r="C1113" t="str">
        <f t="shared" si="17"/>
        <v>MS_Batayporã</v>
      </c>
      <c r="D1113" s="4">
        <v>8.5348148148148131E-2</v>
      </c>
      <c r="E1113" s="4">
        <v>7.2942720834076255E-2</v>
      </c>
      <c r="F1113" s="4">
        <v>6.6972365529874262E-2</v>
      </c>
      <c r="G1113" s="4">
        <v>5.9288111760055412E-2</v>
      </c>
      <c r="H1113" s="4">
        <v>5.3442679057630504E-2</v>
      </c>
      <c r="I1113">
        <f>VLOOKUP(B1113,'[1]Rendimento médio da produção...'!B$2:U$4151,20,0)</f>
        <v>56.1</v>
      </c>
    </row>
    <row r="1114" spans="1:9" x14ac:dyDescent="0.3">
      <c r="A1114" t="s">
        <v>1101</v>
      </c>
      <c r="B1114" t="s">
        <v>1115</v>
      </c>
      <c r="C1114" t="str">
        <f t="shared" si="17"/>
        <v>MS_Bela Vista</v>
      </c>
      <c r="D1114" s="4">
        <v>7.0641025641025618E-2</v>
      </c>
      <c r="E1114" s="4">
        <v>6.1411683786689146E-2</v>
      </c>
      <c r="F1114" s="4">
        <v>5.530874006617599E-2</v>
      </c>
      <c r="G1114" s="4">
        <v>4.893215546613669E-2</v>
      </c>
      <c r="H1114" s="4">
        <v>4.3676594181193726E-2</v>
      </c>
      <c r="I1114">
        <f>VLOOKUP(B1114,'[1]Rendimento médio da produção...'!B$2:U$4151,20,0)</f>
        <v>56.4</v>
      </c>
    </row>
    <row r="1115" spans="1:9" x14ac:dyDescent="0.3">
      <c r="A1115" t="s">
        <v>1101</v>
      </c>
      <c r="B1115" t="s">
        <v>1116</v>
      </c>
      <c r="C1115" t="str">
        <f t="shared" si="17"/>
        <v>MS_Bodoquena</v>
      </c>
      <c r="D1115" s="4">
        <v>8.5633333333333339E-2</v>
      </c>
      <c r="E1115" s="4">
        <v>7.3842059334923826E-2</v>
      </c>
      <c r="F1115" s="4">
        <v>6.6968297089475187E-2</v>
      </c>
      <c r="G1115" s="4">
        <v>5.9203089866757326E-2</v>
      </c>
      <c r="H1115" s="4">
        <v>5.3006516048748599E-2</v>
      </c>
      <c r="I1115">
        <f>VLOOKUP(B1115,'[1]Rendimento médio da produção...'!B$2:U$4151,20,0)</f>
        <v>48.4</v>
      </c>
    </row>
    <row r="1116" spans="1:9" x14ac:dyDescent="0.3">
      <c r="A1116" t="s">
        <v>1101</v>
      </c>
      <c r="B1116" t="s">
        <v>1117</v>
      </c>
      <c r="C1116" t="str">
        <f t="shared" si="17"/>
        <v>MS_Bonito</v>
      </c>
      <c r="D1116" s="4">
        <v>6.5000000000000002E-2</v>
      </c>
      <c r="E1116" s="4">
        <v>5.7626943862881766E-2</v>
      </c>
      <c r="F1116" s="4">
        <v>5.1362349202644784E-2</v>
      </c>
      <c r="G1116" s="4">
        <v>4.5657182587038297E-2</v>
      </c>
      <c r="H1116" s="4">
        <v>4.063969919146608E-2</v>
      </c>
      <c r="I1116" t="str">
        <f>VLOOKUP(B1116,'[1]Rendimento médio da produção...'!B$2:U$4151,20,0)</f>
        <v/>
      </c>
    </row>
    <row r="1117" spans="1:9" x14ac:dyDescent="0.3">
      <c r="A1117" t="s">
        <v>1101</v>
      </c>
      <c r="B1117" t="s">
        <v>1118</v>
      </c>
      <c r="C1117" t="str">
        <f t="shared" si="17"/>
        <v>MS_Brasilândia</v>
      </c>
      <c r="D1117" s="4">
        <v>7.594999999999999E-2</v>
      </c>
      <c r="E1117" s="4">
        <v>6.7256549586776848E-2</v>
      </c>
      <c r="F1117" s="4">
        <v>6.1225769812135601E-2</v>
      </c>
      <c r="G1117" s="4">
        <v>5.4966248441182405E-2</v>
      </c>
      <c r="H1117" s="4">
        <v>4.9689698372492257E-2</v>
      </c>
      <c r="I1117">
        <f>VLOOKUP(B1117,'[1]Rendimento médio da produção...'!B$2:U$4151,20,0)</f>
        <v>53</v>
      </c>
    </row>
    <row r="1118" spans="1:9" x14ac:dyDescent="0.3">
      <c r="A1118" t="s">
        <v>1101</v>
      </c>
      <c r="B1118" t="s">
        <v>1119</v>
      </c>
      <c r="C1118" t="str">
        <f t="shared" si="17"/>
        <v>MS_Caarapó</v>
      </c>
      <c r="D1118" s="4">
        <v>8.9761445783132526E-2</v>
      </c>
      <c r="E1118" s="4">
        <v>7.7999035953374943E-2</v>
      </c>
      <c r="F1118" s="4">
        <v>7.1681584244020283E-2</v>
      </c>
      <c r="G1118" s="4">
        <v>6.4031882990715022E-2</v>
      </c>
      <c r="H1118" s="4">
        <v>5.8010423876521305E-2</v>
      </c>
      <c r="I1118">
        <f>VLOOKUP(B1118,'[1]Rendimento médio da produção...'!B$2:U$4151,20,0)</f>
        <v>55.9</v>
      </c>
    </row>
    <row r="1119" spans="1:9" x14ac:dyDescent="0.3">
      <c r="A1119" t="s">
        <v>1101</v>
      </c>
      <c r="B1119" t="s">
        <v>1120</v>
      </c>
      <c r="C1119" t="str">
        <f t="shared" si="17"/>
        <v>MS_Camapuã</v>
      </c>
      <c r="D1119" s="4">
        <v>6.5767647058823528E-2</v>
      </c>
      <c r="E1119" s="4">
        <v>5.8252136085479425E-2</v>
      </c>
      <c r="F1119" s="4">
        <v>5.2925788442534816E-2</v>
      </c>
      <c r="G1119" s="4">
        <v>4.7474420449682239E-2</v>
      </c>
      <c r="H1119" s="4">
        <v>4.285728668936177E-2</v>
      </c>
      <c r="I1119">
        <f>VLOOKUP(B1119,'[1]Rendimento médio da produção...'!B$2:U$4151,20,0)</f>
        <v>57.2</v>
      </c>
    </row>
    <row r="1120" spans="1:9" x14ac:dyDescent="0.3">
      <c r="A1120" t="s">
        <v>1101</v>
      </c>
      <c r="B1120" t="s">
        <v>1121</v>
      </c>
      <c r="C1120" t="str">
        <f t="shared" si="17"/>
        <v>MS_Campo Grande</v>
      </c>
      <c r="D1120" s="4">
        <v>6.6840999999999984E-2</v>
      </c>
      <c r="E1120" s="4">
        <v>5.8225902423854267E-2</v>
      </c>
      <c r="F1120" s="4">
        <v>5.3440060406100102E-2</v>
      </c>
      <c r="G1120" s="4">
        <v>4.7767327124403972E-2</v>
      </c>
      <c r="H1120" s="4">
        <v>4.3261375231461764E-2</v>
      </c>
      <c r="I1120">
        <f>VLOOKUP(B1120,'[1]Rendimento médio da produção...'!B$2:U$4151,20,0)</f>
        <v>57.2</v>
      </c>
    </row>
    <row r="1121" spans="1:9" x14ac:dyDescent="0.3">
      <c r="A1121" t="s">
        <v>1101</v>
      </c>
      <c r="B1121" t="s">
        <v>1122</v>
      </c>
      <c r="C1121" t="str">
        <f t="shared" si="17"/>
        <v>MS_Caracol</v>
      </c>
      <c r="D1121" s="4">
        <v>8.5000000000000006E-2</v>
      </c>
      <c r="E1121" s="4">
        <v>7.335799939756131E-2</v>
      </c>
      <c r="F1121" s="4">
        <v>6.6655815245902417E-2</v>
      </c>
      <c r="G1121" s="4">
        <v>5.9007021199364046E-2</v>
      </c>
      <c r="H1121" s="4">
        <v>5.2916959654743592E-2</v>
      </c>
      <c r="I1121" t="str">
        <f>VLOOKUP(B1121,'[1]Rendimento médio da produção...'!B$2:U$4151,20,0)</f>
        <v/>
      </c>
    </row>
    <row r="1122" spans="1:9" x14ac:dyDescent="0.3">
      <c r="A1122" t="s">
        <v>1101</v>
      </c>
      <c r="B1122" t="s">
        <v>1123</v>
      </c>
      <c r="C1122" t="str">
        <f t="shared" si="17"/>
        <v>MS_Cassilândia</v>
      </c>
      <c r="D1122" s="4">
        <v>6.5572727272727283E-2</v>
      </c>
      <c r="E1122" s="4">
        <v>5.6383566052527742E-2</v>
      </c>
      <c r="F1122" s="4">
        <v>5.1311399154702945E-2</v>
      </c>
      <c r="G1122" s="4">
        <v>4.5371647856604212E-2</v>
      </c>
      <c r="H1122" s="4">
        <v>4.0696368373756481E-2</v>
      </c>
      <c r="I1122">
        <f>VLOOKUP(B1122,'[1]Rendimento médio da produção...'!B$2:U$4151,20,0)</f>
        <v>57.8</v>
      </c>
    </row>
    <row r="1123" spans="1:9" x14ac:dyDescent="0.3">
      <c r="A1123" t="s">
        <v>1101</v>
      </c>
      <c r="B1123" t="s">
        <v>1124</v>
      </c>
      <c r="C1123" t="str">
        <f t="shared" si="17"/>
        <v>MS_Chapadão do Sul</v>
      </c>
      <c r="D1123" s="4">
        <v>0.05</v>
      </c>
      <c r="E1123" s="4">
        <v>4.3467318963113649E-2</v>
      </c>
      <c r="F1123" s="4">
        <v>3.9512585173465044E-2</v>
      </c>
      <c r="G1123" s="4">
        <v>3.5116379314388789E-2</v>
      </c>
      <c r="H1123" s="4">
        <v>3.1563575295177622E-2</v>
      </c>
      <c r="I1123">
        <f>VLOOKUP(B1123,'[1]Rendimento médio da produção...'!B$2:U$4151,20,0)</f>
        <v>60.2</v>
      </c>
    </row>
    <row r="1124" spans="1:9" x14ac:dyDescent="0.3">
      <c r="A1124" t="s">
        <v>1101</v>
      </c>
      <c r="B1124" t="s">
        <v>1125</v>
      </c>
      <c r="C1124" t="str">
        <f t="shared" si="17"/>
        <v>MS_Corguinho</v>
      </c>
      <c r="D1124" s="4">
        <v>8.4100000000000008E-2</v>
      </c>
      <c r="E1124" s="4">
        <v>7.3120227623726886E-2</v>
      </c>
      <c r="F1124" s="4">
        <v>6.6477598938182322E-2</v>
      </c>
      <c r="G1124" s="4">
        <v>5.9088848713660692E-2</v>
      </c>
      <c r="H1124" s="4">
        <v>5.3118027146284864E-2</v>
      </c>
      <c r="I1124">
        <f>VLOOKUP(B1124,'[1]Rendimento médio da produção...'!B$2:U$4151,20,0)</f>
        <v>53.1</v>
      </c>
    </row>
    <row r="1125" spans="1:9" x14ac:dyDescent="0.3">
      <c r="A1125" t="s">
        <v>1101</v>
      </c>
      <c r="B1125" t="s">
        <v>1126</v>
      </c>
      <c r="C1125" t="str">
        <f t="shared" si="17"/>
        <v>MS_Coronel Sapucaia</v>
      </c>
      <c r="D1125" s="4">
        <v>8.4021538461538467E-2</v>
      </c>
      <c r="E1125" s="4">
        <v>7.3184122732333171E-2</v>
      </c>
      <c r="F1125" s="4">
        <v>6.6404151399392861E-2</v>
      </c>
      <c r="G1125" s="4">
        <v>5.9021036802911951E-2</v>
      </c>
      <c r="H1125" s="4">
        <v>5.3000342305823026E-2</v>
      </c>
      <c r="I1125">
        <f>VLOOKUP(B1125,'[1]Rendimento médio da produção...'!B$2:U$4151,20,0)</f>
        <v>50</v>
      </c>
    </row>
    <row r="1126" spans="1:9" x14ac:dyDescent="0.3">
      <c r="A1126" t="s">
        <v>1101</v>
      </c>
      <c r="B1126" t="s">
        <v>1127</v>
      </c>
      <c r="C1126" t="str">
        <f t="shared" si="17"/>
        <v>MS_Corumbá</v>
      </c>
      <c r="D1126" s="4">
        <v>7.6600000000000001E-2</v>
      </c>
      <c r="E1126" s="4">
        <v>6.6591932651490104E-2</v>
      </c>
      <c r="F1126" s="4">
        <v>6.0533280485748443E-2</v>
      </c>
      <c r="G1126" s="4">
        <v>5.3798293109643618E-2</v>
      </c>
      <c r="H1126" s="4">
        <v>4.8355397352212115E-2</v>
      </c>
      <c r="I1126">
        <f>VLOOKUP(B1126,'[1]Rendimento médio da produção...'!B$2:U$4151,20,0)</f>
        <v>54.4</v>
      </c>
    </row>
    <row r="1127" spans="1:9" x14ac:dyDescent="0.3">
      <c r="A1127" t="s">
        <v>1101</v>
      </c>
      <c r="B1127" t="s">
        <v>1128</v>
      </c>
      <c r="C1127" t="str">
        <f t="shared" si="17"/>
        <v>MS_Costa Rica</v>
      </c>
      <c r="D1127" s="4">
        <v>0.05</v>
      </c>
      <c r="E1127" s="4">
        <v>4.2716790858861188E-2</v>
      </c>
      <c r="F1127" s="4">
        <v>3.9198616369950083E-2</v>
      </c>
      <c r="G1127" s="4">
        <v>3.4685166877952617E-2</v>
      </c>
      <c r="H1127" s="4">
        <v>3.1249605098657731E-2</v>
      </c>
      <c r="I1127">
        <f>VLOOKUP(B1127,'[1]Rendimento médio da produção...'!B$2:U$4151,20,0)</f>
        <v>62</v>
      </c>
    </row>
    <row r="1128" spans="1:9" x14ac:dyDescent="0.3">
      <c r="A1128" t="s">
        <v>1101</v>
      </c>
      <c r="B1128" t="s">
        <v>1129</v>
      </c>
      <c r="C1128" t="str">
        <f t="shared" si="17"/>
        <v>MS_Coxim</v>
      </c>
      <c r="D1128" s="4">
        <v>7.7200000000000005E-2</v>
      </c>
      <c r="E1128" s="4">
        <v>6.7188806055525685E-2</v>
      </c>
      <c r="F1128" s="4">
        <v>5.9840457093552631E-2</v>
      </c>
      <c r="G1128" s="4">
        <v>5.268109771468675E-2</v>
      </c>
      <c r="H1128" s="4">
        <v>4.6647294084062416E-2</v>
      </c>
      <c r="I1128">
        <f>VLOOKUP(B1128,'[1]Rendimento médio da produção...'!B$2:U$4151,20,0)</f>
        <v>59</v>
      </c>
    </row>
    <row r="1129" spans="1:9" x14ac:dyDescent="0.3">
      <c r="A1129" t="s">
        <v>1101</v>
      </c>
      <c r="B1129" t="s">
        <v>1130</v>
      </c>
      <c r="C1129" t="str">
        <f t="shared" si="17"/>
        <v>MS_Deodápolis</v>
      </c>
      <c r="D1129" s="4">
        <v>0.09</v>
      </c>
      <c r="E1129" s="4">
        <v>7.844819152801695E-2</v>
      </c>
      <c r="F1129" s="4">
        <v>7.1904798651560312E-2</v>
      </c>
      <c r="G1129" s="4">
        <v>6.4250772402851569E-2</v>
      </c>
      <c r="H1129" s="4">
        <v>5.8142123600292091E-2</v>
      </c>
      <c r="I1129">
        <f>VLOOKUP(B1129,'[1]Rendimento médio da produção...'!B$2:U$4151,20,0)</f>
        <v>47.2</v>
      </c>
    </row>
    <row r="1130" spans="1:9" x14ac:dyDescent="0.3">
      <c r="A1130" t="s">
        <v>1101</v>
      </c>
      <c r="B1130" t="s">
        <v>1131</v>
      </c>
      <c r="C1130" t="str">
        <f t="shared" si="17"/>
        <v>MS_Dois Irmãos do Buriti</v>
      </c>
      <c r="D1130" s="4">
        <v>7.0213636363636367E-2</v>
      </c>
      <c r="E1130" s="4">
        <v>6.0984480712855949E-2</v>
      </c>
      <c r="F1130" s="4">
        <v>5.5445659850783952E-2</v>
      </c>
      <c r="G1130" s="4">
        <v>4.925804810820391E-2</v>
      </c>
      <c r="H1130" s="4">
        <v>4.4266698087010198E-2</v>
      </c>
      <c r="I1130">
        <f>VLOOKUP(B1130,'[1]Rendimento médio da produção...'!B$2:U$4151,20,0)</f>
        <v>55</v>
      </c>
    </row>
    <row r="1131" spans="1:9" x14ac:dyDescent="0.3">
      <c r="A1131" t="s">
        <v>1101</v>
      </c>
      <c r="B1131" t="s">
        <v>1132</v>
      </c>
      <c r="C1131" t="str">
        <f t="shared" si="17"/>
        <v>MS_Douradina</v>
      </c>
      <c r="D1131" s="4">
        <v>0.09</v>
      </c>
      <c r="E1131" s="4">
        <v>7.8294675865416941E-2</v>
      </c>
      <c r="F1131" s="4">
        <v>7.2357887710519458E-2</v>
      </c>
      <c r="G1131" s="4">
        <v>6.4849862169000308E-2</v>
      </c>
      <c r="H1131" s="4">
        <v>5.9012814264337493E-2</v>
      </c>
      <c r="I1131">
        <f>VLOOKUP(B1131,'[1]Rendimento médio da produção...'!B$2:U$4151,20,0)</f>
        <v>50.5</v>
      </c>
    </row>
    <row r="1132" spans="1:9" x14ac:dyDescent="0.3">
      <c r="A1132" t="s">
        <v>1101</v>
      </c>
      <c r="B1132" t="s">
        <v>1133</v>
      </c>
      <c r="C1132" t="str">
        <f t="shared" si="17"/>
        <v>MS_Dourados</v>
      </c>
      <c r="D1132" s="4">
        <v>0.09</v>
      </c>
      <c r="E1132" s="4">
        <v>7.8314071686129555E-2</v>
      </c>
      <c r="F1132" s="4">
        <v>7.1816658596339858E-2</v>
      </c>
      <c r="G1132" s="4">
        <v>6.4130863708688465E-2</v>
      </c>
      <c r="H1132" s="4">
        <v>5.8028638279989268E-2</v>
      </c>
      <c r="I1132">
        <f>VLOOKUP(B1132,'[1]Rendimento médio da produção...'!B$2:U$4151,20,0)</f>
        <v>57.3</v>
      </c>
    </row>
    <row r="1133" spans="1:9" x14ac:dyDescent="0.3">
      <c r="A1133" t="s">
        <v>1101</v>
      </c>
      <c r="B1133" t="s">
        <v>1134</v>
      </c>
      <c r="C1133" t="str">
        <f t="shared" si="17"/>
        <v>MS_Eldorado</v>
      </c>
      <c r="D1133" s="4">
        <v>8.1684536082474238E-2</v>
      </c>
      <c r="E1133" s="4">
        <v>7.0419265343781748E-2</v>
      </c>
      <c r="F1133" s="4">
        <v>6.3853016871068674E-2</v>
      </c>
      <c r="G1133" s="4">
        <v>5.6436971037823212E-2</v>
      </c>
      <c r="H1133" s="4">
        <v>5.0520110312203256E-2</v>
      </c>
      <c r="I1133">
        <f>VLOOKUP(B1133,'[1]Rendimento médio da produção...'!B$2:U$4151,20,0)</f>
        <v>25</v>
      </c>
    </row>
    <row r="1134" spans="1:9" x14ac:dyDescent="0.3">
      <c r="A1134" t="s">
        <v>1101</v>
      </c>
      <c r="B1134" t="s">
        <v>1135</v>
      </c>
      <c r="C1134" t="str">
        <f t="shared" si="17"/>
        <v>MS_Fátima do Sul</v>
      </c>
      <c r="D1134" s="4">
        <v>8.5433333333333361E-2</v>
      </c>
      <c r="E1134" s="4">
        <v>7.5810565189027943E-2</v>
      </c>
      <c r="F1134" s="4">
        <v>6.7652025445963063E-2</v>
      </c>
      <c r="G1134" s="4">
        <v>6.0201290875671838E-2</v>
      </c>
      <c r="H1134" s="4">
        <v>5.3646748628607105E-2</v>
      </c>
      <c r="I1134">
        <f>VLOOKUP(B1134,'[1]Rendimento médio da produção...'!B$2:U$4151,20,0)</f>
        <v>47</v>
      </c>
    </row>
    <row r="1135" spans="1:9" x14ac:dyDescent="0.3">
      <c r="A1135" t="s">
        <v>1101</v>
      </c>
      <c r="B1135" t="s">
        <v>1136</v>
      </c>
      <c r="C1135" t="str">
        <f t="shared" si="17"/>
        <v>MS_Glória de Dourados</v>
      </c>
      <c r="D1135" s="4">
        <v>0.09</v>
      </c>
      <c r="E1135" s="4">
        <v>7.6763197079056378E-2</v>
      </c>
      <c r="F1135" s="4">
        <v>7.1129205465993287E-2</v>
      </c>
      <c r="G1135" s="4">
        <v>6.3179777689508498E-2</v>
      </c>
      <c r="H1135" s="4">
        <v>5.7305136016725058E-2</v>
      </c>
      <c r="I1135">
        <f>VLOOKUP(B1135,'[1]Rendimento médio da produção...'!B$2:U$4151,20,0)</f>
        <v>46.1</v>
      </c>
    </row>
    <row r="1136" spans="1:9" x14ac:dyDescent="0.3">
      <c r="A1136" t="s">
        <v>1101</v>
      </c>
      <c r="B1136" t="s">
        <v>1137</v>
      </c>
      <c r="C1136" t="str">
        <f t="shared" si="17"/>
        <v>MS_Guia Lopes da Laguna</v>
      </c>
      <c r="D1136" s="4">
        <v>7.0000000000000007E-2</v>
      </c>
      <c r="E1136" s="4">
        <v>5.9778297773798741E-2</v>
      </c>
      <c r="F1136" s="4">
        <v>5.5375394341780661E-2</v>
      </c>
      <c r="G1136" s="4">
        <v>4.9211557310778323E-2</v>
      </c>
      <c r="H1136" s="4">
        <v>4.4641153121234213E-2</v>
      </c>
      <c r="I1136">
        <f>VLOOKUP(B1136,'[1]Rendimento médio da produção...'!B$2:U$4151,20,0)</f>
        <v>54.4</v>
      </c>
    </row>
    <row r="1137" spans="1:9" x14ac:dyDescent="0.3">
      <c r="A1137" t="s">
        <v>1101</v>
      </c>
      <c r="B1137" t="s">
        <v>1138</v>
      </c>
      <c r="C1137" t="str">
        <f t="shared" si="17"/>
        <v>MS_Iguatemi</v>
      </c>
      <c r="D1137" s="4">
        <v>8.7826595744680866E-2</v>
      </c>
      <c r="E1137" s="4">
        <v>7.7137192230155152E-2</v>
      </c>
      <c r="F1137" s="4">
        <v>6.9437763326973267E-2</v>
      </c>
      <c r="G1137" s="4">
        <v>6.1737301722211244E-2</v>
      </c>
      <c r="H1137" s="4">
        <v>5.5230785836146712E-2</v>
      </c>
      <c r="I1137">
        <f>VLOOKUP(B1137,'[1]Rendimento médio da produção...'!B$2:U$4151,20,0)</f>
        <v>50.8</v>
      </c>
    </row>
    <row r="1138" spans="1:9" x14ac:dyDescent="0.3">
      <c r="A1138" t="s">
        <v>1101</v>
      </c>
      <c r="B1138" t="s">
        <v>1139</v>
      </c>
      <c r="C1138" t="str">
        <f t="shared" si="17"/>
        <v>MS_Inocência</v>
      </c>
      <c r="D1138" s="4">
        <v>8.5100000000000009E-2</v>
      </c>
      <c r="E1138" s="4">
        <v>7.3981376875219426E-2</v>
      </c>
      <c r="F1138" s="4">
        <v>6.7250419965237507E-2</v>
      </c>
      <c r="G1138" s="4">
        <v>5.9768077593089719E-2</v>
      </c>
      <c r="H1138" s="4">
        <v>5.3721205152392315E-2</v>
      </c>
      <c r="I1138">
        <f>VLOOKUP(B1138,'[1]Rendimento médio da produção...'!B$2:U$4151,20,0)</f>
        <v>50</v>
      </c>
    </row>
    <row r="1139" spans="1:9" x14ac:dyDescent="0.3">
      <c r="A1139" t="s">
        <v>1101</v>
      </c>
      <c r="B1139" t="s">
        <v>1140</v>
      </c>
      <c r="C1139" t="str">
        <f t="shared" si="17"/>
        <v>MS_Itaporã</v>
      </c>
      <c r="D1139" s="4">
        <v>7.6343478260869568E-2</v>
      </c>
      <c r="E1139" s="4">
        <v>6.7687749849585491E-2</v>
      </c>
      <c r="F1139" s="4">
        <v>6.0295924613218997E-2</v>
      </c>
      <c r="G1139" s="4">
        <v>5.3585189388295831E-2</v>
      </c>
      <c r="H1139" s="4">
        <v>4.7677317935302416E-2</v>
      </c>
      <c r="I1139">
        <f>VLOOKUP(B1139,'[1]Rendimento médio da produção...'!B$2:U$4151,20,0)</f>
        <v>61.7</v>
      </c>
    </row>
    <row r="1140" spans="1:9" x14ac:dyDescent="0.3">
      <c r="A1140" t="s">
        <v>1101</v>
      </c>
      <c r="B1140" t="s">
        <v>1141</v>
      </c>
      <c r="C1140" t="str">
        <f t="shared" si="17"/>
        <v>MS_Itaquiraí</v>
      </c>
      <c r="D1140" s="4">
        <v>0.09</v>
      </c>
      <c r="E1140" s="4">
        <v>7.8463084397789706E-2</v>
      </c>
      <c r="F1140" s="4">
        <v>7.2649715571099921E-2</v>
      </c>
      <c r="G1140" s="4">
        <v>6.5242846036321064E-2</v>
      </c>
      <c r="H1140" s="4">
        <v>5.94861661828682E-2</v>
      </c>
      <c r="I1140">
        <f>VLOOKUP(B1140,'[1]Rendimento médio da produção...'!B$2:U$4151,20,0)</f>
        <v>48.7</v>
      </c>
    </row>
    <row r="1141" spans="1:9" x14ac:dyDescent="0.3">
      <c r="A1141" t="s">
        <v>1101</v>
      </c>
      <c r="B1141" t="s">
        <v>1142</v>
      </c>
      <c r="C1141" t="str">
        <f t="shared" si="17"/>
        <v>MS_Ivinhema</v>
      </c>
      <c r="D1141" s="4">
        <v>8.1086111111111123E-2</v>
      </c>
      <c r="E1141" s="4">
        <v>6.931969406244215E-2</v>
      </c>
      <c r="F1141" s="4">
        <v>6.3561994556139381E-2</v>
      </c>
      <c r="G1141" s="4">
        <v>5.624145675983884E-2</v>
      </c>
      <c r="H1141" s="4">
        <v>5.0650943463233615E-2</v>
      </c>
      <c r="I1141">
        <f>VLOOKUP(B1141,'[1]Rendimento médio da produção...'!B$2:U$4151,20,0)</f>
        <v>53.2</v>
      </c>
    </row>
    <row r="1142" spans="1:9" x14ac:dyDescent="0.3">
      <c r="A1142" t="s">
        <v>1101</v>
      </c>
      <c r="B1142" t="s">
        <v>1143</v>
      </c>
      <c r="C1142" t="str">
        <f t="shared" si="17"/>
        <v>MS_Japorã</v>
      </c>
      <c r="D1142" s="4">
        <v>7.8496153846153882E-2</v>
      </c>
      <c r="E1142" s="4">
        <v>6.8773660651688787E-2</v>
      </c>
      <c r="F1142" s="4">
        <v>6.2568615736985647E-2</v>
      </c>
      <c r="G1142" s="4">
        <v>5.5851339589381085E-2</v>
      </c>
      <c r="H1142" s="4">
        <v>5.0329161598421747E-2</v>
      </c>
      <c r="I1142">
        <f>VLOOKUP(B1142,'[1]Rendimento médio da produção...'!B$2:U$4151,20,0)</f>
        <v>50.4</v>
      </c>
    </row>
    <row r="1143" spans="1:9" x14ac:dyDescent="0.3">
      <c r="A1143" t="s">
        <v>1101</v>
      </c>
      <c r="B1143" t="s">
        <v>1144</v>
      </c>
      <c r="C1143" t="str">
        <f t="shared" si="17"/>
        <v>MS_Jaraguari</v>
      </c>
      <c r="D1143" s="4">
        <v>7.6704761904761901E-2</v>
      </c>
      <c r="E1143" s="4">
        <v>6.6747385081023874E-2</v>
      </c>
      <c r="F1143" s="4">
        <v>5.9615782716571197E-2</v>
      </c>
      <c r="G1143" s="4">
        <v>5.2552558369502622E-2</v>
      </c>
      <c r="H1143" s="4">
        <v>4.6629883868668405E-2</v>
      </c>
      <c r="I1143">
        <f>VLOOKUP(B1143,'[1]Rendimento médio da produção...'!B$2:U$4151,20,0)</f>
        <v>54.2</v>
      </c>
    </row>
    <row r="1144" spans="1:9" x14ac:dyDescent="0.3">
      <c r="A1144" t="s">
        <v>1101</v>
      </c>
      <c r="B1144" t="s">
        <v>1145</v>
      </c>
      <c r="C1144" t="str">
        <f t="shared" si="17"/>
        <v>MS_Jardim</v>
      </c>
      <c r="D1144" s="4">
        <v>7.0563636363636384E-2</v>
      </c>
      <c r="E1144" s="4">
        <v>6.200352792300657E-2</v>
      </c>
      <c r="F1144" s="4">
        <v>5.5778031253564515E-2</v>
      </c>
      <c r="G1144" s="4">
        <v>4.9587736448483258E-2</v>
      </c>
      <c r="H1144" s="4">
        <v>4.4345099597162763E-2</v>
      </c>
      <c r="I1144">
        <f>VLOOKUP(B1144,'[1]Rendimento médio da produção...'!B$2:U$4151,20,0)</f>
        <v>57.2</v>
      </c>
    </row>
    <row r="1145" spans="1:9" x14ac:dyDescent="0.3">
      <c r="A1145" t="s">
        <v>1101</v>
      </c>
      <c r="B1145" t="s">
        <v>1146</v>
      </c>
      <c r="C1145" t="str">
        <f t="shared" si="17"/>
        <v>MS_Jateí</v>
      </c>
      <c r="D1145" s="4">
        <v>0.09</v>
      </c>
      <c r="E1145" s="4">
        <v>7.8240378876151095E-2</v>
      </c>
      <c r="F1145" s="4">
        <v>7.1153735012215752E-2</v>
      </c>
      <c r="G1145" s="4">
        <v>6.3250648413815752E-2</v>
      </c>
      <c r="H1145" s="4">
        <v>5.6866145863154249E-2</v>
      </c>
      <c r="I1145">
        <f>VLOOKUP(B1145,'[1]Rendimento médio da produção...'!B$2:U$4151,20,0)</f>
        <v>54.8</v>
      </c>
    </row>
    <row r="1146" spans="1:9" x14ac:dyDescent="0.3">
      <c r="A1146" t="s">
        <v>1101</v>
      </c>
      <c r="B1146" t="s">
        <v>1147</v>
      </c>
      <c r="C1146" t="str">
        <f t="shared" si="17"/>
        <v>MS_Juti</v>
      </c>
      <c r="D1146" s="4">
        <v>8.5000000000000006E-2</v>
      </c>
      <c r="E1146" s="4">
        <v>7.3894442237293204E-2</v>
      </c>
      <c r="F1146" s="4">
        <v>6.7171394794890579E-2</v>
      </c>
      <c r="G1146" s="4">
        <v>5.9697844834460938E-2</v>
      </c>
      <c r="H1146" s="4">
        <v>5.3658078001801959E-2</v>
      </c>
      <c r="I1146">
        <f>VLOOKUP(B1146,'[1]Rendimento médio da produção...'!B$2:U$4151,20,0)</f>
        <v>51.8</v>
      </c>
    </row>
    <row r="1147" spans="1:9" x14ac:dyDescent="0.3">
      <c r="A1147" t="s">
        <v>1101</v>
      </c>
      <c r="B1147" t="s">
        <v>1148</v>
      </c>
      <c r="C1147" t="str">
        <f t="shared" si="17"/>
        <v>MS_Laguna Carapã</v>
      </c>
      <c r="D1147" s="4">
        <v>8.2476699029126202E-2</v>
      </c>
      <c r="E1147" s="4">
        <v>7.2336273793931177E-2</v>
      </c>
      <c r="F1147" s="4">
        <v>6.4521918496328351E-2</v>
      </c>
      <c r="G1147" s="4">
        <v>5.7066314353959396E-2</v>
      </c>
      <c r="H1147" s="4">
        <v>5.0685971499837529E-2</v>
      </c>
      <c r="I1147">
        <f>VLOOKUP(B1147,'[1]Rendimento médio da produção...'!B$2:U$4151,20,0)</f>
        <v>54.6</v>
      </c>
    </row>
    <row r="1148" spans="1:9" x14ac:dyDescent="0.3">
      <c r="A1148" t="s">
        <v>1101</v>
      </c>
      <c r="B1148" t="s">
        <v>1149</v>
      </c>
      <c r="C1148" t="str">
        <f t="shared" si="17"/>
        <v>MS_Maracaju</v>
      </c>
      <c r="D1148" s="4">
        <v>6.8522321428571453E-2</v>
      </c>
      <c r="E1148" s="4">
        <v>5.8479907837281804E-2</v>
      </c>
      <c r="F1148" s="4">
        <v>5.3719603809139642E-2</v>
      </c>
      <c r="G1148" s="4">
        <v>4.7532361951054911E-2</v>
      </c>
      <c r="H1148" s="4">
        <v>4.2845436525723146E-2</v>
      </c>
      <c r="I1148">
        <f>VLOOKUP(B1148,'[1]Rendimento médio da produção...'!B$2:U$4151,20,0)</f>
        <v>59.3</v>
      </c>
    </row>
    <row r="1149" spans="1:9" x14ac:dyDescent="0.3">
      <c r="A1149" t="s">
        <v>1101</v>
      </c>
      <c r="B1149" t="s">
        <v>1150</v>
      </c>
      <c r="C1149" t="str">
        <f t="shared" si="17"/>
        <v>MS_Miranda</v>
      </c>
      <c r="D1149" s="4">
        <v>6.6871428571428582E-2</v>
      </c>
      <c r="E1149" s="4">
        <v>5.7017628223752406E-2</v>
      </c>
      <c r="F1149" s="4">
        <v>5.2305894694460529E-2</v>
      </c>
      <c r="G1149" s="4">
        <v>4.622906968377407E-2</v>
      </c>
      <c r="H1149" s="4">
        <v>4.1619114841922038E-2</v>
      </c>
      <c r="I1149">
        <f>VLOOKUP(B1149,'[1]Rendimento médio da produção...'!B$2:U$4151,20,0)</f>
        <v>48.5</v>
      </c>
    </row>
    <row r="1150" spans="1:9" x14ac:dyDescent="0.3">
      <c r="A1150" t="s">
        <v>1101</v>
      </c>
      <c r="B1150" t="s">
        <v>157</v>
      </c>
      <c r="C1150" t="str">
        <f t="shared" si="17"/>
        <v>MS_Mundo Novo</v>
      </c>
      <c r="D1150" s="4">
        <v>7.8934210526315746E-2</v>
      </c>
      <c r="E1150" s="4">
        <v>6.7217027425795106E-2</v>
      </c>
      <c r="F1150" s="4">
        <v>6.1745637522074362E-2</v>
      </c>
      <c r="G1150" s="4">
        <v>5.4571396859689168E-2</v>
      </c>
      <c r="H1150" s="4">
        <v>4.9161715787165862E-2</v>
      </c>
      <c r="I1150" t="str">
        <f>VLOOKUP(B1150,'[1]Rendimento médio da produção...'!B$2:U$4151,20,0)</f>
        <v/>
      </c>
    </row>
    <row r="1151" spans="1:9" x14ac:dyDescent="0.3">
      <c r="A1151" t="s">
        <v>1101</v>
      </c>
      <c r="B1151" t="s">
        <v>1151</v>
      </c>
      <c r="C1151" t="str">
        <f t="shared" si="17"/>
        <v>MS_Naviraí</v>
      </c>
      <c r="D1151" s="4">
        <v>0.09</v>
      </c>
      <c r="E1151" s="4">
        <v>7.9043205960715554E-2</v>
      </c>
      <c r="F1151" s="4">
        <v>7.256039965544013E-2</v>
      </c>
      <c r="G1151" s="4">
        <v>6.5136138029864024E-2</v>
      </c>
      <c r="H1151" s="4">
        <v>5.9125330656247227E-2</v>
      </c>
      <c r="I1151">
        <f>VLOOKUP(B1151,'[1]Rendimento médio da produção...'!B$2:U$4151,20,0)</f>
        <v>53.5</v>
      </c>
    </row>
    <row r="1152" spans="1:9" x14ac:dyDescent="0.3">
      <c r="A1152" t="s">
        <v>1101</v>
      </c>
      <c r="B1152" t="s">
        <v>1152</v>
      </c>
      <c r="C1152" t="str">
        <f t="shared" si="17"/>
        <v>MS_Nioaque</v>
      </c>
      <c r="D1152" s="4">
        <v>8.1036842105263185E-2</v>
      </c>
      <c r="E1152" s="4">
        <v>6.9925456497485869E-2</v>
      </c>
      <c r="F1152" s="4">
        <v>6.3406375376133819E-2</v>
      </c>
      <c r="G1152" s="4">
        <v>5.606922445348874E-2</v>
      </c>
      <c r="H1152" s="4">
        <v>5.0203608636833257E-2</v>
      </c>
      <c r="I1152">
        <f>VLOOKUP(B1152,'[1]Rendimento médio da produção...'!B$2:U$4151,20,0)</f>
        <v>51.7</v>
      </c>
    </row>
    <row r="1153" spans="1:9" x14ac:dyDescent="0.3">
      <c r="A1153" t="s">
        <v>1101</v>
      </c>
      <c r="B1153" t="s">
        <v>1153</v>
      </c>
      <c r="C1153" t="str">
        <f t="shared" si="17"/>
        <v>MS_Nova Alvorada do Sul</v>
      </c>
      <c r="D1153" s="4">
        <v>8.2606410256410231E-2</v>
      </c>
      <c r="E1153" s="4">
        <v>7.0414315184188794E-2</v>
      </c>
      <c r="F1153" s="4">
        <v>6.4688693200177588E-2</v>
      </c>
      <c r="G1153" s="4">
        <v>5.720465511738837E-2</v>
      </c>
      <c r="H1153" s="4">
        <v>5.1551061136071268E-2</v>
      </c>
      <c r="I1153">
        <f>VLOOKUP(B1153,'[1]Rendimento médio da produção...'!B$2:U$4151,20,0)</f>
        <v>53.8</v>
      </c>
    </row>
    <row r="1154" spans="1:9" x14ac:dyDescent="0.3">
      <c r="A1154" t="s">
        <v>1101</v>
      </c>
      <c r="B1154" t="s">
        <v>1154</v>
      </c>
      <c r="C1154" t="str">
        <f t="shared" si="17"/>
        <v>MS_Nova Andradina</v>
      </c>
      <c r="D1154" s="4">
        <v>7.934591836734696E-2</v>
      </c>
      <c r="E1154" s="4">
        <v>7.0361721176861888E-2</v>
      </c>
      <c r="F1154" s="4">
        <v>6.3982724260916515E-2</v>
      </c>
      <c r="G1154" s="4">
        <v>5.7450989081529118E-2</v>
      </c>
      <c r="H1154" s="4">
        <v>5.1912190870343385E-2</v>
      </c>
      <c r="I1154">
        <f>VLOOKUP(B1154,'[1]Rendimento médio da produção...'!B$2:U$4151,20,0)</f>
        <v>56.3</v>
      </c>
    </row>
    <row r="1155" spans="1:9" x14ac:dyDescent="0.3">
      <c r="A1155" t="s">
        <v>1101</v>
      </c>
      <c r="B1155" t="s">
        <v>1155</v>
      </c>
      <c r="C1155" t="str">
        <f t="shared" ref="C1155:C1218" si="18">CONCATENATE(A1155,"_",B1155)</f>
        <v>MS_Novo Horizonte do Sul</v>
      </c>
      <c r="D1155" s="4">
        <v>8.4648936170212713E-2</v>
      </c>
      <c r="E1155" s="4">
        <v>7.4909157345210392E-2</v>
      </c>
      <c r="F1155" s="4">
        <v>6.7615660171166478E-2</v>
      </c>
      <c r="G1155" s="4">
        <v>6.0428095207444021E-2</v>
      </c>
      <c r="H1155" s="4">
        <v>5.42732123989354E-2</v>
      </c>
      <c r="I1155">
        <f>VLOOKUP(B1155,'[1]Rendimento médio da produção...'!B$2:U$4151,20,0)</f>
        <v>48.3</v>
      </c>
    </row>
    <row r="1156" spans="1:9" x14ac:dyDescent="0.3">
      <c r="A1156" t="s">
        <v>1101</v>
      </c>
      <c r="B1156" t="s">
        <v>1156</v>
      </c>
      <c r="C1156" t="str">
        <f t="shared" si="18"/>
        <v>MS_Paraíso das Águas</v>
      </c>
      <c r="D1156" s="4">
        <v>5.5E-2</v>
      </c>
      <c r="E1156" s="4">
        <v>4.7386694781999347E-2</v>
      </c>
      <c r="F1156" s="4">
        <v>4.3780524150130749E-2</v>
      </c>
      <c r="G1156" s="4">
        <v>3.9036903305574501E-2</v>
      </c>
      <c r="H1156" s="4">
        <v>3.5425525850484821E-2</v>
      </c>
      <c r="I1156">
        <f>VLOOKUP(B1156,'[1]Rendimento médio da produção...'!B$2:U$4151,20,0)</f>
        <v>58.2</v>
      </c>
    </row>
    <row r="1157" spans="1:9" x14ac:dyDescent="0.3">
      <c r="A1157" t="s">
        <v>1101</v>
      </c>
      <c r="B1157" t="s">
        <v>1157</v>
      </c>
      <c r="C1157" t="str">
        <f t="shared" si="18"/>
        <v>MS_Paranaíba</v>
      </c>
      <c r="D1157" s="4">
        <v>7.3240000000000013E-2</v>
      </c>
      <c r="E1157" s="4">
        <v>6.3678067433552407E-2</v>
      </c>
      <c r="F1157" s="4">
        <v>5.7893214580647723E-2</v>
      </c>
      <c r="G1157" s="4">
        <v>5.1458588344690956E-2</v>
      </c>
      <c r="H1157" s="4">
        <v>4.6258790822757474E-2</v>
      </c>
      <c r="I1157">
        <f>VLOOKUP(B1157,'[1]Rendimento médio da produção...'!B$2:U$4151,20,0)</f>
        <v>39.200000000000003</v>
      </c>
    </row>
    <row r="1158" spans="1:9" x14ac:dyDescent="0.3">
      <c r="A1158" t="s">
        <v>1101</v>
      </c>
      <c r="B1158" t="s">
        <v>1158</v>
      </c>
      <c r="C1158" t="str">
        <f t="shared" si="18"/>
        <v>MS_Paranhos</v>
      </c>
      <c r="D1158" s="4">
        <v>8.8745454545454544E-2</v>
      </c>
      <c r="E1158" s="4">
        <v>7.7753545241750738E-2</v>
      </c>
      <c r="F1158" s="4">
        <v>7.1357471114172344E-2</v>
      </c>
      <c r="G1158" s="4">
        <v>6.3968964458558097E-2</v>
      </c>
      <c r="H1158" s="4">
        <v>5.8018166267555869E-2</v>
      </c>
      <c r="I1158">
        <f>VLOOKUP(B1158,'[1]Rendimento médio da produção...'!B$2:U$4151,20,0)</f>
        <v>50.1</v>
      </c>
    </row>
    <row r="1159" spans="1:9" x14ac:dyDescent="0.3">
      <c r="A1159" t="s">
        <v>1101</v>
      </c>
      <c r="B1159" t="s">
        <v>1159</v>
      </c>
      <c r="C1159" t="str">
        <f t="shared" si="18"/>
        <v>MS_Pedro Gomes</v>
      </c>
      <c r="D1159" s="4">
        <v>7.2833333333333333E-2</v>
      </c>
      <c r="E1159" s="4">
        <v>6.4636808757703973E-2</v>
      </c>
      <c r="F1159" s="4">
        <v>5.8059498893110587E-2</v>
      </c>
      <c r="G1159" s="4">
        <v>5.1836648865903459E-2</v>
      </c>
      <c r="H1159" s="4">
        <v>4.6420886790772845E-2</v>
      </c>
      <c r="I1159">
        <f>VLOOKUP(B1159,'[1]Rendimento médio da produção...'!B$2:U$4151,20,0)</f>
        <v>58.4</v>
      </c>
    </row>
    <row r="1160" spans="1:9" x14ac:dyDescent="0.3">
      <c r="A1160" t="s">
        <v>1101</v>
      </c>
      <c r="B1160" t="s">
        <v>1160</v>
      </c>
      <c r="C1160" t="str">
        <f t="shared" si="18"/>
        <v>MS_Ponta Porã</v>
      </c>
      <c r="D1160" s="4">
        <v>8.9021037463976854E-2</v>
      </c>
      <c r="E1160" s="4">
        <v>7.755644466349676E-2</v>
      </c>
      <c r="F1160" s="4">
        <v>6.9776895453669302E-2</v>
      </c>
      <c r="G1160" s="4">
        <v>6.1768205025217168E-2</v>
      </c>
      <c r="H1160" s="4">
        <v>5.5121910170096641E-2</v>
      </c>
      <c r="I1160">
        <f>VLOOKUP(B1160,'[1]Rendimento médio da produção...'!B$2:U$4151,20,0)</f>
        <v>56.6</v>
      </c>
    </row>
    <row r="1161" spans="1:9" x14ac:dyDescent="0.3">
      <c r="A1161" t="s">
        <v>1101</v>
      </c>
      <c r="B1161" t="s">
        <v>1161</v>
      </c>
      <c r="C1161" t="str">
        <f t="shared" si="18"/>
        <v>MS_Porto Murtinho</v>
      </c>
      <c r="D1161" s="4">
        <v>7.0000000000000007E-2</v>
      </c>
      <c r="E1161" s="4">
        <v>6.1582494754421284E-2</v>
      </c>
      <c r="F1161" s="4">
        <v>5.4851211446456168E-2</v>
      </c>
      <c r="G1161" s="4">
        <v>4.8553664919391129E-2</v>
      </c>
      <c r="H1161" s="4">
        <v>4.3112409763135816E-2</v>
      </c>
      <c r="I1161">
        <f>VLOOKUP(B1161,'[1]Rendimento médio da produção...'!B$2:U$4151,20,0)</f>
        <v>52</v>
      </c>
    </row>
    <row r="1162" spans="1:9" x14ac:dyDescent="0.3">
      <c r="A1162" t="s">
        <v>1101</v>
      </c>
      <c r="B1162" t="s">
        <v>1162</v>
      </c>
      <c r="C1162" t="str">
        <f t="shared" si="18"/>
        <v>MS_Ribas do Rio Pardo</v>
      </c>
      <c r="D1162" s="4">
        <v>7.3354166666666651E-2</v>
      </c>
      <c r="E1162" s="4">
        <v>6.3760112384681808E-2</v>
      </c>
      <c r="F1162" s="4">
        <v>5.8029825454320227E-2</v>
      </c>
      <c r="G1162" s="4">
        <v>5.1599992401645055E-2</v>
      </c>
      <c r="H1162" s="4">
        <v>4.6416302007065889E-2</v>
      </c>
      <c r="I1162">
        <f>VLOOKUP(B1162,'[1]Rendimento médio da produção...'!B$2:U$4151,20,0)</f>
        <v>52.7</v>
      </c>
    </row>
    <row r="1163" spans="1:9" x14ac:dyDescent="0.3">
      <c r="A1163" t="s">
        <v>1101</v>
      </c>
      <c r="B1163" t="s">
        <v>1163</v>
      </c>
      <c r="C1163" t="str">
        <f t="shared" si="18"/>
        <v>MS_Rio Brilhante</v>
      </c>
      <c r="D1163" s="4">
        <v>8.0166428571428597E-2</v>
      </c>
      <c r="E1163" s="4">
        <v>6.9681392720606944E-2</v>
      </c>
      <c r="F1163" s="4">
        <v>6.3948589734955638E-2</v>
      </c>
      <c r="G1163" s="4">
        <v>5.7093943430839893E-2</v>
      </c>
      <c r="H1163" s="4">
        <v>5.1675598339312116E-2</v>
      </c>
      <c r="I1163">
        <f>VLOOKUP(B1163,'[1]Rendimento médio da produção...'!B$2:U$4151,20,0)</f>
        <v>60</v>
      </c>
    </row>
    <row r="1164" spans="1:9" x14ac:dyDescent="0.3">
      <c r="A1164" t="s">
        <v>1101</v>
      </c>
      <c r="B1164" t="s">
        <v>1164</v>
      </c>
      <c r="C1164" t="str">
        <f t="shared" si="18"/>
        <v>MS_Rio Negro</v>
      </c>
      <c r="D1164" s="4">
        <v>7.0000000000000007E-2</v>
      </c>
      <c r="E1164" s="4">
        <v>5.9720651941848162E-2</v>
      </c>
      <c r="F1164" s="4">
        <v>5.4296655206395317E-2</v>
      </c>
      <c r="G1164" s="4">
        <v>4.7795942497117896E-2</v>
      </c>
      <c r="H1164" s="4">
        <v>4.2753100656777815E-2</v>
      </c>
      <c r="I1164">
        <f>VLOOKUP(B1164,'[1]Rendimento médio da produção...'!B$2:U$4151,20,0)</f>
        <v>60.2</v>
      </c>
    </row>
    <row r="1165" spans="1:9" x14ac:dyDescent="0.3">
      <c r="A1165" t="s">
        <v>1101</v>
      </c>
      <c r="B1165" t="s">
        <v>1165</v>
      </c>
      <c r="C1165" t="str">
        <f t="shared" si="18"/>
        <v>MS_Rio Verde de Mato Grosso</v>
      </c>
      <c r="D1165" s="4">
        <v>8.6605000000000001E-2</v>
      </c>
      <c r="E1165" s="4">
        <v>7.6142875226166515E-2</v>
      </c>
      <c r="F1165" s="4">
        <v>6.8458932300548003E-2</v>
      </c>
      <c r="G1165" s="4">
        <v>6.086204450314605E-2</v>
      </c>
      <c r="H1165" s="4">
        <v>5.4412452753472652E-2</v>
      </c>
      <c r="I1165">
        <f>VLOOKUP(B1165,'[1]Rendimento médio da produção...'!B$2:U$4151,20,0)</f>
        <v>55.2</v>
      </c>
    </row>
    <row r="1166" spans="1:9" x14ac:dyDescent="0.3">
      <c r="A1166" t="s">
        <v>1101</v>
      </c>
      <c r="B1166" t="s">
        <v>1166</v>
      </c>
      <c r="C1166" t="str">
        <f t="shared" si="18"/>
        <v>MS_Rochedo</v>
      </c>
      <c r="D1166" s="4">
        <v>8.1324999999999995E-2</v>
      </c>
      <c r="E1166" s="4">
        <v>7.0092985627724702E-2</v>
      </c>
      <c r="F1166" s="4">
        <v>6.3077864243427179E-2</v>
      </c>
      <c r="G1166" s="4">
        <v>5.5539534234812671E-2</v>
      </c>
      <c r="H1166" s="4">
        <v>4.9435646673652425E-2</v>
      </c>
      <c r="I1166">
        <f>VLOOKUP(B1166,'[1]Rendimento médio da produção...'!B$2:U$4151,20,0)</f>
        <v>54.3</v>
      </c>
    </row>
    <row r="1167" spans="1:9" x14ac:dyDescent="0.3">
      <c r="A1167" t="s">
        <v>1101</v>
      </c>
      <c r="B1167" t="s">
        <v>1167</v>
      </c>
      <c r="C1167" t="str">
        <f t="shared" si="18"/>
        <v>MS_Santa Rita do Pardo</v>
      </c>
      <c r="D1167" s="4">
        <v>8.589999999999999E-2</v>
      </c>
      <c r="E1167" s="4">
        <v>7.5394535886741817E-2</v>
      </c>
      <c r="F1167" s="4">
        <v>6.7395587281431218E-2</v>
      </c>
      <c r="G1167" s="4">
        <v>5.9694242255329481E-2</v>
      </c>
      <c r="H1167" s="4">
        <v>5.3115851248675239E-2</v>
      </c>
      <c r="I1167">
        <f>VLOOKUP(B1167,'[1]Rendimento médio da produção...'!B$2:U$4151,20,0)</f>
        <v>38.200000000000003</v>
      </c>
    </row>
    <row r="1168" spans="1:9" x14ac:dyDescent="0.3">
      <c r="A1168" t="s">
        <v>1101</v>
      </c>
      <c r="B1168" t="s">
        <v>1168</v>
      </c>
      <c r="C1168" t="str">
        <f t="shared" si="18"/>
        <v>MS_São Gabriel do Oeste</v>
      </c>
      <c r="D1168" s="4">
        <v>7.0000000000000007E-2</v>
      </c>
      <c r="E1168" s="4">
        <v>6.0368721348494872E-2</v>
      </c>
      <c r="F1168" s="4">
        <v>5.5312251275628263E-2</v>
      </c>
      <c r="G1168" s="4">
        <v>4.9145527175997891E-2</v>
      </c>
      <c r="H1168" s="4">
        <v>4.4337248630532788E-2</v>
      </c>
      <c r="I1168">
        <f>VLOOKUP(B1168,'[1]Rendimento médio da produção...'!B$2:U$4151,20,0)</f>
        <v>64.3</v>
      </c>
    </row>
    <row r="1169" spans="1:9" x14ac:dyDescent="0.3">
      <c r="A1169" t="s">
        <v>1101</v>
      </c>
      <c r="B1169" t="s">
        <v>1169</v>
      </c>
      <c r="C1169" t="str">
        <f t="shared" si="18"/>
        <v>MS_Selvíria</v>
      </c>
      <c r="D1169" s="4">
        <v>6.9506250000000019E-2</v>
      </c>
      <c r="E1169" s="4">
        <v>6.0386797612057869E-2</v>
      </c>
      <c r="F1169" s="4">
        <v>5.4891874349106563E-2</v>
      </c>
      <c r="G1169" s="4">
        <v>4.8768462023849109E-2</v>
      </c>
      <c r="H1169" s="4">
        <v>4.3823714039897058E-2</v>
      </c>
      <c r="I1169">
        <f>VLOOKUP(B1169,'[1]Rendimento médio da produção...'!B$2:U$4151,20,0)</f>
        <v>55</v>
      </c>
    </row>
    <row r="1170" spans="1:9" x14ac:dyDescent="0.3">
      <c r="A1170" t="s">
        <v>1101</v>
      </c>
      <c r="B1170" t="s">
        <v>1170</v>
      </c>
      <c r="C1170" t="str">
        <f t="shared" si="18"/>
        <v>MS_Sete Quedas</v>
      </c>
      <c r="D1170" s="4">
        <v>8.4206250000000024E-2</v>
      </c>
      <c r="E1170" s="4">
        <v>7.2555407558149432E-2</v>
      </c>
      <c r="F1170" s="4">
        <v>6.607127817158491E-2</v>
      </c>
      <c r="G1170" s="4">
        <v>5.8503371227311342E-2</v>
      </c>
      <c r="H1170" s="4">
        <v>5.252835315938359E-2</v>
      </c>
      <c r="I1170">
        <f>VLOOKUP(B1170,'[1]Rendimento médio da produção...'!B$2:U$4151,20,0)</f>
        <v>51</v>
      </c>
    </row>
    <row r="1171" spans="1:9" x14ac:dyDescent="0.3">
      <c r="A1171" t="s">
        <v>1101</v>
      </c>
      <c r="B1171" t="s">
        <v>1171</v>
      </c>
      <c r="C1171" t="str">
        <f t="shared" si="18"/>
        <v>MS_Sidrolândia</v>
      </c>
      <c r="D1171" s="4">
        <v>6.2974556213017799E-2</v>
      </c>
      <c r="E1171" s="4">
        <v>5.4795308547170421E-2</v>
      </c>
      <c r="F1171" s="4">
        <v>5.0291850327670598E-2</v>
      </c>
      <c r="G1171" s="4">
        <v>4.4927192960435777E-2</v>
      </c>
      <c r="H1171" s="4">
        <v>4.0677340679884544E-2</v>
      </c>
      <c r="I1171">
        <f>VLOOKUP(B1171,'[1]Rendimento médio da produção...'!B$2:U$4151,20,0)</f>
        <v>59.4</v>
      </c>
    </row>
    <row r="1172" spans="1:9" x14ac:dyDescent="0.3">
      <c r="A1172" t="s">
        <v>1101</v>
      </c>
      <c r="B1172" t="s">
        <v>1172</v>
      </c>
      <c r="C1172" t="str">
        <f t="shared" si="18"/>
        <v>MS_Sonora</v>
      </c>
      <c r="D1172" s="4">
        <v>7.5474999999999987E-2</v>
      </c>
      <c r="E1172" s="4">
        <v>6.4930260903362486E-2</v>
      </c>
      <c r="F1172" s="4">
        <v>5.9666517268772527E-2</v>
      </c>
      <c r="G1172" s="4">
        <v>5.3022284585749091E-2</v>
      </c>
      <c r="H1172" s="4">
        <v>4.7907455185044086E-2</v>
      </c>
      <c r="I1172">
        <f>VLOOKUP(B1172,'[1]Rendimento médio da produção...'!B$2:U$4151,20,0)</f>
        <v>58.8</v>
      </c>
    </row>
    <row r="1173" spans="1:9" x14ac:dyDescent="0.3">
      <c r="A1173" t="s">
        <v>1101</v>
      </c>
      <c r="B1173" t="s">
        <v>1173</v>
      </c>
      <c r="C1173" t="str">
        <f t="shared" si="18"/>
        <v>MS_Tacuru</v>
      </c>
      <c r="D1173" s="4">
        <v>8.5875925925925911E-2</v>
      </c>
      <c r="E1173" s="4">
        <v>7.4741850187203071E-2</v>
      </c>
      <c r="F1173" s="4">
        <v>6.7877531532715349E-2</v>
      </c>
      <c r="G1173" s="4">
        <v>6.0333033982860156E-2</v>
      </c>
      <c r="H1173" s="4">
        <v>5.4203303386485144E-2</v>
      </c>
      <c r="I1173">
        <f>VLOOKUP(B1173,'[1]Rendimento médio da produção...'!B$2:U$4151,20,0)</f>
        <v>48.5</v>
      </c>
    </row>
    <row r="1174" spans="1:9" x14ac:dyDescent="0.3">
      <c r="A1174" t="s">
        <v>1101</v>
      </c>
      <c r="B1174" t="s">
        <v>1174</v>
      </c>
      <c r="C1174" t="str">
        <f t="shared" si="18"/>
        <v>MS_Taquarussu</v>
      </c>
      <c r="D1174" s="4">
        <v>8.4811904761904755E-2</v>
      </c>
      <c r="E1174" s="4">
        <v>7.2989102674659509E-2</v>
      </c>
      <c r="F1174" s="4">
        <v>6.7677400573228935E-2</v>
      </c>
      <c r="G1174" s="4">
        <v>6.0413682748935285E-2</v>
      </c>
      <c r="H1174" s="4">
        <v>5.4953537651242057E-2</v>
      </c>
      <c r="I1174">
        <f>VLOOKUP(B1174,'[1]Rendimento médio da produção...'!B$2:U$4151,20,0)</f>
        <v>47.3</v>
      </c>
    </row>
    <row r="1175" spans="1:9" x14ac:dyDescent="0.3">
      <c r="A1175" t="s">
        <v>1101</v>
      </c>
      <c r="B1175" t="s">
        <v>1175</v>
      </c>
      <c r="C1175" t="str">
        <f t="shared" si="18"/>
        <v>MS_Terenos</v>
      </c>
      <c r="D1175" s="4">
        <v>7.1486363636363653E-2</v>
      </c>
      <c r="E1175" s="4">
        <v>6.2737945075262883E-2</v>
      </c>
      <c r="F1175" s="4">
        <v>5.6465144571674723E-2</v>
      </c>
      <c r="G1175" s="4">
        <v>5.0179299873221499E-2</v>
      </c>
      <c r="H1175" s="4">
        <v>4.4875884941334952E-2</v>
      </c>
      <c r="I1175">
        <f>VLOOKUP(B1175,'[1]Rendimento médio da produção...'!B$2:U$4151,20,0)</f>
        <v>54.6</v>
      </c>
    </row>
    <row r="1176" spans="1:9" x14ac:dyDescent="0.3">
      <c r="A1176" t="s">
        <v>1101</v>
      </c>
      <c r="B1176" t="s">
        <v>1176</v>
      </c>
      <c r="C1176" t="str">
        <f t="shared" si="18"/>
        <v>MS_Três Lagoas</v>
      </c>
      <c r="D1176" s="4">
        <v>8.1000000000000003E-2</v>
      </c>
      <c r="E1176" s="4">
        <v>7.1713571427451078E-2</v>
      </c>
      <c r="F1176" s="4">
        <v>6.3952684421118997E-2</v>
      </c>
      <c r="G1176" s="4">
        <v>5.682544153682443E-2</v>
      </c>
      <c r="H1176" s="4">
        <v>5.0583961714882518E-2</v>
      </c>
      <c r="I1176">
        <f>VLOOKUP(B1176,'[1]Rendimento médio da produção...'!B$2:U$4151,20,0)</f>
        <v>41.9</v>
      </c>
    </row>
    <row r="1177" spans="1:9" x14ac:dyDescent="0.3">
      <c r="A1177" t="s">
        <v>1101</v>
      </c>
      <c r="B1177" t="s">
        <v>1177</v>
      </c>
      <c r="C1177" t="str">
        <f t="shared" si="18"/>
        <v>MS_Vicentina</v>
      </c>
      <c r="D1177" s="4">
        <v>0.09</v>
      </c>
      <c r="E1177" s="4">
        <v>7.9654706779832829E-2</v>
      </c>
      <c r="F1177" s="4">
        <v>7.234438432567096E-2</v>
      </c>
      <c r="G1177" s="4">
        <v>6.4855934510128624E-2</v>
      </c>
      <c r="H1177" s="4">
        <v>5.8520722260078789E-2</v>
      </c>
      <c r="I1177">
        <f>VLOOKUP(B1177,'[1]Rendimento médio da produção...'!B$2:U$4151,20,0)</f>
        <v>47.3</v>
      </c>
    </row>
    <row r="1178" spans="1:9" x14ac:dyDescent="0.3">
      <c r="A1178" t="s">
        <v>1178</v>
      </c>
      <c r="B1178" t="s">
        <v>1179</v>
      </c>
      <c r="C1178" t="str">
        <f t="shared" si="18"/>
        <v>MT_Acorizal</v>
      </c>
      <c r="D1178" s="4">
        <v>4.6800000000000001E-2</v>
      </c>
      <c r="E1178" s="4">
        <v>3.9003586627603622E-2</v>
      </c>
      <c r="F1178" s="4">
        <v>3.3933178995155529E-2</v>
      </c>
      <c r="G1178" s="4">
        <v>2.888809228798116E-2</v>
      </c>
      <c r="H1178" s="4">
        <v>2.4861717655309177E-2</v>
      </c>
      <c r="I1178">
        <f>VLOOKUP(B1178,'[1]Rendimento médio da produção...'!B$2:U$4151,20,0)</f>
        <v>40</v>
      </c>
    </row>
    <row r="1179" spans="1:9" x14ac:dyDescent="0.3">
      <c r="A1179" t="s">
        <v>1178</v>
      </c>
      <c r="B1179" t="s">
        <v>256</v>
      </c>
      <c r="C1179" t="str">
        <f t="shared" si="18"/>
        <v>MT_Água Boa</v>
      </c>
      <c r="D1179" s="4">
        <v>0.05</v>
      </c>
      <c r="E1179" s="4">
        <v>4.0912716298896326E-2</v>
      </c>
      <c r="F1179" s="4">
        <v>3.6210161321718219E-2</v>
      </c>
      <c r="G1179" s="4">
        <v>3.0791185259062159E-2</v>
      </c>
      <c r="H1179" s="4">
        <v>2.67069046323852E-2</v>
      </c>
      <c r="I1179">
        <v>53.7</v>
      </c>
    </row>
    <row r="1180" spans="1:9" x14ac:dyDescent="0.3">
      <c r="A1180" t="s">
        <v>1178</v>
      </c>
      <c r="B1180" t="s">
        <v>1180</v>
      </c>
      <c r="C1180" t="str">
        <f t="shared" si="18"/>
        <v>MT_Alta Floresta</v>
      </c>
      <c r="D1180" s="4">
        <v>0.04</v>
      </c>
      <c r="E1180" s="4">
        <v>3.3571086786663921E-2</v>
      </c>
      <c r="F1180" s="4">
        <v>2.9235057378543105E-2</v>
      </c>
      <c r="G1180" s="4">
        <v>2.4989176590893697E-2</v>
      </c>
      <c r="H1180" s="4">
        <v>2.1558889123340252E-2</v>
      </c>
      <c r="I1180">
        <f>VLOOKUP(B1180,'[1]Rendimento médio da produção...'!B$2:U$4151,20,0)</f>
        <v>57.8</v>
      </c>
    </row>
    <row r="1181" spans="1:9" x14ac:dyDescent="0.3">
      <c r="A1181" t="s">
        <v>1178</v>
      </c>
      <c r="B1181" t="s">
        <v>1181</v>
      </c>
      <c r="C1181" t="str">
        <f t="shared" si="18"/>
        <v>MT_Alto Araguaia</v>
      </c>
      <c r="D1181" s="4">
        <v>0.04</v>
      </c>
      <c r="E1181" s="4">
        <v>3.3311199300767119E-2</v>
      </c>
      <c r="F1181" s="4">
        <v>2.899328859060402E-2</v>
      </c>
      <c r="G1181" s="4">
        <v>2.4678023998016302E-2</v>
      </c>
      <c r="H1181" s="4">
        <v>2.1239456043154765E-2</v>
      </c>
      <c r="I1181">
        <f>VLOOKUP(B1181,'[1]Rendimento médio da produção...'!B$2:U$4151,20,0)</f>
        <v>54.9</v>
      </c>
    </row>
    <row r="1182" spans="1:9" x14ac:dyDescent="0.3">
      <c r="A1182" t="s">
        <v>1178</v>
      </c>
      <c r="B1182" t="s">
        <v>1182</v>
      </c>
      <c r="C1182" t="str">
        <f t="shared" si="18"/>
        <v>MT_Alto Boa Vista</v>
      </c>
      <c r="D1182" s="4">
        <v>5.5E-2</v>
      </c>
      <c r="E1182" s="4">
        <v>4.5824187594291639E-2</v>
      </c>
      <c r="F1182" s="4">
        <v>3.9857188350742256E-2</v>
      </c>
      <c r="G1182" s="4">
        <v>3.3921747717925027E-2</v>
      </c>
      <c r="H1182" s="4">
        <v>2.9183964780754461E-2</v>
      </c>
      <c r="I1182">
        <f>VLOOKUP(B1182,'[1]Rendimento médio da produção...'!B$2:U$4151,20,0)</f>
        <v>54.6</v>
      </c>
    </row>
    <row r="1183" spans="1:9" x14ac:dyDescent="0.3">
      <c r="A1183" t="s">
        <v>1178</v>
      </c>
      <c r="B1183" t="s">
        <v>1183</v>
      </c>
      <c r="C1183" t="str">
        <f t="shared" si="18"/>
        <v>MT_Alto Garças</v>
      </c>
      <c r="D1183" s="4">
        <v>4.9223529411764715E-2</v>
      </c>
      <c r="E1183" s="4">
        <v>4.1347139759200111E-2</v>
      </c>
      <c r="F1183" s="4">
        <v>3.6003398072901885E-2</v>
      </c>
      <c r="G1183" s="4">
        <v>3.0786377839402215E-2</v>
      </c>
      <c r="H1183" s="4">
        <v>2.6564232426622106E-2</v>
      </c>
      <c r="I1183">
        <f>VLOOKUP(B1183,'[1]Rendimento médio da produção...'!B$2:U$4151,20,0)</f>
        <v>54.4</v>
      </c>
    </row>
    <row r="1184" spans="1:9" x14ac:dyDescent="0.3">
      <c r="A1184" t="s">
        <v>1178</v>
      </c>
      <c r="B1184" t="s">
        <v>1184</v>
      </c>
      <c r="C1184" t="str">
        <f t="shared" si="18"/>
        <v>MT_Alto Paraguai</v>
      </c>
      <c r="D1184" s="4">
        <v>0.05</v>
      </c>
      <c r="E1184" s="4">
        <v>4.1274184824735168E-2</v>
      </c>
      <c r="F1184" s="4">
        <v>3.6550960296270779E-2</v>
      </c>
      <c r="G1184" s="4">
        <v>3.1231675657094574E-2</v>
      </c>
      <c r="H1184" s="4">
        <v>2.7163411834719133E-2</v>
      </c>
      <c r="I1184">
        <f>VLOOKUP(B1184,'[1]Rendimento médio da produção...'!B$2:U$4151,20,0)</f>
        <v>53.3</v>
      </c>
    </row>
    <row r="1185" spans="1:9" x14ac:dyDescent="0.3">
      <c r="A1185" t="s">
        <v>1178</v>
      </c>
      <c r="B1185" t="s">
        <v>1185</v>
      </c>
      <c r="C1185" t="str">
        <f t="shared" si="18"/>
        <v>MT_Alto Taquari</v>
      </c>
      <c r="D1185" s="4">
        <v>4.9687878787878795E-2</v>
      </c>
      <c r="E1185" s="4">
        <v>4.0626746293078504E-2</v>
      </c>
      <c r="F1185" s="4">
        <v>3.6019094288611019E-2</v>
      </c>
      <c r="G1185" s="4">
        <v>3.0642080812260192E-2</v>
      </c>
      <c r="H1185" s="4">
        <v>2.6605950617583994E-2</v>
      </c>
      <c r="I1185">
        <f>VLOOKUP(B1185,'[1]Rendimento médio da produção...'!B$2:U$4151,20,0)</f>
        <v>57.9</v>
      </c>
    </row>
    <row r="1186" spans="1:9" x14ac:dyDescent="0.3">
      <c r="A1186" t="s">
        <v>1178</v>
      </c>
      <c r="B1186" t="s">
        <v>1186</v>
      </c>
      <c r="C1186" t="str">
        <f t="shared" si="18"/>
        <v>MT_Apiacás</v>
      </c>
      <c r="D1186" s="4">
        <v>4.6800000000000001E-2</v>
      </c>
      <c r="E1186" s="4">
        <v>3.9003586627603622E-2</v>
      </c>
      <c r="F1186" s="4">
        <v>3.3933178995155529E-2</v>
      </c>
      <c r="G1186" s="4">
        <v>2.888809228798116E-2</v>
      </c>
      <c r="H1186" s="4">
        <v>2.4861717655309177E-2</v>
      </c>
      <c r="I1186">
        <f>VLOOKUP(B1186,'[1]Rendimento médio da produção...'!B$2:U$4151,20,0)</f>
        <v>40</v>
      </c>
    </row>
    <row r="1187" spans="1:9" x14ac:dyDescent="0.3">
      <c r="A1187" t="s">
        <v>1178</v>
      </c>
      <c r="B1187" t="s">
        <v>1187</v>
      </c>
      <c r="C1187" t="str">
        <f t="shared" si="18"/>
        <v>MT_Araguaiana</v>
      </c>
      <c r="D1187" s="4">
        <v>0.04</v>
      </c>
      <c r="E1187" s="4">
        <v>3.3297220488395368E-2</v>
      </c>
      <c r="F1187" s="4">
        <v>2.9264834520532995E-2</v>
      </c>
      <c r="G1187" s="4">
        <v>2.5022399958859187E-2</v>
      </c>
      <c r="H1187" s="4">
        <v>2.1689438798928769E-2</v>
      </c>
      <c r="I1187">
        <f>VLOOKUP(B1187,'[1]Rendimento médio da produção...'!B$2:U$4151,20,0)</f>
        <v>54.4</v>
      </c>
    </row>
    <row r="1188" spans="1:9" x14ac:dyDescent="0.3">
      <c r="A1188" t="s">
        <v>1178</v>
      </c>
      <c r="B1188" t="s">
        <v>1188</v>
      </c>
      <c r="C1188" t="str">
        <f t="shared" si="18"/>
        <v>MT_Araguainha</v>
      </c>
      <c r="D1188" s="4">
        <v>4.6800000000000001E-2</v>
      </c>
      <c r="E1188" s="4">
        <v>3.9003586627603622E-2</v>
      </c>
      <c r="F1188" s="4">
        <v>3.3933178995155529E-2</v>
      </c>
      <c r="G1188" s="4">
        <v>2.888809228798116E-2</v>
      </c>
      <c r="H1188" s="4">
        <v>2.4861717655309177E-2</v>
      </c>
      <c r="I1188">
        <f>VLOOKUP(B1188,'[1]Rendimento médio da produção...'!B$2:U$4151,20,0)</f>
        <v>51.5</v>
      </c>
    </row>
    <row r="1189" spans="1:9" x14ac:dyDescent="0.3">
      <c r="A1189" t="s">
        <v>1178</v>
      </c>
      <c r="B1189" t="s">
        <v>1189</v>
      </c>
      <c r="C1189" t="str">
        <f t="shared" si="18"/>
        <v>MT_Araputanga</v>
      </c>
      <c r="D1189" s="4">
        <v>4.6800000000000001E-2</v>
      </c>
      <c r="E1189" s="4">
        <v>3.9003586627603622E-2</v>
      </c>
      <c r="F1189" s="4">
        <v>3.3933178995155529E-2</v>
      </c>
      <c r="G1189" s="4">
        <v>2.888809228798116E-2</v>
      </c>
      <c r="H1189" s="4">
        <v>2.4861717655309177E-2</v>
      </c>
      <c r="I1189">
        <f>VLOOKUP(B1189,'[1]Rendimento médio da produção...'!B$2:U$4151,20,0)</f>
        <v>50.8</v>
      </c>
    </row>
    <row r="1190" spans="1:9" x14ac:dyDescent="0.3">
      <c r="A1190" t="s">
        <v>1178</v>
      </c>
      <c r="B1190" t="s">
        <v>1190</v>
      </c>
      <c r="C1190" t="str">
        <f t="shared" si="18"/>
        <v>MT_Arenápolis</v>
      </c>
      <c r="D1190" s="4">
        <v>5.0199999999999995E-2</v>
      </c>
      <c r="E1190" s="4">
        <v>4.22500781943458E-2</v>
      </c>
      <c r="F1190" s="4">
        <v>3.634447495975919E-2</v>
      </c>
      <c r="G1190" s="4">
        <v>3.0922872906373865E-2</v>
      </c>
      <c r="H1190" s="4">
        <v>2.6454493288960691E-2</v>
      </c>
      <c r="I1190">
        <f>VLOOKUP(B1190,'[1]Rendimento médio da produção...'!B$2:U$4151,20,0)</f>
        <v>53.3</v>
      </c>
    </row>
    <row r="1191" spans="1:9" x14ac:dyDescent="0.3">
      <c r="A1191" t="s">
        <v>1178</v>
      </c>
      <c r="B1191" t="s">
        <v>1191</v>
      </c>
      <c r="C1191" t="str">
        <f t="shared" si="18"/>
        <v>MT_Aripuanã</v>
      </c>
      <c r="D1191" s="4">
        <v>4.6800000000000001E-2</v>
      </c>
      <c r="E1191" s="4">
        <v>3.9003586627603622E-2</v>
      </c>
      <c r="F1191" s="4">
        <v>3.3933178995155529E-2</v>
      </c>
      <c r="G1191" s="4">
        <v>2.888809228798116E-2</v>
      </c>
      <c r="H1191" s="4">
        <v>2.4861717655309177E-2</v>
      </c>
      <c r="I1191">
        <f>VLOOKUP(B1191,'[1]Rendimento médio da produção...'!B$2:U$4151,20,0)</f>
        <v>63.4</v>
      </c>
    </row>
    <row r="1192" spans="1:9" x14ac:dyDescent="0.3">
      <c r="A1192" t="s">
        <v>1178</v>
      </c>
      <c r="B1192" t="s">
        <v>1192</v>
      </c>
      <c r="C1192" t="str">
        <f t="shared" si="18"/>
        <v>MT_Barão de Melgaço</v>
      </c>
      <c r="D1192" s="4">
        <v>4.6800000000000001E-2</v>
      </c>
      <c r="E1192" s="4">
        <v>3.9003586627603622E-2</v>
      </c>
      <c r="F1192" s="4">
        <v>3.3933178995155529E-2</v>
      </c>
      <c r="G1192" s="4">
        <v>2.888809228798116E-2</v>
      </c>
      <c r="H1192" s="4">
        <v>2.4861717655309177E-2</v>
      </c>
      <c r="I1192">
        <f>VLOOKUP(B1192,'[1]Rendimento médio da produção...'!B$2:U$4151,20,0)</f>
        <v>40</v>
      </c>
    </row>
    <row r="1193" spans="1:9" x14ac:dyDescent="0.3">
      <c r="A1193" t="s">
        <v>1178</v>
      </c>
      <c r="B1193" t="s">
        <v>1193</v>
      </c>
      <c r="C1193" t="str">
        <f t="shared" si="18"/>
        <v>MT_Barra do Bugres</v>
      </c>
      <c r="D1193" s="4">
        <v>4.6800000000000001E-2</v>
      </c>
      <c r="E1193" s="4">
        <v>3.9003586627603622E-2</v>
      </c>
      <c r="F1193" s="4">
        <v>3.3933178995155529E-2</v>
      </c>
      <c r="G1193" s="4">
        <v>2.888809228798116E-2</v>
      </c>
      <c r="H1193" s="4">
        <v>2.4861717655309177E-2</v>
      </c>
      <c r="I1193">
        <f>VLOOKUP(B1193,'[1]Rendimento médio da produção...'!B$2:U$4151,20,0)</f>
        <v>49.4</v>
      </c>
    </row>
    <row r="1194" spans="1:9" x14ac:dyDescent="0.3">
      <c r="A1194" t="s">
        <v>1178</v>
      </c>
      <c r="B1194" t="s">
        <v>1194</v>
      </c>
      <c r="C1194" t="str">
        <f t="shared" si="18"/>
        <v>MT_Barra do Garças</v>
      </c>
      <c r="D1194" s="4">
        <v>4.8999999999999995E-2</v>
      </c>
      <c r="E1194" s="4">
        <v>4.0436664234421278E-2</v>
      </c>
      <c r="F1194" s="4">
        <v>3.521752976312862E-2</v>
      </c>
      <c r="G1194" s="4">
        <v>2.9845760923947827E-2</v>
      </c>
      <c r="H1194" s="4">
        <v>2.5638690530295938E-2</v>
      </c>
      <c r="I1194">
        <f>VLOOKUP(B1194,'[1]Rendimento médio da produção...'!B$2:U$4151,20,0)</f>
        <v>52</v>
      </c>
    </row>
    <row r="1195" spans="1:9" x14ac:dyDescent="0.3">
      <c r="A1195" t="s">
        <v>1178</v>
      </c>
      <c r="B1195" t="s">
        <v>1195</v>
      </c>
      <c r="C1195" t="str">
        <f t="shared" si="18"/>
        <v>MT_Bom Jesus do Araguaia</v>
      </c>
      <c r="D1195" s="4">
        <v>5.5E-2</v>
      </c>
      <c r="E1195" s="4">
        <v>4.6686163579050866E-2</v>
      </c>
      <c r="F1195" s="4">
        <v>4.0584205630122057E-2</v>
      </c>
      <c r="G1195" s="4">
        <v>3.485968334855135E-2</v>
      </c>
      <c r="H1195" s="4">
        <v>3.0121963154997756E-2</v>
      </c>
      <c r="I1195">
        <f>VLOOKUP(B1195,'[1]Rendimento médio da produção...'!B$2:U$4151,20,0)</f>
        <v>57.2</v>
      </c>
    </row>
    <row r="1196" spans="1:9" x14ac:dyDescent="0.3">
      <c r="A1196" t="s">
        <v>1178</v>
      </c>
      <c r="B1196" t="s">
        <v>1196</v>
      </c>
      <c r="C1196" t="str">
        <f t="shared" si="18"/>
        <v>MT_Brasnorte</v>
      </c>
      <c r="D1196" s="4">
        <v>4.5765217391304354E-2</v>
      </c>
      <c r="E1196" s="4">
        <v>3.8155487730524594E-2</v>
      </c>
      <c r="F1196" s="4">
        <v>3.379505788168076E-2</v>
      </c>
      <c r="G1196" s="4">
        <v>2.9027748774564897E-2</v>
      </c>
      <c r="H1196" s="4">
        <v>2.5315723389214076E-2</v>
      </c>
      <c r="I1196">
        <f>VLOOKUP(B1196,'[1]Rendimento médio da produção...'!B$2:U$4151,20,0)</f>
        <v>55.6</v>
      </c>
    </row>
    <row r="1197" spans="1:9" x14ac:dyDescent="0.3">
      <c r="A1197" t="s">
        <v>1178</v>
      </c>
      <c r="B1197" t="s">
        <v>1197</v>
      </c>
      <c r="C1197" t="str">
        <f t="shared" si="18"/>
        <v>MT_Cáceres</v>
      </c>
      <c r="D1197" s="4">
        <v>5.2200000000000003E-2</v>
      </c>
      <c r="E1197" s="4">
        <v>4.2993134671626458E-2</v>
      </c>
      <c r="F1197" s="4">
        <v>3.7401760390957994E-2</v>
      </c>
      <c r="G1197" s="4">
        <v>3.1647564095401114E-2</v>
      </c>
      <c r="H1197" s="4">
        <v>2.7149955503089931E-2</v>
      </c>
      <c r="I1197">
        <f>VLOOKUP(B1197,'[1]Rendimento médio da produção...'!B$2:U$4151,20,0)</f>
        <v>59.8</v>
      </c>
    </row>
    <row r="1198" spans="1:9" x14ac:dyDescent="0.3">
      <c r="A1198" t="s">
        <v>1178</v>
      </c>
      <c r="B1198" t="s">
        <v>1198</v>
      </c>
      <c r="C1198" t="str">
        <f t="shared" si="18"/>
        <v>MT_Campinápolis</v>
      </c>
      <c r="D1198" s="4">
        <v>5.617500000000001E-2</v>
      </c>
      <c r="E1198" s="4">
        <v>4.6321986684461879E-2</v>
      </c>
      <c r="F1198" s="4">
        <v>4.0639858512763943E-2</v>
      </c>
      <c r="G1198" s="4">
        <v>3.4550010055067429E-2</v>
      </c>
      <c r="H1198" s="4">
        <v>2.9834921755012078E-2</v>
      </c>
      <c r="I1198">
        <f>VLOOKUP(B1198,'[1]Rendimento médio da produção...'!B$2:U$4151,20,0)</f>
        <v>55.2</v>
      </c>
    </row>
    <row r="1199" spans="1:9" x14ac:dyDescent="0.3">
      <c r="A1199" t="s">
        <v>1178</v>
      </c>
      <c r="B1199" t="s">
        <v>1199</v>
      </c>
      <c r="C1199" t="str">
        <f t="shared" si="18"/>
        <v>MT_Campo Novo do Parecis</v>
      </c>
      <c r="D1199" s="4">
        <v>0.04</v>
      </c>
      <c r="E1199" s="4">
        <v>3.3630557819601378E-2</v>
      </c>
      <c r="F1199" s="4">
        <v>2.9205035017700848E-2</v>
      </c>
      <c r="G1199" s="4">
        <v>2.4951679891298335E-2</v>
      </c>
      <c r="H1199" s="4">
        <v>2.1491573622569374E-2</v>
      </c>
      <c r="I1199">
        <f>VLOOKUP(B1199,'[1]Rendimento médio da produção...'!B$2:U$4151,20,0)</f>
        <v>56.8</v>
      </c>
    </row>
    <row r="1200" spans="1:9" x14ac:dyDescent="0.3">
      <c r="A1200" t="s">
        <v>1178</v>
      </c>
      <c r="B1200" t="s">
        <v>1200</v>
      </c>
      <c r="C1200" t="str">
        <f t="shared" si="18"/>
        <v>MT_Campo Verde</v>
      </c>
      <c r="D1200" s="4">
        <v>0.05</v>
      </c>
      <c r="E1200" s="4">
        <v>4.1262497346120093E-2</v>
      </c>
      <c r="F1200" s="4">
        <v>3.6571360747046019E-2</v>
      </c>
      <c r="G1200" s="4">
        <v>3.1257204664845349E-2</v>
      </c>
      <c r="H1200" s="4">
        <v>2.7200432803104132E-2</v>
      </c>
      <c r="I1200">
        <f>VLOOKUP(B1200,'[1]Rendimento médio da produção...'!B$2:U$4151,20,0)</f>
        <v>56</v>
      </c>
    </row>
    <row r="1201" spans="1:9" x14ac:dyDescent="0.3">
      <c r="A1201" t="s">
        <v>1178</v>
      </c>
      <c r="B1201" t="s">
        <v>1201</v>
      </c>
      <c r="C1201" t="str">
        <f t="shared" si="18"/>
        <v>MT_Campos de Júlio</v>
      </c>
      <c r="D1201" s="4">
        <v>0.04</v>
      </c>
      <c r="E1201" s="4">
        <v>3.3889665240147283E-2</v>
      </c>
      <c r="F1201" s="4">
        <v>2.9240113378624939E-2</v>
      </c>
      <c r="G1201" s="4">
        <v>2.4998882745393431E-2</v>
      </c>
      <c r="H1201" s="4">
        <v>2.1470527916883978E-2</v>
      </c>
      <c r="I1201">
        <f>VLOOKUP(B1201,'[1]Rendimento médio da produção...'!B$2:U$4151,20,0)</f>
        <v>57.3</v>
      </c>
    </row>
    <row r="1202" spans="1:9" x14ac:dyDescent="0.3">
      <c r="A1202" t="s">
        <v>1178</v>
      </c>
      <c r="B1202" t="s">
        <v>1202</v>
      </c>
      <c r="C1202" t="str">
        <f t="shared" si="18"/>
        <v>MT_Canabrava do Norte</v>
      </c>
      <c r="D1202" s="4">
        <v>5.5913333333333336E-2</v>
      </c>
      <c r="E1202" s="4">
        <v>4.6537372457942823E-2</v>
      </c>
      <c r="F1202" s="4">
        <v>3.9771018179713555E-2</v>
      </c>
      <c r="G1202" s="4">
        <v>3.3539335341119574E-2</v>
      </c>
      <c r="H1202" s="4">
        <v>2.8472207640659348E-2</v>
      </c>
      <c r="I1202">
        <f>VLOOKUP(B1202,'[1]Rendimento médio da produção...'!B$2:U$4151,20,0)</f>
        <v>59.9</v>
      </c>
    </row>
    <row r="1203" spans="1:9" x14ac:dyDescent="0.3">
      <c r="A1203" t="s">
        <v>1178</v>
      </c>
      <c r="B1203" t="s">
        <v>1203</v>
      </c>
      <c r="C1203" t="str">
        <f t="shared" si="18"/>
        <v>MT_Canarana</v>
      </c>
      <c r="D1203" s="4">
        <v>0.05</v>
      </c>
      <c r="E1203" s="4">
        <v>4.1650541849039165E-2</v>
      </c>
      <c r="F1203" s="4">
        <v>3.5899257288371601E-2</v>
      </c>
      <c r="G1203" s="4">
        <v>3.0414454455651597E-2</v>
      </c>
      <c r="H1203" s="4">
        <v>2.5989244622431247E-2</v>
      </c>
      <c r="I1203" t="str">
        <f>VLOOKUP(B1203,'[1]Rendimento médio da produção...'!B$2:U$4151,20,0)</f>
        <v/>
      </c>
    </row>
    <row r="1204" spans="1:9" x14ac:dyDescent="0.3">
      <c r="A1204" t="s">
        <v>1178</v>
      </c>
      <c r="B1204" t="s">
        <v>1204</v>
      </c>
      <c r="C1204" t="str">
        <f t="shared" si="18"/>
        <v>MT_Carlinda</v>
      </c>
      <c r="D1204" s="4">
        <v>0.04</v>
      </c>
      <c r="E1204" s="4">
        <v>3.2762556018650434E-2</v>
      </c>
      <c r="F1204" s="4">
        <v>2.8729805124671173E-2</v>
      </c>
      <c r="G1204" s="4">
        <v>2.4334154530223362E-2</v>
      </c>
      <c r="H1204" s="4">
        <v>2.0968633549072638E-2</v>
      </c>
      <c r="I1204">
        <f>VLOOKUP(B1204,'[1]Rendimento médio da produção...'!B$2:U$4151,20,0)</f>
        <v>57.8</v>
      </c>
    </row>
    <row r="1205" spans="1:9" x14ac:dyDescent="0.3">
      <c r="A1205" t="s">
        <v>1178</v>
      </c>
      <c r="B1205" t="s">
        <v>1205</v>
      </c>
      <c r="C1205" t="str">
        <f t="shared" si="18"/>
        <v>MT_Castanheira</v>
      </c>
      <c r="D1205" s="4">
        <v>4.6800000000000001E-2</v>
      </c>
      <c r="E1205" s="4">
        <v>3.9003586627603622E-2</v>
      </c>
      <c r="F1205" s="4">
        <v>3.3933178995155529E-2</v>
      </c>
      <c r="G1205" s="4">
        <v>2.888809228798116E-2</v>
      </c>
      <c r="H1205" s="4">
        <v>2.4861717655309177E-2</v>
      </c>
      <c r="I1205">
        <f>VLOOKUP(B1205,'[1]Rendimento médio da produção...'!B$2:U$4151,20,0)</f>
        <v>40</v>
      </c>
    </row>
    <row r="1206" spans="1:9" x14ac:dyDescent="0.3">
      <c r="A1206" t="s">
        <v>1178</v>
      </c>
      <c r="B1206" t="s">
        <v>1206</v>
      </c>
      <c r="C1206" t="str">
        <f t="shared" si="18"/>
        <v>MT_Chapada dos Guimarães</v>
      </c>
      <c r="D1206" s="4">
        <v>4.9289473684210529E-2</v>
      </c>
      <c r="E1206" s="4">
        <v>4.1062533713493103E-2</v>
      </c>
      <c r="F1206" s="4">
        <v>3.6335918667124927E-2</v>
      </c>
      <c r="G1206" s="4">
        <v>3.1183840535000801E-2</v>
      </c>
      <c r="H1206" s="4">
        <v>2.7171939691045231E-2</v>
      </c>
      <c r="I1206">
        <f>VLOOKUP(B1206,'[1]Rendimento médio da produção...'!B$2:U$4151,20,0)</f>
        <v>62.2</v>
      </c>
    </row>
    <row r="1207" spans="1:9" x14ac:dyDescent="0.3">
      <c r="A1207" t="s">
        <v>1178</v>
      </c>
      <c r="B1207" t="s">
        <v>1207</v>
      </c>
      <c r="C1207" t="str">
        <f t="shared" si="18"/>
        <v>MT_Cláudia</v>
      </c>
      <c r="D1207" s="4">
        <v>4.9004761904761912E-2</v>
      </c>
      <c r="E1207" s="4">
        <v>4.1255690522041921E-2</v>
      </c>
      <c r="F1207" s="4">
        <v>3.5482469530125384E-2</v>
      </c>
      <c r="G1207" s="4">
        <v>3.0190951890130342E-2</v>
      </c>
      <c r="H1207" s="4">
        <v>2.5826586533733899E-2</v>
      </c>
      <c r="I1207">
        <f>VLOOKUP(B1207,'[1]Rendimento médio da produção...'!B$2:U$4151,20,0)</f>
        <v>55.9</v>
      </c>
    </row>
    <row r="1208" spans="1:9" x14ac:dyDescent="0.3">
      <c r="A1208" t="s">
        <v>1178</v>
      </c>
      <c r="B1208" t="s">
        <v>1208</v>
      </c>
      <c r="C1208" t="str">
        <f t="shared" si="18"/>
        <v>MT_Cocalinho</v>
      </c>
      <c r="D1208" s="4">
        <v>5.3438461538461546E-2</v>
      </c>
      <c r="E1208" s="4">
        <v>4.4941593125698336E-2</v>
      </c>
      <c r="F1208" s="4">
        <v>3.9390915746283159E-2</v>
      </c>
      <c r="G1208" s="4">
        <v>3.3812274016705314E-2</v>
      </c>
      <c r="H1208" s="4">
        <v>2.9326731585731146E-2</v>
      </c>
      <c r="I1208">
        <f>VLOOKUP(B1208,'[1]Rendimento médio da produção...'!B$2:U$4151,20,0)</f>
        <v>50.4</v>
      </c>
    </row>
    <row r="1209" spans="1:9" x14ac:dyDescent="0.3">
      <c r="A1209" t="s">
        <v>1178</v>
      </c>
      <c r="B1209" t="s">
        <v>1209</v>
      </c>
      <c r="C1209" t="str">
        <f t="shared" si="18"/>
        <v>MT_Colíder</v>
      </c>
      <c r="D1209" s="4">
        <v>4.5808333333333326E-2</v>
      </c>
      <c r="E1209" s="4">
        <v>3.8528647214503567E-2</v>
      </c>
      <c r="F1209" s="4">
        <v>3.3864867793686505E-2</v>
      </c>
      <c r="G1209" s="4">
        <v>2.9110291147006296E-2</v>
      </c>
      <c r="H1209" s="4">
        <v>2.530177785289996E-2</v>
      </c>
      <c r="I1209">
        <f>VLOOKUP(B1209,'[1]Rendimento médio da produção...'!B$2:U$4151,20,0)</f>
        <v>57.1</v>
      </c>
    </row>
    <row r="1210" spans="1:9" x14ac:dyDescent="0.3">
      <c r="A1210" t="s">
        <v>1178</v>
      </c>
      <c r="B1210" t="s">
        <v>1210</v>
      </c>
      <c r="C1210" t="str">
        <f t="shared" si="18"/>
        <v>MT_Colniza</v>
      </c>
      <c r="D1210" s="4">
        <v>4.6800000000000001E-2</v>
      </c>
      <c r="E1210" s="4">
        <v>3.9003586627603622E-2</v>
      </c>
      <c r="F1210" s="4">
        <v>3.3933178995155529E-2</v>
      </c>
      <c r="G1210" s="4">
        <v>2.888809228798116E-2</v>
      </c>
      <c r="H1210" s="4">
        <v>2.4861717655309177E-2</v>
      </c>
      <c r="I1210">
        <f>VLOOKUP(B1210,'[1]Rendimento médio da produção...'!B$2:U$4151,20,0)</f>
        <v>40</v>
      </c>
    </row>
    <row r="1211" spans="1:9" x14ac:dyDescent="0.3">
      <c r="A1211" t="s">
        <v>1178</v>
      </c>
      <c r="B1211" t="s">
        <v>1211</v>
      </c>
      <c r="C1211" t="str">
        <f t="shared" si="18"/>
        <v>MT_Comodoro</v>
      </c>
      <c r="D1211" s="4">
        <v>0.04</v>
      </c>
      <c r="E1211" s="4">
        <v>3.3567064131288647E-2</v>
      </c>
      <c r="F1211" s="4">
        <v>2.8962241370351239E-2</v>
      </c>
      <c r="G1211" s="4">
        <v>2.4642023010184762E-2</v>
      </c>
      <c r="H1211" s="4">
        <v>2.1112868275812265E-2</v>
      </c>
      <c r="I1211">
        <f>VLOOKUP(B1211,'[1]Rendimento médio da produção...'!B$2:U$4151,20,0)</f>
        <v>55.9</v>
      </c>
    </row>
    <row r="1212" spans="1:9" x14ac:dyDescent="0.3">
      <c r="A1212" t="s">
        <v>1178</v>
      </c>
      <c r="B1212" t="s">
        <v>1212</v>
      </c>
      <c r="C1212" t="str">
        <f t="shared" si="18"/>
        <v>MT_Confresa</v>
      </c>
      <c r="D1212" s="4">
        <v>5.5E-2</v>
      </c>
      <c r="E1212" s="4">
        <v>4.4885247401771362E-2</v>
      </c>
      <c r="F1212" s="4">
        <v>3.9044085879557398E-2</v>
      </c>
      <c r="G1212" s="4">
        <v>3.2879905999912099E-2</v>
      </c>
      <c r="H1212" s="4">
        <v>2.8137597416646735E-2</v>
      </c>
      <c r="I1212">
        <f>VLOOKUP(B1212,'[1]Rendimento médio da produção...'!B$2:U$4151,20,0)</f>
        <v>61.3</v>
      </c>
    </row>
    <row r="1213" spans="1:9" x14ac:dyDescent="0.3">
      <c r="A1213" t="s">
        <v>1178</v>
      </c>
      <c r="B1213" t="s">
        <v>1213</v>
      </c>
      <c r="C1213" t="str">
        <f t="shared" si="18"/>
        <v>MT_Conquista D'Oeste</v>
      </c>
      <c r="D1213" s="4">
        <v>0.04</v>
      </c>
      <c r="E1213" s="4">
        <v>3.3336398827011643E-2</v>
      </c>
      <c r="F1213" s="4">
        <v>2.9002717089876517E-2</v>
      </c>
      <c r="G1213" s="4">
        <v>2.4690677169214664E-2</v>
      </c>
      <c r="H1213" s="4">
        <v>2.1249331329324082E-2</v>
      </c>
      <c r="I1213">
        <f>VLOOKUP(B1213,'[1]Rendimento médio da produção...'!B$2:U$4151,20,0)</f>
        <v>60.7</v>
      </c>
    </row>
    <row r="1214" spans="1:9" x14ac:dyDescent="0.3">
      <c r="A1214" t="s">
        <v>1178</v>
      </c>
      <c r="B1214" t="s">
        <v>1214</v>
      </c>
      <c r="C1214" t="str">
        <f t="shared" si="18"/>
        <v>MT_Cotriguaçu</v>
      </c>
      <c r="D1214" s="4">
        <v>4.6800000000000001E-2</v>
      </c>
      <c r="E1214" s="4">
        <v>3.9003586627603622E-2</v>
      </c>
      <c r="F1214" s="4">
        <v>3.3933178995155529E-2</v>
      </c>
      <c r="G1214" s="4">
        <v>2.888809228798116E-2</v>
      </c>
      <c r="H1214" s="4">
        <v>2.4861717655309177E-2</v>
      </c>
      <c r="I1214">
        <f>VLOOKUP(B1214,'[1]Rendimento médio da produção...'!B$2:U$4151,20,0)</f>
        <v>56.7</v>
      </c>
    </row>
    <row r="1215" spans="1:9" x14ac:dyDescent="0.3">
      <c r="A1215" t="s">
        <v>1178</v>
      </c>
      <c r="B1215" t="s">
        <v>1215</v>
      </c>
      <c r="C1215" t="str">
        <f t="shared" si="18"/>
        <v>MT_Cuiabá</v>
      </c>
      <c r="D1215" s="4">
        <v>5.2199999999999996E-2</v>
      </c>
      <c r="E1215" s="4">
        <v>4.3499957579241799E-2</v>
      </c>
      <c r="F1215" s="4">
        <v>3.7841619980863245E-2</v>
      </c>
      <c r="G1215" s="4">
        <v>3.2212447182465645E-2</v>
      </c>
      <c r="H1215" s="4">
        <v>2.7720093217357494E-2</v>
      </c>
      <c r="I1215">
        <f>VLOOKUP(B1215,'[1]Rendimento médio da produção...'!B$2:U$4151,20,0)</f>
        <v>48</v>
      </c>
    </row>
    <row r="1216" spans="1:9" x14ac:dyDescent="0.3">
      <c r="A1216" t="s">
        <v>1178</v>
      </c>
      <c r="B1216" t="s">
        <v>1216</v>
      </c>
      <c r="C1216" t="str">
        <f t="shared" si="18"/>
        <v>MT_Curvelândia</v>
      </c>
      <c r="D1216" s="4">
        <v>4.6800000000000001E-2</v>
      </c>
      <c r="E1216" s="4">
        <v>3.9003586627603622E-2</v>
      </c>
      <c r="F1216" s="4">
        <v>3.3933178995155529E-2</v>
      </c>
      <c r="G1216" s="4">
        <v>2.888809228798116E-2</v>
      </c>
      <c r="H1216" s="4">
        <v>2.4861717655309177E-2</v>
      </c>
      <c r="I1216">
        <f>VLOOKUP(B1216,'[1]Rendimento médio da produção...'!B$2:U$4151,20,0)</f>
        <v>40</v>
      </c>
    </row>
    <row r="1217" spans="1:9" x14ac:dyDescent="0.3">
      <c r="A1217" t="s">
        <v>1178</v>
      </c>
      <c r="B1217" t="s">
        <v>1217</v>
      </c>
      <c r="C1217" t="str">
        <f t="shared" si="18"/>
        <v>MT_Denise</v>
      </c>
      <c r="D1217" s="4">
        <v>0.04</v>
      </c>
      <c r="E1217" s="4">
        <v>3.3333300827005211E-2</v>
      </c>
      <c r="F1217" s="4">
        <v>2.8997409947021647E-2</v>
      </c>
      <c r="G1217" s="4">
        <v>2.4683867572770614E-2</v>
      </c>
      <c r="H1217" s="4">
        <v>2.1241450741270113E-2</v>
      </c>
      <c r="I1217">
        <f>VLOOKUP(B1217,'[1]Rendimento médio da produção...'!B$2:U$4151,20,0)</f>
        <v>54.5</v>
      </c>
    </row>
    <row r="1218" spans="1:9" x14ac:dyDescent="0.3">
      <c r="A1218" t="s">
        <v>1178</v>
      </c>
      <c r="B1218" t="s">
        <v>1218</v>
      </c>
      <c r="C1218" t="str">
        <f t="shared" si="18"/>
        <v>MT_Diamantino</v>
      </c>
      <c r="D1218" s="4">
        <v>4.7554285714285709E-2</v>
      </c>
      <c r="E1218" s="4">
        <v>3.9911198656066613E-2</v>
      </c>
      <c r="F1218" s="4">
        <v>3.4756279369366885E-2</v>
      </c>
      <c r="G1218" s="4">
        <v>2.9708525767736561E-2</v>
      </c>
      <c r="H1218" s="4">
        <v>2.5630402469858204E-2</v>
      </c>
      <c r="I1218">
        <f>VLOOKUP(B1218,'[1]Rendimento médio da produção...'!B$2:U$4151,20,0)</f>
        <v>55</v>
      </c>
    </row>
    <row r="1219" spans="1:9" x14ac:dyDescent="0.3">
      <c r="A1219" t="s">
        <v>1178</v>
      </c>
      <c r="B1219" t="s">
        <v>1219</v>
      </c>
      <c r="C1219" t="str">
        <f t="shared" ref="C1219:C1282" si="19">CONCATENATE(A1219,"_",B1219)</f>
        <v>MT_Dom Aquino</v>
      </c>
      <c r="D1219" s="4">
        <v>5.1041176470588243E-2</v>
      </c>
      <c r="E1219" s="4">
        <v>4.2089677072224746E-2</v>
      </c>
      <c r="F1219" s="4">
        <v>3.7308568898308581E-2</v>
      </c>
      <c r="G1219" s="4">
        <v>3.1876396722501907E-2</v>
      </c>
      <c r="H1219" s="4">
        <v>2.7735922413366997E-2</v>
      </c>
      <c r="I1219">
        <f>VLOOKUP(B1219,'[1]Rendimento médio da produção...'!B$2:U$4151,20,0)</f>
        <v>55.4</v>
      </c>
    </row>
    <row r="1220" spans="1:9" x14ac:dyDescent="0.3">
      <c r="A1220" t="s">
        <v>1178</v>
      </c>
      <c r="B1220" t="s">
        <v>1220</v>
      </c>
      <c r="C1220" t="str">
        <f t="shared" si="19"/>
        <v>MT_Feliz Natal</v>
      </c>
      <c r="D1220" s="4">
        <v>0.04</v>
      </c>
      <c r="E1220" s="4">
        <v>3.3333079913029494E-2</v>
      </c>
      <c r="F1220" s="4">
        <v>2.9020077989402294E-2</v>
      </c>
      <c r="G1220" s="4">
        <v>2.4712340958125485E-2</v>
      </c>
      <c r="H1220" s="4">
        <v>2.1276811243902179E-2</v>
      </c>
      <c r="I1220">
        <f>VLOOKUP(B1220,'[1]Rendimento médio da produção...'!B$2:U$4151,20,0)</f>
        <v>56.7</v>
      </c>
    </row>
    <row r="1221" spans="1:9" x14ac:dyDescent="0.3">
      <c r="A1221" t="s">
        <v>1178</v>
      </c>
      <c r="B1221" t="s">
        <v>1221</v>
      </c>
      <c r="C1221" t="str">
        <f t="shared" si="19"/>
        <v>MT_Figueirópolis D'Oeste</v>
      </c>
      <c r="D1221" s="4">
        <v>4.6800000000000001E-2</v>
      </c>
      <c r="E1221" s="4">
        <v>3.9003586627603622E-2</v>
      </c>
      <c r="F1221" s="4">
        <v>3.3933178995155529E-2</v>
      </c>
      <c r="G1221" s="4">
        <v>2.888809228798116E-2</v>
      </c>
      <c r="H1221" s="4">
        <v>2.4861717655309177E-2</v>
      </c>
      <c r="I1221">
        <f>VLOOKUP(B1221,'[1]Rendimento médio da produção...'!B$2:U$4151,20,0)</f>
        <v>40</v>
      </c>
    </row>
    <row r="1222" spans="1:9" x14ac:dyDescent="0.3">
      <c r="A1222" t="s">
        <v>1178</v>
      </c>
      <c r="B1222" t="s">
        <v>1222</v>
      </c>
      <c r="C1222" t="str">
        <f t="shared" si="19"/>
        <v>MT_Gaúcha do Norte</v>
      </c>
      <c r="D1222" s="4">
        <v>0.06</v>
      </c>
      <c r="E1222" s="4">
        <v>4.9985358711566612E-2</v>
      </c>
      <c r="F1222" s="4">
        <v>4.3868496630835925E-2</v>
      </c>
      <c r="G1222" s="4">
        <v>3.7497841661584902E-2</v>
      </c>
      <c r="H1222" s="4">
        <v>3.2475079598374479E-2</v>
      </c>
      <c r="I1222">
        <f>VLOOKUP(B1222,'[1]Rendimento médio da produção...'!B$2:U$4151,20,0)</f>
        <v>50.8</v>
      </c>
    </row>
    <row r="1223" spans="1:9" x14ac:dyDescent="0.3">
      <c r="A1223" t="s">
        <v>1178</v>
      </c>
      <c r="B1223" t="s">
        <v>1223</v>
      </c>
      <c r="C1223" t="str">
        <f t="shared" si="19"/>
        <v>MT_General Carneiro</v>
      </c>
      <c r="D1223" s="4">
        <v>0.04</v>
      </c>
      <c r="E1223" s="4">
        <v>3.335206227700617E-2</v>
      </c>
      <c r="F1223" s="4">
        <v>2.926238198616651E-2</v>
      </c>
      <c r="G1223" s="4">
        <v>2.5020365385731456E-2</v>
      </c>
      <c r="H1223" s="4">
        <v>2.1669206186225552E-2</v>
      </c>
      <c r="I1223">
        <f>VLOOKUP(B1223,'[1]Rendimento médio da produção...'!B$2:U$4151,20,0)</f>
        <v>46.9</v>
      </c>
    </row>
    <row r="1224" spans="1:9" x14ac:dyDescent="0.3">
      <c r="A1224" t="s">
        <v>1178</v>
      </c>
      <c r="B1224" t="s">
        <v>1224</v>
      </c>
      <c r="C1224" t="str">
        <f t="shared" si="19"/>
        <v>MT_Glória D'Oeste</v>
      </c>
      <c r="D1224" s="4">
        <v>4.6800000000000001E-2</v>
      </c>
      <c r="E1224" s="4">
        <v>3.9003586627603622E-2</v>
      </c>
      <c r="F1224" s="4">
        <v>3.3933178995155529E-2</v>
      </c>
      <c r="G1224" s="4">
        <v>2.888809228798116E-2</v>
      </c>
      <c r="H1224" s="4">
        <v>2.4861717655309177E-2</v>
      </c>
      <c r="I1224">
        <f>VLOOKUP(B1224,'[1]Rendimento médio da produção...'!B$2:U$4151,20,0)</f>
        <v>40</v>
      </c>
    </row>
    <row r="1225" spans="1:9" x14ac:dyDescent="0.3">
      <c r="A1225" t="s">
        <v>1178</v>
      </c>
      <c r="B1225" t="s">
        <v>1225</v>
      </c>
      <c r="C1225" t="str">
        <f t="shared" si="19"/>
        <v>MT_Guarantã do Norte</v>
      </c>
      <c r="D1225" s="4">
        <v>0.04</v>
      </c>
      <c r="E1225" s="4">
        <v>3.3323572474377755E-2</v>
      </c>
      <c r="F1225" s="4">
        <v>2.8957351264513962E-2</v>
      </c>
      <c r="G1225" s="4">
        <v>2.4632682451616685E-2</v>
      </c>
      <c r="H1225" s="4">
        <v>2.117713160198598E-2</v>
      </c>
      <c r="I1225">
        <f>VLOOKUP(B1225,'[1]Rendimento médio da produção...'!B$2:U$4151,20,0)</f>
        <v>52.8</v>
      </c>
    </row>
    <row r="1226" spans="1:9" x14ac:dyDescent="0.3">
      <c r="A1226" t="s">
        <v>1178</v>
      </c>
      <c r="B1226" t="s">
        <v>1226</v>
      </c>
      <c r="C1226" t="str">
        <f t="shared" si="19"/>
        <v>MT_Guiratinga</v>
      </c>
      <c r="D1226" s="4">
        <v>0.04</v>
      </c>
      <c r="E1226" s="4">
        <v>3.3886449291652299E-2</v>
      </c>
      <c r="F1226" s="4">
        <v>2.9537194680229983E-2</v>
      </c>
      <c r="G1226" s="4">
        <v>2.5379308307737242E-2</v>
      </c>
      <c r="H1226" s="4">
        <v>2.1963192061187999E-2</v>
      </c>
      <c r="I1226">
        <f>VLOOKUP(B1226,'[1]Rendimento médio da produção...'!B$2:U$4151,20,0)</f>
        <v>55</v>
      </c>
    </row>
    <row r="1227" spans="1:9" x14ac:dyDescent="0.3">
      <c r="A1227" t="s">
        <v>1178</v>
      </c>
      <c r="B1227" t="s">
        <v>1227</v>
      </c>
      <c r="C1227" t="str">
        <f t="shared" si="19"/>
        <v>MT_Indiavaí</v>
      </c>
      <c r="D1227" s="4">
        <v>4.6800000000000001E-2</v>
      </c>
      <c r="E1227" s="4">
        <v>3.9003586627603622E-2</v>
      </c>
      <c r="F1227" s="4">
        <v>3.3933178995155529E-2</v>
      </c>
      <c r="G1227" s="4">
        <v>2.888809228798116E-2</v>
      </c>
      <c r="H1227" s="4">
        <v>2.4861717655309177E-2</v>
      </c>
      <c r="I1227">
        <f>VLOOKUP(B1227,'[1]Rendimento médio da produção...'!B$2:U$4151,20,0)</f>
        <v>40</v>
      </c>
    </row>
    <row r="1228" spans="1:9" x14ac:dyDescent="0.3">
      <c r="A1228" t="s">
        <v>1178</v>
      </c>
      <c r="B1228" t="s">
        <v>1228</v>
      </c>
      <c r="C1228" t="str">
        <f t="shared" si="19"/>
        <v>MT_Ipiranga do Norte</v>
      </c>
      <c r="D1228" s="4">
        <v>4.5747826086956517E-2</v>
      </c>
      <c r="E1228" s="4">
        <v>3.8502935908959569E-2</v>
      </c>
      <c r="F1228" s="4">
        <v>3.3470564802013381E-2</v>
      </c>
      <c r="G1228" s="4">
        <v>2.862546499126347E-2</v>
      </c>
      <c r="H1228" s="4">
        <v>2.4681268454691284E-2</v>
      </c>
      <c r="I1228">
        <f>VLOOKUP(B1228,'[1]Rendimento médio da produção...'!B$2:U$4151,20,0)</f>
        <v>52.7</v>
      </c>
    </row>
    <row r="1229" spans="1:9" x14ac:dyDescent="0.3">
      <c r="A1229" t="s">
        <v>1178</v>
      </c>
      <c r="B1229" t="s">
        <v>1229</v>
      </c>
      <c r="C1229" t="str">
        <f t="shared" si="19"/>
        <v>MT_Itanhangá</v>
      </c>
      <c r="D1229" s="4">
        <v>4.6639999999999994E-2</v>
      </c>
      <c r="E1229" s="4">
        <v>3.951910017776325E-2</v>
      </c>
      <c r="F1229" s="4">
        <v>3.380204978038067E-2</v>
      </c>
      <c r="G1229" s="4">
        <v>2.8776003380825928E-2</v>
      </c>
      <c r="H1229" s="4">
        <v>2.4555059010562666E-2</v>
      </c>
      <c r="I1229">
        <f>VLOOKUP(B1229,'[1]Rendimento médio da produção...'!B$2:U$4151,20,0)</f>
        <v>50.3</v>
      </c>
    </row>
    <row r="1230" spans="1:9" x14ac:dyDescent="0.3">
      <c r="A1230" t="s">
        <v>1178</v>
      </c>
      <c r="B1230" t="s">
        <v>1230</v>
      </c>
      <c r="C1230" t="str">
        <f t="shared" si="19"/>
        <v>MT_Itaúba</v>
      </c>
      <c r="D1230" s="4">
        <v>4.9049999999999996E-2</v>
      </c>
      <c r="E1230" s="4">
        <v>4.0516022926814867E-2</v>
      </c>
      <c r="F1230" s="4">
        <v>3.488189569024739E-2</v>
      </c>
      <c r="G1230" s="4">
        <v>2.940949147657055E-2</v>
      </c>
      <c r="H1230" s="4">
        <v>2.5054982776316036E-2</v>
      </c>
      <c r="I1230">
        <f>VLOOKUP(B1230,'[1]Rendimento médio da produção...'!B$2:U$4151,20,0)</f>
        <v>54.1</v>
      </c>
    </row>
    <row r="1231" spans="1:9" x14ac:dyDescent="0.3">
      <c r="A1231" t="s">
        <v>1178</v>
      </c>
      <c r="B1231" t="s">
        <v>1231</v>
      </c>
      <c r="C1231" t="str">
        <f t="shared" si="19"/>
        <v>MT_Itiquira</v>
      </c>
      <c r="D1231" s="4">
        <v>4.632E-2</v>
      </c>
      <c r="E1231" s="4">
        <v>3.8952192563284686E-2</v>
      </c>
      <c r="F1231" s="4">
        <v>3.331715413955675E-2</v>
      </c>
      <c r="G1231" s="4">
        <v>2.8255430402698144E-2</v>
      </c>
      <c r="H1231" s="4">
        <v>2.4064840742945105E-2</v>
      </c>
      <c r="I1231">
        <f>VLOOKUP(B1231,'[1]Rendimento médio da produção...'!B$2:U$4151,20,0)</f>
        <v>55.6</v>
      </c>
    </row>
    <row r="1232" spans="1:9" x14ac:dyDescent="0.3">
      <c r="A1232" t="s">
        <v>1178</v>
      </c>
      <c r="B1232" t="s">
        <v>1232</v>
      </c>
      <c r="C1232" t="str">
        <f t="shared" si="19"/>
        <v>MT_Jaciara</v>
      </c>
      <c r="D1232" s="4">
        <v>4.5158333333333328E-2</v>
      </c>
      <c r="E1232" s="4">
        <v>3.7263708200511732E-2</v>
      </c>
      <c r="F1232" s="4">
        <v>3.2660530864047986E-2</v>
      </c>
      <c r="G1232" s="4">
        <v>2.7763136550631142E-2</v>
      </c>
      <c r="H1232" s="4">
        <v>2.3961219060011172E-2</v>
      </c>
      <c r="I1232">
        <f>VLOOKUP(B1232,'[1]Rendimento médio da produção...'!B$2:U$4151,20,0)</f>
        <v>54.8</v>
      </c>
    </row>
    <row r="1233" spans="1:9" x14ac:dyDescent="0.3">
      <c r="A1233" t="s">
        <v>1178</v>
      </c>
      <c r="B1233" t="s">
        <v>1233</v>
      </c>
      <c r="C1233" t="str">
        <f t="shared" si="19"/>
        <v>MT_Jangada</v>
      </c>
      <c r="D1233" s="4">
        <v>0.04</v>
      </c>
      <c r="E1233" s="4">
        <v>3.3336398827011643E-2</v>
      </c>
      <c r="F1233" s="4">
        <v>2.9002717089876517E-2</v>
      </c>
      <c r="G1233" s="4">
        <v>2.4690677169214664E-2</v>
      </c>
      <c r="H1233" s="4">
        <v>2.1249331329324082E-2</v>
      </c>
      <c r="I1233">
        <f>VLOOKUP(B1233,'[1]Rendimento médio da produção...'!B$2:U$4151,20,0)</f>
        <v>50.8</v>
      </c>
    </row>
    <row r="1234" spans="1:9" x14ac:dyDescent="0.3">
      <c r="A1234" t="s">
        <v>1178</v>
      </c>
      <c r="B1234" t="s">
        <v>1234</v>
      </c>
      <c r="C1234" t="str">
        <f t="shared" si="19"/>
        <v>MT_Jauru</v>
      </c>
      <c r="D1234" s="4">
        <v>4.6800000000000001E-2</v>
      </c>
      <c r="E1234" s="4">
        <v>3.9003586627603622E-2</v>
      </c>
      <c r="F1234" s="4">
        <v>3.3933178995155529E-2</v>
      </c>
      <c r="G1234" s="4">
        <v>2.888809228798116E-2</v>
      </c>
      <c r="H1234" s="4">
        <v>2.4861717655309177E-2</v>
      </c>
      <c r="I1234">
        <f>VLOOKUP(B1234,'[1]Rendimento médio da produção...'!B$2:U$4151,20,0)</f>
        <v>40</v>
      </c>
    </row>
    <row r="1235" spans="1:9" x14ac:dyDescent="0.3">
      <c r="A1235" t="s">
        <v>1178</v>
      </c>
      <c r="B1235" t="s">
        <v>1235</v>
      </c>
      <c r="C1235" t="str">
        <f t="shared" si="19"/>
        <v>MT_Juara</v>
      </c>
      <c r="D1235" s="4">
        <v>0.04</v>
      </c>
      <c r="E1235" s="4">
        <v>3.3329904744681671E-2</v>
      </c>
      <c r="F1235" s="4">
        <v>2.9025557916555093E-2</v>
      </c>
      <c r="G1235" s="4">
        <v>2.4719237992468845E-2</v>
      </c>
      <c r="H1235" s="4">
        <v>2.1286710116782123E-2</v>
      </c>
      <c r="I1235">
        <f>VLOOKUP(B1235,'[1]Rendimento médio da produção...'!B$2:U$4151,20,0)</f>
        <v>53.7</v>
      </c>
    </row>
    <row r="1236" spans="1:9" x14ac:dyDescent="0.3">
      <c r="A1236" t="s">
        <v>1178</v>
      </c>
      <c r="B1236" t="s">
        <v>1236</v>
      </c>
      <c r="C1236" t="str">
        <f t="shared" si="19"/>
        <v>MT_Juína</v>
      </c>
      <c r="D1236" s="4">
        <v>4.7099999999999996E-2</v>
      </c>
      <c r="E1236" s="4">
        <v>3.9253609618806203E-2</v>
      </c>
      <c r="F1236" s="4">
        <v>3.4150699373329596E-2</v>
      </c>
      <c r="G1236" s="4">
        <v>2.9073272366750266E-2</v>
      </c>
      <c r="H1236" s="4">
        <v>2.5021087640279105E-2</v>
      </c>
      <c r="I1236">
        <f>VLOOKUP(B1236,'[1]Rendimento médio da produção...'!B$2:U$4151,20,0)</f>
        <v>54.6</v>
      </c>
    </row>
    <row r="1237" spans="1:9" x14ac:dyDescent="0.3">
      <c r="A1237" t="s">
        <v>1178</v>
      </c>
      <c r="B1237" t="s">
        <v>1237</v>
      </c>
      <c r="C1237" t="str">
        <f t="shared" si="19"/>
        <v>MT_Juruena</v>
      </c>
      <c r="D1237" s="4">
        <v>0.04</v>
      </c>
      <c r="E1237" s="4">
        <v>3.3336398827011643E-2</v>
      </c>
      <c r="F1237" s="4">
        <v>2.9002717089876517E-2</v>
      </c>
      <c r="G1237" s="4">
        <v>2.4690677169214664E-2</v>
      </c>
      <c r="H1237" s="4">
        <v>2.1249331329324082E-2</v>
      </c>
      <c r="I1237">
        <f>VLOOKUP(B1237,'[1]Rendimento médio da produção...'!B$2:U$4151,20,0)</f>
        <v>58.1</v>
      </c>
    </row>
    <row r="1238" spans="1:9" x14ac:dyDescent="0.3">
      <c r="A1238" t="s">
        <v>1178</v>
      </c>
      <c r="B1238" t="s">
        <v>1238</v>
      </c>
      <c r="C1238" t="str">
        <f t="shared" si="19"/>
        <v>MT_Juscimeira</v>
      </c>
      <c r="D1238" s="4">
        <v>0.04</v>
      </c>
      <c r="E1238" s="4">
        <v>3.2763773776721385E-2</v>
      </c>
      <c r="F1238" s="4">
        <v>2.8781425308590954E-2</v>
      </c>
      <c r="G1238" s="4">
        <v>2.4399042397974108E-2</v>
      </c>
      <c r="H1238" s="4">
        <v>2.1052003935480311E-2</v>
      </c>
      <c r="I1238">
        <f>VLOOKUP(B1238,'[1]Rendimento médio da produção...'!B$2:U$4151,20,0)</f>
        <v>55</v>
      </c>
    </row>
    <row r="1239" spans="1:9" x14ac:dyDescent="0.3">
      <c r="A1239" t="s">
        <v>1178</v>
      </c>
      <c r="B1239" t="s">
        <v>1239</v>
      </c>
      <c r="C1239" t="str">
        <f t="shared" si="19"/>
        <v>MT_Lambari D'Oeste</v>
      </c>
      <c r="D1239" s="4">
        <v>4.6800000000000001E-2</v>
      </c>
      <c r="E1239" s="4">
        <v>3.9003586627603622E-2</v>
      </c>
      <c r="F1239" s="4">
        <v>3.3933178995155529E-2</v>
      </c>
      <c r="G1239" s="4">
        <v>2.888809228798116E-2</v>
      </c>
      <c r="H1239" s="4">
        <v>2.4861717655309177E-2</v>
      </c>
      <c r="I1239">
        <f>VLOOKUP(B1239,'[1]Rendimento médio da produção...'!B$2:U$4151,20,0)</f>
        <v>57.1</v>
      </c>
    </row>
    <row r="1240" spans="1:9" x14ac:dyDescent="0.3">
      <c r="A1240" t="s">
        <v>1178</v>
      </c>
      <c r="B1240" t="s">
        <v>1240</v>
      </c>
      <c r="C1240" t="str">
        <f t="shared" si="19"/>
        <v>MT_Lucas do Rio Verde</v>
      </c>
      <c r="D1240" s="4">
        <v>0.04</v>
      </c>
      <c r="E1240" s="4">
        <v>3.3078730852957115E-2</v>
      </c>
      <c r="F1240" s="4">
        <v>2.8722136590974046E-2</v>
      </c>
      <c r="G1240" s="4">
        <v>2.4331340036646183E-2</v>
      </c>
      <c r="H1240" s="4">
        <v>2.0866113058785066E-2</v>
      </c>
      <c r="I1240">
        <f>VLOOKUP(B1240,'[1]Rendimento médio da produção...'!B$2:U$4151,20,0)</f>
        <v>56.5</v>
      </c>
    </row>
    <row r="1241" spans="1:9" x14ac:dyDescent="0.3">
      <c r="A1241" t="s">
        <v>1178</v>
      </c>
      <c r="B1241" t="s">
        <v>1241</v>
      </c>
      <c r="C1241" t="str">
        <f t="shared" si="19"/>
        <v>MT_Luciara</v>
      </c>
      <c r="D1241" s="4">
        <v>4.6800000000000001E-2</v>
      </c>
      <c r="E1241" s="4">
        <v>3.9003586627603622E-2</v>
      </c>
      <c r="F1241" s="4">
        <v>3.3933178995155529E-2</v>
      </c>
      <c r="G1241" s="4">
        <v>2.888809228798116E-2</v>
      </c>
      <c r="H1241" s="4">
        <v>2.4861717655309177E-2</v>
      </c>
      <c r="I1241">
        <f>VLOOKUP(B1241,'[1]Rendimento médio da produção...'!B$2:U$4151,20,0)</f>
        <v>50</v>
      </c>
    </row>
    <row r="1242" spans="1:9" x14ac:dyDescent="0.3">
      <c r="A1242" t="s">
        <v>1178</v>
      </c>
      <c r="B1242" t="s">
        <v>1242</v>
      </c>
      <c r="C1242" t="str">
        <f t="shared" si="19"/>
        <v>MT_Marcelândia</v>
      </c>
      <c r="D1242" s="4">
        <v>0.04</v>
      </c>
      <c r="E1242" s="4">
        <v>3.2957311152472329E-2</v>
      </c>
      <c r="F1242" s="4">
        <v>2.8941146820920239E-2</v>
      </c>
      <c r="G1242" s="4">
        <v>2.4604992999927564E-2</v>
      </c>
      <c r="H1242" s="4">
        <v>2.1257007015324205E-2</v>
      </c>
      <c r="I1242">
        <f>VLOOKUP(B1242,'[1]Rendimento médio da produção...'!B$2:U$4151,20,0)</f>
        <v>52</v>
      </c>
    </row>
    <row r="1243" spans="1:9" x14ac:dyDescent="0.3">
      <c r="A1243" t="s">
        <v>1178</v>
      </c>
      <c r="B1243" t="s">
        <v>1243</v>
      </c>
      <c r="C1243" t="str">
        <f t="shared" si="19"/>
        <v>MT_Matupá</v>
      </c>
      <c r="D1243" s="4">
        <v>4.5159999999999999E-2</v>
      </c>
      <c r="E1243" s="4">
        <v>3.7548044797553019E-2</v>
      </c>
      <c r="F1243" s="4">
        <v>3.2975561187455558E-2</v>
      </c>
      <c r="G1243" s="4">
        <v>2.8167525915600459E-2</v>
      </c>
      <c r="H1243" s="4">
        <v>2.4394257861290704E-2</v>
      </c>
      <c r="I1243">
        <f>VLOOKUP(B1243,'[1]Rendimento médio da produção...'!B$2:U$4151,20,0)</f>
        <v>54.3</v>
      </c>
    </row>
    <row r="1244" spans="1:9" x14ac:dyDescent="0.3">
      <c r="A1244" t="s">
        <v>1178</v>
      </c>
      <c r="B1244" t="s">
        <v>1244</v>
      </c>
      <c r="C1244" t="str">
        <f t="shared" si="19"/>
        <v>MT_Mirassol d'Oeste</v>
      </c>
      <c r="D1244" s="4">
        <v>4.6800000000000001E-2</v>
      </c>
      <c r="E1244" s="4">
        <v>3.9003586627603622E-2</v>
      </c>
      <c r="F1244" s="4">
        <v>3.3933178995155529E-2</v>
      </c>
      <c r="G1244" s="4">
        <v>2.888809228798116E-2</v>
      </c>
      <c r="H1244" s="4">
        <v>2.4861717655309177E-2</v>
      </c>
      <c r="I1244">
        <f>VLOOKUP(B1244,'[1]Rendimento médio da produção...'!B$2:U$4151,20,0)</f>
        <v>65.3</v>
      </c>
    </row>
    <row r="1245" spans="1:9" x14ac:dyDescent="0.3">
      <c r="A1245" t="s">
        <v>1178</v>
      </c>
      <c r="B1245" t="s">
        <v>1245</v>
      </c>
      <c r="C1245" t="str">
        <f t="shared" si="19"/>
        <v>MT_Nobres</v>
      </c>
      <c r="D1245" s="4">
        <v>0.04</v>
      </c>
      <c r="E1245" s="4">
        <v>3.3019389342625799E-2</v>
      </c>
      <c r="F1245" s="4">
        <v>2.8962748721887525E-2</v>
      </c>
      <c r="G1245" s="4">
        <v>2.4633701816819478E-2</v>
      </c>
      <c r="H1245" s="4">
        <v>2.1274456297904931E-2</v>
      </c>
      <c r="I1245">
        <f>VLOOKUP(B1245,'[1]Rendimento médio da produção...'!B$2:U$4151,20,0)</f>
        <v>54.6</v>
      </c>
    </row>
    <row r="1246" spans="1:9" x14ac:dyDescent="0.3">
      <c r="A1246" t="s">
        <v>1178</v>
      </c>
      <c r="B1246" t="s">
        <v>1246</v>
      </c>
      <c r="C1246" t="str">
        <f t="shared" si="19"/>
        <v>MT_Nortelândia</v>
      </c>
      <c r="D1246" s="4">
        <v>0.04</v>
      </c>
      <c r="E1246" s="4">
        <v>3.3636881730436205E-2</v>
      </c>
      <c r="F1246" s="4">
        <v>2.8719914189605511E-2</v>
      </c>
      <c r="G1246" s="4">
        <v>2.4335043642880944E-2</v>
      </c>
      <c r="H1246" s="4">
        <v>2.0698418353701946E-2</v>
      </c>
      <c r="I1246">
        <f>VLOOKUP(B1246,'[1]Rendimento médio da produção...'!B$2:U$4151,20,0)</f>
        <v>54</v>
      </c>
    </row>
    <row r="1247" spans="1:9" x14ac:dyDescent="0.3">
      <c r="A1247" t="s">
        <v>1178</v>
      </c>
      <c r="B1247" t="s">
        <v>1247</v>
      </c>
      <c r="C1247" t="str">
        <f t="shared" si="19"/>
        <v>MT_Nossa Senhora do Livramento</v>
      </c>
      <c r="D1247" s="4">
        <v>4.6800000000000001E-2</v>
      </c>
      <c r="E1247" s="4">
        <v>3.9003586627603622E-2</v>
      </c>
      <c r="F1247" s="4">
        <v>3.3933178995155529E-2</v>
      </c>
      <c r="G1247" s="4">
        <v>2.888809228798116E-2</v>
      </c>
      <c r="H1247" s="4">
        <v>2.4861717655309177E-2</v>
      </c>
      <c r="I1247">
        <f>VLOOKUP(B1247,'[1]Rendimento médio da produção...'!B$2:U$4151,20,0)</f>
        <v>54.3</v>
      </c>
    </row>
    <row r="1248" spans="1:9" x14ac:dyDescent="0.3">
      <c r="A1248" t="s">
        <v>1178</v>
      </c>
      <c r="B1248" t="s">
        <v>1248</v>
      </c>
      <c r="C1248" t="str">
        <f t="shared" si="19"/>
        <v>MT_Nova Bandeirantes</v>
      </c>
      <c r="D1248" s="4">
        <v>4.6800000000000001E-2</v>
      </c>
      <c r="E1248" s="4">
        <v>3.9003586627603622E-2</v>
      </c>
      <c r="F1248" s="4">
        <v>3.3933178995155529E-2</v>
      </c>
      <c r="G1248" s="4">
        <v>2.888809228798116E-2</v>
      </c>
      <c r="H1248" s="4">
        <v>2.4861717655309177E-2</v>
      </c>
      <c r="I1248">
        <f>VLOOKUP(B1248,'[1]Rendimento médio da produção...'!B$2:U$4151,20,0)</f>
        <v>54.3</v>
      </c>
    </row>
    <row r="1249" spans="1:9" x14ac:dyDescent="0.3">
      <c r="A1249" t="s">
        <v>1178</v>
      </c>
      <c r="B1249" t="s">
        <v>1249</v>
      </c>
      <c r="C1249" t="str">
        <f t="shared" si="19"/>
        <v>MT_Nova Brasilândia</v>
      </c>
      <c r="D1249" s="4">
        <v>0.06</v>
      </c>
      <c r="E1249" s="4">
        <v>5.0507558694341578E-2</v>
      </c>
      <c r="F1249" s="4">
        <v>4.3075359572818876E-2</v>
      </c>
      <c r="G1249" s="4">
        <v>3.6497111746074763E-2</v>
      </c>
      <c r="H1249" s="4">
        <v>3.1024674306283789E-2</v>
      </c>
      <c r="I1249">
        <f>VLOOKUP(B1249,'[1]Rendimento médio da produção...'!B$2:U$4151,20,0)</f>
        <v>51</v>
      </c>
    </row>
    <row r="1250" spans="1:9" x14ac:dyDescent="0.3">
      <c r="A1250" t="s">
        <v>1178</v>
      </c>
      <c r="B1250" t="s">
        <v>1250</v>
      </c>
      <c r="C1250" t="str">
        <f t="shared" si="19"/>
        <v>MT_Nova Canaã do Norte</v>
      </c>
      <c r="D1250" s="4">
        <v>4.8699999999999993E-2</v>
      </c>
      <c r="E1250" s="4">
        <v>4.0148239806768259E-2</v>
      </c>
      <c r="F1250" s="4">
        <v>3.4637575338817575E-2</v>
      </c>
      <c r="G1250" s="4">
        <v>2.9204149291432235E-2</v>
      </c>
      <c r="H1250" s="4">
        <v>2.490605231494122E-2</v>
      </c>
      <c r="I1250">
        <f>VLOOKUP(B1250,'[1]Rendimento médio da produção...'!B$2:U$4151,20,0)</f>
        <v>58.8</v>
      </c>
    </row>
    <row r="1251" spans="1:9" x14ac:dyDescent="0.3">
      <c r="A1251" t="s">
        <v>1178</v>
      </c>
      <c r="B1251" t="s">
        <v>1251</v>
      </c>
      <c r="C1251" t="str">
        <f t="shared" si="19"/>
        <v>MT_Nova Guarita</v>
      </c>
      <c r="D1251" s="4">
        <v>5.1733333333333326E-2</v>
      </c>
      <c r="E1251" s="4">
        <v>4.2692655704401221E-2</v>
      </c>
      <c r="F1251" s="4">
        <v>3.6801289896691958E-2</v>
      </c>
      <c r="G1251" s="4">
        <v>3.1031747275283308E-2</v>
      </c>
      <c r="H1251" s="4">
        <v>2.6454917868984108E-2</v>
      </c>
      <c r="I1251">
        <f>VLOOKUP(B1251,'[1]Rendimento médio da produção...'!B$2:U$4151,20,0)</f>
        <v>59.5</v>
      </c>
    </row>
    <row r="1252" spans="1:9" x14ac:dyDescent="0.3">
      <c r="A1252" t="s">
        <v>1178</v>
      </c>
      <c r="B1252" t="s">
        <v>1252</v>
      </c>
      <c r="C1252" t="str">
        <f t="shared" si="19"/>
        <v>MT_Nova Lacerda</v>
      </c>
      <c r="D1252" s="4">
        <v>5.2199999999999996E-2</v>
      </c>
      <c r="E1252" s="4">
        <v>4.3174754456096302E-2</v>
      </c>
      <c r="F1252" s="4">
        <v>3.7520922148381909E-2</v>
      </c>
      <c r="G1252" s="4">
        <v>3.1801101706213329E-2</v>
      </c>
      <c r="H1252" s="4">
        <v>2.7290674656218129E-2</v>
      </c>
      <c r="I1252">
        <f>VLOOKUP(B1252,'[1]Rendimento médio da produção...'!B$2:U$4151,20,0)</f>
        <v>58.2</v>
      </c>
    </row>
    <row r="1253" spans="1:9" x14ac:dyDescent="0.3">
      <c r="A1253" t="s">
        <v>1178</v>
      </c>
      <c r="B1253" t="s">
        <v>1253</v>
      </c>
      <c r="C1253" t="str">
        <f t="shared" si="19"/>
        <v>MT_Nova Marilândia</v>
      </c>
      <c r="D1253" s="4">
        <v>0.04</v>
      </c>
      <c r="E1253" s="4">
        <v>3.3043986241256283E-2</v>
      </c>
      <c r="F1253" s="4">
        <v>2.8470870496732362E-2</v>
      </c>
      <c r="G1253" s="4">
        <v>2.4014579983099506E-2</v>
      </c>
      <c r="H1253" s="4">
        <v>2.0471126162977537E-2</v>
      </c>
      <c r="I1253">
        <f>VLOOKUP(B1253,'[1]Rendimento médio da produção...'!B$2:U$4151,20,0)</f>
        <v>55</v>
      </c>
    </row>
    <row r="1254" spans="1:9" x14ac:dyDescent="0.3">
      <c r="A1254" t="s">
        <v>1178</v>
      </c>
      <c r="B1254" t="s">
        <v>1254</v>
      </c>
      <c r="C1254" t="str">
        <f t="shared" si="19"/>
        <v>MT_Nova Maringá</v>
      </c>
      <c r="D1254" s="4">
        <v>5.2592307692307695E-2</v>
      </c>
      <c r="E1254" s="4">
        <v>4.4688206732022451E-2</v>
      </c>
      <c r="F1254" s="4">
        <v>3.8510650221804214E-2</v>
      </c>
      <c r="G1254" s="4">
        <v>3.2953336484215265E-2</v>
      </c>
      <c r="H1254" s="4">
        <v>2.8297620246348625E-2</v>
      </c>
      <c r="I1254">
        <f>VLOOKUP(B1254,'[1]Rendimento médio da produção...'!B$2:U$4151,20,0)</f>
        <v>54.7</v>
      </c>
    </row>
    <row r="1255" spans="1:9" x14ac:dyDescent="0.3">
      <c r="A1255" t="s">
        <v>1178</v>
      </c>
      <c r="B1255" t="s">
        <v>1255</v>
      </c>
      <c r="C1255" t="str">
        <f t="shared" si="19"/>
        <v>MT_Nova Monte Verde</v>
      </c>
      <c r="D1255" s="4">
        <v>0.04</v>
      </c>
      <c r="E1255" s="4">
        <v>3.3336398827011643E-2</v>
      </c>
      <c r="F1255" s="4">
        <v>2.9002717089876517E-2</v>
      </c>
      <c r="G1255" s="4">
        <v>2.4690677169214664E-2</v>
      </c>
      <c r="H1255" s="4">
        <v>2.1249331329324082E-2</v>
      </c>
      <c r="I1255">
        <f>VLOOKUP(B1255,'[1]Rendimento médio da produção...'!B$2:U$4151,20,0)</f>
        <v>53.2</v>
      </c>
    </row>
    <row r="1256" spans="1:9" x14ac:dyDescent="0.3">
      <c r="A1256" t="s">
        <v>1178</v>
      </c>
      <c r="B1256" t="s">
        <v>1256</v>
      </c>
      <c r="C1256" t="str">
        <f t="shared" si="19"/>
        <v>MT_Nova Mutum</v>
      </c>
      <c r="D1256" s="4">
        <v>4.9899999999999993E-2</v>
      </c>
      <c r="E1256" s="4">
        <v>4.1962442506007266E-2</v>
      </c>
      <c r="F1256" s="4">
        <v>3.6577318197041839E-2</v>
      </c>
      <c r="G1256" s="4">
        <v>3.1311044735728641E-2</v>
      </c>
      <c r="H1256" s="4">
        <v>2.704569540584769E-2</v>
      </c>
      <c r="I1256">
        <f>VLOOKUP(B1256,'[1]Rendimento médio da produção...'!B$2:U$4151,20,0)</f>
        <v>55.5</v>
      </c>
    </row>
    <row r="1257" spans="1:9" x14ac:dyDescent="0.3">
      <c r="A1257" t="s">
        <v>1178</v>
      </c>
      <c r="B1257" t="s">
        <v>1257</v>
      </c>
      <c r="C1257" t="str">
        <f t="shared" si="19"/>
        <v>MT_Nova Nazaré</v>
      </c>
      <c r="D1257" s="4">
        <v>5.3905263157894741E-2</v>
      </c>
      <c r="E1257" s="4">
        <v>4.5330481619734762E-2</v>
      </c>
      <c r="F1257" s="4">
        <v>3.9402042755335126E-2</v>
      </c>
      <c r="G1257" s="4">
        <v>3.3682405191462796E-2</v>
      </c>
      <c r="H1257" s="4">
        <v>2.9033164425453506E-2</v>
      </c>
      <c r="I1257">
        <f>VLOOKUP(B1257,'[1]Rendimento médio da produção...'!B$2:U$4151,20,0)</f>
        <v>53.1</v>
      </c>
    </row>
    <row r="1258" spans="1:9" x14ac:dyDescent="0.3">
      <c r="A1258" t="s">
        <v>1178</v>
      </c>
      <c r="B1258" t="s">
        <v>1258</v>
      </c>
      <c r="C1258" t="str">
        <f t="shared" si="19"/>
        <v>MT_Nova Olímpia</v>
      </c>
      <c r="D1258" s="4">
        <v>5.2199999999999996E-2</v>
      </c>
      <c r="E1258" s="4">
        <v>4.3504000469250188E-2</v>
      </c>
      <c r="F1258" s="4">
        <v>3.7848545802288851E-2</v>
      </c>
      <c r="G1258" s="4">
        <v>3.2221333705825139E-2</v>
      </c>
      <c r="H1258" s="4">
        <v>2.7730377384767923E-2</v>
      </c>
      <c r="I1258">
        <f>VLOOKUP(B1258,'[1]Rendimento médio da produção...'!B$2:U$4151,20,0)</f>
        <v>49.6</v>
      </c>
    </row>
    <row r="1259" spans="1:9" x14ac:dyDescent="0.3">
      <c r="A1259" t="s">
        <v>1178</v>
      </c>
      <c r="B1259" t="s">
        <v>1259</v>
      </c>
      <c r="C1259" t="str">
        <f t="shared" si="19"/>
        <v>MT_Nova Santa Helena</v>
      </c>
      <c r="D1259" s="4">
        <v>0.04</v>
      </c>
      <c r="E1259" s="4">
        <v>3.3567930719465781E-2</v>
      </c>
      <c r="F1259" s="4">
        <v>2.9232308947840978E-2</v>
      </c>
      <c r="G1259" s="4">
        <v>2.4985631064428217E-2</v>
      </c>
      <c r="H1259" s="4">
        <v>2.155530947780648E-2</v>
      </c>
      <c r="I1259">
        <f>VLOOKUP(B1259,'[1]Rendimento médio da produção...'!B$2:U$4151,20,0)</f>
        <v>53.4</v>
      </c>
    </row>
    <row r="1260" spans="1:9" x14ac:dyDescent="0.3">
      <c r="A1260" t="s">
        <v>1178</v>
      </c>
      <c r="B1260" t="s">
        <v>1260</v>
      </c>
      <c r="C1260" t="str">
        <f t="shared" si="19"/>
        <v>MT_Nova Ubiratã</v>
      </c>
      <c r="D1260" s="4">
        <v>5.0015533980582491E-2</v>
      </c>
      <c r="E1260" s="4">
        <v>4.1745158991402451E-2</v>
      </c>
      <c r="F1260" s="4">
        <v>3.6309323315615129E-2</v>
      </c>
      <c r="G1260" s="4">
        <v>3.0930180285449162E-2</v>
      </c>
      <c r="H1260" s="4">
        <v>2.6622390913560078E-2</v>
      </c>
      <c r="I1260">
        <f>VLOOKUP(B1260,'[1]Rendimento médio da produção...'!B$2:U$4151,20,0)</f>
        <v>61.3</v>
      </c>
    </row>
    <row r="1261" spans="1:9" x14ac:dyDescent="0.3">
      <c r="A1261" t="s">
        <v>1178</v>
      </c>
      <c r="B1261" t="s">
        <v>1261</v>
      </c>
      <c r="C1261" t="str">
        <f t="shared" si="19"/>
        <v>MT_Nova Xavantina</v>
      </c>
      <c r="D1261" s="4">
        <v>4.9313829787234094E-2</v>
      </c>
      <c r="E1261" s="4">
        <v>4.1441899181167877E-2</v>
      </c>
      <c r="F1261" s="4">
        <v>3.5705937365311434E-2</v>
      </c>
      <c r="G1261" s="4">
        <v>3.0380333396577246E-2</v>
      </c>
      <c r="H1261" s="4">
        <v>2.6011202700540678E-2</v>
      </c>
      <c r="I1261">
        <f>VLOOKUP(B1261,'[1]Rendimento médio da produção...'!B$2:U$4151,20,0)</f>
        <v>46.8</v>
      </c>
    </row>
    <row r="1262" spans="1:9" x14ac:dyDescent="0.3">
      <c r="A1262" t="s">
        <v>1178</v>
      </c>
      <c r="B1262" t="s">
        <v>1262</v>
      </c>
      <c r="C1262" t="str">
        <f t="shared" si="19"/>
        <v>MT_Novo Horizonte do Norte</v>
      </c>
      <c r="D1262" s="4">
        <v>0.04</v>
      </c>
      <c r="E1262" s="4">
        <v>3.3336398827011643E-2</v>
      </c>
      <c r="F1262" s="4">
        <v>2.9002717089876517E-2</v>
      </c>
      <c r="G1262" s="4">
        <v>2.4690677169214664E-2</v>
      </c>
      <c r="H1262" s="4">
        <v>2.1249331329324082E-2</v>
      </c>
      <c r="I1262">
        <f>VLOOKUP(B1262,'[1]Rendimento médio da produção...'!B$2:U$4151,20,0)</f>
        <v>51.3</v>
      </c>
    </row>
    <row r="1263" spans="1:9" x14ac:dyDescent="0.3">
      <c r="A1263" t="s">
        <v>1178</v>
      </c>
      <c r="B1263" t="s">
        <v>1263</v>
      </c>
      <c r="C1263" t="str">
        <f t="shared" si="19"/>
        <v>MT_Novo Mundo</v>
      </c>
      <c r="D1263" s="4">
        <v>0.04</v>
      </c>
      <c r="E1263" s="4">
        <v>3.3896098968716835E-2</v>
      </c>
      <c r="F1263" s="4">
        <v>2.8934715974986813E-2</v>
      </c>
      <c r="G1263" s="4">
        <v>2.4609111254113584E-2</v>
      </c>
      <c r="H1263" s="4">
        <v>2.0968545424336345E-2</v>
      </c>
      <c r="I1263">
        <f>VLOOKUP(B1263,'[1]Rendimento médio da produção...'!B$2:U$4151,20,0)</f>
        <v>55</v>
      </c>
    </row>
    <row r="1264" spans="1:9" x14ac:dyDescent="0.3">
      <c r="A1264" t="s">
        <v>1178</v>
      </c>
      <c r="B1264" t="s">
        <v>1264</v>
      </c>
      <c r="C1264" t="str">
        <f t="shared" si="19"/>
        <v>MT_Novo Santo Antônio</v>
      </c>
      <c r="D1264" s="4">
        <v>4.6800000000000001E-2</v>
      </c>
      <c r="E1264" s="4">
        <v>3.9003586627603622E-2</v>
      </c>
      <c r="F1264" s="4">
        <v>3.3933178995155529E-2</v>
      </c>
      <c r="G1264" s="4">
        <v>2.888809228798116E-2</v>
      </c>
      <c r="H1264" s="4">
        <v>2.4861717655309177E-2</v>
      </c>
      <c r="I1264" t="str">
        <f>VLOOKUP(B1264,'[1]Rendimento médio da produção...'!B$2:U$4151,20,0)</f>
        <v/>
      </c>
    </row>
    <row r="1265" spans="1:9" x14ac:dyDescent="0.3">
      <c r="A1265" t="s">
        <v>1178</v>
      </c>
      <c r="B1265" t="s">
        <v>1265</v>
      </c>
      <c r="C1265" t="str">
        <f t="shared" si="19"/>
        <v>MT_Novo São Joaquim</v>
      </c>
      <c r="D1265" s="4">
        <v>5.1313513513513515E-2</v>
      </c>
      <c r="E1265" s="4">
        <v>4.2700013894971217E-2</v>
      </c>
      <c r="F1265" s="4">
        <v>3.7577714061338023E-2</v>
      </c>
      <c r="G1265" s="4">
        <v>3.214471950103872E-2</v>
      </c>
      <c r="H1265" s="4">
        <v>2.7887317790717594E-2</v>
      </c>
      <c r="I1265">
        <f>VLOOKUP(B1265,'[1]Rendimento médio da produção...'!B$2:U$4151,20,0)</f>
        <v>55.1</v>
      </c>
    </row>
    <row r="1266" spans="1:9" x14ac:dyDescent="0.3">
      <c r="A1266" t="s">
        <v>1178</v>
      </c>
      <c r="B1266" t="s">
        <v>1266</v>
      </c>
      <c r="C1266" t="str">
        <f t="shared" si="19"/>
        <v>MT_Paranaíta</v>
      </c>
      <c r="D1266" s="4">
        <v>4.6800000000000001E-2</v>
      </c>
      <c r="E1266" s="4">
        <v>3.9003586627603622E-2</v>
      </c>
      <c r="F1266" s="4">
        <v>3.3933178995155529E-2</v>
      </c>
      <c r="G1266" s="4">
        <v>2.888809228798116E-2</v>
      </c>
      <c r="H1266" s="4">
        <v>2.4861717655309177E-2</v>
      </c>
      <c r="I1266">
        <f>VLOOKUP(B1266,'[1]Rendimento médio da produção...'!B$2:U$4151,20,0)</f>
        <v>59.2</v>
      </c>
    </row>
    <row r="1267" spans="1:9" x14ac:dyDescent="0.3">
      <c r="A1267" t="s">
        <v>1178</v>
      </c>
      <c r="B1267" t="s">
        <v>1267</v>
      </c>
      <c r="C1267" t="str">
        <f t="shared" si="19"/>
        <v>MT_Paranatinga</v>
      </c>
      <c r="D1267" s="4">
        <v>5.1754629629629643E-2</v>
      </c>
      <c r="E1267" s="4">
        <v>4.2347876507360438E-2</v>
      </c>
      <c r="F1267" s="4">
        <v>3.6801924072210702E-2</v>
      </c>
      <c r="G1267" s="4">
        <v>3.1019464604174755E-2</v>
      </c>
      <c r="H1267" s="4">
        <v>2.6545133067576117E-2</v>
      </c>
      <c r="I1267">
        <f>VLOOKUP(B1267,'[1]Rendimento médio da produção...'!B$2:U$4151,20,0)</f>
        <v>50.4</v>
      </c>
    </row>
    <row r="1268" spans="1:9" x14ac:dyDescent="0.3">
      <c r="A1268" t="s">
        <v>1178</v>
      </c>
      <c r="B1268" t="s">
        <v>1268</v>
      </c>
      <c r="C1268" t="str">
        <f t="shared" si="19"/>
        <v>MT_Pedra Preta</v>
      </c>
      <c r="D1268" s="4">
        <v>4.5275000000000003E-2</v>
      </c>
      <c r="E1268" s="4">
        <v>3.7328149223722594E-2</v>
      </c>
      <c r="F1268" s="4">
        <v>3.2510197709898471E-2</v>
      </c>
      <c r="G1268" s="4">
        <v>2.7538298411481525E-2</v>
      </c>
      <c r="H1268" s="4">
        <v>2.3650783023391006E-2</v>
      </c>
      <c r="I1268">
        <f>VLOOKUP(B1268,'[1]Rendimento médio da produção...'!B$2:U$4151,20,0)</f>
        <v>56.8</v>
      </c>
    </row>
    <row r="1269" spans="1:9" x14ac:dyDescent="0.3">
      <c r="A1269" t="s">
        <v>1178</v>
      </c>
      <c r="B1269" t="s">
        <v>1269</v>
      </c>
      <c r="C1269" t="str">
        <f t="shared" si="19"/>
        <v>MT_Peixoto de Azevedo</v>
      </c>
      <c r="D1269" s="4">
        <v>0.04</v>
      </c>
      <c r="E1269" s="4">
        <v>3.3336398827011643E-2</v>
      </c>
      <c r="F1269" s="4">
        <v>2.9002717089876517E-2</v>
      </c>
      <c r="G1269" s="4">
        <v>2.4690677169214664E-2</v>
      </c>
      <c r="H1269" s="4">
        <v>2.1249331329324082E-2</v>
      </c>
      <c r="I1269">
        <f>VLOOKUP(B1269,'[1]Rendimento médio da produção...'!B$2:U$4151,20,0)</f>
        <v>53.8</v>
      </c>
    </row>
    <row r="1270" spans="1:9" x14ac:dyDescent="0.3">
      <c r="A1270" t="s">
        <v>1178</v>
      </c>
      <c r="B1270" t="s">
        <v>1270</v>
      </c>
      <c r="C1270" t="str">
        <f t="shared" si="19"/>
        <v>MT_Planalto da Serra</v>
      </c>
      <c r="D1270" s="4">
        <v>0.05</v>
      </c>
      <c r="E1270" s="4">
        <v>4.1705002975399502E-2</v>
      </c>
      <c r="F1270" s="4">
        <v>3.5601389385168374E-2</v>
      </c>
      <c r="G1270" s="4">
        <v>3.0039056432401141E-2</v>
      </c>
      <c r="H1270" s="4">
        <v>2.5493413147193073E-2</v>
      </c>
      <c r="I1270">
        <f>VLOOKUP(B1270,'[1]Rendimento médio da produção...'!B$2:U$4151,20,0)</f>
        <v>54.5</v>
      </c>
    </row>
    <row r="1271" spans="1:9" x14ac:dyDescent="0.3">
      <c r="A1271" t="s">
        <v>1178</v>
      </c>
      <c r="B1271" t="s">
        <v>1271</v>
      </c>
      <c r="C1271" t="str">
        <f t="shared" si="19"/>
        <v>MT_Poconé</v>
      </c>
      <c r="D1271" s="4">
        <v>4.5989999999999996E-2</v>
      </c>
      <c r="E1271" s="4">
        <v>3.8235280236551303E-2</v>
      </c>
      <c r="F1271" s="4">
        <v>3.2669810073664575E-2</v>
      </c>
      <c r="G1271" s="4">
        <v>2.753262244223962E-2</v>
      </c>
      <c r="H1271" s="4">
        <v>2.3363017422372009E-2</v>
      </c>
      <c r="I1271">
        <f>VLOOKUP(B1271,'[1]Rendimento médio da produção...'!B$2:U$4151,20,0)</f>
        <v>58.1</v>
      </c>
    </row>
    <row r="1272" spans="1:9" x14ac:dyDescent="0.3">
      <c r="A1272" t="s">
        <v>1178</v>
      </c>
      <c r="B1272" t="s">
        <v>1272</v>
      </c>
      <c r="C1272" t="str">
        <f t="shared" si="19"/>
        <v>MT_Pontal do Araguaia</v>
      </c>
      <c r="D1272" s="4">
        <v>0.04</v>
      </c>
      <c r="E1272" s="4">
        <v>3.3350531163503928E-2</v>
      </c>
      <c r="F1272" s="4">
        <v>2.8700528908446338E-2</v>
      </c>
      <c r="G1272" s="4">
        <v>2.4308070364619162E-2</v>
      </c>
      <c r="H1272" s="4">
        <v>2.0752027814740327E-2</v>
      </c>
      <c r="I1272">
        <f>VLOOKUP(B1272,'[1]Rendimento médio da produção...'!B$2:U$4151,20,0)</f>
        <v>52.2</v>
      </c>
    </row>
    <row r="1273" spans="1:9" x14ac:dyDescent="0.3">
      <c r="A1273" t="s">
        <v>1178</v>
      </c>
      <c r="B1273" t="s">
        <v>1273</v>
      </c>
      <c r="C1273" t="str">
        <f t="shared" si="19"/>
        <v>MT_Ponte Branca</v>
      </c>
      <c r="D1273" s="4">
        <v>4.6800000000000001E-2</v>
      </c>
      <c r="E1273" s="4">
        <v>3.9003586627603622E-2</v>
      </c>
      <c r="F1273" s="4">
        <v>3.3933178995155529E-2</v>
      </c>
      <c r="G1273" s="4">
        <v>2.888809228798116E-2</v>
      </c>
      <c r="H1273" s="4">
        <v>2.4861717655309177E-2</v>
      </c>
      <c r="I1273">
        <f>VLOOKUP(B1273,'[1]Rendimento médio da produção...'!B$2:U$4151,20,0)</f>
        <v>50.6</v>
      </c>
    </row>
    <row r="1274" spans="1:9" x14ac:dyDescent="0.3">
      <c r="A1274" t="s">
        <v>1178</v>
      </c>
      <c r="B1274" t="s">
        <v>1274</v>
      </c>
      <c r="C1274" t="str">
        <f t="shared" si="19"/>
        <v>MT_Pontes e Lacerda</v>
      </c>
      <c r="D1274" s="4">
        <v>0.04</v>
      </c>
      <c r="E1274" s="4">
        <v>3.300718961858605E-2</v>
      </c>
      <c r="F1274" s="4">
        <v>2.871451469455201E-2</v>
      </c>
      <c r="G1274" s="4">
        <v>2.4320400364477655E-2</v>
      </c>
      <c r="H1274" s="4">
        <v>2.0874347997019826E-2</v>
      </c>
      <c r="I1274">
        <f>VLOOKUP(B1274,'[1]Rendimento médio da produção...'!B$2:U$4151,20,0)</f>
        <v>61.7</v>
      </c>
    </row>
    <row r="1275" spans="1:9" x14ac:dyDescent="0.3">
      <c r="A1275" t="s">
        <v>1178</v>
      </c>
      <c r="B1275" t="s">
        <v>1275</v>
      </c>
      <c r="C1275" t="str">
        <f t="shared" si="19"/>
        <v>MT_Porto Alegre do Norte</v>
      </c>
      <c r="D1275" s="4">
        <v>0.06</v>
      </c>
      <c r="E1275" s="4">
        <v>4.9057112501824013E-2</v>
      </c>
      <c r="F1275" s="4">
        <v>4.2754201787450465E-2</v>
      </c>
      <c r="G1275" s="4">
        <v>3.6072094192712387E-2</v>
      </c>
      <c r="H1275" s="4">
        <v>3.0927794533406838E-2</v>
      </c>
      <c r="I1275">
        <f>VLOOKUP(B1275,'[1]Rendimento médio da produção...'!B$2:U$4151,20,0)</f>
        <v>61.6</v>
      </c>
    </row>
    <row r="1276" spans="1:9" x14ac:dyDescent="0.3">
      <c r="A1276" t="s">
        <v>1178</v>
      </c>
      <c r="B1276" t="s">
        <v>1276</v>
      </c>
      <c r="C1276" t="str">
        <f t="shared" si="19"/>
        <v>MT_Porto dos Gaúchos</v>
      </c>
      <c r="D1276" s="4">
        <v>0.04</v>
      </c>
      <c r="E1276" s="4">
        <v>3.3250841200235533E-2</v>
      </c>
      <c r="F1276" s="4">
        <v>2.953994565300452E-2</v>
      </c>
      <c r="G1276" s="4">
        <v>2.5371420623270923E-2</v>
      </c>
      <c r="H1276" s="4">
        <v>2.2159191155414055E-2</v>
      </c>
      <c r="I1276">
        <f>VLOOKUP(B1276,'[1]Rendimento médio da produção...'!B$2:U$4151,20,0)</f>
        <v>54.5</v>
      </c>
    </row>
    <row r="1277" spans="1:9" x14ac:dyDescent="0.3">
      <c r="A1277" t="s">
        <v>1178</v>
      </c>
      <c r="B1277" t="s">
        <v>1277</v>
      </c>
      <c r="C1277" t="str">
        <f t="shared" si="19"/>
        <v>MT_Porto Esperidião</v>
      </c>
      <c r="D1277" s="4">
        <v>4.6800000000000001E-2</v>
      </c>
      <c r="E1277" s="4">
        <v>3.9003586627603622E-2</v>
      </c>
      <c r="F1277" s="4">
        <v>3.3933178995155529E-2</v>
      </c>
      <c r="G1277" s="4">
        <v>2.888809228798116E-2</v>
      </c>
      <c r="H1277" s="4">
        <v>2.4861717655309177E-2</v>
      </c>
      <c r="I1277">
        <f>VLOOKUP(B1277,'[1]Rendimento médio da produção...'!B$2:U$4151,20,0)</f>
        <v>59</v>
      </c>
    </row>
    <row r="1278" spans="1:9" x14ac:dyDescent="0.3">
      <c r="A1278" t="s">
        <v>1178</v>
      </c>
      <c r="B1278" t="s">
        <v>1278</v>
      </c>
      <c r="C1278" t="str">
        <f t="shared" si="19"/>
        <v>MT_Porto Estrela</v>
      </c>
      <c r="D1278" s="4">
        <v>4.6800000000000001E-2</v>
      </c>
      <c r="E1278" s="4">
        <v>3.9003586627603622E-2</v>
      </c>
      <c r="F1278" s="4">
        <v>3.3933178995155529E-2</v>
      </c>
      <c r="G1278" s="4">
        <v>2.888809228798116E-2</v>
      </c>
      <c r="H1278" s="4">
        <v>2.4861717655309177E-2</v>
      </c>
      <c r="I1278">
        <f>VLOOKUP(B1278,'[1]Rendimento médio da produção...'!B$2:U$4151,20,0)</f>
        <v>42</v>
      </c>
    </row>
    <row r="1279" spans="1:9" x14ac:dyDescent="0.3">
      <c r="A1279" t="s">
        <v>1178</v>
      </c>
      <c r="B1279" t="s">
        <v>1279</v>
      </c>
      <c r="C1279" t="str">
        <f t="shared" si="19"/>
        <v>MT_Poxoréu</v>
      </c>
      <c r="D1279" s="4">
        <v>5.5781818181818189E-2</v>
      </c>
      <c r="E1279" s="4">
        <v>4.6484803153296367E-2</v>
      </c>
      <c r="F1279" s="4">
        <v>4.0438206235210189E-2</v>
      </c>
      <c r="G1279" s="4">
        <v>3.4422775324209204E-2</v>
      </c>
      <c r="H1279" s="4">
        <v>2.9622168579189413E-2</v>
      </c>
      <c r="I1279">
        <f>VLOOKUP(B1279,'[1]Rendimento médio da produção...'!B$2:U$4151,20,0)</f>
        <v>55.7</v>
      </c>
    </row>
    <row r="1280" spans="1:9" x14ac:dyDescent="0.3">
      <c r="A1280" t="s">
        <v>1178</v>
      </c>
      <c r="B1280" t="s">
        <v>1280</v>
      </c>
      <c r="C1280" t="str">
        <f t="shared" si="19"/>
        <v>MT_Primavera do Leste</v>
      </c>
      <c r="D1280" s="4">
        <v>5.229428571428571E-2</v>
      </c>
      <c r="E1280" s="4">
        <v>4.3598301082910157E-2</v>
      </c>
      <c r="F1280" s="4">
        <v>3.7864626800013811E-2</v>
      </c>
      <c r="G1280" s="4">
        <v>3.2213116247562033E-2</v>
      </c>
      <c r="H1280" s="4">
        <v>2.7687974994522527E-2</v>
      </c>
      <c r="I1280">
        <f>VLOOKUP(B1280,'[1]Rendimento médio da produção...'!B$2:U$4151,20,0)</f>
        <v>53</v>
      </c>
    </row>
    <row r="1281" spans="1:9" x14ac:dyDescent="0.3">
      <c r="A1281" t="s">
        <v>1178</v>
      </c>
      <c r="B1281" t="s">
        <v>1281</v>
      </c>
      <c r="C1281" t="str">
        <f t="shared" si="19"/>
        <v>MT_Querência</v>
      </c>
      <c r="D1281" s="4">
        <v>5.5E-2</v>
      </c>
      <c r="E1281" s="4">
        <v>4.5393018560788631E-2</v>
      </c>
      <c r="F1281" s="4">
        <v>3.9894669115975369E-2</v>
      </c>
      <c r="G1281" s="4">
        <v>3.3960688705407562E-2</v>
      </c>
      <c r="H1281" s="4">
        <v>2.9370739398526607E-2</v>
      </c>
      <c r="I1281">
        <f>VLOOKUP(B1281,'[1]Rendimento médio da produção...'!B$2:U$4151,20,0)</f>
        <v>55.8</v>
      </c>
    </row>
    <row r="1282" spans="1:9" x14ac:dyDescent="0.3">
      <c r="A1282" t="s">
        <v>1178</v>
      </c>
      <c r="B1282" t="s">
        <v>1282</v>
      </c>
      <c r="C1282" t="str">
        <f t="shared" si="19"/>
        <v>MT_Reserva do Cabaçal</v>
      </c>
      <c r="D1282" s="4">
        <v>4.6800000000000001E-2</v>
      </c>
      <c r="E1282" s="4">
        <v>3.9003586627603622E-2</v>
      </c>
      <c r="F1282" s="4">
        <v>3.3933178995155529E-2</v>
      </c>
      <c r="G1282" s="4">
        <v>2.888809228798116E-2</v>
      </c>
      <c r="H1282" s="4">
        <v>2.4861717655309177E-2</v>
      </c>
      <c r="I1282">
        <f>VLOOKUP(B1282,'[1]Rendimento médio da produção...'!B$2:U$4151,20,0)</f>
        <v>40</v>
      </c>
    </row>
    <row r="1283" spans="1:9" x14ac:dyDescent="0.3">
      <c r="A1283" t="s">
        <v>1178</v>
      </c>
      <c r="B1283" t="s">
        <v>1283</v>
      </c>
      <c r="C1283" t="str">
        <f t="shared" ref="C1283:C1346" si="20">CONCATENATE(A1283,"_",B1283)</f>
        <v>MT_Ribeirão Cascalheira</v>
      </c>
      <c r="D1283" s="4">
        <v>5.5E-2</v>
      </c>
      <c r="E1283" s="4">
        <v>4.5815559130024275E-2</v>
      </c>
      <c r="F1283" s="4">
        <v>4.0285040542431504E-2</v>
      </c>
      <c r="G1283" s="4">
        <v>3.4464794660678019E-2</v>
      </c>
      <c r="H1283" s="4">
        <v>2.9889338087144328E-2</v>
      </c>
      <c r="I1283">
        <f>VLOOKUP(B1283,'[1]Rendimento médio da produção...'!B$2:U$4151,20,0)</f>
        <v>51.9</v>
      </c>
    </row>
    <row r="1284" spans="1:9" x14ac:dyDescent="0.3">
      <c r="A1284" t="s">
        <v>1178</v>
      </c>
      <c r="B1284" t="s">
        <v>1284</v>
      </c>
      <c r="C1284" t="str">
        <f t="shared" si="20"/>
        <v>MT_Ribeirãozinho</v>
      </c>
      <c r="D1284" s="4">
        <v>0.04</v>
      </c>
      <c r="E1284" s="4">
        <v>3.2979038519026033E-2</v>
      </c>
      <c r="F1284" s="4">
        <v>2.8722427573626481E-2</v>
      </c>
      <c r="G1284" s="4">
        <v>2.4329805333169762E-2</v>
      </c>
      <c r="H1284" s="4">
        <v>2.0895225200124577E-2</v>
      </c>
      <c r="I1284">
        <f>VLOOKUP(B1284,'[1]Rendimento médio da produção...'!B$2:U$4151,20,0)</f>
        <v>54.5</v>
      </c>
    </row>
    <row r="1285" spans="1:9" x14ac:dyDescent="0.3">
      <c r="A1285" t="s">
        <v>1178</v>
      </c>
      <c r="B1285" t="s">
        <v>1285</v>
      </c>
      <c r="C1285" t="str">
        <f t="shared" si="20"/>
        <v>MT_Rio Branco</v>
      </c>
      <c r="D1285" s="4">
        <v>4.6800000000000001E-2</v>
      </c>
      <c r="E1285" s="4">
        <v>3.9003586627603622E-2</v>
      </c>
      <c r="F1285" s="4">
        <v>3.3933178995155529E-2</v>
      </c>
      <c r="G1285" s="4">
        <v>2.888809228798116E-2</v>
      </c>
      <c r="H1285" s="4">
        <v>2.4861717655309177E-2</v>
      </c>
      <c r="I1285">
        <f>VLOOKUP(B1285,'[1]Rendimento médio da produção...'!B$2:U$4151,20,0)</f>
        <v>40</v>
      </c>
    </row>
    <row r="1286" spans="1:9" x14ac:dyDescent="0.3">
      <c r="A1286" t="s">
        <v>1178</v>
      </c>
      <c r="B1286" t="s">
        <v>1286</v>
      </c>
      <c r="C1286" t="str">
        <f t="shared" si="20"/>
        <v>MT_Rondolândia</v>
      </c>
      <c r="D1286" s="4">
        <v>4.6800000000000001E-2</v>
      </c>
      <c r="E1286" s="4">
        <v>3.9003586627603622E-2</v>
      </c>
      <c r="F1286" s="4">
        <v>3.3933178995155529E-2</v>
      </c>
      <c r="G1286" s="4">
        <v>2.888809228798116E-2</v>
      </c>
      <c r="H1286" s="4">
        <v>2.4861717655309177E-2</v>
      </c>
      <c r="I1286">
        <f>VLOOKUP(B1286,'[1]Rendimento médio da produção...'!B$2:U$4151,20,0)</f>
        <v>40</v>
      </c>
    </row>
    <row r="1287" spans="1:9" x14ac:dyDescent="0.3">
      <c r="A1287" t="s">
        <v>1178</v>
      </c>
      <c r="B1287" t="s">
        <v>1287</v>
      </c>
      <c r="C1287" t="str">
        <f t="shared" si="20"/>
        <v>MT_Rondonópolis</v>
      </c>
      <c r="D1287" s="4">
        <v>4.6519999999999999E-2</v>
      </c>
      <c r="E1287" s="4">
        <v>3.8799085496167438E-2</v>
      </c>
      <c r="F1287" s="4">
        <v>3.3749985551632077E-2</v>
      </c>
      <c r="G1287" s="4">
        <v>2.8740509592071108E-2</v>
      </c>
      <c r="H1287" s="4">
        <v>2.4734687349332631E-2</v>
      </c>
      <c r="I1287">
        <f>VLOOKUP(B1287,'[1]Rendimento médio da produção...'!B$2:U$4151,20,0)</f>
        <v>55.4</v>
      </c>
    </row>
    <row r="1288" spans="1:9" x14ac:dyDescent="0.3">
      <c r="A1288" t="s">
        <v>1178</v>
      </c>
      <c r="B1288" t="s">
        <v>1288</v>
      </c>
      <c r="C1288" t="str">
        <f t="shared" si="20"/>
        <v>MT_Rosário Oeste</v>
      </c>
      <c r="D1288" s="4">
        <v>0.04</v>
      </c>
      <c r="E1288" s="4">
        <v>3.3640581122763559E-2</v>
      </c>
      <c r="F1288" s="4">
        <v>2.9314680963470417E-2</v>
      </c>
      <c r="G1288" s="4">
        <v>2.5091657139430748E-2</v>
      </c>
      <c r="H1288" s="4">
        <v>2.1669298995101359E-2</v>
      </c>
      <c r="I1288">
        <f>VLOOKUP(B1288,'[1]Rendimento médio da produção...'!B$2:U$4151,20,0)</f>
        <v>57.4</v>
      </c>
    </row>
    <row r="1289" spans="1:9" x14ac:dyDescent="0.3">
      <c r="A1289" t="s">
        <v>1178</v>
      </c>
      <c r="B1289" t="s">
        <v>1289</v>
      </c>
      <c r="C1289" t="str">
        <f t="shared" si="20"/>
        <v>MT_Salto do Céu</v>
      </c>
      <c r="D1289" s="4">
        <v>4.6800000000000001E-2</v>
      </c>
      <c r="E1289" s="4">
        <v>3.9003586627603622E-2</v>
      </c>
      <c r="F1289" s="4">
        <v>3.3933178995155529E-2</v>
      </c>
      <c r="G1289" s="4">
        <v>2.888809228798116E-2</v>
      </c>
      <c r="H1289" s="4">
        <v>2.4861717655309177E-2</v>
      </c>
      <c r="I1289">
        <f>VLOOKUP(B1289,'[1]Rendimento médio da produção...'!B$2:U$4151,20,0)</f>
        <v>55.9</v>
      </c>
    </row>
    <row r="1290" spans="1:9" x14ac:dyDescent="0.3">
      <c r="A1290" t="s">
        <v>1178</v>
      </c>
      <c r="B1290" t="s">
        <v>1290</v>
      </c>
      <c r="C1290" t="str">
        <f t="shared" si="20"/>
        <v>MT_Santa Carmem</v>
      </c>
      <c r="D1290" s="4">
        <v>4.9400000000000006E-2</v>
      </c>
      <c r="E1290" s="4">
        <v>4.1585099579139535E-2</v>
      </c>
      <c r="F1290" s="4">
        <v>3.651389544037198E-2</v>
      </c>
      <c r="G1290" s="4">
        <v>3.1385372940270884E-2</v>
      </c>
      <c r="H1290" s="4">
        <v>2.7264493504817872E-2</v>
      </c>
      <c r="I1290">
        <f>VLOOKUP(B1290,'[1]Rendimento médio da produção...'!B$2:U$4151,20,0)</f>
        <v>57.4</v>
      </c>
    </row>
    <row r="1291" spans="1:9" x14ac:dyDescent="0.3">
      <c r="A1291" t="s">
        <v>1178</v>
      </c>
      <c r="B1291" t="s">
        <v>1291</v>
      </c>
      <c r="C1291" t="str">
        <f t="shared" si="20"/>
        <v>MT_Santa Cruz do Xingu</v>
      </c>
      <c r="D1291" s="4">
        <v>5.5E-2</v>
      </c>
      <c r="E1291" s="4">
        <v>4.529864387750214E-2</v>
      </c>
      <c r="F1291" s="4">
        <v>3.9486134275867425E-2</v>
      </c>
      <c r="G1291" s="4">
        <v>3.3443436994385581E-2</v>
      </c>
      <c r="H1291" s="4">
        <v>2.8732858480159676E-2</v>
      </c>
      <c r="I1291">
        <f>VLOOKUP(B1291,'[1]Rendimento médio da produção...'!B$2:U$4151,20,0)</f>
        <v>59</v>
      </c>
    </row>
    <row r="1292" spans="1:9" x14ac:dyDescent="0.3">
      <c r="A1292" t="s">
        <v>1178</v>
      </c>
      <c r="B1292" t="s">
        <v>1292</v>
      </c>
      <c r="C1292" t="str">
        <f t="shared" si="20"/>
        <v>MT_Santa Rita do Trivelato</v>
      </c>
      <c r="D1292" s="4">
        <v>4.7369230769230768E-2</v>
      </c>
      <c r="E1292" s="4">
        <v>3.9496541570985283E-2</v>
      </c>
      <c r="F1292" s="4">
        <v>3.4659966802608091E-2</v>
      </c>
      <c r="G1292" s="4">
        <v>2.9638220941321472E-2</v>
      </c>
      <c r="H1292" s="4">
        <v>2.5672151523868304E-2</v>
      </c>
      <c r="I1292">
        <f>VLOOKUP(B1292,'[1]Rendimento médio da produção...'!B$2:U$4151,20,0)</f>
        <v>53.8</v>
      </c>
    </row>
    <row r="1293" spans="1:9" x14ac:dyDescent="0.3">
      <c r="A1293" t="s">
        <v>1178</v>
      </c>
      <c r="B1293" t="s">
        <v>1293</v>
      </c>
      <c r="C1293" t="str">
        <f t="shared" si="20"/>
        <v>MT_Santa Terezinha</v>
      </c>
      <c r="D1293" s="4">
        <v>5.5E-2</v>
      </c>
      <c r="E1293" s="4">
        <v>4.6303097621479161E-2</v>
      </c>
      <c r="F1293" s="4">
        <v>4.0281253642587327E-2</v>
      </c>
      <c r="G1293" s="4">
        <v>3.4467891368917765E-2</v>
      </c>
      <c r="H1293" s="4">
        <v>2.9737346115006155E-2</v>
      </c>
      <c r="I1293" t="str">
        <f>VLOOKUP(B1293,'[1]Rendimento médio da produção...'!B$2:U$4151,20,0)</f>
        <v/>
      </c>
    </row>
    <row r="1294" spans="1:9" x14ac:dyDescent="0.3">
      <c r="A1294" t="s">
        <v>1178</v>
      </c>
      <c r="B1294" t="s">
        <v>1294</v>
      </c>
      <c r="C1294" t="str">
        <f t="shared" si="20"/>
        <v>MT_Santo Afonso</v>
      </c>
      <c r="D1294" s="4">
        <v>0.04</v>
      </c>
      <c r="E1294" s="4">
        <v>3.3292536270154612E-2</v>
      </c>
      <c r="F1294" s="4">
        <v>2.8687352651325018E-2</v>
      </c>
      <c r="G1294" s="4">
        <v>2.4290724322059885E-2</v>
      </c>
      <c r="H1294" s="4">
        <v>2.0747733480043766E-2</v>
      </c>
      <c r="I1294">
        <f>VLOOKUP(B1294,'[1]Rendimento médio da produção...'!B$2:U$4151,20,0)</f>
        <v>55</v>
      </c>
    </row>
    <row r="1295" spans="1:9" x14ac:dyDescent="0.3">
      <c r="A1295" t="s">
        <v>1178</v>
      </c>
      <c r="B1295" t="s">
        <v>1295</v>
      </c>
      <c r="C1295" t="str">
        <f t="shared" si="20"/>
        <v>MT_Santo Antônio do Leste</v>
      </c>
      <c r="D1295" s="4">
        <v>4.9019047619047622E-2</v>
      </c>
      <c r="E1295" s="4">
        <v>4.1264453104629131E-2</v>
      </c>
      <c r="F1295" s="4">
        <v>3.6212110765360149E-2</v>
      </c>
      <c r="G1295" s="4">
        <v>3.1117477708837826E-2</v>
      </c>
      <c r="H1295" s="4">
        <v>2.7020573156995922E-2</v>
      </c>
      <c r="I1295">
        <f>VLOOKUP(B1295,'[1]Rendimento médio da produção...'!B$2:U$4151,20,0)</f>
        <v>54.6</v>
      </c>
    </row>
    <row r="1296" spans="1:9" x14ac:dyDescent="0.3">
      <c r="A1296" t="s">
        <v>1178</v>
      </c>
      <c r="B1296" t="s">
        <v>1296</v>
      </c>
      <c r="C1296" t="str">
        <f t="shared" si="20"/>
        <v>MT_Santo Antônio do Leverger</v>
      </c>
      <c r="D1296" s="4">
        <v>0.04</v>
      </c>
      <c r="E1296" s="4">
        <v>3.2696056706705119E-2</v>
      </c>
      <c r="F1296" s="4">
        <v>2.8424927943486573E-2</v>
      </c>
      <c r="G1296" s="4">
        <v>2.3950404550123563E-2</v>
      </c>
      <c r="H1296" s="4">
        <v>2.0495967889647852E-2</v>
      </c>
      <c r="I1296">
        <f>VLOOKUP(B1296,'[1]Rendimento médio da produção...'!B$2:U$4151,20,0)</f>
        <v>62</v>
      </c>
    </row>
    <row r="1297" spans="1:9" x14ac:dyDescent="0.3">
      <c r="A1297" t="s">
        <v>1178</v>
      </c>
      <c r="B1297" t="s">
        <v>1297</v>
      </c>
      <c r="C1297" t="str">
        <f t="shared" si="20"/>
        <v>MT_São Félix do Araguaia</v>
      </c>
      <c r="D1297" s="4">
        <v>5.5E-2</v>
      </c>
      <c r="E1297" s="4">
        <v>4.5772974264983585E-2</v>
      </c>
      <c r="F1297" s="4">
        <v>3.9111056449816162E-2</v>
      </c>
      <c r="G1297" s="4">
        <v>3.2978453232932893E-2</v>
      </c>
      <c r="H1297" s="4">
        <v>2.7991831086513798E-2</v>
      </c>
      <c r="I1297">
        <f>VLOOKUP(B1297,'[1]Rendimento médio da produção...'!B$2:U$4151,20,0)</f>
        <v>58</v>
      </c>
    </row>
    <row r="1298" spans="1:9" x14ac:dyDescent="0.3">
      <c r="A1298" t="s">
        <v>1178</v>
      </c>
      <c r="B1298" t="s">
        <v>1298</v>
      </c>
      <c r="C1298" t="str">
        <f t="shared" si="20"/>
        <v>MT_São José do Povo</v>
      </c>
      <c r="D1298" s="4">
        <v>4.6800000000000001E-2</v>
      </c>
      <c r="E1298" s="4">
        <v>3.9003586627603622E-2</v>
      </c>
      <c r="F1298" s="4">
        <v>3.3933178995155529E-2</v>
      </c>
      <c r="G1298" s="4">
        <v>2.888809228798116E-2</v>
      </c>
      <c r="H1298" s="4">
        <v>2.4861717655309177E-2</v>
      </c>
      <c r="I1298">
        <f>VLOOKUP(B1298,'[1]Rendimento médio da produção...'!B$2:U$4151,20,0)</f>
        <v>40</v>
      </c>
    </row>
    <row r="1299" spans="1:9" x14ac:dyDescent="0.3">
      <c r="A1299" t="s">
        <v>1178</v>
      </c>
      <c r="B1299" t="s">
        <v>1299</v>
      </c>
      <c r="C1299" t="str">
        <f t="shared" si="20"/>
        <v>MT_São José do Rio Claro</v>
      </c>
      <c r="D1299" s="4">
        <v>0.04</v>
      </c>
      <c r="E1299" s="4">
        <v>3.3295611244443996E-2</v>
      </c>
      <c r="F1299" s="4">
        <v>2.8449200080045235E-2</v>
      </c>
      <c r="G1299" s="4">
        <v>2.3990426953499767E-2</v>
      </c>
      <c r="H1299" s="4">
        <v>2.0363577064590702E-2</v>
      </c>
      <c r="I1299">
        <f>VLOOKUP(B1299,'[1]Rendimento médio da produção...'!B$2:U$4151,20,0)</f>
        <v>53.4</v>
      </c>
    </row>
    <row r="1300" spans="1:9" x14ac:dyDescent="0.3">
      <c r="A1300" t="s">
        <v>1178</v>
      </c>
      <c r="B1300" t="s">
        <v>1300</v>
      </c>
      <c r="C1300" t="str">
        <f t="shared" si="20"/>
        <v>MT_São José do Xingu</v>
      </c>
      <c r="D1300" s="4">
        <v>0.06</v>
      </c>
      <c r="E1300" s="4">
        <v>4.9487134828740571E-2</v>
      </c>
      <c r="F1300" s="4">
        <v>4.3407662706176547E-2</v>
      </c>
      <c r="G1300" s="4">
        <v>3.6903564433714724E-2</v>
      </c>
      <c r="H1300" s="4">
        <v>3.1864220780219492E-2</v>
      </c>
      <c r="I1300">
        <f>VLOOKUP(B1300,'[1]Rendimento médio da produção...'!B$2:U$4151,20,0)</f>
        <v>60</v>
      </c>
    </row>
    <row r="1301" spans="1:9" x14ac:dyDescent="0.3">
      <c r="A1301" t="s">
        <v>1178</v>
      </c>
      <c r="B1301" t="s">
        <v>1301</v>
      </c>
      <c r="C1301" t="str">
        <f t="shared" si="20"/>
        <v>MT_São José dos Quatro Marcos</v>
      </c>
      <c r="D1301" s="4">
        <v>4.6800000000000001E-2</v>
      </c>
      <c r="E1301" s="4">
        <v>3.9003586627603622E-2</v>
      </c>
      <c r="F1301" s="4">
        <v>3.3933178995155529E-2</v>
      </c>
      <c r="G1301" s="4">
        <v>2.888809228798116E-2</v>
      </c>
      <c r="H1301" s="4">
        <v>2.4861717655309177E-2</v>
      </c>
      <c r="I1301">
        <f>VLOOKUP(B1301,'[1]Rendimento médio da produção...'!B$2:U$4151,20,0)</f>
        <v>52.9</v>
      </c>
    </row>
    <row r="1302" spans="1:9" x14ac:dyDescent="0.3">
      <c r="A1302" t="s">
        <v>1178</v>
      </c>
      <c r="B1302" t="s">
        <v>1302</v>
      </c>
      <c r="C1302" t="str">
        <f t="shared" si="20"/>
        <v>MT_São Pedro da Cipa</v>
      </c>
      <c r="D1302" s="4">
        <v>5.6500000000000002E-2</v>
      </c>
      <c r="E1302" s="4">
        <v>4.702391468168373E-2</v>
      </c>
      <c r="F1302" s="4">
        <v>4.0878744013054608E-2</v>
      </c>
      <c r="G1302" s="4">
        <v>3.4763155799848552E-2</v>
      </c>
      <c r="H1302" s="4">
        <v>2.9887742514895767E-2</v>
      </c>
      <c r="I1302">
        <f>VLOOKUP(B1302,'[1]Rendimento médio da produção...'!B$2:U$4151,20,0)</f>
        <v>56.1</v>
      </c>
    </row>
    <row r="1303" spans="1:9" x14ac:dyDescent="0.3">
      <c r="A1303" t="s">
        <v>1178</v>
      </c>
      <c r="B1303" t="s">
        <v>1303</v>
      </c>
      <c r="C1303" t="str">
        <f t="shared" si="20"/>
        <v>MT_Sapezal</v>
      </c>
      <c r="D1303" s="4">
        <v>4.6546153846153855E-2</v>
      </c>
      <c r="E1303" s="4">
        <v>3.9142064249418664E-2</v>
      </c>
      <c r="F1303" s="4">
        <v>3.339113881663941E-2</v>
      </c>
      <c r="G1303" s="4">
        <v>2.8280936314404492E-2</v>
      </c>
      <c r="H1303" s="4">
        <v>2.4038978127612264E-2</v>
      </c>
      <c r="I1303">
        <f>VLOOKUP(B1303,'[1]Rendimento médio da produção...'!B$2:U$4151,20,0)</f>
        <v>57</v>
      </c>
    </row>
    <row r="1304" spans="1:9" x14ac:dyDescent="0.3">
      <c r="A1304" t="s">
        <v>1178</v>
      </c>
      <c r="B1304" t="s">
        <v>1304</v>
      </c>
      <c r="C1304" t="str">
        <f t="shared" si="20"/>
        <v>MT_Serra Nova Dourada</v>
      </c>
      <c r="D1304" s="4">
        <v>5.5E-2</v>
      </c>
      <c r="E1304" s="4">
        <v>4.668246611748611E-2</v>
      </c>
      <c r="F1304" s="4">
        <v>3.9929123802826198E-2</v>
      </c>
      <c r="G1304" s="4">
        <v>3.4021237391197674E-2</v>
      </c>
      <c r="H1304" s="4">
        <v>2.9043399887978025E-2</v>
      </c>
      <c r="I1304">
        <f>VLOOKUP(B1304,'[1]Rendimento médio da produção...'!B$2:U$4151,20,0)</f>
        <v>53</v>
      </c>
    </row>
    <row r="1305" spans="1:9" x14ac:dyDescent="0.3">
      <c r="A1305" t="s">
        <v>1178</v>
      </c>
      <c r="B1305" t="s">
        <v>1305</v>
      </c>
      <c r="C1305" t="str">
        <f t="shared" si="20"/>
        <v>MT_Sinop</v>
      </c>
      <c r="D1305" s="4">
        <v>4.5509677419354827E-2</v>
      </c>
      <c r="E1305" s="4">
        <v>3.8230879764895309E-2</v>
      </c>
      <c r="F1305" s="4">
        <v>3.3234041241615497E-2</v>
      </c>
      <c r="G1305" s="4">
        <v>2.8396140316916525E-2</v>
      </c>
      <c r="H1305" s="4">
        <v>2.447178598366415E-2</v>
      </c>
      <c r="I1305">
        <f>VLOOKUP(B1305,'[1]Rendimento médio da produção...'!B$2:U$4151,20,0)</f>
        <v>57.4</v>
      </c>
    </row>
    <row r="1306" spans="1:9" x14ac:dyDescent="0.3">
      <c r="A1306" t="s">
        <v>1178</v>
      </c>
      <c r="B1306" t="s">
        <v>1306</v>
      </c>
      <c r="C1306" t="str">
        <f t="shared" si="20"/>
        <v>MT_Sorriso</v>
      </c>
      <c r="D1306" s="4">
        <v>0.04</v>
      </c>
      <c r="E1306" s="4">
        <v>3.3326679567382354E-2</v>
      </c>
      <c r="F1306" s="4">
        <v>2.8692420317603339E-2</v>
      </c>
      <c r="G1306" s="4">
        <v>2.4297544932566337E-2</v>
      </c>
      <c r="H1306" s="4">
        <v>2.0745921510655598E-2</v>
      </c>
      <c r="I1306">
        <f>VLOOKUP(B1306,'[1]Rendimento médio da produção...'!B$2:U$4151,20,0)</f>
        <v>58.7</v>
      </c>
    </row>
    <row r="1307" spans="1:9" x14ac:dyDescent="0.3">
      <c r="A1307" t="s">
        <v>1178</v>
      </c>
      <c r="B1307" t="s">
        <v>1307</v>
      </c>
      <c r="C1307" t="str">
        <f t="shared" si="20"/>
        <v>MT_Tabaporã</v>
      </c>
      <c r="D1307" s="4">
        <v>0.04</v>
      </c>
      <c r="E1307" s="4">
        <v>3.3250841200235533E-2</v>
      </c>
      <c r="F1307" s="4">
        <v>2.953994565300452E-2</v>
      </c>
      <c r="G1307" s="4">
        <v>2.5371420623270923E-2</v>
      </c>
      <c r="H1307" s="4">
        <v>2.2159191155414055E-2</v>
      </c>
      <c r="I1307">
        <f>VLOOKUP(B1307,'[1]Rendimento médio da produção...'!B$2:U$4151,20,0)</f>
        <v>54.9</v>
      </c>
    </row>
    <row r="1308" spans="1:9" x14ac:dyDescent="0.3">
      <c r="A1308" t="s">
        <v>1178</v>
      </c>
      <c r="B1308" t="s">
        <v>1308</v>
      </c>
      <c r="C1308" t="str">
        <f t="shared" si="20"/>
        <v>MT_Tangará da Serra</v>
      </c>
      <c r="D1308" s="4">
        <v>4.4455555555555561E-2</v>
      </c>
      <c r="E1308" s="4">
        <v>3.7777775493722583E-2</v>
      </c>
      <c r="F1308" s="4">
        <v>3.2858551690479798E-2</v>
      </c>
      <c r="G1308" s="4">
        <v>2.824751413357765E-2</v>
      </c>
      <c r="H1308" s="4">
        <v>2.4425571444292297E-2</v>
      </c>
      <c r="I1308">
        <f>VLOOKUP(B1308,'[1]Rendimento médio da produção...'!B$2:U$4151,20,0)</f>
        <v>56.1</v>
      </c>
    </row>
    <row r="1309" spans="1:9" x14ac:dyDescent="0.3">
      <c r="A1309" t="s">
        <v>1178</v>
      </c>
      <c r="B1309" t="s">
        <v>1309</v>
      </c>
      <c r="C1309" t="str">
        <f t="shared" si="20"/>
        <v>MT_Tapurah</v>
      </c>
      <c r="D1309" s="4">
        <v>4.6591666666666656E-2</v>
      </c>
      <c r="E1309" s="4">
        <v>3.8807652845019913E-2</v>
      </c>
      <c r="F1309" s="4">
        <v>3.4366226498286745E-2</v>
      </c>
      <c r="G1309" s="4">
        <v>2.9501218008322637E-2</v>
      </c>
      <c r="H1309" s="4">
        <v>2.571868320104688E-2</v>
      </c>
      <c r="I1309">
        <f>VLOOKUP(B1309,'[1]Rendimento médio da produção...'!B$2:U$4151,20,0)</f>
        <v>54.6</v>
      </c>
    </row>
    <row r="1310" spans="1:9" x14ac:dyDescent="0.3">
      <c r="A1310" t="s">
        <v>1178</v>
      </c>
      <c r="B1310" t="s">
        <v>1310</v>
      </c>
      <c r="C1310" t="str">
        <f t="shared" si="20"/>
        <v>MT_Terra Nova do Norte</v>
      </c>
      <c r="D1310" s="4">
        <v>4.5766666666666664E-2</v>
      </c>
      <c r="E1310" s="4">
        <v>3.7772827612365049E-2</v>
      </c>
      <c r="F1310" s="4">
        <v>3.2832301358352543E-2</v>
      </c>
      <c r="G1310" s="4">
        <v>2.7799165636124269E-2</v>
      </c>
      <c r="H1310" s="4">
        <v>2.3846274863465498E-2</v>
      </c>
      <c r="I1310">
        <f>VLOOKUP(B1310,'[1]Rendimento médio da produção...'!B$2:U$4151,20,0)</f>
        <v>54.2</v>
      </c>
    </row>
    <row r="1311" spans="1:9" x14ac:dyDescent="0.3">
      <c r="A1311" t="s">
        <v>1178</v>
      </c>
      <c r="B1311" t="s">
        <v>1311</v>
      </c>
      <c r="C1311" t="str">
        <f t="shared" si="20"/>
        <v>MT_Tesouro</v>
      </c>
      <c r="D1311" s="4">
        <v>0.04</v>
      </c>
      <c r="E1311" s="4">
        <v>3.4023820598066773E-2</v>
      </c>
      <c r="F1311" s="4">
        <v>2.9017315756362391E-2</v>
      </c>
      <c r="G1311" s="4">
        <v>2.4714707582530009E-2</v>
      </c>
      <c r="H1311" s="4">
        <v>2.1064035557952391E-2</v>
      </c>
      <c r="I1311">
        <f>VLOOKUP(B1311,'[1]Rendimento médio da produção...'!B$2:U$4151,20,0)</f>
        <v>53.3</v>
      </c>
    </row>
    <row r="1312" spans="1:9" x14ac:dyDescent="0.3">
      <c r="A1312" t="s">
        <v>1178</v>
      </c>
      <c r="B1312" t="s">
        <v>1312</v>
      </c>
      <c r="C1312" t="str">
        <f t="shared" si="20"/>
        <v>MT_Torixoréu</v>
      </c>
      <c r="D1312" s="4">
        <v>0.04</v>
      </c>
      <c r="E1312" s="4">
        <v>3.3671705796227726E-2</v>
      </c>
      <c r="F1312" s="4">
        <v>2.9243496684178791E-2</v>
      </c>
      <c r="G1312" s="4">
        <v>2.5001210783593374E-2</v>
      </c>
      <c r="H1312" s="4">
        <v>2.1542473494813148E-2</v>
      </c>
      <c r="I1312">
        <f>VLOOKUP(B1312,'[1]Rendimento médio da produção...'!B$2:U$4151,20,0)</f>
        <v>55.5</v>
      </c>
    </row>
    <row r="1313" spans="1:9" x14ac:dyDescent="0.3">
      <c r="A1313" t="s">
        <v>1178</v>
      </c>
      <c r="B1313" t="s">
        <v>1313</v>
      </c>
      <c r="C1313" t="str">
        <f t="shared" si="20"/>
        <v>MT_União do Sul</v>
      </c>
      <c r="D1313" s="4">
        <v>5.0330000000000007E-2</v>
      </c>
      <c r="E1313" s="4">
        <v>4.1933368855440759E-2</v>
      </c>
      <c r="F1313" s="4">
        <v>3.6517942561634271E-2</v>
      </c>
      <c r="G1313" s="4">
        <v>3.1098521379284549E-2</v>
      </c>
      <c r="H1313" s="4">
        <v>2.6779507120439028E-2</v>
      </c>
      <c r="I1313">
        <f>VLOOKUP(B1313,'[1]Rendimento médio da produção...'!B$2:U$4151,20,0)</f>
        <v>53.2</v>
      </c>
    </row>
    <row r="1314" spans="1:9" x14ac:dyDescent="0.3">
      <c r="A1314" t="s">
        <v>1178</v>
      </c>
      <c r="B1314" t="s">
        <v>1314</v>
      </c>
      <c r="C1314" t="str">
        <f t="shared" si="20"/>
        <v>MT_Vale de São Domingos</v>
      </c>
      <c r="D1314" s="4">
        <v>4.6800000000000001E-2</v>
      </c>
      <c r="E1314" s="4">
        <v>3.9003586627603622E-2</v>
      </c>
      <c r="F1314" s="4">
        <v>3.3933178995155529E-2</v>
      </c>
      <c r="G1314" s="4">
        <v>2.888809228798116E-2</v>
      </c>
      <c r="H1314" s="4">
        <v>2.4861717655309177E-2</v>
      </c>
      <c r="I1314">
        <f>VLOOKUP(B1314,'[1]Rendimento médio da produção...'!B$2:U$4151,20,0)</f>
        <v>57.1</v>
      </c>
    </row>
    <row r="1315" spans="1:9" x14ac:dyDescent="0.3">
      <c r="A1315" t="s">
        <v>1178</v>
      </c>
      <c r="B1315" t="s">
        <v>1315</v>
      </c>
      <c r="C1315" t="str">
        <f t="shared" si="20"/>
        <v>MT_Várzea Grande</v>
      </c>
      <c r="D1315" s="4">
        <v>4.6800000000000001E-2</v>
      </c>
      <c r="E1315" s="4">
        <v>3.9003586627603622E-2</v>
      </c>
      <c r="F1315" s="4">
        <v>3.3933178995155529E-2</v>
      </c>
      <c r="G1315" s="4">
        <v>2.888809228798116E-2</v>
      </c>
      <c r="H1315" s="4">
        <v>2.4861717655309177E-2</v>
      </c>
      <c r="I1315" t="str">
        <f>VLOOKUP(B1315,'[1]Rendimento médio da produção...'!B$2:U$4151,20,0)</f>
        <v/>
      </c>
    </row>
    <row r="1316" spans="1:9" x14ac:dyDescent="0.3">
      <c r="A1316" t="s">
        <v>1178</v>
      </c>
      <c r="B1316" t="s">
        <v>1316</v>
      </c>
      <c r="C1316" t="str">
        <f t="shared" si="20"/>
        <v>MT_Vera</v>
      </c>
      <c r="D1316" s="4">
        <v>4.6863636363636343E-2</v>
      </c>
      <c r="E1316" s="4">
        <v>3.9041594569413009E-2</v>
      </c>
      <c r="F1316" s="4">
        <v>3.4248023537317471E-2</v>
      </c>
      <c r="G1316" s="4">
        <v>2.9267839451121377E-2</v>
      </c>
      <c r="H1316" s="4">
        <v>2.5338746521975607E-2</v>
      </c>
      <c r="I1316">
        <f>VLOOKUP(B1316,'[1]Rendimento médio da produção...'!B$2:U$4151,20,0)</f>
        <v>57.2</v>
      </c>
    </row>
    <row r="1317" spans="1:9" x14ac:dyDescent="0.3">
      <c r="A1317" t="s">
        <v>1178</v>
      </c>
      <c r="B1317" t="s">
        <v>1317</v>
      </c>
      <c r="C1317" t="str">
        <f t="shared" si="20"/>
        <v>MT_Vila Bela da Santíssima Trindade</v>
      </c>
      <c r="D1317" s="4">
        <v>0.04</v>
      </c>
      <c r="E1317" s="4">
        <v>3.366541763273953E-2</v>
      </c>
      <c r="F1317" s="4">
        <v>2.9504671639067764E-2</v>
      </c>
      <c r="G1317" s="4">
        <v>2.5334784085419396E-2</v>
      </c>
      <c r="H1317" s="4">
        <v>2.1976630702413576E-2</v>
      </c>
      <c r="I1317">
        <f>VLOOKUP(B1317,'[1]Rendimento médio da produção...'!B$2:U$4151,20,0)</f>
        <v>58.7</v>
      </c>
    </row>
    <row r="1318" spans="1:9" x14ac:dyDescent="0.3">
      <c r="A1318" t="s">
        <v>1178</v>
      </c>
      <c r="B1318" t="s">
        <v>1318</v>
      </c>
      <c r="C1318" t="str">
        <f t="shared" si="20"/>
        <v>MT_Vila Rica</v>
      </c>
      <c r="D1318" s="4">
        <v>5.5E-2</v>
      </c>
      <c r="E1318" s="4">
        <v>4.5311567884314542E-2</v>
      </c>
      <c r="F1318" s="4">
        <v>3.9857160025042707E-2</v>
      </c>
      <c r="G1318" s="4">
        <v>3.3911362828869474E-2</v>
      </c>
      <c r="H1318" s="4">
        <v>2.9332775291772448E-2</v>
      </c>
      <c r="I1318">
        <f>VLOOKUP(B1318,'[1]Rendimento médio da produção...'!B$2:U$4151,20,0)</f>
        <v>60.5</v>
      </c>
    </row>
    <row r="1319" spans="1:9" x14ac:dyDescent="0.3">
      <c r="A1319" t="s">
        <v>1319</v>
      </c>
      <c r="B1319" t="s">
        <v>1320</v>
      </c>
      <c r="C1319" t="str">
        <f t="shared" si="20"/>
        <v>PR_Abatiá</v>
      </c>
      <c r="D1319" s="4">
        <v>6.5847826086956551E-2</v>
      </c>
      <c r="E1319" s="4">
        <v>5.7838015882607799E-2</v>
      </c>
      <c r="F1319" s="4">
        <v>5.0196229411610845E-2</v>
      </c>
      <c r="G1319" s="4">
        <v>4.5524142660396449E-2</v>
      </c>
      <c r="H1319" s="4">
        <v>4.3302861835938497E-2</v>
      </c>
      <c r="I1319">
        <f>VLOOKUP(B1319,'[1]Rendimento médio da produção...'!B$2:U$4151,20,0)</f>
        <v>52.5</v>
      </c>
    </row>
    <row r="1320" spans="1:9" x14ac:dyDescent="0.3">
      <c r="A1320" t="s">
        <v>1319</v>
      </c>
      <c r="B1320" t="s">
        <v>1321</v>
      </c>
      <c r="C1320" t="str">
        <f t="shared" si="20"/>
        <v>PR_Adrianópolis</v>
      </c>
      <c r="D1320" s="4">
        <v>6.8400000000000002E-2</v>
      </c>
      <c r="E1320" s="4">
        <v>6.0079740235403467E-2</v>
      </c>
      <c r="F1320" s="4">
        <v>5.2141768313203135E-2</v>
      </c>
      <c r="G1320" s="4">
        <v>4.7288597711017281E-2</v>
      </c>
      <c r="H1320" s="4">
        <v>4.4981223004488889E-2</v>
      </c>
      <c r="I1320">
        <f>VLOOKUP(B1320,'[1]Rendimento médio da produção...'!B$2:U$4151,20,0)</f>
        <v>35</v>
      </c>
    </row>
    <row r="1321" spans="1:9" x14ac:dyDescent="0.3">
      <c r="A1321" t="s">
        <v>1319</v>
      </c>
      <c r="B1321" t="s">
        <v>1322</v>
      </c>
      <c r="C1321" t="str">
        <f t="shared" si="20"/>
        <v>PR_Agudos do Sul</v>
      </c>
      <c r="D1321" s="4">
        <v>0.06</v>
      </c>
      <c r="E1321" s="4">
        <v>5.2701526522283743E-2</v>
      </c>
      <c r="F1321" s="4">
        <v>4.5738393257195732E-2</v>
      </c>
      <c r="G1321" s="4">
        <v>4.1481226062295859E-2</v>
      </c>
      <c r="H1321" s="4">
        <v>3.9457213161832358E-2</v>
      </c>
      <c r="I1321">
        <f>VLOOKUP(B1321,'[1]Rendimento médio da produção...'!B$2:U$4151,20,0)</f>
        <v>59.2</v>
      </c>
    </row>
    <row r="1322" spans="1:9" x14ac:dyDescent="0.3">
      <c r="A1322" t="s">
        <v>1319</v>
      </c>
      <c r="B1322" t="s">
        <v>1323</v>
      </c>
      <c r="C1322" t="str">
        <f t="shared" si="20"/>
        <v>PR_Almirante Tamandaré</v>
      </c>
      <c r="D1322" s="4">
        <v>7.0000000000000007E-2</v>
      </c>
      <c r="E1322" s="4">
        <v>6.1485114275997704E-2</v>
      </c>
      <c r="F1322" s="4">
        <v>5.3361458800061691E-2</v>
      </c>
      <c r="G1322" s="4">
        <v>4.8394763739345169E-2</v>
      </c>
      <c r="H1322" s="4">
        <v>4.6033415355471084E-2</v>
      </c>
      <c r="I1322">
        <f>VLOOKUP(B1322,'[1]Rendimento médio da produção...'!B$2:U$4151,20,0)</f>
        <v>57.7</v>
      </c>
    </row>
    <row r="1323" spans="1:9" x14ac:dyDescent="0.3">
      <c r="A1323" t="s">
        <v>1319</v>
      </c>
      <c r="B1323" t="s">
        <v>1324</v>
      </c>
      <c r="C1323" t="str">
        <f t="shared" si="20"/>
        <v>PR_Altamira do Paraná</v>
      </c>
      <c r="D1323" s="4">
        <v>6.4544444444444432E-2</v>
      </c>
      <c r="E1323" s="4">
        <v>5.6693179179249299E-2</v>
      </c>
      <c r="F1323" s="4">
        <v>4.920265304278703E-2</v>
      </c>
      <c r="G1323" s="4">
        <v>4.4623044851088256E-2</v>
      </c>
      <c r="H1323" s="4">
        <v>4.2445731714274834E-2</v>
      </c>
      <c r="I1323">
        <f>VLOOKUP(B1323,'[1]Rendimento médio da produção...'!B$2:U$4151,20,0)</f>
        <v>58.9</v>
      </c>
    </row>
    <row r="1324" spans="1:9" x14ac:dyDescent="0.3">
      <c r="A1324" t="s">
        <v>1319</v>
      </c>
      <c r="B1324" t="s">
        <v>1325</v>
      </c>
      <c r="C1324" t="str">
        <f t="shared" si="20"/>
        <v>PR_Alto Paraíso</v>
      </c>
      <c r="D1324" s="4">
        <v>8.5599999999999996E-2</v>
      </c>
      <c r="E1324" s="4">
        <v>7.5187511171791468E-2</v>
      </c>
      <c r="F1324" s="4">
        <v>6.5253441046932578E-2</v>
      </c>
      <c r="G1324" s="4">
        <v>5.9179882515542084E-2</v>
      </c>
      <c r="H1324" s="4">
        <v>5.6292290777547493E-2</v>
      </c>
      <c r="I1324">
        <f>VLOOKUP(B1324,'[1]Rendimento médio da produção...'!B$2:U$4151,20,0)</f>
        <v>42</v>
      </c>
    </row>
    <row r="1325" spans="1:9" x14ac:dyDescent="0.3">
      <c r="A1325" t="s">
        <v>1319</v>
      </c>
      <c r="B1325" t="s">
        <v>1326</v>
      </c>
      <c r="C1325" t="str">
        <f t="shared" si="20"/>
        <v>PR_Alto Paraná</v>
      </c>
      <c r="D1325" s="4">
        <v>7.6091666666666669E-2</v>
      </c>
      <c r="E1325" s="4">
        <v>6.6835783149301789E-2</v>
      </c>
      <c r="F1325" s="4">
        <v>5.800517622659087E-2</v>
      </c>
      <c r="G1325" s="4">
        <v>5.2606260440947704E-2</v>
      </c>
      <c r="H1325" s="4">
        <v>5.0039418525096011E-2</v>
      </c>
      <c r="I1325">
        <f>VLOOKUP(B1325,'[1]Rendimento médio da produção...'!B$2:U$4151,20,0)</f>
        <v>40.299999999999997</v>
      </c>
    </row>
    <row r="1326" spans="1:9" x14ac:dyDescent="0.3">
      <c r="A1326" t="s">
        <v>1319</v>
      </c>
      <c r="B1326" t="s">
        <v>1327</v>
      </c>
      <c r="C1326" t="str">
        <f t="shared" si="20"/>
        <v>PR_Alto Piquiri</v>
      </c>
      <c r="D1326" s="4">
        <v>6.7918072289156695E-2</v>
      </c>
      <c r="E1326" s="4">
        <v>5.9656434801489605E-2</v>
      </c>
      <c r="F1326" s="4">
        <v>5.1774391660534949E-2</v>
      </c>
      <c r="G1326" s="4">
        <v>4.6955415172364345E-2</v>
      </c>
      <c r="H1326" s="4">
        <v>4.4664297597566585E-2</v>
      </c>
      <c r="I1326">
        <f>VLOOKUP(B1326,'[1]Rendimento médio da produção...'!B$2:U$4151,20,0)</f>
        <v>55.6</v>
      </c>
    </row>
    <row r="1327" spans="1:9" x14ac:dyDescent="0.3">
      <c r="A1327" t="s">
        <v>1319</v>
      </c>
      <c r="B1327" t="s">
        <v>1328</v>
      </c>
      <c r="C1327" t="str">
        <f t="shared" si="20"/>
        <v>PR_Altônia</v>
      </c>
      <c r="D1327" s="4">
        <v>7.9614999999999991E-2</v>
      </c>
      <c r="E1327" s="4">
        <v>6.9930533901193664E-2</v>
      </c>
      <c r="F1327" s="4">
        <v>6.0691036319527297E-2</v>
      </c>
      <c r="G1327" s="4">
        <v>5.5042130215828072E-2</v>
      </c>
      <c r="H1327" s="4">
        <v>5.2356433764654708E-2</v>
      </c>
      <c r="I1327">
        <f>VLOOKUP(B1327,'[1]Rendimento médio da produção...'!B$2:U$4151,20,0)</f>
        <v>47</v>
      </c>
    </row>
    <row r="1328" spans="1:9" x14ac:dyDescent="0.3">
      <c r="A1328" t="s">
        <v>1319</v>
      </c>
      <c r="B1328" t="s">
        <v>1329</v>
      </c>
      <c r="C1328" t="str">
        <f t="shared" si="20"/>
        <v>PR_Alvorada do Sul</v>
      </c>
      <c r="D1328" s="4">
        <v>6.5714285714285753E-2</v>
      </c>
      <c r="E1328" s="4">
        <v>5.7720719524406036E-2</v>
      </c>
      <c r="F1328" s="4">
        <v>5.0094430710262025E-2</v>
      </c>
      <c r="G1328" s="4">
        <v>4.5431819020609776E-2</v>
      </c>
      <c r="H1328" s="4">
        <v>4.3215042986768794E-2</v>
      </c>
      <c r="I1328">
        <f>VLOOKUP(B1328,'[1]Rendimento médio da produção...'!B$2:U$4151,20,0)</f>
        <v>50</v>
      </c>
    </row>
    <row r="1329" spans="1:9" x14ac:dyDescent="0.3">
      <c r="A1329" t="s">
        <v>1319</v>
      </c>
      <c r="B1329" t="s">
        <v>1330</v>
      </c>
      <c r="C1329" t="str">
        <f t="shared" si="20"/>
        <v>PR_Amaporã</v>
      </c>
      <c r="D1329" s="4">
        <v>6.6093333333333323E-2</v>
      </c>
      <c r="E1329" s="4">
        <v>5.8053659326880107E-2</v>
      </c>
      <c r="F1329" s="4">
        <v>5.0383381194648712E-2</v>
      </c>
      <c r="G1329" s="4">
        <v>4.5693875020177896E-2</v>
      </c>
      <c r="H1329" s="4">
        <v>4.3464312365156216E-2</v>
      </c>
      <c r="I1329">
        <f>VLOOKUP(B1329,'[1]Rendimento médio da produção...'!B$2:U$4151,20,0)</f>
        <v>52.5</v>
      </c>
    </row>
    <row r="1330" spans="1:9" x14ac:dyDescent="0.3">
      <c r="A1330" t="s">
        <v>1319</v>
      </c>
      <c r="B1330" t="s">
        <v>1331</v>
      </c>
      <c r="C1330" t="str">
        <f t="shared" si="20"/>
        <v>PR_Ampére</v>
      </c>
      <c r="D1330" s="4">
        <v>7.7581818181818196E-2</v>
      </c>
      <c r="E1330" s="4">
        <v>6.8144670809268115E-2</v>
      </c>
      <c r="F1330" s="4">
        <v>5.914112849347098E-2</v>
      </c>
      <c r="G1330" s="4">
        <v>5.3636482305398928E-2</v>
      </c>
      <c r="H1330" s="4">
        <v>5.1019372291375362E-2</v>
      </c>
      <c r="I1330">
        <f>VLOOKUP(B1330,'[1]Rendimento médio da produção...'!B$2:U$4151,20,0)</f>
        <v>62.1</v>
      </c>
    </row>
    <row r="1331" spans="1:9" x14ac:dyDescent="0.3">
      <c r="A1331" t="s">
        <v>1319</v>
      </c>
      <c r="B1331" t="s">
        <v>1332</v>
      </c>
      <c r="C1331" t="str">
        <f t="shared" si="20"/>
        <v>PR_Anahy</v>
      </c>
      <c r="D1331" s="4">
        <v>6.3264102564102559E-2</v>
      </c>
      <c r="E1331" s="4">
        <v>5.55685796531755E-2</v>
      </c>
      <c r="F1331" s="4">
        <v>4.8226640035674798E-2</v>
      </c>
      <c r="G1331" s="4">
        <v>4.3737875668163485E-2</v>
      </c>
      <c r="H1331" s="4">
        <v>4.1603753006063657E-2</v>
      </c>
      <c r="I1331">
        <f>VLOOKUP(B1331,'[1]Rendimento médio da produção...'!B$2:U$4151,20,0)</f>
        <v>65</v>
      </c>
    </row>
    <row r="1332" spans="1:9" x14ac:dyDescent="0.3">
      <c r="A1332" t="s">
        <v>1319</v>
      </c>
      <c r="B1332" t="s">
        <v>1333</v>
      </c>
      <c r="C1332" t="str">
        <f t="shared" si="20"/>
        <v>PR_Andirá</v>
      </c>
      <c r="D1332" s="4">
        <v>6.7975609756097621E-2</v>
      </c>
      <c r="E1332" s="4">
        <v>5.9706973340489806E-2</v>
      </c>
      <c r="F1332" s="4">
        <v>5.1818252848701063E-2</v>
      </c>
      <c r="G1332" s="4">
        <v>4.699519391691815E-2</v>
      </c>
      <c r="H1332" s="4">
        <v>4.4702135399197915E-2</v>
      </c>
      <c r="I1332">
        <f>VLOOKUP(B1332,'[1]Rendimento médio da produção...'!B$2:U$4151,20,0)</f>
        <v>58.5</v>
      </c>
    </row>
    <row r="1333" spans="1:9" x14ac:dyDescent="0.3">
      <c r="A1333" t="s">
        <v>1319</v>
      </c>
      <c r="B1333" t="s">
        <v>1334</v>
      </c>
      <c r="C1333" t="str">
        <f t="shared" si="20"/>
        <v>PR_Ângulo</v>
      </c>
      <c r="D1333" s="4">
        <v>7.0189772727272712E-2</v>
      </c>
      <c r="E1333" s="4">
        <v>6.1651802816323847E-2</v>
      </c>
      <c r="F1333" s="4">
        <v>5.3506123793886522E-2</v>
      </c>
      <c r="G1333" s="4">
        <v>4.8525963829352793E-2</v>
      </c>
      <c r="H1333" s="4">
        <v>4.6158213738009442E-2</v>
      </c>
      <c r="I1333">
        <f>VLOOKUP(B1333,'[1]Rendimento médio da produção...'!B$2:U$4151,20,0)</f>
        <v>56.4</v>
      </c>
    </row>
    <row r="1334" spans="1:9" x14ac:dyDescent="0.3">
      <c r="A1334" t="s">
        <v>1319</v>
      </c>
      <c r="B1334" t="s">
        <v>1335</v>
      </c>
      <c r="C1334" t="str">
        <f t="shared" si="20"/>
        <v>PR_Antonina</v>
      </c>
      <c r="D1334" s="4">
        <v>6.8400000000000002E-2</v>
      </c>
      <c r="E1334" s="4">
        <v>6.0079740235403467E-2</v>
      </c>
      <c r="F1334" s="4">
        <v>5.2141768313203135E-2</v>
      </c>
      <c r="G1334" s="4">
        <v>4.7288597711017281E-2</v>
      </c>
      <c r="H1334" s="4">
        <v>4.4981223004488889E-2</v>
      </c>
      <c r="I1334">
        <f>VLOOKUP(B1334,'[1]Rendimento médio da produção...'!B$2:U$4151,20,0)</f>
        <v>35</v>
      </c>
    </row>
    <row r="1335" spans="1:9" x14ac:dyDescent="0.3">
      <c r="A1335" t="s">
        <v>1319</v>
      </c>
      <c r="B1335" t="s">
        <v>1336</v>
      </c>
      <c r="C1335" t="str">
        <f t="shared" si="20"/>
        <v>PR_Antônio Olinto</v>
      </c>
      <c r="D1335" s="4">
        <v>5.5096874999999976E-2</v>
      </c>
      <c r="E1335" s="4">
        <v>4.8394823651790847E-2</v>
      </c>
      <c r="F1335" s="4">
        <v>4.2000708933209251E-2</v>
      </c>
      <c r="G1335" s="4">
        <v>3.8091432120017601E-2</v>
      </c>
      <c r="H1335" s="4">
        <v>3.6232819023763851E-2</v>
      </c>
      <c r="I1335">
        <f>VLOOKUP(B1335,'[1]Rendimento médio da produção...'!B$2:U$4151,20,0)</f>
        <v>59.2</v>
      </c>
    </row>
    <row r="1336" spans="1:9" x14ac:dyDescent="0.3">
      <c r="A1336" t="s">
        <v>1319</v>
      </c>
      <c r="B1336" t="s">
        <v>1337</v>
      </c>
      <c r="C1336" t="str">
        <f t="shared" si="20"/>
        <v>PR_Apucarana</v>
      </c>
      <c r="D1336" s="4">
        <v>6.2868181818181795E-2</v>
      </c>
      <c r="E1336" s="4">
        <v>5.5220819191644406E-2</v>
      </c>
      <c r="F1336" s="4">
        <v>4.7924827056081358E-2</v>
      </c>
      <c r="G1336" s="4">
        <v>4.3464154368758619E-2</v>
      </c>
      <c r="H1336" s="4">
        <v>4.1343387518280539E-2</v>
      </c>
      <c r="I1336">
        <f>VLOOKUP(B1336,'[1]Rendimento médio da produção...'!B$2:U$4151,20,0)</f>
        <v>55.7</v>
      </c>
    </row>
    <row r="1337" spans="1:9" x14ac:dyDescent="0.3">
      <c r="A1337" t="s">
        <v>1319</v>
      </c>
      <c r="B1337" t="s">
        <v>1338</v>
      </c>
      <c r="C1337" t="str">
        <f t="shared" si="20"/>
        <v>PR_Arapongas</v>
      </c>
      <c r="D1337" s="4">
        <v>5.8314754098360559E-2</v>
      </c>
      <c r="E1337" s="4">
        <v>5.1221275995920058E-2</v>
      </c>
      <c r="F1337" s="4">
        <v>4.4453719260791363E-2</v>
      </c>
      <c r="G1337" s="4">
        <v>4.0316124958688138E-2</v>
      </c>
      <c r="H1337" s="4">
        <v>3.834896138231416E-2</v>
      </c>
      <c r="I1337">
        <f>VLOOKUP(B1337,'[1]Rendimento médio da produção...'!B$2:U$4151,20,0)</f>
        <v>54.6</v>
      </c>
    </row>
    <row r="1338" spans="1:9" x14ac:dyDescent="0.3">
      <c r="A1338" t="s">
        <v>1319</v>
      </c>
      <c r="B1338" t="s">
        <v>1339</v>
      </c>
      <c r="C1338" t="str">
        <f t="shared" si="20"/>
        <v>PR_Arapoti</v>
      </c>
      <c r="D1338" s="4">
        <v>5.6915584415584419E-2</v>
      </c>
      <c r="E1338" s="4">
        <v>4.9992303026820027E-2</v>
      </c>
      <c r="F1338" s="4">
        <v>4.3387123041052016E-2</v>
      </c>
      <c r="G1338" s="4">
        <v>3.9348803726842338E-2</v>
      </c>
      <c r="H1338" s="4">
        <v>3.7428839108599635E-2</v>
      </c>
      <c r="I1338">
        <f>VLOOKUP(B1338,'[1]Rendimento médio da produção...'!B$2:U$4151,20,0)</f>
        <v>64.099999999999994</v>
      </c>
    </row>
    <row r="1339" spans="1:9" x14ac:dyDescent="0.3">
      <c r="A1339" t="s">
        <v>1319</v>
      </c>
      <c r="B1339" t="s">
        <v>1340</v>
      </c>
      <c r="C1339" t="str">
        <f t="shared" si="20"/>
        <v>PR_Arapuã</v>
      </c>
      <c r="D1339" s="4">
        <v>6.1497872340425502E-2</v>
      </c>
      <c r="E1339" s="4">
        <v>5.4017195836882574E-2</v>
      </c>
      <c r="F1339" s="4">
        <v>4.6880231159786699E-2</v>
      </c>
      <c r="G1339" s="4">
        <v>4.2516785748390032E-2</v>
      </c>
      <c r="H1339" s="4">
        <v>4.0442244298922049E-2</v>
      </c>
      <c r="I1339">
        <f>VLOOKUP(B1339,'[1]Rendimento médio da produção...'!B$2:U$4151,20,0)</f>
        <v>54.6</v>
      </c>
    </row>
    <row r="1340" spans="1:9" x14ac:dyDescent="0.3">
      <c r="A1340" t="s">
        <v>1319</v>
      </c>
      <c r="B1340" t="s">
        <v>1341</v>
      </c>
      <c r="C1340" t="str">
        <f t="shared" si="20"/>
        <v>PR_Araruna</v>
      </c>
      <c r="D1340" s="4">
        <v>6.934452554744526E-2</v>
      </c>
      <c r="E1340" s="4">
        <v>6.0909372538564481E-2</v>
      </c>
      <c r="F1340" s="4">
        <v>5.2861786328711795E-2</v>
      </c>
      <c r="G1340" s="4">
        <v>4.7941599006937119E-2</v>
      </c>
      <c r="H1340" s="4">
        <v>4.5602362102194621E-2</v>
      </c>
      <c r="I1340">
        <f>VLOOKUP(B1340,'[1]Rendimento médio da produção...'!B$2:U$4151,20,0)</f>
        <v>55.2</v>
      </c>
    </row>
    <row r="1341" spans="1:9" x14ac:dyDescent="0.3">
      <c r="A1341" t="s">
        <v>1319</v>
      </c>
      <c r="B1341" t="s">
        <v>1342</v>
      </c>
      <c r="C1341" t="str">
        <f t="shared" si="20"/>
        <v>PR_Araucária</v>
      </c>
      <c r="D1341" s="4">
        <v>6.6244067796610184E-2</v>
      </c>
      <c r="E1341" s="4">
        <v>5.8186058265450237E-2</v>
      </c>
      <c r="F1341" s="4">
        <v>5.049828706396154E-2</v>
      </c>
      <c r="G1341" s="4">
        <v>4.5798085859287338E-2</v>
      </c>
      <c r="H1341" s="4">
        <v>4.3563438395962037E-2</v>
      </c>
      <c r="I1341">
        <f>VLOOKUP(B1341,'[1]Rendimento médio da produção...'!B$2:U$4151,20,0)</f>
        <v>64.8</v>
      </c>
    </row>
    <row r="1342" spans="1:9" x14ac:dyDescent="0.3">
      <c r="A1342" t="s">
        <v>1319</v>
      </c>
      <c r="B1342" t="s">
        <v>1343</v>
      </c>
      <c r="C1342" t="str">
        <f t="shared" si="20"/>
        <v>PR_Ariranha do Ivaí</v>
      </c>
      <c r="D1342" s="4">
        <v>6.5650515463917508E-2</v>
      </c>
      <c r="E1342" s="4">
        <v>5.7664706365387459E-2</v>
      </c>
      <c r="F1342" s="4">
        <v>5.0045818230437814E-2</v>
      </c>
      <c r="G1342" s="4">
        <v>4.53877312177502E-2</v>
      </c>
      <c r="H1342" s="4">
        <v>4.317310638073274E-2</v>
      </c>
      <c r="I1342">
        <f>VLOOKUP(B1342,'[1]Rendimento médio da produção...'!B$2:U$4151,20,0)</f>
        <v>54.2</v>
      </c>
    </row>
    <row r="1343" spans="1:9" x14ac:dyDescent="0.3">
      <c r="A1343" t="s">
        <v>1319</v>
      </c>
      <c r="B1343" t="s">
        <v>1344</v>
      </c>
      <c r="C1343" t="str">
        <f t="shared" si="20"/>
        <v>PR_Assaí</v>
      </c>
      <c r="D1343" s="4">
        <v>6.6271014492753605E-2</v>
      </c>
      <c r="E1343" s="4">
        <v>5.8209727132475075E-2</v>
      </c>
      <c r="F1343" s="4">
        <v>5.0518828707048033E-2</v>
      </c>
      <c r="G1343" s="4">
        <v>4.581671555919329E-2</v>
      </c>
      <c r="H1343" s="4">
        <v>4.3581159088191004E-2</v>
      </c>
      <c r="I1343">
        <f>VLOOKUP(B1343,'[1]Rendimento médio da produção...'!B$2:U$4151,20,0)</f>
        <v>52.6</v>
      </c>
    </row>
    <row r="1344" spans="1:9" x14ac:dyDescent="0.3">
      <c r="A1344" t="s">
        <v>1319</v>
      </c>
      <c r="B1344" t="s">
        <v>1345</v>
      </c>
      <c r="C1344" t="str">
        <f t="shared" si="20"/>
        <v>PR_Assis Chateaubriand</v>
      </c>
      <c r="D1344" s="4">
        <v>7.5563591635916527E-2</v>
      </c>
      <c r="E1344" s="4">
        <v>6.6371943811987882E-2</v>
      </c>
      <c r="F1344" s="4">
        <v>5.7602621169494939E-2</v>
      </c>
      <c r="G1344" s="4">
        <v>5.2241173778807701E-2</v>
      </c>
      <c r="H1344" s="4">
        <v>4.9692145707533518E-2</v>
      </c>
      <c r="I1344">
        <f>VLOOKUP(B1344,'[1]Rendimento médio da produção...'!B$2:U$4151,20,0)</f>
        <v>57.3</v>
      </c>
    </row>
    <row r="1345" spans="1:9" x14ac:dyDescent="0.3">
      <c r="A1345" t="s">
        <v>1319</v>
      </c>
      <c r="B1345" t="s">
        <v>1346</v>
      </c>
      <c r="C1345" t="str">
        <f t="shared" si="20"/>
        <v>PR_Astorga</v>
      </c>
      <c r="D1345" s="4">
        <v>6.8828102189780971E-2</v>
      </c>
      <c r="E1345" s="4">
        <v>6.0455767550553291E-2</v>
      </c>
      <c r="F1345" s="4">
        <v>5.2468113418377614E-2</v>
      </c>
      <c r="G1345" s="4">
        <v>4.7584567772885084E-2</v>
      </c>
      <c r="H1345" s="4">
        <v>4.5262751660442802E-2</v>
      </c>
      <c r="I1345">
        <f>VLOOKUP(B1345,'[1]Rendimento médio da produção...'!B$2:U$4151,20,0)</f>
        <v>56</v>
      </c>
    </row>
    <row r="1346" spans="1:9" x14ac:dyDescent="0.3">
      <c r="A1346" t="s">
        <v>1319</v>
      </c>
      <c r="B1346" t="s">
        <v>1347</v>
      </c>
      <c r="C1346" t="str">
        <f t="shared" si="20"/>
        <v>PR_Atalaia</v>
      </c>
      <c r="D1346" s="4">
        <v>7.0165151515151597E-2</v>
      </c>
      <c r="E1346" s="4">
        <v>6.163017655859699E-2</v>
      </c>
      <c r="F1346" s="4">
        <v>5.3487354882512113E-2</v>
      </c>
      <c r="G1346" s="4">
        <v>4.8508941861587399E-2</v>
      </c>
      <c r="H1346" s="4">
        <v>4.6142022331093352E-2</v>
      </c>
      <c r="I1346">
        <f>VLOOKUP(B1346,'[1]Rendimento médio da produção...'!B$2:U$4151,20,0)</f>
        <v>56.2</v>
      </c>
    </row>
    <row r="1347" spans="1:9" x14ac:dyDescent="0.3">
      <c r="A1347" t="s">
        <v>1319</v>
      </c>
      <c r="B1347" t="s">
        <v>1348</v>
      </c>
      <c r="C1347" t="str">
        <f t="shared" ref="C1347:C1410" si="21">CONCATENATE(A1347,"_",B1347)</f>
        <v>PR_Balsa Nova</v>
      </c>
      <c r="D1347" s="4">
        <v>6.6072413793103441E-2</v>
      </c>
      <c r="E1347" s="4">
        <v>5.8035284465142452E-2</v>
      </c>
      <c r="F1347" s="4">
        <v>5.0367434092018812E-2</v>
      </c>
      <c r="G1347" s="4">
        <v>4.5679412217221313E-2</v>
      </c>
      <c r="H1347" s="4">
        <v>4.3450555252521249E-2</v>
      </c>
      <c r="I1347">
        <f>VLOOKUP(B1347,'[1]Rendimento médio da produção...'!B$2:U$4151,20,0)</f>
        <v>65.2</v>
      </c>
    </row>
    <row r="1348" spans="1:9" x14ac:dyDescent="0.3">
      <c r="A1348" t="s">
        <v>1319</v>
      </c>
      <c r="B1348" t="s">
        <v>1112</v>
      </c>
      <c r="C1348" t="str">
        <f t="shared" si="21"/>
        <v>PR_Bandeirantes</v>
      </c>
      <c r="D1348" s="4">
        <v>6.889489795918366E-2</v>
      </c>
      <c r="E1348" s="4">
        <v>6.0514438200765831E-2</v>
      </c>
      <c r="F1348" s="4">
        <v>5.2519032271191902E-2</v>
      </c>
      <c r="G1348" s="4">
        <v>4.763074727972838E-2</v>
      </c>
      <c r="H1348" s="4">
        <v>4.5306677908969979E-2</v>
      </c>
      <c r="I1348">
        <f>VLOOKUP(B1348,'[1]Rendimento médio da produção...'!B$2:U$4151,20,0)</f>
        <v>52</v>
      </c>
    </row>
    <row r="1349" spans="1:9" x14ac:dyDescent="0.3">
      <c r="A1349" t="s">
        <v>1319</v>
      </c>
      <c r="B1349" t="s">
        <v>1349</v>
      </c>
      <c r="C1349" t="str">
        <f t="shared" si="21"/>
        <v>PR_Barbosa Ferraz</v>
      </c>
      <c r="D1349" s="4">
        <v>7.2126845637583856E-2</v>
      </c>
      <c r="E1349" s="4">
        <v>6.3353247805629856E-2</v>
      </c>
      <c r="F1349" s="4">
        <v>5.4982767169547718E-2</v>
      </c>
      <c r="G1349" s="4">
        <v>4.9865166484215559E-2</v>
      </c>
      <c r="H1349" s="4">
        <v>4.7432072050212076E-2</v>
      </c>
      <c r="I1349">
        <f>VLOOKUP(B1349,'[1]Rendimento médio da produção...'!B$2:U$4151,20,0)</f>
        <v>53.6</v>
      </c>
    </row>
    <row r="1350" spans="1:9" x14ac:dyDescent="0.3">
      <c r="A1350" t="s">
        <v>1319</v>
      </c>
      <c r="B1350" t="s">
        <v>1350</v>
      </c>
      <c r="C1350" t="str">
        <f t="shared" si="21"/>
        <v>PR_Barra do Jacaré</v>
      </c>
      <c r="D1350" s="4">
        <v>6.688595041322308E-2</v>
      </c>
      <c r="E1350" s="4">
        <v>5.8749861494510523E-2</v>
      </c>
      <c r="F1350" s="4">
        <v>5.098759838968818E-2</v>
      </c>
      <c r="G1350" s="4">
        <v>4.6241853824706962E-2</v>
      </c>
      <c r="H1350" s="4">
        <v>4.3985553383104871E-2</v>
      </c>
      <c r="I1350">
        <f>VLOOKUP(B1350,'[1]Rendimento médio da produção...'!B$2:U$4151,20,0)</f>
        <v>53.7</v>
      </c>
    </row>
    <row r="1351" spans="1:9" x14ac:dyDescent="0.3">
      <c r="A1351" t="s">
        <v>1319</v>
      </c>
      <c r="B1351" t="s">
        <v>1351</v>
      </c>
      <c r="C1351" t="str">
        <f t="shared" si="21"/>
        <v>PR_Barracão</v>
      </c>
      <c r="D1351" s="4">
        <v>5.9763636363636352E-2</v>
      </c>
      <c r="E1351" s="4">
        <v>5.2493914448105042E-2</v>
      </c>
      <c r="F1351" s="4">
        <v>4.5558211708000708E-2</v>
      </c>
      <c r="G1351" s="4">
        <v>4.1317815171747409E-2</v>
      </c>
      <c r="H1351" s="4">
        <v>3.930177565543725E-2</v>
      </c>
      <c r="I1351">
        <f>VLOOKUP(B1351,'[1]Rendimento médio da produção...'!B$2:U$4151,20,0)</f>
        <v>62.5</v>
      </c>
    </row>
    <row r="1352" spans="1:9" x14ac:dyDescent="0.3">
      <c r="A1352" t="s">
        <v>1319</v>
      </c>
      <c r="B1352" t="s">
        <v>1352</v>
      </c>
      <c r="C1352" t="str">
        <f t="shared" si="21"/>
        <v>PR_Bela Vista da Caroba</v>
      </c>
      <c r="D1352" s="4">
        <v>6.341538461538461E-2</v>
      </c>
      <c r="E1352" s="4">
        <v>5.5701459570475273E-2</v>
      </c>
      <c r="F1352" s="4">
        <v>4.8341963334913023E-2</v>
      </c>
      <c r="G1352" s="4">
        <v>4.3842465084303464E-2</v>
      </c>
      <c r="H1352" s="4">
        <v>4.1703239141813578E-2</v>
      </c>
      <c r="I1352">
        <f>VLOOKUP(B1352,'[1]Rendimento médio da produção...'!B$2:U$4151,20,0)</f>
        <v>58.1</v>
      </c>
    </row>
    <row r="1353" spans="1:9" x14ac:dyDescent="0.3">
      <c r="A1353" t="s">
        <v>1319</v>
      </c>
      <c r="B1353" t="s">
        <v>1353</v>
      </c>
      <c r="C1353" t="str">
        <f t="shared" si="21"/>
        <v>PR_Bela Vista do Paraíso</v>
      </c>
      <c r="D1353" s="4">
        <v>6.3787499999999928E-2</v>
      </c>
      <c r="E1353" s="4">
        <v>5.6028310384002841E-2</v>
      </c>
      <c r="F1353" s="4">
        <v>4.8625629331556161E-2</v>
      </c>
      <c r="G1353" s="4">
        <v>4.4099728457478234E-2</v>
      </c>
      <c r="H1353" s="4">
        <v>4.1947949742672977E-2</v>
      </c>
      <c r="I1353">
        <f>VLOOKUP(B1353,'[1]Rendimento médio da produção...'!B$2:U$4151,20,0)</f>
        <v>54.7</v>
      </c>
    </row>
    <row r="1354" spans="1:9" x14ac:dyDescent="0.3">
      <c r="A1354" t="s">
        <v>1319</v>
      </c>
      <c r="B1354" t="s">
        <v>1354</v>
      </c>
      <c r="C1354" t="str">
        <f t="shared" si="21"/>
        <v>PR_Bituruna</v>
      </c>
      <c r="D1354" s="4">
        <v>6.1280000000000008E-2</v>
      </c>
      <c r="E1354" s="4">
        <v>5.3825825754759138E-2</v>
      </c>
      <c r="F1354" s="4">
        <v>4.6714145646682581E-2</v>
      </c>
      <c r="G1354" s="4">
        <v>4.2366158884958177E-2</v>
      </c>
      <c r="H1354" s="4">
        <v>4.0298967042618115E-2</v>
      </c>
      <c r="I1354">
        <f>VLOOKUP(B1354,'[1]Rendimento médio da produção...'!B$2:U$4151,20,0)</f>
        <v>48.1</v>
      </c>
    </row>
    <row r="1355" spans="1:9" x14ac:dyDescent="0.3">
      <c r="A1355" t="s">
        <v>1319</v>
      </c>
      <c r="B1355" t="s">
        <v>326</v>
      </c>
      <c r="C1355" t="str">
        <f t="shared" si="21"/>
        <v>PR_Boa Esperança</v>
      </c>
      <c r="D1355" s="4">
        <v>6.8858910891089156E-2</v>
      </c>
      <c r="E1355" s="4">
        <v>6.0482828643705133E-2</v>
      </c>
      <c r="F1355" s="4">
        <v>5.2491599093313898E-2</v>
      </c>
      <c r="G1355" s="4">
        <v>4.7605867484612589E-2</v>
      </c>
      <c r="H1355" s="4">
        <v>4.5283012085355408E-2</v>
      </c>
      <c r="I1355">
        <f>VLOOKUP(B1355,'[1]Rendimento médio da produção...'!B$2:U$4151,20,0)</f>
        <v>53.8</v>
      </c>
    </row>
    <row r="1356" spans="1:9" x14ac:dyDescent="0.3">
      <c r="A1356" t="s">
        <v>1319</v>
      </c>
      <c r="B1356" t="s">
        <v>1355</v>
      </c>
      <c r="C1356" t="str">
        <f t="shared" si="21"/>
        <v>PR_Boa Esperança do Iguaçu</v>
      </c>
      <c r="D1356" s="4">
        <v>5.6966666666666665E-2</v>
      </c>
      <c r="E1356" s="4">
        <v>5.0037171570323842E-2</v>
      </c>
      <c r="F1356" s="4">
        <v>4.3426063375859726E-2</v>
      </c>
      <c r="G1356" s="4">
        <v>3.9384119633590897E-2</v>
      </c>
      <c r="H1356" s="4">
        <v>3.7462431829761944E-2</v>
      </c>
      <c r="I1356">
        <f>VLOOKUP(B1356,'[1]Rendimento médio da produção...'!B$2:U$4151,20,0)</f>
        <v>56.6</v>
      </c>
    </row>
    <row r="1357" spans="1:9" x14ac:dyDescent="0.3">
      <c r="A1357" t="s">
        <v>1319</v>
      </c>
      <c r="B1357" t="s">
        <v>1356</v>
      </c>
      <c r="C1357" t="str">
        <f t="shared" si="21"/>
        <v>PR_Boa Ventura de São Roque</v>
      </c>
      <c r="D1357" s="4">
        <v>6.1892000000000016E-2</v>
      </c>
      <c r="E1357" s="4">
        <v>5.4363381325286439E-2</v>
      </c>
      <c r="F1357" s="4">
        <v>4.7180677257905985E-2</v>
      </c>
      <c r="G1357" s="4">
        <v>4.2789267390793598E-2</v>
      </c>
      <c r="H1357" s="4">
        <v>4.0701430616868817E-2</v>
      </c>
      <c r="I1357">
        <f>VLOOKUP(B1357,'[1]Rendimento médio da produção...'!B$2:U$4151,20,0)</f>
        <v>53.3</v>
      </c>
    </row>
    <row r="1358" spans="1:9" x14ac:dyDescent="0.3">
      <c r="A1358" t="s">
        <v>1319</v>
      </c>
      <c r="B1358" t="s">
        <v>1357</v>
      </c>
      <c r="C1358" t="str">
        <f t="shared" si="21"/>
        <v>PR_Boa Vista da Aparecida</v>
      </c>
      <c r="D1358" s="4">
        <v>6.1369767441860477E-2</v>
      </c>
      <c r="E1358" s="4">
        <v>5.3904673775059919E-2</v>
      </c>
      <c r="F1358" s="4">
        <v>4.6782575955974355E-2</v>
      </c>
      <c r="G1358" s="4">
        <v>4.2428219944105644E-2</v>
      </c>
      <c r="H1358" s="4">
        <v>4.0357999927426134E-2</v>
      </c>
      <c r="I1358">
        <f>VLOOKUP(B1358,'[1]Rendimento médio da produção...'!B$2:U$4151,20,0)</f>
        <v>63.5</v>
      </c>
    </row>
    <row r="1359" spans="1:9" x14ac:dyDescent="0.3">
      <c r="A1359" t="s">
        <v>1319</v>
      </c>
      <c r="B1359" t="s">
        <v>1358</v>
      </c>
      <c r="C1359" t="str">
        <f t="shared" si="21"/>
        <v>PR_Bocaiúva do Sul</v>
      </c>
      <c r="D1359" s="4">
        <v>6.8400000000000002E-2</v>
      </c>
      <c r="E1359" s="4">
        <v>6.0079740235403467E-2</v>
      </c>
      <c r="F1359" s="4">
        <v>5.2141768313203135E-2</v>
      </c>
      <c r="G1359" s="4">
        <v>4.7288597711017281E-2</v>
      </c>
      <c r="H1359" s="4">
        <v>4.4981223004488889E-2</v>
      </c>
      <c r="I1359">
        <f>VLOOKUP(B1359,'[1]Rendimento médio da produção...'!B$2:U$4151,20,0)</f>
        <v>60</v>
      </c>
    </row>
    <row r="1360" spans="1:9" x14ac:dyDescent="0.3">
      <c r="A1360" t="s">
        <v>1319</v>
      </c>
      <c r="B1360" t="s">
        <v>1359</v>
      </c>
      <c r="C1360" t="str">
        <f t="shared" si="21"/>
        <v>PR_Bom Jesus do Sul</v>
      </c>
      <c r="D1360" s="4">
        <v>6.2E-2</v>
      </c>
      <c r="E1360" s="4">
        <v>5.4458244073026532E-2</v>
      </c>
      <c r="F1360" s="4">
        <v>4.7263006365768925E-2</v>
      </c>
      <c r="G1360" s="4">
        <v>4.2863933597705718E-2</v>
      </c>
      <c r="H1360" s="4">
        <v>4.0772453600560102E-2</v>
      </c>
      <c r="I1360">
        <f>VLOOKUP(B1360,'[1]Rendimento médio da produção...'!B$2:U$4151,20,0)</f>
        <v>59.5</v>
      </c>
    </row>
    <row r="1361" spans="1:9" x14ac:dyDescent="0.3">
      <c r="A1361" t="s">
        <v>1319</v>
      </c>
      <c r="B1361" t="s">
        <v>335</v>
      </c>
      <c r="C1361" t="str">
        <f t="shared" si="21"/>
        <v>PR_Bom Sucesso</v>
      </c>
      <c r="D1361" s="4">
        <v>6.1667543859649121E-2</v>
      </c>
      <c r="E1361" s="4">
        <v>5.4166228304723237E-2</v>
      </c>
      <c r="F1361" s="4">
        <v>4.7009572870966625E-2</v>
      </c>
      <c r="G1361" s="4">
        <v>4.2634088792477501E-2</v>
      </c>
      <c r="H1361" s="4">
        <v>4.055382372061369E-2</v>
      </c>
      <c r="I1361">
        <f>VLOOKUP(B1361,'[1]Rendimento médio da produção...'!B$2:U$4151,20,0)</f>
        <v>65</v>
      </c>
    </row>
    <row r="1362" spans="1:9" x14ac:dyDescent="0.3">
      <c r="A1362" t="s">
        <v>1319</v>
      </c>
      <c r="B1362" t="s">
        <v>1360</v>
      </c>
      <c r="C1362" t="str">
        <f t="shared" si="21"/>
        <v>PR_Bom Sucesso do Sul</v>
      </c>
      <c r="D1362" s="4">
        <v>7.2558749999999977E-2</v>
      </c>
      <c r="E1362" s="4">
        <v>6.3732614792479242E-2</v>
      </c>
      <c r="F1362" s="4">
        <v>5.5312010695842496E-2</v>
      </c>
      <c r="G1362" s="4">
        <v>5.0163765192460144E-2</v>
      </c>
      <c r="H1362" s="4">
        <v>4.7716101091768374E-2</v>
      </c>
      <c r="I1362">
        <f>VLOOKUP(B1362,'[1]Rendimento médio da produção...'!B$2:U$4151,20,0)</f>
        <v>62</v>
      </c>
    </row>
    <row r="1363" spans="1:9" x14ac:dyDescent="0.3">
      <c r="A1363" t="s">
        <v>1319</v>
      </c>
      <c r="B1363" t="s">
        <v>1361</v>
      </c>
      <c r="C1363" t="str">
        <f t="shared" si="21"/>
        <v>PR_Borrazópolis</v>
      </c>
      <c r="D1363" s="4">
        <v>6.7251052631578948E-2</v>
      </c>
      <c r="E1363" s="4">
        <v>5.9070552231910961E-2</v>
      </c>
      <c r="F1363" s="4">
        <v>5.1265918203725433E-2</v>
      </c>
      <c r="G1363" s="4">
        <v>4.6494268618964718E-2</v>
      </c>
      <c r="H1363" s="4">
        <v>4.4225651984030293E-2</v>
      </c>
      <c r="I1363">
        <f>VLOOKUP(B1363,'[1]Rendimento médio da produção...'!B$2:U$4151,20,0)</f>
        <v>54.1</v>
      </c>
    </row>
    <row r="1364" spans="1:9" x14ac:dyDescent="0.3">
      <c r="A1364" t="s">
        <v>1319</v>
      </c>
      <c r="B1364" t="s">
        <v>1362</v>
      </c>
      <c r="C1364" t="str">
        <f t="shared" si="21"/>
        <v>PR_Braganey</v>
      </c>
      <c r="D1364" s="4">
        <v>6.80462365591398E-2</v>
      </c>
      <c r="E1364" s="4">
        <v>5.9769009012718331E-2</v>
      </c>
      <c r="F1364" s="4">
        <v>5.1872092123568428E-2</v>
      </c>
      <c r="G1364" s="4">
        <v>4.7044022023302316E-2</v>
      </c>
      <c r="H1364" s="4">
        <v>4.4748581012907483E-2</v>
      </c>
      <c r="I1364">
        <f>VLOOKUP(B1364,'[1]Rendimento médio da produção...'!B$2:U$4151,20,0)</f>
        <v>64.099999999999994</v>
      </c>
    </row>
    <row r="1365" spans="1:9" x14ac:dyDescent="0.3">
      <c r="A1365" t="s">
        <v>1319</v>
      </c>
      <c r="B1365" t="s">
        <v>1363</v>
      </c>
      <c r="C1365" t="str">
        <f t="shared" si="21"/>
        <v>PR_Brasilândia do Sul</v>
      </c>
      <c r="D1365" s="4">
        <v>7.7994871794871801E-2</v>
      </c>
      <c r="E1365" s="4">
        <v>6.8507480074992605E-2</v>
      </c>
      <c r="F1365" s="4">
        <v>5.9456001969973499E-2</v>
      </c>
      <c r="G1365" s="4">
        <v>5.3922048477047672E-2</v>
      </c>
      <c r="H1365" s="4">
        <v>5.1291004699000713E-2</v>
      </c>
      <c r="I1365">
        <f>VLOOKUP(B1365,'[1]Rendimento médio da produção...'!B$2:U$4151,20,0)</f>
        <v>56.8</v>
      </c>
    </row>
    <row r="1366" spans="1:9" x14ac:dyDescent="0.3">
      <c r="A1366" t="s">
        <v>1319</v>
      </c>
      <c r="B1366" t="s">
        <v>1364</v>
      </c>
      <c r="C1366" t="str">
        <f t="shared" si="21"/>
        <v>PR_Cafeara</v>
      </c>
      <c r="D1366" s="4">
        <v>7.3394999999999946E-2</v>
      </c>
      <c r="E1366" s="4">
        <v>6.4467142318383547E-2</v>
      </c>
      <c r="F1366" s="4">
        <v>5.5949489551864642E-2</v>
      </c>
      <c r="G1366" s="4">
        <v>5.0741909780703372E-2</v>
      </c>
      <c r="H1366" s="4">
        <v>4.8266036000211392E-2</v>
      </c>
      <c r="I1366">
        <f>VLOOKUP(B1366,'[1]Rendimento médio da produção...'!B$2:U$4151,20,0)</f>
        <v>45.6</v>
      </c>
    </row>
    <row r="1367" spans="1:9" x14ac:dyDescent="0.3">
      <c r="A1367" t="s">
        <v>1319</v>
      </c>
      <c r="B1367" t="s">
        <v>1365</v>
      </c>
      <c r="C1367" t="str">
        <f t="shared" si="21"/>
        <v>PR_Cafelândia</v>
      </c>
      <c r="D1367" s="4">
        <v>6.5610243902439067E-2</v>
      </c>
      <c r="E1367" s="4">
        <v>5.7640274298432631E-2</v>
      </c>
      <c r="F1367" s="4">
        <v>5.0050931372481282E-2</v>
      </c>
      <c r="G1367" s="4">
        <v>4.5399048658987286E-2</v>
      </c>
      <c r="H1367" s="4">
        <v>4.3198300481664315E-2</v>
      </c>
      <c r="I1367">
        <f>VLOOKUP(B1367,'[1]Rendimento médio da produção...'!B$2:U$4151,20,0)</f>
        <v>44.1</v>
      </c>
    </row>
    <row r="1368" spans="1:9" x14ac:dyDescent="0.3">
      <c r="A1368" t="s">
        <v>1319</v>
      </c>
      <c r="B1368" t="s">
        <v>1366</v>
      </c>
      <c r="C1368" t="str">
        <f t="shared" si="21"/>
        <v>PR_Cafezal do Sul</v>
      </c>
      <c r="D1368" s="4">
        <v>8.0417391304347802E-2</v>
      </c>
      <c r="E1368" s="4">
        <v>7.0635321344649268E-2</v>
      </c>
      <c r="F1368" s="4">
        <v>6.1302704469934202E-2</v>
      </c>
      <c r="G1368" s="4">
        <v>5.5596866467262605E-2</v>
      </c>
      <c r="H1368" s="4">
        <v>5.2884102510235585E-2</v>
      </c>
      <c r="I1368">
        <f>VLOOKUP(B1368,'[1]Rendimento médio da produção...'!B$2:U$4151,20,0)</f>
        <v>48.7</v>
      </c>
    </row>
    <row r="1369" spans="1:9" x14ac:dyDescent="0.3">
      <c r="A1369" t="s">
        <v>1319</v>
      </c>
      <c r="B1369" t="s">
        <v>1367</v>
      </c>
      <c r="C1369" t="str">
        <f t="shared" si="21"/>
        <v>PR_Califórnia</v>
      </c>
      <c r="D1369" s="4">
        <v>5.9952272727272764E-2</v>
      </c>
      <c r="E1369" s="4">
        <v>5.2659604853459233E-2</v>
      </c>
      <c r="F1369" s="4">
        <v>4.5702010444377536E-2</v>
      </c>
      <c r="G1369" s="4">
        <v>4.1448229632473604E-2</v>
      </c>
      <c r="H1369" s="4">
        <v>3.9425826742271831E-2</v>
      </c>
      <c r="I1369">
        <f>VLOOKUP(B1369,'[1]Rendimento médio da produção...'!B$2:U$4151,20,0)</f>
        <v>58.4</v>
      </c>
    </row>
    <row r="1370" spans="1:9" x14ac:dyDescent="0.3">
      <c r="A1370" t="s">
        <v>1319</v>
      </c>
      <c r="B1370" t="s">
        <v>1368</v>
      </c>
      <c r="C1370" t="str">
        <f t="shared" si="21"/>
        <v>PR_Cambará</v>
      </c>
      <c r="D1370" s="4">
        <v>6.6683112582781645E-2</v>
      </c>
      <c r="E1370" s="4">
        <v>5.8571697106164992E-2</v>
      </c>
      <c r="F1370" s="4">
        <v>5.08329737820854E-2</v>
      </c>
      <c r="G1370" s="4">
        <v>4.6101621126398179E-2</v>
      </c>
      <c r="H1370" s="4">
        <v>4.3852163124554679E-2</v>
      </c>
      <c r="I1370">
        <f>VLOOKUP(B1370,'[1]Rendimento médio da produção...'!B$2:U$4151,20,0)</f>
        <v>51.8</v>
      </c>
    </row>
    <row r="1371" spans="1:9" x14ac:dyDescent="0.3">
      <c r="A1371" t="s">
        <v>1319</v>
      </c>
      <c r="B1371" t="s">
        <v>1369</v>
      </c>
      <c r="C1371" t="str">
        <f t="shared" si="21"/>
        <v>PR_Cambé</v>
      </c>
      <c r="D1371" s="4">
        <v>6.0625423728813549E-2</v>
      </c>
      <c r="E1371" s="4">
        <v>5.3250872942812624E-2</v>
      </c>
      <c r="F1371" s="4">
        <v>4.6215157864876663E-2</v>
      </c>
      <c r="G1371" s="4">
        <v>4.1913615113623175E-2</v>
      </c>
      <c r="H1371" s="4">
        <v>3.9868504451570093E-2</v>
      </c>
      <c r="I1371">
        <f>VLOOKUP(B1371,'[1]Rendimento médio da produção...'!B$2:U$4151,20,0)</f>
        <v>56.8</v>
      </c>
    </row>
    <row r="1372" spans="1:9" x14ac:dyDescent="0.3">
      <c r="A1372" t="s">
        <v>1319</v>
      </c>
      <c r="B1372" t="s">
        <v>1370</v>
      </c>
      <c r="C1372" t="str">
        <f t="shared" si="21"/>
        <v>PR_Cambira</v>
      </c>
      <c r="D1372" s="4">
        <v>6.5356470588235335E-2</v>
      </c>
      <c r="E1372" s="4">
        <v>5.7406429468479035E-2</v>
      </c>
      <c r="F1372" s="4">
        <v>4.9821665894450903E-2</v>
      </c>
      <c r="G1372" s="4">
        <v>4.5184442185073004E-2</v>
      </c>
      <c r="H1372" s="4">
        <v>4.2979736525083807E-2</v>
      </c>
      <c r="I1372">
        <f>VLOOKUP(B1372,'[1]Rendimento médio da produção...'!B$2:U$4151,20,0)</f>
        <v>56.1</v>
      </c>
    </row>
    <row r="1373" spans="1:9" x14ac:dyDescent="0.3">
      <c r="A1373" t="s">
        <v>1319</v>
      </c>
      <c r="B1373" t="s">
        <v>1371</v>
      </c>
      <c r="C1373" t="str">
        <f t="shared" si="21"/>
        <v>PR_Campina da Lagoa</v>
      </c>
      <c r="D1373" s="4">
        <v>6.4171014492753628E-2</v>
      </c>
      <c r="E1373" s="4">
        <v>5.6365173704195165E-2</v>
      </c>
      <c r="F1373" s="4">
        <v>4.8917984943046201E-2</v>
      </c>
      <c r="G1373" s="4">
        <v>4.436487264701295E-2</v>
      </c>
      <c r="H1373" s="4">
        <v>4.2200156627526887E-2</v>
      </c>
      <c r="I1373">
        <f>VLOOKUP(B1373,'[1]Rendimento médio da produção...'!B$2:U$4151,20,0)</f>
        <v>59.4</v>
      </c>
    </row>
    <row r="1374" spans="1:9" x14ac:dyDescent="0.3">
      <c r="A1374" t="s">
        <v>1319</v>
      </c>
      <c r="B1374" t="s">
        <v>1372</v>
      </c>
      <c r="C1374" t="str">
        <f t="shared" si="21"/>
        <v>PR_Campina do Simão</v>
      </c>
      <c r="D1374" s="4">
        <v>5.4178947368421049E-2</v>
      </c>
      <c r="E1374" s="4">
        <v>4.7588553861437614E-2</v>
      </c>
      <c r="F1374" s="4">
        <v>4.1300966683295866E-2</v>
      </c>
      <c r="G1374" s="4">
        <v>3.7456819393445043E-2</v>
      </c>
      <c r="H1374" s="4">
        <v>3.5629171253324758E-2</v>
      </c>
      <c r="I1374">
        <f>VLOOKUP(B1374,'[1]Rendimento médio da produção...'!B$2:U$4151,20,0)</f>
        <v>59.6</v>
      </c>
    </row>
    <row r="1375" spans="1:9" x14ac:dyDescent="0.3">
      <c r="A1375" t="s">
        <v>1319</v>
      </c>
      <c r="B1375" t="s">
        <v>1373</v>
      </c>
      <c r="C1375" t="str">
        <f t="shared" si="21"/>
        <v>PR_Campina Grande do Sul</v>
      </c>
      <c r="D1375" s="4">
        <v>6.8400000000000002E-2</v>
      </c>
      <c r="E1375" s="4">
        <v>6.0079740235403467E-2</v>
      </c>
      <c r="F1375" s="4">
        <v>5.2141768313203135E-2</v>
      </c>
      <c r="G1375" s="4">
        <v>4.7288597711017281E-2</v>
      </c>
      <c r="H1375" s="4">
        <v>4.4981223004488889E-2</v>
      </c>
      <c r="I1375">
        <f>VLOOKUP(B1375,'[1]Rendimento médio da produção...'!B$2:U$4151,20,0)</f>
        <v>35</v>
      </c>
    </row>
    <row r="1376" spans="1:9" x14ac:dyDescent="0.3">
      <c r="A1376" t="s">
        <v>1319</v>
      </c>
      <c r="B1376" t="s">
        <v>1374</v>
      </c>
      <c r="C1376" t="str">
        <f t="shared" si="21"/>
        <v>PR_Campo Bonito</v>
      </c>
      <c r="D1376" s="4">
        <v>6.4617582417582434E-2</v>
      </c>
      <c r="E1376" s="4">
        <v>5.6757420559767936E-2</v>
      </c>
      <c r="F1376" s="4">
        <v>4.9258406599077369E-2</v>
      </c>
      <c r="G1376" s="4">
        <v>4.4673609064379519E-2</v>
      </c>
      <c r="H1376" s="4">
        <v>4.2493828724213679E-2</v>
      </c>
      <c r="I1376">
        <f>VLOOKUP(B1376,'[1]Rendimento médio da produção...'!B$2:U$4151,20,0)</f>
        <v>61.4</v>
      </c>
    </row>
    <row r="1377" spans="1:9" x14ac:dyDescent="0.3">
      <c r="A1377" t="s">
        <v>1319</v>
      </c>
      <c r="B1377" t="s">
        <v>1375</v>
      </c>
      <c r="C1377" t="str">
        <f t="shared" si="21"/>
        <v>PR_Campo do Tenente</v>
      </c>
      <c r="D1377" s="4">
        <v>5.5E-2</v>
      </c>
      <c r="E1377" s="4">
        <v>4.8309732645426769E-2</v>
      </c>
      <c r="F1377" s="4">
        <v>4.1926860485762753E-2</v>
      </c>
      <c r="G1377" s="4">
        <v>3.8024457223771201E-2</v>
      </c>
      <c r="H1377" s="4">
        <v>3.6169112065012991E-2</v>
      </c>
      <c r="I1377">
        <f>VLOOKUP(B1377,'[1]Rendimento médio da produção...'!B$2:U$4151,20,0)</f>
        <v>63.1</v>
      </c>
    </row>
    <row r="1378" spans="1:9" x14ac:dyDescent="0.3">
      <c r="A1378" t="s">
        <v>1319</v>
      </c>
      <c r="B1378" t="s">
        <v>1376</v>
      </c>
      <c r="C1378" t="str">
        <f t="shared" si="21"/>
        <v>PR_Campo Largo</v>
      </c>
      <c r="D1378" s="4">
        <v>6.3666666666666663E-2</v>
      </c>
      <c r="E1378" s="4">
        <v>5.5922175365312195E-2</v>
      </c>
      <c r="F1378" s="4">
        <v>4.8533517289579914E-2</v>
      </c>
      <c r="G1378" s="4">
        <v>4.4016189877213938E-2</v>
      </c>
      <c r="H1378" s="4">
        <v>4.1868487299499886E-2</v>
      </c>
      <c r="I1378">
        <f>VLOOKUP(B1378,'[1]Rendimento médio da produção...'!B$2:U$4151,20,0)</f>
        <v>59.7</v>
      </c>
    </row>
    <row r="1379" spans="1:9" x14ac:dyDescent="0.3">
      <c r="A1379" t="s">
        <v>1319</v>
      </c>
      <c r="B1379" t="s">
        <v>1377</v>
      </c>
      <c r="C1379" t="str">
        <f t="shared" si="21"/>
        <v>PR_Campo Magro</v>
      </c>
      <c r="D1379" s="4">
        <v>7.3400000000000007E-2</v>
      </c>
      <c r="E1379" s="4">
        <v>6.4471534112260448E-2</v>
      </c>
      <c r="F1379" s="4">
        <v>5.5953301084636121E-2</v>
      </c>
      <c r="G1379" s="4">
        <v>5.074536654954194E-2</v>
      </c>
      <c r="H1379" s="4">
        <v>4.8269324101308256E-2</v>
      </c>
      <c r="I1379">
        <f>VLOOKUP(B1379,'[1]Rendimento médio da produção...'!B$2:U$4151,20,0)</f>
        <v>60</v>
      </c>
    </row>
    <row r="1380" spans="1:9" x14ac:dyDescent="0.3">
      <c r="A1380" t="s">
        <v>1319</v>
      </c>
      <c r="B1380" t="s">
        <v>1378</v>
      </c>
      <c r="C1380" t="str">
        <f t="shared" si="21"/>
        <v>PR_Campo Mourão</v>
      </c>
      <c r="D1380" s="4">
        <v>6.3700000000000007E-2</v>
      </c>
      <c r="E1380" s="4">
        <v>5.5951453991157911E-2</v>
      </c>
      <c r="F1380" s="4">
        <v>4.8558927508056141E-2</v>
      </c>
      <c r="G1380" s="4">
        <v>4.4039235002804107E-2</v>
      </c>
      <c r="H1380" s="4">
        <v>4.1890407973478691E-2</v>
      </c>
      <c r="I1380">
        <f>VLOOKUP(B1380,'[1]Rendimento médio da produção...'!B$2:U$4151,20,0)</f>
        <v>59.7</v>
      </c>
    </row>
    <row r="1381" spans="1:9" x14ac:dyDescent="0.3">
      <c r="A1381" t="s">
        <v>1319</v>
      </c>
      <c r="B1381" t="s">
        <v>1379</v>
      </c>
      <c r="C1381" t="str">
        <f t="shared" si="21"/>
        <v>PR_Cândido de Abreu</v>
      </c>
      <c r="D1381" s="4">
        <v>6.4805442176870759E-2</v>
      </c>
      <c r="E1381" s="4">
        <v>5.6922428827877999E-2</v>
      </c>
      <c r="F1381" s="4">
        <v>4.9401613324869559E-2</v>
      </c>
      <c r="G1381" s="4">
        <v>4.4803486616763644E-2</v>
      </c>
      <c r="H1381" s="4">
        <v>4.2617369100326513E-2</v>
      </c>
      <c r="I1381">
        <f>VLOOKUP(B1381,'[1]Rendimento médio da produção...'!B$2:U$4151,20,0)</f>
        <v>44.1</v>
      </c>
    </row>
    <row r="1382" spans="1:9" x14ac:dyDescent="0.3">
      <c r="A1382" t="s">
        <v>1319</v>
      </c>
      <c r="B1382" t="s">
        <v>1380</v>
      </c>
      <c r="C1382" t="str">
        <f t="shared" si="21"/>
        <v>PR_Candói</v>
      </c>
      <c r="D1382" s="4">
        <v>5.5579381443298971E-2</v>
      </c>
      <c r="E1382" s="4">
        <v>4.8818637420435761E-2</v>
      </c>
      <c r="F1382" s="4">
        <v>4.2368526757421587E-2</v>
      </c>
      <c r="G1382" s="4">
        <v>3.8425014767534266E-2</v>
      </c>
      <c r="H1382" s="4">
        <v>3.6550125016850621E-2</v>
      </c>
      <c r="I1382">
        <f>VLOOKUP(B1382,'[1]Rendimento médio da produção...'!B$2:U$4151,20,0)</f>
        <v>64.2</v>
      </c>
    </row>
    <row r="1383" spans="1:9" x14ac:dyDescent="0.3">
      <c r="A1383" t="s">
        <v>1319</v>
      </c>
      <c r="B1383" t="s">
        <v>381</v>
      </c>
      <c r="C1383" t="str">
        <f t="shared" si="21"/>
        <v>PR_Cantagalo</v>
      </c>
      <c r="D1383" s="4">
        <v>5.8525555555555518E-2</v>
      </c>
      <c r="E1383" s="4">
        <v>5.1406435305708334E-2</v>
      </c>
      <c r="F1383" s="4">
        <v>4.4614414593264248E-2</v>
      </c>
      <c r="G1383" s="4">
        <v>4.0461863340357562E-2</v>
      </c>
      <c r="H1383" s="4">
        <v>3.8487588682836936E-2</v>
      </c>
      <c r="I1383">
        <f>VLOOKUP(B1383,'[1]Rendimento médio da produção...'!B$2:U$4151,20,0)</f>
        <v>23.8</v>
      </c>
    </row>
    <row r="1384" spans="1:9" x14ac:dyDescent="0.3">
      <c r="A1384" t="s">
        <v>1319</v>
      </c>
      <c r="B1384" t="s">
        <v>1381</v>
      </c>
      <c r="C1384" t="str">
        <f t="shared" si="21"/>
        <v>PR_Capanema</v>
      </c>
      <c r="D1384" s="4">
        <v>6.0952173913043535E-2</v>
      </c>
      <c r="E1384" s="4">
        <v>5.353787683448525E-2</v>
      </c>
      <c r="F1384" s="4">
        <v>4.6464241671929536E-2</v>
      </c>
      <c r="G1384" s="4">
        <v>4.2139515084588852E-2</v>
      </c>
      <c r="H1384" s="4">
        <v>4.0083381979400604E-2</v>
      </c>
      <c r="I1384">
        <f>VLOOKUP(B1384,'[1]Rendimento médio da produção...'!B$2:U$4151,20,0)</f>
        <v>57.3</v>
      </c>
    </row>
    <row r="1385" spans="1:9" x14ac:dyDescent="0.3">
      <c r="A1385" t="s">
        <v>1319</v>
      </c>
      <c r="B1385" t="s">
        <v>1382</v>
      </c>
      <c r="C1385" t="str">
        <f t="shared" si="21"/>
        <v>PR_Capitão Leônidas Marques</v>
      </c>
      <c r="D1385" s="4">
        <v>6.428846153846153E-2</v>
      </c>
      <c r="E1385" s="4">
        <v>5.6468334347434146E-2</v>
      </c>
      <c r="F1385" s="4">
        <v>4.9007515595770934E-2</v>
      </c>
      <c r="G1385" s="4">
        <v>4.444607010456892E-2</v>
      </c>
      <c r="H1385" s="4">
        <v>4.2277392179488955E-2</v>
      </c>
      <c r="I1385">
        <f>VLOOKUP(B1385,'[1]Rendimento médio da produção...'!B$2:U$4151,20,0)</f>
        <v>62.7</v>
      </c>
    </row>
    <row r="1386" spans="1:9" x14ac:dyDescent="0.3">
      <c r="A1386" t="s">
        <v>1319</v>
      </c>
      <c r="B1386" t="s">
        <v>1383</v>
      </c>
      <c r="C1386" t="str">
        <f t="shared" si="21"/>
        <v>PR_Carambeí</v>
      </c>
      <c r="D1386" s="4">
        <v>5.3164864864864818E-2</v>
      </c>
      <c r="E1386" s="4">
        <v>4.6697825595488407E-2</v>
      </c>
      <c r="F1386" s="4">
        <v>4.052792494424759E-2</v>
      </c>
      <c r="G1386" s="4">
        <v>3.6755729633847795E-2</v>
      </c>
      <c r="H1386" s="4">
        <v>3.4962290094883046E-2</v>
      </c>
      <c r="I1386">
        <f>VLOOKUP(B1386,'[1]Rendimento médio da produção...'!B$2:U$4151,20,0)</f>
        <v>66.2</v>
      </c>
    </row>
    <row r="1387" spans="1:9" x14ac:dyDescent="0.3">
      <c r="A1387" t="s">
        <v>1319</v>
      </c>
      <c r="B1387" t="s">
        <v>1384</v>
      </c>
      <c r="C1387" t="str">
        <f t="shared" si="21"/>
        <v>PR_Carlópolis</v>
      </c>
      <c r="D1387" s="4">
        <v>7.8466666666666671E-2</v>
      </c>
      <c r="E1387" s="4">
        <v>6.8921885240808861E-2</v>
      </c>
      <c r="F1387" s="4">
        <v>5.9815654293021533E-2</v>
      </c>
      <c r="G1387" s="4">
        <v>5.4248225639246916E-2</v>
      </c>
      <c r="H1387" s="4">
        <v>5.1601266546085205E-2</v>
      </c>
      <c r="I1387">
        <f>VLOOKUP(B1387,'[1]Rendimento médio da produção...'!B$2:U$4151,20,0)</f>
        <v>60.7</v>
      </c>
    </row>
    <row r="1388" spans="1:9" x14ac:dyDescent="0.3">
      <c r="A1388" t="s">
        <v>1319</v>
      </c>
      <c r="B1388" t="s">
        <v>1385</v>
      </c>
      <c r="C1388" t="str">
        <f t="shared" si="21"/>
        <v>PR_Cascavel</v>
      </c>
      <c r="D1388" s="4">
        <v>6.317245989304808E-2</v>
      </c>
      <c r="E1388" s="4">
        <v>5.5488084508856325E-2</v>
      </c>
      <c r="F1388" s="4">
        <v>4.8156780226877638E-2</v>
      </c>
      <c r="G1388" s="4">
        <v>4.3674518162247433E-2</v>
      </c>
      <c r="H1388" s="4">
        <v>4.154348693262172E-2</v>
      </c>
      <c r="I1388">
        <f>VLOOKUP(B1388,'[1]Rendimento médio da produção...'!B$2:U$4151,20,0)</f>
        <v>62.1</v>
      </c>
    </row>
    <row r="1389" spans="1:9" x14ac:dyDescent="0.3">
      <c r="A1389" t="s">
        <v>1319</v>
      </c>
      <c r="B1389" t="s">
        <v>1386</v>
      </c>
      <c r="C1389" t="str">
        <f t="shared" si="21"/>
        <v>PR_Castro</v>
      </c>
      <c r="D1389" s="4">
        <v>5.7612658227848029E-2</v>
      </c>
      <c r="E1389" s="4">
        <v>5.0604583926903361E-2</v>
      </c>
      <c r="F1389" s="4">
        <v>4.3918506976962111E-2</v>
      </c>
      <c r="G1389" s="4">
        <v>3.9830728333319222E-2</v>
      </c>
      <c r="H1389" s="4">
        <v>3.7887248941933238E-2</v>
      </c>
      <c r="I1389">
        <f>VLOOKUP(B1389,'[1]Rendimento médio da produção...'!B$2:U$4151,20,0)</f>
        <v>65</v>
      </c>
    </row>
    <row r="1390" spans="1:9" x14ac:dyDescent="0.3">
      <c r="A1390" t="s">
        <v>1319</v>
      </c>
      <c r="B1390" t="s">
        <v>1387</v>
      </c>
      <c r="C1390" t="str">
        <f t="shared" si="21"/>
        <v>PR_Catanduvas</v>
      </c>
      <c r="D1390" s="4">
        <v>6.6032394366197192E-2</v>
      </c>
      <c r="E1390" s="4">
        <v>5.8000133050334017E-2</v>
      </c>
      <c r="F1390" s="4">
        <v>5.0336927020589388E-2</v>
      </c>
      <c r="G1390" s="4">
        <v>4.5651744635648285E-2</v>
      </c>
      <c r="H1390" s="4">
        <v>4.3424237668220345E-2</v>
      </c>
      <c r="I1390">
        <f>VLOOKUP(B1390,'[1]Rendimento médio da produção...'!B$2:U$4151,20,0)</f>
        <v>65.599999999999994</v>
      </c>
    </row>
    <row r="1391" spans="1:9" x14ac:dyDescent="0.3">
      <c r="A1391" t="s">
        <v>1319</v>
      </c>
      <c r="B1391" t="s">
        <v>1388</v>
      </c>
      <c r="C1391" t="str">
        <f t="shared" si="21"/>
        <v>PR_Centenário do Sul</v>
      </c>
      <c r="D1391" s="4">
        <v>7.8110116731517576E-2</v>
      </c>
      <c r="E1391" s="4">
        <v>6.860870647641254E-2</v>
      </c>
      <c r="F1391" s="4">
        <v>5.9543853940526921E-2</v>
      </c>
      <c r="G1391" s="4">
        <v>5.4001723498206644E-2</v>
      </c>
      <c r="H1391" s="4">
        <v>5.1366792099518284E-2</v>
      </c>
      <c r="I1391">
        <f>VLOOKUP(B1391,'[1]Rendimento médio da produção...'!B$2:U$4151,20,0)</f>
        <v>47</v>
      </c>
    </row>
    <row r="1392" spans="1:9" x14ac:dyDescent="0.3">
      <c r="A1392" t="s">
        <v>1319</v>
      </c>
      <c r="B1392" t="s">
        <v>1389</v>
      </c>
      <c r="C1392" t="str">
        <f t="shared" si="21"/>
        <v>PR_Cerro Azul</v>
      </c>
      <c r="D1392" s="4">
        <v>8.0399999999999999E-2</v>
      </c>
      <c r="E1392" s="4">
        <v>7.0620045539860218E-2</v>
      </c>
      <c r="F1392" s="4">
        <v>6.128944696464228E-2</v>
      </c>
      <c r="G1392" s="4">
        <v>5.558484292347645E-2</v>
      </c>
      <c r="H1392" s="4">
        <v>5.2872665636855359E-2</v>
      </c>
      <c r="I1392">
        <f>VLOOKUP(B1392,'[1]Rendimento médio da produção...'!B$2:U$4151,20,0)</f>
        <v>59.5</v>
      </c>
    </row>
    <row r="1393" spans="1:9" x14ac:dyDescent="0.3">
      <c r="A1393" t="s">
        <v>1319</v>
      </c>
      <c r="B1393" t="s">
        <v>1390</v>
      </c>
      <c r="C1393" t="str">
        <f t="shared" si="21"/>
        <v>PR_Céu Azul</v>
      </c>
      <c r="D1393" s="4">
        <v>6.6206428571428597E-2</v>
      </c>
      <c r="E1393" s="4">
        <v>5.8152997521713809E-2</v>
      </c>
      <c r="F1393" s="4">
        <v>5.0469594435907345E-2</v>
      </c>
      <c r="G1393" s="4">
        <v>4.5772063839144547E-2</v>
      </c>
      <c r="H1393" s="4">
        <v>4.3538686080441438E-2</v>
      </c>
      <c r="I1393">
        <f>VLOOKUP(B1393,'[1]Rendimento médio da produção...'!B$2:U$4151,20,0)</f>
        <v>62.1</v>
      </c>
    </row>
    <row r="1394" spans="1:9" x14ac:dyDescent="0.3">
      <c r="A1394" t="s">
        <v>1319</v>
      </c>
      <c r="B1394" t="s">
        <v>1391</v>
      </c>
      <c r="C1394" t="str">
        <f t="shared" si="21"/>
        <v>PR_Chopinzinho</v>
      </c>
      <c r="D1394" s="4">
        <v>6.7879411764705896E-2</v>
      </c>
      <c r="E1394" s="4">
        <v>5.962247699057778E-2</v>
      </c>
      <c r="F1394" s="4">
        <v>5.1744920489353946E-2</v>
      </c>
      <c r="G1394" s="4">
        <v>4.6928687073123837E-2</v>
      </c>
      <c r="H1394" s="4">
        <v>4.4638873654996525E-2</v>
      </c>
      <c r="I1394">
        <f>VLOOKUP(B1394,'[1]Rendimento médio da produção...'!B$2:U$4151,20,0)</f>
        <v>59.3</v>
      </c>
    </row>
    <row r="1395" spans="1:9" x14ac:dyDescent="0.3">
      <c r="A1395" t="s">
        <v>1319</v>
      </c>
      <c r="B1395" t="s">
        <v>1392</v>
      </c>
      <c r="C1395" t="str">
        <f t="shared" si="21"/>
        <v>PR_Cianorte</v>
      </c>
      <c r="D1395" s="4">
        <v>7.2353043478260881E-2</v>
      </c>
      <c r="E1395" s="4">
        <v>6.3551930663958575E-2</v>
      </c>
      <c r="F1395" s="4">
        <v>5.5155199266061286E-2</v>
      </c>
      <c r="G1395" s="4">
        <v>5.002154921361434E-2</v>
      </c>
      <c r="H1395" s="4">
        <v>4.758082432381773E-2</v>
      </c>
      <c r="I1395">
        <f>VLOOKUP(B1395,'[1]Rendimento médio da produção...'!B$2:U$4151,20,0)</f>
        <v>46.2</v>
      </c>
    </row>
    <row r="1396" spans="1:9" x14ac:dyDescent="0.3">
      <c r="A1396" t="s">
        <v>1319</v>
      </c>
      <c r="B1396" t="s">
        <v>1393</v>
      </c>
      <c r="C1396" t="str">
        <f t="shared" si="21"/>
        <v>PR_Cidade Gaúcha</v>
      </c>
      <c r="D1396" s="4">
        <v>8.247199999999999E-2</v>
      </c>
      <c r="E1396" s="4">
        <v>7.2440004922429746E-2</v>
      </c>
      <c r="F1396" s="4">
        <v>6.2868946145124102E-2</v>
      </c>
      <c r="G1396" s="4">
        <v>5.7017327930161059E-2</v>
      </c>
      <c r="H1396" s="4">
        <v>5.4235254731377296E-2</v>
      </c>
      <c r="I1396">
        <f>VLOOKUP(B1396,'[1]Rendimento médio da produção...'!B$2:U$4151,20,0)</f>
        <v>51.5</v>
      </c>
    </row>
    <row r="1397" spans="1:9" x14ac:dyDescent="0.3">
      <c r="A1397" t="s">
        <v>1319</v>
      </c>
      <c r="B1397" t="s">
        <v>1394</v>
      </c>
      <c r="C1397" t="str">
        <f t="shared" si="21"/>
        <v>PR_Clevelândia</v>
      </c>
      <c r="D1397" s="4">
        <v>6.3837755102040802E-2</v>
      </c>
      <c r="E1397" s="4">
        <v>5.6072452393887626E-2</v>
      </c>
      <c r="F1397" s="4">
        <v>4.8663939125228262E-2</v>
      </c>
      <c r="G1397" s="4">
        <v>4.4134472511620587E-2</v>
      </c>
      <c r="H1397" s="4">
        <v>4.1980998513901253E-2</v>
      </c>
      <c r="I1397">
        <f>VLOOKUP(B1397,'[1]Rendimento médio da produção...'!B$2:U$4151,20,0)</f>
        <v>58</v>
      </c>
    </row>
    <row r="1398" spans="1:9" x14ac:dyDescent="0.3">
      <c r="A1398" t="s">
        <v>1319</v>
      </c>
      <c r="B1398" t="s">
        <v>1395</v>
      </c>
      <c r="C1398" t="str">
        <f t="shared" si="21"/>
        <v>PR_Colombo</v>
      </c>
      <c r="D1398" s="4">
        <v>6.8400000000000002E-2</v>
      </c>
      <c r="E1398" s="4">
        <v>6.0079740235403467E-2</v>
      </c>
      <c r="F1398" s="4">
        <v>5.2141768313203135E-2</v>
      </c>
      <c r="G1398" s="4">
        <v>4.7288597711017281E-2</v>
      </c>
      <c r="H1398" s="4">
        <v>4.4981223004488889E-2</v>
      </c>
      <c r="I1398">
        <f>VLOOKUP(B1398,'[1]Rendimento médio da produção...'!B$2:U$4151,20,0)</f>
        <v>35</v>
      </c>
    </row>
    <row r="1399" spans="1:9" x14ac:dyDescent="0.3">
      <c r="A1399" t="s">
        <v>1319</v>
      </c>
      <c r="B1399" t="s">
        <v>1396</v>
      </c>
      <c r="C1399" t="str">
        <f t="shared" si="21"/>
        <v>PR_Colorado</v>
      </c>
      <c r="D1399" s="4">
        <v>7.6577551020408169E-2</v>
      </c>
      <c r="E1399" s="4">
        <v>6.7262563935226297E-2</v>
      </c>
      <c r="F1399" s="4">
        <v>5.8375569054073317E-2</v>
      </c>
      <c r="G1399" s="4">
        <v>5.2942178419575769E-2</v>
      </c>
      <c r="H1399" s="4">
        <v>5.0358945900388967E-2</v>
      </c>
      <c r="I1399">
        <f>VLOOKUP(B1399,'[1]Rendimento médio da produção...'!B$2:U$4151,20,0)</f>
        <v>48.6</v>
      </c>
    </row>
    <row r="1400" spans="1:9" x14ac:dyDescent="0.3">
      <c r="A1400" t="s">
        <v>1319</v>
      </c>
      <c r="B1400" t="s">
        <v>1397</v>
      </c>
      <c r="C1400" t="str">
        <f t="shared" si="21"/>
        <v>PR_Congonhinhas</v>
      </c>
      <c r="D1400" s="4">
        <v>6.8167647058823541E-2</v>
      </c>
      <c r="E1400" s="4">
        <v>5.9875650990537772E-2</v>
      </c>
      <c r="F1400" s="4">
        <v>5.1964644143236552E-2</v>
      </c>
      <c r="G1400" s="4">
        <v>4.7127959629697611E-2</v>
      </c>
      <c r="H1400" s="4">
        <v>4.4828423012342584E-2</v>
      </c>
      <c r="I1400">
        <f>VLOOKUP(B1400,'[1]Rendimento médio da produção...'!B$2:U$4151,20,0)</f>
        <v>53</v>
      </c>
    </row>
    <row r="1401" spans="1:9" x14ac:dyDescent="0.3">
      <c r="A1401" t="s">
        <v>1319</v>
      </c>
      <c r="B1401" t="s">
        <v>1398</v>
      </c>
      <c r="C1401" t="str">
        <f t="shared" si="21"/>
        <v>PR_Conselheiro Mairinck</v>
      </c>
      <c r="D1401" s="4">
        <v>7.1050000000000002E-2</v>
      </c>
      <c r="E1401" s="4">
        <v>6.2407390990137666E-2</v>
      </c>
      <c r="F1401" s="4">
        <v>5.4161880682062617E-2</v>
      </c>
      <c r="G1401" s="4">
        <v>4.9120685195435346E-2</v>
      </c>
      <c r="H1401" s="4">
        <v>4.6723916585803153E-2</v>
      </c>
      <c r="I1401">
        <f>VLOOKUP(B1401,'[1]Rendimento médio da produção...'!B$2:U$4151,20,0)</f>
        <v>58.5</v>
      </c>
    </row>
    <row r="1402" spans="1:9" x14ac:dyDescent="0.3">
      <c r="A1402" t="s">
        <v>1319</v>
      </c>
      <c r="B1402" t="s">
        <v>1399</v>
      </c>
      <c r="C1402" t="str">
        <f t="shared" si="21"/>
        <v>PR_Contenda</v>
      </c>
      <c r="D1402" s="4">
        <v>7.1793333333333362E-2</v>
      </c>
      <c r="E1402" s="4">
        <v>6.3060304346497092E-2</v>
      </c>
      <c r="F1402" s="4">
        <v>5.4728528554082341E-2</v>
      </c>
      <c r="G1402" s="4">
        <v>4.9634591496096031E-2</v>
      </c>
      <c r="H1402" s="4">
        <v>4.7212747615530314E-2</v>
      </c>
      <c r="I1402">
        <f>VLOOKUP(B1402,'[1]Rendimento médio da produção...'!B$2:U$4151,20,0)</f>
        <v>60.2</v>
      </c>
    </row>
    <row r="1403" spans="1:9" x14ac:dyDescent="0.3">
      <c r="A1403" t="s">
        <v>1319</v>
      </c>
      <c r="B1403" t="s">
        <v>1400</v>
      </c>
      <c r="C1403" t="str">
        <f t="shared" si="21"/>
        <v>PR_Corbélia</v>
      </c>
      <c r="D1403" s="4">
        <v>6.3182822085889587E-2</v>
      </c>
      <c r="E1403" s="4">
        <v>5.5497186231870756E-2</v>
      </c>
      <c r="F1403" s="4">
        <v>4.8164679394397496E-2</v>
      </c>
      <c r="G1403" s="4">
        <v>4.3681682103310089E-2</v>
      </c>
      <c r="H1403" s="4">
        <v>4.1550301320151244E-2</v>
      </c>
      <c r="I1403">
        <f>VLOOKUP(B1403,'[1]Rendimento médio da produção...'!B$2:U$4151,20,0)</f>
        <v>68.099999999999994</v>
      </c>
    </row>
    <row r="1404" spans="1:9" x14ac:dyDescent="0.3">
      <c r="A1404" t="s">
        <v>1319</v>
      </c>
      <c r="B1404" t="s">
        <v>1401</v>
      </c>
      <c r="C1404" t="str">
        <f t="shared" si="21"/>
        <v>PR_Cornélio Procópio</v>
      </c>
      <c r="D1404" s="4">
        <v>6.817483870967736E-2</v>
      </c>
      <c r="E1404" s="4">
        <v>5.9881967840174632E-2</v>
      </c>
      <c r="F1404" s="4">
        <v>5.1970126385818563E-2</v>
      </c>
      <c r="G1404" s="4">
        <v>4.7132931604611419E-2</v>
      </c>
      <c r="H1404" s="4">
        <v>4.4833152387354656E-2</v>
      </c>
      <c r="I1404">
        <f>VLOOKUP(B1404,'[1]Rendimento médio da produção...'!B$2:U$4151,20,0)</f>
        <v>54.6</v>
      </c>
    </row>
    <row r="1405" spans="1:9" x14ac:dyDescent="0.3">
      <c r="A1405" t="s">
        <v>1319</v>
      </c>
      <c r="B1405" t="s">
        <v>1402</v>
      </c>
      <c r="C1405" t="str">
        <f t="shared" si="21"/>
        <v>PR_Coronel Domingos Soares</v>
      </c>
      <c r="D1405" s="4">
        <v>6.0870212765957429E-2</v>
      </c>
      <c r="E1405" s="4">
        <v>5.3465885541702667E-2</v>
      </c>
      <c r="F1405" s="4">
        <v>4.6401762152308949E-2</v>
      </c>
      <c r="G1405" s="4">
        <v>4.2082850936745457E-2</v>
      </c>
      <c r="H1405" s="4">
        <v>4.0029482671874526E-2</v>
      </c>
      <c r="I1405">
        <f>VLOOKUP(B1405,'[1]Rendimento médio da produção...'!B$2:U$4151,20,0)</f>
        <v>57.2</v>
      </c>
    </row>
    <row r="1406" spans="1:9" x14ac:dyDescent="0.3">
      <c r="A1406" t="s">
        <v>1319</v>
      </c>
      <c r="B1406" t="s">
        <v>1403</v>
      </c>
      <c r="C1406" t="str">
        <f t="shared" si="21"/>
        <v>PR_Coronel Vivida</v>
      </c>
      <c r="D1406" s="4">
        <v>7.1231000000000044E-2</v>
      </c>
      <c r="E1406" s="4">
        <v>6.2566373928479926E-2</v>
      </c>
      <c r="F1406" s="4">
        <v>5.4299858168388525E-2</v>
      </c>
      <c r="G1406" s="4">
        <v>4.9245820227389971E-2</v>
      </c>
      <c r="H1406" s="4">
        <v>4.6842945845508036E-2</v>
      </c>
      <c r="I1406">
        <f>VLOOKUP(B1406,'[1]Rendimento médio da produção...'!B$2:U$4151,20,0)</f>
        <v>60.8</v>
      </c>
    </row>
    <row r="1407" spans="1:9" x14ac:dyDescent="0.3">
      <c r="A1407" t="s">
        <v>1319</v>
      </c>
      <c r="B1407" t="s">
        <v>1404</v>
      </c>
      <c r="C1407" t="str">
        <f t="shared" si="21"/>
        <v>PR_Corumbataí do Sul</v>
      </c>
      <c r="D1407" s="4">
        <v>6.4651063829787248E-2</v>
      </c>
      <c r="E1407" s="4">
        <v>5.6786829251989863E-2</v>
      </c>
      <c r="F1407" s="4">
        <v>4.9283929699047865E-2</v>
      </c>
      <c r="G1407" s="4">
        <v>4.4696756564855396E-2</v>
      </c>
      <c r="H1407" s="4">
        <v>4.2515846777852417E-2</v>
      </c>
      <c r="I1407">
        <f>VLOOKUP(B1407,'[1]Rendimento médio da produção...'!B$2:U$4151,20,0)</f>
        <v>52</v>
      </c>
    </row>
    <row r="1408" spans="1:9" x14ac:dyDescent="0.3">
      <c r="A1408" t="s">
        <v>1319</v>
      </c>
      <c r="B1408" t="s">
        <v>1405</v>
      </c>
      <c r="C1408" t="str">
        <f t="shared" si="21"/>
        <v>PR_Cruz Machado</v>
      </c>
      <c r="D1408" s="4">
        <v>7.7274999999999996E-2</v>
      </c>
      <c r="E1408" s="4">
        <v>6.7875174366824595E-2</v>
      </c>
      <c r="F1408" s="4">
        <v>5.8907238982496668E-2</v>
      </c>
      <c r="G1408" s="4">
        <v>5.3424362399398538E-2</v>
      </c>
      <c r="H1408" s="4">
        <v>5.0817602451343251E-2</v>
      </c>
      <c r="I1408">
        <f>VLOOKUP(B1408,'[1]Rendimento médio da produção...'!B$2:U$4151,20,0)</f>
        <v>49</v>
      </c>
    </row>
    <row r="1409" spans="1:9" x14ac:dyDescent="0.3">
      <c r="A1409" t="s">
        <v>1319</v>
      </c>
      <c r="B1409" t="s">
        <v>1406</v>
      </c>
      <c r="C1409" t="str">
        <f t="shared" si="21"/>
        <v>PR_Cruzeiro do Iguaçu</v>
      </c>
      <c r="D1409" s="4">
        <v>6.5792857142857139E-2</v>
      </c>
      <c r="E1409" s="4">
        <v>5.7789733428185185E-2</v>
      </c>
      <c r="F1409" s="4">
        <v>5.0154326225241651E-2</v>
      </c>
      <c r="G1409" s="4">
        <v>4.5486139673786563E-2</v>
      </c>
      <c r="H1409" s="4">
        <v>4.3266713146861646E-2</v>
      </c>
      <c r="I1409">
        <f>VLOOKUP(B1409,'[1]Rendimento médio da produção...'!B$2:U$4151,20,0)</f>
        <v>58.3</v>
      </c>
    </row>
    <row r="1410" spans="1:9" x14ac:dyDescent="0.3">
      <c r="A1410" t="s">
        <v>1319</v>
      </c>
      <c r="B1410" t="s">
        <v>1407</v>
      </c>
      <c r="C1410" t="str">
        <f t="shared" si="21"/>
        <v>PR_Cruzeiro do Oeste</v>
      </c>
      <c r="D1410" s="4">
        <v>6.601428571428572E-2</v>
      </c>
      <c r="E1410" s="4">
        <v>5.7984227157017426E-2</v>
      </c>
      <c r="F1410" s="4">
        <v>5.0323122676547975E-2</v>
      </c>
      <c r="G1410" s="4">
        <v>4.5639225150921232E-2</v>
      </c>
      <c r="H1410" s="4">
        <v>4.3412329052577935E-2</v>
      </c>
      <c r="I1410">
        <f>VLOOKUP(B1410,'[1]Rendimento médio da produção...'!B$2:U$4151,20,0)</f>
        <v>52.2</v>
      </c>
    </row>
    <row r="1411" spans="1:9" x14ac:dyDescent="0.3">
      <c r="A1411" t="s">
        <v>1319</v>
      </c>
      <c r="B1411" t="s">
        <v>1408</v>
      </c>
      <c r="C1411" t="str">
        <f t="shared" ref="C1411:C1474" si="22">CONCATENATE(A1411,"_",B1411)</f>
        <v>PR_Cruzeiro do Sul</v>
      </c>
      <c r="D1411" s="4">
        <v>7.6595652173912884E-2</v>
      </c>
      <c r="E1411" s="4">
        <v>6.7278463242251507E-2</v>
      </c>
      <c r="F1411" s="4">
        <v>5.8389367682030111E-2</v>
      </c>
      <c r="G1411" s="4">
        <v>5.2954692720251058E-2</v>
      </c>
      <c r="H1411" s="4">
        <v>5.0370849584927477E-2</v>
      </c>
      <c r="I1411">
        <f>VLOOKUP(B1411,'[1]Rendimento médio da produção...'!B$2:U$4151,20,0)</f>
        <v>42.6</v>
      </c>
    </row>
    <row r="1412" spans="1:9" x14ac:dyDescent="0.3">
      <c r="A1412" t="s">
        <v>1319</v>
      </c>
      <c r="B1412" t="s">
        <v>1409</v>
      </c>
      <c r="C1412" t="str">
        <f t="shared" si="22"/>
        <v>PR_Cruzmaltina</v>
      </c>
      <c r="D1412" s="4">
        <v>7.1023404255319153E-2</v>
      </c>
      <c r="E1412" s="4">
        <v>6.2384030384409705E-2</v>
      </c>
      <c r="F1412" s="4">
        <v>5.4141606571576274E-2</v>
      </c>
      <c r="G1412" s="4">
        <v>4.9102298127145325E-2</v>
      </c>
      <c r="H1412" s="4">
        <v>4.6706426686351984E-2</v>
      </c>
      <c r="I1412">
        <f>VLOOKUP(B1412,'[1]Rendimento médio da produção...'!B$2:U$4151,20,0)</f>
        <v>48.4</v>
      </c>
    </row>
    <row r="1413" spans="1:9" x14ac:dyDescent="0.3">
      <c r="A1413" t="s">
        <v>1319</v>
      </c>
      <c r="B1413" t="s">
        <v>1410</v>
      </c>
      <c r="C1413" t="str">
        <f t="shared" si="22"/>
        <v>PR_Curitiba</v>
      </c>
      <c r="D1413" s="4">
        <v>7.4375000000000011E-2</v>
      </c>
      <c r="E1413" s="4">
        <v>6.5327933918247566E-2</v>
      </c>
      <c r="F1413" s="4">
        <v>5.6696549975065555E-2</v>
      </c>
      <c r="G1413" s="4">
        <v>5.1419436473054247E-2</v>
      </c>
      <c r="H1413" s="4">
        <v>4.8910503815188029E-2</v>
      </c>
      <c r="I1413">
        <f>VLOOKUP(B1413,'[1]Rendimento médio da produção...'!B$2:U$4151,20,0)</f>
        <v>35</v>
      </c>
    </row>
    <row r="1414" spans="1:9" x14ac:dyDescent="0.3">
      <c r="A1414" t="s">
        <v>1319</v>
      </c>
      <c r="B1414" t="s">
        <v>1411</v>
      </c>
      <c r="C1414" t="str">
        <f t="shared" si="22"/>
        <v>PR_Curiúva</v>
      </c>
      <c r="D1414" s="4">
        <v>5.6411290322580632E-2</v>
      </c>
      <c r="E1414" s="4">
        <v>4.9549351884862189E-2</v>
      </c>
      <c r="F1414" s="4">
        <v>4.3002696348667213E-2</v>
      </c>
      <c r="G1414" s="4">
        <v>3.9000158105612831E-2</v>
      </c>
      <c r="H1414" s="4">
        <v>3.7097205116534582E-2</v>
      </c>
      <c r="I1414">
        <f>VLOOKUP(B1414,'[1]Rendimento médio da produção...'!B$2:U$4151,20,0)</f>
        <v>57.8</v>
      </c>
    </row>
    <row r="1415" spans="1:9" x14ac:dyDescent="0.3">
      <c r="A1415" t="s">
        <v>1319</v>
      </c>
      <c r="B1415" t="s">
        <v>1412</v>
      </c>
      <c r="C1415" t="str">
        <f t="shared" si="22"/>
        <v>PR_Diamante do Norte</v>
      </c>
      <c r="D1415" s="4">
        <v>7.5434482758620691E-2</v>
      </c>
      <c r="E1415" s="4">
        <v>6.6258539896636742E-2</v>
      </c>
      <c r="F1415" s="4">
        <v>5.7504200626115741E-2</v>
      </c>
      <c r="G1415" s="4">
        <v>5.2151913870045072E-2</v>
      </c>
      <c r="H1415" s="4">
        <v>4.9607241099324406E-2</v>
      </c>
      <c r="I1415">
        <f>VLOOKUP(B1415,'[1]Rendimento médio da produção...'!B$2:U$4151,20,0)</f>
        <v>49.7</v>
      </c>
    </row>
    <row r="1416" spans="1:9" x14ac:dyDescent="0.3">
      <c r="A1416" t="s">
        <v>1319</v>
      </c>
      <c r="B1416" t="s">
        <v>1413</v>
      </c>
      <c r="C1416" t="str">
        <f t="shared" si="22"/>
        <v>PR_Diamante do Sul</v>
      </c>
      <c r="D1416" s="4">
        <v>7.1041666666666656E-2</v>
      </c>
      <c r="E1416" s="4">
        <v>6.2400071333676227E-2</v>
      </c>
      <c r="F1416" s="4">
        <v>5.415552812744355E-2</v>
      </c>
      <c r="G1416" s="4">
        <v>4.9114923914037795E-2</v>
      </c>
      <c r="H1416" s="4">
        <v>4.671843641730844E-2</v>
      </c>
      <c r="I1416">
        <f>VLOOKUP(B1416,'[1]Rendimento médio da produção...'!B$2:U$4151,20,0)</f>
        <v>55.8</v>
      </c>
    </row>
    <row r="1417" spans="1:9" x14ac:dyDescent="0.3">
      <c r="A1417" t="s">
        <v>1319</v>
      </c>
      <c r="B1417" t="s">
        <v>1414</v>
      </c>
      <c r="C1417" t="str">
        <f t="shared" si="22"/>
        <v>PR_Diamante D'Oeste</v>
      </c>
      <c r="D1417" s="4">
        <v>7.2495348837209317E-2</v>
      </c>
      <c r="E1417" s="4">
        <v>6.3676925824773314E-2</v>
      </c>
      <c r="F1417" s="4">
        <v>5.5263679573897787E-2</v>
      </c>
      <c r="G1417" s="4">
        <v>5.0119932559687948E-2</v>
      </c>
      <c r="H1417" s="4">
        <v>4.7674407205186058E-2</v>
      </c>
      <c r="I1417">
        <f>VLOOKUP(B1417,'[1]Rendimento médio da produção...'!B$2:U$4151,20,0)</f>
        <v>57.9</v>
      </c>
    </row>
    <row r="1418" spans="1:9" x14ac:dyDescent="0.3">
      <c r="A1418" t="s">
        <v>1319</v>
      </c>
      <c r="B1418" t="s">
        <v>1415</v>
      </c>
      <c r="C1418" t="str">
        <f t="shared" si="22"/>
        <v>PR_Dois Vizinhos</v>
      </c>
      <c r="D1418" s="4">
        <v>7.6717857142857129E-2</v>
      </c>
      <c r="E1418" s="4">
        <v>6.7385803049117676E-2</v>
      </c>
      <c r="F1418" s="4">
        <v>5.8482525330822703E-2</v>
      </c>
      <c r="G1418" s="4">
        <v>5.3039179585962923E-2</v>
      </c>
      <c r="H1418" s="4">
        <v>5.0451214043411949E-2</v>
      </c>
      <c r="I1418">
        <f>VLOOKUP(B1418,'[1]Rendimento médio da produção...'!B$2:U$4151,20,0)</f>
        <v>58.9</v>
      </c>
    </row>
    <row r="1419" spans="1:9" x14ac:dyDescent="0.3">
      <c r="A1419" t="s">
        <v>1319</v>
      </c>
      <c r="B1419" t="s">
        <v>1132</v>
      </c>
      <c r="C1419" t="str">
        <f t="shared" si="22"/>
        <v>PR_Douradina</v>
      </c>
      <c r="D1419" s="4">
        <v>6.9319999999999965E-2</v>
      </c>
      <c r="E1419" s="4">
        <v>6.0887830308745124E-2</v>
      </c>
      <c r="F1419" s="4">
        <v>5.2843090343146777E-2</v>
      </c>
      <c r="G1419" s="4">
        <v>4.7924643177305791E-2</v>
      </c>
      <c r="H1419" s="4">
        <v>4.5586233606303629E-2</v>
      </c>
      <c r="I1419">
        <f>VLOOKUP(B1419,'[1]Rendimento médio da produção...'!B$2:U$4151,20,0)</f>
        <v>50.5</v>
      </c>
    </row>
    <row r="1420" spans="1:9" x14ac:dyDescent="0.3">
      <c r="A1420" t="s">
        <v>1319</v>
      </c>
      <c r="B1420" t="s">
        <v>1416</v>
      </c>
      <c r="C1420" t="str">
        <f t="shared" si="22"/>
        <v>PR_Doutor Camargo</v>
      </c>
      <c r="D1420" s="4">
        <v>6.8789528795811419E-2</v>
      </c>
      <c r="E1420" s="4">
        <v>6.0421886271464283E-2</v>
      </c>
      <c r="F1420" s="4">
        <v>5.2438708667333543E-2</v>
      </c>
      <c r="G1420" s="4">
        <v>4.755789991163107E-2</v>
      </c>
      <c r="H1420" s="4">
        <v>4.5237385016638938E-2</v>
      </c>
      <c r="I1420">
        <f>VLOOKUP(B1420,'[1]Rendimento médio da produção...'!B$2:U$4151,20,0)</f>
        <v>58.3</v>
      </c>
    </row>
    <row r="1421" spans="1:9" x14ac:dyDescent="0.3">
      <c r="A1421" t="s">
        <v>1319</v>
      </c>
      <c r="B1421" t="s">
        <v>1417</v>
      </c>
      <c r="C1421" t="str">
        <f t="shared" si="22"/>
        <v>PR_Doutor Ulysses</v>
      </c>
      <c r="D1421" s="4">
        <v>0.05</v>
      </c>
      <c r="E1421" s="4">
        <v>4.3917938768569788E-2</v>
      </c>
      <c r="F1421" s="4">
        <v>3.811532771432978E-2</v>
      </c>
      <c r="G1421" s="4">
        <v>3.4567688385246549E-2</v>
      </c>
      <c r="H1421" s="4">
        <v>3.2881010968193632E-2</v>
      </c>
      <c r="I1421">
        <f>VLOOKUP(B1421,'[1]Rendimento médio da produção...'!B$2:U$4151,20,0)</f>
        <v>51.7</v>
      </c>
    </row>
    <row r="1422" spans="1:9" x14ac:dyDescent="0.3">
      <c r="A1422" t="s">
        <v>1319</v>
      </c>
      <c r="B1422" t="s">
        <v>1418</v>
      </c>
      <c r="C1422" t="str">
        <f t="shared" si="22"/>
        <v>PR_Enéas Marques</v>
      </c>
      <c r="D1422" s="4">
        <v>8.9133333333333328E-2</v>
      </c>
      <c r="E1422" s="4">
        <v>7.8291045511437063E-2</v>
      </c>
      <c r="F1422" s="4">
        <v>6.7946924205411874E-2</v>
      </c>
      <c r="G1422" s="4">
        <v>6.1622665828099506E-2</v>
      </c>
      <c r="H1422" s="4">
        <v>5.8615882219299843E-2</v>
      </c>
      <c r="I1422">
        <f>VLOOKUP(B1422,'[1]Rendimento médio da produção...'!B$2:U$4151,20,0)</f>
        <v>59.3</v>
      </c>
    </row>
    <row r="1423" spans="1:9" x14ac:dyDescent="0.3">
      <c r="A1423" t="s">
        <v>1319</v>
      </c>
      <c r="B1423" t="s">
        <v>1419</v>
      </c>
      <c r="C1423" t="str">
        <f t="shared" si="22"/>
        <v>PR_Engenheiro Beltrão</v>
      </c>
      <c r="D1423" s="4">
        <v>6.3171967654986547E-2</v>
      </c>
      <c r="E1423" s="4">
        <v>5.5487652147235403E-2</v>
      </c>
      <c r="F1423" s="4">
        <v>4.8156404990577058E-2</v>
      </c>
      <c r="G1423" s="4">
        <v>4.3674177851608979E-2</v>
      </c>
      <c r="H1423" s="4">
        <v>4.154316322691972E-2</v>
      </c>
      <c r="I1423">
        <f>VLOOKUP(B1423,'[1]Rendimento médio da produção...'!B$2:U$4151,20,0)</f>
        <v>53.9</v>
      </c>
    </row>
    <row r="1424" spans="1:9" x14ac:dyDescent="0.3">
      <c r="A1424" t="s">
        <v>1319</v>
      </c>
      <c r="B1424" t="s">
        <v>1420</v>
      </c>
      <c r="C1424" t="str">
        <f t="shared" si="22"/>
        <v>PR_Entre Rios do Oeste</v>
      </c>
      <c r="D1424" s="4">
        <v>7.4592000000000019E-2</v>
      </c>
      <c r="E1424" s="4">
        <v>6.551853777250316E-2</v>
      </c>
      <c r="F1424" s="4">
        <v>5.6861970497345753E-2</v>
      </c>
      <c r="G1424" s="4">
        <v>5.1569460240646223E-2</v>
      </c>
      <c r="H1424" s="4">
        <v>4.9053207402789997E-2</v>
      </c>
      <c r="I1424">
        <f>VLOOKUP(B1424,'[1]Rendimento médio da produção...'!B$2:U$4151,20,0)</f>
        <v>55.7</v>
      </c>
    </row>
    <row r="1425" spans="1:9" x14ac:dyDescent="0.3">
      <c r="A1425" t="s">
        <v>1319</v>
      </c>
      <c r="B1425" t="s">
        <v>1421</v>
      </c>
      <c r="C1425" t="str">
        <f t="shared" si="22"/>
        <v>PR_Esperança Nova</v>
      </c>
      <c r="D1425" s="4">
        <v>7.669999999999999E-2</v>
      </c>
      <c r="E1425" s="4">
        <v>6.7370118070986043E-2</v>
      </c>
      <c r="F1425" s="4">
        <v>5.8468912713781872E-2</v>
      </c>
      <c r="G1425" s="4">
        <v>5.3026833982968195E-2</v>
      </c>
      <c r="H1425" s="4">
        <v>5.0439470825209019E-2</v>
      </c>
      <c r="I1425">
        <f>VLOOKUP(B1425,'[1]Rendimento médio da produção...'!B$2:U$4151,20,0)</f>
        <v>44.4</v>
      </c>
    </row>
    <row r="1426" spans="1:9" x14ac:dyDescent="0.3">
      <c r="A1426" t="s">
        <v>1319</v>
      </c>
      <c r="B1426" t="s">
        <v>1422</v>
      </c>
      <c r="C1426" t="str">
        <f t="shared" si="22"/>
        <v>PR_Espigão Alto do Iguaçu</v>
      </c>
      <c r="D1426" s="4">
        <v>7.1258620689655161E-2</v>
      </c>
      <c r="E1426" s="4">
        <v>6.2590634803620315E-2</v>
      </c>
      <c r="F1426" s="4">
        <v>5.4320913601146534E-2</v>
      </c>
      <c r="G1426" s="4">
        <v>4.9264915895249638E-2</v>
      </c>
      <c r="H1426" s="4">
        <v>4.6861109769498019E-2</v>
      </c>
      <c r="I1426">
        <f>VLOOKUP(B1426,'[1]Rendimento médio da produção...'!B$2:U$4151,20,0)</f>
        <v>57.9</v>
      </c>
    </row>
    <row r="1427" spans="1:9" x14ac:dyDescent="0.3">
      <c r="A1427" t="s">
        <v>1319</v>
      </c>
      <c r="B1427" t="s">
        <v>1423</v>
      </c>
      <c r="C1427" t="str">
        <f t="shared" si="22"/>
        <v>PR_Farol</v>
      </c>
      <c r="D1427" s="4">
        <v>6.2510169491525408E-2</v>
      </c>
      <c r="E1427" s="4">
        <v>5.4906355922834639E-2</v>
      </c>
      <c r="F1427" s="4">
        <v>4.7651911912955799E-2</v>
      </c>
      <c r="G1427" s="4">
        <v>4.3216641197839918E-2</v>
      </c>
      <c r="H1427" s="4">
        <v>4.1107951373489798E-2</v>
      </c>
      <c r="I1427">
        <f>VLOOKUP(B1427,'[1]Rendimento médio da produção...'!B$2:U$4151,20,0)</f>
        <v>56</v>
      </c>
    </row>
    <row r="1428" spans="1:9" x14ac:dyDescent="0.3">
      <c r="A1428" t="s">
        <v>1319</v>
      </c>
      <c r="B1428" t="s">
        <v>1424</v>
      </c>
      <c r="C1428" t="str">
        <f t="shared" si="22"/>
        <v>PR_Faxinal</v>
      </c>
      <c r="D1428" s="4">
        <v>6.8339583333333287E-2</v>
      </c>
      <c r="E1428" s="4">
        <v>6.0026672726058071E-2</v>
      </c>
      <c r="F1428" s="4">
        <v>5.2095712292214949E-2</v>
      </c>
      <c r="G1428" s="4">
        <v>4.7246828420885074E-2</v>
      </c>
      <c r="H1428" s="4">
        <v>4.4941491782902292E-2</v>
      </c>
      <c r="I1428">
        <f>VLOOKUP(B1428,'[1]Rendimento médio da produção...'!B$2:U$4151,20,0)</f>
        <v>48</v>
      </c>
    </row>
    <row r="1429" spans="1:9" x14ac:dyDescent="0.3">
      <c r="A1429" t="s">
        <v>1319</v>
      </c>
      <c r="B1429" t="s">
        <v>1425</v>
      </c>
      <c r="C1429" t="str">
        <f t="shared" si="22"/>
        <v>PR_Fazenda Rio Grande</v>
      </c>
      <c r="D1429" s="4">
        <v>7.4375000000000011E-2</v>
      </c>
      <c r="E1429" s="4">
        <v>6.5327933918247566E-2</v>
      </c>
      <c r="F1429" s="4">
        <v>5.6696549975065555E-2</v>
      </c>
      <c r="G1429" s="4">
        <v>5.1419436473054247E-2</v>
      </c>
      <c r="H1429" s="4">
        <v>4.8910503815188029E-2</v>
      </c>
      <c r="I1429">
        <f>VLOOKUP(B1429,'[1]Rendimento médio da produção...'!B$2:U$4151,20,0)</f>
        <v>60</v>
      </c>
    </row>
    <row r="1430" spans="1:9" x14ac:dyDescent="0.3">
      <c r="A1430" t="s">
        <v>1319</v>
      </c>
      <c r="B1430" t="s">
        <v>1426</v>
      </c>
      <c r="C1430" t="str">
        <f t="shared" si="22"/>
        <v>PR_Fênix</v>
      </c>
      <c r="D1430" s="4">
        <v>6.9081981981981996E-2</v>
      </c>
      <c r="E1430" s="4">
        <v>6.0678765093922532E-2</v>
      </c>
      <c r="F1430" s="4">
        <v>5.2661647647973375E-2</v>
      </c>
      <c r="G1430" s="4">
        <v>4.7760088523767404E-2</v>
      </c>
      <c r="H1430" s="4">
        <v>4.5429708145082098E-2</v>
      </c>
      <c r="I1430">
        <f>VLOOKUP(B1430,'[1]Rendimento médio da produção...'!B$2:U$4151,20,0)</f>
        <v>55.6</v>
      </c>
    </row>
    <row r="1431" spans="1:9" x14ac:dyDescent="0.3">
      <c r="A1431" t="s">
        <v>1319</v>
      </c>
      <c r="B1431" t="s">
        <v>1427</v>
      </c>
      <c r="C1431" t="str">
        <f t="shared" si="22"/>
        <v>PR_Fernandes Pinheiro</v>
      </c>
      <c r="D1431" s="4">
        <v>6.297599999999999E-2</v>
      </c>
      <c r="E1431" s="4">
        <v>5.531552223778901E-2</v>
      </c>
      <c r="F1431" s="4">
        <v>4.8007017562752635E-2</v>
      </c>
      <c r="G1431" s="4">
        <v>4.3538694874985726E-2</v>
      </c>
      <c r="H1431" s="4">
        <v>4.1414290934659231E-2</v>
      </c>
      <c r="I1431">
        <f>VLOOKUP(B1431,'[1]Rendimento médio da produção...'!B$2:U$4151,20,0)</f>
        <v>58</v>
      </c>
    </row>
    <row r="1432" spans="1:9" x14ac:dyDescent="0.3">
      <c r="A1432" t="s">
        <v>1319</v>
      </c>
      <c r="B1432" t="s">
        <v>1428</v>
      </c>
      <c r="C1432" t="str">
        <f t="shared" si="22"/>
        <v>PR_Figueira</v>
      </c>
      <c r="D1432" s="4">
        <v>6.2937499999999993E-2</v>
      </c>
      <c r="E1432" s="4">
        <v>5.5281705424937211E-2</v>
      </c>
      <c r="F1432" s="4">
        <v>4.7977668760412602E-2</v>
      </c>
      <c r="G1432" s="4">
        <v>4.3512077754929088E-2</v>
      </c>
      <c r="H1432" s="4">
        <v>4.1388972556213731E-2</v>
      </c>
      <c r="I1432">
        <f>VLOOKUP(B1432,'[1]Rendimento médio da produção...'!B$2:U$4151,20,0)</f>
        <v>55.5</v>
      </c>
    </row>
    <row r="1433" spans="1:9" x14ac:dyDescent="0.3">
      <c r="A1433" t="s">
        <v>1319</v>
      </c>
      <c r="B1433" t="s">
        <v>1429</v>
      </c>
      <c r="C1433" t="str">
        <f t="shared" si="22"/>
        <v>PR_Flor da Serra do Sul</v>
      </c>
      <c r="D1433" s="4">
        <v>6.9090909090909064E-2</v>
      </c>
      <c r="E1433" s="4">
        <v>6.0686606298387319E-2</v>
      </c>
      <c r="F1433" s="4">
        <v>5.2668452841619307E-2</v>
      </c>
      <c r="G1433" s="4">
        <v>4.776626031415885E-2</v>
      </c>
      <c r="H1433" s="4">
        <v>4.5435578792413001E-2</v>
      </c>
      <c r="I1433">
        <f>VLOOKUP(B1433,'[1]Rendimento médio da produção...'!B$2:U$4151,20,0)</f>
        <v>57.9</v>
      </c>
    </row>
    <row r="1434" spans="1:9" x14ac:dyDescent="0.3">
      <c r="A1434" t="s">
        <v>1319</v>
      </c>
      <c r="B1434" t="s">
        <v>1430</v>
      </c>
      <c r="C1434" t="str">
        <f t="shared" si="22"/>
        <v>PR_Floraí</v>
      </c>
      <c r="D1434" s="4">
        <v>6.9694339622641516E-2</v>
      </c>
      <c r="E1434" s="4">
        <v>6.1216634801261542E-2</v>
      </c>
      <c r="F1434" s="4">
        <v>5.3128451891015602E-2</v>
      </c>
      <c r="G1434" s="4">
        <v>4.8183444285820269E-2</v>
      </c>
      <c r="H1434" s="4">
        <v>4.5832406911061753E-2</v>
      </c>
      <c r="I1434">
        <f>VLOOKUP(B1434,'[1]Rendimento médio da produção...'!B$2:U$4151,20,0)</f>
        <v>54.4</v>
      </c>
    </row>
    <row r="1435" spans="1:9" x14ac:dyDescent="0.3">
      <c r="A1435" t="s">
        <v>1319</v>
      </c>
      <c r="B1435" t="s">
        <v>1431</v>
      </c>
      <c r="C1435" t="str">
        <f t="shared" si="22"/>
        <v>PR_Floresta</v>
      </c>
      <c r="D1435" s="4">
        <v>6.6100531914893623E-2</v>
      </c>
      <c r="E1435" s="4">
        <v>5.8059982264163826E-2</v>
      </c>
      <c r="F1435" s="4">
        <v>5.0388868720553696E-2</v>
      </c>
      <c r="G1435" s="4">
        <v>4.5698851786661741E-2</v>
      </c>
      <c r="H1435" s="4">
        <v>4.3469046297941009E-2</v>
      </c>
      <c r="I1435">
        <f>VLOOKUP(B1435,'[1]Rendimento médio da produção...'!B$2:U$4151,20,0)</f>
        <v>60.5</v>
      </c>
    </row>
    <row r="1436" spans="1:9" x14ac:dyDescent="0.3">
      <c r="A1436" t="s">
        <v>1319</v>
      </c>
      <c r="B1436" t="s">
        <v>1432</v>
      </c>
      <c r="C1436" t="str">
        <f t="shared" si="22"/>
        <v>PR_Florestópolis</v>
      </c>
      <c r="D1436" s="4">
        <v>7.4459782608695638E-2</v>
      </c>
      <c r="E1436" s="4">
        <v>6.5402403466594247E-2</v>
      </c>
      <c r="F1436" s="4">
        <v>5.6761180313363746E-2</v>
      </c>
      <c r="G1436" s="4">
        <v>5.1478051249011822E-2</v>
      </c>
      <c r="H1436" s="4">
        <v>4.8966258572916692E-2</v>
      </c>
      <c r="I1436">
        <f>VLOOKUP(B1436,'[1]Rendimento médio da produção...'!B$2:U$4151,20,0)</f>
        <v>53.8</v>
      </c>
    </row>
    <row r="1437" spans="1:9" x14ac:dyDescent="0.3">
      <c r="A1437" t="s">
        <v>1319</v>
      </c>
      <c r="B1437" t="s">
        <v>1433</v>
      </c>
      <c r="C1437" t="str">
        <f t="shared" si="22"/>
        <v>PR_Flórida</v>
      </c>
      <c r="D1437" s="4">
        <v>6.7449180327868841E-2</v>
      </c>
      <c r="E1437" s="4">
        <v>5.9244579432591309E-2</v>
      </c>
      <c r="F1437" s="4">
        <v>5.1416952245192923E-2</v>
      </c>
      <c r="G1437" s="4">
        <v>4.6631244948281435E-2</v>
      </c>
      <c r="H1437" s="4">
        <v>4.4355944763126508E-2</v>
      </c>
      <c r="I1437">
        <f>VLOOKUP(B1437,'[1]Rendimento médio da produção...'!B$2:U$4151,20,0)</f>
        <v>58.9</v>
      </c>
    </row>
    <row r="1438" spans="1:9" x14ac:dyDescent="0.3">
      <c r="A1438" t="s">
        <v>1319</v>
      </c>
      <c r="B1438" t="s">
        <v>1434</v>
      </c>
      <c r="C1438" t="str">
        <f t="shared" si="22"/>
        <v>PR_Formosa do Oeste</v>
      </c>
      <c r="D1438" s="4">
        <v>6.262731707317104E-2</v>
      </c>
      <c r="E1438" s="4">
        <v>5.5009253529186619E-2</v>
      </c>
      <c r="F1438" s="4">
        <v>4.7741214282263092E-2</v>
      </c>
      <c r="G1438" s="4">
        <v>4.3297631619788148E-2</v>
      </c>
      <c r="H1438" s="4">
        <v>4.118498999182954E-2</v>
      </c>
      <c r="I1438">
        <f>VLOOKUP(B1438,'[1]Rendimento médio da produção...'!B$2:U$4151,20,0)</f>
        <v>65</v>
      </c>
    </row>
    <row r="1439" spans="1:9" x14ac:dyDescent="0.3">
      <c r="A1439" t="s">
        <v>1319</v>
      </c>
      <c r="B1439" t="s">
        <v>1435</v>
      </c>
      <c r="C1439" t="str">
        <f t="shared" si="22"/>
        <v>PR_Foz do Iguaçu</v>
      </c>
      <c r="D1439" s="4">
        <v>6.0589873417721492E-2</v>
      </c>
      <c r="E1439" s="4">
        <v>5.321964701509773E-2</v>
      </c>
      <c r="F1439" s="4">
        <v>4.6188057629724263E-2</v>
      </c>
      <c r="G1439" s="4">
        <v>4.1889037272106598E-2</v>
      </c>
      <c r="H1439" s="4">
        <v>3.9845125848191283E-2</v>
      </c>
      <c r="I1439">
        <f>VLOOKUP(B1439,'[1]Rendimento médio da produção...'!B$2:U$4151,20,0)</f>
        <v>49.7</v>
      </c>
    </row>
    <row r="1440" spans="1:9" x14ac:dyDescent="0.3">
      <c r="A1440" t="s">
        <v>1319</v>
      </c>
      <c r="B1440" t="s">
        <v>1436</v>
      </c>
      <c r="C1440" t="str">
        <f t="shared" si="22"/>
        <v>PR_Foz do Jordão</v>
      </c>
      <c r="D1440" s="4">
        <v>6.2736E-2</v>
      </c>
      <c r="E1440" s="4">
        <v>5.5104716131699885E-2</v>
      </c>
      <c r="F1440" s="4">
        <v>4.7824063989723858E-2</v>
      </c>
      <c r="G1440" s="4">
        <v>4.3372769970736545E-2</v>
      </c>
      <c r="H1440" s="4">
        <v>4.1256462082011912E-2</v>
      </c>
      <c r="I1440">
        <f>VLOOKUP(B1440,'[1]Rendimento médio da produção...'!B$2:U$4151,20,0)</f>
        <v>62.4</v>
      </c>
    </row>
    <row r="1441" spans="1:9" x14ac:dyDescent="0.3">
      <c r="A1441" t="s">
        <v>1319</v>
      </c>
      <c r="B1441" t="s">
        <v>1437</v>
      </c>
      <c r="C1441" t="str">
        <f t="shared" si="22"/>
        <v>PR_Francisco Alves</v>
      </c>
      <c r="D1441" s="4">
        <v>7.2552192982456243E-2</v>
      </c>
      <c r="E1441" s="4">
        <v>6.3726855378579431E-2</v>
      </c>
      <c r="F1441" s="4">
        <v>5.5307012238392336E-2</v>
      </c>
      <c r="G1441" s="4">
        <v>5.0159231973676374E-2</v>
      </c>
      <c r="H1441" s="4">
        <v>4.7711789064452892E-2</v>
      </c>
      <c r="I1441">
        <f>VLOOKUP(B1441,'[1]Rendimento médio da produção...'!B$2:U$4151,20,0)</f>
        <v>53.7</v>
      </c>
    </row>
    <row r="1442" spans="1:9" x14ac:dyDescent="0.3">
      <c r="A1442" t="s">
        <v>1319</v>
      </c>
      <c r="B1442" t="s">
        <v>1438</v>
      </c>
      <c r="C1442" t="str">
        <f t="shared" si="22"/>
        <v>PR_Francisco Beltrão</v>
      </c>
      <c r="D1442" s="4">
        <v>6.4649999999999999E-2</v>
      </c>
      <c r="E1442" s="4">
        <v>5.6785894827760731E-2</v>
      </c>
      <c r="F1442" s="4">
        <v>4.9283118734628401E-2</v>
      </c>
      <c r="G1442" s="4">
        <v>4.4696021082123782E-2</v>
      </c>
      <c r="H1442" s="4">
        <v>4.2515147181874366E-2</v>
      </c>
      <c r="I1442">
        <f>VLOOKUP(B1442,'[1]Rendimento médio da produção...'!B$2:U$4151,20,0)</f>
        <v>59.6</v>
      </c>
    </row>
    <row r="1443" spans="1:9" x14ac:dyDescent="0.3">
      <c r="A1443" t="s">
        <v>1319</v>
      </c>
      <c r="B1443" t="s">
        <v>1223</v>
      </c>
      <c r="C1443" t="str">
        <f t="shared" si="22"/>
        <v>PR_General Carneiro</v>
      </c>
      <c r="D1443" s="4">
        <v>0.05</v>
      </c>
      <c r="E1443" s="4">
        <v>4.3917938768569788E-2</v>
      </c>
      <c r="F1443" s="4">
        <v>3.811532771432978E-2</v>
      </c>
      <c r="G1443" s="4">
        <v>3.4567688385246549E-2</v>
      </c>
      <c r="H1443" s="4">
        <v>3.2881010968193632E-2</v>
      </c>
      <c r="I1443">
        <f>VLOOKUP(B1443,'[1]Rendimento médio da produção...'!B$2:U$4151,20,0)</f>
        <v>46.9</v>
      </c>
    </row>
    <row r="1444" spans="1:9" x14ac:dyDescent="0.3">
      <c r="A1444" t="s">
        <v>1319</v>
      </c>
      <c r="B1444" t="s">
        <v>1439</v>
      </c>
      <c r="C1444" t="str">
        <f t="shared" si="22"/>
        <v>PR_Godoy Moreira</v>
      </c>
      <c r="D1444" s="4">
        <v>6.8383333333333352E-2</v>
      </c>
      <c r="E1444" s="4">
        <v>6.006510092248063E-2</v>
      </c>
      <c r="F1444" s="4">
        <v>5.2129063203965043E-2</v>
      </c>
      <c r="G1444" s="4">
        <v>4.7277075148222207E-2</v>
      </c>
      <c r="H1444" s="4">
        <v>4.4970262667499497E-2</v>
      </c>
      <c r="I1444">
        <f>VLOOKUP(B1444,'[1]Rendimento médio da produção...'!B$2:U$4151,20,0)</f>
        <v>54.7</v>
      </c>
    </row>
    <row r="1445" spans="1:9" x14ac:dyDescent="0.3">
      <c r="A1445" t="s">
        <v>1319</v>
      </c>
      <c r="B1445" t="s">
        <v>1440</v>
      </c>
      <c r="C1445" t="str">
        <f t="shared" si="22"/>
        <v>PR_Goioerê</v>
      </c>
      <c r="D1445" s="4">
        <v>6.6390909090909153E-2</v>
      </c>
      <c r="E1445" s="4">
        <v>5.8315037604884629E-2</v>
      </c>
      <c r="F1445" s="4">
        <v>5.0610225145045568E-2</v>
      </c>
      <c r="G1445" s="4">
        <v>4.5899605141355597E-2</v>
      </c>
      <c r="H1445" s="4">
        <v>4.3660004200130602E-2</v>
      </c>
      <c r="I1445">
        <f>VLOOKUP(B1445,'[1]Rendimento médio da produção...'!B$2:U$4151,20,0)</f>
        <v>60.9</v>
      </c>
    </row>
    <row r="1446" spans="1:9" x14ac:dyDescent="0.3">
      <c r="A1446" t="s">
        <v>1319</v>
      </c>
      <c r="B1446" t="s">
        <v>1441</v>
      </c>
      <c r="C1446" t="str">
        <f t="shared" si="22"/>
        <v>PR_Goioxim</v>
      </c>
      <c r="D1446" s="4">
        <v>5.645074626865669E-2</v>
      </c>
      <c r="E1446" s="4">
        <v>4.958400836133868E-2</v>
      </c>
      <c r="F1446" s="4">
        <v>4.3032773874966575E-2</v>
      </c>
      <c r="G1446" s="4">
        <v>3.9027436122590874E-2</v>
      </c>
      <c r="H1446" s="4">
        <v>3.7123152144448328E-2</v>
      </c>
      <c r="I1446">
        <f>VLOOKUP(B1446,'[1]Rendimento médio da produção...'!B$2:U$4151,20,0)</f>
        <v>59.7</v>
      </c>
    </row>
    <row r="1447" spans="1:9" x14ac:dyDescent="0.3">
      <c r="A1447" t="s">
        <v>1319</v>
      </c>
      <c r="B1447" t="s">
        <v>1442</v>
      </c>
      <c r="C1447" t="str">
        <f t="shared" si="22"/>
        <v>PR_Grandes Rios</v>
      </c>
      <c r="D1447" s="4">
        <v>7.2202857142857152E-2</v>
      </c>
      <c r="E1447" s="4">
        <v>6.3420013178315846E-2</v>
      </c>
      <c r="F1447" s="4">
        <v>5.5040711238218736E-2</v>
      </c>
      <c r="G1447" s="4">
        <v>4.9917717324775179E-2</v>
      </c>
      <c r="H1447" s="4">
        <v>4.7482058752984078E-2</v>
      </c>
      <c r="I1447">
        <f>VLOOKUP(B1447,'[1]Rendimento médio da produção...'!B$2:U$4151,20,0)</f>
        <v>42.3</v>
      </c>
    </row>
    <row r="1448" spans="1:9" x14ac:dyDescent="0.3">
      <c r="A1448" t="s">
        <v>1319</v>
      </c>
      <c r="B1448" t="s">
        <v>1443</v>
      </c>
      <c r="C1448" t="str">
        <f t="shared" si="22"/>
        <v>PR_Guaíra</v>
      </c>
      <c r="D1448" s="4">
        <v>7.2397233201581174E-2</v>
      </c>
      <c r="E1448" s="4">
        <v>6.3602817669629205E-2</v>
      </c>
      <c r="F1448" s="4">
        <v>5.5228402380548942E-2</v>
      </c>
      <c r="G1448" s="4">
        <v>5.0095310082705666E-2</v>
      </c>
      <c r="H1448" s="4">
        <v>4.7666907602621565E-2</v>
      </c>
      <c r="I1448">
        <f>VLOOKUP(B1448,'[1]Rendimento médio da produção...'!B$2:U$4151,20,0)</f>
        <v>49.9</v>
      </c>
    </row>
    <row r="1449" spans="1:9" x14ac:dyDescent="0.3">
      <c r="A1449" t="s">
        <v>1319</v>
      </c>
      <c r="B1449" t="s">
        <v>1444</v>
      </c>
      <c r="C1449" t="str">
        <f t="shared" si="22"/>
        <v>PR_Guairaçá</v>
      </c>
      <c r="D1449" s="4">
        <v>7.4800000000000005E-2</v>
      </c>
      <c r="E1449" s="4">
        <v>6.5701236397780402E-2</v>
      </c>
      <c r="F1449" s="4">
        <v>5.7020530260637352E-2</v>
      </c>
      <c r="G1449" s="4">
        <v>5.1713261824328838E-2</v>
      </c>
      <c r="H1449" s="4">
        <v>4.9189992408417677E-2</v>
      </c>
      <c r="I1449">
        <f>VLOOKUP(B1449,'[1]Rendimento médio da produção...'!B$2:U$4151,20,0)</f>
        <v>35</v>
      </c>
    </row>
    <row r="1450" spans="1:9" x14ac:dyDescent="0.3">
      <c r="A1450" t="s">
        <v>1319</v>
      </c>
      <c r="B1450" t="s">
        <v>1445</v>
      </c>
      <c r="C1450" t="str">
        <f t="shared" si="22"/>
        <v>PR_Guamiranga</v>
      </c>
      <c r="D1450" s="4">
        <v>6.6199999999999995E-2</v>
      </c>
      <c r="E1450" s="4">
        <v>5.8147350929586394E-2</v>
      </c>
      <c r="F1450" s="4">
        <v>5.0464693893772623E-2</v>
      </c>
      <c r="G1450" s="4">
        <v>4.5767619422066426E-2</v>
      </c>
      <c r="H1450" s="4">
        <v>4.3534458521888364E-2</v>
      </c>
      <c r="I1450">
        <f>VLOOKUP(B1450,'[1]Rendimento médio da produção...'!B$2:U$4151,20,0)</f>
        <v>56.4</v>
      </c>
    </row>
    <row r="1451" spans="1:9" x14ac:dyDescent="0.3">
      <c r="A1451" t="s">
        <v>1319</v>
      </c>
      <c r="B1451" t="s">
        <v>1446</v>
      </c>
      <c r="C1451" t="str">
        <f t="shared" si="22"/>
        <v>PR_Guapirama</v>
      </c>
      <c r="D1451" s="4">
        <v>6.2145161290322583E-2</v>
      </c>
      <c r="E1451" s="4">
        <v>5.4585747766225608E-2</v>
      </c>
      <c r="F1451" s="4">
        <v>4.7373663768810526E-2</v>
      </c>
      <c r="G1451" s="4">
        <v>4.2964291402695143E-2</v>
      </c>
      <c r="H1451" s="4">
        <v>4.0867914600145182E-2</v>
      </c>
      <c r="I1451">
        <f>VLOOKUP(B1451,'[1]Rendimento médio da produção...'!B$2:U$4151,20,0)</f>
        <v>54.8</v>
      </c>
    </row>
    <row r="1452" spans="1:9" x14ac:dyDescent="0.3">
      <c r="A1452" t="s">
        <v>1319</v>
      </c>
      <c r="B1452" t="s">
        <v>1447</v>
      </c>
      <c r="C1452" t="str">
        <f t="shared" si="22"/>
        <v>PR_Guaporema</v>
      </c>
      <c r="D1452" s="4">
        <v>7.6889999999999986E-2</v>
      </c>
      <c r="E1452" s="4">
        <v>6.7537006238306607E-2</v>
      </c>
      <c r="F1452" s="4">
        <v>5.8613750959096322E-2</v>
      </c>
      <c r="G1452" s="4">
        <v>5.3158191198832132E-2</v>
      </c>
      <c r="H1452" s="4">
        <v>5.0564418666888156E-2</v>
      </c>
      <c r="I1452">
        <f>VLOOKUP(B1452,'[1]Rendimento médio da produção...'!B$2:U$4151,20,0)</f>
        <v>52.2</v>
      </c>
    </row>
    <row r="1453" spans="1:9" x14ac:dyDescent="0.3">
      <c r="A1453" t="s">
        <v>1319</v>
      </c>
      <c r="B1453" t="s">
        <v>1448</v>
      </c>
      <c r="C1453" t="str">
        <f t="shared" si="22"/>
        <v>PR_Guaraci</v>
      </c>
      <c r="D1453" s="4">
        <v>7.5927450980392164E-2</v>
      </c>
      <c r="E1453" s="4">
        <v>6.6704204114807542E-2</v>
      </c>
      <c r="F1453" s="4">
        <v>5.7921437450498041E-2</v>
      </c>
      <c r="G1453" s="4">
        <v>5.2538046448011334E-2</v>
      </c>
      <c r="H1453" s="4">
        <v>4.9991230746451877E-2</v>
      </c>
      <c r="I1453">
        <f>VLOOKUP(B1453,'[1]Rendimento médio da produção...'!B$2:U$4151,20,0)</f>
        <v>51.8</v>
      </c>
    </row>
    <row r="1454" spans="1:9" x14ac:dyDescent="0.3">
      <c r="A1454" t="s">
        <v>1319</v>
      </c>
      <c r="B1454" t="s">
        <v>1449</v>
      </c>
      <c r="C1454" t="str">
        <f t="shared" si="22"/>
        <v>PR_Guaraniaçu</v>
      </c>
      <c r="D1454" s="4">
        <v>6.8149122807017529E-2</v>
      </c>
      <c r="E1454" s="4">
        <v>5.9859380051406771E-2</v>
      </c>
      <c r="F1454" s="4">
        <v>5.1950522984671572E-2</v>
      </c>
      <c r="G1454" s="4">
        <v>4.7115152818417612E-2</v>
      </c>
      <c r="H1454" s="4">
        <v>4.4816241089806363E-2</v>
      </c>
      <c r="I1454">
        <f>VLOOKUP(B1454,'[1]Rendimento médio da produção...'!B$2:U$4151,20,0)</f>
        <v>58.9</v>
      </c>
    </row>
    <row r="1455" spans="1:9" x14ac:dyDescent="0.3">
      <c r="A1455" t="s">
        <v>1319</v>
      </c>
      <c r="B1455" t="s">
        <v>1450</v>
      </c>
      <c r="C1455" t="str">
        <f t="shared" si="22"/>
        <v>PR_Guarapuava</v>
      </c>
      <c r="D1455" s="4">
        <v>5.5E-2</v>
      </c>
      <c r="E1455" s="4">
        <v>4.8309732645426769E-2</v>
      </c>
      <c r="F1455" s="4">
        <v>4.1926860485762753E-2</v>
      </c>
      <c r="G1455" s="4">
        <v>3.8024457223771201E-2</v>
      </c>
      <c r="H1455" s="4">
        <v>3.6169112065012991E-2</v>
      </c>
      <c r="I1455">
        <f>VLOOKUP(B1455,'[1]Rendimento médio da produção...'!B$2:U$4151,20,0)</f>
        <v>65.900000000000006</v>
      </c>
    </row>
    <row r="1456" spans="1:9" x14ac:dyDescent="0.3">
      <c r="A1456" t="s">
        <v>1319</v>
      </c>
      <c r="B1456" t="s">
        <v>1451</v>
      </c>
      <c r="C1456" t="str">
        <f t="shared" si="22"/>
        <v>PR_Guaraqueçaba</v>
      </c>
      <c r="D1456" s="4">
        <v>6.8400000000000002E-2</v>
      </c>
      <c r="E1456" s="4">
        <v>6.0079740235403467E-2</v>
      </c>
      <c r="F1456" s="4">
        <v>5.2141768313203135E-2</v>
      </c>
      <c r="G1456" s="4">
        <v>4.7288597711017281E-2</v>
      </c>
      <c r="H1456" s="4">
        <v>4.4981223004488889E-2</v>
      </c>
      <c r="I1456">
        <f>VLOOKUP(B1456,'[1]Rendimento médio da produção...'!B$2:U$4151,20,0)</f>
        <v>35</v>
      </c>
    </row>
    <row r="1457" spans="1:9" x14ac:dyDescent="0.3">
      <c r="A1457" t="s">
        <v>1319</v>
      </c>
      <c r="B1457" t="s">
        <v>1452</v>
      </c>
      <c r="C1457" t="str">
        <f t="shared" si="22"/>
        <v>PR_Guaratuba</v>
      </c>
      <c r="D1457" s="4">
        <v>6.8400000000000002E-2</v>
      </c>
      <c r="E1457" s="4">
        <v>6.0079740235403467E-2</v>
      </c>
      <c r="F1457" s="4">
        <v>5.2141768313203135E-2</v>
      </c>
      <c r="G1457" s="4">
        <v>4.7288597711017281E-2</v>
      </c>
      <c r="H1457" s="4">
        <v>4.4981223004488889E-2</v>
      </c>
      <c r="I1457">
        <f>VLOOKUP(B1457,'[1]Rendimento médio da produção...'!B$2:U$4151,20,0)</f>
        <v>35</v>
      </c>
    </row>
    <row r="1458" spans="1:9" x14ac:dyDescent="0.3">
      <c r="A1458" t="s">
        <v>1319</v>
      </c>
      <c r="B1458" t="s">
        <v>1453</v>
      </c>
      <c r="C1458" t="str">
        <f t="shared" si="22"/>
        <v>PR_Honório Serpa</v>
      </c>
      <c r="D1458" s="4">
        <v>6.5663157894736882E-2</v>
      </c>
      <c r="E1458" s="4">
        <v>5.767581095543968E-2</v>
      </c>
      <c r="F1458" s="4">
        <v>5.0055455638313533E-2</v>
      </c>
      <c r="G1458" s="4">
        <v>4.5396471609930128E-2</v>
      </c>
      <c r="H1458" s="4">
        <v>4.3181420298861468E-2</v>
      </c>
      <c r="I1458">
        <f>VLOOKUP(B1458,'[1]Rendimento médio da produção...'!B$2:U$4151,20,0)</f>
        <v>63</v>
      </c>
    </row>
    <row r="1459" spans="1:9" x14ac:dyDescent="0.3">
      <c r="A1459" t="s">
        <v>1319</v>
      </c>
      <c r="B1459" t="s">
        <v>1454</v>
      </c>
      <c r="C1459" t="str">
        <f t="shared" si="22"/>
        <v>PR_Ibaiti</v>
      </c>
      <c r="D1459" s="4">
        <v>6.8651282051282042E-2</v>
      </c>
      <c r="E1459" s="4">
        <v>6.0300456030240375E-2</v>
      </c>
      <c r="F1459" s="4">
        <v>5.2333322267870019E-2</v>
      </c>
      <c r="G1459" s="4">
        <v>4.7462322503927741E-2</v>
      </c>
      <c r="H1459" s="4">
        <v>4.5146471162175184E-2</v>
      </c>
      <c r="I1459">
        <f>VLOOKUP(B1459,'[1]Rendimento médio da produção...'!B$2:U$4151,20,0)</f>
        <v>54.5</v>
      </c>
    </row>
    <row r="1460" spans="1:9" x14ac:dyDescent="0.3">
      <c r="A1460" t="s">
        <v>1319</v>
      </c>
      <c r="B1460" t="s">
        <v>1455</v>
      </c>
      <c r="C1460" t="str">
        <f t="shared" si="22"/>
        <v>PR_Ibema</v>
      </c>
      <c r="D1460" s="4">
        <v>6.1196000000000014E-2</v>
      </c>
      <c r="E1460" s="4">
        <v>5.3752043617627948E-2</v>
      </c>
      <c r="F1460" s="4">
        <v>4.6650111896122511E-2</v>
      </c>
      <c r="G1460" s="4">
        <v>4.2308085168470962E-2</v>
      </c>
      <c r="H1460" s="4">
        <v>4.0243726944191559E-2</v>
      </c>
      <c r="I1460">
        <f>VLOOKUP(B1460,'[1]Rendimento médio da produção...'!B$2:U$4151,20,0)</f>
        <v>56.9</v>
      </c>
    </row>
    <row r="1461" spans="1:9" x14ac:dyDescent="0.3">
      <c r="A1461" t="s">
        <v>1319</v>
      </c>
      <c r="B1461" t="s">
        <v>1456</v>
      </c>
      <c r="C1461" t="str">
        <f t="shared" si="22"/>
        <v>PR_Ibiporã</v>
      </c>
      <c r="D1461" s="4">
        <v>6.1324752475247525E-2</v>
      </c>
      <c r="E1461" s="4">
        <v>5.3865134484112384E-2</v>
      </c>
      <c r="F1461" s="4">
        <v>4.6748260751884312E-2</v>
      </c>
      <c r="G1461" s="4">
        <v>4.2397098677334669E-2</v>
      </c>
      <c r="H1461" s="4">
        <v>4.0328397175207469E-2</v>
      </c>
      <c r="I1461">
        <f>VLOOKUP(B1461,'[1]Rendimento médio da produção...'!B$2:U$4151,20,0)</f>
        <v>54.8</v>
      </c>
    </row>
    <row r="1462" spans="1:9" x14ac:dyDescent="0.3">
      <c r="A1462" t="s">
        <v>1319</v>
      </c>
      <c r="B1462" t="s">
        <v>1457</v>
      </c>
      <c r="C1462" t="str">
        <f t="shared" si="22"/>
        <v>PR_Icaraíma</v>
      </c>
      <c r="D1462" s="4">
        <v>7.9524999999999998E-2</v>
      </c>
      <c r="E1462" s="4">
        <v>6.9851481611410249E-2</v>
      </c>
      <c r="F1462" s="4">
        <v>6.0622428729641513E-2</v>
      </c>
      <c r="G1462" s="4">
        <v>5.4979908376734631E-2</v>
      </c>
      <c r="H1462" s="4">
        <v>5.2297247944911966E-2</v>
      </c>
      <c r="I1462">
        <f>VLOOKUP(B1462,'[1]Rendimento médio da produção...'!B$2:U$4151,20,0)</f>
        <v>37.799999999999997</v>
      </c>
    </row>
    <row r="1463" spans="1:9" x14ac:dyDescent="0.3">
      <c r="A1463" t="s">
        <v>1319</v>
      </c>
      <c r="B1463" t="s">
        <v>1458</v>
      </c>
      <c r="C1463" t="str">
        <f t="shared" si="22"/>
        <v>PR_Iguaraçu</v>
      </c>
      <c r="D1463" s="4">
        <v>6.4361904761904745E-2</v>
      </c>
      <c r="E1463" s="4">
        <v>5.6532843847237058E-2</v>
      </c>
      <c r="F1463" s="4">
        <v>4.906350184636963E-2</v>
      </c>
      <c r="G1463" s="4">
        <v>4.4496845353808781E-2</v>
      </c>
      <c r="H1463" s="4">
        <v>4.2325689928200474E-2</v>
      </c>
      <c r="I1463">
        <f>VLOOKUP(B1463,'[1]Rendimento médio da produção...'!B$2:U$4151,20,0)</f>
        <v>55.5</v>
      </c>
    </row>
    <row r="1464" spans="1:9" x14ac:dyDescent="0.3">
      <c r="A1464" t="s">
        <v>1319</v>
      </c>
      <c r="B1464" t="s">
        <v>1459</v>
      </c>
      <c r="C1464" t="str">
        <f t="shared" si="22"/>
        <v>PR_Iguatu</v>
      </c>
      <c r="D1464" s="4">
        <v>6.9905263157894748E-2</v>
      </c>
      <c r="E1464" s="4">
        <v>6.1401901339383579E-2</v>
      </c>
      <c r="F1464" s="4">
        <v>5.3289240284392442E-2</v>
      </c>
      <c r="G1464" s="4">
        <v>4.8329267066615236E-2</v>
      </c>
      <c r="H1464" s="4">
        <v>4.5971114492583988E-2</v>
      </c>
      <c r="I1464">
        <f>VLOOKUP(B1464,'[1]Rendimento médio da produção...'!B$2:U$4151,20,0)</f>
        <v>65.900000000000006</v>
      </c>
    </row>
    <row r="1465" spans="1:9" x14ac:dyDescent="0.3">
      <c r="A1465" t="s">
        <v>1319</v>
      </c>
      <c r="B1465" t="s">
        <v>1460</v>
      </c>
      <c r="C1465" t="str">
        <f t="shared" si="22"/>
        <v>PR_Imbaú</v>
      </c>
      <c r="D1465" s="4">
        <v>5.6024999999999998E-2</v>
      </c>
      <c r="E1465" s="4">
        <v>4.9210050390182447E-2</v>
      </c>
      <c r="F1465" s="4">
        <v>4.2708224703906512E-2</v>
      </c>
      <c r="G1465" s="4">
        <v>3.8733094835668759E-2</v>
      </c>
      <c r="H1465" s="4">
        <v>3.6843172789860962E-2</v>
      </c>
      <c r="I1465">
        <f>VLOOKUP(B1465,'[1]Rendimento médio da produção...'!B$2:U$4151,20,0)</f>
        <v>60.2</v>
      </c>
    </row>
    <row r="1466" spans="1:9" x14ac:dyDescent="0.3">
      <c r="A1466" t="s">
        <v>1319</v>
      </c>
      <c r="B1466" t="s">
        <v>1461</v>
      </c>
      <c r="C1466" t="str">
        <f t="shared" si="22"/>
        <v>PR_Imbituva</v>
      </c>
      <c r="D1466" s="4">
        <v>6.4266666666666653E-2</v>
      </c>
      <c r="E1466" s="4">
        <v>5.6449190630535016E-2</v>
      </c>
      <c r="F1466" s="4">
        <v>4.8990901222151863E-2</v>
      </c>
      <c r="G1466" s="4">
        <v>4.4431002137836885E-2</v>
      </c>
      <c r="H1466" s="4">
        <v>4.2263059431118202E-2</v>
      </c>
      <c r="I1466">
        <f>VLOOKUP(B1466,'[1]Rendimento médio da produção...'!B$2:U$4151,20,0)</f>
        <v>61.8</v>
      </c>
    </row>
    <row r="1467" spans="1:9" x14ac:dyDescent="0.3">
      <c r="A1467" t="s">
        <v>1319</v>
      </c>
      <c r="B1467" t="s">
        <v>1462</v>
      </c>
      <c r="C1467" t="str">
        <f t="shared" si="22"/>
        <v>PR_Inácio Martins</v>
      </c>
      <c r="D1467" s="4">
        <v>5.6449999999999993E-2</v>
      </c>
      <c r="E1467" s="4">
        <v>4.9583352869715283E-2</v>
      </c>
      <c r="F1467" s="4">
        <v>4.3032204989478316E-2</v>
      </c>
      <c r="G1467" s="4">
        <v>3.9026920186943349E-2</v>
      </c>
      <c r="H1467" s="4">
        <v>3.7122661383090602E-2</v>
      </c>
      <c r="I1467">
        <f>VLOOKUP(B1467,'[1]Rendimento médio da produção...'!B$2:U$4151,20,0)</f>
        <v>51.2</v>
      </c>
    </row>
    <row r="1468" spans="1:9" x14ac:dyDescent="0.3">
      <c r="A1468" t="s">
        <v>1319</v>
      </c>
      <c r="B1468" t="s">
        <v>1463</v>
      </c>
      <c r="C1468" t="str">
        <f t="shared" si="22"/>
        <v>PR_Inajá</v>
      </c>
      <c r="D1468" s="4">
        <v>8.6845454545454545E-2</v>
      </c>
      <c r="E1468" s="4">
        <v>7.6281467101117661E-2</v>
      </c>
      <c r="F1468" s="4">
        <v>6.6202859209998605E-2</v>
      </c>
      <c r="G1468" s="4">
        <v>6.0040932208047321E-2</v>
      </c>
      <c r="H1468" s="4">
        <v>5.7111326868937044E-2</v>
      </c>
      <c r="I1468">
        <f>VLOOKUP(B1468,'[1]Rendimento médio da produção...'!B$2:U$4151,20,0)</f>
        <v>46.2</v>
      </c>
    </row>
    <row r="1469" spans="1:9" x14ac:dyDescent="0.3">
      <c r="A1469" t="s">
        <v>1319</v>
      </c>
      <c r="B1469" t="s">
        <v>598</v>
      </c>
      <c r="C1469" t="str">
        <f t="shared" si="22"/>
        <v>PR_Indianópolis</v>
      </c>
      <c r="D1469" s="4">
        <v>7.8204444444444424E-2</v>
      </c>
      <c r="E1469" s="4">
        <v>6.8691560050822553E-2</v>
      </c>
      <c r="F1469" s="4">
        <v>5.9615760574341918E-2</v>
      </c>
      <c r="G1469" s="4">
        <v>5.4066937317937609E-2</v>
      </c>
      <c r="H1469" s="4">
        <v>5.1428823910785328E-2</v>
      </c>
      <c r="I1469">
        <f>VLOOKUP(B1469,'[1]Rendimento médio da produção...'!B$2:U$4151,20,0)</f>
        <v>55.5</v>
      </c>
    </row>
    <row r="1470" spans="1:9" x14ac:dyDescent="0.3">
      <c r="A1470" t="s">
        <v>1319</v>
      </c>
      <c r="B1470" t="s">
        <v>1464</v>
      </c>
      <c r="C1470" t="str">
        <f t="shared" si="22"/>
        <v>PR_Ipiranga</v>
      </c>
      <c r="D1470" s="4">
        <v>6.8385185185185215E-2</v>
      </c>
      <c r="E1470" s="4">
        <v>6.0066727512805403E-2</v>
      </c>
      <c r="F1470" s="4">
        <v>5.2130474882769284E-2</v>
      </c>
      <c r="G1470" s="4">
        <v>4.7278355432977225E-2</v>
      </c>
      <c r="H1470" s="4">
        <v>4.4971480482720552E-2</v>
      </c>
      <c r="I1470">
        <f>VLOOKUP(B1470,'[1]Rendimento médio da produção...'!B$2:U$4151,20,0)</f>
        <v>64.099999999999994</v>
      </c>
    </row>
    <row r="1471" spans="1:9" x14ac:dyDescent="0.3">
      <c r="A1471" t="s">
        <v>1319</v>
      </c>
      <c r="B1471" t="s">
        <v>1465</v>
      </c>
      <c r="C1471" t="str">
        <f t="shared" si="22"/>
        <v>PR_Iporã</v>
      </c>
      <c r="D1471" s="4">
        <v>6.8216000000000096E-2</v>
      </c>
      <c r="E1471" s="4">
        <v>5.9918122220735212E-2</v>
      </c>
      <c r="F1471" s="4">
        <v>5.2001503907214475E-2</v>
      </c>
      <c r="G1471" s="4">
        <v>4.7161388617759634E-2</v>
      </c>
      <c r="H1471" s="4">
        <v>4.4860220884125994E-2</v>
      </c>
      <c r="I1471">
        <f>VLOOKUP(B1471,'[1]Rendimento médio da produção...'!B$2:U$4151,20,0)</f>
        <v>48</v>
      </c>
    </row>
    <row r="1472" spans="1:9" x14ac:dyDescent="0.3">
      <c r="A1472" t="s">
        <v>1319</v>
      </c>
      <c r="B1472" t="s">
        <v>1466</v>
      </c>
      <c r="C1472" t="str">
        <f t="shared" si="22"/>
        <v>PR_Iracema do Oeste</v>
      </c>
      <c r="D1472" s="4">
        <v>6.5730434782608635E-2</v>
      </c>
      <c r="E1472" s="4">
        <v>5.7734904200281517E-2</v>
      </c>
      <c r="F1472" s="4">
        <v>5.010674125089018E-2</v>
      </c>
      <c r="G1472" s="4">
        <v>4.5442983739839724E-2</v>
      </c>
      <c r="H1472" s="4">
        <v>4.3225662940621815E-2</v>
      </c>
      <c r="I1472">
        <f>VLOOKUP(B1472,'[1]Rendimento médio da produção...'!B$2:U$4151,20,0)</f>
        <v>64.8</v>
      </c>
    </row>
    <row r="1473" spans="1:9" x14ac:dyDescent="0.3">
      <c r="A1473" t="s">
        <v>1319</v>
      </c>
      <c r="B1473" t="s">
        <v>1467</v>
      </c>
      <c r="C1473" t="str">
        <f t="shared" si="22"/>
        <v>PR_Irati</v>
      </c>
      <c r="D1473" s="4">
        <v>6.5867796610169491E-2</v>
      </c>
      <c r="E1473" s="4">
        <v>5.7855557166920646E-2</v>
      </c>
      <c r="F1473" s="4">
        <v>5.0211453072348602E-2</v>
      </c>
      <c r="G1473" s="4">
        <v>4.5537949356862756E-2</v>
      </c>
      <c r="H1473" s="4">
        <v>4.3315994855794605E-2</v>
      </c>
      <c r="I1473">
        <f>VLOOKUP(B1473,'[1]Rendimento médio da produção...'!B$2:U$4151,20,0)</f>
        <v>59</v>
      </c>
    </row>
    <row r="1474" spans="1:9" x14ac:dyDescent="0.3">
      <c r="A1474" t="s">
        <v>1319</v>
      </c>
      <c r="B1474" t="s">
        <v>1468</v>
      </c>
      <c r="C1474" t="str">
        <f t="shared" si="22"/>
        <v>PR_Iretama</v>
      </c>
      <c r="D1474" s="4">
        <v>6.4517204301075298E-2</v>
      </c>
      <c r="E1474" s="4">
        <v>5.6669252560278646E-2</v>
      </c>
      <c r="F1474" s="4">
        <v>4.9181887702957033E-2</v>
      </c>
      <c r="G1474" s="4">
        <v>4.4604212275337181E-2</v>
      </c>
      <c r="H1474" s="4">
        <v>4.242781804521692E-2</v>
      </c>
      <c r="I1474">
        <f>VLOOKUP(B1474,'[1]Rendimento médio da produção...'!B$2:U$4151,20,0)</f>
        <v>55.4</v>
      </c>
    </row>
    <row r="1475" spans="1:9" x14ac:dyDescent="0.3">
      <c r="A1475" t="s">
        <v>1319</v>
      </c>
      <c r="B1475" t="s">
        <v>1469</v>
      </c>
      <c r="C1475" t="str">
        <f t="shared" ref="C1475:C1538" si="23">CONCATENATE(A1475,"_",B1475)</f>
        <v>PR_Itaguajé</v>
      </c>
      <c r="D1475" s="4">
        <v>7.7371428571428563E-2</v>
      </c>
      <c r="E1475" s="4">
        <v>6.7959873248735411E-2</v>
      </c>
      <c r="F1475" s="4">
        <v>5.898074711451716E-2</v>
      </c>
      <c r="G1475" s="4">
        <v>5.349102865557008E-2</v>
      </c>
      <c r="H1475" s="4">
        <v>5.0881015829639054E-2</v>
      </c>
      <c r="I1475">
        <f>VLOOKUP(B1475,'[1]Rendimento médio da produção...'!B$2:U$4151,20,0)</f>
        <v>48.3</v>
      </c>
    </row>
    <row r="1476" spans="1:9" x14ac:dyDescent="0.3">
      <c r="A1476" t="s">
        <v>1319</v>
      </c>
      <c r="B1476" t="s">
        <v>1470</v>
      </c>
      <c r="C1476" t="str">
        <f t="shared" si="23"/>
        <v>PR_Itaipulândia</v>
      </c>
      <c r="D1476" s="4">
        <v>6.3201298701298703E-2</v>
      </c>
      <c r="E1476" s="4">
        <v>5.5513415329154513E-2</v>
      </c>
      <c r="F1476" s="4">
        <v>4.8178764239424902E-2</v>
      </c>
      <c r="G1476" s="4">
        <v>4.3694455980987618E-2</v>
      </c>
      <c r="H1476" s="4">
        <v>4.156245191602969E-2</v>
      </c>
      <c r="I1476">
        <f>VLOOKUP(B1476,'[1]Rendimento médio da produção...'!B$2:U$4151,20,0)</f>
        <v>51.3</v>
      </c>
    </row>
    <row r="1477" spans="1:9" x14ac:dyDescent="0.3">
      <c r="A1477" t="s">
        <v>1319</v>
      </c>
      <c r="B1477" t="s">
        <v>1471</v>
      </c>
      <c r="C1477" t="str">
        <f t="shared" si="23"/>
        <v>PR_Itambaracá</v>
      </c>
      <c r="D1477" s="4">
        <v>6.6119191919191994E-2</v>
      </c>
      <c r="E1477" s="4">
        <v>5.8076372442687763E-2</v>
      </c>
      <c r="F1477" s="4">
        <v>5.0403093364133358E-2</v>
      </c>
      <c r="G1477" s="4">
        <v>4.5711752450938808E-2</v>
      </c>
      <c r="H1477" s="4">
        <v>4.3481317494061034E-2</v>
      </c>
      <c r="I1477">
        <f>VLOOKUP(B1477,'[1]Rendimento médio da produção...'!B$2:U$4151,20,0)</f>
        <v>51.8</v>
      </c>
    </row>
    <row r="1478" spans="1:9" x14ac:dyDescent="0.3">
      <c r="A1478" t="s">
        <v>1319</v>
      </c>
      <c r="B1478" t="s">
        <v>1472</v>
      </c>
      <c r="C1478" t="str">
        <f t="shared" si="23"/>
        <v>PR_Itambé</v>
      </c>
      <c r="D1478" s="4">
        <v>6.819743589743589E-2</v>
      </c>
      <c r="E1478" s="4">
        <v>5.9901816278341048E-2</v>
      </c>
      <c r="F1478" s="4">
        <v>5.1987352370155331E-2</v>
      </c>
      <c r="G1478" s="4">
        <v>4.7148554255507812E-2</v>
      </c>
      <c r="H1478" s="4">
        <v>4.4848012754925427E-2</v>
      </c>
      <c r="I1478" t="str">
        <f>VLOOKUP(B1478,'[1]Rendimento médio da produção...'!B$2:U$4151,20,0)</f>
        <v/>
      </c>
    </row>
    <row r="1479" spans="1:9" x14ac:dyDescent="0.3">
      <c r="A1479" t="s">
        <v>1319</v>
      </c>
      <c r="B1479" t="s">
        <v>1473</v>
      </c>
      <c r="C1479" t="str">
        <f t="shared" si="23"/>
        <v>PR_Itapejara d'Oeste</v>
      </c>
      <c r="D1479" s="4">
        <v>6.8151020408163232E-2</v>
      </c>
      <c r="E1479" s="4">
        <v>5.9861046826025256E-2</v>
      </c>
      <c r="F1479" s="4">
        <v>5.1951969538462366E-2</v>
      </c>
      <c r="G1479" s="4">
        <v>4.7116464732119293E-2</v>
      </c>
      <c r="H1479" s="4">
        <v>4.4817488990688062E-2</v>
      </c>
      <c r="I1479">
        <f>VLOOKUP(B1479,'[1]Rendimento médio da produção...'!B$2:U$4151,20,0)</f>
        <v>59</v>
      </c>
    </row>
    <row r="1480" spans="1:9" x14ac:dyDescent="0.3">
      <c r="A1480" t="s">
        <v>1319</v>
      </c>
      <c r="B1480" t="s">
        <v>1474</v>
      </c>
      <c r="C1480" t="str">
        <f t="shared" si="23"/>
        <v>PR_Itaperuçu</v>
      </c>
      <c r="D1480" s="4">
        <v>6.8400000000000002E-2</v>
      </c>
      <c r="E1480" s="4">
        <v>6.0079740235403467E-2</v>
      </c>
      <c r="F1480" s="4">
        <v>5.2141768313203135E-2</v>
      </c>
      <c r="G1480" s="4">
        <v>4.7288597711017281E-2</v>
      </c>
      <c r="H1480" s="4">
        <v>4.4981223004488889E-2</v>
      </c>
      <c r="I1480">
        <f>VLOOKUP(B1480,'[1]Rendimento médio da produção...'!B$2:U$4151,20,0)</f>
        <v>62.8</v>
      </c>
    </row>
    <row r="1481" spans="1:9" x14ac:dyDescent="0.3">
      <c r="A1481" t="s">
        <v>1319</v>
      </c>
      <c r="B1481" t="s">
        <v>1475</v>
      </c>
      <c r="C1481" t="str">
        <f t="shared" si="23"/>
        <v>PR_Itaúna do Sul</v>
      </c>
      <c r="D1481" s="4">
        <v>7.4266666666666689E-2</v>
      </c>
      <c r="E1481" s="4">
        <v>6.5232778384249013E-2</v>
      </c>
      <c r="F1481" s="4">
        <v>5.6613966765017849E-2</v>
      </c>
      <c r="G1481" s="4">
        <v>5.1344539814886223E-2</v>
      </c>
      <c r="H1481" s="4">
        <v>4.8839261624756956E-2</v>
      </c>
      <c r="I1481">
        <f>VLOOKUP(B1481,'[1]Rendimento médio da produção...'!B$2:U$4151,20,0)</f>
        <v>41.5</v>
      </c>
    </row>
    <row r="1482" spans="1:9" x14ac:dyDescent="0.3">
      <c r="A1482" t="s">
        <v>1319</v>
      </c>
      <c r="B1482" t="s">
        <v>1476</v>
      </c>
      <c r="C1482" t="str">
        <f t="shared" si="23"/>
        <v>PR_Ivaí</v>
      </c>
      <c r="D1482" s="4">
        <v>6.8868000000000026E-2</v>
      </c>
      <c r="E1482" s="4">
        <v>6.0490812142277306E-2</v>
      </c>
      <c r="F1482" s="4">
        <v>5.2498527780609282E-2</v>
      </c>
      <c r="G1482" s="4">
        <v>4.7612151274303204E-2</v>
      </c>
      <c r="H1482" s="4">
        <v>4.5288989267151199E-2</v>
      </c>
      <c r="I1482">
        <f>VLOOKUP(B1482,'[1]Rendimento médio da produção...'!B$2:U$4151,20,0)</f>
        <v>61</v>
      </c>
    </row>
    <row r="1483" spans="1:9" x14ac:dyDescent="0.3">
      <c r="A1483" t="s">
        <v>1319</v>
      </c>
      <c r="B1483" t="s">
        <v>1477</v>
      </c>
      <c r="C1483" t="str">
        <f t="shared" si="23"/>
        <v>PR_Ivaiporã</v>
      </c>
      <c r="D1483" s="4">
        <v>5.8808854166666806E-2</v>
      </c>
      <c r="E1483" s="4">
        <v>5.1655273126828459E-2</v>
      </c>
      <c r="F1483" s="4">
        <v>4.4830374981334672E-2</v>
      </c>
      <c r="G1483" s="4">
        <v>4.0657722902534922E-2</v>
      </c>
      <c r="H1483" s="4">
        <v>3.8673891577621418E-2</v>
      </c>
      <c r="I1483">
        <f>VLOOKUP(B1483,'[1]Rendimento médio da produção...'!B$2:U$4151,20,0)</f>
        <v>55.6</v>
      </c>
    </row>
    <row r="1484" spans="1:9" x14ac:dyDescent="0.3">
      <c r="A1484" t="s">
        <v>1319</v>
      </c>
      <c r="B1484" t="s">
        <v>1478</v>
      </c>
      <c r="C1484" t="str">
        <f t="shared" si="23"/>
        <v>PR_Ivaté</v>
      </c>
      <c r="D1484" s="4">
        <v>7.2371428571428573E-2</v>
      </c>
      <c r="E1484" s="4">
        <v>6.3568079371878444E-2</v>
      </c>
      <c r="F1484" s="4">
        <v>5.5169214343084187E-2</v>
      </c>
      <c r="G1484" s="4">
        <v>5.0034259817045436E-2</v>
      </c>
      <c r="H1484" s="4">
        <v>4.7592914732819694E-2</v>
      </c>
      <c r="I1484">
        <f>VLOOKUP(B1484,'[1]Rendimento médio da produção...'!B$2:U$4151,20,0)</f>
        <v>48.8</v>
      </c>
    </row>
    <row r="1485" spans="1:9" x14ac:dyDescent="0.3">
      <c r="A1485" t="s">
        <v>1319</v>
      </c>
      <c r="B1485" t="s">
        <v>1479</v>
      </c>
      <c r="C1485" t="str">
        <f t="shared" si="23"/>
        <v>PR_Ivatuba</v>
      </c>
      <c r="D1485" s="4">
        <v>6.5089010989011015E-2</v>
      </c>
      <c r="E1485" s="4">
        <v>5.7171503982443035E-2</v>
      </c>
      <c r="F1485" s="4">
        <v>4.9617779688955338E-2</v>
      </c>
      <c r="G1485" s="4">
        <v>4.4999532983440421E-2</v>
      </c>
      <c r="H1485" s="4">
        <v>4.2803849684770939E-2</v>
      </c>
      <c r="I1485">
        <f>VLOOKUP(B1485,'[1]Rendimento médio da produção...'!B$2:U$4151,20,0)</f>
        <v>62</v>
      </c>
    </row>
    <row r="1486" spans="1:9" x14ac:dyDescent="0.3">
      <c r="A1486" t="s">
        <v>1319</v>
      </c>
      <c r="B1486" t="s">
        <v>1480</v>
      </c>
      <c r="C1486" t="str">
        <f t="shared" si="23"/>
        <v>PR_Jaboti</v>
      </c>
      <c r="D1486" s="4">
        <v>7.4622222222222215E-2</v>
      </c>
      <c r="E1486" s="4">
        <v>6.5545083726603254E-2</v>
      </c>
      <c r="F1486" s="4">
        <v>5.6885009095430837E-2</v>
      </c>
      <c r="G1486" s="4">
        <v>5.1590354487847954E-2</v>
      </c>
      <c r="H1486" s="4">
        <v>4.9073082147197425E-2</v>
      </c>
      <c r="I1486">
        <f>VLOOKUP(B1486,'[1]Rendimento médio da produção...'!B$2:U$4151,20,0)</f>
        <v>57.8</v>
      </c>
    </row>
    <row r="1487" spans="1:9" x14ac:dyDescent="0.3">
      <c r="A1487" t="s">
        <v>1319</v>
      </c>
      <c r="B1487" t="s">
        <v>1481</v>
      </c>
      <c r="C1487" t="str">
        <f t="shared" si="23"/>
        <v>PR_Jacarezinho</v>
      </c>
      <c r="D1487" s="4">
        <v>6.6474509803921569E-2</v>
      </c>
      <c r="E1487" s="4">
        <v>5.8388469024786387E-2</v>
      </c>
      <c r="F1487" s="4">
        <v>5.0673954516517968E-2</v>
      </c>
      <c r="G1487" s="4">
        <v>4.5957402809279548E-2</v>
      </c>
      <c r="H1487" s="4">
        <v>4.37149817193608E-2</v>
      </c>
      <c r="I1487">
        <f>VLOOKUP(B1487,'[1]Rendimento médio da produção...'!B$2:U$4151,20,0)</f>
        <v>64.2</v>
      </c>
    </row>
    <row r="1488" spans="1:9" x14ac:dyDescent="0.3">
      <c r="A1488" t="s">
        <v>1319</v>
      </c>
      <c r="B1488" t="s">
        <v>1482</v>
      </c>
      <c r="C1488" t="str">
        <f t="shared" si="23"/>
        <v>PR_Jaguapitã</v>
      </c>
      <c r="D1488" s="4">
        <v>6.5436752136752124E-2</v>
      </c>
      <c r="E1488" s="4">
        <v>5.7476945471119159E-2</v>
      </c>
      <c r="F1488" s="4">
        <v>4.9882865045073534E-2</v>
      </c>
      <c r="G1488" s="4">
        <v>4.5239945136117274E-2</v>
      </c>
      <c r="H1488" s="4">
        <v>4.3032531294630291E-2</v>
      </c>
      <c r="I1488">
        <f>VLOOKUP(B1488,'[1]Rendimento médio da produção...'!B$2:U$4151,20,0)</f>
        <v>52.3</v>
      </c>
    </row>
    <row r="1489" spans="1:9" x14ac:dyDescent="0.3">
      <c r="A1489" t="s">
        <v>1319</v>
      </c>
      <c r="B1489" t="s">
        <v>1483</v>
      </c>
      <c r="C1489" t="str">
        <f t="shared" si="23"/>
        <v>PR_Jaguariaíva</v>
      </c>
      <c r="D1489" s="4">
        <v>5.4636206896551728E-2</v>
      </c>
      <c r="E1489" s="4">
        <v>4.7990191780593383E-2</v>
      </c>
      <c r="F1489" s="4">
        <v>4.1649538618599879E-2</v>
      </c>
      <c r="G1489" s="4">
        <v>3.777294749103717E-2</v>
      </c>
      <c r="H1489" s="4">
        <v>3.5929874364520276E-2</v>
      </c>
      <c r="I1489">
        <f>VLOOKUP(B1489,'[1]Rendimento médio da produção...'!B$2:U$4151,20,0)</f>
        <v>64.099999999999994</v>
      </c>
    </row>
    <row r="1490" spans="1:9" x14ac:dyDescent="0.3">
      <c r="A1490" t="s">
        <v>1319</v>
      </c>
      <c r="B1490" t="s">
        <v>1484</v>
      </c>
      <c r="C1490" t="str">
        <f t="shared" si="23"/>
        <v>PR_Jandaia do Sul</v>
      </c>
      <c r="D1490" s="4">
        <v>6.9807812499999997E-2</v>
      </c>
      <c r="E1490" s="4">
        <v>6.131630469885601E-2</v>
      </c>
      <c r="F1490" s="4">
        <v>5.3214953009159731E-2</v>
      </c>
      <c r="G1490" s="4">
        <v>4.8261894187114372E-2</v>
      </c>
      <c r="H1490" s="4">
        <v>4.5907028969562086E-2</v>
      </c>
      <c r="I1490">
        <f>VLOOKUP(B1490,'[1]Rendimento médio da produção...'!B$2:U$4151,20,0)</f>
        <v>55</v>
      </c>
    </row>
    <row r="1491" spans="1:9" x14ac:dyDescent="0.3">
      <c r="A1491" t="s">
        <v>1319</v>
      </c>
      <c r="B1491" t="s">
        <v>1485</v>
      </c>
      <c r="C1491" t="str">
        <f t="shared" si="23"/>
        <v>PR_Janiópolis</v>
      </c>
      <c r="D1491" s="4">
        <v>6.7372839506172857E-2</v>
      </c>
      <c r="E1491" s="4">
        <v>5.9177524801935583E-2</v>
      </c>
      <c r="F1491" s="4">
        <v>5.135875713645445E-2</v>
      </c>
      <c r="G1491" s="4">
        <v>4.6578466433572226E-2</v>
      </c>
      <c r="H1491" s="4">
        <v>4.4305741495216378E-2</v>
      </c>
      <c r="I1491">
        <f>VLOOKUP(B1491,'[1]Rendimento médio da produção...'!B$2:U$4151,20,0)</f>
        <v>57.1</v>
      </c>
    </row>
    <row r="1492" spans="1:9" x14ac:dyDescent="0.3">
      <c r="A1492" t="s">
        <v>1319</v>
      </c>
      <c r="B1492" t="s">
        <v>1486</v>
      </c>
      <c r="C1492" t="str">
        <f t="shared" si="23"/>
        <v>PR_Japira</v>
      </c>
      <c r="D1492" s="4">
        <v>6.3094736842105287E-2</v>
      </c>
      <c r="E1492" s="4">
        <v>5.541981578501208E-2</v>
      </c>
      <c r="F1492" s="4">
        <v>4.8097531435724795E-2</v>
      </c>
      <c r="G1492" s="4">
        <v>4.3620784038140605E-2</v>
      </c>
      <c r="H1492" s="4">
        <v>4.1492374682811091E-2</v>
      </c>
      <c r="I1492">
        <f>VLOOKUP(B1492,'[1]Rendimento médio da produção...'!B$2:U$4151,20,0)</f>
        <v>57.8</v>
      </c>
    </row>
    <row r="1493" spans="1:9" x14ac:dyDescent="0.3">
      <c r="A1493" t="s">
        <v>1319</v>
      </c>
      <c r="B1493" t="s">
        <v>1487</v>
      </c>
      <c r="C1493" t="str">
        <f t="shared" si="23"/>
        <v>PR_Japurá</v>
      </c>
      <c r="D1493" s="4">
        <v>8.3719480519480485E-2</v>
      </c>
      <c r="E1493" s="4">
        <v>7.3535740383820297E-2</v>
      </c>
      <c r="F1493" s="4">
        <v>6.3819908721468935E-2</v>
      </c>
      <c r="G1493" s="4">
        <v>5.7879778287442403E-2</v>
      </c>
      <c r="H1493" s="4">
        <v>5.5055623144250214E-2</v>
      </c>
      <c r="I1493">
        <f>VLOOKUP(B1493,'[1]Rendimento médio da produção...'!B$2:U$4151,20,0)</f>
        <v>52.3</v>
      </c>
    </row>
    <row r="1494" spans="1:9" x14ac:dyDescent="0.3">
      <c r="A1494" t="s">
        <v>1319</v>
      </c>
      <c r="B1494" t="s">
        <v>1488</v>
      </c>
      <c r="C1494" t="str">
        <f t="shared" si="23"/>
        <v>PR_Jardim Alegre</v>
      </c>
      <c r="D1494" s="4">
        <v>5.9481954887218032E-2</v>
      </c>
      <c r="E1494" s="4">
        <v>5.2246497051433437E-2</v>
      </c>
      <c r="F1494" s="4">
        <v>4.5343484072305901E-2</v>
      </c>
      <c r="G1494" s="4">
        <v>4.1123073621732918E-2</v>
      </c>
      <c r="H1494" s="4">
        <v>3.9116536221124293E-2</v>
      </c>
      <c r="I1494">
        <f>VLOOKUP(B1494,'[1]Rendimento médio da produção...'!B$2:U$4151,20,0)</f>
        <v>57.4</v>
      </c>
    </row>
    <row r="1495" spans="1:9" x14ac:dyDescent="0.3">
      <c r="A1495" t="s">
        <v>1319</v>
      </c>
      <c r="B1495" t="s">
        <v>1489</v>
      </c>
      <c r="C1495" t="str">
        <f t="shared" si="23"/>
        <v>PR_Jardim Olinda</v>
      </c>
      <c r="D1495" s="4">
        <v>8.9015384615384635E-2</v>
      </c>
      <c r="E1495" s="4">
        <v>7.8187444219983027E-2</v>
      </c>
      <c r="F1495" s="4">
        <v>6.7857011124649896E-2</v>
      </c>
      <c r="G1495" s="4">
        <v>6.154112153754971E-2</v>
      </c>
      <c r="H1495" s="4">
        <v>5.8538316757528734E-2</v>
      </c>
      <c r="I1495">
        <f>VLOOKUP(B1495,'[1]Rendimento médio da produção...'!B$2:U$4151,20,0)</f>
        <v>51.2</v>
      </c>
    </row>
    <row r="1496" spans="1:9" x14ac:dyDescent="0.3">
      <c r="A1496" t="s">
        <v>1319</v>
      </c>
      <c r="B1496" t="s">
        <v>1490</v>
      </c>
      <c r="C1496" t="str">
        <f t="shared" si="23"/>
        <v>PR_Jataizinho</v>
      </c>
      <c r="D1496" s="4">
        <v>6.7772222222222234E-2</v>
      </c>
      <c r="E1496" s="4">
        <v>5.9528326115309213E-2</v>
      </c>
      <c r="F1496" s="4">
        <v>5.1663209198567671E-2</v>
      </c>
      <c r="G1496" s="4">
        <v>4.6854581179069189E-2</v>
      </c>
      <c r="H1496" s="4">
        <v>4.4568383644554906E-2</v>
      </c>
      <c r="I1496">
        <f>VLOOKUP(B1496,'[1]Rendimento médio da produção...'!B$2:U$4151,20,0)</f>
        <v>53.2</v>
      </c>
    </row>
    <row r="1497" spans="1:9" x14ac:dyDescent="0.3">
      <c r="A1497" t="s">
        <v>1319</v>
      </c>
      <c r="B1497" t="s">
        <v>1491</v>
      </c>
      <c r="C1497" t="str">
        <f t="shared" si="23"/>
        <v>PR_Jesuítas</v>
      </c>
      <c r="D1497" s="4">
        <v>6.4006649616368649E-2</v>
      </c>
      <c r="E1497" s="4">
        <v>5.6220802372659584E-2</v>
      </c>
      <c r="F1497" s="4">
        <v>4.8792688520483428E-2</v>
      </c>
      <c r="G1497" s="4">
        <v>4.4251238370445839E-2</v>
      </c>
      <c r="H1497" s="4">
        <v>4.2092066961462886E-2</v>
      </c>
      <c r="I1497">
        <f>VLOOKUP(B1497,'[1]Rendimento médio da produção...'!B$2:U$4151,20,0)</f>
        <v>65.400000000000006</v>
      </c>
    </row>
    <row r="1498" spans="1:9" x14ac:dyDescent="0.3">
      <c r="A1498" t="s">
        <v>1319</v>
      </c>
      <c r="B1498" t="s">
        <v>1492</v>
      </c>
      <c r="C1498" t="str">
        <f t="shared" si="23"/>
        <v>PR_Joaquim Távora</v>
      </c>
      <c r="D1498" s="4">
        <v>7.1399999999999991E-2</v>
      </c>
      <c r="E1498" s="4">
        <v>6.2714816561517644E-2</v>
      </c>
      <c r="F1498" s="4">
        <v>5.4428687976062914E-2</v>
      </c>
      <c r="G1498" s="4">
        <v>4.9362659014132067E-2</v>
      </c>
      <c r="H1498" s="4">
        <v>4.6954083662580498E-2</v>
      </c>
      <c r="I1498">
        <f>VLOOKUP(B1498,'[1]Rendimento médio da produção...'!B$2:U$4151,20,0)</f>
        <v>55.6</v>
      </c>
    </row>
    <row r="1499" spans="1:9" x14ac:dyDescent="0.3">
      <c r="A1499" t="s">
        <v>1319</v>
      </c>
      <c r="B1499" t="s">
        <v>1493</v>
      </c>
      <c r="C1499" t="str">
        <f t="shared" si="23"/>
        <v>PR_Jundiaí do Sul</v>
      </c>
      <c r="D1499" s="4">
        <v>6.8937837837837829E-2</v>
      </c>
      <c r="E1499" s="4">
        <v>6.0552154819995103E-2</v>
      </c>
      <c r="F1499" s="4">
        <v>5.2551765622130243E-2</v>
      </c>
      <c r="G1499" s="4">
        <v>4.7660433926620734E-2</v>
      </c>
      <c r="H1499" s="4">
        <v>4.5334916041389992E-2</v>
      </c>
      <c r="I1499">
        <f>VLOOKUP(B1499,'[1]Rendimento médio da produção...'!B$2:U$4151,20,0)</f>
        <v>51.3</v>
      </c>
    </row>
    <row r="1500" spans="1:9" x14ac:dyDescent="0.3">
      <c r="A1500" t="s">
        <v>1319</v>
      </c>
      <c r="B1500" t="s">
        <v>1494</v>
      </c>
      <c r="C1500" t="str">
        <f t="shared" si="23"/>
        <v>PR_Juranda</v>
      </c>
      <c r="D1500" s="4">
        <v>6.8364550264550197E-2</v>
      </c>
      <c r="E1500" s="4">
        <v>6.0048602649186537E-2</v>
      </c>
      <c r="F1500" s="4">
        <v>5.2114744747522028E-2</v>
      </c>
      <c r="G1500" s="4">
        <v>4.7264089402849915E-2</v>
      </c>
      <c r="H1500" s="4">
        <v>4.4957910541685998E-2</v>
      </c>
      <c r="I1500">
        <f>VLOOKUP(B1500,'[1]Rendimento médio da produção...'!B$2:U$4151,20,0)</f>
        <v>61</v>
      </c>
    </row>
    <row r="1501" spans="1:9" x14ac:dyDescent="0.3">
      <c r="A1501" t="s">
        <v>1319</v>
      </c>
      <c r="B1501" t="s">
        <v>135</v>
      </c>
      <c r="C1501" t="str">
        <f t="shared" si="23"/>
        <v>PR_Jussara</v>
      </c>
      <c r="D1501" s="4">
        <v>7.3975449101796348E-2</v>
      </c>
      <c r="E1501" s="4">
        <v>6.4976984880602856E-2</v>
      </c>
      <c r="F1501" s="4">
        <v>5.6391969706593804E-2</v>
      </c>
      <c r="G1501" s="4">
        <v>5.1143205454191258E-2</v>
      </c>
      <c r="H1501" s="4">
        <v>4.864775106586431E-2</v>
      </c>
      <c r="I1501" t="str">
        <f>VLOOKUP(B1501,'[1]Rendimento médio da produção...'!B$2:U$4151,20,0)</f>
        <v/>
      </c>
    </row>
    <row r="1502" spans="1:9" x14ac:dyDescent="0.3">
      <c r="A1502" t="s">
        <v>1319</v>
      </c>
      <c r="B1502" t="s">
        <v>1495</v>
      </c>
      <c r="C1502" t="str">
        <f t="shared" si="23"/>
        <v>PR_Kaloré</v>
      </c>
      <c r="D1502" s="4">
        <v>6.310058479532174E-2</v>
      </c>
      <c r="E1502" s="4">
        <v>5.5424952386037715E-2</v>
      </c>
      <c r="F1502" s="4">
        <v>4.8101989368790857E-2</v>
      </c>
      <c r="G1502" s="4">
        <v>4.3624827042630161E-2</v>
      </c>
      <c r="H1502" s="4">
        <v>4.1496220415088124E-2</v>
      </c>
      <c r="I1502">
        <f>VLOOKUP(B1502,'[1]Rendimento médio da produção...'!B$2:U$4151,20,0)</f>
        <v>56.8</v>
      </c>
    </row>
    <row r="1503" spans="1:9" x14ac:dyDescent="0.3">
      <c r="A1503" t="s">
        <v>1319</v>
      </c>
      <c r="B1503" t="s">
        <v>1496</v>
      </c>
      <c r="C1503" t="str">
        <f t="shared" si="23"/>
        <v>PR_Lapa</v>
      </c>
      <c r="D1503" s="4">
        <v>6.4533742331288391E-2</v>
      </c>
      <c r="E1503" s="4">
        <v>5.6683778884243669E-2</v>
      </c>
      <c r="F1503" s="4">
        <v>4.919449475178346E-2</v>
      </c>
      <c r="G1503" s="4">
        <v>4.4615645904835424E-2</v>
      </c>
      <c r="H1503" s="4">
        <v>4.2438693788273502E-2</v>
      </c>
      <c r="I1503">
        <f>VLOOKUP(B1503,'[1]Rendimento médio da produção...'!B$2:U$4151,20,0)</f>
        <v>61</v>
      </c>
    </row>
    <row r="1504" spans="1:9" x14ac:dyDescent="0.3">
      <c r="A1504" t="s">
        <v>1319</v>
      </c>
      <c r="B1504" t="s">
        <v>681</v>
      </c>
      <c r="C1504" t="str">
        <f t="shared" si="23"/>
        <v>PR_Laranjal</v>
      </c>
      <c r="D1504" s="4">
        <v>6.4458823529411763E-2</v>
      </c>
      <c r="E1504" s="4">
        <v>5.6617973297175023E-2</v>
      </c>
      <c r="F1504" s="4">
        <v>4.9137383658073609E-2</v>
      </c>
      <c r="G1504" s="4">
        <v>4.4563850508886074E-2</v>
      </c>
      <c r="H1504" s="4">
        <v>4.2389425669348918E-2</v>
      </c>
      <c r="I1504">
        <f>VLOOKUP(B1504,'[1]Rendimento médio da produção...'!B$2:U$4151,20,0)</f>
        <v>23.8</v>
      </c>
    </row>
    <row r="1505" spans="1:9" x14ac:dyDescent="0.3">
      <c r="A1505" t="s">
        <v>1319</v>
      </c>
      <c r="B1505" t="s">
        <v>1497</v>
      </c>
      <c r="C1505" t="str">
        <f t="shared" si="23"/>
        <v>PR_Laranjeiras do Sul</v>
      </c>
      <c r="D1505" s="4">
        <v>6.5238157894736817E-2</v>
      </c>
      <c r="E1505" s="4">
        <v>5.7302508475906781E-2</v>
      </c>
      <c r="F1505" s="4">
        <v>4.973147535274168E-2</v>
      </c>
      <c r="G1505" s="4">
        <v>4.5102646258655482E-2</v>
      </c>
      <c r="H1505" s="4">
        <v>4.2901931705631786E-2</v>
      </c>
      <c r="I1505">
        <f>VLOOKUP(B1505,'[1]Rendimento médio da produção...'!B$2:U$4151,20,0)</f>
        <v>61.7</v>
      </c>
    </row>
    <row r="1506" spans="1:9" x14ac:dyDescent="0.3">
      <c r="A1506" t="s">
        <v>1319</v>
      </c>
      <c r="B1506" t="s">
        <v>1498</v>
      </c>
      <c r="C1506" t="str">
        <f t="shared" si="23"/>
        <v>PR_Leópolis</v>
      </c>
      <c r="D1506" s="4">
        <v>6.6191752577319615E-2</v>
      </c>
      <c r="E1506" s="4">
        <v>5.8140106733500882E-2</v>
      </c>
      <c r="F1506" s="4">
        <v>5.0458406829407394E-2</v>
      </c>
      <c r="G1506" s="4">
        <v>4.5761917535322487E-2</v>
      </c>
      <c r="H1506" s="4">
        <v>4.3529034849976105E-2</v>
      </c>
      <c r="I1506">
        <f>VLOOKUP(B1506,'[1]Rendimento médio da produção...'!B$2:U$4151,20,0)</f>
        <v>54.1</v>
      </c>
    </row>
    <row r="1507" spans="1:9" x14ac:dyDescent="0.3">
      <c r="A1507" t="s">
        <v>1319</v>
      </c>
      <c r="B1507" t="s">
        <v>1499</v>
      </c>
      <c r="C1507" t="str">
        <f t="shared" si="23"/>
        <v>PR_Lidianópolis</v>
      </c>
      <c r="D1507" s="4">
        <v>5.9863541666666679E-2</v>
      </c>
      <c r="E1507" s="4">
        <v>5.2581667147727863E-2</v>
      </c>
      <c r="F1507" s="4">
        <v>4.5634370175308719E-2</v>
      </c>
      <c r="G1507" s="4">
        <v>4.1386885079411129E-2</v>
      </c>
      <c r="H1507" s="4">
        <v>3.9367475402731666E-2</v>
      </c>
      <c r="I1507">
        <f>VLOOKUP(B1507,'[1]Rendimento médio da produção...'!B$2:U$4151,20,0)</f>
        <v>55.6</v>
      </c>
    </row>
    <row r="1508" spans="1:9" x14ac:dyDescent="0.3">
      <c r="A1508" t="s">
        <v>1319</v>
      </c>
      <c r="B1508" t="s">
        <v>1500</v>
      </c>
      <c r="C1508" t="str">
        <f t="shared" si="23"/>
        <v>PR_Lindoeste</v>
      </c>
      <c r="D1508" s="4">
        <v>6.3778787878787865E-2</v>
      </c>
      <c r="E1508" s="4">
        <v>5.6020658015884128E-2</v>
      </c>
      <c r="F1508" s="4">
        <v>4.8618988024454461E-2</v>
      </c>
      <c r="G1508" s="4">
        <v>4.409370529965357E-2</v>
      </c>
      <c r="H1508" s="4">
        <v>4.1942220475610373E-2</v>
      </c>
      <c r="I1508">
        <f>VLOOKUP(B1508,'[1]Rendimento médio da produção...'!B$2:U$4151,20,0)</f>
        <v>59.6</v>
      </c>
    </row>
    <row r="1509" spans="1:9" x14ac:dyDescent="0.3">
      <c r="A1509" t="s">
        <v>1319</v>
      </c>
      <c r="B1509" t="s">
        <v>1501</v>
      </c>
      <c r="C1509" t="str">
        <f t="shared" si="23"/>
        <v>PR_Loanda</v>
      </c>
      <c r="D1509" s="4">
        <v>9.1466666666666682E-2</v>
      </c>
      <c r="E1509" s="4">
        <v>8.0340549320637014E-2</v>
      </c>
      <c r="F1509" s="4">
        <v>6.9725639498747286E-2</v>
      </c>
      <c r="G1509" s="4">
        <v>6.3235824619411032E-2</v>
      </c>
      <c r="H1509" s="4">
        <v>6.0150329397815561E-2</v>
      </c>
      <c r="I1509">
        <f>VLOOKUP(B1509,'[1]Rendimento médio da produção...'!B$2:U$4151,20,0)</f>
        <v>49.8</v>
      </c>
    </row>
    <row r="1510" spans="1:9" x14ac:dyDescent="0.3">
      <c r="A1510" t="s">
        <v>1319</v>
      </c>
      <c r="B1510" t="s">
        <v>1502</v>
      </c>
      <c r="C1510" t="str">
        <f t="shared" si="23"/>
        <v>PR_Lobato</v>
      </c>
      <c r="D1510" s="4">
        <v>7.3681506849315168E-2</v>
      </c>
      <c r="E1510" s="4">
        <v>6.4718798123683571E-2</v>
      </c>
      <c r="F1510" s="4">
        <v>5.6167895600945636E-2</v>
      </c>
      <c r="G1510" s="4">
        <v>5.0939987370450718E-2</v>
      </c>
      <c r="H1510" s="4">
        <v>4.845444869730732E-2</v>
      </c>
      <c r="I1510">
        <f>VLOOKUP(B1510,'[1]Rendimento médio da produção...'!B$2:U$4151,20,0)</f>
        <v>58</v>
      </c>
    </row>
    <row r="1511" spans="1:9" x14ac:dyDescent="0.3">
      <c r="A1511" t="s">
        <v>1319</v>
      </c>
      <c r="B1511" t="s">
        <v>1503</v>
      </c>
      <c r="C1511" t="str">
        <f t="shared" si="23"/>
        <v>PR_Londrina</v>
      </c>
      <c r="D1511" s="4">
        <v>6.0683045977011525E-2</v>
      </c>
      <c r="E1511" s="4">
        <v>5.3301485950173942E-2</v>
      </c>
      <c r="F1511" s="4">
        <v>4.625908368235071E-2</v>
      </c>
      <c r="G1511" s="4">
        <v>4.1953452472018468E-2</v>
      </c>
      <c r="H1511" s="4">
        <v>3.9906398007070285E-2</v>
      </c>
      <c r="I1511">
        <f>VLOOKUP(B1511,'[1]Rendimento médio da produção...'!B$2:U$4151,20,0)</f>
        <v>51.7</v>
      </c>
    </row>
    <row r="1512" spans="1:9" x14ac:dyDescent="0.3">
      <c r="A1512" t="s">
        <v>1319</v>
      </c>
      <c r="B1512" t="s">
        <v>1504</v>
      </c>
      <c r="C1512" t="str">
        <f t="shared" si="23"/>
        <v>PR_Luiziana</v>
      </c>
      <c r="D1512" s="4">
        <v>6.3500000000000001E-2</v>
      </c>
      <c r="E1512" s="4">
        <v>5.5775782236083628E-2</v>
      </c>
      <c r="F1512" s="4">
        <v>4.8406466197198815E-2</v>
      </c>
      <c r="G1512" s="4">
        <v>4.3900964249263118E-2</v>
      </c>
      <c r="H1512" s="4">
        <v>4.175888392960591E-2</v>
      </c>
      <c r="I1512">
        <f>VLOOKUP(B1512,'[1]Rendimento médio da produção...'!B$2:U$4151,20,0)</f>
        <v>58.4</v>
      </c>
    </row>
    <row r="1513" spans="1:9" x14ac:dyDescent="0.3">
      <c r="A1513" t="s">
        <v>1319</v>
      </c>
      <c r="B1513" t="s">
        <v>1505</v>
      </c>
      <c r="C1513" t="str">
        <f t="shared" si="23"/>
        <v>PR_Lunardelli</v>
      </c>
      <c r="D1513" s="4">
        <v>6.2347457627118637E-2</v>
      </c>
      <c r="E1513" s="4">
        <v>5.4763436528875914E-2</v>
      </c>
      <c r="F1513" s="4">
        <v>4.752787559225833E-2</v>
      </c>
      <c r="G1513" s="4">
        <v>4.3104149737332002E-2</v>
      </c>
      <c r="H1513" s="4">
        <v>4.1000948761525512E-2</v>
      </c>
      <c r="I1513">
        <f>VLOOKUP(B1513,'[1]Rendimento médio da produção...'!B$2:U$4151,20,0)</f>
        <v>53.5</v>
      </c>
    </row>
    <row r="1514" spans="1:9" x14ac:dyDescent="0.3">
      <c r="A1514" t="s">
        <v>1319</v>
      </c>
      <c r="B1514" t="s">
        <v>1506</v>
      </c>
      <c r="C1514" t="str">
        <f t="shared" si="23"/>
        <v>PR_Lupionópolis</v>
      </c>
      <c r="D1514" s="4">
        <v>7.7915873015872952E-2</v>
      </c>
      <c r="E1514" s="4">
        <v>6.843809080421534E-2</v>
      </c>
      <c r="F1514" s="4">
        <v>5.9395780682962043E-2</v>
      </c>
      <c r="G1514" s="4">
        <v>5.3867432373542724E-2</v>
      </c>
      <c r="H1514" s="4">
        <v>5.1239053504626014E-2</v>
      </c>
      <c r="I1514">
        <f>VLOOKUP(B1514,'[1]Rendimento médio da produção...'!B$2:U$4151,20,0)</f>
        <v>50.2</v>
      </c>
    </row>
    <row r="1515" spans="1:9" x14ac:dyDescent="0.3">
      <c r="A1515" t="s">
        <v>1319</v>
      </c>
      <c r="B1515" t="s">
        <v>1507</v>
      </c>
      <c r="C1515" t="str">
        <f t="shared" si="23"/>
        <v>PR_Mallet</v>
      </c>
      <c r="D1515" s="4">
        <v>5.8824731182795652E-2</v>
      </c>
      <c r="E1515" s="4">
        <v>5.1669218843271941E-2</v>
      </c>
      <c r="F1515" s="4">
        <v>4.4842478134792203E-2</v>
      </c>
      <c r="G1515" s="4">
        <v>4.0668699537455513E-2</v>
      </c>
      <c r="H1515" s="4">
        <v>3.8684332624450916E-2</v>
      </c>
      <c r="I1515">
        <f>VLOOKUP(B1515,'[1]Rendimento médio da produção...'!B$2:U$4151,20,0)</f>
        <v>55.9</v>
      </c>
    </row>
    <row r="1516" spans="1:9" x14ac:dyDescent="0.3">
      <c r="A1516" t="s">
        <v>1319</v>
      </c>
      <c r="B1516" t="s">
        <v>1508</v>
      </c>
      <c r="C1516" t="str">
        <f t="shared" si="23"/>
        <v>PR_Mamborê</v>
      </c>
      <c r="D1516" s="4">
        <v>6.4937260273972577E-2</v>
      </c>
      <c r="E1516" s="4">
        <v>5.703821241022014E-2</v>
      </c>
      <c r="F1516" s="4">
        <v>4.9502099124263864E-2</v>
      </c>
      <c r="G1516" s="4">
        <v>4.4894619554846679E-2</v>
      </c>
      <c r="H1516" s="4">
        <v>4.2704055346258735E-2</v>
      </c>
      <c r="I1516">
        <f>VLOOKUP(B1516,'[1]Rendimento médio da produção...'!B$2:U$4151,20,0)</f>
        <v>59.6</v>
      </c>
    </row>
    <row r="1517" spans="1:9" x14ac:dyDescent="0.3">
      <c r="A1517" t="s">
        <v>1319</v>
      </c>
      <c r="B1517" t="s">
        <v>1509</v>
      </c>
      <c r="C1517" t="str">
        <f t="shared" si="23"/>
        <v>PR_Mandaguaçu</v>
      </c>
      <c r="D1517" s="4">
        <v>7.3607936507936469E-2</v>
      </c>
      <c r="E1517" s="4">
        <v>6.4654176968726523E-2</v>
      </c>
      <c r="F1517" s="4">
        <v>5.6111812447511553E-2</v>
      </c>
      <c r="G1517" s="4">
        <v>5.0889124237747219E-2</v>
      </c>
      <c r="H1517" s="4">
        <v>4.8406067353271187E-2</v>
      </c>
      <c r="I1517">
        <f>VLOOKUP(B1517,'[1]Rendimento médio da produção...'!B$2:U$4151,20,0)</f>
        <v>58.1</v>
      </c>
    </row>
    <row r="1518" spans="1:9" x14ac:dyDescent="0.3">
      <c r="A1518" t="s">
        <v>1319</v>
      </c>
      <c r="B1518" t="s">
        <v>1510</v>
      </c>
      <c r="C1518" t="str">
        <f t="shared" si="23"/>
        <v>PR_Mandaguari</v>
      </c>
      <c r="D1518" s="4">
        <v>6.2482758620689693E-2</v>
      </c>
      <c r="E1518" s="4">
        <v>5.4882279343895515E-2</v>
      </c>
      <c r="F1518" s="4">
        <v>4.7631016426459033E-2</v>
      </c>
      <c r="G1518" s="4">
        <v>4.3197690589011573E-2</v>
      </c>
      <c r="H1518" s="4">
        <v>4.1089925430597855E-2</v>
      </c>
      <c r="I1518">
        <f>VLOOKUP(B1518,'[1]Rendimento médio da produção...'!B$2:U$4151,20,0)</f>
        <v>60.2</v>
      </c>
    </row>
    <row r="1519" spans="1:9" x14ac:dyDescent="0.3">
      <c r="A1519" t="s">
        <v>1319</v>
      </c>
      <c r="B1519" t="s">
        <v>1511</v>
      </c>
      <c r="C1519" t="str">
        <f t="shared" si="23"/>
        <v>PR_Mandirituba</v>
      </c>
      <c r="D1519" s="4">
        <v>5.8450000000000009E-2</v>
      </c>
      <c r="E1519" s="4">
        <v>5.1340070420458087E-2</v>
      </c>
      <c r="F1519" s="4">
        <v>4.4556818098051516E-2</v>
      </c>
      <c r="G1519" s="4">
        <v>4.0409627722353222E-2</v>
      </c>
      <c r="H1519" s="4">
        <v>3.843790182181836E-2</v>
      </c>
      <c r="I1519">
        <f>VLOOKUP(B1519,'[1]Rendimento médio da produção...'!B$2:U$4151,20,0)</f>
        <v>54.2</v>
      </c>
    </row>
    <row r="1520" spans="1:9" x14ac:dyDescent="0.3">
      <c r="A1520" t="s">
        <v>1319</v>
      </c>
      <c r="B1520" t="s">
        <v>1512</v>
      </c>
      <c r="C1520" t="str">
        <f t="shared" si="23"/>
        <v>PR_Manfrinópolis</v>
      </c>
      <c r="D1520" s="4">
        <v>8.0399999999999999E-2</v>
      </c>
      <c r="E1520" s="4">
        <v>7.0620045539860218E-2</v>
      </c>
      <c r="F1520" s="4">
        <v>6.128944696464228E-2</v>
      </c>
      <c r="G1520" s="4">
        <v>5.558484292347645E-2</v>
      </c>
      <c r="H1520" s="4">
        <v>5.2872665636855359E-2</v>
      </c>
      <c r="I1520">
        <f>VLOOKUP(B1520,'[1]Rendimento médio da produção...'!B$2:U$4151,20,0)</f>
        <v>58.6</v>
      </c>
    </row>
    <row r="1521" spans="1:9" x14ac:dyDescent="0.3">
      <c r="A1521" t="s">
        <v>1319</v>
      </c>
      <c r="B1521" t="s">
        <v>1513</v>
      </c>
      <c r="C1521" t="str">
        <f t="shared" si="23"/>
        <v>PR_Mangueirinha</v>
      </c>
      <c r="D1521" s="4">
        <v>5.8938461538461481E-2</v>
      </c>
      <c r="E1521" s="4">
        <v>5.1769114899197138E-2</v>
      </c>
      <c r="F1521" s="4">
        <v>4.4929175530337609E-2</v>
      </c>
      <c r="G1521" s="4">
        <v>4.0747327447347506E-2</v>
      </c>
      <c r="H1521" s="4">
        <v>3.8759124005892209E-2</v>
      </c>
      <c r="I1521">
        <f>VLOOKUP(B1521,'[1]Rendimento médio da produção...'!B$2:U$4151,20,0)</f>
        <v>67.2</v>
      </c>
    </row>
    <row r="1522" spans="1:9" x14ac:dyDescent="0.3">
      <c r="A1522" t="s">
        <v>1319</v>
      </c>
      <c r="B1522" t="s">
        <v>1514</v>
      </c>
      <c r="C1522" t="str">
        <f t="shared" si="23"/>
        <v>PR_Manoel Ribas</v>
      </c>
      <c r="D1522" s="4">
        <v>6.4402620087336174E-2</v>
      </c>
      <c r="E1522" s="4">
        <v>5.6568606510621851E-2</v>
      </c>
      <c r="F1522" s="4">
        <v>4.9094539405805923E-2</v>
      </c>
      <c r="G1522" s="4">
        <v>4.4524994047449133E-2</v>
      </c>
      <c r="H1522" s="4">
        <v>4.2352465149442166E-2</v>
      </c>
      <c r="I1522">
        <f>VLOOKUP(B1522,'[1]Rendimento médio da produção...'!B$2:U$4151,20,0)</f>
        <v>51.5</v>
      </c>
    </row>
    <row r="1523" spans="1:9" x14ac:dyDescent="0.3">
      <c r="A1523" t="s">
        <v>1319</v>
      </c>
      <c r="B1523" t="s">
        <v>1515</v>
      </c>
      <c r="C1523" t="str">
        <f t="shared" si="23"/>
        <v>PR_Marechal Cândido Rondon</v>
      </c>
      <c r="D1523" s="4">
        <v>7.3611332007952238E-2</v>
      </c>
      <c r="E1523" s="4">
        <v>6.4657159435962147E-2</v>
      </c>
      <c r="F1523" s="4">
        <v>5.6114400859428648E-2</v>
      </c>
      <c r="G1523" s="4">
        <v>5.0891471729476362E-2</v>
      </c>
      <c r="H1523" s="4">
        <v>4.8408300302736407E-2</v>
      </c>
      <c r="I1523">
        <f>VLOOKUP(B1523,'[1]Rendimento médio da produção...'!B$2:U$4151,20,0)</f>
        <v>53.6</v>
      </c>
    </row>
    <row r="1524" spans="1:9" x14ac:dyDescent="0.3">
      <c r="A1524" t="s">
        <v>1319</v>
      </c>
      <c r="B1524" t="s">
        <v>1516</v>
      </c>
      <c r="C1524" t="str">
        <f t="shared" si="23"/>
        <v>PR_Maria Helena</v>
      </c>
      <c r="D1524" s="4">
        <v>7.2950000000000001E-2</v>
      </c>
      <c r="E1524" s="4">
        <v>6.4076272663343314E-2</v>
      </c>
      <c r="F1524" s="4">
        <v>5.5610263135207144E-2</v>
      </c>
      <c r="G1524" s="4">
        <v>5.0434257354074717E-2</v>
      </c>
      <c r="H1524" s="4">
        <v>4.797339500259451E-2</v>
      </c>
      <c r="I1524">
        <f>VLOOKUP(B1524,'[1]Rendimento médio da produção...'!B$2:U$4151,20,0)</f>
        <v>51.8</v>
      </c>
    </row>
    <row r="1525" spans="1:9" x14ac:dyDescent="0.3">
      <c r="A1525" t="s">
        <v>1319</v>
      </c>
      <c r="B1525" t="s">
        <v>1517</v>
      </c>
      <c r="C1525" t="str">
        <f t="shared" si="23"/>
        <v>PR_Marialva</v>
      </c>
      <c r="D1525" s="4">
        <v>6.6969907407407533E-2</v>
      </c>
      <c r="E1525" s="4">
        <v>5.8823605857106241E-2</v>
      </c>
      <c r="F1525" s="4">
        <v>5.1051599356633191E-2</v>
      </c>
      <c r="G1525" s="4">
        <v>4.6299897808961564E-2</v>
      </c>
      <c r="H1525" s="4">
        <v>4.4040765200037579E-2</v>
      </c>
      <c r="I1525">
        <f>VLOOKUP(B1525,'[1]Rendimento médio da produção...'!B$2:U$4151,20,0)</f>
        <v>60.6</v>
      </c>
    </row>
    <row r="1526" spans="1:9" x14ac:dyDescent="0.3">
      <c r="A1526" t="s">
        <v>1319</v>
      </c>
      <c r="B1526" t="s">
        <v>1518</v>
      </c>
      <c r="C1526" t="str">
        <f t="shared" si="23"/>
        <v>PR_Marilândia do Sul</v>
      </c>
      <c r="D1526" s="4">
        <v>6.2111827956989232E-2</v>
      </c>
      <c r="E1526" s="4">
        <v>5.4556469140379885E-2</v>
      </c>
      <c r="F1526" s="4">
        <v>4.7348253550334299E-2</v>
      </c>
      <c r="G1526" s="4">
        <v>4.2941246277104973E-2</v>
      </c>
      <c r="H1526" s="4">
        <v>4.0845993926166377E-2</v>
      </c>
      <c r="I1526">
        <f>VLOOKUP(B1526,'[1]Rendimento médio da produção...'!B$2:U$4151,20,0)</f>
        <v>58.7</v>
      </c>
    </row>
    <row r="1527" spans="1:9" x14ac:dyDescent="0.3">
      <c r="A1527" t="s">
        <v>1319</v>
      </c>
      <c r="B1527" t="s">
        <v>1519</v>
      </c>
      <c r="C1527" t="str">
        <f t="shared" si="23"/>
        <v>PR_Marilena</v>
      </c>
      <c r="D1527" s="4">
        <v>7.8339999999999993E-2</v>
      </c>
      <c r="E1527" s="4">
        <v>6.8810626462595129E-2</v>
      </c>
      <c r="F1527" s="4">
        <v>5.9719095462811893E-2</v>
      </c>
      <c r="G1527" s="4">
        <v>5.4160654162004288E-2</v>
      </c>
      <c r="H1527" s="4">
        <v>5.1517967984965773E-2</v>
      </c>
      <c r="I1527">
        <f>VLOOKUP(B1527,'[1]Rendimento médio da produção...'!B$2:U$4151,20,0)</f>
        <v>45.5</v>
      </c>
    </row>
    <row r="1528" spans="1:9" x14ac:dyDescent="0.3">
      <c r="A1528" t="s">
        <v>1319</v>
      </c>
      <c r="B1528" t="s">
        <v>1520</v>
      </c>
      <c r="C1528" t="str">
        <f t="shared" si="23"/>
        <v>PR_Mariluz</v>
      </c>
      <c r="D1528" s="4">
        <v>6.2822857142857166E-2</v>
      </c>
      <c r="E1528" s="4">
        <v>5.5181007865332164E-2</v>
      </c>
      <c r="F1528" s="4">
        <v>4.7890275759010482E-2</v>
      </c>
      <c r="G1528" s="4">
        <v>4.3432818983702937E-2</v>
      </c>
      <c r="H1528" s="4">
        <v>4.1313581095350958E-2</v>
      </c>
      <c r="I1528">
        <f>VLOOKUP(B1528,'[1]Rendimento médio da produção...'!B$2:U$4151,20,0)</f>
        <v>58.8</v>
      </c>
    </row>
    <row r="1529" spans="1:9" x14ac:dyDescent="0.3">
      <c r="A1529" t="s">
        <v>1319</v>
      </c>
      <c r="B1529" t="s">
        <v>1521</v>
      </c>
      <c r="C1529" t="str">
        <f t="shared" si="23"/>
        <v>PR_Maringá</v>
      </c>
      <c r="D1529" s="4">
        <v>6.7100673400673522E-2</v>
      </c>
      <c r="E1529" s="4">
        <v>5.8938465314811582E-2</v>
      </c>
      <c r="F1529" s="4">
        <v>5.1151283130377645E-2</v>
      </c>
      <c r="G1529" s="4">
        <v>4.6390303371093684E-2</v>
      </c>
      <c r="H1529" s="4">
        <v>4.4126759561214493E-2</v>
      </c>
      <c r="I1529">
        <f>VLOOKUP(B1529,'[1]Rendimento médio da produção...'!B$2:U$4151,20,0)</f>
        <v>57.6</v>
      </c>
    </row>
    <row r="1530" spans="1:9" x14ac:dyDescent="0.3">
      <c r="A1530" t="s">
        <v>1319</v>
      </c>
      <c r="B1530" t="s">
        <v>1522</v>
      </c>
      <c r="C1530" t="str">
        <f t="shared" si="23"/>
        <v>PR_Mariópolis</v>
      </c>
      <c r="D1530" s="4">
        <v>6.5864473684210528E-2</v>
      </c>
      <c r="E1530" s="4">
        <v>5.7852638445744682E-2</v>
      </c>
      <c r="F1530" s="4">
        <v>5.020891998411068E-2</v>
      </c>
      <c r="G1530" s="4">
        <v>4.5535652039481227E-2</v>
      </c>
      <c r="H1530" s="4">
        <v>4.3313809632496543E-2</v>
      </c>
      <c r="I1530">
        <f>VLOOKUP(B1530,'[1]Rendimento médio da produção...'!B$2:U$4151,20,0)</f>
        <v>58.9</v>
      </c>
    </row>
    <row r="1531" spans="1:9" x14ac:dyDescent="0.3">
      <c r="A1531" t="s">
        <v>1319</v>
      </c>
      <c r="B1531" t="s">
        <v>1523</v>
      </c>
      <c r="C1531" t="str">
        <f t="shared" si="23"/>
        <v>PR_Maripá</v>
      </c>
      <c r="D1531" s="4">
        <v>6.9222994652406375E-2</v>
      </c>
      <c r="E1531" s="4">
        <v>6.0802624810428342E-2</v>
      </c>
      <c r="F1531" s="4">
        <v>5.2769142530875335E-2</v>
      </c>
      <c r="G1531" s="4">
        <v>4.7857578164759433E-2</v>
      </c>
      <c r="H1531" s="4">
        <v>4.5522440928339659E-2</v>
      </c>
      <c r="I1531">
        <f>VLOOKUP(B1531,'[1]Rendimento médio da produção...'!B$2:U$4151,20,0)</f>
        <v>59.6</v>
      </c>
    </row>
    <row r="1532" spans="1:9" x14ac:dyDescent="0.3">
      <c r="A1532" t="s">
        <v>1319</v>
      </c>
      <c r="B1532" t="s">
        <v>1524</v>
      </c>
      <c r="C1532" t="str">
        <f t="shared" si="23"/>
        <v>PR_Marmeleiro</v>
      </c>
      <c r="D1532" s="4">
        <v>8.3090721649484611E-2</v>
      </c>
      <c r="E1532" s="4">
        <v>7.2983464512766827E-2</v>
      </c>
      <c r="F1532" s="4">
        <v>6.3340601713805247E-2</v>
      </c>
      <c r="G1532" s="4">
        <v>5.7445083473692864E-2</v>
      </c>
      <c r="H1532" s="4">
        <v>5.464213859823655E-2</v>
      </c>
      <c r="I1532">
        <f>VLOOKUP(B1532,'[1]Rendimento médio da produção...'!B$2:U$4151,20,0)</f>
        <v>58.1</v>
      </c>
    </row>
    <row r="1533" spans="1:9" x14ac:dyDescent="0.3">
      <c r="A1533" t="s">
        <v>1319</v>
      </c>
      <c r="B1533" t="s">
        <v>1525</v>
      </c>
      <c r="C1533" t="str">
        <f t="shared" si="23"/>
        <v>PR_Marquinho</v>
      </c>
      <c r="D1533" s="4">
        <v>6.3554761904761878E-2</v>
      </c>
      <c r="E1533" s="4">
        <v>5.5823882835687275E-2</v>
      </c>
      <c r="F1533" s="4">
        <v>4.8448211556124013E-2</v>
      </c>
      <c r="G1533" s="4">
        <v>4.3938824098446939E-2</v>
      </c>
      <c r="H1533" s="4">
        <v>4.1794896465428201E-2</v>
      </c>
      <c r="I1533">
        <f>VLOOKUP(B1533,'[1]Rendimento médio da produção...'!B$2:U$4151,20,0)</f>
        <v>55.1</v>
      </c>
    </row>
    <row r="1534" spans="1:9" x14ac:dyDescent="0.3">
      <c r="A1534" t="s">
        <v>1319</v>
      </c>
      <c r="B1534" t="s">
        <v>1526</v>
      </c>
      <c r="C1534" t="str">
        <f t="shared" si="23"/>
        <v>PR_Marumbi</v>
      </c>
      <c r="D1534" s="4">
        <v>6.13086021505376E-2</v>
      </c>
      <c r="E1534" s="4">
        <v>5.3850948704678325E-2</v>
      </c>
      <c r="F1534" s="4">
        <v>4.6735949253504078E-2</v>
      </c>
      <c r="G1534" s="4">
        <v>4.2385933089496799E-2</v>
      </c>
      <c r="H1534" s="4">
        <v>4.0317776395128929E-2</v>
      </c>
      <c r="I1534">
        <f>VLOOKUP(B1534,'[1]Rendimento médio da produção...'!B$2:U$4151,20,0)</f>
        <v>60.8</v>
      </c>
    </row>
    <row r="1535" spans="1:9" x14ac:dyDescent="0.3">
      <c r="A1535" t="s">
        <v>1319</v>
      </c>
      <c r="B1535" t="s">
        <v>1527</v>
      </c>
      <c r="C1535" t="str">
        <f t="shared" si="23"/>
        <v>PR_Matelândia</v>
      </c>
      <c r="D1535" s="4">
        <v>6.302755102040819E-2</v>
      </c>
      <c r="E1535" s="4">
        <v>5.5360802528943903E-2</v>
      </c>
      <c r="F1535" s="4">
        <v>4.8046315243489963E-2</v>
      </c>
      <c r="G1535" s="4">
        <v>4.3574334867173971E-2</v>
      </c>
      <c r="H1535" s="4">
        <v>4.1448191928008506E-2</v>
      </c>
      <c r="I1535">
        <f>VLOOKUP(B1535,'[1]Rendimento médio da produção...'!B$2:U$4151,20,0)</f>
        <v>58.6</v>
      </c>
    </row>
    <row r="1536" spans="1:9" x14ac:dyDescent="0.3">
      <c r="A1536" t="s">
        <v>1319</v>
      </c>
      <c r="B1536" t="s">
        <v>1528</v>
      </c>
      <c r="C1536" t="str">
        <f t="shared" si="23"/>
        <v>PR_Matinhos</v>
      </c>
      <c r="D1536" s="4">
        <v>6.8400000000000002E-2</v>
      </c>
      <c r="E1536" s="4">
        <v>6.0079740235403467E-2</v>
      </c>
      <c r="F1536" s="4">
        <v>5.2141768313203135E-2</v>
      </c>
      <c r="G1536" s="4">
        <v>4.7288597711017281E-2</v>
      </c>
      <c r="H1536" s="4">
        <v>4.4981223004488889E-2</v>
      </c>
      <c r="I1536">
        <f>VLOOKUP(B1536,'[1]Rendimento médio da produção...'!B$2:U$4151,20,0)</f>
        <v>35</v>
      </c>
    </row>
    <row r="1537" spans="1:9" x14ac:dyDescent="0.3">
      <c r="A1537" t="s">
        <v>1319</v>
      </c>
      <c r="B1537" t="s">
        <v>1529</v>
      </c>
      <c r="C1537" t="str">
        <f t="shared" si="23"/>
        <v>PR_Mato Rico</v>
      </c>
      <c r="D1537" s="4">
        <v>6.6895588235294123E-2</v>
      </c>
      <c r="E1537" s="4">
        <v>5.8758326960102095E-2</v>
      </c>
      <c r="F1537" s="4">
        <v>5.0994945364621985E-2</v>
      </c>
      <c r="G1537" s="4">
        <v>4.6248516969308248E-2</v>
      </c>
      <c r="H1537" s="4">
        <v>4.3991891409769418E-2</v>
      </c>
      <c r="I1537">
        <f>VLOOKUP(B1537,'[1]Rendimento médio da produção...'!B$2:U$4151,20,0)</f>
        <v>56</v>
      </c>
    </row>
    <row r="1538" spans="1:9" x14ac:dyDescent="0.3">
      <c r="A1538" t="s">
        <v>1319</v>
      </c>
      <c r="B1538" t="s">
        <v>1530</v>
      </c>
      <c r="C1538" t="str">
        <f t="shared" si="23"/>
        <v>PR_Mauá da Serra</v>
      </c>
      <c r="D1538" s="4">
        <v>6.0192307692307677E-2</v>
      </c>
      <c r="E1538" s="4">
        <v>5.2870441671393612E-2</v>
      </c>
      <c r="F1538" s="4">
        <v>4.5884990671481607E-2</v>
      </c>
      <c r="G1538" s="4">
        <v>4.1614178709931407E-2</v>
      </c>
      <c r="H1538" s="4">
        <v>3.9583678588633091E-2</v>
      </c>
      <c r="I1538">
        <f>VLOOKUP(B1538,'[1]Rendimento médio da produção...'!B$2:U$4151,20,0)</f>
        <v>64.099999999999994</v>
      </c>
    </row>
    <row r="1539" spans="1:9" x14ac:dyDescent="0.3">
      <c r="A1539" t="s">
        <v>1319</v>
      </c>
      <c r="B1539" t="s">
        <v>1531</v>
      </c>
      <c r="C1539" t="str">
        <f t="shared" ref="C1539:C1602" si="24">CONCATENATE(A1539,"_",B1539)</f>
        <v>PR_Medianeira</v>
      </c>
      <c r="D1539" s="4">
        <v>6.762711864406773E-2</v>
      </c>
      <c r="E1539" s="4">
        <v>5.9400873114099417E-2</v>
      </c>
      <c r="F1539" s="4">
        <v>5.1552595789890056E-2</v>
      </c>
      <c r="G1539" s="4">
        <v>4.6754263273604608E-2</v>
      </c>
      <c r="H1539" s="4">
        <v>4.4472960597658456E-2</v>
      </c>
      <c r="I1539">
        <f>VLOOKUP(B1539,'[1]Rendimento médio da produção...'!B$2:U$4151,20,0)</f>
        <v>54.6</v>
      </c>
    </row>
    <row r="1540" spans="1:9" x14ac:dyDescent="0.3">
      <c r="A1540" t="s">
        <v>1319</v>
      </c>
      <c r="B1540" t="s">
        <v>1532</v>
      </c>
      <c r="C1540" t="str">
        <f t="shared" si="24"/>
        <v>PR_Mercedes</v>
      </c>
      <c r="D1540" s="4">
        <v>7.0653237410071942E-2</v>
      </c>
      <c r="E1540" s="4">
        <v>6.2058891087535276E-2</v>
      </c>
      <c r="F1540" s="4">
        <v>5.3859425959264733E-2</v>
      </c>
      <c r="G1540" s="4">
        <v>4.8846381884004218E-2</v>
      </c>
      <c r="H1540" s="4">
        <v>4.6462997484379279E-2</v>
      </c>
      <c r="I1540">
        <f>VLOOKUP(B1540,'[1]Rendimento médio da produção...'!B$2:U$4151,20,0)</f>
        <v>53.2</v>
      </c>
    </row>
    <row r="1541" spans="1:9" x14ac:dyDescent="0.3">
      <c r="A1541" t="s">
        <v>1319</v>
      </c>
      <c r="B1541" t="s">
        <v>1533</v>
      </c>
      <c r="C1541" t="str">
        <f t="shared" si="24"/>
        <v>PR_Mirador</v>
      </c>
      <c r="D1541" s="4">
        <v>7.2768421052631552E-2</v>
      </c>
      <c r="E1541" s="4">
        <v>6.3916781201499545E-2</v>
      </c>
      <c r="F1541" s="4">
        <v>5.5471844313507719E-2</v>
      </c>
      <c r="G1541" s="4">
        <v>5.030872206467564E-2</v>
      </c>
      <c r="H1541" s="4">
        <v>4.7853985015394208E-2</v>
      </c>
      <c r="I1541">
        <f>VLOOKUP(B1541,'[1]Rendimento médio da produção...'!B$2:U$4151,20,0)</f>
        <v>46.8</v>
      </c>
    </row>
    <row r="1542" spans="1:9" x14ac:dyDescent="0.3">
      <c r="A1542" t="s">
        <v>1319</v>
      </c>
      <c r="B1542" t="s">
        <v>1534</v>
      </c>
      <c r="C1542" t="str">
        <f t="shared" si="24"/>
        <v>PR_Miraselva</v>
      </c>
      <c r="D1542" s="4">
        <v>8.2537037037037048E-2</v>
      </c>
      <c r="E1542" s="4">
        <v>7.249713077463539E-2</v>
      </c>
      <c r="F1542" s="4">
        <v>6.2918524304728829E-2</v>
      </c>
      <c r="G1542" s="4">
        <v>5.7062291530756995E-2</v>
      </c>
      <c r="H1542" s="4">
        <v>5.4278024401940378E-2</v>
      </c>
      <c r="I1542">
        <f>VLOOKUP(B1542,'[1]Rendimento médio da produção...'!B$2:U$4151,20,0)</f>
        <v>46.1</v>
      </c>
    </row>
    <row r="1543" spans="1:9" x14ac:dyDescent="0.3">
      <c r="A1543" t="s">
        <v>1319</v>
      </c>
      <c r="B1543" t="s">
        <v>1535</v>
      </c>
      <c r="C1543" t="str">
        <f t="shared" si="24"/>
        <v>PR_Missal</v>
      </c>
      <c r="D1543" s="4">
        <v>6.3933333333333356E-2</v>
      </c>
      <c r="E1543" s="4">
        <v>5.6156404372077917E-2</v>
      </c>
      <c r="F1543" s="4">
        <v>4.8736799037389693E-2</v>
      </c>
      <c r="G1543" s="4">
        <v>4.4200550881935266E-2</v>
      </c>
      <c r="H1543" s="4">
        <v>4.204385269133027E-2</v>
      </c>
      <c r="I1543">
        <f>VLOOKUP(B1543,'[1]Rendimento médio da produção...'!B$2:U$4151,20,0)</f>
        <v>47.8</v>
      </c>
    </row>
    <row r="1544" spans="1:9" x14ac:dyDescent="0.3">
      <c r="A1544" t="s">
        <v>1319</v>
      </c>
      <c r="B1544" t="s">
        <v>1536</v>
      </c>
      <c r="C1544" t="str">
        <f t="shared" si="24"/>
        <v>PR_Moreira Sales</v>
      </c>
      <c r="D1544" s="4">
        <v>6.9642718446601928E-2</v>
      </c>
      <c r="E1544" s="4">
        <v>6.1171292888292178E-2</v>
      </c>
      <c r="F1544" s="4">
        <v>5.3089100730180645E-2</v>
      </c>
      <c r="G1544" s="4">
        <v>4.8147755791271937E-2</v>
      </c>
      <c r="H1544" s="4">
        <v>4.5798459781950775E-2</v>
      </c>
      <c r="I1544">
        <f>VLOOKUP(B1544,'[1]Rendimento médio da produção...'!B$2:U$4151,20,0)</f>
        <v>53.5</v>
      </c>
    </row>
    <row r="1545" spans="1:9" x14ac:dyDescent="0.3">
      <c r="A1545" t="s">
        <v>1319</v>
      </c>
      <c r="B1545" t="s">
        <v>1537</v>
      </c>
      <c r="C1545" t="str">
        <f t="shared" si="24"/>
        <v>PR_Morretes</v>
      </c>
      <c r="D1545" s="4">
        <v>6.8400000000000002E-2</v>
      </c>
      <c r="E1545" s="4">
        <v>6.0079740235403467E-2</v>
      </c>
      <c r="F1545" s="4">
        <v>5.2141768313203135E-2</v>
      </c>
      <c r="G1545" s="4">
        <v>4.7288597711017281E-2</v>
      </c>
      <c r="H1545" s="4">
        <v>4.4981223004488889E-2</v>
      </c>
      <c r="I1545">
        <f>VLOOKUP(B1545,'[1]Rendimento médio da produção...'!B$2:U$4151,20,0)</f>
        <v>35</v>
      </c>
    </row>
    <row r="1546" spans="1:9" x14ac:dyDescent="0.3">
      <c r="A1546" t="s">
        <v>1319</v>
      </c>
      <c r="B1546" t="s">
        <v>1538</v>
      </c>
      <c r="C1546" t="str">
        <f t="shared" si="24"/>
        <v>PR_Munhoz de Melo</v>
      </c>
      <c r="D1546" s="4">
        <v>6.5593333333333365E-2</v>
      </c>
      <c r="E1546" s="4">
        <v>5.7614479939194448E-2</v>
      </c>
      <c r="F1546" s="4">
        <v>5.000222791750545E-2</v>
      </c>
      <c r="G1546" s="4">
        <v>4.5348198136325457E-2</v>
      </c>
      <c r="H1546" s="4">
        <v>4.3135502255474308E-2</v>
      </c>
      <c r="I1546">
        <f>VLOOKUP(B1546,'[1]Rendimento médio da produção...'!B$2:U$4151,20,0)</f>
        <v>55.6</v>
      </c>
    </row>
    <row r="1547" spans="1:9" x14ac:dyDescent="0.3">
      <c r="A1547" t="s">
        <v>1319</v>
      </c>
      <c r="B1547" t="s">
        <v>1539</v>
      </c>
      <c r="C1547" t="str">
        <f t="shared" si="24"/>
        <v>PR_Nossa Senhora das Graças</v>
      </c>
      <c r="D1547" s="4">
        <v>6.8399999999999989E-2</v>
      </c>
      <c r="E1547" s="4">
        <v>6.007974023540346E-2</v>
      </c>
      <c r="F1547" s="4">
        <v>5.2141768313203128E-2</v>
      </c>
      <c r="G1547" s="4">
        <v>4.7288597711017268E-2</v>
      </c>
      <c r="H1547" s="4">
        <v>4.4981223004488875E-2</v>
      </c>
      <c r="I1547">
        <f>VLOOKUP(B1547,'[1]Rendimento médio da produção...'!B$2:U$4151,20,0)</f>
        <v>57.1</v>
      </c>
    </row>
    <row r="1548" spans="1:9" x14ac:dyDescent="0.3">
      <c r="A1548" t="s">
        <v>1319</v>
      </c>
      <c r="B1548" t="s">
        <v>1540</v>
      </c>
      <c r="C1548" t="str">
        <f t="shared" si="24"/>
        <v>PR_Nova Aliança do Ivaí</v>
      </c>
      <c r="D1548" s="4">
        <v>9.133333333333335E-2</v>
      </c>
      <c r="E1548" s="4">
        <v>8.0223434817254163E-2</v>
      </c>
      <c r="F1548" s="4">
        <v>6.9623998624842406E-2</v>
      </c>
      <c r="G1548" s="4">
        <v>6.3143644117050368E-2</v>
      </c>
      <c r="H1548" s="4">
        <v>6.0062646701900375E-2</v>
      </c>
      <c r="I1548">
        <f>VLOOKUP(B1548,'[1]Rendimento médio da produção...'!B$2:U$4151,20,0)</f>
        <v>42.7</v>
      </c>
    </row>
    <row r="1549" spans="1:9" x14ac:dyDescent="0.3">
      <c r="A1549" t="s">
        <v>1319</v>
      </c>
      <c r="B1549" t="s">
        <v>1541</v>
      </c>
      <c r="C1549" t="str">
        <f t="shared" si="24"/>
        <v>PR_Nova América da Colina</v>
      </c>
      <c r="D1549" s="4">
        <v>6.7686666666666701E-2</v>
      </c>
      <c r="E1549" s="4">
        <v>5.9453177642305233E-2</v>
      </c>
      <c r="F1549" s="4">
        <v>5.1597989637812057E-2</v>
      </c>
      <c r="G1549" s="4">
        <v>4.6795432023387783E-2</v>
      </c>
      <c r="H1549" s="4">
        <v>4.4512120581342678E-2</v>
      </c>
      <c r="I1549">
        <f>VLOOKUP(B1549,'[1]Rendimento médio da produção...'!B$2:U$4151,20,0)</f>
        <v>53.6</v>
      </c>
    </row>
    <row r="1550" spans="1:9" x14ac:dyDescent="0.3">
      <c r="A1550" t="s">
        <v>1319</v>
      </c>
      <c r="B1550" t="s">
        <v>163</v>
      </c>
      <c r="C1550" t="str">
        <f t="shared" si="24"/>
        <v>PR_Nova Aurora</v>
      </c>
      <c r="D1550" s="4">
        <v>7.7422865013774364E-2</v>
      </c>
      <c r="E1550" s="4">
        <v>6.8005052899243731E-2</v>
      </c>
      <c r="F1550" s="4">
        <v>5.9019957451646544E-2</v>
      </c>
      <c r="G1550" s="4">
        <v>5.3526589433783189E-2</v>
      </c>
      <c r="H1550" s="4">
        <v>5.0914841474137794E-2</v>
      </c>
      <c r="I1550">
        <f>VLOOKUP(B1550,'[1]Rendimento médio da produção...'!B$2:U$4151,20,0)</f>
        <v>64.7</v>
      </c>
    </row>
    <row r="1551" spans="1:9" x14ac:dyDescent="0.3">
      <c r="A1551" t="s">
        <v>1319</v>
      </c>
      <c r="B1551" t="s">
        <v>1542</v>
      </c>
      <c r="C1551" t="str">
        <f t="shared" si="24"/>
        <v>PR_Nova Cantu</v>
      </c>
      <c r="D1551" s="4">
        <v>5.7337599999999996E-2</v>
      </c>
      <c r="E1551" s="4">
        <v>5.0362984118734938E-2</v>
      </c>
      <c r="F1551" s="4">
        <v>4.3708828287063101E-2</v>
      </c>
      <c r="G1551" s="4">
        <v>3.9640565791158246E-2</v>
      </c>
      <c r="H1551" s="4">
        <v>3.770636508979798E-2</v>
      </c>
      <c r="I1551">
        <f>VLOOKUP(B1551,'[1]Rendimento médio da produção...'!B$2:U$4151,20,0)</f>
        <v>64.900000000000006</v>
      </c>
    </row>
    <row r="1552" spans="1:9" x14ac:dyDescent="0.3">
      <c r="A1552" t="s">
        <v>1319</v>
      </c>
      <c r="B1552" t="s">
        <v>1543</v>
      </c>
      <c r="C1552" t="str">
        <f t="shared" si="24"/>
        <v>PR_Nova Esperança</v>
      </c>
      <c r="D1552" s="4">
        <v>7.6191304347826075E-2</v>
      </c>
      <c r="E1552" s="4">
        <v>6.6923300780905803E-2</v>
      </c>
      <c r="F1552" s="4">
        <v>5.80811306839926E-2</v>
      </c>
      <c r="G1552" s="4">
        <v>5.2675145327222644E-2</v>
      </c>
      <c r="H1552" s="4">
        <v>5.0104942278836967E-2</v>
      </c>
      <c r="I1552">
        <f>VLOOKUP(B1552,'[1]Rendimento médio da produção...'!B$2:U$4151,20,0)</f>
        <v>51.3</v>
      </c>
    </row>
    <row r="1553" spans="1:9" x14ac:dyDescent="0.3">
      <c r="A1553" t="s">
        <v>1319</v>
      </c>
      <c r="B1553" t="s">
        <v>1544</v>
      </c>
      <c r="C1553" t="str">
        <f t="shared" si="24"/>
        <v>PR_Nova Esperança do Sudoeste</v>
      </c>
      <c r="D1553" s="4">
        <v>7.6433333333333339E-2</v>
      </c>
      <c r="E1553" s="4">
        <v>6.7135889064220355E-2</v>
      </c>
      <c r="F1553" s="4">
        <v>5.8265630965972127E-2</v>
      </c>
      <c r="G1553" s="4">
        <v>5.2842472978246895E-2</v>
      </c>
      <c r="H1553" s="4">
        <v>5.026410543337867E-2</v>
      </c>
      <c r="I1553">
        <f>VLOOKUP(B1553,'[1]Rendimento médio da produção...'!B$2:U$4151,20,0)</f>
        <v>59</v>
      </c>
    </row>
    <row r="1554" spans="1:9" x14ac:dyDescent="0.3">
      <c r="A1554" t="s">
        <v>1319</v>
      </c>
      <c r="B1554" t="s">
        <v>1545</v>
      </c>
      <c r="C1554" t="str">
        <f t="shared" si="24"/>
        <v>PR_Nova Fátima</v>
      </c>
      <c r="D1554" s="4">
        <v>6.3637254901960719E-2</v>
      </c>
      <c r="E1554" s="4">
        <v>5.5896341283683565E-2</v>
      </c>
      <c r="F1554" s="4">
        <v>4.8511096508571439E-2</v>
      </c>
      <c r="G1554" s="4">
        <v>4.399585594286963E-2</v>
      </c>
      <c r="H1554" s="4">
        <v>4.1849145528342083E-2</v>
      </c>
      <c r="I1554" t="str">
        <f>VLOOKUP(B1554,'[1]Rendimento médio da produção...'!B$2:U$4151,20,0)</f>
        <v/>
      </c>
    </row>
    <row r="1555" spans="1:9" x14ac:dyDescent="0.3">
      <c r="A1555" t="s">
        <v>1319</v>
      </c>
      <c r="B1555" t="s">
        <v>1546</v>
      </c>
      <c r="C1555" t="str">
        <f t="shared" si="24"/>
        <v>PR_Nova Laranjeiras</v>
      </c>
      <c r="D1555" s="4">
        <v>7.1546774193548407E-2</v>
      </c>
      <c r="E1555" s="4">
        <v>6.2843736962418961E-2</v>
      </c>
      <c r="F1555" s="4">
        <v>5.4540574905805002E-2</v>
      </c>
      <c r="G1555" s="4">
        <v>4.9464131905843617E-2</v>
      </c>
      <c r="H1555" s="4">
        <v>4.705060533993876E-2</v>
      </c>
      <c r="I1555">
        <f>VLOOKUP(B1555,'[1]Rendimento médio da produção...'!B$2:U$4151,20,0)</f>
        <v>58.6</v>
      </c>
    </row>
    <row r="1556" spans="1:9" x14ac:dyDescent="0.3">
      <c r="A1556" t="s">
        <v>1319</v>
      </c>
      <c r="B1556" t="s">
        <v>1547</v>
      </c>
      <c r="C1556" t="str">
        <f t="shared" si="24"/>
        <v>PR_Nova Londrina</v>
      </c>
      <c r="D1556" s="4">
        <v>7.6240000000000002E-2</v>
      </c>
      <c r="E1556" s="4">
        <v>6.6966073034315218E-2</v>
      </c>
      <c r="F1556" s="4">
        <v>5.8118251698810047E-2</v>
      </c>
      <c r="G1556" s="4">
        <v>5.2708811249823941E-2</v>
      </c>
      <c r="H1556" s="4">
        <v>5.0136965524301649E-2</v>
      </c>
      <c r="I1556">
        <f>VLOOKUP(B1556,'[1]Rendimento médio da produção...'!B$2:U$4151,20,0)</f>
        <v>48.3</v>
      </c>
    </row>
    <row r="1557" spans="1:9" x14ac:dyDescent="0.3">
      <c r="A1557" t="s">
        <v>1319</v>
      </c>
      <c r="B1557" t="s">
        <v>1258</v>
      </c>
      <c r="C1557" t="str">
        <f t="shared" si="24"/>
        <v>PR_Nova Olímpia</v>
      </c>
      <c r="D1557" s="4">
        <v>0.09</v>
      </c>
      <c r="E1557" s="4">
        <v>7.9052289783425614E-2</v>
      </c>
      <c r="F1557" s="4">
        <v>6.8607589885793602E-2</v>
      </c>
      <c r="G1557" s="4">
        <v>6.2221839093443781E-2</v>
      </c>
      <c r="H1557" s="4">
        <v>5.918581974274853E-2</v>
      </c>
      <c r="I1557">
        <f>VLOOKUP(B1557,'[1]Rendimento médio da produção...'!B$2:U$4151,20,0)</f>
        <v>49.6</v>
      </c>
    </row>
    <row r="1558" spans="1:9" x14ac:dyDescent="0.3">
      <c r="A1558" t="s">
        <v>1319</v>
      </c>
      <c r="B1558" t="s">
        <v>1548</v>
      </c>
      <c r="C1558" t="str">
        <f t="shared" si="24"/>
        <v>PR_Nova Prata do Iguaçu</v>
      </c>
      <c r="D1558" s="4">
        <v>6.1533333333333357E-2</v>
      </c>
      <c r="E1558" s="4">
        <v>5.4048343311186568E-2</v>
      </c>
      <c r="F1558" s="4">
        <v>4.6907263307101862E-2</v>
      </c>
      <c r="G1558" s="4">
        <v>4.2541301839443435E-2</v>
      </c>
      <c r="H1558" s="4">
        <v>4.0465564164856978E-2</v>
      </c>
      <c r="I1558">
        <f>VLOOKUP(B1558,'[1]Rendimento médio da produção...'!B$2:U$4151,20,0)</f>
        <v>60.9</v>
      </c>
    </row>
    <row r="1559" spans="1:9" x14ac:dyDescent="0.3">
      <c r="A1559" t="s">
        <v>1319</v>
      </c>
      <c r="B1559" t="s">
        <v>1549</v>
      </c>
      <c r="C1559" t="str">
        <f t="shared" si="24"/>
        <v>PR_Nova Santa Bárbara</v>
      </c>
      <c r="D1559" s="4">
        <v>6.6850000000000021E-2</v>
      </c>
      <c r="E1559" s="4">
        <v>5.8718284133577825E-2</v>
      </c>
      <c r="F1559" s="4">
        <v>5.0960193154058926E-2</v>
      </c>
      <c r="G1559" s="4">
        <v>4.6216999371074652E-2</v>
      </c>
      <c r="H1559" s="4">
        <v>4.3961911664474898E-2</v>
      </c>
      <c r="I1559">
        <f>VLOOKUP(B1559,'[1]Rendimento médio da produção...'!B$2:U$4151,20,0)</f>
        <v>54.1</v>
      </c>
    </row>
    <row r="1560" spans="1:9" x14ac:dyDescent="0.3">
      <c r="A1560" t="s">
        <v>1319</v>
      </c>
      <c r="B1560" t="s">
        <v>1550</v>
      </c>
      <c r="C1560" t="str">
        <f t="shared" si="24"/>
        <v>PR_Nova Santa Rosa</v>
      </c>
      <c r="D1560" s="4">
        <v>7.3995360824742271E-2</v>
      </c>
      <c r="E1560" s="4">
        <v>6.4994474517185166E-2</v>
      </c>
      <c r="F1560" s="4">
        <v>5.6407148543502622E-2</v>
      </c>
      <c r="G1560" s="4">
        <v>5.1156971498871419E-2</v>
      </c>
      <c r="H1560" s="4">
        <v>4.8660845417475916E-2</v>
      </c>
      <c r="I1560">
        <f>VLOOKUP(B1560,'[1]Rendimento médio da produção...'!B$2:U$4151,20,0)</f>
        <v>56.2</v>
      </c>
    </row>
    <row r="1561" spans="1:9" x14ac:dyDescent="0.3">
      <c r="A1561" t="s">
        <v>1319</v>
      </c>
      <c r="B1561" t="s">
        <v>1551</v>
      </c>
      <c r="C1561" t="str">
        <f t="shared" si="24"/>
        <v>PR_Nova Tebas</v>
      </c>
      <c r="D1561" s="4">
        <v>6.2275641025641038E-2</v>
      </c>
      <c r="E1561" s="4">
        <v>5.4700355786750712E-2</v>
      </c>
      <c r="F1561" s="4">
        <v>4.7473129326245367E-2</v>
      </c>
      <c r="G1561" s="4">
        <v>4.30544990593167E-2</v>
      </c>
      <c r="H1561" s="4">
        <v>4.0953720712307844E-2</v>
      </c>
      <c r="I1561">
        <f>VLOOKUP(B1561,'[1]Rendimento médio da produção...'!B$2:U$4151,20,0)</f>
        <v>52.3</v>
      </c>
    </row>
    <row r="1562" spans="1:9" x14ac:dyDescent="0.3">
      <c r="A1562" t="s">
        <v>1319</v>
      </c>
      <c r="B1562" t="s">
        <v>1552</v>
      </c>
      <c r="C1562" t="str">
        <f t="shared" si="24"/>
        <v>PR_Novo Itacolomi</v>
      </c>
      <c r="D1562" s="4">
        <v>5.9501785714285729E-2</v>
      </c>
      <c r="E1562" s="4">
        <v>5.2263915632411222E-2</v>
      </c>
      <c r="F1562" s="4">
        <v>4.535860124175653E-2</v>
      </c>
      <c r="G1562" s="4">
        <v>4.1136783738742876E-2</v>
      </c>
      <c r="H1562" s="4">
        <v>3.9129577373970721E-2</v>
      </c>
      <c r="I1562">
        <f>VLOOKUP(B1562,'[1]Rendimento médio da produção...'!B$2:U$4151,20,0)</f>
        <v>57.2</v>
      </c>
    </row>
    <row r="1563" spans="1:9" x14ac:dyDescent="0.3">
      <c r="A1563" t="s">
        <v>1319</v>
      </c>
      <c r="B1563" t="s">
        <v>1553</v>
      </c>
      <c r="C1563" t="str">
        <f t="shared" si="24"/>
        <v>PR_Ortigueira</v>
      </c>
      <c r="D1563" s="4">
        <v>6.1550833333333291E-2</v>
      </c>
      <c r="E1563" s="4">
        <v>5.4063714589755514E-2</v>
      </c>
      <c r="F1563" s="4">
        <v>4.6920603671801828E-2</v>
      </c>
      <c r="G1563" s="4">
        <v>4.2553400530378226E-2</v>
      </c>
      <c r="H1563" s="4">
        <v>4.0477072518695797E-2</v>
      </c>
      <c r="I1563">
        <f>VLOOKUP(B1563,'[1]Rendimento médio da produção...'!B$2:U$4151,20,0)</f>
        <v>61.2</v>
      </c>
    </row>
    <row r="1564" spans="1:9" x14ac:dyDescent="0.3">
      <c r="A1564" t="s">
        <v>1319</v>
      </c>
      <c r="B1564" t="s">
        <v>1554</v>
      </c>
      <c r="C1564" t="str">
        <f t="shared" si="24"/>
        <v>PR_Ourizona</v>
      </c>
      <c r="D1564" s="4">
        <v>7.9612804878048823E-2</v>
      </c>
      <c r="E1564" s="4">
        <v>6.9928605796564847E-2</v>
      </c>
      <c r="F1564" s="4">
        <v>6.0689362963676462E-2</v>
      </c>
      <c r="G1564" s="4">
        <v>5.5040612609996563E-2</v>
      </c>
      <c r="H1564" s="4">
        <v>5.2354990208075651E-2</v>
      </c>
      <c r="I1564">
        <f>VLOOKUP(B1564,'[1]Rendimento médio da produção...'!B$2:U$4151,20,0)</f>
        <v>58.3</v>
      </c>
    </row>
    <row r="1565" spans="1:9" x14ac:dyDescent="0.3">
      <c r="A1565" t="s">
        <v>1319</v>
      </c>
      <c r="B1565" t="s">
        <v>1555</v>
      </c>
      <c r="C1565" t="str">
        <f t="shared" si="24"/>
        <v>PR_Ouro Verde do Oeste</v>
      </c>
      <c r="D1565" s="4">
        <v>7.1756741573033717E-2</v>
      </c>
      <c r="E1565" s="4">
        <v>6.3028163652731617E-2</v>
      </c>
      <c r="F1565" s="4">
        <v>5.4700634415373033E-2</v>
      </c>
      <c r="G1565" s="4">
        <v>4.9609293644745915E-2</v>
      </c>
      <c r="H1565" s="4">
        <v>4.7188684134095146E-2</v>
      </c>
      <c r="I1565">
        <f>VLOOKUP(B1565,'[1]Rendimento médio da produção...'!B$2:U$4151,20,0)</f>
        <v>58.1</v>
      </c>
    </row>
    <row r="1566" spans="1:9" x14ac:dyDescent="0.3">
      <c r="A1566" t="s">
        <v>1319</v>
      </c>
      <c r="B1566" t="s">
        <v>1556</v>
      </c>
      <c r="C1566" t="str">
        <f t="shared" si="24"/>
        <v>PR_Paiçandu</v>
      </c>
      <c r="D1566" s="4">
        <v>6.4374193548387068E-2</v>
      </c>
      <c r="E1566" s="4">
        <v>5.6543637810682466E-2</v>
      </c>
      <c r="F1566" s="4">
        <v>4.9072869668849335E-2</v>
      </c>
      <c r="G1566" s="4">
        <v>4.4505341252643861E-2</v>
      </c>
      <c r="H1566" s="4">
        <v>4.2333771282662698E-2</v>
      </c>
      <c r="I1566">
        <f>VLOOKUP(B1566,'[1]Rendimento médio da produção...'!B$2:U$4151,20,0)</f>
        <v>56.1</v>
      </c>
    </row>
    <row r="1567" spans="1:9" x14ac:dyDescent="0.3">
      <c r="A1567" t="s">
        <v>1319</v>
      </c>
      <c r="B1567" t="s">
        <v>1557</v>
      </c>
      <c r="C1567" t="str">
        <f t="shared" si="24"/>
        <v>PR_Palmas</v>
      </c>
      <c r="D1567" s="4">
        <v>5.9226785714285718E-2</v>
      </c>
      <c r="E1567" s="4">
        <v>5.2022366969184081E-2</v>
      </c>
      <c r="F1567" s="4">
        <v>4.5148966939327705E-2</v>
      </c>
      <c r="G1567" s="4">
        <v>4.094666145262401E-2</v>
      </c>
      <c r="H1567" s="4">
        <v>3.8948731813645651E-2</v>
      </c>
      <c r="I1567">
        <f>VLOOKUP(B1567,'[1]Rendimento médio da produção...'!B$2:U$4151,20,0)</f>
        <v>52.8</v>
      </c>
    </row>
    <row r="1568" spans="1:9" x14ac:dyDescent="0.3">
      <c r="A1568" t="s">
        <v>1319</v>
      </c>
      <c r="B1568" t="s">
        <v>1558</v>
      </c>
      <c r="C1568" t="str">
        <f t="shared" si="24"/>
        <v>PR_Palmeira</v>
      </c>
      <c r="D1568" s="4">
        <v>6.1273021582733816E-2</v>
      </c>
      <c r="E1568" s="4">
        <v>5.3819696200715174E-2</v>
      </c>
      <c r="F1568" s="4">
        <v>4.670882595346202E-2</v>
      </c>
      <c r="G1568" s="4">
        <v>4.2361334329888575E-2</v>
      </c>
      <c r="H1568" s="4">
        <v>4.0294377894324711E-2</v>
      </c>
      <c r="I1568">
        <f>VLOOKUP(B1568,'[1]Rendimento médio da produção...'!B$2:U$4151,20,0)</f>
        <v>61.2</v>
      </c>
    </row>
    <row r="1569" spans="1:9" x14ac:dyDescent="0.3">
      <c r="A1569" t="s">
        <v>1319</v>
      </c>
      <c r="B1569" t="s">
        <v>1559</v>
      </c>
      <c r="C1569" t="str">
        <f t="shared" si="24"/>
        <v>PR_Palmital</v>
      </c>
      <c r="D1569" s="4">
        <v>6.6443181818181818E-2</v>
      </c>
      <c r="E1569" s="4">
        <v>5.8184072282765155E-2</v>
      </c>
      <c r="F1569" s="4">
        <v>5.2544982739777868E-2</v>
      </c>
      <c r="G1569" s="4">
        <v>4.6721867650953354E-2</v>
      </c>
      <c r="H1569" s="4">
        <v>4.5668680634393971E-2</v>
      </c>
      <c r="I1569">
        <f>VLOOKUP(B1569,'[1]Rendimento médio da produção...'!B$2:U$4151,20,0)</f>
        <v>55</v>
      </c>
    </row>
    <row r="1570" spans="1:9" x14ac:dyDescent="0.3">
      <c r="A1570" t="s">
        <v>1319</v>
      </c>
      <c r="B1570" t="s">
        <v>1560</v>
      </c>
      <c r="C1570" t="str">
        <f t="shared" si="24"/>
        <v>PR_Palotina</v>
      </c>
      <c r="D1570" s="4">
        <v>7.4035353535353662E-2</v>
      </c>
      <c r="E1570" s="4">
        <v>6.5029602465501574E-2</v>
      </c>
      <c r="F1570" s="4">
        <v>5.6437635248925373E-2</v>
      </c>
      <c r="G1570" s="4">
        <v>5.1184620610033336E-2</v>
      </c>
      <c r="H1570" s="4">
        <v>4.8687145432601137E-2</v>
      </c>
      <c r="I1570">
        <f>VLOOKUP(B1570,'[1]Rendimento médio da produção...'!B$2:U$4151,20,0)</f>
        <v>58.7</v>
      </c>
    </row>
    <row r="1571" spans="1:9" x14ac:dyDescent="0.3">
      <c r="A1571" t="s">
        <v>1319</v>
      </c>
      <c r="B1571" t="s">
        <v>1561</v>
      </c>
      <c r="C1571" t="str">
        <f t="shared" si="24"/>
        <v>PR_Paraíso do Norte</v>
      </c>
      <c r="D1571" s="4">
        <v>7.895000000000002E-2</v>
      </c>
      <c r="E1571" s="4">
        <v>6.9346425315571711E-2</v>
      </c>
      <c r="F1571" s="4">
        <v>6.0184102460926737E-2</v>
      </c>
      <c r="G1571" s="4">
        <v>5.4582379960304316E-2</v>
      </c>
      <c r="H1571" s="4">
        <v>5.1919116318777755E-2</v>
      </c>
      <c r="I1571">
        <f>VLOOKUP(B1571,'[1]Rendimento médio da produção...'!B$2:U$4151,20,0)</f>
        <v>50.4</v>
      </c>
    </row>
    <row r="1572" spans="1:9" x14ac:dyDescent="0.3">
      <c r="A1572" t="s">
        <v>1319</v>
      </c>
      <c r="B1572" t="s">
        <v>1562</v>
      </c>
      <c r="C1572" t="str">
        <f t="shared" si="24"/>
        <v>PR_Paranacity</v>
      </c>
      <c r="D1572" s="4">
        <v>8.6922222222222206E-2</v>
      </c>
      <c r="E1572" s="4">
        <v>7.6348896663671423E-2</v>
      </c>
      <c r="F1572" s="4">
        <v>6.626137971315596E-2</v>
      </c>
      <c r="G1572" s="4">
        <v>6.0094005830618601E-2</v>
      </c>
      <c r="H1572" s="4">
        <v>5.716181084537305E-2</v>
      </c>
      <c r="I1572">
        <f>VLOOKUP(B1572,'[1]Rendimento médio da produção...'!B$2:U$4151,20,0)</f>
        <v>51.8</v>
      </c>
    </row>
    <row r="1573" spans="1:9" x14ac:dyDescent="0.3">
      <c r="A1573" t="s">
        <v>1319</v>
      </c>
      <c r="B1573" t="s">
        <v>1563</v>
      </c>
      <c r="C1573" t="str">
        <f t="shared" si="24"/>
        <v>PR_Paranaguá</v>
      </c>
      <c r="D1573" s="4">
        <v>6.8400000000000002E-2</v>
      </c>
      <c r="E1573" s="4">
        <v>6.0079740235403467E-2</v>
      </c>
      <c r="F1573" s="4">
        <v>5.2141768313203135E-2</v>
      </c>
      <c r="G1573" s="4">
        <v>4.7288597711017281E-2</v>
      </c>
      <c r="H1573" s="4">
        <v>4.4981223004488889E-2</v>
      </c>
      <c r="I1573">
        <f>VLOOKUP(B1573,'[1]Rendimento médio da produção...'!B$2:U$4151,20,0)</f>
        <v>35</v>
      </c>
    </row>
    <row r="1574" spans="1:9" x14ac:dyDescent="0.3">
      <c r="A1574" t="s">
        <v>1319</v>
      </c>
      <c r="B1574" t="s">
        <v>1564</v>
      </c>
      <c r="C1574" t="str">
        <f t="shared" si="24"/>
        <v>PR_Paranapoema</v>
      </c>
      <c r="D1574" s="4">
        <v>8.5835000000000009E-2</v>
      </c>
      <c r="E1574" s="4">
        <v>7.5393925484003754E-2</v>
      </c>
      <c r="F1574" s="4">
        <v>6.5432583087189938E-2</v>
      </c>
      <c r="G1574" s="4">
        <v>5.9342350650952752E-2</v>
      </c>
      <c r="H1574" s="4">
        <v>5.6446831529098011E-2</v>
      </c>
      <c r="I1574">
        <f>VLOOKUP(B1574,'[1]Rendimento médio da produção...'!B$2:U$4151,20,0)</f>
        <v>49.1</v>
      </c>
    </row>
    <row r="1575" spans="1:9" x14ac:dyDescent="0.3">
      <c r="A1575" t="s">
        <v>1319</v>
      </c>
      <c r="B1575" t="s">
        <v>1565</v>
      </c>
      <c r="C1575" t="str">
        <f t="shared" si="24"/>
        <v>PR_Paranavaí</v>
      </c>
      <c r="D1575" s="4">
        <v>8.2733333333333325E-2</v>
      </c>
      <c r="E1575" s="4">
        <v>7.2669549349060128E-2</v>
      </c>
      <c r="F1575" s="4">
        <v>6.3068162257977664E-2</v>
      </c>
      <c r="G1575" s="4">
        <v>5.7198001714787949E-2</v>
      </c>
      <c r="H1575" s="4">
        <v>5.4407112815371056E-2</v>
      </c>
      <c r="I1575">
        <f>VLOOKUP(B1575,'[1]Rendimento médio da produção...'!B$2:U$4151,20,0)</f>
        <v>41.2</v>
      </c>
    </row>
    <row r="1576" spans="1:9" x14ac:dyDescent="0.3">
      <c r="A1576" t="s">
        <v>1319</v>
      </c>
      <c r="B1576" t="s">
        <v>1566</v>
      </c>
      <c r="C1576" t="str">
        <f t="shared" si="24"/>
        <v>PR_Pato Bragado</v>
      </c>
      <c r="D1576" s="4">
        <v>7.8039795918367377E-2</v>
      </c>
      <c r="E1576" s="4">
        <v>6.8546939573090812E-2</v>
      </c>
      <c r="F1576" s="4">
        <v>5.9490247923759759E-2</v>
      </c>
      <c r="G1576" s="4">
        <v>5.3953106939087177E-2</v>
      </c>
      <c r="H1576" s="4">
        <v>5.1320547710948607E-2</v>
      </c>
      <c r="I1576">
        <f>VLOOKUP(B1576,'[1]Rendimento médio da produção...'!B$2:U$4151,20,0)</f>
        <v>53.6</v>
      </c>
    </row>
    <row r="1577" spans="1:9" x14ac:dyDescent="0.3">
      <c r="A1577" t="s">
        <v>1319</v>
      </c>
      <c r="B1577" t="s">
        <v>1567</v>
      </c>
      <c r="C1577" t="str">
        <f t="shared" si="24"/>
        <v>PR_Pato Branco</v>
      </c>
      <c r="D1577" s="4">
        <v>6.5696923076923069E-2</v>
      </c>
      <c r="E1577" s="4">
        <v>5.7705468899514938E-2</v>
      </c>
      <c r="F1577" s="4">
        <v>5.0081195058000745E-2</v>
      </c>
      <c r="G1577" s="4">
        <v>4.541981529585179E-2</v>
      </c>
      <c r="H1577" s="4">
        <v>4.3203624965377614E-2</v>
      </c>
      <c r="I1577">
        <f>VLOOKUP(B1577,'[1]Rendimento médio da produção...'!B$2:U$4151,20,0)</f>
        <v>58.7</v>
      </c>
    </row>
    <row r="1578" spans="1:9" x14ac:dyDescent="0.3">
      <c r="A1578" t="s">
        <v>1319</v>
      </c>
      <c r="B1578" t="s">
        <v>1568</v>
      </c>
      <c r="C1578" t="str">
        <f t="shared" si="24"/>
        <v>PR_Paula Freitas</v>
      </c>
      <c r="D1578" s="4">
        <v>5.194078947368419E-2</v>
      </c>
      <c r="E1578" s="4">
        <v>4.5622648233928725E-2</v>
      </c>
      <c r="F1578" s="4">
        <v>3.9594804250609669E-2</v>
      </c>
      <c r="G1578" s="4">
        <v>3.5909460500200184E-2</v>
      </c>
      <c r="H1578" s="4">
        <v>3.4157313367616925E-2</v>
      </c>
      <c r="I1578">
        <f>VLOOKUP(B1578,'[1]Rendimento médio da produção...'!B$2:U$4151,20,0)</f>
        <v>57.6</v>
      </c>
    </row>
    <row r="1579" spans="1:9" x14ac:dyDescent="0.3">
      <c r="A1579" t="s">
        <v>1319</v>
      </c>
      <c r="B1579" t="s">
        <v>1569</v>
      </c>
      <c r="C1579" t="str">
        <f t="shared" si="24"/>
        <v>PR_Paulo Frontin</v>
      </c>
      <c r="D1579" s="4">
        <v>5.2548484848484893E-2</v>
      </c>
      <c r="E1579" s="4">
        <v>4.6156422799137536E-2</v>
      </c>
      <c r="F1579" s="4">
        <v>4.0058054417829891E-2</v>
      </c>
      <c r="G1579" s="4">
        <v>3.6329592987185508E-2</v>
      </c>
      <c r="H1579" s="4">
        <v>3.4556946133299772E-2</v>
      </c>
      <c r="I1579">
        <f>VLOOKUP(B1579,'[1]Rendimento médio da produção...'!B$2:U$4151,20,0)</f>
        <v>54.7</v>
      </c>
    </row>
    <row r="1580" spans="1:9" x14ac:dyDescent="0.3">
      <c r="A1580" t="s">
        <v>1319</v>
      </c>
      <c r="B1580" t="s">
        <v>1570</v>
      </c>
      <c r="C1580" t="str">
        <f t="shared" si="24"/>
        <v>PR_Peabiru</v>
      </c>
      <c r="D1580" s="4">
        <v>7.1216613418530375E-2</v>
      </c>
      <c r="E1580" s="4">
        <v>6.2553737348398447E-2</v>
      </c>
      <c r="F1580" s="4">
        <v>5.4288891183040415E-2</v>
      </c>
      <c r="G1580" s="4">
        <v>4.9235874010086521E-2</v>
      </c>
      <c r="H1580" s="4">
        <v>4.6833484938646058E-2</v>
      </c>
      <c r="I1580">
        <f>VLOOKUP(B1580,'[1]Rendimento médio da produção...'!B$2:U$4151,20,0)</f>
        <v>56.1</v>
      </c>
    </row>
    <row r="1581" spans="1:9" x14ac:dyDescent="0.3">
      <c r="A1581" t="s">
        <v>1319</v>
      </c>
      <c r="B1581" t="s">
        <v>1571</v>
      </c>
      <c r="C1581" t="str">
        <f t="shared" si="24"/>
        <v>PR_Perobal</v>
      </c>
      <c r="D1581" s="4">
        <v>6.8764864864864855E-2</v>
      </c>
      <c r="E1581" s="4">
        <v>6.0400222491282213E-2</v>
      </c>
      <c r="F1581" s="4">
        <v>5.2419907191118505E-2</v>
      </c>
      <c r="G1581" s="4">
        <v>4.7540848410044745E-2</v>
      </c>
      <c r="H1581" s="4">
        <v>4.5221165516959483E-2</v>
      </c>
      <c r="I1581">
        <f>VLOOKUP(B1581,'[1]Rendimento médio da produção...'!B$2:U$4151,20,0)</f>
        <v>47.5</v>
      </c>
    </row>
    <row r="1582" spans="1:9" x14ac:dyDescent="0.3">
      <c r="A1582" t="s">
        <v>1319</v>
      </c>
      <c r="B1582" t="s">
        <v>1572</v>
      </c>
      <c r="C1582" t="str">
        <f t="shared" si="24"/>
        <v>PR_Pérola</v>
      </c>
      <c r="D1582" s="4">
        <v>7.4788888888888877E-2</v>
      </c>
      <c r="E1582" s="4">
        <v>6.5691476855831821E-2</v>
      </c>
      <c r="F1582" s="4">
        <v>5.7012060187811929E-2</v>
      </c>
      <c r="G1582" s="4">
        <v>5.1705580115798774E-2</v>
      </c>
      <c r="H1582" s="4">
        <v>4.9182685517091394E-2</v>
      </c>
      <c r="I1582">
        <f>VLOOKUP(B1582,'[1]Rendimento médio da produção...'!B$2:U$4151,20,0)</f>
        <v>40</v>
      </c>
    </row>
    <row r="1583" spans="1:9" x14ac:dyDescent="0.3">
      <c r="A1583" t="s">
        <v>1319</v>
      </c>
      <c r="B1583" t="s">
        <v>1573</v>
      </c>
      <c r="C1583" t="str">
        <f t="shared" si="24"/>
        <v>PR_Pérola d'Oeste</v>
      </c>
      <c r="D1583" s="4">
        <v>6.7886666666666678E-2</v>
      </c>
      <c r="E1583" s="4">
        <v>5.9628849397379495E-2</v>
      </c>
      <c r="F1583" s="4">
        <v>5.1750450948669362E-2</v>
      </c>
      <c r="G1583" s="4">
        <v>4.6933702776928751E-2</v>
      </c>
      <c r="H1583" s="4">
        <v>4.4643644625215438E-2</v>
      </c>
      <c r="I1583">
        <f>VLOOKUP(B1583,'[1]Rendimento médio da produção...'!B$2:U$4151,20,0)</f>
        <v>59.2</v>
      </c>
    </row>
    <row r="1584" spans="1:9" x14ac:dyDescent="0.3">
      <c r="A1584" t="s">
        <v>1319</v>
      </c>
      <c r="B1584" t="s">
        <v>1574</v>
      </c>
      <c r="C1584" t="str">
        <f t="shared" si="24"/>
        <v>PR_Piên</v>
      </c>
      <c r="D1584" s="4">
        <v>5.5E-2</v>
      </c>
      <c r="E1584" s="4">
        <v>4.8309732645426769E-2</v>
      </c>
      <c r="F1584" s="4">
        <v>4.1926860485762753E-2</v>
      </c>
      <c r="G1584" s="4">
        <v>3.8024457223771201E-2</v>
      </c>
      <c r="H1584" s="4">
        <v>3.6169112065012991E-2</v>
      </c>
      <c r="I1584">
        <f>VLOOKUP(B1584,'[1]Rendimento médio da produção...'!B$2:U$4151,20,0)</f>
        <v>59.5</v>
      </c>
    </row>
    <row r="1585" spans="1:9" x14ac:dyDescent="0.3">
      <c r="A1585" t="s">
        <v>1319</v>
      </c>
      <c r="B1585" t="s">
        <v>1575</v>
      </c>
      <c r="C1585" t="str">
        <f t="shared" si="24"/>
        <v>PR_Pinhais</v>
      </c>
      <c r="D1585" s="4">
        <v>6.8400000000000002E-2</v>
      </c>
      <c r="E1585" s="4">
        <v>6.0079740235403467E-2</v>
      </c>
      <c r="F1585" s="4">
        <v>5.2141768313203135E-2</v>
      </c>
      <c r="G1585" s="4">
        <v>4.7288597711017281E-2</v>
      </c>
      <c r="H1585" s="4">
        <v>4.4981223004488889E-2</v>
      </c>
      <c r="I1585">
        <f>VLOOKUP(B1585,'[1]Rendimento médio da produção...'!B$2:U$4151,20,0)</f>
        <v>35</v>
      </c>
    </row>
    <row r="1586" spans="1:9" x14ac:dyDescent="0.3">
      <c r="A1586" t="s">
        <v>1319</v>
      </c>
      <c r="B1586" t="s">
        <v>1576</v>
      </c>
      <c r="C1586" t="str">
        <f t="shared" si="24"/>
        <v>PR_Pinhal de São Bento</v>
      </c>
      <c r="D1586" s="4">
        <v>8.1900000000000001E-2</v>
      </c>
      <c r="E1586" s="4">
        <v>7.1937583702917307E-2</v>
      </c>
      <c r="F1586" s="4">
        <v>6.2432906796072177E-2</v>
      </c>
      <c r="G1586" s="4">
        <v>5.6621873575033843E-2</v>
      </c>
      <c r="H1586" s="4">
        <v>5.3859095965901167E-2</v>
      </c>
      <c r="I1586">
        <f>VLOOKUP(B1586,'[1]Rendimento médio da produção...'!B$2:U$4151,20,0)</f>
        <v>62.1</v>
      </c>
    </row>
    <row r="1587" spans="1:9" x14ac:dyDescent="0.3">
      <c r="A1587" t="s">
        <v>1319</v>
      </c>
      <c r="B1587" t="s">
        <v>1577</v>
      </c>
      <c r="C1587" t="str">
        <f t="shared" si="24"/>
        <v>PR_Pinhalão</v>
      </c>
      <c r="D1587" s="4">
        <v>6.5564705882352928E-2</v>
      </c>
      <c r="E1587" s="4">
        <v>5.7589334766409261E-2</v>
      </c>
      <c r="F1587" s="4">
        <v>4.9980405023990544E-2</v>
      </c>
      <c r="G1587" s="4">
        <v>4.5328406440230347E-2</v>
      </c>
      <c r="H1587" s="4">
        <v>4.3116676264880721E-2</v>
      </c>
      <c r="I1587">
        <f>VLOOKUP(B1587,'[1]Rendimento médio da produção...'!B$2:U$4151,20,0)</f>
        <v>60.1</v>
      </c>
    </row>
    <row r="1588" spans="1:9" x14ac:dyDescent="0.3">
      <c r="A1588" t="s">
        <v>1319</v>
      </c>
      <c r="B1588" t="s">
        <v>1578</v>
      </c>
      <c r="C1588" t="str">
        <f t="shared" si="24"/>
        <v>PR_Pinhão</v>
      </c>
      <c r="D1588" s="4">
        <v>5.5E-2</v>
      </c>
      <c r="E1588" s="4">
        <v>4.8309732645426769E-2</v>
      </c>
      <c r="F1588" s="4">
        <v>4.1926860485762753E-2</v>
      </c>
      <c r="G1588" s="4">
        <v>3.8024457223771201E-2</v>
      </c>
      <c r="H1588" s="4">
        <v>3.6169112065012991E-2</v>
      </c>
      <c r="I1588">
        <f>VLOOKUP(B1588,'[1]Rendimento médio da produção...'!B$2:U$4151,20,0)</f>
        <v>65</v>
      </c>
    </row>
    <row r="1589" spans="1:9" x14ac:dyDescent="0.3">
      <c r="A1589" t="s">
        <v>1319</v>
      </c>
      <c r="B1589" t="s">
        <v>1579</v>
      </c>
      <c r="C1589" t="str">
        <f t="shared" si="24"/>
        <v>PR_Piraí do Sul</v>
      </c>
      <c r="D1589" s="4">
        <v>5.7585470085470068E-2</v>
      </c>
      <c r="E1589" s="4">
        <v>5.0580702983459631E-2</v>
      </c>
      <c r="F1589" s="4">
        <v>4.3897781277828514E-2</v>
      </c>
      <c r="G1589" s="4">
        <v>3.9811931708649322E-2</v>
      </c>
      <c r="H1589" s="4">
        <v>3.7869369469778549E-2</v>
      </c>
      <c r="I1589">
        <f>VLOOKUP(B1589,'[1]Rendimento médio da produção...'!B$2:U$4151,20,0)</f>
        <v>64.7</v>
      </c>
    </row>
    <row r="1590" spans="1:9" x14ac:dyDescent="0.3">
      <c r="A1590" t="s">
        <v>1319</v>
      </c>
      <c r="B1590" t="s">
        <v>1580</v>
      </c>
      <c r="C1590" t="str">
        <f t="shared" si="24"/>
        <v>PR_Piraquara</v>
      </c>
      <c r="D1590" s="4">
        <v>8.4099999999999994E-2</v>
      </c>
      <c r="E1590" s="4">
        <v>7.386997300873438E-2</v>
      </c>
      <c r="F1590" s="4">
        <v>6.4109981215502682E-2</v>
      </c>
      <c r="G1590" s="4">
        <v>5.8142851863984692E-2</v>
      </c>
      <c r="H1590" s="4">
        <v>5.5305860448501686E-2</v>
      </c>
      <c r="I1590">
        <f>VLOOKUP(B1590,'[1]Rendimento médio da produção...'!B$2:U$4151,20,0)</f>
        <v>60</v>
      </c>
    </row>
    <row r="1591" spans="1:9" x14ac:dyDescent="0.3">
      <c r="A1591" t="s">
        <v>1319</v>
      </c>
      <c r="B1591" t="s">
        <v>1581</v>
      </c>
      <c r="C1591" t="str">
        <f t="shared" si="24"/>
        <v>PR_Pitanga</v>
      </c>
      <c r="D1591" s="4">
        <v>6.1866783216783239E-2</v>
      </c>
      <c r="E1591" s="4">
        <v>5.4341231942461342E-2</v>
      </c>
      <c r="F1591" s="4">
        <v>4.7161454338781814E-2</v>
      </c>
      <c r="G1591" s="4">
        <v>4.2771833672707281E-2</v>
      </c>
      <c r="H1591" s="4">
        <v>4.0684847550358144E-2</v>
      </c>
      <c r="I1591">
        <f>VLOOKUP(B1591,'[1]Rendimento médio da produção...'!B$2:U$4151,20,0)</f>
        <v>55.5</v>
      </c>
    </row>
    <row r="1592" spans="1:9" x14ac:dyDescent="0.3">
      <c r="A1592" t="s">
        <v>1319</v>
      </c>
      <c r="B1592" t="s">
        <v>1582</v>
      </c>
      <c r="C1592" t="str">
        <f t="shared" si="24"/>
        <v>PR_Pitangueiras</v>
      </c>
      <c r="D1592" s="4">
        <v>5.9746464646464624E-2</v>
      </c>
      <c r="E1592" s="4">
        <v>5.248879451971989E-2</v>
      </c>
      <c r="F1592" s="4">
        <v>4.557773335235861E-2</v>
      </c>
      <c r="G1592" s="4">
        <v>4.1341602992981348E-2</v>
      </c>
      <c r="H1592" s="4">
        <v>3.9337542112370748E-2</v>
      </c>
      <c r="I1592">
        <f>VLOOKUP(B1592,'[1]Rendimento médio da produção...'!B$2:U$4151,20,0)</f>
        <v>55.2</v>
      </c>
    </row>
    <row r="1593" spans="1:9" x14ac:dyDescent="0.3">
      <c r="A1593" t="s">
        <v>1319</v>
      </c>
      <c r="B1593" t="s">
        <v>1583</v>
      </c>
      <c r="C1593" t="str">
        <f t="shared" si="24"/>
        <v>PR_Planaltina do Paraná</v>
      </c>
      <c r="D1593" s="4">
        <v>7.2377777777777777E-2</v>
      </c>
      <c r="E1593" s="4">
        <v>6.3573656252991911E-2</v>
      </c>
      <c r="F1593" s="4">
        <v>5.5174054384698704E-2</v>
      </c>
      <c r="G1593" s="4">
        <v>5.0038649364776894E-2</v>
      </c>
      <c r="H1593" s="4">
        <v>4.7597090099291847E-2</v>
      </c>
      <c r="I1593">
        <f>VLOOKUP(B1593,'[1]Rendimento médio da produção...'!B$2:U$4151,20,0)</f>
        <v>48.2</v>
      </c>
    </row>
    <row r="1594" spans="1:9" x14ac:dyDescent="0.3">
      <c r="A1594" t="s">
        <v>1319</v>
      </c>
      <c r="B1594" t="s">
        <v>1584</v>
      </c>
      <c r="C1594" t="str">
        <f t="shared" si="24"/>
        <v>PR_Planalto</v>
      </c>
      <c r="D1594" s="4">
        <v>5.4183333333333319E-2</v>
      </c>
      <c r="E1594" s="4">
        <v>4.7601441634339624E-2</v>
      </c>
      <c r="F1594" s="4">
        <v>4.1333885333996255E-2</v>
      </c>
      <c r="G1594" s="4">
        <v>3.7492190856109303E-2</v>
      </c>
      <c r="H1594" s="4">
        <v>3.5674732712653395E-2</v>
      </c>
      <c r="I1594" t="str">
        <f>VLOOKUP(B1594,'[1]Rendimento médio da produção...'!B$2:U$4151,20,0)</f>
        <v/>
      </c>
    </row>
    <row r="1595" spans="1:9" x14ac:dyDescent="0.3">
      <c r="A1595" t="s">
        <v>1319</v>
      </c>
      <c r="B1595" t="s">
        <v>1585</v>
      </c>
      <c r="C1595" t="str">
        <f t="shared" si="24"/>
        <v>PR_Ponta Grossa</v>
      </c>
      <c r="D1595" s="4">
        <v>7.0101923076923034E-2</v>
      </c>
      <c r="E1595" s="4">
        <v>6.1574639305025901E-2</v>
      </c>
      <c r="F1595" s="4">
        <v>5.3439155429633171E-2</v>
      </c>
      <c r="G1595" s="4">
        <v>4.8465228642591986E-2</v>
      </c>
      <c r="H1595" s="4">
        <v>4.6100442031675445E-2</v>
      </c>
      <c r="I1595">
        <f>VLOOKUP(B1595,'[1]Rendimento médio da produção...'!B$2:U$4151,20,0)</f>
        <v>64.400000000000006</v>
      </c>
    </row>
    <row r="1596" spans="1:9" x14ac:dyDescent="0.3">
      <c r="A1596" t="s">
        <v>1319</v>
      </c>
      <c r="B1596" t="s">
        <v>1586</v>
      </c>
      <c r="C1596" t="str">
        <f t="shared" si="24"/>
        <v>PR_Pontal do Paraná</v>
      </c>
      <c r="D1596" s="4">
        <v>6.8400000000000002E-2</v>
      </c>
      <c r="E1596" s="4">
        <v>6.0079740235403467E-2</v>
      </c>
      <c r="F1596" s="4">
        <v>5.2141768313203135E-2</v>
      </c>
      <c r="G1596" s="4">
        <v>4.7288597711017281E-2</v>
      </c>
      <c r="H1596" s="4">
        <v>4.4981223004488889E-2</v>
      </c>
      <c r="I1596">
        <f>VLOOKUP(B1596,'[1]Rendimento médio da produção...'!B$2:U$4151,20,0)</f>
        <v>35</v>
      </c>
    </row>
    <row r="1597" spans="1:9" x14ac:dyDescent="0.3">
      <c r="A1597" t="s">
        <v>1319</v>
      </c>
      <c r="B1597" t="s">
        <v>1587</v>
      </c>
      <c r="C1597" t="str">
        <f t="shared" si="24"/>
        <v>PR_Porecatu</v>
      </c>
      <c r="D1597" s="4">
        <v>8.4019642857142834E-2</v>
      </c>
      <c r="E1597" s="4">
        <v>7.379939060714201E-2</v>
      </c>
      <c r="F1597" s="4">
        <v>6.4048724438818927E-2</v>
      </c>
      <c r="G1597" s="4">
        <v>5.8087296650508387E-2</v>
      </c>
      <c r="H1597" s="4">
        <v>5.5253015966588506E-2</v>
      </c>
      <c r="I1597">
        <f>VLOOKUP(B1597,'[1]Rendimento médio da produção...'!B$2:U$4151,20,0)</f>
        <v>51</v>
      </c>
    </row>
    <row r="1598" spans="1:9" x14ac:dyDescent="0.3">
      <c r="A1598" t="s">
        <v>1319</v>
      </c>
      <c r="B1598" t="s">
        <v>1588</v>
      </c>
      <c r="C1598" t="str">
        <f t="shared" si="24"/>
        <v>PR_Porto Amazonas</v>
      </c>
      <c r="D1598" s="4">
        <v>6.1886956521739131E-2</v>
      </c>
      <c r="E1598" s="4">
        <v>5.4358951341897596E-2</v>
      </c>
      <c r="F1598" s="4">
        <v>4.7176832581371307E-2</v>
      </c>
      <c r="G1598" s="4">
        <v>4.27857805630956E-2</v>
      </c>
      <c r="H1598" s="4">
        <v>4.0698113923588533E-2</v>
      </c>
      <c r="I1598">
        <f>VLOOKUP(B1598,'[1]Rendimento médio da produção...'!B$2:U$4151,20,0)</f>
        <v>60.2</v>
      </c>
    </row>
    <row r="1599" spans="1:9" x14ac:dyDescent="0.3">
      <c r="A1599" t="s">
        <v>1319</v>
      </c>
      <c r="B1599" t="s">
        <v>1589</v>
      </c>
      <c r="C1599" t="str">
        <f t="shared" si="24"/>
        <v>PR_Porto Barreiro</v>
      </c>
      <c r="D1599" s="4">
        <v>7.0664102564102535E-2</v>
      </c>
      <c r="E1599" s="4">
        <v>6.2068434590923809E-2</v>
      </c>
      <c r="F1599" s="4">
        <v>5.3867708537395587E-2</v>
      </c>
      <c r="G1599" s="4">
        <v>4.8853893549179961E-2</v>
      </c>
      <c r="H1599" s="4">
        <v>4.6470142629356302E-2</v>
      </c>
      <c r="I1599">
        <f>VLOOKUP(B1599,'[1]Rendimento médio da produção...'!B$2:U$4151,20,0)</f>
        <v>62.3</v>
      </c>
    </row>
    <row r="1600" spans="1:9" x14ac:dyDescent="0.3">
      <c r="A1600" t="s">
        <v>1319</v>
      </c>
      <c r="B1600" t="s">
        <v>1590</v>
      </c>
      <c r="C1600" t="str">
        <f t="shared" si="24"/>
        <v>PR_Porto Rico</v>
      </c>
      <c r="D1600" s="4">
        <v>0.1</v>
      </c>
      <c r="E1600" s="4">
        <v>8.7835877537139576E-2</v>
      </c>
      <c r="F1600" s="4">
        <v>7.6230655428659561E-2</v>
      </c>
      <c r="G1600" s="4">
        <v>6.9135376770493098E-2</v>
      </c>
      <c r="H1600" s="4">
        <v>6.5762021936387263E-2</v>
      </c>
      <c r="I1600">
        <f>VLOOKUP(B1600,'[1]Rendimento médio da produção...'!B$2:U$4151,20,0)</f>
        <v>35</v>
      </c>
    </row>
    <row r="1601" spans="1:9" x14ac:dyDescent="0.3">
      <c r="A1601" t="s">
        <v>1319</v>
      </c>
      <c r="B1601" t="s">
        <v>1591</v>
      </c>
      <c r="C1601" t="str">
        <f t="shared" si="24"/>
        <v>PR_Porto Vitória</v>
      </c>
      <c r="D1601" s="4">
        <v>7.3925000000000005E-2</v>
      </c>
      <c r="E1601" s="4">
        <v>6.4932672469330432E-2</v>
      </c>
      <c r="F1601" s="4">
        <v>5.6353512025636578E-2</v>
      </c>
      <c r="G1601" s="4">
        <v>5.1108327277587025E-2</v>
      </c>
      <c r="H1601" s="4">
        <v>4.8614574716474283E-2</v>
      </c>
      <c r="I1601">
        <f>VLOOKUP(B1601,'[1]Rendimento médio da produção...'!B$2:U$4151,20,0)</f>
        <v>47.1</v>
      </c>
    </row>
    <row r="1602" spans="1:9" x14ac:dyDescent="0.3">
      <c r="A1602" t="s">
        <v>1319</v>
      </c>
      <c r="B1602" t="s">
        <v>1592</v>
      </c>
      <c r="C1602" t="str">
        <f t="shared" si="24"/>
        <v>PR_Prado Ferreira</v>
      </c>
      <c r="D1602" s="4">
        <v>6.2392857142857118E-2</v>
      </c>
      <c r="E1602" s="4">
        <v>5.480331359192242E-2</v>
      </c>
      <c r="F1602" s="4">
        <v>4.7562483940667213E-2</v>
      </c>
      <c r="G1602" s="4">
        <v>4.3135536863589785E-2</v>
      </c>
      <c r="H1602" s="4">
        <v>4.1030804401024461E-2</v>
      </c>
      <c r="I1602">
        <f>VLOOKUP(B1602,'[1]Rendimento médio da produção...'!B$2:U$4151,20,0)</f>
        <v>53.2</v>
      </c>
    </row>
    <row r="1603" spans="1:9" x14ac:dyDescent="0.3">
      <c r="A1603" t="s">
        <v>1319</v>
      </c>
      <c r="B1603" t="s">
        <v>1593</v>
      </c>
      <c r="C1603" t="str">
        <f t="shared" ref="C1603:C1666" si="25">CONCATENATE(A1603,"_",B1603)</f>
        <v>PR_Pranchita</v>
      </c>
      <c r="D1603" s="4">
        <v>6.883454545454544E-2</v>
      </c>
      <c r="E1603" s="4">
        <v>6.0461427048701208E-2</v>
      </c>
      <c r="F1603" s="4">
        <v>5.2473025161338574E-2</v>
      </c>
      <c r="G1603" s="4">
        <v>4.7589022348256321E-2</v>
      </c>
      <c r="H1603" s="4">
        <v>4.5266988881630631E-2</v>
      </c>
      <c r="I1603">
        <f>VLOOKUP(B1603,'[1]Rendimento médio da produção...'!B$2:U$4151,20,0)</f>
        <v>58.5</v>
      </c>
    </row>
    <row r="1604" spans="1:9" x14ac:dyDescent="0.3">
      <c r="A1604" t="s">
        <v>1319</v>
      </c>
      <c r="B1604" t="s">
        <v>1594</v>
      </c>
      <c r="C1604" t="str">
        <f t="shared" si="25"/>
        <v>PR_Presidente Castelo Branco</v>
      </c>
      <c r="D1604" s="4">
        <v>7.9230555555555554E-2</v>
      </c>
      <c r="E1604" s="4">
        <v>6.9592853749773115E-2</v>
      </c>
      <c r="F1604" s="4">
        <v>6.0397971799768232E-2</v>
      </c>
      <c r="G1604" s="4">
        <v>5.4776343100688178E-2</v>
      </c>
      <c r="H1604" s="4">
        <v>5.2103615324765935E-2</v>
      </c>
      <c r="I1604">
        <f>VLOOKUP(B1604,'[1]Rendimento médio da produção...'!B$2:U$4151,20,0)</f>
        <v>54.3</v>
      </c>
    </row>
    <row r="1605" spans="1:9" x14ac:dyDescent="0.3">
      <c r="A1605" t="s">
        <v>1319</v>
      </c>
      <c r="B1605" t="s">
        <v>1595</v>
      </c>
      <c r="C1605" t="str">
        <f t="shared" si="25"/>
        <v>PR_Primeiro de Maio</v>
      </c>
      <c r="D1605" s="4">
        <v>6.8527170868347254E-2</v>
      </c>
      <c r="E1605" s="4">
        <v>6.0191441883587882E-2</v>
      </c>
      <c r="F1605" s="4">
        <v>5.2238711499658565E-2</v>
      </c>
      <c r="G1605" s="4">
        <v>4.7376517769991459E-2</v>
      </c>
      <c r="H1605" s="4">
        <v>4.5064853138828104E-2</v>
      </c>
      <c r="I1605">
        <f>VLOOKUP(B1605,'[1]Rendimento médio da produção...'!B$2:U$4151,20,0)</f>
        <v>52.4</v>
      </c>
    </row>
    <row r="1606" spans="1:9" x14ac:dyDescent="0.3">
      <c r="A1606" t="s">
        <v>1319</v>
      </c>
      <c r="B1606" t="s">
        <v>1596</v>
      </c>
      <c r="C1606" t="str">
        <f t="shared" si="25"/>
        <v>PR_Prudentópolis</v>
      </c>
      <c r="D1606" s="4">
        <v>6.3901694915254284E-2</v>
      </c>
      <c r="E1606" s="4">
        <v>5.61286144899193E-2</v>
      </c>
      <c r="F1606" s="4">
        <v>4.8712680863920756E-2</v>
      </c>
      <c r="G1606" s="4">
        <v>4.4178677542392075E-2</v>
      </c>
      <c r="H1606" s="4">
        <v>4.2023046627892788E-2</v>
      </c>
      <c r="I1606">
        <f>VLOOKUP(B1606,'[1]Rendimento médio da produção...'!B$2:U$4151,20,0)</f>
        <v>61</v>
      </c>
    </row>
    <row r="1607" spans="1:9" x14ac:dyDescent="0.3">
      <c r="A1607" t="s">
        <v>1319</v>
      </c>
      <c r="B1607" t="s">
        <v>1597</v>
      </c>
      <c r="C1607" t="str">
        <f t="shared" si="25"/>
        <v>PR_Quarto Centenário</v>
      </c>
      <c r="D1607" s="4">
        <v>6.0981249999999994E-2</v>
      </c>
      <c r="E1607" s="4">
        <v>5.3563416070616918E-2</v>
      </c>
      <c r="F1607" s="4">
        <v>4.6486406563589447E-2</v>
      </c>
      <c r="G1607" s="4">
        <v>4.2159616946856319E-2</v>
      </c>
      <c r="H1607" s="4">
        <v>4.0102503002083151E-2</v>
      </c>
      <c r="I1607">
        <f>VLOOKUP(B1607,'[1]Rendimento médio da produção...'!B$2:U$4151,20,0)</f>
        <v>63.6</v>
      </c>
    </row>
    <row r="1608" spans="1:9" x14ac:dyDescent="0.3">
      <c r="A1608" t="s">
        <v>1319</v>
      </c>
      <c r="B1608" t="s">
        <v>1598</v>
      </c>
      <c r="C1608" t="str">
        <f t="shared" si="25"/>
        <v>PR_Quatiguá</v>
      </c>
      <c r="D1608" s="4">
        <v>7.5050000000000006E-2</v>
      </c>
      <c r="E1608" s="4">
        <v>6.5920826091623252E-2</v>
      </c>
      <c r="F1608" s="4">
        <v>5.7211106899209004E-2</v>
      </c>
      <c r="G1608" s="4">
        <v>5.1886100266255071E-2</v>
      </c>
      <c r="H1608" s="4">
        <v>4.9354397463258641E-2</v>
      </c>
      <c r="I1608">
        <f>VLOOKUP(B1608,'[1]Rendimento médio da produção...'!B$2:U$4151,20,0)</f>
        <v>50</v>
      </c>
    </row>
    <row r="1609" spans="1:9" x14ac:dyDescent="0.3">
      <c r="A1609" t="s">
        <v>1319</v>
      </c>
      <c r="B1609" t="s">
        <v>1599</v>
      </c>
      <c r="C1609" t="str">
        <f t="shared" si="25"/>
        <v>PR_Quatro Barras</v>
      </c>
      <c r="D1609" s="4">
        <v>8.929999999999999E-2</v>
      </c>
      <c r="E1609" s="4">
        <v>7.843743864066563E-2</v>
      </c>
      <c r="F1609" s="4">
        <v>6.807397529779298E-2</v>
      </c>
      <c r="G1609" s="4">
        <v>6.1737891456050326E-2</v>
      </c>
      <c r="H1609" s="4">
        <v>5.872548558919382E-2</v>
      </c>
      <c r="I1609">
        <f>VLOOKUP(B1609,'[1]Rendimento médio da produção...'!B$2:U$4151,20,0)</f>
        <v>35</v>
      </c>
    </row>
    <row r="1610" spans="1:9" x14ac:dyDescent="0.3">
      <c r="A1610" t="s">
        <v>1319</v>
      </c>
      <c r="B1610" t="s">
        <v>1600</v>
      </c>
      <c r="C1610" t="str">
        <f t="shared" si="25"/>
        <v>PR_Quatro Pontes</v>
      </c>
      <c r="D1610" s="4">
        <v>6.7637795275590537E-2</v>
      </c>
      <c r="E1610" s="4">
        <v>5.9410251027088877E-2</v>
      </c>
      <c r="F1610" s="4">
        <v>5.1560734656077592E-2</v>
      </c>
      <c r="G1610" s="4">
        <v>4.6761644603034294E-2</v>
      </c>
      <c r="H1610" s="4">
        <v>4.4479981766422552E-2</v>
      </c>
      <c r="I1610">
        <f>VLOOKUP(B1610,'[1]Rendimento médio da produção...'!B$2:U$4151,20,0)</f>
        <v>56.9</v>
      </c>
    </row>
    <row r="1611" spans="1:9" x14ac:dyDescent="0.3">
      <c r="A1611" t="s">
        <v>1319</v>
      </c>
      <c r="B1611" t="s">
        <v>1601</v>
      </c>
      <c r="C1611" t="str">
        <f t="shared" si="25"/>
        <v>PR_Quedas do Iguaçu</v>
      </c>
      <c r="D1611" s="4">
        <v>6.5295081967213134E-2</v>
      </c>
      <c r="E1611" s="4">
        <v>5.7352508234496231E-2</v>
      </c>
      <c r="F1611" s="4">
        <v>4.9774868946287062E-2</v>
      </c>
      <c r="G1611" s="4">
        <v>4.5142000930635098E-2</v>
      </c>
      <c r="H1611" s="4">
        <v>4.2939366126660744E-2</v>
      </c>
      <c r="I1611">
        <f>VLOOKUP(B1611,'[1]Rendimento médio da produção...'!B$2:U$4151,20,0)</f>
        <v>62</v>
      </c>
    </row>
    <row r="1612" spans="1:9" x14ac:dyDescent="0.3">
      <c r="A1612" t="s">
        <v>1319</v>
      </c>
      <c r="B1612" t="s">
        <v>1602</v>
      </c>
      <c r="C1612" t="str">
        <f t="shared" si="25"/>
        <v>PR_Querência do Norte</v>
      </c>
      <c r="D1612" s="4">
        <v>8.6058536585365858E-2</v>
      </c>
      <c r="E1612" s="4">
        <v>7.5590270805376406E-2</v>
      </c>
      <c r="F1612" s="4">
        <v>6.5602986491337167E-2</v>
      </c>
      <c r="G1612" s="4">
        <v>5.9496893511465331E-2</v>
      </c>
      <c r="H1612" s="4">
        <v>5.6593833707402154E-2</v>
      </c>
      <c r="I1612">
        <f>VLOOKUP(B1612,'[1]Rendimento médio da produção...'!B$2:U$4151,20,0)</f>
        <v>49.6</v>
      </c>
    </row>
    <row r="1613" spans="1:9" x14ac:dyDescent="0.3">
      <c r="A1613" t="s">
        <v>1319</v>
      </c>
      <c r="B1613" t="s">
        <v>1603</v>
      </c>
      <c r="C1613" t="str">
        <f t="shared" si="25"/>
        <v>PR_Quinta do Sol</v>
      </c>
      <c r="D1613" s="4">
        <v>6.6363398692810535E-2</v>
      </c>
      <c r="E1613" s="4">
        <v>5.8290873605300747E-2</v>
      </c>
      <c r="F1613" s="4">
        <v>5.0589253788263962E-2</v>
      </c>
      <c r="G1613" s="4">
        <v>4.5880585723979052E-2</v>
      </c>
      <c r="H1613" s="4">
        <v>4.36419128060982E-2</v>
      </c>
      <c r="I1613">
        <f>VLOOKUP(B1613,'[1]Rendimento médio da produção...'!B$2:U$4151,20,0)</f>
        <v>54.8</v>
      </c>
    </row>
    <row r="1614" spans="1:9" x14ac:dyDescent="0.3">
      <c r="A1614" t="s">
        <v>1319</v>
      </c>
      <c r="B1614" t="s">
        <v>1604</v>
      </c>
      <c r="C1614" t="str">
        <f t="shared" si="25"/>
        <v>PR_Quitandinha</v>
      </c>
      <c r="D1614" s="4">
        <v>6.2917647058823523E-2</v>
      </c>
      <c r="E1614" s="4">
        <v>5.5264267419837927E-2</v>
      </c>
      <c r="F1614" s="4">
        <v>4.7962534733231914E-2</v>
      </c>
      <c r="G1614" s="4">
        <v>4.3498352349246712E-2</v>
      </c>
      <c r="H1614" s="4">
        <v>4.1375916860682239E-2</v>
      </c>
      <c r="I1614">
        <f>VLOOKUP(B1614,'[1]Rendimento médio da produção...'!B$2:U$4151,20,0)</f>
        <v>59.1</v>
      </c>
    </row>
    <row r="1615" spans="1:9" x14ac:dyDescent="0.3">
      <c r="A1615" t="s">
        <v>1319</v>
      </c>
      <c r="B1615" t="s">
        <v>1605</v>
      </c>
      <c r="C1615" t="str">
        <f t="shared" si="25"/>
        <v>PR_Ramilândia</v>
      </c>
      <c r="D1615" s="4">
        <v>6.3317391304347825E-2</v>
      </c>
      <c r="E1615" s="4">
        <v>5.5615386285798415E-2</v>
      </c>
      <c r="F1615" s="4">
        <v>4.8267262391633439E-2</v>
      </c>
      <c r="G1615" s="4">
        <v>4.3774717039508304E-2</v>
      </c>
      <c r="H1615" s="4">
        <v>4.1638796759113375E-2</v>
      </c>
      <c r="I1615">
        <f>VLOOKUP(B1615,'[1]Rendimento médio da produção...'!B$2:U$4151,20,0)</f>
        <v>53.3</v>
      </c>
    </row>
    <row r="1616" spans="1:9" x14ac:dyDescent="0.3">
      <c r="A1616" t="s">
        <v>1319</v>
      </c>
      <c r="B1616" t="s">
        <v>1606</v>
      </c>
      <c r="C1616" t="str">
        <f t="shared" si="25"/>
        <v>PR_Rancho Alegre</v>
      </c>
      <c r="D1616" s="4">
        <v>6.6653424657534266E-2</v>
      </c>
      <c r="E1616" s="4">
        <v>5.8545620456501392E-2</v>
      </c>
      <c r="F1616" s="4">
        <v>5.081034248208615E-2</v>
      </c>
      <c r="G1616" s="4">
        <v>4.6081096267423065E-2</v>
      </c>
      <c r="H1616" s="4">
        <v>4.3832639744641036E-2</v>
      </c>
      <c r="I1616">
        <f>VLOOKUP(B1616,'[1]Rendimento médio da produção...'!B$2:U$4151,20,0)</f>
        <v>54.6</v>
      </c>
    </row>
    <row r="1617" spans="1:9" x14ac:dyDescent="0.3">
      <c r="A1617" t="s">
        <v>1319</v>
      </c>
      <c r="B1617" t="s">
        <v>1607</v>
      </c>
      <c r="C1617" t="str">
        <f t="shared" si="25"/>
        <v>PR_Rancho Alegre D'Oeste</v>
      </c>
      <c r="D1617" s="4">
        <v>6.7950485436893193E-2</v>
      </c>
      <c r="E1617" s="4">
        <v>5.9684905174241368E-2</v>
      </c>
      <c r="F1617" s="4">
        <v>5.1799100415499538E-2</v>
      </c>
      <c r="G1617" s="4">
        <v>4.6977824124175151E-2</v>
      </c>
      <c r="H1617" s="4">
        <v>4.4685613138891335E-2</v>
      </c>
      <c r="I1617">
        <f>VLOOKUP(B1617,'[1]Rendimento médio da produção...'!B$2:U$4151,20,0)</f>
        <v>60.7</v>
      </c>
    </row>
    <row r="1618" spans="1:9" x14ac:dyDescent="0.3">
      <c r="A1618" t="s">
        <v>1319</v>
      </c>
      <c r="B1618" t="s">
        <v>1608</v>
      </c>
      <c r="C1618" t="str">
        <f t="shared" si="25"/>
        <v>PR_Realeza</v>
      </c>
      <c r="D1618" s="4">
        <v>6.6038135593220235E-2</v>
      </c>
      <c r="E1618" s="4">
        <v>5.8005175907471104E-2</v>
      </c>
      <c r="F1618" s="4">
        <v>5.0341303595578701E-2</v>
      </c>
      <c r="G1618" s="4">
        <v>4.5655713854581913E-2</v>
      </c>
      <c r="H1618" s="4">
        <v>4.3428013215194655E-2</v>
      </c>
      <c r="I1618">
        <f>VLOOKUP(B1618,'[1]Rendimento médio da produção...'!B$2:U$4151,20,0)</f>
        <v>62.3</v>
      </c>
    </row>
    <row r="1619" spans="1:9" x14ac:dyDescent="0.3">
      <c r="A1619" t="s">
        <v>1319</v>
      </c>
      <c r="B1619" t="s">
        <v>1609</v>
      </c>
      <c r="C1619" t="str">
        <f t="shared" si="25"/>
        <v>PR_Rebouças</v>
      </c>
      <c r="D1619" s="4">
        <v>6.4858035714285653E-2</v>
      </c>
      <c r="E1619" s="4">
        <v>5.6968624822994196E-2</v>
      </c>
      <c r="F1619" s="4">
        <v>4.9441705723154046E-2</v>
      </c>
      <c r="G1619" s="4">
        <v>4.4839847357012359E-2</v>
      </c>
      <c r="H1619" s="4">
        <v>4.2651955673938417E-2</v>
      </c>
      <c r="I1619">
        <f>VLOOKUP(B1619,'[1]Rendimento médio da produção...'!B$2:U$4151,20,0)</f>
        <v>59.2</v>
      </c>
    </row>
    <row r="1620" spans="1:9" x14ac:dyDescent="0.3">
      <c r="A1620" t="s">
        <v>1319</v>
      </c>
      <c r="B1620" t="s">
        <v>1610</v>
      </c>
      <c r="C1620" t="str">
        <f t="shared" si="25"/>
        <v>PR_Renascença</v>
      </c>
      <c r="D1620" s="4">
        <v>6.4401869158878494E-2</v>
      </c>
      <c r="E1620" s="4">
        <v>5.6567946926021372E-2</v>
      </c>
      <c r="F1620" s="4">
        <v>4.9093966968120829E-2</v>
      </c>
      <c r="G1620" s="4">
        <v>4.4524474890230641E-2</v>
      </c>
      <c r="H1620" s="4">
        <v>4.23519713237051E-2</v>
      </c>
      <c r="I1620">
        <f>VLOOKUP(B1620,'[1]Rendimento médio da produção...'!B$2:U$4151,20,0)</f>
        <v>62.5</v>
      </c>
    </row>
    <row r="1621" spans="1:9" x14ac:dyDescent="0.3">
      <c r="A1621" t="s">
        <v>1319</v>
      </c>
      <c r="B1621" t="s">
        <v>1611</v>
      </c>
      <c r="C1621" t="str">
        <f t="shared" si="25"/>
        <v>PR_Reserva</v>
      </c>
      <c r="D1621" s="4">
        <v>6.5884482758620661E-2</v>
      </c>
      <c r="E1621" s="4">
        <v>5.7870213591839879E-2</v>
      </c>
      <c r="F1621" s="4">
        <v>5.0224173032678732E-2</v>
      </c>
      <c r="G1621" s="4">
        <v>4.5549485388462957E-2</v>
      </c>
      <c r="H1621" s="4">
        <v>4.3326968004399398E-2</v>
      </c>
      <c r="I1621">
        <f>VLOOKUP(B1621,'[1]Rendimento médio da produção...'!B$2:U$4151,20,0)</f>
        <v>58.4</v>
      </c>
    </row>
    <row r="1622" spans="1:9" x14ac:dyDescent="0.3">
      <c r="A1622" t="s">
        <v>1319</v>
      </c>
      <c r="B1622" t="s">
        <v>1612</v>
      </c>
      <c r="C1622" t="str">
        <f t="shared" si="25"/>
        <v>PR_Reserva do Iguaçu</v>
      </c>
      <c r="D1622" s="4">
        <v>5.5E-2</v>
      </c>
      <c r="E1622" s="4">
        <v>4.8309732645426769E-2</v>
      </c>
      <c r="F1622" s="4">
        <v>4.1926860485762753E-2</v>
      </c>
      <c r="G1622" s="4">
        <v>3.8024457223771201E-2</v>
      </c>
      <c r="H1622" s="4">
        <v>3.6169112065012991E-2</v>
      </c>
      <c r="I1622">
        <f>VLOOKUP(B1622,'[1]Rendimento médio da produção...'!B$2:U$4151,20,0)</f>
        <v>65</v>
      </c>
    </row>
    <row r="1623" spans="1:9" x14ac:dyDescent="0.3">
      <c r="A1623" t="s">
        <v>1319</v>
      </c>
      <c r="B1623" t="s">
        <v>1613</v>
      </c>
      <c r="C1623" t="str">
        <f t="shared" si="25"/>
        <v>PR_Ribeirão Claro</v>
      </c>
      <c r="D1623" s="4">
        <v>6.7049999999999998E-2</v>
      </c>
      <c r="E1623" s="4">
        <v>5.889395588865208E-2</v>
      </c>
      <c r="F1623" s="4">
        <v>5.1112654464916231E-2</v>
      </c>
      <c r="G1623" s="4">
        <v>4.635527012461562E-2</v>
      </c>
      <c r="H1623" s="4">
        <v>4.4093435708347659E-2</v>
      </c>
      <c r="I1623">
        <f>VLOOKUP(B1623,'[1]Rendimento médio da produção...'!B$2:U$4151,20,0)</f>
        <v>61.8</v>
      </c>
    </row>
    <row r="1624" spans="1:9" x14ac:dyDescent="0.3">
      <c r="A1624" t="s">
        <v>1319</v>
      </c>
      <c r="B1624" t="s">
        <v>1614</v>
      </c>
      <c r="C1624" t="str">
        <f t="shared" si="25"/>
        <v>PR_Ribeirão do Pinhal</v>
      </c>
      <c r="D1624" s="4">
        <v>6.6597619047619058E-2</v>
      </c>
      <c r="E1624" s="4">
        <v>5.849660310931741E-2</v>
      </c>
      <c r="F1624" s="4">
        <v>5.0767801499881825E-2</v>
      </c>
      <c r="G1624" s="4">
        <v>4.6042514848749112E-2</v>
      </c>
      <c r="H1624" s="4">
        <v>4.3795940847206866E-2</v>
      </c>
      <c r="I1624">
        <f>VLOOKUP(B1624,'[1]Rendimento médio da produção...'!B$2:U$4151,20,0)</f>
        <v>51.7</v>
      </c>
    </row>
    <row r="1625" spans="1:9" x14ac:dyDescent="0.3">
      <c r="A1625" t="s">
        <v>1319</v>
      </c>
      <c r="B1625" t="s">
        <v>1615</v>
      </c>
      <c r="C1625" t="str">
        <f t="shared" si="25"/>
        <v>PR_Rio Azul</v>
      </c>
      <c r="D1625" s="4">
        <v>6.1019565217391304E-2</v>
      </c>
      <c r="E1625" s="4">
        <v>5.3597070578042839E-2</v>
      </c>
      <c r="F1625" s="4">
        <v>4.6515614504935764E-2</v>
      </c>
      <c r="G1625" s="4">
        <v>4.218610631676023E-2</v>
      </c>
      <c r="H1625" s="4">
        <v>4.0127699863748999E-2</v>
      </c>
      <c r="I1625">
        <f>VLOOKUP(B1625,'[1]Rendimento médio da produção...'!B$2:U$4151,20,0)</f>
        <v>57.6</v>
      </c>
    </row>
    <row r="1626" spans="1:9" x14ac:dyDescent="0.3">
      <c r="A1626" t="s">
        <v>1319</v>
      </c>
      <c r="B1626" t="s">
        <v>1616</v>
      </c>
      <c r="C1626" t="str">
        <f t="shared" si="25"/>
        <v>PR_Rio Bom</v>
      </c>
      <c r="D1626" s="4">
        <v>6.3381818181818206E-2</v>
      </c>
      <c r="E1626" s="4">
        <v>5.5671976198994305E-2</v>
      </c>
      <c r="F1626" s="4">
        <v>4.8316375422601331E-2</v>
      </c>
      <c r="G1626" s="4">
        <v>4.381925880398891E-2</v>
      </c>
      <c r="H1626" s="4">
        <v>4.168116517640838E-2</v>
      </c>
      <c r="I1626">
        <f>VLOOKUP(B1626,'[1]Rendimento médio da produção...'!B$2:U$4151,20,0)</f>
        <v>56.8</v>
      </c>
    </row>
    <row r="1627" spans="1:9" x14ac:dyDescent="0.3">
      <c r="A1627" t="s">
        <v>1319</v>
      </c>
      <c r="B1627" t="s">
        <v>1617</v>
      </c>
      <c r="C1627" t="str">
        <f t="shared" si="25"/>
        <v>PR_Rio Bonito do Iguaçu</v>
      </c>
      <c r="D1627" s="4">
        <v>7.2338271604938303E-2</v>
      </c>
      <c r="E1627" s="4">
        <v>6.3538955659397017E-2</v>
      </c>
      <c r="F1627" s="4">
        <v>5.5143938570208391E-2</v>
      </c>
      <c r="G1627" s="4">
        <v>5.0011336623336719E-2</v>
      </c>
      <c r="H1627" s="4">
        <v>4.7571110041242926E-2</v>
      </c>
      <c r="I1627">
        <f>VLOOKUP(B1627,'[1]Rendimento médio da produção...'!B$2:U$4151,20,0)</f>
        <v>60.1</v>
      </c>
    </row>
    <row r="1628" spans="1:9" x14ac:dyDescent="0.3">
      <c r="A1628" t="s">
        <v>1319</v>
      </c>
      <c r="B1628" t="s">
        <v>1618</v>
      </c>
      <c r="C1628" t="str">
        <f t="shared" si="25"/>
        <v>PR_Rio Branco do Ivaí</v>
      </c>
      <c r="D1628" s="4">
        <v>7.4080000000000007E-2</v>
      </c>
      <c r="E1628" s="4">
        <v>6.5068818079513008E-2</v>
      </c>
      <c r="F1628" s="4">
        <v>5.6471669541551001E-2</v>
      </c>
      <c r="G1628" s="4">
        <v>5.121548711158129E-2</v>
      </c>
      <c r="H1628" s="4">
        <v>4.871650585047569E-2</v>
      </c>
      <c r="I1628">
        <f>VLOOKUP(B1628,'[1]Rendimento médio da produção...'!B$2:U$4151,20,0)</f>
        <v>39.799999999999997</v>
      </c>
    </row>
    <row r="1629" spans="1:9" x14ac:dyDescent="0.3">
      <c r="A1629" t="s">
        <v>1319</v>
      </c>
      <c r="B1629" t="s">
        <v>1619</v>
      </c>
      <c r="C1629" t="str">
        <f t="shared" si="25"/>
        <v>PR_Rio Branco do Sul</v>
      </c>
      <c r="D1629" s="4">
        <v>6.8400000000000002E-2</v>
      </c>
      <c r="E1629" s="4">
        <v>6.0079740235403467E-2</v>
      </c>
      <c r="F1629" s="4">
        <v>5.2141768313203135E-2</v>
      </c>
      <c r="G1629" s="4">
        <v>4.7288597711017281E-2</v>
      </c>
      <c r="H1629" s="4">
        <v>4.4981223004488889E-2</v>
      </c>
      <c r="I1629">
        <f>VLOOKUP(B1629,'[1]Rendimento médio da produção...'!B$2:U$4151,20,0)</f>
        <v>58.9</v>
      </c>
    </row>
    <row r="1630" spans="1:9" x14ac:dyDescent="0.3">
      <c r="A1630" t="s">
        <v>1319</v>
      </c>
      <c r="B1630" t="s">
        <v>1164</v>
      </c>
      <c r="C1630" t="str">
        <f t="shared" si="25"/>
        <v>PR_Rio Negro</v>
      </c>
      <c r="D1630" s="4">
        <v>0.06</v>
      </c>
      <c r="E1630" s="4">
        <v>5.2701526522283743E-2</v>
      </c>
      <c r="F1630" s="4">
        <v>4.5738393257195732E-2</v>
      </c>
      <c r="G1630" s="4">
        <v>4.1481226062295859E-2</v>
      </c>
      <c r="H1630" s="4">
        <v>3.9457213161832358E-2</v>
      </c>
      <c r="I1630">
        <f>VLOOKUP(B1630,'[1]Rendimento médio da produção...'!B$2:U$4151,20,0)</f>
        <v>60.2</v>
      </c>
    </row>
    <row r="1631" spans="1:9" x14ac:dyDescent="0.3">
      <c r="A1631" t="s">
        <v>1319</v>
      </c>
      <c r="B1631" t="s">
        <v>1620</v>
      </c>
      <c r="C1631" t="str">
        <f t="shared" si="25"/>
        <v>PR_Rolândia</v>
      </c>
      <c r="D1631" s="4">
        <v>6.1426845637583882E-2</v>
      </c>
      <c r="E1631" s="4">
        <v>5.3954808909155938E-2</v>
      </c>
      <c r="F1631" s="4">
        <v>4.6826087038681165E-2</v>
      </c>
      <c r="G1631" s="4">
        <v>4.2467681169772821E-2</v>
      </c>
      <c r="H1631" s="4">
        <v>4.0395535703018653E-2</v>
      </c>
      <c r="I1631">
        <f>VLOOKUP(B1631,'[1]Rendimento médio da produção...'!B$2:U$4151,20,0)</f>
        <v>59.5</v>
      </c>
    </row>
    <row r="1632" spans="1:9" x14ac:dyDescent="0.3">
      <c r="A1632" t="s">
        <v>1319</v>
      </c>
      <c r="B1632" t="s">
        <v>1621</v>
      </c>
      <c r="C1632" t="str">
        <f t="shared" si="25"/>
        <v>PR_Roncador</v>
      </c>
      <c r="D1632" s="4">
        <v>6.7424550898203595E-2</v>
      </c>
      <c r="E1632" s="4">
        <v>5.9222945956912451E-2</v>
      </c>
      <c r="F1632" s="4">
        <v>5.1398177069530766E-2</v>
      </c>
      <c r="G1632" s="4">
        <v>4.6614217299285943E-2</v>
      </c>
      <c r="H1632" s="4">
        <v>4.4339747952187245E-2</v>
      </c>
      <c r="I1632">
        <f>VLOOKUP(B1632,'[1]Rendimento médio da produção...'!B$2:U$4151,20,0)</f>
        <v>59.2</v>
      </c>
    </row>
    <row r="1633" spans="1:9" x14ac:dyDescent="0.3">
      <c r="A1633" t="s">
        <v>1319</v>
      </c>
      <c r="B1633" t="s">
        <v>1622</v>
      </c>
      <c r="C1633" t="str">
        <f t="shared" si="25"/>
        <v>PR_Rondon</v>
      </c>
      <c r="D1633" s="4">
        <v>7.0479999999999987E-2</v>
      </c>
      <c r="E1633" s="4">
        <v>6.190672648817596E-2</v>
      </c>
      <c r="F1633" s="4">
        <v>5.3727365946119245E-2</v>
      </c>
      <c r="G1633" s="4">
        <v>4.8726613547843523E-2</v>
      </c>
      <c r="H1633" s="4">
        <v>4.634907306076573E-2</v>
      </c>
      <c r="I1633">
        <f>VLOOKUP(B1633,'[1]Rendimento médio da produção...'!B$2:U$4151,20,0)</f>
        <v>48.6</v>
      </c>
    </row>
    <row r="1634" spans="1:9" x14ac:dyDescent="0.3">
      <c r="A1634" t="s">
        <v>1319</v>
      </c>
      <c r="B1634" t="s">
        <v>1623</v>
      </c>
      <c r="C1634" t="str">
        <f t="shared" si="25"/>
        <v>PR_Rosário do Ivaí</v>
      </c>
      <c r="D1634" s="4">
        <v>7.3040000000000008E-2</v>
      </c>
      <c r="E1634" s="4">
        <v>6.4155324953126744E-2</v>
      </c>
      <c r="F1634" s="4">
        <v>5.5678870725092942E-2</v>
      </c>
      <c r="G1634" s="4">
        <v>5.0496479193168159E-2</v>
      </c>
      <c r="H1634" s="4">
        <v>4.8032580822337259E-2</v>
      </c>
      <c r="I1634">
        <f>VLOOKUP(B1634,'[1]Rendimento médio da produção...'!B$2:U$4151,20,0)</f>
        <v>37.1</v>
      </c>
    </row>
    <row r="1635" spans="1:9" x14ac:dyDescent="0.3">
      <c r="A1635" t="s">
        <v>1319</v>
      </c>
      <c r="B1635" t="s">
        <v>1624</v>
      </c>
      <c r="C1635" t="str">
        <f t="shared" si="25"/>
        <v>PR_Sabáudia</v>
      </c>
      <c r="D1635" s="4">
        <v>5.8400000000000001E-2</v>
      </c>
      <c r="E1635" s="4">
        <v>5.1296152481689512E-2</v>
      </c>
      <c r="F1635" s="4">
        <v>4.4518702770337183E-2</v>
      </c>
      <c r="G1635" s="4">
        <v>4.0375060033967965E-2</v>
      </c>
      <c r="H1635" s="4">
        <v>3.8405020810850163E-2</v>
      </c>
      <c r="I1635">
        <f>VLOOKUP(B1635,'[1]Rendimento médio da produção...'!B$2:U$4151,20,0)</f>
        <v>56.9</v>
      </c>
    </row>
    <row r="1636" spans="1:9" x14ac:dyDescent="0.3">
      <c r="A1636" t="s">
        <v>1319</v>
      </c>
      <c r="B1636" t="s">
        <v>1625</v>
      </c>
      <c r="C1636" t="str">
        <f t="shared" si="25"/>
        <v>PR_Salgado Filho</v>
      </c>
      <c r="D1636" s="4">
        <v>7.980000000000001E-2</v>
      </c>
      <c r="E1636" s="4">
        <v>7.0093030274637383E-2</v>
      </c>
      <c r="F1636" s="4">
        <v>6.0832063032070331E-2</v>
      </c>
      <c r="G1636" s="4">
        <v>5.5170030662853496E-2</v>
      </c>
      <c r="H1636" s="4">
        <v>5.2478093505237043E-2</v>
      </c>
      <c r="I1636">
        <f>VLOOKUP(B1636,'[1]Rendimento médio da produção...'!B$2:U$4151,20,0)</f>
        <v>60.2</v>
      </c>
    </row>
    <row r="1637" spans="1:9" x14ac:dyDescent="0.3">
      <c r="A1637" t="s">
        <v>1319</v>
      </c>
      <c r="B1637" t="s">
        <v>1626</v>
      </c>
      <c r="C1637" t="str">
        <f t="shared" si="25"/>
        <v>PR_Salto do Itararé</v>
      </c>
      <c r="D1637" s="4">
        <v>6.54E-2</v>
      </c>
      <c r="E1637" s="4">
        <v>5.7444663909289283E-2</v>
      </c>
      <c r="F1637" s="4">
        <v>4.9854848650343349E-2</v>
      </c>
      <c r="G1637" s="4">
        <v>4.5214536407902482E-2</v>
      </c>
      <c r="H1637" s="4">
        <v>4.3008362346397266E-2</v>
      </c>
      <c r="I1637">
        <f>VLOOKUP(B1637,'[1]Rendimento médio da produção...'!B$2:U$4151,20,0)</f>
        <v>55.9</v>
      </c>
    </row>
    <row r="1638" spans="1:9" x14ac:dyDescent="0.3">
      <c r="A1638" t="s">
        <v>1319</v>
      </c>
      <c r="B1638" t="s">
        <v>1627</v>
      </c>
      <c r="C1638" t="str">
        <f t="shared" si="25"/>
        <v>PR_Salto do Lontra</v>
      </c>
      <c r="D1638" s="4">
        <v>6.2796296296296308E-2</v>
      </c>
      <c r="E1638" s="4">
        <v>5.515767791267414E-2</v>
      </c>
      <c r="F1638" s="4">
        <v>4.7870028251589744E-2</v>
      </c>
      <c r="G1638" s="4">
        <v>4.3414456042359655E-2</v>
      </c>
      <c r="H1638" s="4">
        <v>4.1296114145609117E-2</v>
      </c>
      <c r="I1638">
        <f>VLOOKUP(B1638,'[1]Rendimento médio da produção...'!B$2:U$4151,20,0)</f>
        <v>61.1</v>
      </c>
    </row>
    <row r="1639" spans="1:9" x14ac:dyDescent="0.3">
      <c r="A1639" t="s">
        <v>1319</v>
      </c>
      <c r="B1639" t="s">
        <v>1628</v>
      </c>
      <c r="C1639" t="str">
        <f t="shared" si="25"/>
        <v>PR_Santa Amélia</v>
      </c>
      <c r="D1639" s="4">
        <v>6.879534883720928E-2</v>
      </c>
      <c r="E1639" s="4">
        <v>6.0426998355899118E-2</v>
      </c>
      <c r="F1639" s="4">
        <v>5.2443145323037357E-2</v>
      </c>
      <c r="G1639" s="4">
        <v>4.7561923619179679E-2</v>
      </c>
      <c r="H1639" s="4">
        <v>4.5241212393539704E-2</v>
      </c>
      <c r="I1639">
        <f>VLOOKUP(B1639,'[1]Rendimento médio da produção...'!B$2:U$4151,20,0)</f>
        <v>52.9</v>
      </c>
    </row>
    <row r="1640" spans="1:9" x14ac:dyDescent="0.3">
      <c r="A1640" t="s">
        <v>1319</v>
      </c>
      <c r="B1640" t="s">
        <v>1629</v>
      </c>
      <c r="C1640" t="str">
        <f t="shared" si="25"/>
        <v>PR_Santa Cecília do Pavão</v>
      </c>
      <c r="D1640" s="4">
        <v>6.6466666666666674E-2</v>
      </c>
      <c r="E1640" s="4">
        <v>5.838157993635211E-2</v>
      </c>
      <c r="F1640" s="4">
        <v>5.0667975641582388E-2</v>
      </c>
      <c r="G1640" s="4">
        <v>4.5951980426787747E-2</v>
      </c>
      <c r="H1640" s="4">
        <v>4.3709823913718734E-2</v>
      </c>
      <c r="I1640">
        <f>VLOOKUP(B1640,'[1]Rendimento médio da produção...'!B$2:U$4151,20,0)</f>
        <v>53.8</v>
      </c>
    </row>
    <row r="1641" spans="1:9" x14ac:dyDescent="0.3">
      <c r="A1641" t="s">
        <v>1319</v>
      </c>
      <c r="B1641" t="s">
        <v>1630</v>
      </c>
      <c r="C1641" t="str">
        <f t="shared" si="25"/>
        <v>PR_Santa Cruz de Monte Castelo</v>
      </c>
      <c r="D1641" s="4">
        <v>8.6275862068965509E-2</v>
      </c>
      <c r="E1641" s="4">
        <v>7.5781160551007989E-2</v>
      </c>
      <c r="F1641" s="4">
        <v>6.5768655131898682E-2</v>
      </c>
      <c r="G1641" s="4">
        <v>5.9647142303370246E-2</v>
      </c>
      <c r="H1641" s="4">
        <v>5.6736751339600315E-2</v>
      </c>
      <c r="I1641">
        <f>VLOOKUP(B1641,'[1]Rendimento médio da produção...'!B$2:U$4151,20,0)</f>
        <v>50</v>
      </c>
    </row>
    <row r="1642" spans="1:9" x14ac:dyDescent="0.3">
      <c r="A1642" t="s">
        <v>1319</v>
      </c>
      <c r="B1642" t="s">
        <v>1631</v>
      </c>
      <c r="C1642" t="str">
        <f t="shared" si="25"/>
        <v>PR_Santa Fé</v>
      </c>
      <c r="D1642" s="4">
        <v>6.9870555555555422E-2</v>
      </c>
      <c r="E1642" s="4">
        <v>6.1371415612296733E-2</v>
      </c>
      <c r="F1642" s="4">
        <v>5.3262782451645597E-2</v>
      </c>
      <c r="G1642" s="4">
        <v>4.8305271834969937E-2</v>
      </c>
      <c r="H1642" s="4">
        <v>4.5948290071520001E-2</v>
      </c>
      <c r="I1642">
        <f>VLOOKUP(B1642,'[1]Rendimento médio da produção...'!B$2:U$4151,20,0)</f>
        <v>56.2</v>
      </c>
    </row>
    <row r="1643" spans="1:9" x14ac:dyDescent="0.3">
      <c r="A1643" t="s">
        <v>1319</v>
      </c>
      <c r="B1643" t="s">
        <v>1632</v>
      </c>
      <c r="C1643" t="str">
        <f t="shared" si="25"/>
        <v>PR_Santa Helena</v>
      </c>
      <c r="D1643" s="4">
        <v>6.7570036101082989E-2</v>
      </c>
      <c r="E1643" s="4">
        <v>5.9350734161548256E-2</v>
      </c>
      <c r="F1643" s="4">
        <v>5.1509081393237441E-2</v>
      </c>
      <c r="G1643" s="4">
        <v>4.6714799042441926E-2</v>
      </c>
      <c r="H1643" s="4">
        <v>4.4435421963218986E-2</v>
      </c>
      <c r="I1643" t="str">
        <f>VLOOKUP(B1643,'[1]Rendimento médio da produção...'!B$2:U$4151,20,0)</f>
        <v/>
      </c>
    </row>
    <row r="1644" spans="1:9" x14ac:dyDescent="0.3">
      <c r="A1644" t="s">
        <v>1319</v>
      </c>
      <c r="B1644" t="s">
        <v>1633</v>
      </c>
      <c r="C1644" t="str">
        <f t="shared" si="25"/>
        <v>PR_Santa Inês</v>
      </c>
      <c r="D1644" s="4">
        <v>7.4112000000000011E-2</v>
      </c>
      <c r="E1644" s="4">
        <v>6.5096925560324884E-2</v>
      </c>
      <c r="F1644" s="4">
        <v>5.6496063351288178E-2</v>
      </c>
      <c r="G1644" s="4">
        <v>5.1237610432147848E-2</v>
      </c>
      <c r="H1644" s="4">
        <v>4.873754969749533E-2</v>
      </c>
      <c r="I1644" t="str">
        <f>VLOOKUP(B1644,'[1]Rendimento médio da produção...'!B$2:U$4151,20,0)</f>
        <v/>
      </c>
    </row>
    <row r="1645" spans="1:9" x14ac:dyDescent="0.3">
      <c r="A1645" t="s">
        <v>1319</v>
      </c>
      <c r="B1645" t="s">
        <v>1634</v>
      </c>
      <c r="C1645" t="str">
        <f t="shared" si="25"/>
        <v>PR_Santa Isabel do Ivaí</v>
      </c>
      <c r="D1645" s="4">
        <v>8.0277999999999988E-2</v>
      </c>
      <c r="E1645" s="4">
        <v>7.0512885769264899E-2</v>
      </c>
      <c r="F1645" s="4">
        <v>6.1196445565019311E-2</v>
      </c>
      <c r="G1645" s="4">
        <v>5.5500497763816437E-2</v>
      </c>
      <c r="H1645" s="4">
        <v>5.2792435970092956E-2</v>
      </c>
      <c r="I1645">
        <f>VLOOKUP(B1645,'[1]Rendimento médio da produção...'!B$2:U$4151,20,0)</f>
        <v>54.3</v>
      </c>
    </row>
    <row r="1646" spans="1:9" x14ac:dyDescent="0.3">
      <c r="A1646" t="s">
        <v>1319</v>
      </c>
      <c r="B1646" t="s">
        <v>1635</v>
      </c>
      <c r="C1646" t="str">
        <f t="shared" si="25"/>
        <v>PR_Santa Izabel do Oeste</v>
      </c>
      <c r="D1646" s="4">
        <v>8.8857142857142871E-2</v>
      </c>
      <c r="E1646" s="4">
        <v>7.8048451183001175E-2</v>
      </c>
      <c r="F1646" s="4">
        <v>6.7736382395180358E-2</v>
      </c>
      <c r="G1646" s="4">
        <v>6.1431720501781015E-2</v>
      </c>
      <c r="H1646" s="4">
        <v>5.8434253777761264E-2</v>
      </c>
      <c r="I1646">
        <f>VLOOKUP(B1646,'[1]Rendimento médio da produção...'!B$2:U$4151,20,0)</f>
        <v>59.9</v>
      </c>
    </row>
    <row r="1647" spans="1:9" x14ac:dyDescent="0.3">
      <c r="A1647" t="s">
        <v>1319</v>
      </c>
      <c r="B1647" t="s">
        <v>1636</v>
      </c>
      <c r="C1647" t="str">
        <f t="shared" si="25"/>
        <v>PR_Santa Lúcia</v>
      </c>
      <c r="D1647" s="4">
        <v>6.6285714285714281E-2</v>
      </c>
      <c r="E1647" s="4">
        <v>5.8233692274905109E-2</v>
      </c>
      <c r="F1647" s="4">
        <v>5.0566215568768121E-2</v>
      </c>
      <c r="G1647" s="4">
        <v>4.586644080652473E-2</v>
      </c>
      <c r="H1647" s="4">
        <v>4.3643035493266723E-2</v>
      </c>
      <c r="I1647">
        <f>VLOOKUP(B1647,'[1]Rendimento médio da produção...'!B$2:U$4151,20,0)</f>
        <v>48.3</v>
      </c>
    </row>
    <row r="1648" spans="1:9" x14ac:dyDescent="0.3">
      <c r="A1648" t="s">
        <v>1319</v>
      </c>
      <c r="B1648" t="s">
        <v>1637</v>
      </c>
      <c r="C1648" t="str">
        <f t="shared" si="25"/>
        <v>PR_Santa Maria do Oeste</v>
      </c>
      <c r="D1648" s="4">
        <v>6.2321052631578937E-2</v>
      </c>
      <c r="E1648" s="4">
        <v>5.4740243469329972E-2</v>
      </c>
      <c r="F1648" s="4">
        <v>4.7507746891092509E-2</v>
      </c>
      <c r="G1648" s="4">
        <v>4.3085894544179403E-2</v>
      </c>
      <c r="H1648" s="4">
        <v>4.0983584302566392E-2</v>
      </c>
      <c r="I1648">
        <f>VLOOKUP(B1648,'[1]Rendimento médio da produção...'!B$2:U$4151,20,0)</f>
        <v>53</v>
      </c>
    </row>
    <row r="1649" spans="1:9" x14ac:dyDescent="0.3">
      <c r="A1649" t="s">
        <v>1319</v>
      </c>
      <c r="B1649" t="s">
        <v>1638</v>
      </c>
      <c r="C1649" t="str">
        <f t="shared" si="25"/>
        <v>PR_Santa Mariana</v>
      </c>
      <c r="D1649" s="4">
        <v>6.0988732394366196E-2</v>
      </c>
      <c r="E1649" s="4">
        <v>5.3569988297369267E-2</v>
      </c>
      <c r="F1649" s="4">
        <v>4.6492110441856561E-2</v>
      </c>
      <c r="G1649" s="4">
        <v>4.2164789928392843E-2</v>
      </c>
      <c r="H1649" s="4">
        <v>4.0107423575907623E-2</v>
      </c>
      <c r="I1649">
        <f>VLOOKUP(B1649,'[1]Rendimento médio da produção...'!B$2:U$4151,20,0)</f>
        <v>54.7</v>
      </c>
    </row>
    <row r="1650" spans="1:9" x14ac:dyDescent="0.3">
      <c r="A1650" t="s">
        <v>1319</v>
      </c>
      <c r="B1650" t="s">
        <v>1639</v>
      </c>
      <c r="C1650" t="str">
        <f t="shared" si="25"/>
        <v>PR_Santa Mônica</v>
      </c>
      <c r="D1650" s="4">
        <v>8.9608333333333332E-2</v>
      </c>
      <c r="E1650" s="4">
        <v>7.870826592973848E-2</v>
      </c>
      <c r="F1650" s="4">
        <v>6.8309019818698011E-2</v>
      </c>
      <c r="G1650" s="4">
        <v>6.1951058867759354E-2</v>
      </c>
      <c r="H1650" s="4">
        <v>5.8928251823497681E-2</v>
      </c>
      <c r="I1650">
        <f>VLOOKUP(B1650,'[1]Rendimento médio da produção...'!B$2:U$4151,20,0)</f>
        <v>51.5</v>
      </c>
    </row>
    <row r="1651" spans="1:9" x14ac:dyDescent="0.3">
      <c r="A1651" t="s">
        <v>1319</v>
      </c>
      <c r="B1651" t="s">
        <v>1640</v>
      </c>
      <c r="C1651" t="str">
        <f t="shared" si="25"/>
        <v>PR_Santa Tereza do Oeste</v>
      </c>
      <c r="D1651" s="4">
        <v>6.0098876404494392E-2</v>
      </c>
      <c r="E1651" s="4">
        <v>5.2788375479848562E-2</v>
      </c>
      <c r="F1651" s="4">
        <v>4.5813767388406097E-2</v>
      </c>
      <c r="G1651" s="4">
        <v>4.1549584637080174E-2</v>
      </c>
      <c r="H1651" s="4">
        <v>3.9522236284645872E-2</v>
      </c>
      <c r="I1651">
        <f>VLOOKUP(B1651,'[1]Rendimento médio da produção...'!B$2:U$4151,20,0)</f>
        <v>62.3</v>
      </c>
    </row>
    <row r="1652" spans="1:9" x14ac:dyDescent="0.3">
      <c r="A1652" t="s">
        <v>1319</v>
      </c>
      <c r="B1652" t="s">
        <v>1641</v>
      </c>
      <c r="C1652" t="str">
        <f t="shared" si="25"/>
        <v>PR_Santa Terezinha de Itaipu</v>
      </c>
      <c r="D1652" s="4">
        <v>6.4263703703703684E-2</v>
      </c>
      <c r="E1652" s="4">
        <v>5.6446588086015395E-2</v>
      </c>
      <c r="F1652" s="4">
        <v>4.8988642536065087E-2</v>
      </c>
      <c r="G1652" s="4">
        <v>4.4428953682228871E-2</v>
      </c>
      <c r="H1652" s="4">
        <v>4.2261110926764531E-2</v>
      </c>
      <c r="I1652">
        <f>VLOOKUP(B1652,'[1]Rendimento médio da produção...'!B$2:U$4151,20,0)</f>
        <v>58</v>
      </c>
    </row>
    <row r="1653" spans="1:9" x14ac:dyDescent="0.3">
      <c r="A1653" t="s">
        <v>1319</v>
      </c>
      <c r="B1653" t="s">
        <v>1642</v>
      </c>
      <c r="C1653" t="str">
        <f t="shared" si="25"/>
        <v>PR_Santana do Itararé</v>
      </c>
      <c r="D1653" s="4">
        <v>8.1010526315789477E-2</v>
      </c>
      <c r="E1653" s="4">
        <v>7.1156306686929072E-2</v>
      </c>
      <c r="F1653" s="4">
        <v>6.1754855176733049E-2</v>
      </c>
      <c r="G1653" s="4">
        <v>5.6006932592180515E-2</v>
      </c>
      <c r="H1653" s="4">
        <v>5.327416008657225E-2</v>
      </c>
      <c r="I1653">
        <f>VLOOKUP(B1653,'[1]Rendimento médio da produção...'!B$2:U$4151,20,0)</f>
        <v>46.6</v>
      </c>
    </row>
    <row r="1654" spans="1:9" x14ac:dyDescent="0.3">
      <c r="A1654" t="s">
        <v>1319</v>
      </c>
      <c r="B1654" t="s">
        <v>1643</v>
      </c>
      <c r="C1654" t="str">
        <f t="shared" si="25"/>
        <v>PR_Santo Antônio da Platina</v>
      </c>
      <c r="D1654" s="4">
        <v>6.4783769633507779E-2</v>
      </c>
      <c r="E1654" s="4">
        <v>5.6903392559230506E-2</v>
      </c>
      <c r="F1654" s="4">
        <v>4.9385092203015901E-2</v>
      </c>
      <c r="G1654" s="4">
        <v>4.4788503222253896E-2</v>
      </c>
      <c r="H1654" s="4">
        <v>4.2603116797605978E-2</v>
      </c>
      <c r="I1654">
        <f>VLOOKUP(B1654,'[1]Rendimento médio da produção...'!B$2:U$4151,20,0)</f>
        <v>52.4</v>
      </c>
    </row>
    <row r="1655" spans="1:9" x14ac:dyDescent="0.3">
      <c r="A1655" t="s">
        <v>1319</v>
      </c>
      <c r="B1655" t="s">
        <v>1644</v>
      </c>
      <c r="C1655" t="str">
        <f t="shared" si="25"/>
        <v>PR_Santo Antônio do Caiuá</v>
      </c>
      <c r="D1655" s="4">
        <v>8.2033333333333319E-2</v>
      </c>
      <c r="E1655" s="4">
        <v>7.2054698206300144E-2</v>
      </c>
      <c r="F1655" s="4">
        <v>6.2534547669977042E-2</v>
      </c>
      <c r="G1655" s="4">
        <v>5.6714054077394493E-2</v>
      </c>
      <c r="H1655" s="4">
        <v>5.3946778661816339E-2</v>
      </c>
      <c r="I1655">
        <f>VLOOKUP(B1655,'[1]Rendimento médio da produção...'!B$2:U$4151,20,0)</f>
        <v>46.2</v>
      </c>
    </row>
    <row r="1656" spans="1:9" x14ac:dyDescent="0.3">
      <c r="A1656" t="s">
        <v>1319</v>
      </c>
      <c r="B1656" t="s">
        <v>1645</v>
      </c>
      <c r="C1656" t="str">
        <f t="shared" si="25"/>
        <v>PR_Santo Antônio do Paraíso</v>
      </c>
      <c r="D1656" s="4">
        <v>6.5603773584905642E-2</v>
      </c>
      <c r="E1656" s="4">
        <v>5.7623650225780039E-2</v>
      </c>
      <c r="F1656" s="4">
        <v>5.0010186589707399E-2</v>
      </c>
      <c r="G1656" s="4">
        <v>4.5355416043585742E-2</v>
      </c>
      <c r="H1656" s="4">
        <v>4.314236797600348E-2</v>
      </c>
      <c r="I1656">
        <f>VLOOKUP(B1656,'[1]Rendimento médio da produção...'!B$2:U$4151,20,0)</f>
        <v>58</v>
      </c>
    </row>
    <row r="1657" spans="1:9" x14ac:dyDescent="0.3">
      <c r="A1657" t="s">
        <v>1319</v>
      </c>
      <c r="B1657" t="s">
        <v>1646</v>
      </c>
      <c r="C1657" t="str">
        <f t="shared" si="25"/>
        <v>PR_Santo Antônio do Sudoeste</v>
      </c>
      <c r="D1657" s="4">
        <v>7.3691666666666655E-2</v>
      </c>
      <c r="E1657" s="4">
        <v>6.4727722088410433E-2</v>
      </c>
      <c r="F1657" s="4">
        <v>5.6175640496303025E-2</v>
      </c>
      <c r="G1657" s="4">
        <v>5.0947011398455866E-2</v>
      </c>
      <c r="H1657" s="4">
        <v>4.8461129998622704E-2</v>
      </c>
      <c r="I1657">
        <f>VLOOKUP(B1657,'[1]Rendimento médio da produção...'!B$2:U$4151,20,0)</f>
        <v>59.5</v>
      </c>
    </row>
    <row r="1658" spans="1:9" x14ac:dyDescent="0.3">
      <c r="A1658" t="s">
        <v>1319</v>
      </c>
      <c r="B1658" t="s">
        <v>1647</v>
      </c>
      <c r="C1658" t="str">
        <f t="shared" si="25"/>
        <v>PR_Santo Inácio</v>
      </c>
      <c r="D1658" s="4">
        <v>7.3180198019801981E-2</v>
      </c>
      <c r="E1658" s="4">
        <v>6.4278469114109504E-2</v>
      </c>
      <c r="F1658" s="4">
        <v>5.5785744594485993E-2</v>
      </c>
      <c r="G1658" s="4">
        <v>5.0593405622383028E-2</v>
      </c>
      <c r="H1658" s="4">
        <v>4.8124777874873813E-2</v>
      </c>
      <c r="I1658">
        <f>VLOOKUP(B1658,'[1]Rendimento médio da produção...'!B$2:U$4151,20,0)</f>
        <v>52.1</v>
      </c>
    </row>
    <row r="1659" spans="1:9" x14ac:dyDescent="0.3">
      <c r="A1659" t="s">
        <v>1319</v>
      </c>
      <c r="B1659" t="s">
        <v>1648</v>
      </c>
      <c r="C1659" t="str">
        <f t="shared" si="25"/>
        <v>PR_São Carlos do Ivaí</v>
      </c>
      <c r="D1659" s="4">
        <v>7.1782666666666661E-2</v>
      </c>
      <c r="E1659" s="4">
        <v>6.3050935186226439E-2</v>
      </c>
      <c r="F1659" s="4">
        <v>5.4720397284169921E-2</v>
      </c>
      <c r="G1659" s="4">
        <v>4.9627217055907155E-2</v>
      </c>
      <c r="H1659" s="4">
        <v>4.7205732999857072E-2</v>
      </c>
      <c r="I1659">
        <f>VLOOKUP(B1659,'[1]Rendimento médio da produção...'!B$2:U$4151,20,0)</f>
        <v>49.6</v>
      </c>
    </row>
    <row r="1660" spans="1:9" x14ac:dyDescent="0.3">
      <c r="A1660" t="s">
        <v>1319</v>
      </c>
      <c r="B1660" t="s">
        <v>1649</v>
      </c>
      <c r="C1660" t="str">
        <f t="shared" si="25"/>
        <v>PR_São Jerônimo da Serra</v>
      </c>
      <c r="D1660" s="4">
        <v>6.3594047619047633E-2</v>
      </c>
      <c r="E1660" s="4">
        <v>5.5858389787576901E-2</v>
      </c>
      <c r="F1660" s="4">
        <v>4.8478159313613878E-2</v>
      </c>
      <c r="G1660" s="4">
        <v>4.3965984425035375E-2</v>
      </c>
      <c r="H1660" s="4">
        <v>4.1820731545474665E-2</v>
      </c>
      <c r="I1660">
        <f>VLOOKUP(B1660,'[1]Rendimento médio da produção...'!B$2:U$4151,20,0)</f>
        <v>54.2</v>
      </c>
    </row>
    <row r="1661" spans="1:9" x14ac:dyDescent="0.3">
      <c r="A1661" t="s">
        <v>1319</v>
      </c>
      <c r="B1661" t="s">
        <v>1650</v>
      </c>
      <c r="C1661" t="str">
        <f t="shared" si="25"/>
        <v>PR_São João</v>
      </c>
      <c r="D1661" s="4">
        <v>7.0716836734693714E-2</v>
      </c>
      <c r="E1661" s="4">
        <v>6.2114754112424501E-2</v>
      </c>
      <c r="F1661" s="4">
        <v>5.390790814127211E-2</v>
      </c>
      <c r="G1661" s="4">
        <v>4.8890351516704969E-2</v>
      </c>
      <c r="H1661" s="4">
        <v>4.6504821686188441E-2</v>
      </c>
      <c r="I1661">
        <f>VLOOKUP(B1661,'[1]Rendimento médio da produção...'!B$2:U$4151,20,0)</f>
        <v>60.6</v>
      </c>
    </row>
    <row r="1662" spans="1:9" x14ac:dyDescent="0.3">
      <c r="A1662" t="s">
        <v>1319</v>
      </c>
      <c r="B1662" t="s">
        <v>1651</v>
      </c>
      <c r="C1662" t="str">
        <f t="shared" si="25"/>
        <v>PR_São João do Caiuá</v>
      </c>
      <c r="D1662" s="4">
        <v>6.8400000000000002E-2</v>
      </c>
      <c r="E1662" s="4">
        <v>6.0079740235403467E-2</v>
      </c>
      <c r="F1662" s="4">
        <v>5.2141768313203135E-2</v>
      </c>
      <c r="G1662" s="4">
        <v>4.7288597711017281E-2</v>
      </c>
      <c r="H1662" s="4">
        <v>4.4981223004488889E-2</v>
      </c>
      <c r="I1662">
        <f>VLOOKUP(B1662,'[1]Rendimento médio da produção...'!B$2:U$4151,20,0)</f>
        <v>44</v>
      </c>
    </row>
    <row r="1663" spans="1:9" x14ac:dyDescent="0.3">
      <c r="A1663" t="s">
        <v>1319</v>
      </c>
      <c r="B1663" t="s">
        <v>1652</v>
      </c>
      <c r="C1663" t="str">
        <f t="shared" si="25"/>
        <v>PR_São João do Ivaí</v>
      </c>
      <c r="D1663" s="4">
        <v>6.146222222222221E-2</v>
      </c>
      <c r="E1663" s="4">
        <v>5.3985882242715687E-2</v>
      </c>
      <c r="F1663" s="4">
        <v>4.6853054841019232E-2</v>
      </c>
      <c r="G1663" s="4">
        <v>4.2492138904851061E-2</v>
      </c>
      <c r="H1663" s="4">
        <v>4.0418800060368854E-2</v>
      </c>
      <c r="I1663">
        <f>VLOOKUP(B1663,'[1]Rendimento médio da produção...'!B$2:U$4151,20,0)</f>
        <v>51.6</v>
      </c>
    </row>
    <row r="1664" spans="1:9" x14ac:dyDescent="0.3">
      <c r="A1664" t="s">
        <v>1319</v>
      </c>
      <c r="B1664" t="s">
        <v>1653</v>
      </c>
      <c r="C1664" t="str">
        <f t="shared" si="25"/>
        <v>PR_São João do Triunfo</v>
      </c>
      <c r="D1664" s="4">
        <v>6.0554838709677393E-2</v>
      </c>
      <c r="E1664" s="4">
        <v>5.3188873971844623E-2</v>
      </c>
      <c r="F1664" s="4">
        <v>4.6161350442154726E-2</v>
      </c>
      <c r="G1664" s="4">
        <v>4.1864815894699862E-2</v>
      </c>
      <c r="H1664" s="4">
        <v>3.9822086315801974E-2</v>
      </c>
      <c r="I1664">
        <f>VLOOKUP(B1664,'[1]Rendimento médio da produção...'!B$2:U$4151,20,0)</f>
        <v>59.9</v>
      </c>
    </row>
    <row r="1665" spans="1:9" x14ac:dyDescent="0.3">
      <c r="A1665" t="s">
        <v>1319</v>
      </c>
      <c r="B1665" t="s">
        <v>1654</v>
      </c>
      <c r="C1665" t="str">
        <f t="shared" si="25"/>
        <v>PR_São Jorge do Ivaí</v>
      </c>
      <c r="D1665" s="4">
        <v>7.3685440613026884E-2</v>
      </c>
      <c r="E1665" s="4">
        <v>6.4722253379560002E-2</v>
      </c>
      <c r="F1665" s="4">
        <v>5.6170894334806092E-2</v>
      </c>
      <c r="G1665" s="4">
        <v>5.0942706992814071E-2</v>
      </c>
      <c r="H1665" s="4">
        <v>4.8457035619862344E-2</v>
      </c>
      <c r="I1665">
        <f>VLOOKUP(B1665,'[1]Rendimento médio da produção...'!B$2:U$4151,20,0)</f>
        <v>55.3</v>
      </c>
    </row>
    <row r="1666" spans="1:9" x14ac:dyDescent="0.3">
      <c r="A1666" t="s">
        <v>1319</v>
      </c>
      <c r="B1666" t="s">
        <v>1655</v>
      </c>
      <c r="C1666" t="str">
        <f t="shared" si="25"/>
        <v>PR_São Jorge do Patrocínio</v>
      </c>
      <c r="D1666" s="4">
        <v>7.591111111111111E-2</v>
      </c>
      <c r="E1666" s="4">
        <v>6.6677190592637506E-2</v>
      </c>
      <c r="F1666" s="4">
        <v>5.7867537543178006E-2</v>
      </c>
      <c r="G1666" s="4">
        <v>5.2481432677334315E-2</v>
      </c>
      <c r="H1666" s="4">
        <v>4.9920681541044197E-2</v>
      </c>
      <c r="I1666">
        <f>VLOOKUP(B1666,'[1]Rendimento médio da produção...'!B$2:U$4151,20,0)</f>
        <v>45.9</v>
      </c>
    </row>
    <row r="1667" spans="1:9" x14ac:dyDescent="0.3">
      <c r="A1667" t="s">
        <v>1319</v>
      </c>
      <c r="B1667" t="s">
        <v>1656</v>
      </c>
      <c r="C1667" t="str">
        <f t="shared" ref="C1667:C1730" si="26">CONCATENATE(A1667,"_",B1667)</f>
        <v>PR_São Jorge d'Oeste</v>
      </c>
      <c r="D1667" s="4">
        <v>5.8615384615384618E-2</v>
      </c>
      <c r="E1667" s="4">
        <v>5.1485337448692582E-2</v>
      </c>
      <c r="F1667" s="4">
        <v>4.4682891874337369E-2</v>
      </c>
      <c r="G1667" s="4">
        <v>4.0523966999319802E-2</v>
      </c>
      <c r="H1667" s="4">
        <v>3.8546662088866993E-2</v>
      </c>
      <c r="I1667">
        <f>VLOOKUP(B1667,'[1]Rendimento médio da produção...'!B$2:U$4151,20,0)</f>
        <v>59.7</v>
      </c>
    </row>
    <row r="1668" spans="1:9" x14ac:dyDescent="0.3">
      <c r="A1668" t="s">
        <v>1319</v>
      </c>
      <c r="B1668" t="s">
        <v>1657</v>
      </c>
      <c r="C1668" t="str">
        <f t="shared" si="26"/>
        <v>PR_São José da Boa Vista</v>
      </c>
      <c r="D1668" s="4">
        <v>6.5108888888888883E-2</v>
      </c>
      <c r="E1668" s="4">
        <v>5.7188963910236715E-2</v>
      </c>
      <c r="F1668" s="4">
        <v>4.9632932742317691E-2</v>
      </c>
      <c r="G1668" s="4">
        <v>4.5013275644415048E-2</v>
      </c>
      <c r="H1668" s="4">
        <v>4.2816921793649113E-2</v>
      </c>
      <c r="I1668">
        <f>VLOOKUP(B1668,'[1]Rendimento médio da produção...'!B$2:U$4151,20,0)</f>
        <v>62.3</v>
      </c>
    </row>
    <row r="1669" spans="1:9" x14ac:dyDescent="0.3">
      <c r="A1669" t="s">
        <v>1319</v>
      </c>
      <c r="B1669" t="s">
        <v>1658</v>
      </c>
      <c r="C1669" t="str">
        <f t="shared" si="26"/>
        <v>PR_São José das Palmeiras</v>
      </c>
      <c r="D1669" s="4">
        <v>7.7237777777777808E-2</v>
      </c>
      <c r="E1669" s="4">
        <v>6.7842479901296923E-2</v>
      </c>
      <c r="F1669" s="4">
        <v>5.8878864238531579E-2</v>
      </c>
      <c r="G1669" s="4">
        <v>5.3398628675822873E-2</v>
      </c>
      <c r="H1669" s="4">
        <v>5.0793124365400288E-2</v>
      </c>
      <c r="I1669">
        <f>VLOOKUP(B1669,'[1]Rendimento médio da produção...'!B$2:U$4151,20,0)</f>
        <v>56.7</v>
      </c>
    </row>
    <row r="1670" spans="1:9" x14ac:dyDescent="0.3">
      <c r="A1670" t="s">
        <v>1319</v>
      </c>
      <c r="B1670" t="s">
        <v>1659</v>
      </c>
      <c r="C1670" t="str">
        <f t="shared" si="26"/>
        <v>PR_São José dos Pinhais</v>
      </c>
      <c r="D1670" s="4">
        <v>6.5579999999999999E-2</v>
      </c>
      <c r="E1670" s="4">
        <v>5.7602768488856135E-2</v>
      </c>
      <c r="F1670" s="4">
        <v>4.9992063830114938E-2</v>
      </c>
      <c r="G1670" s="4">
        <v>4.5338980086089373E-2</v>
      </c>
      <c r="H1670" s="4">
        <v>4.3126733985882765E-2</v>
      </c>
      <c r="I1670">
        <f>VLOOKUP(B1670,'[1]Rendimento médio da produção...'!B$2:U$4151,20,0)</f>
        <v>60</v>
      </c>
    </row>
    <row r="1671" spans="1:9" x14ac:dyDescent="0.3">
      <c r="A1671" t="s">
        <v>1319</v>
      </c>
      <c r="B1671" t="s">
        <v>1660</v>
      </c>
      <c r="C1671" t="str">
        <f t="shared" si="26"/>
        <v>PR_São Manoel do Paraná</v>
      </c>
      <c r="D1671" s="4">
        <v>7.9105405405405393E-2</v>
      </c>
      <c r="E1671" s="4">
        <v>6.948292701714967E-2</v>
      </c>
      <c r="F1671" s="4">
        <v>6.0302569020038818E-2</v>
      </c>
      <c r="G1671" s="4">
        <v>5.4689820072853029E-2</v>
      </c>
      <c r="H1671" s="4">
        <v>5.2021314055570769E-2</v>
      </c>
      <c r="I1671">
        <f>VLOOKUP(B1671,'[1]Rendimento médio da produção...'!B$2:U$4151,20,0)</f>
        <v>52.5</v>
      </c>
    </row>
    <row r="1672" spans="1:9" x14ac:dyDescent="0.3">
      <c r="A1672" t="s">
        <v>1319</v>
      </c>
      <c r="B1672" t="s">
        <v>1661</v>
      </c>
      <c r="C1672" t="str">
        <f t="shared" si="26"/>
        <v>PR_São Mateus do Sul</v>
      </c>
      <c r="D1672" s="4">
        <v>5.6458426966292059E-2</v>
      </c>
      <c r="E1672" s="4">
        <v>4.9590754769507681E-2</v>
      </c>
      <c r="F1672" s="4">
        <v>4.3038628921115506E-2</v>
      </c>
      <c r="G1672" s="4">
        <v>3.9032746201839691E-2</v>
      </c>
      <c r="H1672" s="4">
        <v>3.7128203126512167E-2</v>
      </c>
      <c r="I1672">
        <f>VLOOKUP(B1672,'[1]Rendimento médio da produção...'!B$2:U$4151,20,0)</f>
        <v>55.9</v>
      </c>
    </row>
    <row r="1673" spans="1:9" x14ac:dyDescent="0.3">
      <c r="A1673" t="s">
        <v>1319</v>
      </c>
      <c r="B1673" t="s">
        <v>1662</v>
      </c>
      <c r="C1673" t="str">
        <f t="shared" si="26"/>
        <v>PR_São Miguel do Iguaçu</v>
      </c>
      <c r="D1673" s="4">
        <v>6.4900887573964561E-2</v>
      </c>
      <c r="E1673" s="4">
        <v>5.7006264129984142E-2</v>
      </c>
      <c r="F1673" s="4">
        <v>4.9474371976650652E-2</v>
      </c>
      <c r="G1673" s="4">
        <v>4.4869473151654536E-2</v>
      </c>
      <c r="H1673" s="4">
        <v>4.2680135923300611E-2</v>
      </c>
      <c r="I1673">
        <f>VLOOKUP(B1673,'[1]Rendimento médio da produção...'!B$2:U$4151,20,0)</f>
        <v>51.1</v>
      </c>
    </row>
    <row r="1674" spans="1:9" x14ac:dyDescent="0.3">
      <c r="A1674" t="s">
        <v>1319</v>
      </c>
      <c r="B1674" t="s">
        <v>1663</v>
      </c>
      <c r="C1674" t="str">
        <f t="shared" si="26"/>
        <v>PR_São Pedro do Iguaçu</v>
      </c>
      <c r="D1674" s="4">
        <v>6.8403773584905722E-2</v>
      </c>
      <c r="E1674" s="4">
        <v>6.0083054796820017E-2</v>
      </c>
      <c r="F1674" s="4">
        <v>5.2144644941709922E-2</v>
      </c>
      <c r="G1674" s="4">
        <v>4.72912065931596E-2</v>
      </c>
      <c r="H1674" s="4">
        <v>4.4983704590222377E-2</v>
      </c>
      <c r="I1674">
        <f>VLOOKUP(B1674,'[1]Rendimento médio da produção...'!B$2:U$4151,20,0)</f>
        <v>57.4</v>
      </c>
    </row>
    <row r="1675" spans="1:9" x14ac:dyDescent="0.3">
      <c r="A1675" t="s">
        <v>1319</v>
      </c>
      <c r="B1675" t="s">
        <v>1664</v>
      </c>
      <c r="C1675" t="str">
        <f t="shared" si="26"/>
        <v>PR_São Pedro do Ivaí</v>
      </c>
      <c r="D1675" s="4">
        <v>6.9242307692307783E-2</v>
      </c>
      <c r="E1675" s="4">
        <v>6.0819588588504836E-2</v>
      </c>
      <c r="F1675" s="4">
        <v>5.2783864987775375E-2</v>
      </c>
      <c r="G1675" s="4">
        <v>4.7870930307661111E-2</v>
      </c>
      <c r="H1675" s="4">
        <v>4.5535141573876205E-2</v>
      </c>
      <c r="I1675">
        <f>VLOOKUP(B1675,'[1]Rendimento médio da produção...'!B$2:U$4151,20,0)</f>
        <v>56.9</v>
      </c>
    </row>
    <row r="1676" spans="1:9" x14ac:dyDescent="0.3">
      <c r="A1676" t="s">
        <v>1319</v>
      </c>
      <c r="B1676" t="s">
        <v>1665</v>
      </c>
      <c r="C1676" t="str">
        <f t="shared" si="26"/>
        <v>PR_São Pedro do Paraná</v>
      </c>
      <c r="D1676" s="4">
        <v>0.05</v>
      </c>
      <c r="E1676" s="4">
        <v>4.3917938768569788E-2</v>
      </c>
      <c r="F1676" s="4">
        <v>3.811532771432978E-2</v>
      </c>
      <c r="G1676" s="4">
        <v>3.4567688385246549E-2</v>
      </c>
      <c r="H1676" s="4">
        <v>3.2881010968193632E-2</v>
      </c>
      <c r="I1676">
        <f>VLOOKUP(B1676,'[1]Rendimento médio da produção...'!B$2:U$4151,20,0)</f>
        <v>36.799999999999997</v>
      </c>
    </row>
    <row r="1677" spans="1:9" x14ac:dyDescent="0.3">
      <c r="A1677" t="s">
        <v>1319</v>
      </c>
      <c r="B1677" t="s">
        <v>1666</v>
      </c>
      <c r="C1677" t="str">
        <f t="shared" si="26"/>
        <v>PR_São Sebastião da Amoreira</v>
      </c>
      <c r="D1677" s="4">
        <v>6.7677777777777767E-2</v>
      </c>
      <c r="E1677" s="4">
        <v>5.9445370008746341E-2</v>
      </c>
      <c r="F1677" s="4">
        <v>5.1591213579551695E-2</v>
      </c>
      <c r="G1677" s="4">
        <v>4.6789286656563706E-2</v>
      </c>
      <c r="H1677" s="4">
        <v>4.4506275068281635E-2</v>
      </c>
      <c r="I1677">
        <f>VLOOKUP(B1677,'[1]Rendimento médio da produção...'!B$2:U$4151,20,0)</f>
        <v>53.1</v>
      </c>
    </row>
    <row r="1678" spans="1:9" x14ac:dyDescent="0.3">
      <c r="A1678" t="s">
        <v>1319</v>
      </c>
      <c r="B1678" t="s">
        <v>1667</v>
      </c>
      <c r="C1678" t="str">
        <f t="shared" si="26"/>
        <v>PR_São Tomé</v>
      </c>
      <c r="D1678" s="4">
        <v>8.6715909090908996E-2</v>
      </c>
      <c r="E1678" s="4">
        <v>7.6167679714308115E-2</v>
      </c>
      <c r="F1678" s="4">
        <v>6.6104105860920498E-2</v>
      </c>
      <c r="G1678" s="4">
        <v>5.9951370469958208E-2</v>
      </c>
      <c r="H1678" s="4">
        <v>5.7026135158701211E-2</v>
      </c>
      <c r="I1678">
        <f>VLOOKUP(B1678,'[1]Rendimento médio da produção...'!B$2:U$4151,20,0)</f>
        <v>51.1</v>
      </c>
    </row>
    <row r="1679" spans="1:9" x14ac:dyDescent="0.3">
      <c r="A1679" t="s">
        <v>1319</v>
      </c>
      <c r="B1679" t="s">
        <v>1668</v>
      </c>
      <c r="C1679" t="str">
        <f t="shared" si="26"/>
        <v>PR_Sapopema</v>
      </c>
      <c r="D1679" s="4">
        <v>6.8493333333333323E-2</v>
      </c>
      <c r="E1679" s="4">
        <v>6.0161720387771456E-2</v>
      </c>
      <c r="F1679" s="4">
        <v>5.2212916924936542E-2</v>
      </c>
      <c r="G1679" s="4">
        <v>4.7353124062669727E-2</v>
      </c>
      <c r="H1679" s="4">
        <v>4.5042600891629508E-2</v>
      </c>
      <c r="I1679">
        <f>VLOOKUP(B1679,'[1]Rendimento médio da produção...'!B$2:U$4151,20,0)</f>
        <v>53.6</v>
      </c>
    </row>
    <row r="1680" spans="1:9" x14ac:dyDescent="0.3">
      <c r="A1680" t="s">
        <v>1319</v>
      </c>
      <c r="B1680" t="s">
        <v>1669</v>
      </c>
      <c r="C1680" t="str">
        <f t="shared" si="26"/>
        <v>PR_Sarandi</v>
      </c>
      <c r="D1680" s="4">
        <v>6.9969642857142855E-2</v>
      </c>
      <c r="E1680" s="4">
        <v>6.1458449813173922E-2</v>
      </c>
      <c r="F1680" s="4">
        <v>5.333831735109227E-2</v>
      </c>
      <c r="G1680" s="4">
        <v>4.8373776214254122E-2</v>
      </c>
      <c r="H1680" s="4">
        <v>4.6013451884526109E-2</v>
      </c>
      <c r="I1680">
        <f>VLOOKUP(B1680,'[1]Rendimento médio da produção...'!B$2:U$4151,20,0)</f>
        <v>60.2</v>
      </c>
    </row>
    <row r="1681" spans="1:9" x14ac:dyDescent="0.3">
      <c r="A1681" t="s">
        <v>1319</v>
      </c>
      <c r="B1681" t="s">
        <v>1670</v>
      </c>
      <c r="C1681" t="str">
        <f t="shared" si="26"/>
        <v>PR_Saudade do Iguaçu</v>
      </c>
      <c r="D1681" s="4">
        <v>6.8122222222222223E-2</v>
      </c>
      <c r="E1681" s="4">
        <v>5.9835751686689191E-2</v>
      </c>
      <c r="F1681" s="4">
        <v>5.1930016492567968E-2</v>
      </c>
      <c r="G1681" s="4">
        <v>4.709655499776591E-2</v>
      </c>
      <c r="H1681" s="4">
        <v>4.4798550721332257E-2</v>
      </c>
      <c r="I1681">
        <f>VLOOKUP(B1681,'[1]Rendimento médio da produção...'!B$2:U$4151,20,0)</f>
        <v>59.3</v>
      </c>
    </row>
    <row r="1682" spans="1:9" x14ac:dyDescent="0.3">
      <c r="A1682" t="s">
        <v>1319</v>
      </c>
      <c r="B1682" t="s">
        <v>1671</v>
      </c>
      <c r="C1682" t="str">
        <f t="shared" si="26"/>
        <v>PR_Sengés</v>
      </c>
      <c r="D1682" s="4">
        <v>5.9918181818181815E-2</v>
      </c>
      <c r="E1682" s="4">
        <v>5.262966080429881E-2</v>
      </c>
      <c r="F1682" s="4">
        <v>4.5676022720935919E-2</v>
      </c>
      <c r="G1682" s="4">
        <v>4.1424660754029091E-2</v>
      </c>
      <c r="H1682" s="4">
        <v>3.9403407871157127E-2</v>
      </c>
      <c r="I1682">
        <f>VLOOKUP(B1682,'[1]Rendimento médio da produção...'!B$2:U$4151,20,0)</f>
        <v>61</v>
      </c>
    </row>
    <row r="1683" spans="1:9" x14ac:dyDescent="0.3">
      <c r="A1683" t="s">
        <v>1319</v>
      </c>
      <c r="B1683" t="s">
        <v>1672</v>
      </c>
      <c r="C1683" t="str">
        <f t="shared" si="26"/>
        <v>PR_Serranópolis do Iguaçu</v>
      </c>
      <c r="D1683" s="4">
        <v>6.3913114754098374E-2</v>
      </c>
      <c r="E1683" s="4">
        <v>5.6138645205581331E-2</v>
      </c>
      <c r="F1683" s="4">
        <v>4.8721386281920506E-2</v>
      </c>
      <c r="G1683" s="4">
        <v>4.4186572691003526E-2</v>
      </c>
      <c r="H1683" s="4">
        <v>4.2030556544818534E-2</v>
      </c>
      <c r="I1683">
        <f>VLOOKUP(B1683,'[1]Rendimento médio da produção...'!B$2:U$4151,20,0)</f>
        <v>54.9</v>
      </c>
    </row>
    <row r="1684" spans="1:9" x14ac:dyDescent="0.3">
      <c r="A1684" t="s">
        <v>1319</v>
      </c>
      <c r="B1684" t="s">
        <v>1673</v>
      </c>
      <c r="C1684" t="str">
        <f t="shared" si="26"/>
        <v>PR_Sertaneja</v>
      </c>
      <c r="D1684" s="4">
        <v>6.1672897196261657E-2</v>
      </c>
      <c r="E1684" s="4">
        <v>5.4170930454914376E-2</v>
      </c>
      <c r="F1684" s="4">
        <v>4.7013653754553665E-2</v>
      </c>
      <c r="G1684" s="4">
        <v>4.2637789841914367E-2</v>
      </c>
      <c r="H1684" s="4">
        <v>4.0557344183011157E-2</v>
      </c>
      <c r="I1684">
        <f>VLOOKUP(B1684,'[1]Rendimento médio da produção...'!B$2:U$4151,20,0)</f>
        <v>54.6</v>
      </c>
    </row>
    <row r="1685" spans="1:9" x14ac:dyDescent="0.3">
      <c r="A1685" t="s">
        <v>1319</v>
      </c>
      <c r="B1685" t="s">
        <v>1674</v>
      </c>
      <c r="C1685" t="str">
        <f t="shared" si="26"/>
        <v>PR_Sertanópolis</v>
      </c>
      <c r="D1685" s="4">
        <v>6.2653649635036529E-2</v>
      </c>
      <c r="E1685" s="4">
        <v>5.5032382965979183E-2</v>
      </c>
      <c r="F1685" s="4">
        <v>4.7761287766764311E-2</v>
      </c>
      <c r="G1685" s="4">
        <v>4.3315836735647179E-2</v>
      </c>
      <c r="H1685" s="4">
        <v>4.120230681693994E-2</v>
      </c>
      <c r="I1685">
        <f>VLOOKUP(B1685,'[1]Rendimento médio da produção...'!B$2:U$4151,20,0)</f>
        <v>55.7</v>
      </c>
    </row>
    <row r="1686" spans="1:9" x14ac:dyDescent="0.3">
      <c r="A1686" t="s">
        <v>1319</v>
      </c>
      <c r="B1686" t="s">
        <v>1675</v>
      </c>
      <c r="C1686" t="str">
        <f t="shared" si="26"/>
        <v>PR_Siqueira Campos</v>
      </c>
      <c r="D1686" s="4">
        <v>7.4379999999999988E-2</v>
      </c>
      <c r="E1686" s="4">
        <v>6.5332325712124398E-2</v>
      </c>
      <c r="F1686" s="4">
        <v>5.6700361507836965E-2</v>
      </c>
      <c r="G1686" s="4">
        <v>5.1422893241892753E-2</v>
      </c>
      <c r="H1686" s="4">
        <v>4.8913791916284838E-2</v>
      </c>
      <c r="I1686">
        <f>VLOOKUP(B1686,'[1]Rendimento médio da produção...'!B$2:U$4151,20,0)</f>
        <v>57.2</v>
      </c>
    </row>
    <row r="1687" spans="1:9" x14ac:dyDescent="0.3">
      <c r="A1687" t="s">
        <v>1319</v>
      </c>
      <c r="B1687" t="s">
        <v>1676</v>
      </c>
      <c r="C1687" t="str">
        <f t="shared" si="26"/>
        <v>PR_Sulina</v>
      </c>
      <c r="D1687" s="4">
        <v>6.88E-2</v>
      </c>
      <c r="E1687" s="4">
        <v>6.0431083745552026E-2</v>
      </c>
      <c r="F1687" s="4">
        <v>5.2446690934917772E-2</v>
      </c>
      <c r="G1687" s="4">
        <v>4.7565139218099246E-2</v>
      </c>
      <c r="H1687" s="4">
        <v>4.5244271092234438E-2</v>
      </c>
      <c r="I1687">
        <f>VLOOKUP(B1687,'[1]Rendimento médio da produção...'!B$2:U$4151,20,0)</f>
        <v>60.1</v>
      </c>
    </row>
    <row r="1688" spans="1:9" x14ac:dyDescent="0.3">
      <c r="A1688" t="s">
        <v>1319</v>
      </c>
      <c r="B1688" t="s">
        <v>1677</v>
      </c>
      <c r="C1688" t="str">
        <f t="shared" si="26"/>
        <v>PR_Tamarana</v>
      </c>
      <c r="D1688" s="4">
        <v>6.198070175438597E-2</v>
      </c>
      <c r="E1688" s="4">
        <v>5.444129328964218E-2</v>
      </c>
      <c r="F1688" s="4">
        <v>4.7248295186651114E-2</v>
      </c>
      <c r="G1688" s="4">
        <v>4.2850591682890363E-2</v>
      </c>
      <c r="H1688" s="4">
        <v>4.0759762684046068E-2</v>
      </c>
      <c r="I1688">
        <f>VLOOKUP(B1688,'[1]Rendimento médio da produção...'!B$2:U$4151,20,0)</f>
        <v>58.9</v>
      </c>
    </row>
    <row r="1689" spans="1:9" x14ac:dyDescent="0.3">
      <c r="A1689" t="s">
        <v>1319</v>
      </c>
      <c r="B1689" t="s">
        <v>1678</v>
      </c>
      <c r="C1689" t="str">
        <f t="shared" si="26"/>
        <v>PR_Tamboara</v>
      </c>
      <c r="D1689" s="4">
        <v>7.8027272727272709E-2</v>
      </c>
      <c r="E1689" s="4">
        <v>6.8535939718297162E-2</v>
      </c>
      <c r="F1689" s="4">
        <v>5.9480701413107712E-2</v>
      </c>
      <c r="G1689" s="4">
        <v>5.3944448983740192E-2</v>
      </c>
      <c r="H1689" s="4">
        <v>5.1312312207273794E-2</v>
      </c>
      <c r="I1689">
        <f>VLOOKUP(B1689,'[1]Rendimento médio da produção...'!B$2:U$4151,20,0)</f>
        <v>51.6</v>
      </c>
    </row>
    <row r="1690" spans="1:9" x14ac:dyDescent="0.3">
      <c r="A1690" t="s">
        <v>1319</v>
      </c>
      <c r="B1690" t="s">
        <v>1679</v>
      </c>
      <c r="C1690" t="str">
        <f t="shared" si="26"/>
        <v>PR_Tapejara</v>
      </c>
      <c r="D1690" s="4">
        <v>8.14E-2</v>
      </c>
      <c r="E1690" s="4">
        <v>7.1498404315231606E-2</v>
      </c>
      <c r="F1690" s="4">
        <v>6.205175351892888E-2</v>
      </c>
      <c r="G1690" s="4">
        <v>5.6276196691181377E-2</v>
      </c>
      <c r="H1690" s="4">
        <v>5.3530285856219231E-2</v>
      </c>
      <c r="I1690">
        <f>VLOOKUP(B1690,'[1]Rendimento médio da produção...'!B$2:U$4151,20,0)</f>
        <v>58.3</v>
      </c>
    </row>
    <row r="1691" spans="1:9" x14ac:dyDescent="0.3">
      <c r="A1691" t="s">
        <v>1319</v>
      </c>
      <c r="B1691" t="s">
        <v>1048</v>
      </c>
      <c r="C1691" t="str">
        <f t="shared" si="26"/>
        <v>PR_Tapira</v>
      </c>
      <c r="D1691" s="4">
        <v>8.2962499999999995E-2</v>
      </c>
      <c r="E1691" s="4">
        <v>7.2870839901749418E-2</v>
      </c>
      <c r="F1691" s="4">
        <v>6.3242857510001679E-2</v>
      </c>
      <c r="G1691" s="4">
        <v>5.7356436953220333E-2</v>
      </c>
      <c r="H1691" s="4">
        <v>5.4557817448975275E-2</v>
      </c>
      <c r="I1691">
        <f>VLOOKUP(B1691,'[1]Rendimento médio da produção...'!B$2:U$4151,20,0)</f>
        <v>54.6</v>
      </c>
    </row>
    <row r="1692" spans="1:9" x14ac:dyDescent="0.3">
      <c r="A1692" t="s">
        <v>1319</v>
      </c>
      <c r="B1692" t="s">
        <v>1680</v>
      </c>
      <c r="C1692" t="str">
        <f t="shared" si="26"/>
        <v>PR_Teixeira Soares</v>
      </c>
      <c r="D1692" s="4">
        <v>6.2252631578947358E-2</v>
      </c>
      <c r="E1692" s="4">
        <v>5.4680145237330877E-2</v>
      </c>
      <c r="F1692" s="4">
        <v>4.7455589074220268E-2</v>
      </c>
      <c r="G1692" s="4">
        <v>4.3038591391652219E-2</v>
      </c>
      <c r="H1692" s="4">
        <v>4.0938589234925701E-2</v>
      </c>
      <c r="I1692">
        <f>VLOOKUP(B1692,'[1]Rendimento médio da produção...'!B$2:U$4151,20,0)</f>
        <v>62.6</v>
      </c>
    </row>
    <row r="1693" spans="1:9" x14ac:dyDescent="0.3">
      <c r="A1693" t="s">
        <v>1319</v>
      </c>
      <c r="B1693" t="s">
        <v>1681</v>
      </c>
      <c r="C1693" t="str">
        <f t="shared" si="26"/>
        <v>PR_Telêmaco Borba</v>
      </c>
      <c r="D1693" s="4">
        <v>5.5E-2</v>
      </c>
      <c r="E1693" s="4">
        <v>4.8309732645426769E-2</v>
      </c>
      <c r="F1693" s="4">
        <v>4.1926860485762753E-2</v>
      </c>
      <c r="G1693" s="4">
        <v>3.8024457223771201E-2</v>
      </c>
      <c r="H1693" s="4">
        <v>3.6169112065012991E-2</v>
      </c>
      <c r="I1693">
        <f>VLOOKUP(B1693,'[1]Rendimento médio da produção...'!B$2:U$4151,20,0)</f>
        <v>61.3</v>
      </c>
    </row>
    <row r="1694" spans="1:9" x14ac:dyDescent="0.3">
      <c r="A1694" t="s">
        <v>1319</v>
      </c>
      <c r="B1694" t="s">
        <v>1682</v>
      </c>
      <c r="C1694" t="str">
        <f t="shared" si="26"/>
        <v>PR_Terra Boa</v>
      </c>
      <c r="D1694" s="4">
        <v>7.1799305555555498E-2</v>
      </c>
      <c r="E1694" s="4">
        <v>6.3065550100294382E-2</v>
      </c>
      <c r="F1694" s="4">
        <v>5.4733081218225926E-2</v>
      </c>
      <c r="G1694" s="4">
        <v>4.9638720414430876E-2</v>
      </c>
      <c r="H1694" s="4">
        <v>4.7216675069618123E-2</v>
      </c>
      <c r="I1694">
        <f>VLOOKUP(B1694,'[1]Rendimento médio da produção...'!B$2:U$4151,20,0)</f>
        <v>50.9</v>
      </c>
    </row>
    <row r="1695" spans="1:9" x14ac:dyDescent="0.3">
      <c r="A1695" t="s">
        <v>1319</v>
      </c>
      <c r="B1695" t="s">
        <v>1683</v>
      </c>
      <c r="C1695" t="str">
        <f t="shared" si="26"/>
        <v>PR_Terra Rica</v>
      </c>
      <c r="D1695" s="4">
        <v>0.10328000000000001</v>
      </c>
      <c r="E1695" s="4">
        <v>9.071689432035776E-2</v>
      </c>
      <c r="F1695" s="4">
        <v>7.8731020926719603E-2</v>
      </c>
      <c r="G1695" s="4">
        <v>7.1403017128565283E-2</v>
      </c>
      <c r="H1695" s="4">
        <v>6.7919016255900772E-2</v>
      </c>
      <c r="I1695">
        <f>VLOOKUP(B1695,'[1]Rendimento médio da produção...'!B$2:U$4151,20,0)</f>
        <v>50</v>
      </c>
    </row>
    <row r="1696" spans="1:9" x14ac:dyDescent="0.3">
      <c r="A1696" t="s">
        <v>1319</v>
      </c>
      <c r="B1696" t="s">
        <v>1684</v>
      </c>
      <c r="C1696" t="str">
        <f t="shared" si="26"/>
        <v>PR_Terra Roxa</v>
      </c>
      <c r="D1696" s="4">
        <v>7.8146846846846724E-2</v>
      </c>
      <c r="E1696" s="4">
        <v>6.8654000044685068E-2</v>
      </c>
      <c r="F1696" s="4">
        <v>5.9614508891681274E-2</v>
      </c>
      <c r="G1696" s="4">
        <v>5.4073758784099452E-2</v>
      </c>
      <c r="H1696" s="4">
        <v>5.1452498436135072E-2</v>
      </c>
      <c r="I1696">
        <f>VLOOKUP(B1696,'[1]Rendimento médio da produção...'!B$2:U$4151,20,0)</f>
        <v>52.5</v>
      </c>
    </row>
    <row r="1697" spans="1:9" x14ac:dyDescent="0.3">
      <c r="A1697" t="s">
        <v>1319</v>
      </c>
      <c r="B1697" t="s">
        <v>1685</v>
      </c>
      <c r="C1697" t="str">
        <f t="shared" si="26"/>
        <v>PR_Tibagi</v>
      </c>
      <c r="D1697" s="4">
        <v>6.4340112994350246E-2</v>
      </c>
      <c r="E1697" s="4">
        <v>5.6513702856974705E-2</v>
      </c>
      <c r="F1697" s="4">
        <v>4.9046889839133349E-2</v>
      </c>
      <c r="G1697" s="4">
        <v>4.4481779533205028E-2</v>
      </c>
      <c r="H1697" s="4">
        <v>4.2311359221240956E-2</v>
      </c>
      <c r="I1697">
        <f>VLOOKUP(B1697,'[1]Rendimento médio da produção...'!B$2:U$4151,20,0)</f>
        <v>65.400000000000006</v>
      </c>
    </row>
    <row r="1698" spans="1:9" x14ac:dyDescent="0.3">
      <c r="A1698" t="s">
        <v>1319</v>
      </c>
      <c r="B1698" t="s">
        <v>1686</v>
      </c>
      <c r="C1698" t="str">
        <f t="shared" si="26"/>
        <v>PR_Tijucas do Sul</v>
      </c>
      <c r="D1698" s="4">
        <v>7.4640000000000012E-2</v>
      </c>
      <c r="E1698" s="4">
        <v>6.5560698993720981E-2</v>
      </c>
      <c r="F1698" s="4">
        <v>5.6898561211951498E-2</v>
      </c>
      <c r="G1698" s="4">
        <v>5.1602645221496053E-2</v>
      </c>
      <c r="H1698" s="4">
        <v>4.9084773173319461E-2</v>
      </c>
      <c r="I1698">
        <f>VLOOKUP(B1698,'[1]Rendimento médio da produção...'!B$2:U$4151,20,0)</f>
        <v>66.099999999999994</v>
      </c>
    </row>
    <row r="1699" spans="1:9" x14ac:dyDescent="0.3">
      <c r="A1699" t="s">
        <v>1319</v>
      </c>
      <c r="B1699" t="s">
        <v>1059</v>
      </c>
      <c r="C1699" t="str">
        <f t="shared" si="26"/>
        <v>PR_Toledo</v>
      </c>
      <c r="D1699" s="4">
        <v>7.07784164859004E-2</v>
      </c>
      <c r="E1699" s="4">
        <v>6.2168843227282083E-2</v>
      </c>
      <c r="F1699" s="4">
        <v>5.3954850789228299E-2</v>
      </c>
      <c r="G1699" s="4">
        <v>4.8932924909716041E-2</v>
      </c>
      <c r="H1699" s="4">
        <v>4.6545317775685359E-2</v>
      </c>
      <c r="I1699">
        <f>VLOOKUP(B1699,'[1]Rendimento médio da produção...'!B$2:U$4151,20,0)</f>
        <v>74</v>
      </c>
    </row>
    <row r="1700" spans="1:9" x14ac:dyDescent="0.3">
      <c r="A1700" t="s">
        <v>1319</v>
      </c>
      <c r="B1700" t="s">
        <v>1687</v>
      </c>
      <c r="C1700" t="str">
        <f t="shared" si="26"/>
        <v>PR_Tomazina</v>
      </c>
      <c r="D1700" s="4">
        <v>6.7254545454545456E-2</v>
      </c>
      <c r="E1700" s="4">
        <v>5.9073620183614416E-2</v>
      </c>
      <c r="F1700" s="4">
        <v>5.1268580805565761E-2</v>
      </c>
      <c r="G1700" s="4">
        <v>4.649668339528254E-2</v>
      </c>
      <c r="H1700" s="4">
        <v>4.4227948935035725E-2</v>
      </c>
      <c r="I1700">
        <f>VLOOKUP(B1700,'[1]Rendimento médio da produção...'!B$2:U$4151,20,0)</f>
        <v>60</v>
      </c>
    </row>
    <row r="1701" spans="1:9" x14ac:dyDescent="0.3">
      <c r="A1701" t="s">
        <v>1319</v>
      </c>
      <c r="B1701" t="s">
        <v>1688</v>
      </c>
      <c r="C1701" t="str">
        <f t="shared" si="26"/>
        <v>PR_Três Barras do Paraná</v>
      </c>
      <c r="D1701" s="4">
        <v>7.3687209302325543E-2</v>
      </c>
      <c r="E1701" s="4">
        <v>6.4723806923326382E-2</v>
      </c>
      <c r="F1701" s="4">
        <v>5.6172242618250955E-2</v>
      </c>
      <c r="G1701" s="4">
        <v>5.0943929782824603E-2</v>
      </c>
      <c r="H1701" s="4">
        <v>4.8458198745706921E-2</v>
      </c>
      <c r="I1701">
        <f>VLOOKUP(B1701,'[1]Rendimento médio da produção...'!B$2:U$4151,20,0)</f>
        <v>67.099999999999994</v>
      </c>
    </row>
    <row r="1702" spans="1:9" x14ac:dyDescent="0.3">
      <c r="A1702" t="s">
        <v>1319</v>
      </c>
      <c r="B1702" t="s">
        <v>1689</v>
      </c>
      <c r="C1702" t="str">
        <f t="shared" si="26"/>
        <v>PR_Tunas do Paraná</v>
      </c>
      <c r="D1702" s="4">
        <v>6.8400000000000002E-2</v>
      </c>
      <c r="E1702" s="4">
        <v>6.0079740235403467E-2</v>
      </c>
      <c r="F1702" s="4">
        <v>5.2141768313203135E-2</v>
      </c>
      <c r="G1702" s="4">
        <v>4.7288597711017281E-2</v>
      </c>
      <c r="H1702" s="4">
        <v>4.4981223004488889E-2</v>
      </c>
      <c r="I1702">
        <f>VLOOKUP(B1702,'[1]Rendimento médio da produção...'!B$2:U$4151,20,0)</f>
        <v>35</v>
      </c>
    </row>
    <row r="1703" spans="1:9" x14ac:dyDescent="0.3">
      <c r="A1703" t="s">
        <v>1319</v>
      </c>
      <c r="B1703" t="s">
        <v>1690</v>
      </c>
      <c r="C1703" t="str">
        <f t="shared" si="26"/>
        <v>PR_Tuneiras do Oeste</v>
      </c>
      <c r="D1703" s="4">
        <v>7.1961538461538438E-2</v>
      </c>
      <c r="E1703" s="4">
        <v>6.3208048796918492E-2</v>
      </c>
      <c r="F1703" s="4">
        <v>5.4856752425777686E-2</v>
      </c>
      <c r="G1703" s="4">
        <v>4.9750880745227898E-2</v>
      </c>
      <c r="H1703" s="4">
        <v>4.7323362708838662E-2</v>
      </c>
      <c r="I1703">
        <f>VLOOKUP(B1703,'[1]Rendimento médio da produção...'!B$2:U$4151,20,0)</f>
        <v>49.7</v>
      </c>
    </row>
    <row r="1704" spans="1:9" x14ac:dyDescent="0.3">
      <c r="A1704" t="s">
        <v>1319</v>
      </c>
      <c r="B1704" t="s">
        <v>1691</v>
      </c>
      <c r="C1704" t="str">
        <f t="shared" si="26"/>
        <v>PR_Tupãssi</v>
      </c>
      <c r="D1704" s="4">
        <v>7.3187539936102303E-2</v>
      </c>
      <c r="E1704" s="4">
        <v>6.428491795071993E-2</v>
      </c>
      <c r="F1704" s="4">
        <v>5.5791341385402753E-2</v>
      </c>
      <c r="G1704" s="4">
        <v>5.059848148387943E-2</v>
      </c>
      <c r="H1704" s="4">
        <v>4.8129606067481782E-2</v>
      </c>
      <c r="I1704">
        <f>VLOOKUP(B1704,'[1]Rendimento médio da produção...'!B$2:U$4151,20,0)</f>
        <v>62.9</v>
      </c>
    </row>
    <row r="1705" spans="1:9" x14ac:dyDescent="0.3">
      <c r="A1705" t="s">
        <v>1319</v>
      </c>
      <c r="B1705" t="s">
        <v>1692</v>
      </c>
      <c r="C1705" t="str">
        <f t="shared" si="26"/>
        <v>PR_Turvo</v>
      </c>
      <c r="D1705" s="4">
        <v>5.682023809523809E-2</v>
      </c>
      <c r="E1705" s="4">
        <v>4.9908554749644458E-2</v>
      </c>
      <c r="F1705" s="4">
        <v>4.3314439916124901E-2</v>
      </c>
      <c r="G1705" s="4">
        <v>3.9282885689034104E-2</v>
      </c>
      <c r="H1705" s="4">
        <v>3.7366137440497944E-2</v>
      </c>
      <c r="I1705">
        <f>VLOOKUP(B1705,'[1]Rendimento médio da produção...'!B$2:U$4151,20,0)</f>
        <v>58</v>
      </c>
    </row>
    <row r="1706" spans="1:9" x14ac:dyDescent="0.3">
      <c r="A1706" t="s">
        <v>1319</v>
      </c>
      <c r="B1706" t="s">
        <v>1693</v>
      </c>
      <c r="C1706" t="str">
        <f t="shared" si="26"/>
        <v>PR_Ubiratã</v>
      </c>
      <c r="D1706" s="4">
        <v>7.0557848837209294E-2</v>
      </c>
      <c r="E1706" s="4">
        <v>6.1975105697491213E-2</v>
      </c>
      <c r="F1706" s="4">
        <v>5.3786710624967489E-2</v>
      </c>
      <c r="G1706" s="4">
        <v>4.8780434634759624E-2</v>
      </c>
      <c r="H1706" s="4">
        <v>4.6400268030168543E-2</v>
      </c>
      <c r="I1706">
        <f>VLOOKUP(B1706,'[1]Rendimento médio da produção...'!B$2:U$4151,20,0)</f>
        <v>58.4</v>
      </c>
    </row>
    <row r="1707" spans="1:9" x14ac:dyDescent="0.3">
      <c r="A1707" t="s">
        <v>1319</v>
      </c>
      <c r="B1707" t="s">
        <v>1694</v>
      </c>
      <c r="C1707" t="str">
        <f t="shared" si="26"/>
        <v>PR_Umuarama</v>
      </c>
      <c r="D1707" s="4">
        <v>8.2959999999999992E-2</v>
      </c>
      <c r="E1707" s="4">
        <v>7.2868644004810981E-2</v>
      </c>
      <c r="F1707" s="4">
        <v>6.3240951743615964E-2</v>
      </c>
      <c r="G1707" s="4">
        <v>5.7354708568801066E-2</v>
      </c>
      <c r="H1707" s="4">
        <v>5.4556173398426867E-2</v>
      </c>
      <c r="I1707">
        <f>VLOOKUP(B1707,'[1]Rendimento médio da produção...'!B$2:U$4151,20,0)</f>
        <v>44.4</v>
      </c>
    </row>
    <row r="1708" spans="1:9" x14ac:dyDescent="0.3">
      <c r="A1708" t="s">
        <v>1319</v>
      </c>
      <c r="B1708" t="s">
        <v>1695</v>
      </c>
      <c r="C1708" t="str">
        <f t="shared" si="26"/>
        <v>PR_União da Vitória</v>
      </c>
      <c r="D1708" s="4">
        <v>5.437619047619046E-2</v>
      </c>
      <c r="E1708" s="4">
        <v>4.7761804076028404E-2</v>
      </c>
      <c r="F1708" s="4">
        <v>4.1451326397136341E-2</v>
      </c>
      <c r="G1708" s="4">
        <v>3.759318415915526E-2</v>
      </c>
      <c r="H1708" s="4">
        <v>3.5758882309124093E-2</v>
      </c>
      <c r="I1708">
        <f>VLOOKUP(B1708,'[1]Rendimento médio da produção...'!B$2:U$4151,20,0)</f>
        <v>53.3</v>
      </c>
    </row>
    <row r="1709" spans="1:9" x14ac:dyDescent="0.3">
      <c r="A1709" t="s">
        <v>1319</v>
      </c>
      <c r="B1709" t="s">
        <v>1696</v>
      </c>
      <c r="C1709" t="str">
        <f t="shared" si="26"/>
        <v>PR_Uniflor</v>
      </c>
      <c r="D1709" s="4">
        <v>7.8777966101694921E-2</v>
      </c>
      <c r="E1709" s="4">
        <v>6.9195317831334077E-2</v>
      </c>
      <c r="F1709" s="4">
        <v>6.0052959892689287E-2</v>
      </c>
      <c r="G1709" s="4">
        <v>5.4463443676538117E-2</v>
      </c>
      <c r="H1709" s="4">
        <v>5.1805983348836335E-2</v>
      </c>
      <c r="I1709">
        <f>VLOOKUP(B1709,'[1]Rendimento médio da produção...'!B$2:U$4151,20,0)</f>
        <v>55.4</v>
      </c>
    </row>
    <row r="1710" spans="1:9" x14ac:dyDescent="0.3">
      <c r="A1710" t="s">
        <v>1319</v>
      </c>
      <c r="B1710" t="s">
        <v>1697</v>
      </c>
      <c r="C1710" t="str">
        <f t="shared" si="26"/>
        <v>PR_Uraí</v>
      </c>
      <c r="D1710" s="4">
        <v>6.5240404040404057E-2</v>
      </c>
      <c r="E1710" s="4">
        <v>5.7304481397664364E-2</v>
      </c>
      <c r="F1710" s="4">
        <v>4.9733187604305701E-2</v>
      </c>
      <c r="G1710" s="4">
        <v>4.5104199139925347E-2</v>
      </c>
      <c r="H1710" s="4">
        <v>4.2903408816438199E-2</v>
      </c>
      <c r="I1710">
        <f>VLOOKUP(B1710,'[1]Rendimento médio da produção...'!B$2:U$4151,20,0)</f>
        <v>53.8</v>
      </c>
    </row>
    <row r="1711" spans="1:9" x14ac:dyDescent="0.3">
      <c r="A1711" t="s">
        <v>1319</v>
      </c>
      <c r="B1711" t="s">
        <v>1698</v>
      </c>
      <c r="C1711" t="str">
        <f t="shared" si="26"/>
        <v>PR_Ventania</v>
      </c>
      <c r="D1711" s="4">
        <v>5.7220588235294127E-2</v>
      </c>
      <c r="E1711" s="4">
        <v>5.0260205808383841E-2</v>
      </c>
      <c r="F1711" s="4">
        <v>4.3619629451899171E-2</v>
      </c>
      <c r="G1711" s="4">
        <v>3.9559669266763041E-2</v>
      </c>
      <c r="H1711" s="4">
        <v>3.7629415787423952E-2</v>
      </c>
      <c r="I1711">
        <f>VLOOKUP(B1711,'[1]Rendimento médio da produção...'!B$2:U$4151,20,0)</f>
        <v>61.5</v>
      </c>
    </row>
    <row r="1712" spans="1:9" x14ac:dyDescent="0.3">
      <c r="A1712" t="s">
        <v>1319</v>
      </c>
      <c r="B1712" t="s">
        <v>1699</v>
      </c>
      <c r="C1712" t="str">
        <f t="shared" si="26"/>
        <v>PR_Vera Cruz do Oeste</v>
      </c>
      <c r="D1712" s="4">
        <v>7.1844525547445234E-2</v>
      </c>
      <c r="E1712" s="4">
        <v>6.3105269476992951E-2</v>
      </c>
      <c r="F1712" s="4">
        <v>5.4767552714428264E-2</v>
      </c>
      <c r="G1712" s="4">
        <v>4.9669983426199431E-2</v>
      </c>
      <c r="H1712" s="4">
        <v>4.7246412650604287E-2</v>
      </c>
      <c r="I1712">
        <f>VLOOKUP(B1712,'[1]Rendimento médio da produção...'!B$2:U$4151,20,0)</f>
        <v>61.5</v>
      </c>
    </row>
    <row r="1713" spans="1:9" x14ac:dyDescent="0.3">
      <c r="A1713" t="s">
        <v>1319</v>
      </c>
      <c r="B1713" t="s">
        <v>1700</v>
      </c>
      <c r="C1713" t="str">
        <f t="shared" si="26"/>
        <v>PR_Verê</v>
      </c>
      <c r="D1713" s="4">
        <v>8.2741379310344823E-2</v>
      </c>
      <c r="E1713" s="4">
        <v>7.267661660357462E-2</v>
      </c>
      <c r="F1713" s="4">
        <v>6.3074295758989166E-2</v>
      </c>
      <c r="G1713" s="4">
        <v>5.7203564331309714E-2</v>
      </c>
      <c r="H1713" s="4">
        <v>5.441240401253835E-2</v>
      </c>
      <c r="I1713">
        <f>VLOOKUP(B1713,'[1]Rendimento médio da produção...'!B$2:U$4151,20,0)</f>
        <v>55.7</v>
      </c>
    </row>
    <row r="1714" spans="1:9" x14ac:dyDescent="0.3">
      <c r="A1714" t="s">
        <v>1319</v>
      </c>
      <c r="B1714" t="s">
        <v>1701</v>
      </c>
      <c r="C1714" t="str">
        <f t="shared" si="26"/>
        <v>PR_Virmond</v>
      </c>
      <c r="D1714" s="4">
        <v>6.3260606060606059E-2</v>
      </c>
      <c r="E1714" s="4">
        <v>5.5565508468646232E-2</v>
      </c>
      <c r="F1714" s="4">
        <v>4.8223974628142326E-2</v>
      </c>
      <c r="G1714" s="4">
        <v>4.373545834729739E-2</v>
      </c>
      <c r="H1714" s="4">
        <v>4.1601453634667288E-2</v>
      </c>
      <c r="I1714">
        <f>VLOOKUP(B1714,'[1]Rendimento médio da produção...'!B$2:U$4151,20,0)</f>
        <v>51</v>
      </c>
    </row>
    <row r="1715" spans="1:9" x14ac:dyDescent="0.3">
      <c r="A1715" t="s">
        <v>1319</v>
      </c>
      <c r="B1715" t="s">
        <v>1702</v>
      </c>
      <c r="C1715" t="str">
        <f t="shared" si="26"/>
        <v>PR_Vitorino</v>
      </c>
      <c r="D1715" s="4">
        <v>6.6995192307692242E-2</v>
      </c>
      <c r="E1715" s="4">
        <v>5.8845815071155709E-2</v>
      </c>
      <c r="F1715" s="4">
        <v>5.1070874201844703E-2</v>
      </c>
      <c r="G1715" s="4">
        <v>4.6317378620039443E-2</v>
      </c>
      <c r="H1715" s="4">
        <v>4.4057393061709402E-2</v>
      </c>
      <c r="I1715">
        <f>VLOOKUP(B1715,'[1]Rendimento médio da produção...'!B$2:U$4151,20,0)</f>
        <v>59.9</v>
      </c>
    </row>
    <row r="1716" spans="1:9" x14ac:dyDescent="0.3">
      <c r="A1716" t="s">
        <v>1319</v>
      </c>
      <c r="B1716" t="s">
        <v>1100</v>
      </c>
      <c r="C1716" t="str">
        <f t="shared" si="26"/>
        <v>PR_Wenceslau Braz</v>
      </c>
      <c r="D1716" s="4">
        <v>6.6103571428571442E-2</v>
      </c>
      <c r="E1716" s="4">
        <v>5.8062652047675599E-2</v>
      </c>
      <c r="F1716" s="4">
        <v>5.0391185761752146E-2</v>
      </c>
      <c r="G1716" s="4">
        <v>4.5700953165894891E-2</v>
      </c>
      <c r="H1716" s="4">
        <v>4.3471045143592575E-2</v>
      </c>
      <c r="I1716">
        <f>VLOOKUP(B1716,'[1]Rendimento médio da produção...'!B$2:U$4151,20,0)</f>
        <v>23.8</v>
      </c>
    </row>
    <row r="1717" spans="1:9" x14ac:dyDescent="0.3">
      <c r="A1717" t="s">
        <v>1319</v>
      </c>
      <c r="B1717" t="s">
        <v>1703</v>
      </c>
      <c r="C1717" t="str">
        <f t="shared" si="26"/>
        <v>PR_Xambrê</v>
      </c>
      <c r="D1717" s="4">
        <v>8.2574999999999996E-2</v>
      </c>
      <c r="E1717" s="4">
        <v>7.2530475876292994E-2</v>
      </c>
      <c r="F1717" s="4">
        <v>6.2947463720215618E-2</v>
      </c>
      <c r="G1717" s="4">
        <v>5.7088537368234674E-2</v>
      </c>
      <c r="H1717" s="4">
        <v>5.4302989613971779E-2</v>
      </c>
      <c r="I1717">
        <f>VLOOKUP(B1717,'[1]Rendimento médio da produção...'!B$2:U$4151,20,0)</f>
        <v>42.2</v>
      </c>
    </row>
    <row r="1718" spans="1:9" x14ac:dyDescent="0.3">
      <c r="A1718" t="s">
        <v>1704</v>
      </c>
      <c r="B1718" t="s">
        <v>1705</v>
      </c>
      <c r="C1718" t="str">
        <f t="shared" si="26"/>
        <v>RS_Aceguá</v>
      </c>
      <c r="D1718" s="4">
        <v>0.10242448979591841</v>
      </c>
      <c r="E1718" s="4">
        <v>8.9965449425182906E-2</v>
      </c>
      <c r="F1718" s="4">
        <v>7.8078859890889127E-2</v>
      </c>
      <c r="G1718" s="4">
        <v>7.0811556925663446E-2</v>
      </c>
      <c r="H1718" s="4">
        <v>6.73564154478246E-2</v>
      </c>
      <c r="I1718">
        <f>VLOOKUP(B1718,'[1]Rendimento médio da produção...'!B$2:U$4151,20,0)</f>
        <v>40</v>
      </c>
    </row>
    <row r="1719" spans="1:9" x14ac:dyDescent="0.3">
      <c r="A1719" t="s">
        <v>1704</v>
      </c>
      <c r="B1719" t="s">
        <v>1706</v>
      </c>
      <c r="C1719" t="str">
        <f t="shared" si="26"/>
        <v>RS_Água Santa</v>
      </c>
      <c r="D1719" s="4">
        <v>8.3399999999999933E-2</v>
      </c>
      <c r="E1719" s="4">
        <v>7.325512186597434E-2</v>
      </c>
      <c r="F1719" s="4">
        <v>6.3576366627502018E-2</v>
      </c>
      <c r="G1719" s="4">
        <v>5.7658904226591194E-2</v>
      </c>
      <c r="H1719" s="4">
        <v>5.4845526294946934E-2</v>
      </c>
      <c r="I1719">
        <f>VLOOKUP(B1719,'[1]Rendimento médio da produção...'!B$2:U$4151,20,0)</f>
        <v>69.3</v>
      </c>
    </row>
    <row r="1720" spans="1:9" x14ac:dyDescent="0.3">
      <c r="A1720" t="s">
        <v>1704</v>
      </c>
      <c r="B1720" t="s">
        <v>1707</v>
      </c>
      <c r="C1720" t="str">
        <f t="shared" si="26"/>
        <v>RS_Agudo</v>
      </c>
      <c r="D1720" s="4">
        <v>8.0850000000000005E-2</v>
      </c>
      <c r="E1720" s="4">
        <v>7.1015306988777352E-2</v>
      </c>
      <c r="F1720" s="4">
        <v>6.1632484914071257E-2</v>
      </c>
      <c r="G1720" s="4">
        <v>5.5895952118943673E-2</v>
      </c>
      <c r="H1720" s="4">
        <v>5.3168594735569105E-2</v>
      </c>
      <c r="I1720">
        <f>VLOOKUP(B1720,'[1]Rendimento médio da produção...'!B$2:U$4151,20,0)</f>
        <v>54.2</v>
      </c>
    </row>
    <row r="1721" spans="1:9" x14ac:dyDescent="0.3">
      <c r="A1721" t="s">
        <v>1704</v>
      </c>
      <c r="B1721" t="s">
        <v>1708</v>
      </c>
      <c r="C1721" t="str">
        <f t="shared" si="26"/>
        <v>RS_Ajuricaba</v>
      </c>
      <c r="D1721" s="4">
        <v>9.4003289473684276E-2</v>
      </c>
      <c r="E1721" s="4">
        <v>8.256861422298814E-2</v>
      </c>
      <c r="F1721" s="4">
        <v>7.1659323690289656E-2</v>
      </c>
      <c r="G1721" s="4">
        <v>6.4989528354288895E-2</v>
      </c>
      <c r="H1721" s="4">
        <v>6.1818463844609872E-2</v>
      </c>
      <c r="I1721">
        <f>VLOOKUP(B1721,'[1]Rendimento médio da produção...'!B$2:U$4151,20,0)</f>
        <v>62.2</v>
      </c>
    </row>
    <row r="1722" spans="1:9" x14ac:dyDescent="0.3">
      <c r="A1722" t="s">
        <v>1704</v>
      </c>
      <c r="B1722" t="s">
        <v>1709</v>
      </c>
      <c r="C1722" t="str">
        <f t="shared" si="26"/>
        <v>RS_Alecrim</v>
      </c>
      <c r="D1722" s="4">
        <v>8.5625000000000007E-2</v>
      </c>
      <c r="E1722" s="4">
        <v>7.5209470141175766E-2</v>
      </c>
      <c r="F1722" s="4">
        <v>6.5272498710789745E-2</v>
      </c>
      <c r="G1722" s="4">
        <v>5.9197166359734717E-2</v>
      </c>
      <c r="H1722" s="4">
        <v>5.6308731283031599E-2</v>
      </c>
      <c r="I1722">
        <f>VLOOKUP(B1722,'[1]Rendimento médio da produção...'!B$2:U$4151,20,0)</f>
        <v>51.5</v>
      </c>
    </row>
    <row r="1723" spans="1:9" x14ac:dyDescent="0.3">
      <c r="A1723" t="s">
        <v>1704</v>
      </c>
      <c r="B1723" t="s">
        <v>1710</v>
      </c>
      <c r="C1723" t="str">
        <f t="shared" si="26"/>
        <v>RS_Alegrete</v>
      </c>
      <c r="D1723" s="4">
        <v>0.10009011627906969</v>
      </c>
      <c r="E1723" s="4">
        <v>8.7915031961664253E-2</v>
      </c>
      <c r="F1723" s="4">
        <v>7.6299351658842302E-2</v>
      </c>
      <c r="G1723" s="4">
        <v>6.9197678999559475E-2</v>
      </c>
      <c r="H1723" s="4">
        <v>6.5821284223597329E-2</v>
      </c>
      <c r="I1723">
        <f>VLOOKUP(B1723,'[1]Rendimento médio da produção...'!B$2:U$4151,20,0)</f>
        <v>42.7</v>
      </c>
    </row>
    <row r="1724" spans="1:9" x14ac:dyDescent="0.3">
      <c r="A1724" t="s">
        <v>1704</v>
      </c>
      <c r="B1724" t="s">
        <v>1711</v>
      </c>
      <c r="C1724" t="str">
        <f t="shared" si="26"/>
        <v>RS_Alegria</v>
      </c>
      <c r="D1724" s="4">
        <v>8.4875000000000006E-2</v>
      </c>
      <c r="E1724" s="4">
        <v>7.4550701059647215E-2</v>
      </c>
      <c r="F1724" s="4">
        <v>6.4700768795074803E-2</v>
      </c>
      <c r="G1724" s="4">
        <v>5.8678651033956017E-2</v>
      </c>
      <c r="H1724" s="4">
        <v>5.5815516118508691E-2</v>
      </c>
      <c r="I1724">
        <f>VLOOKUP(B1724,'[1]Rendimento médio da produção...'!B$2:U$4151,20,0)</f>
        <v>52.1</v>
      </c>
    </row>
    <row r="1725" spans="1:9" x14ac:dyDescent="0.3">
      <c r="A1725" t="s">
        <v>1704</v>
      </c>
      <c r="B1725" t="s">
        <v>1712</v>
      </c>
      <c r="C1725" t="str">
        <f t="shared" si="26"/>
        <v>RS_Almirante Tamandaré do Sul</v>
      </c>
      <c r="D1725" s="4">
        <v>8.231190476190485E-2</v>
      </c>
      <c r="E1725" s="4">
        <v>7.2299383865153694E-2</v>
      </c>
      <c r="F1725" s="4">
        <v>6.2746904495814104E-2</v>
      </c>
      <c r="G1725" s="4">
        <v>5.6906645484112367E-2</v>
      </c>
      <c r="H1725" s="4">
        <v>5.4129972865782056E-2</v>
      </c>
      <c r="I1725">
        <f>VLOOKUP(B1725,'[1]Rendimento médio da produção...'!B$2:U$4151,20,0)</f>
        <v>69.099999999999994</v>
      </c>
    </row>
    <row r="1726" spans="1:9" x14ac:dyDescent="0.3">
      <c r="A1726" t="s">
        <v>1704</v>
      </c>
      <c r="B1726" t="s">
        <v>1713</v>
      </c>
      <c r="C1726" t="str">
        <f t="shared" si="26"/>
        <v>RS_Alpestre</v>
      </c>
      <c r="D1726" s="4">
        <v>8.5150000000000003E-2</v>
      </c>
      <c r="E1726" s="4">
        <v>7.4792249722874349E-2</v>
      </c>
      <c r="F1726" s="4">
        <v>6.4910403097503608E-2</v>
      </c>
      <c r="G1726" s="4">
        <v>5.8868773320074876E-2</v>
      </c>
      <c r="H1726" s="4">
        <v>5.5996361678833755E-2</v>
      </c>
      <c r="I1726">
        <f>VLOOKUP(B1726,'[1]Rendimento médio da produção...'!B$2:U$4151,20,0)</f>
        <v>47.1</v>
      </c>
    </row>
    <row r="1727" spans="1:9" x14ac:dyDescent="0.3">
      <c r="A1727" t="s">
        <v>1704</v>
      </c>
      <c r="B1727" t="s">
        <v>1714</v>
      </c>
      <c r="C1727" t="str">
        <f t="shared" si="26"/>
        <v>RS_Alto Alegre</v>
      </c>
      <c r="D1727" s="4">
        <v>6.858518518518518E-2</v>
      </c>
      <c r="E1727" s="4">
        <v>6.0242399267879644E-2</v>
      </c>
      <c r="F1727" s="4">
        <v>5.2282936193626575E-2</v>
      </c>
      <c r="G1727" s="4">
        <v>4.7416626186518186E-2</v>
      </c>
      <c r="H1727" s="4">
        <v>4.5103004526593306E-2</v>
      </c>
      <c r="I1727">
        <f>VLOOKUP(B1727,'[1]Rendimento médio da produção...'!B$2:U$4151,20,0)</f>
        <v>25</v>
      </c>
    </row>
    <row r="1728" spans="1:9" x14ac:dyDescent="0.3">
      <c r="A1728" t="s">
        <v>1704</v>
      </c>
      <c r="B1728" t="s">
        <v>1715</v>
      </c>
      <c r="C1728" t="str">
        <f t="shared" si="26"/>
        <v>RS_Alto Feliz</v>
      </c>
      <c r="D1728" s="4">
        <v>8.6599999999999996E-2</v>
      </c>
      <c r="E1728" s="4">
        <v>7.606586994716287E-2</v>
      </c>
      <c r="F1728" s="4">
        <v>6.6015747601219171E-2</v>
      </c>
      <c r="G1728" s="4">
        <v>5.9871236283247017E-2</v>
      </c>
      <c r="H1728" s="4">
        <v>5.6949910996911365E-2</v>
      </c>
      <c r="I1728">
        <f>VLOOKUP(B1728,'[1]Rendimento médio da produção...'!B$2:U$4151,20,0)</f>
        <v>20.8</v>
      </c>
    </row>
    <row r="1729" spans="1:9" x14ac:dyDescent="0.3">
      <c r="A1729" t="s">
        <v>1704</v>
      </c>
      <c r="B1729" t="s">
        <v>1716</v>
      </c>
      <c r="C1729" t="str">
        <f t="shared" si="26"/>
        <v>RS_Alvorada</v>
      </c>
      <c r="D1729" s="4">
        <v>8.6599999999999996E-2</v>
      </c>
      <c r="E1729" s="4">
        <v>7.606586994716287E-2</v>
      </c>
      <c r="F1729" s="4">
        <v>6.6015747601219171E-2</v>
      </c>
      <c r="G1729" s="4">
        <v>5.9871236283247017E-2</v>
      </c>
      <c r="H1729" s="4">
        <v>5.6949910996911365E-2</v>
      </c>
      <c r="I1729">
        <f>VLOOKUP(B1729,'[1]Rendimento médio da produção...'!B$2:U$4151,20,0)</f>
        <v>45.7</v>
      </c>
    </row>
    <row r="1730" spans="1:9" x14ac:dyDescent="0.3">
      <c r="A1730" t="s">
        <v>1704</v>
      </c>
      <c r="B1730" t="s">
        <v>1717</v>
      </c>
      <c r="C1730" t="str">
        <f t="shared" si="26"/>
        <v>RS_Amaral Ferrador</v>
      </c>
      <c r="D1730" s="4">
        <v>9.1180000000000011E-2</v>
      </c>
      <c r="E1730" s="4">
        <v>8.0088753138363875E-2</v>
      </c>
      <c r="F1730" s="4">
        <v>6.9507111619851791E-2</v>
      </c>
      <c r="G1730" s="4">
        <v>6.3037636539335612E-2</v>
      </c>
      <c r="H1730" s="4">
        <v>5.9961811601597914E-2</v>
      </c>
      <c r="I1730">
        <f>VLOOKUP(B1730,'[1]Rendimento médio da produção...'!B$2:U$4151,20,0)</f>
        <v>36.799999999999997</v>
      </c>
    </row>
    <row r="1731" spans="1:9" x14ac:dyDescent="0.3">
      <c r="A1731" t="s">
        <v>1704</v>
      </c>
      <c r="B1731" t="s">
        <v>1718</v>
      </c>
      <c r="C1731" t="str">
        <f t="shared" ref="C1731:C1794" si="27">CONCATENATE(A1731,"_",B1731)</f>
        <v>RS_Ametista do Sul</v>
      </c>
      <c r="D1731" s="4">
        <v>0.08</v>
      </c>
      <c r="E1731" s="4">
        <v>7.0268702029711666E-2</v>
      </c>
      <c r="F1731" s="4">
        <v>6.0984524342927643E-2</v>
      </c>
      <c r="G1731" s="4">
        <v>5.5308301416394479E-2</v>
      </c>
      <c r="H1731" s="4">
        <v>5.2609617549109811E-2</v>
      </c>
      <c r="I1731">
        <f>VLOOKUP(B1731,'[1]Rendimento médio da produção...'!B$2:U$4151,20,0)</f>
        <v>50</v>
      </c>
    </row>
    <row r="1732" spans="1:9" x14ac:dyDescent="0.3">
      <c r="A1732" t="s">
        <v>1704</v>
      </c>
      <c r="B1732" t="s">
        <v>1719</v>
      </c>
      <c r="C1732" t="str">
        <f t="shared" si="27"/>
        <v>RS_André da Rocha</v>
      </c>
      <c r="D1732" s="4">
        <v>8.0087671232876773E-2</v>
      </c>
      <c r="E1732" s="4">
        <v>7.0345708826456604E-2</v>
      </c>
      <c r="F1732" s="4">
        <v>6.1051356698371993E-2</v>
      </c>
      <c r="G1732" s="4">
        <v>5.5368913253563169E-2</v>
      </c>
      <c r="H1732" s="4">
        <v>5.2667271924506133E-2</v>
      </c>
      <c r="I1732">
        <f>VLOOKUP(B1732,'[1]Rendimento médio da produção...'!B$2:U$4151,20,0)</f>
        <v>62.1</v>
      </c>
    </row>
    <row r="1733" spans="1:9" x14ac:dyDescent="0.3">
      <c r="A1733" t="s">
        <v>1704</v>
      </c>
      <c r="B1733" t="s">
        <v>1720</v>
      </c>
      <c r="C1733" t="str">
        <f t="shared" si="27"/>
        <v>RS_Anta Gorda</v>
      </c>
      <c r="D1733" s="4">
        <v>0.08</v>
      </c>
      <c r="E1733" s="4">
        <v>7.0268702029711666E-2</v>
      </c>
      <c r="F1733" s="4">
        <v>6.0984524342927643E-2</v>
      </c>
      <c r="G1733" s="4">
        <v>5.5308301416394479E-2</v>
      </c>
      <c r="H1733" s="4">
        <v>5.2609617549109811E-2</v>
      </c>
      <c r="I1733">
        <f>VLOOKUP(B1733,'[1]Rendimento médio da produção...'!B$2:U$4151,20,0)</f>
        <v>67.2</v>
      </c>
    </row>
    <row r="1734" spans="1:9" x14ac:dyDescent="0.3">
      <c r="A1734" t="s">
        <v>1704</v>
      </c>
      <c r="B1734" t="s">
        <v>1721</v>
      </c>
      <c r="C1734" t="str">
        <f t="shared" si="27"/>
        <v>RS_Antônio Prado</v>
      </c>
      <c r="D1734" s="4">
        <v>7.7525000000000011E-2</v>
      </c>
      <c r="E1734" s="4">
        <v>6.8094764060667459E-2</v>
      </c>
      <c r="F1734" s="4">
        <v>5.9097815621068327E-2</v>
      </c>
      <c r="G1734" s="4">
        <v>5.3597200841324778E-2</v>
      </c>
      <c r="H1734" s="4">
        <v>5.0982007506184229E-2</v>
      </c>
      <c r="I1734">
        <f>VLOOKUP(B1734,'[1]Rendimento médio da produção...'!B$2:U$4151,20,0)</f>
        <v>60</v>
      </c>
    </row>
    <row r="1735" spans="1:9" x14ac:dyDescent="0.3">
      <c r="A1735" t="s">
        <v>1704</v>
      </c>
      <c r="B1735" t="s">
        <v>1722</v>
      </c>
      <c r="C1735" t="str">
        <f t="shared" si="27"/>
        <v>RS_Arambaré</v>
      </c>
      <c r="D1735" s="4">
        <v>8.9933333333333365E-2</v>
      </c>
      <c r="E1735" s="4">
        <v>7.8993732531734223E-2</v>
      </c>
      <c r="F1735" s="4">
        <v>6.855676944884119E-2</v>
      </c>
      <c r="G1735" s="4">
        <v>6.2175748842263477E-2</v>
      </c>
      <c r="H1735" s="4">
        <v>5.9141978394790962E-2</v>
      </c>
      <c r="I1735">
        <f>VLOOKUP(B1735,'[1]Rendimento médio da produção...'!B$2:U$4151,20,0)</f>
        <v>40.700000000000003</v>
      </c>
    </row>
    <row r="1736" spans="1:9" x14ac:dyDescent="0.3">
      <c r="A1736" t="s">
        <v>1704</v>
      </c>
      <c r="B1736" t="s">
        <v>1723</v>
      </c>
      <c r="C1736" t="str">
        <f t="shared" si="27"/>
        <v>RS_Araricá</v>
      </c>
      <c r="D1736" s="4">
        <v>8.6599999999999996E-2</v>
      </c>
      <c r="E1736" s="4">
        <v>7.606586994716287E-2</v>
      </c>
      <c r="F1736" s="4">
        <v>6.6015747601219171E-2</v>
      </c>
      <c r="G1736" s="4">
        <v>5.9871236283247017E-2</v>
      </c>
      <c r="H1736" s="4">
        <v>5.6949910996911365E-2</v>
      </c>
      <c r="I1736">
        <f>VLOOKUP(B1736,'[1]Rendimento médio da produção...'!B$2:U$4151,20,0)</f>
        <v>20.8</v>
      </c>
    </row>
    <row r="1737" spans="1:9" x14ac:dyDescent="0.3">
      <c r="A1737" t="s">
        <v>1704</v>
      </c>
      <c r="B1737" t="s">
        <v>1724</v>
      </c>
      <c r="C1737" t="str">
        <f t="shared" si="27"/>
        <v>RS_Aratiba</v>
      </c>
      <c r="D1737" s="4">
        <v>9.1116666666666679E-2</v>
      </c>
      <c r="E1737" s="4">
        <v>8.0033123749257015E-2</v>
      </c>
      <c r="F1737" s="4">
        <v>6.9458832204746968E-2</v>
      </c>
      <c r="G1737" s="4">
        <v>6.2993850800714304E-2</v>
      </c>
      <c r="H1737" s="4">
        <v>5.9920162321038202E-2</v>
      </c>
      <c r="I1737">
        <f>VLOOKUP(B1737,'[1]Rendimento médio da produção...'!B$2:U$4151,20,0)</f>
        <v>61.3</v>
      </c>
    </row>
    <row r="1738" spans="1:9" x14ac:dyDescent="0.3">
      <c r="A1738" t="s">
        <v>1704</v>
      </c>
      <c r="B1738" t="s">
        <v>1725</v>
      </c>
      <c r="C1738" t="str">
        <f t="shared" si="27"/>
        <v>RS_Arroio do Meio</v>
      </c>
      <c r="D1738" s="4">
        <v>8.6599999999999996E-2</v>
      </c>
      <c r="E1738" s="4">
        <v>7.606586994716287E-2</v>
      </c>
      <c r="F1738" s="4">
        <v>6.6015747601219171E-2</v>
      </c>
      <c r="G1738" s="4">
        <v>5.9871236283247017E-2</v>
      </c>
      <c r="H1738" s="4">
        <v>5.6949910996911365E-2</v>
      </c>
      <c r="I1738">
        <f>VLOOKUP(B1738,'[1]Rendimento médio da produção...'!B$2:U$4151,20,0)</f>
        <v>61.9</v>
      </c>
    </row>
    <row r="1739" spans="1:9" x14ac:dyDescent="0.3">
      <c r="A1739" t="s">
        <v>1704</v>
      </c>
      <c r="B1739" t="s">
        <v>1726</v>
      </c>
      <c r="C1739" t="str">
        <f t="shared" si="27"/>
        <v>RS_Arroio do Padre</v>
      </c>
      <c r="D1739" s="4">
        <v>9.4E-2</v>
      </c>
      <c r="E1739" s="4">
        <v>8.2565724884911193E-2</v>
      </c>
      <c r="F1739" s="4">
        <v>7.1656816102939988E-2</v>
      </c>
      <c r="G1739" s="4">
        <v>6.4987254164263514E-2</v>
      </c>
      <c r="H1739" s="4">
        <v>6.1816300620204025E-2</v>
      </c>
      <c r="I1739">
        <f>VLOOKUP(B1739,'[1]Rendimento médio da produção...'!B$2:U$4151,20,0)</f>
        <v>36.799999999999997</v>
      </c>
    </row>
    <row r="1740" spans="1:9" x14ac:dyDescent="0.3">
      <c r="A1740" t="s">
        <v>1704</v>
      </c>
      <c r="B1740" t="s">
        <v>1727</v>
      </c>
      <c r="C1740" t="str">
        <f t="shared" si="27"/>
        <v>RS_Arroio do Sal</v>
      </c>
      <c r="D1740" s="4">
        <v>8.6599999999999996E-2</v>
      </c>
      <c r="E1740" s="4">
        <v>7.606586994716287E-2</v>
      </c>
      <c r="F1740" s="4">
        <v>6.6015747601219171E-2</v>
      </c>
      <c r="G1740" s="4">
        <v>5.9871236283247017E-2</v>
      </c>
      <c r="H1740" s="4">
        <v>5.6949910996911365E-2</v>
      </c>
      <c r="I1740">
        <f>VLOOKUP(B1740,'[1]Rendimento médio da produção...'!B$2:U$4151,20,0)</f>
        <v>20.8</v>
      </c>
    </row>
    <row r="1741" spans="1:9" x14ac:dyDescent="0.3">
      <c r="A1741" t="s">
        <v>1704</v>
      </c>
      <c r="B1741" t="s">
        <v>1728</v>
      </c>
      <c r="C1741" t="str">
        <f t="shared" si="27"/>
        <v>RS_Arroio do Tigre</v>
      </c>
      <c r="D1741" s="4">
        <v>8.7833333333333347E-2</v>
      </c>
      <c r="E1741" s="4">
        <v>7.7149179103454271E-2</v>
      </c>
      <c r="F1741" s="4">
        <v>6.6955925684839324E-2</v>
      </c>
      <c r="G1741" s="4">
        <v>6.0723905930083109E-2</v>
      </c>
      <c r="H1741" s="4">
        <v>5.7760975934126817E-2</v>
      </c>
      <c r="I1741">
        <f>VLOOKUP(B1741,'[1]Rendimento médio da produção...'!B$2:U$4151,20,0)</f>
        <v>62.2</v>
      </c>
    </row>
    <row r="1742" spans="1:9" x14ac:dyDescent="0.3">
      <c r="A1742" t="s">
        <v>1704</v>
      </c>
      <c r="B1742" t="s">
        <v>1729</v>
      </c>
      <c r="C1742" t="str">
        <f t="shared" si="27"/>
        <v>RS_Arroio dos Ratos</v>
      </c>
      <c r="D1742" s="4">
        <v>0.10256666666666668</v>
      </c>
      <c r="E1742" s="4">
        <v>9.0090331727259498E-2</v>
      </c>
      <c r="F1742" s="4">
        <v>7.818724225132849E-2</v>
      </c>
      <c r="G1742" s="4">
        <v>7.0909851440935756E-2</v>
      </c>
      <c r="H1742" s="4">
        <v>6.7449913832754546E-2</v>
      </c>
      <c r="I1742">
        <f>VLOOKUP(B1742,'[1]Rendimento médio da produção...'!B$2:U$4151,20,0)</f>
        <v>44.1</v>
      </c>
    </row>
    <row r="1743" spans="1:9" x14ac:dyDescent="0.3">
      <c r="A1743" t="s">
        <v>1704</v>
      </c>
      <c r="B1743" t="s">
        <v>1730</v>
      </c>
      <c r="C1743" t="str">
        <f t="shared" si="27"/>
        <v>RS_Arroio Grande</v>
      </c>
      <c r="D1743" s="4">
        <v>8.9189743589743423E-2</v>
      </c>
      <c r="E1743" s="4">
        <v>7.8340593955175827E-2</v>
      </c>
      <c r="F1743" s="4">
        <v>6.7989926113602286E-2</v>
      </c>
      <c r="G1743" s="4">
        <v>6.1661665271405826E-2</v>
      </c>
      <c r="H1743" s="4">
        <v>5.865297874449462E-2</v>
      </c>
      <c r="I1743">
        <f>VLOOKUP(B1743,'[1]Rendimento médio da produção...'!B$2:U$4151,20,0)</f>
        <v>34.799999999999997</v>
      </c>
    </row>
    <row r="1744" spans="1:9" x14ac:dyDescent="0.3">
      <c r="A1744" t="s">
        <v>1704</v>
      </c>
      <c r="B1744" t="s">
        <v>1731</v>
      </c>
      <c r="C1744" t="str">
        <f t="shared" si="27"/>
        <v>RS_Arvorezinha</v>
      </c>
      <c r="D1744" s="4">
        <v>8.1549999999999997E-2</v>
      </c>
      <c r="E1744" s="4">
        <v>7.1630158131537322E-2</v>
      </c>
      <c r="F1744" s="4">
        <v>6.2166099502071866E-2</v>
      </c>
      <c r="G1744" s="4">
        <v>5.6379899756337115E-2</v>
      </c>
      <c r="H1744" s="4">
        <v>5.3628928889123809E-2</v>
      </c>
      <c r="I1744">
        <f>VLOOKUP(B1744,'[1]Rendimento médio da produção...'!B$2:U$4151,20,0)</f>
        <v>56.7</v>
      </c>
    </row>
    <row r="1745" spans="1:9" x14ac:dyDescent="0.3">
      <c r="A1745" t="s">
        <v>1704</v>
      </c>
      <c r="B1745" t="s">
        <v>1732</v>
      </c>
      <c r="C1745" t="str">
        <f t="shared" si="27"/>
        <v>RS_Augusto Pestana</v>
      </c>
      <c r="D1745" s="4">
        <v>8.8640909090909131E-2</v>
      </c>
      <c r="E1745" s="4">
        <v>7.7858520356898164E-2</v>
      </c>
      <c r="F1745" s="4">
        <v>6.7571545977922309E-2</v>
      </c>
      <c r="G1745" s="4">
        <v>6.1282226472790295E-2</v>
      </c>
      <c r="H1745" s="4">
        <v>5.8292054080976749E-2</v>
      </c>
      <c r="I1745">
        <f>VLOOKUP(B1745,'[1]Rendimento médio da produção...'!B$2:U$4151,20,0)</f>
        <v>54.8</v>
      </c>
    </row>
    <row r="1746" spans="1:9" x14ac:dyDescent="0.3">
      <c r="A1746" t="s">
        <v>1704</v>
      </c>
      <c r="B1746" t="s">
        <v>1733</v>
      </c>
      <c r="C1746" t="str">
        <f t="shared" si="27"/>
        <v>RS_Áurea</v>
      </c>
      <c r="D1746" s="4">
        <v>8.0360000000000001E-2</v>
      </c>
      <c r="E1746" s="4">
        <v>7.0584911188845356E-2</v>
      </c>
      <c r="F1746" s="4">
        <v>6.1258954702470822E-2</v>
      </c>
      <c r="G1746" s="4">
        <v>5.5557188772768253E-2</v>
      </c>
      <c r="H1746" s="4">
        <v>5.28463608280808E-2</v>
      </c>
      <c r="I1746">
        <f>VLOOKUP(B1746,'[1]Rendimento médio da produção...'!B$2:U$4151,20,0)</f>
        <v>60</v>
      </c>
    </row>
    <row r="1747" spans="1:9" x14ac:dyDescent="0.3">
      <c r="A1747" t="s">
        <v>1704</v>
      </c>
      <c r="B1747" t="s">
        <v>1734</v>
      </c>
      <c r="C1747" t="str">
        <f t="shared" si="27"/>
        <v>RS_Bagé</v>
      </c>
      <c r="D1747" s="4">
        <v>9.3116666666666695E-2</v>
      </c>
      <c r="E1747" s="4">
        <v>8.1789841299999819E-2</v>
      </c>
      <c r="F1747" s="4">
        <v>7.0983445313320181E-2</v>
      </c>
      <c r="G1747" s="4">
        <v>6.4376558336124171E-2</v>
      </c>
      <c r="H1747" s="4">
        <v>6.1235402759765953E-2</v>
      </c>
      <c r="I1747">
        <f>VLOOKUP(B1747,'[1]Rendimento médio da produção...'!B$2:U$4151,20,0)</f>
        <v>35.799999999999997</v>
      </c>
    </row>
    <row r="1748" spans="1:9" x14ac:dyDescent="0.3">
      <c r="A1748" t="s">
        <v>1704</v>
      </c>
      <c r="B1748" t="s">
        <v>1735</v>
      </c>
      <c r="C1748" t="str">
        <f t="shared" si="27"/>
        <v>RS_Balneário Pinhal</v>
      </c>
      <c r="D1748" s="4">
        <v>8.6599999999999996E-2</v>
      </c>
      <c r="E1748" s="4">
        <v>7.606586994716287E-2</v>
      </c>
      <c r="F1748" s="4">
        <v>6.6015747601219171E-2</v>
      </c>
      <c r="G1748" s="4">
        <v>5.9871236283247017E-2</v>
      </c>
      <c r="H1748" s="4">
        <v>5.6949910996911365E-2</v>
      </c>
      <c r="I1748">
        <f>VLOOKUP(B1748,'[1]Rendimento médio da produção...'!B$2:U$4151,20,0)</f>
        <v>56</v>
      </c>
    </row>
    <row r="1749" spans="1:9" x14ac:dyDescent="0.3">
      <c r="A1749" t="s">
        <v>1704</v>
      </c>
      <c r="B1749" t="s">
        <v>1736</v>
      </c>
      <c r="C1749" t="str">
        <f t="shared" si="27"/>
        <v>RS_Barão</v>
      </c>
      <c r="D1749" s="4">
        <v>8.6599999999999996E-2</v>
      </c>
      <c r="E1749" s="4">
        <v>7.606586994716287E-2</v>
      </c>
      <c r="F1749" s="4">
        <v>6.6015747601219171E-2</v>
      </c>
      <c r="G1749" s="4">
        <v>5.9871236283247017E-2</v>
      </c>
      <c r="H1749" s="4">
        <v>5.6949910996911365E-2</v>
      </c>
      <c r="I1749">
        <f>VLOOKUP(B1749,'[1]Rendimento médio da produção...'!B$2:U$4151,20,0)</f>
        <v>20.8</v>
      </c>
    </row>
    <row r="1750" spans="1:9" x14ac:dyDescent="0.3">
      <c r="A1750" t="s">
        <v>1704</v>
      </c>
      <c r="B1750" t="s">
        <v>1737</v>
      </c>
      <c r="C1750" t="str">
        <f t="shared" si="27"/>
        <v>RS_Barão de Cotegipe</v>
      </c>
      <c r="D1750" s="4">
        <v>9.7229999999999997E-2</v>
      </c>
      <c r="E1750" s="4">
        <v>8.5402823729360811E-2</v>
      </c>
      <c r="F1750" s="4">
        <v>7.4119066273285683E-2</v>
      </c>
      <c r="G1750" s="4">
        <v>6.7220326833950433E-2</v>
      </c>
      <c r="H1750" s="4">
        <v>6.3940413928749329E-2</v>
      </c>
      <c r="I1750">
        <f>VLOOKUP(B1750,'[1]Rendimento médio da produção...'!B$2:U$4151,20,0)</f>
        <v>57.3</v>
      </c>
    </row>
    <row r="1751" spans="1:9" x14ac:dyDescent="0.3">
      <c r="A1751" t="s">
        <v>1704</v>
      </c>
      <c r="B1751" t="s">
        <v>1738</v>
      </c>
      <c r="C1751" t="str">
        <f t="shared" si="27"/>
        <v>RS_Barão do Triunfo</v>
      </c>
      <c r="D1751" s="4">
        <v>0.10210000000000001</v>
      </c>
      <c r="E1751" s="4">
        <v>8.9680430965419514E-2</v>
      </c>
      <c r="F1751" s="4">
        <v>7.7831499192661413E-2</v>
      </c>
      <c r="G1751" s="4">
        <v>7.0587219682673452E-2</v>
      </c>
      <c r="H1751" s="4">
        <v>6.7143024397051401E-2</v>
      </c>
      <c r="I1751">
        <f>VLOOKUP(B1751,'[1]Rendimento médio da produção...'!B$2:U$4151,20,0)</f>
        <v>48.3</v>
      </c>
    </row>
    <row r="1752" spans="1:9" x14ac:dyDescent="0.3">
      <c r="A1752" t="s">
        <v>1704</v>
      </c>
      <c r="B1752" t="s">
        <v>1739</v>
      </c>
      <c r="C1752" t="str">
        <f t="shared" si="27"/>
        <v>RS_Barra do Guarita</v>
      </c>
      <c r="D1752" s="4">
        <v>0.12</v>
      </c>
      <c r="E1752" s="4">
        <v>0.10540305304456749</v>
      </c>
      <c r="F1752" s="4">
        <v>9.1476786514391464E-2</v>
      </c>
      <c r="G1752" s="4">
        <v>8.2962452124591718E-2</v>
      </c>
      <c r="H1752" s="4">
        <v>7.8914426323664716E-2</v>
      </c>
      <c r="I1752">
        <f>VLOOKUP(B1752,'[1]Rendimento médio da produção...'!B$2:U$4151,20,0)</f>
        <v>45</v>
      </c>
    </row>
    <row r="1753" spans="1:9" x14ac:dyDescent="0.3">
      <c r="A1753" t="s">
        <v>1704</v>
      </c>
      <c r="B1753" t="s">
        <v>1740</v>
      </c>
      <c r="C1753" t="str">
        <f t="shared" si="27"/>
        <v>RS_Barra do Quaraí</v>
      </c>
      <c r="D1753" s="4">
        <v>0.10540000000000001</v>
      </c>
      <c r="E1753" s="4">
        <v>9.2579014924145123E-2</v>
      </c>
      <c r="F1753" s="4">
        <v>8.0347110821807177E-2</v>
      </c>
      <c r="G1753" s="4">
        <v>7.2868687116099728E-2</v>
      </c>
      <c r="H1753" s="4">
        <v>6.9313171120952172E-2</v>
      </c>
      <c r="I1753">
        <f>VLOOKUP(B1753,'[1]Rendimento médio da produção...'!B$2:U$4151,20,0)</f>
        <v>56.5</v>
      </c>
    </row>
    <row r="1754" spans="1:9" x14ac:dyDescent="0.3">
      <c r="A1754" t="s">
        <v>1704</v>
      </c>
      <c r="B1754" t="s">
        <v>1741</v>
      </c>
      <c r="C1754" t="str">
        <f t="shared" si="27"/>
        <v>RS_Barra do Ribeiro</v>
      </c>
      <c r="D1754" s="4">
        <v>8.3621428571428583E-2</v>
      </c>
      <c r="E1754" s="4">
        <v>7.3449615594806658E-2</v>
      </c>
      <c r="F1754" s="4">
        <v>6.3745163078808398E-2</v>
      </c>
      <c r="G1754" s="4">
        <v>5.7811989703725912E-2</v>
      </c>
      <c r="H1754" s="4">
        <v>5.4991142200663271E-2</v>
      </c>
      <c r="I1754">
        <f>VLOOKUP(B1754,'[1]Rendimento médio da produção...'!B$2:U$4151,20,0)</f>
        <v>48.5</v>
      </c>
    </row>
    <row r="1755" spans="1:9" x14ac:dyDescent="0.3">
      <c r="A1755" t="s">
        <v>1704</v>
      </c>
      <c r="B1755" t="s">
        <v>1742</v>
      </c>
      <c r="C1755" t="str">
        <f t="shared" si="27"/>
        <v>RS_Barra do Rio Azul</v>
      </c>
      <c r="D1755" s="4">
        <v>8.6599999999999996E-2</v>
      </c>
      <c r="E1755" s="4">
        <v>7.606586994716287E-2</v>
      </c>
      <c r="F1755" s="4">
        <v>6.6015747601219171E-2</v>
      </c>
      <c r="G1755" s="4">
        <v>5.9871236283247017E-2</v>
      </c>
      <c r="H1755" s="4">
        <v>5.6949910996911365E-2</v>
      </c>
      <c r="I1755">
        <f>VLOOKUP(B1755,'[1]Rendimento médio da produção...'!B$2:U$4151,20,0)</f>
        <v>63.7</v>
      </c>
    </row>
    <row r="1756" spans="1:9" x14ac:dyDescent="0.3">
      <c r="A1756" t="s">
        <v>1704</v>
      </c>
      <c r="B1756" t="s">
        <v>1743</v>
      </c>
      <c r="C1756" t="str">
        <f t="shared" si="27"/>
        <v>RS_Barra Funda</v>
      </c>
      <c r="D1756" s="4">
        <v>9.6011111111111103E-2</v>
      </c>
      <c r="E1756" s="4">
        <v>8.433220197760255E-2</v>
      </c>
      <c r="F1756" s="4">
        <v>7.3189899284338569E-2</v>
      </c>
      <c r="G1756" s="4">
        <v>6.6377643408203416E-2</v>
      </c>
      <c r="H1756" s="4">
        <v>6.3138847950258023E-2</v>
      </c>
      <c r="I1756">
        <f>VLOOKUP(B1756,'[1]Rendimento médio da produção...'!B$2:U$4151,20,0)</f>
        <v>69</v>
      </c>
    </row>
    <row r="1757" spans="1:9" x14ac:dyDescent="0.3">
      <c r="A1757" t="s">
        <v>1704</v>
      </c>
      <c r="B1757" t="s">
        <v>1351</v>
      </c>
      <c r="C1757" t="str">
        <f t="shared" si="27"/>
        <v>RS_Barracão</v>
      </c>
      <c r="D1757" s="4">
        <v>8.178024691358024E-2</v>
      </c>
      <c r="E1757" s="4">
        <v>7.1832397528582712E-2</v>
      </c>
      <c r="F1757" s="4">
        <v>6.2341618233398344E-2</v>
      </c>
      <c r="G1757" s="4">
        <v>5.6539081827543247E-2</v>
      </c>
      <c r="H1757" s="4">
        <v>5.3780343914940305E-2</v>
      </c>
      <c r="I1757">
        <f>VLOOKUP(B1757,'[1]Rendimento médio da produção...'!B$2:U$4151,20,0)</f>
        <v>62.5</v>
      </c>
    </row>
    <row r="1758" spans="1:9" x14ac:dyDescent="0.3">
      <c r="A1758" t="s">
        <v>1704</v>
      </c>
      <c r="B1758" t="s">
        <v>1744</v>
      </c>
      <c r="C1758" t="str">
        <f t="shared" si="27"/>
        <v>RS_Barros Cassal</v>
      </c>
      <c r="D1758" s="4">
        <v>7.9980821917808281E-2</v>
      </c>
      <c r="E1758" s="4">
        <v>7.025185679292377E-2</v>
      </c>
      <c r="F1758" s="4">
        <v>6.0969904765174249E-2</v>
      </c>
      <c r="G1758" s="4">
        <v>5.5295042577013877E-2</v>
      </c>
      <c r="H1758" s="4">
        <v>5.2597005654491914E-2</v>
      </c>
      <c r="I1758">
        <f>VLOOKUP(B1758,'[1]Rendimento médio da produção...'!B$2:U$4151,20,0)</f>
        <v>52.2</v>
      </c>
    </row>
    <row r="1759" spans="1:9" x14ac:dyDescent="0.3">
      <c r="A1759" t="s">
        <v>1704</v>
      </c>
      <c r="B1759" t="s">
        <v>1745</v>
      </c>
      <c r="C1759" t="str">
        <f t="shared" si="27"/>
        <v>RS_Benjamin Constant do Sul</v>
      </c>
      <c r="D1759" s="4">
        <v>8.6599999999999996E-2</v>
      </c>
      <c r="E1759" s="4">
        <v>7.606586994716287E-2</v>
      </c>
      <c r="F1759" s="4">
        <v>6.6015747601219171E-2</v>
      </c>
      <c r="G1759" s="4">
        <v>5.9871236283247017E-2</v>
      </c>
      <c r="H1759" s="4">
        <v>5.6949910996911365E-2</v>
      </c>
      <c r="I1759">
        <f>VLOOKUP(B1759,'[1]Rendimento médio da produção...'!B$2:U$4151,20,0)</f>
        <v>58.1</v>
      </c>
    </row>
    <row r="1760" spans="1:9" x14ac:dyDescent="0.3">
      <c r="A1760" t="s">
        <v>1704</v>
      </c>
      <c r="B1760" t="s">
        <v>1746</v>
      </c>
      <c r="C1760" t="str">
        <f t="shared" si="27"/>
        <v>RS_Bento Gonçalves</v>
      </c>
      <c r="D1760" s="4">
        <v>0.08</v>
      </c>
      <c r="E1760" s="4">
        <v>7.0268702029711666E-2</v>
      </c>
      <c r="F1760" s="4">
        <v>6.0984524342927643E-2</v>
      </c>
      <c r="G1760" s="4">
        <v>5.5308301416394479E-2</v>
      </c>
      <c r="H1760" s="4">
        <v>5.2609617549109811E-2</v>
      </c>
      <c r="I1760">
        <f>VLOOKUP(B1760,'[1]Rendimento médio da produção...'!B$2:U$4151,20,0)</f>
        <v>20.8</v>
      </c>
    </row>
    <row r="1761" spans="1:9" x14ac:dyDescent="0.3">
      <c r="A1761" t="s">
        <v>1704</v>
      </c>
      <c r="B1761" t="s">
        <v>1747</v>
      </c>
      <c r="C1761" t="str">
        <f t="shared" si="27"/>
        <v>RS_Boa Vista das Missões</v>
      </c>
      <c r="D1761" s="4">
        <v>7.8911111111111099E-2</v>
      </c>
      <c r="E1761" s="4">
        <v>6.9312266918751683E-2</v>
      </c>
      <c r="F1761" s="4">
        <v>6.0154457206037786E-2</v>
      </c>
      <c r="G1761" s="4">
        <v>5.45554939804491E-2</v>
      </c>
      <c r="H1761" s="4">
        <v>5.1893542199135806E-2</v>
      </c>
      <c r="I1761">
        <f>VLOOKUP(B1761,'[1]Rendimento médio da produção...'!B$2:U$4151,20,0)</f>
        <v>60</v>
      </c>
    </row>
    <row r="1762" spans="1:9" x14ac:dyDescent="0.3">
      <c r="A1762" t="s">
        <v>1704</v>
      </c>
      <c r="B1762" t="s">
        <v>1748</v>
      </c>
      <c r="C1762" t="str">
        <f t="shared" si="27"/>
        <v>RS_Boa Vista do Buricá</v>
      </c>
      <c r="D1762" s="4">
        <v>9.8636363636363619E-2</v>
      </c>
      <c r="E1762" s="4">
        <v>8.6638115570724011E-2</v>
      </c>
      <c r="F1762" s="4">
        <v>7.5191146490996008E-2</v>
      </c>
      <c r="G1762" s="4">
        <v>6.8192621632713626E-2</v>
      </c>
      <c r="H1762" s="4">
        <v>6.4865267091800155E-2</v>
      </c>
      <c r="I1762">
        <f>VLOOKUP(B1762,'[1]Rendimento médio da produção...'!B$2:U$4151,20,0)</f>
        <v>51.5</v>
      </c>
    </row>
    <row r="1763" spans="1:9" x14ac:dyDescent="0.3">
      <c r="A1763" t="s">
        <v>1704</v>
      </c>
      <c r="B1763" t="s">
        <v>1749</v>
      </c>
      <c r="C1763" t="str">
        <f t="shared" si="27"/>
        <v>RS_Boa Vista do Cadeado</v>
      </c>
      <c r="D1763" s="4">
        <v>8.1544720496894457E-2</v>
      </c>
      <c r="E1763" s="4">
        <v>7.1625520833654963E-2</v>
      </c>
      <c r="F1763" s="4">
        <v>6.2162074902251133E-2</v>
      </c>
      <c r="G1763" s="4">
        <v>5.6376249751973494E-2</v>
      </c>
      <c r="H1763" s="4">
        <v>5.3625456981133413E-2</v>
      </c>
      <c r="I1763">
        <f>VLOOKUP(B1763,'[1]Rendimento médio da produção...'!B$2:U$4151,20,0)</f>
        <v>59.8</v>
      </c>
    </row>
    <row r="1764" spans="1:9" x14ac:dyDescent="0.3">
      <c r="A1764" t="s">
        <v>1704</v>
      </c>
      <c r="B1764" t="s">
        <v>1750</v>
      </c>
      <c r="C1764" t="str">
        <f t="shared" si="27"/>
        <v>RS_Boa Vista do Incra</v>
      </c>
      <c r="D1764" s="4">
        <v>7.8706862745098069E-2</v>
      </c>
      <c r="E1764" s="4">
        <v>6.9132863574108874E-2</v>
      </c>
      <c r="F1764" s="4">
        <v>5.9998757337923724E-2</v>
      </c>
      <c r="G1764" s="4">
        <v>5.4414286103058415E-2</v>
      </c>
      <c r="H1764" s="4">
        <v>5.1759224343873603E-2</v>
      </c>
      <c r="I1764">
        <f>VLOOKUP(B1764,'[1]Rendimento médio da produção...'!B$2:U$4151,20,0)</f>
        <v>60.3</v>
      </c>
    </row>
    <row r="1765" spans="1:9" x14ac:dyDescent="0.3">
      <c r="A1765" t="s">
        <v>1704</v>
      </c>
      <c r="B1765" t="s">
        <v>1751</v>
      </c>
      <c r="C1765" t="str">
        <f t="shared" si="27"/>
        <v>RS_Boa Vista do Sul</v>
      </c>
      <c r="D1765" s="4">
        <v>8.6599999999999996E-2</v>
      </c>
      <c r="E1765" s="4">
        <v>7.608031089880922E-2</v>
      </c>
      <c r="F1765" s="4">
        <v>6.6063016977989719E-2</v>
      </c>
      <c r="G1765" s="4">
        <v>5.9922923312317439E-2</v>
      </c>
      <c r="H1765" s="4">
        <v>5.7018120939694585E-2</v>
      </c>
      <c r="I1765">
        <f>VLOOKUP(B1765,'[1]Rendimento médio da produção...'!B$2:U$4151,20,0)</f>
        <v>20.8</v>
      </c>
    </row>
    <row r="1766" spans="1:9" x14ac:dyDescent="0.3">
      <c r="A1766" t="s">
        <v>1704</v>
      </c>
      <c r="B1766" t="s">
        <v>1752</v>
      </c>
      <c r="C1766" t="str">
        <f t="shared" si="27"/>
        <v>RS_Bom Jesus</v>
      </c>
      <c r="D1766" s="4">
        <v>7.7447619047619071E-2</v>
      </c>
      <c r="E1766" s="4">
        <v>6.8026795822097072E-2</v>
      </c>
      <c r="F1766" s="4">
        <v>5.9038827613891398E-2</v>
      </c>
      <c r="G1766" s="4">
        <v>5.3543703228347624E-2</v>
      </c>
      <c r="H1766" s="4">
        <v>5.0931120227304894E-2</v>
      </c>
      <c r="I1766">
        <f>VLOOKUP(B1766,'[1]Rendimento médio da produção...'!B$2:U$4151,20,0)</f>
        <v>46.5</v>
      </c>
    </row>
    <row r="1767" spans="1:9" x14ac:dyDescent="0.3">
      <c r="A1767" t="s">
        <v>1704</v>
      </c>
      <c r="B1767" t="s">
        <v>1753</v>
      </c>
      <c r="C1767" t="str">
        <f t="shared" si="27"/>
        <v>RS_Bom Princípio</v>
      </c>
      <c r="D1767" s="4">
        <v>8.6599999999999996E-2</v>
      </c>
      <c r="E1767" s="4">
        <v>7.606586994716287E-2</v>
      </c>
      <c r="F1767" s="4">
        <v>6.6015747601219171E-2</v>
      </c>
      <c r="G1767" s="4">
        <v>5.9871236283247017E-2</v>
      </c>
      <c r="H1767" s="4">
        <v>5.6949910996911365E-2</v>
      </c>
      <c r="I1767">
        <f>VLOOKUP(B1767,'[1]Rendimento médio da produção...'!B$2:U$4151,20,0)</f>
        <v>20.8</v>
      </c>
    </row>
    <row r="1768" spans="1:9" x14ac:dyDescent="0.3">
      <c r="A1768" t="s">
        <v>1704</v>
      </c>
      <c r="B1768" t="s">
        <v>1754</v>
      </c>
      <c r="C1768" t="str">
        <f t="shared" si="27"/>
        <v>RS_Bom Progresso</v>
      </c>
      <c r="D1768" s="4">
        <v>9.5533333333333345E-2</v>
      </c>
      <c r="E1768" s="4">
        <v>8.3912541673814012E-2</v>
      </c>
      <c r="F1768" s="4">
        <v>7.2825686152846097E-2</v>
      </c>
      <c r="G1768" s="4">
        <v>6.6047329941411076E-2</v>
      </c>
      <c r="H1768" s="4">
        <v>6.2824651623228631E-2</v>
      </c>
      <c r="I1768">
        <f>VLOOKUP(B1768,'[1]Rendimento médio da produção...'!B$2:U$4151,20,0)</f>
        <v>58.4</v>
      </c>
    </row>
    <row r="1769" spans="1:9" x14ac:dyDescent="0.3">
      <c r="A1769" t="s">
        <v>1704</v>
      </c>
      <c r="B1769" t="s">
        <v>1755</v>
      </c>
      <c r="C1769" t="str">
        <f t="shared" si="27"/>
        <v>RS_Bom Retiro do Sul</v>
      </c>
      <c r="D1769" s="4">
        <v>8.6599999999999996E-2</v>
      </c>
      <c r="E1769" s="4">
        <v>7.606586994716287E-2</v>
      </c>
      <c r="F1769" s="4">
        <v>6.6015747601219171E-2</v>
      </c>
      <c r="G1769" s="4">
        <v>5.9871236283247017E-2</v>
      </c>
      <c r="H1769" s="4">
        <v>5.6949910996911365E-2</v>
      </c>
      <c r="I1769">
        <f>VLOOKUP(B1769,'[1]Rendimento médio da produção...'!B$2:U$4151,20,0)</f>
        <v>45</v>
      </c>
    </row>
    <row r="1770" spans="1:9" x14ac:dyDescent="0.3">
      <c r="A1770" t="s">
        <v>1704</v>
      </c>
      <c r="B1770" t="s">
        <v>1756</v>
      </c>
      <c r="C1770" t="str">
        <f t="shared" si="27"/>
        <v>RS_Boqueirão do Leão</v>
      </c>
      <c r="D1770" s="4">
        <v>9.1663636363636364E-2</v>
      </c>
      <c r="E1770" s="4">
        <v>8.0513559382452568E-2</v>
      </c>
      <c r="F1770" s="4">
        <v>6.9875790789743111E-2</v>
      </c>
      <c r="G1770" s="4">
        <v>6.3372000361534717E-2</v>
      </c>
      <c r="H1770" s="4">
        <v>6.0279860653144793E-2</v>
      </c>
      <c r="I1770">
        <f>VLOOKUP(B1770,'[1]Rendimento médio da produção...'!B$2:U$4151,20,0)</f>
        <v>50</v>
      </c>
    </row>
    <row r="1771" spans="1:9" x14ac:dyDescent="0.3">
      <c r="A1771" t="s">
        <v>1704</v>
      </c>
      <c r="B1771" t="s">
        <v>1757</v>
      </c>
      <c r="C1771" t="str">
        <f t="shared" si="27"/>
        <v>RS_Bossoroca</v>
      </c>
      <c r="D1771" s="4">
        <v>9.2478488372092993E-2</v>
      </c>
      <c r="E1771" s="4">
        <v>8.122929179470946E-2</v>
      </c>
      <c r="F1771" s="4">
        <v>7.0496957816563205E-2</v>
      </c>
      <c r="G1771" s="4">
        <v>6.3935351367703133E-2</v>
      </c>
      <c r="H1771" s="4">
        <v>6.0815723809695132E-2</v>
      </c>
      <c r="I1771">
        <f>VLOOKUP(B1771,'[1]Rendimento médio da produção...'!B$2:U$4151,20,0)</f>
        <v>49.6</v>
      </c>
    </row>
    <row r="1772" spans="1:9" x14ac:dyDescent="0.3">
      <c r="A1772" t="s">
        <v>1704</v>
      </c>
      <c r="B1772" t="s">
        <v>1758</v>
      </c>
      <c r="C1772" t="str">
        <f t="shared" si="27"/>
        <v>RS_Bozano</v>
      </c>
      <c r="D1772" s="4">
        <v>8.4628571428571497E-2</v>
      </c>
      <c r="E1772" s="4">
        <v>7.4334248361430752E-2</v>
      </c>
      <c r="F1772" s="4">
        <v>6.4512914679911368E-2</v>
      </c>
      <c r="G1772" s="4">
        <v>5.8508281712628778E-2</v>
      </c>
      <c r="H1772" s="4">
        <v>5.5653459707308353E-2</v>
      </c>
      <c r="I1772">
        <f>VLOOKUP(B1772,'[1]Rendimento médio da produção...'!B$2:U$4151,20,0)</f>
        <v>58.5</v>
      </c>
    </row>
    <row r="1773" spans="1:9" x14ac:dyDescent="0.3">
      <c r="A1773" t="s">
        <v>1704</v>
      </c>
      <c r="B1773" t="s">
        <v>1759</v>
      </c>
      <c r="C1773" t="str">
        <f t="shared" si="27"/>
        <v>RS_Braga</v>
      </c>
      <c r="D1773" s="4">
        <v>8.4380000000000011E-2</v>
      </c>
      <c r="E1773" s="4">
        <v>7.4115913465838387E-2</v>
      </c>
      <c r="F1773" s="4">
        <v>6.4323427050702944E-2</v>
      </c>
      <c r="G1773" s="4">
        <v>5.8336430918942084E-2</v>
      </c>
      <c r="H1773" s="4">
        <v>5.5489994109923578E-2</v>
      </c>
      <c r="I1773">
        <f>VLOOKUP(B1773,'[1]Rendimento médio da produção...'!B$2:U$4151,20,0)</f>
        <v>54.6</v>
      </c>
    </row>
    <row r="1774" spans="1:9" x14ac:dyDescent="0.3">
      <c r="A1774" t="s">
        <v>1704</v>
      </c>
      <c r="B1774" t="s">
        <v>1760</v>
      </c>
      <c r="C1774" t="str">
        <f t="shared" si="27"/>
        <v>RS_Brochier</v>
      </c>
      <c r="D1774" s="4">
        <v>8.6599999999999996E-2</v>
      </c>
      <c r="E1774" s="4">
        <v>7.606586994716287E-2</v>
      </c>
      <c r="F1774" s="4">
        <v>6.6015747601219171E-2</v>
      </c>
      <c r="G1774" s="4">
        <v>5.9871236283247017E-2</v>
      </c>
      <c r="H1774" s="4">
        <v>5.6949910996911365E-2</v>
      </c>
      <c r="I1774">
        <f>VLOOKUP(B1774,'[1]Rendimento médio da produção...'!B$2:U$4151,20,0)</f>
        <v>25</v>
      </c>
    </row>
    <row r="1775" spans="1:9" x14ac:dyDescent="0.3">
      <c r="A1775" t="s">
        <v>1704</v>
      </c>
      <c r="B1775" t="s">
        <v>1761</v>
      </c>
      <c r="C1775" t="str">
        <f t="shared" si="27"/>
        <v>RS_Butiá</v>
      </c>
      <c r="D1775" s="4">
        <v>9.4050000000000009E-2</v>
      </c>
      <c r="E1775" s="4">
        <v>8.2609642823679774E-2</v>
      </c>
      <c r="F1775" s="4">
        <v>7.1694931430654321E-2</v>
      </c>
      <c r="G1775" s="4">
        <v>6.5021821852648765E-2</v>
      </c>
      <c r="H1775" s="4">
        <v>6.1849181631172222E-2</v>
      </c>
      <c r="I1775">
        <f>VLOOKUP(B1775,'[1]Rendimento médio da produção...'!B$2:U$4151,20,0)</f>
        <v>45.8</v>
      </c>
    </row>
    <row r="1776" spans="1:9" x14ac:dyDescent="0.3">
      <c r="A1776" t="s">
        <v>1704</v>
      </c>
      <c r="B1776" t="s">
        <v>1762</v>
      </c>
      <c r="C1776" t="str">
        <f t="shared" si="27"/>
        <v>RS_Caçapava do Sul</v>
      </c>
      <c r="D1776" s="4">
        <v>9.1289102564102734E-2</v>
      </c>
      <c r="E1776" s="4">
        <v>8.0184584332959025E-2</v>
      </c>
      <c r="F1776" s="4">
        <v>6.9590281219556765E-2</v>
      </c>
      <c r="G1776" s="4">
        <v>6.3113065008094299E-2</v>
      </c>
      <c r="H1776" s="4">
        <v>6.0033559653736301E-2</v>
      </c>
      <c r="I1776">
        <f>VLOOKUP(B1776,'[1]Rendimento médio da produção...'!B$2:U$4151,20,0)</f>
        <v>43.3</v>
      </c>
    </row>
    <row r="1777" spans="1:9" x14ac:dyDescent="0.3">
      <c r="A1777" t="s">
        <v>1704</v>
      </c>
      <c r="B1777" t="s">
        <v>1763</v>
      </c>
      <c r="C1777" t="str">
        <f t="shared" si="27"/>
        <v>RS_Cacequi</v>
      </c>
      <c r="D1777" s="4">
        <v>9.5370833333333307E-2</v>
      </c>
      <c r="E1777" s="4">
        <v>8.3769808372816126E-2</v>
      </c>
      <c r="F1777" s="4">
        <v>7.2701811337774508E-2</v>
      </c>
      <c r="G1777" s="4">
        <v>6.5934984954159004E-2</v>
      </c>
      <c r="H1777" s="4">
        <v>6.2717788337581987E-2</v>
      </c>
      <c r="I1777">
        <f>VLOOKUP(B1777,'[1]Rendimento médio da produção...'!B$2:U$4151,20,0)</f>
        <v>43.4</v>
      </c>
    </row>
    <row r="1778" spans="1:9" x14ac:dyDescent="0.3">
      <c r="A1778" t="s">
        <v>1704</v>
      </c>
      <c r="B1778" t="s">
        <v>1764</v>
      </c>
      <c r="C1778" t="str">
        <f t="shared" si="27"/>
        <v>RS_Cachoeira do Sul</v>
      </c>
      <c r="D1778" s="4">
        <v>9.6214090019569765E-2</v>
      </c>
      <c r="E1778" s="4">
        <v>8.4510490283062525E-2</v>
      </c>
      <c r="F1778" s="4">
        <v>7.3344631436638552E-2</v>
      </c>
      <c r="G1778" s="4">
        <v>6.6517973641330955E-2</v>
      </c>
      <c r="H1778" s="4">
        <v>6.3272330984564848E-2</v>
      </c>
      <c r="I1778">
        <f>VLOOKUP(B1778,'[1]Rendimento médio da produção...'!B$2:U$4151,20,0)</f>
        <v>49.6</v>
      </c>
    </row>
    <row r="1779" spans="1:9" x14ac:dyDescent="0.3">
      <c r="A1779" t="s">
        <v>1704</v>
      </c>
      <c r="B1779" t="s">
        <v>1765</v>
      </c>
      <c r="C1779" t="str">
        <f t="shared" si="27"/>
        <v>RS_Cachoeirinha</v>
      </c>
      <c r="D1779" s="4">
        <v>8.6599999999999996E-2</v>
      </c>
      <c r="E1779" s="4">
        <v>7.606586994716287E-2</v>
      </c>
      <c r="F1779" s="4">
        <v>6.6015747601219171E-2</v>
      </c>
      <c r="G1779" s="4">
        <v>5.9871236283247017E-2</v>
      </c>
      <c r="H1779" s="4">
        <v>5.6949910996911365E-2</v>
      </c>
      <c r="I1779">
        <f>VLOOKUP(B1779,'[1]Rendimento médio da produção...'!B$2:U$4151,20,0)</f>
        <v>31.5</v>
      </c>
    </row>
    <row r="1780" spans="1:9" x14ac:dyDescent="0.3">
      <c r="A1780" t="s">
        <v>1704</v>
      </c>
      <c r="B1780" t="s">
        <v>1766</v>
      </c>
      <c r="C1780" t="str">
        <f t="shared" si="27"/>
        <v>RS_Cacique Doble</v>
      </c>
      <c r="D1780" s="4">
        <v>8.4476470588235278E-2</v>
      </c>
      <c r="E1780" s="4">
        <v>7.4200649253580067E-2</v>
      </c>
      <c r="F1780" s="4">
        <v>6.4396967212410575E-2</v>
      </c>
      <c r="G1780" s="4">
        <v>5.8403126223591242E-2</v>
      </c>
      <c r="H1780" s="4">
        <v>5.5553435119321017E-2</v>
      </c>
      <c r="I1780">
        <f>VLOOKUP(B1780,'[1]Rendimento médio da produção...'!B$2:U$4151,20,0)</f>
        <v>64.900000000000006</v>
      </c>
    </row>
    <row r="1781" spans="1:9" x14ac:dyDescent="0.3">
      <c r="A1781" t="s">
        <v>1704</v>
      </c>
      <c r="B1781" t="s">
        <v>1767</v>
      </c>
      <c r="C1781" t="str">
        <f t="shared" si="27"/>
        <v>RS_Caibaté</v>
      </c>
      <c r="D1781" s="4">
        <v>8.3434146341463455E-2</v>
      </c>
      <c r="E1781" s="4">
        <v>7.3285114604645651E-2</v>
      </c>
      <c r="F1781" s="4">
        <v>6.3602396607404563E-2</v>
      </c>
      <c r="G1781" s="4">
        <v>5.7682511428415344E-2</v>
      </c>
      <c r="H1781" s="4">
        <v>5.4867981619510647E-2</v>
      </c>
      <c r="I1781">
        <f>VLOOKUP(B1781,'[1]Rendimento médio da produção...'!B$2:U$4151,20,0)</f>
        <v>54</v>
      </c>
    </row>
    <row r="1782" spans="1:9" x14ac:dyDescent="0.3">
      <c r="A1782" t="s">
        <v>1704</v>
      </c>
      <c r="B1782" t="s">
        <v>1768</v>
      </c>
      <c r="C1782" t="str">
        <f t="shared" si="27"/>
        <v>RS_Caiçara</v>
      </c>
      <c r="D1782" s="4">
        <v>9.3100000000000002E-2</v>
      </c>
      <c r="E1782" s="4">
        <v>8.177520198707694E-2</v>
      </c>
      <c r="F1782" s="4">
        <v>7.0970740204082047E-2</v>
      </c>
      <c r="G1782" s="4">
        <v>6.4365035773329068E-2</v>
      </c>
      <c r="H1782" s="4">
        <v>6.122444242277654E-2</v>
      </c>
      <c r="I1782">
        <f>VLOOKUP(B1782,'[1]Rendimento médio da produção...'!B$2:U$4151,20,0)</f>
        <v>45.4</v>
      </c>
    </row>
    <row r="1783" spans="1:9" x14ac:dyDescent="0.3">
      <c r="A1783" t="s">
        <v>1704</v>
      </c>
      <c r="B1783" t="s">
        <v>1769</v>
      </c>
      <c r="C1783" t="str">
        <f t="shared" si="27"/>
        <v>RS_Camaquã</v>
      </c>
      <c r="D1783" s="4">
        <v>8.3521428571428552E-2</v>
      </c>
      <c r="E1783" s="4">
        <v>7.3361779717269482E-2</v>
      </c>
      <c r="F1783" s="4">
        <v>6.3668932423379718E-2</v>
      </c>
      <c r="G1783" s="4">
        <v>5.7742854326955396E-2</v>
      </c>
      <c r="H1783" s="4">
        <v>5.4925380178726863E-2</v>
      </c>
      <c r="I1783">
        <f>VLOOKUP(B1783,'[1]Rendimento médio da produção...'!B$2:U$4151,20,0)</f>
        <v>40</v>
      </c>
    </row>
    <row r="1784" spans="1:9" x14ac:dyDescent="0.3">
      <c r="A1784" t="s">
        <v>1704</v>
      </c>
      <c r="B1784" t="s">
        <v>1770</v>
      </c>
      <c r="C1784" t="str">
        <f t="shared" si="27"/>
        <v>RS_Camargo</v>
      </c>
      <c r="D1784" s="4">
        <v>8.5046428571428551E-2</v>
      </c>
      <c r="E1784" s="4">
        <v>7.4701276849710868E-2</v>
      </c>
      <c r="F1784" s="4">
        <v>6.4831449918666767E-2</v>
      </c>
      <c r="G1784" s="4">
        <v>5.8797168822705415E-2</v>
      </c>
      <c r="H1784" s="4">
        <v>5.5928251013256769E-2</v>
      </c>
      <c r="I1784">
        <f>VLOOKUP(B1784,'[1]Rendimento médio da produção...'!B$2:U$4151,20,0)</f>
        <v>63.7</v>
      </c>
    </row>
    <row r="1785" spans="1:9" x14ac:dyDescent="0.3">
      <c r="A1785" t="s">
        <v>1704</v>
      </c>
      <c r="B1785" t="s">
        <v>1771</v>
      </c>
      <c r="C1785" t="str">
        <f t="shared" si="27"/>
        <v>RS_Cambará do Sul</v>
      </c>
      <c r="D1785" s="4">
        <v>8.5000000000000006E-2</v>
      </c>
      <c r="E1785" s="4">
        <v>7.4660495906568647E-2</v>
      </c>
      <c r="F1785" s="4">
        <v>6.4796057114360622E-2</v>
      </c>
      <c r="G1785" s="4">
        <v>5.8765070254919137E-2</v>
      </c>
      <c r="H1785" s="4">
        <v>5.5897718645929177E-2</v>
      </c>
      <c r="I1785">
        <f>VLOOKUP(B1785,'[1]Rendimento médio da produção...'!B$2:U$4151,20,0)</f>
        <v>54.3</v>
      </c>
    </row>
    <row r="1786" spans="1:9" x14ac:dyDescent="0.3">
      <c r="A1786" t="s">
        <v>1704</v>
      </c>
      <c r="B1786" t="s">
        <v>1772</v>
      </c>
      <c r="C1786" t="str">
        <f t="shared" si="27"/>
        <v>RS_Campestre da Serra</v>
      </c>
      <c r="D1786" s="4">
        <v>8.0237500000000017E-2</v>
      </c>
      <c r="E1786" s="4">
        <v>7.0477312238862375E-2</v>
      </c>
      <c r="F1786" s="4">
        <v>6.1165572149570725E-2</v>
      </c>
      <c r="G1786" s="4">
        <v>5.5472497936224406E-2</v>
      </c>
      <c r="H1786" s="4">
        <v>5.2765802351208736E-2</v>
      </c>
      <c r="I1786">
        <f>VLOOKUP(B1786,'[1]Rendimento médio da produção...'!B$2:U$4151,20,0)</f>
        <v>60.1</v>
      </c>
    </row>
    <row r="1787" spans="1:9" x14ac:dyDescent="0.3">
      <c r="A1787" t="s">
        <v>1704</v>
      </c>
      <c r="B1787" t="s">
        <v>1773</v>
      </c>
      <c r="C1787" t="str">
        <f t="shared" si="27"/>
        <v>RS_Campina das Missões</v>
      </c>
      <c r="D1787" s="4">
        <v>9.3499999999999986E-2</v>
      </c>
      <c r="E1787" s="4">
        <v>8.2126545497225492E-2</v>
      </c>
      <c r="F1787" s="4">
        <v>7.1275662825796671E-2</v>
      </c>
      <c r="G1787" s="4">
        <v>6.4641577280411033E-2</v>
      </c>
      <c r="H1787" s="4">
        <v>6.1487490510522082E-2</v>
      </c>
      <c r="I1787">
        <f>VLOOKUP(B1787,'[1]Rendimento médio da produção...'!B$2:U$4151,20,0)</f>
        <v>49.4</v>
      </c>
    </row>
    <row r="1788" spans="1:9" x14ac:dyDescent="0.3">
      <c r="A1788" t="s">
        <v>1704</v>
      </c>
      <c r="B1788" t="s">
        <v>1774</v>
      </c>
      <c r="C1788" t="str">
        <f t="shared" si="27"/>
        <v>RS_Campinas do Sul</v>
      </c>
      <c r="D1788" s="4">
        <v>9.8764999999999992E-2</v>
      </c>
      <c r="E1788" s="4">
        <v>8.6751104449555888E-2</v>
      </c>
      <c r="F1788" s="4">
        <v>7.5289206834115607E-2</v>
      </c>
      <c r="G1788" s="4">
        <v>6.8281554867377497E-2</v>
      </c>
      <c r="H1788" s="4">
        <v>6.4949860965472866E-2</v>
      </c>
      <c r="I1788">
        <f>VLOOKUP(B1788,'[1]Rendimento médio da produção...'!B$2:U$4151,20,0)</f>
        <v>60</v>
      </c>
    </row>
    <row r="1789" spans="1:9" x14ac:dyDescent="0.3">
      <c r="A1789" t="s">
        <v>1704</v>
      </c>
      <c r="B1789" t="s">
        <v>1775</v>
      </c>
      <c r="C1789" t="str">
        <f t="shared" si="27"/>
        <v>RS_Campo Bom</v>
      </c>
      <c r="D1789" s="4">
        <v>8.6599999999999996E-2</v>
      </c>
      <c r="E1789" s="4">
        <v>7.606586994716287E-2</v>
      </c>
      <c r="F1789" s="4">
        <v>6.6015747601219171E-2</v>
      </c>
      <c r="G1789" s="4">
        <v>5.9871236283247017E-2</v>
      </c>
      <c r="H1789" s="4">
        <v>5.6949910996911365E-2</v>
      </c>
      <c r="I1789">
        <f>VLOOKUP(B1789,'[1]Rendimento médio da produção...'!B$2:U$4151,20,0)</f>
        <v>20.8</v>
      </c>
    </row>
    <row r="1790" spans="1:9" x14ac:dyDescent="0.3">
      <c r="A1790" t="s">
        <v>1704</v>
      </c>
      <c r="B1790" t="s">
        <v>1776</v>
      </c>
      <c r="C1790" t="str">
        <f t="shared" si="27"/>
        <v>RS_Campo Novo</v>
      </c>
      <c r="D1790" s="4">
        <v>9.3199999999999991E-2</v>
      </c>
      <c r="E1790" s="4">
        <v>8.1863037864614074E-2</v>
      </c>
      <c r="F1790" s="4">
        <v>7.10469708595107E-2</v>
      </c>
      <c r="G1790" s="4">
        <v>6.4434171150099556E-2</v>
      </c>
      <c r="H1790" s="4">
        <v>6.129020444471292E-2</v>
      </c>
      <c r="I1790">
        <f>VLOOKUP(B1790,'[1]Rendimento médio da produção...'!B$2:U$4151,20,0)</f>
        <v>60</v>
      </c>
    </row>
    <row r="1791" spans="1:9" x14ac:dyDescent="0.3">
      <c r="A1791" t="s">
        <v>1704</v>
      </c>
      <c r="B1791" t="s">
        <v>1777</v>
      </c>
      <c r="C1791" t="str">
        <f t="shared" si="27"/>
        <v>RS_Campos Borges</v>
      </c>
      <c r="D1791" s="4">
        <v>8.057916666666666E-2</v>
      </c>
      <c r="E1791" s="4">
        <v>7.0777418153780913E-2</v>
      </c>
      <c r="F1791" s="4">
        <v>6.1426026888951962E-2</v>
      </c>
      <c r="G1791" s="4">
        <v>5.5708710473523576E-2</v>
      </c>
      <c r="H1791" s="4">
        <v>5.2990489259491382E-2</v>
      </c>
      <c r="I1791">
        <f>VLOOKUP(B1791,'[1]Rendimento médio da produção...'!B$2:U$4151,20,0)</f>
        <v>58.6</v>
      </c>
    </row>
    <row r="1792" spans="1:9" x14ac:dyDescent="0.3">
      <c r="A1792" t="s">
        <v>1704</v>
      </c>
      <c r="B1792" t="s">
        <v>1778</v>
      </c>
      <c r="C1792" t="str">
        <f t="shared" si="27"/>
        <v>RS_Candelária</v>
      </c>
      <c r="D1792" s="4">
        <v>8.8158426966292128E-2</v>
      </c>
      <c r="E1792" s="4">
        <v>7.7434727948780979E-2</v>
      </c>
      <c r="F1792" s="4">
        <v>6.7203746692000632E-2</v>
      </c>
      <c r="G1792" s="4">
        <v>6.0948660638086051E-2</v>
      </c>
      <c r="H1792" s="4">
        <v>5.797476408034697E-2</v>
      </c>
      <c r="I1792">
        <f>VLOOKUP(B1792,'[1]Rendimento médio da produção...'!B$2:U$4151,20,0)</f>
        <v>58.7</v>
      </c>
    </row>
    <row r="1793" spans="1:9" x14ac:dyDescent="0.3">
      <c r="A1793" t="s">
        <v>1704</v>
      </c>
      <c r="B1793" t="s">
        <v>1779</v>
      </c>
      <c r="C1793" t="str">
        <f t="shared" si="27"/>
        <v>RS_Cândido Godói</v>
      </c>
      <c r="D1793" s="4">
        <v>8.6534374999999997E-2</v>
      </c>
      <c r="E1793" s="4">
        <v>7.6008227652529126E-2</v>
      </c>
      <c r="F1793" s="4">
        <v>6.5965721233594121E-2</v>
      </c>
      <c r="G1793" s="4">
        <v>5.9825866192241381E-2</v>
      </c>
      <c r="H1793" s="4">
        <v>5.6906754670015609E-2</v>
      </c>
      <c r="I1793">
        <f>VLOOKUP(B1793,'[1]Rendimento médio da produção...'!B$2:U$4151,20,0)</f>
        <v>51.2</v>
      </c>
    </row>
    <row r="1794" spans="1:9" x14ac:dyDescent="0.3">
      <c r="A1794" t="s">
        <v>1704</v>
      </c>
      <c r="B1794" t="s">
        <v>1780</v>
      </c>
      <c r="C1794" t="str">
        <f t="shared" si="27"/>
        <v>RS_Candiota</v>
      </c>
      <c r="D1794" s="4">
        <v>8.430312500000002E-2</v>
      </c>
      <c r="E1794" s="4">
        <v>7.4048389634981712E-2</v>
      </c>
      <c r="F1794" s="4">
        <v>6.4264824734342169E-2</v>
      </c>
      <c r="G1794" s="4">
        <v>5.8283283098049775E-2</v>
      </c>
      <c r="H1794" s="4">
        <v>5.5439439555559987E-2</v>
      </c>
      <c r="I1794">
        <f>VLOOKUP(B1794,'[1]Rendimento médio da produção...'!B$2:U$4151,20,0)</f>
        <v>37.6</v>
      </c>
    </row>
    <row r="1795" spans="1:9" x14ac:dyDescent="0.3">
      <c r="A1795" t="s">
        <v>1704</v>
      </c>
      <c r="B1795" t="s">
        <v>1781</v>
      </c>
      <c r="C1795" t="str">
        <f t="shared" ref="C1795:C1858" si="28">CONCATENATE(A1795,"_",B1795)</f>
        <v>RS_Canela</v>
      </c>
      <c r="D1795" s="4">
        <v>8.6599999999999996E-2</v>
      </c>
      <c r="E1795" s="4">
        <v>7.606586994716287E-2</v>
      </c>
      <c r="F1795" s="4">
        <v>6.6015747601219171E-2</v>
      </c>
      <c r="G1795" s="4">
        <v>5.9871236283247017E-2</v>
      </c>
      <c r="H1795" s="4">
        <v>5.6949910996911365E-2</v>
      </c>
      <c r="I1795">
        <f>VLOOKUP(B1795,'[1]Rendimento médio da produção...'!B$2:U$4151,20,0)</f>
        <v>20.8</v>
      </c>
    </row>
    <row r="1796" spans="1:9" x14ac:dyDescent="0.3">
      <c r="A1796" t="s">
        <v>1704</v>
      </c>
      <c r="B1796" t="s">
        <v>1782</v>
      </c>
      <c r="C1796" t="str">
        <f t="shared" si="28"/>
        <v>RS_Canguçu</v>
      </c>
      <c r="D1796" s="4">
        <v>8.4635555555555519E-2</v>
      </c>
      <c r="E1796" s="4">
        <v>7.434038293065548E-2</v>
      </c>
      <c r="F1796" s="4">
        <v>6.4518238725687252E-2</v>
      </c>
      <c r="G1796" s="4">
        <v>5.8513110215133307E-2</v>
      </c>
      <c r="H1796" s="4">
        <v>5.5658052610427645E-2</v>
      </c>
      <c r="I1796">
        <f>VLOOKUP(B1796,'[1]Rendimento médio da produção...'!B$2:U$4151,20,0)</f>
        <v>37.6</v>
      </c>
    </row>
    <row r="1797" spans="1:9" x14ac:dyDescent="0.3">
      <c r="A1797" t="s">
        <v>1704</v>
      </c>
      <c r="B1797" t="s">
        <v>1783</v>
      </c>
      <c r="C1797" t="str">
        <f t="shared" si="28"/>
        <v>RS_Canoas</v>
      </c>
      <c r="D1797" s="4">
        <v>8.6599999999999996E-2</v>
      </c>
      <c r="E1797" s="4">
        <v>7.606586994716287E-2</v>
      </c>
      <c r="F1797" s="4">
        <v>6.6015747601219171E-2</v>
      </c>
      <c r="G1797" s="4">
        <v>5.9871236283247017E-2</v>
      </c>
      <c r="H1797" s="4">
        <v>5.6949910996911365E-2</v>
      </c>
      <c r="I1797">
        <f>VLOOKUP(B1797,'[1]Rendimento médio da produção...'!B$2:U$4151,20,0)</f>
        <v>33.299999999999997</v>
      </c>
    </row>
    <row r="1798" spans="1:9" x14ac:dyDescent="0.3">
      <c r="A1798" t="s">
        <v>1704</v>
      </c>
      <c r="B1798" t="s">
        <v>1784</v>
      </c>
      <c r="C1798" t="str">
        <f t="shared" si="28"/>
        <v>RS_Canudos do Vale</v>
      </c>
      <c r="D1798" s="4">
        <v>8.6599999999999996E-2</v>
      </c>
      <c r="E1798" s="4">
        <v>7.606586994716287E-2</v>
      </c>
      <c r="F1798" s="4">
        <v>6.6015747601219171E-2</v>
      </c>
      <c r="G1798" s="4">
        <v>5.9871236283247017E-2</v>
      </c>
      <c r="H1798" s="4">
        <v>5.6949910996911365E-2</v>
      </c>
      <c r="I1798">
        <f>VLOOKUP(B1798,'[1]Rendimento médio da produção...'!B$2:U$4151,20,0)</f>
        <v>20.8</v>
      </c>
    </row>
    <row r="1799" spans="1:9" x14ac:dyDescent="0.3">
      <c r="A1799" t="s">
        <v>1704</v>
      </c>
      <c r="B1799" t="s">
        <v>1785</v>
      </c>
      <c r="C1799" t="str">
        <f t="shared" si="28"/>
        <v>RS_Capão Bonito do Sul</v>
      </c>
      <c r="D1799" s="4">
        <v>8.938421052631576E-2</v>
      </c>
      <c r="E1799" s="4">
        <v>7.8511405695433731E-2</v>
      </c>
      <c r="F1799" s="4">
        <v>6.8138169533943416E-2</v>
      </c>
      <c r="G1799" s="4">
        <v>6.1796110720699148E-2</v>
      </c>
      <c r="H1799" s="4">
        <v>5.8780864133982341E-2</v>
      </c>
      <c r="I1799">
        <f>VLOOKUP(B1799,'[1]Rendimento médio da produção...'!B$2:U$4151,20,0)</f>
        <v>65.5</v>
      </c>
    </row>
    <row r="1800" spans="1:9" x14ac:dyDescent="0.3">
      <c r="A1800" t="s">
        <v>1704</v>
      </c>
      <c r="B1800" t="s">
        <v>1786</v>
      </c>
      <c r="C1800" t="str">
        <f t="shared" si="28"/>
        <v>RS_Capão da Canoa</v>
      </c>
      <c r="D1800" s="4">
        <v>8.6599999999999996E-2</v>
      </c>
      <c r="E1800" s="4">
        <v>7.606586994716287E-2</v>
      </c>
      <c r="F1800" s="4">
        <v>6.6015747601219171E-2</v>
      </c>
      <c r="G1800" s="4">
        <v>5.9871236283247017E-2</v>
      </c>
      <c r="H1800" s="4">
        <v>5.6949910996911365E-2</v>
      </c>
      <c r="I1800">
        <f>VLOOKUP(B1800,'[1]Rendimento médio da produção...'!B$2:U$4151,20,0)</f>
        <v>20.8</v>
      </c>
    </row>
    <row r="1801" spans="1:9" x14ac:dyDescent="0.3">
      <c r="A1801" t="s">
        <v>1704</v>
      </c>
      <c r="B1801" t="s">
        <v>1787</v>
      </c>
      <c r="C1801" t="str">
        <f t="shared" si="28"/>
        <v>RS_Capão do Cipó</v>
      </c>
      <c r="D1801" s="4">
        <v>8.5522516556291353E-2</v>
      </c>
      <c r="E1801" s="4">
        <v>7.5119452909063994E-2</v>
      </c>
      <c r="F1801" s="4">
        <v>6.5194374909944786E-2</v>
      </c>
      <c r="G1801" s="4">
        <v>5.9126314044799365E-2</v>
      </c>
      <c r="H1801" s="4">
        <v>5.6241336098298747E-2</v>
      </c>
      <c r="I1801">
        <f>VLOOKUP(B1801,'[1]Rendimento médio da produção...'!B$2:U$4151,20,0)</f>
        <v>48</v>
      </c>
    </row>
    <row r="1802" spans="1:9" x14ac:dyDescent="0.3">
      <c r="A1802" t="s">
        <v>1704</v>
      </c>
      <c r="B1802" t="s">
        <v>1788</v>
      </c>
      <c r="C1802" t="str">
        <f t="shared" si="28"/>
        <v>RS_Capão do Leão</v>
      </c>
      <c r="D1802" s="4">
        <v>8.3994444444444469E-2</v>
      </c>
      <c r="E1802" s="4">
        <v>7.3777257360222975E-2</v>
      </c>
      <c r="F1802" s="4">
        <v>6.4029515523661346E-2</v>
      </c>
      <c r="G1802" s="4">
        <v>5.8069875632949193E-2</v>
      </c>
      <c r="H1802" s="4">
        <v>5.5236444980902182E-2</v>
      </c>
      <c r="I1802">
        <f>VLOOKUP(B1802,'[1]Rendimento médio da produção...'!B$2:U$4151,20,0)</f>
        <v>45.3</v>
      </c>
    </row>
    <row r="1803" spans="1:9" x14ac:dyDescent="0.3">
      <c r="A1803" t="s">
        <v>1704</v>
      </c>
      <c r="B1803" t="s">
        <v>1789</v>
      </c>
      <c r="C1803" t="str">
        <f t="shared" si="28"/>
        <v>RS_Capela de Santana</v>
      </c>
      <c r="D1803" s="4">
        <v>8.6599999999999996E-2</v>
      </c>
      <c r="E1803" s="4">
        <v>7.606586994716287E-2</v>
      </c>
      <c r="F1803" s="4">
        <v>6.6015747601219171E-2</v>
      </c>
      <c r="G1803" s="4">
        <v>5.9871236283247017E-2</v>
      </c>
      <c r="H1803" s="4">
        <v>5.6949910996911365E-2</v>
      </c>
      <c r="I1803">
        <f>VLOOKUP(B1803,'[1]Rendimento médio da produção...'!B$2:U$4151,20,0)</f>
        <v>30</v>
      </c>
    </row>
    <row r="1804" spans="1:9" x14ac:dyDescent="0.3">
      <c r="A1804" t="s">
        <v>1704</v>
      </c>
      <c r="B1804" t="s">
        <v>1790</v>
      </c>
      <c r="C1804" t="str">
        <f t="shared" si="28"/>
        <v>RS_Capitão</v>
      </c>
      <c r="D1804" s="4">
        <v>8.6599999999999996E-2</v>
      </c>
      <c r="E1804" s="4">
        <v>7.606586994716287E-2</v>
      </c>
      <c r="F1804" s="4">
        <v>6.6015747601219171E-2</v>
      </c>
      <c r="G1804" s="4">
        <v>5.9871236283247017E-2</v>
      </c>
      <c r="H1804" s="4">
        <v>5.6949910996911365E-2</v>
      </c>
      <c r="I1804">
        <f>VLOOKUP(B1804,'[1]Rendimento médio da produção...'!B$2:U$4151,20,0)</f>
        <v>20.8</v>
      </c>
    </row>
    <row r="1805" spans="1:9" x14ac:dyDescent="0.3">
      <c r="A1805" t="s">
        <v>1704</v>
      </c>
      <c r="B1805" t="s">
        <v>1791</v>
      </c>
      <c r="C1805" t="str">
        <f t="shared" si="28"/>
        <v>RS_Capivari do Sul</v>
      </c>
      <c r="D1805" s="4">
        <v>8.0351851851851841E-2</v>
      </c>
      <c r="E1805" s="4">
        <v>7.0577754191416403E-2</v>
      </c>
      <c r="F1805" s="4">
        <v>6.1252743315732182E-2</v>
      </c>
      <c r="G1805" s="4">
        <v>5.5551555519846203E-2</v>
      </c>
      <c r="H1805" s="4">
        <v>5.2841002441108204E-2</v>
      </c>
      <c r="I1805">
        <f>VLOOKUP(B1805,'[1]Rendimento médio da produção...'!B$2:U$4151,20,0)</f>
        <v>50</v>
      </c>
    </row>
    <row r="1806" spans="1:9" x14ac:dyDescent="0.3">
      <c r="A1806" t="s">
        <v>1704</v>
      </c>
      <c r="B1806" t="s">
        <v>1792</v>
      </c>
      <c r="C1806" t="str">
        <f t="shared" si="28"/>
        <v>RS_Caraá</v>
      </c>
      <c r="D1806" s="4">
        <v>8.6599999999999996E-2</v>
      </c>
      <c r="E1806" s="4">
        <v>7.606586994716287E-2</v>
      </c>
      <c r="F1806" s="4">
        <v>6.6015747601219171E-2</v>
      </c>
      <c r="G1806" s="4">
        <v>5.9871236283247017E-2</v>
      </c>
      <c r="H1806" s="4">
        <v>5.6949910996911365E-2</v>
      </c>
      <c r="I1806">
        <f>VLOOKUP(B1806,'[1]Rendimento médio da produção...'!B$2:U$4151,20,0)</f>
        <v>46.3</v>
      </c>
    </row>
    <row r="1807" spans="1:9" x14ac:dyDescent="0.3">
      <c r="A1807" t="s">
        <v>1704</v>
      </c>
      <c r="B1807" t="s">
        <v>1793</v>
      </c>
      <c r="C1807" t="str">
        <f t="shared" si="28"/>
        <v>RS_Carazinho</v>
      </c>
      <c r="D1807" s="4">
        <v>8.3117543859649035E-2</v>
      </c>
      <c r="E1807" s="4">
        <v>7.3007024036439605E-2</v>
      </c>
      <c r="F1807" s="4">
        <v>6.3361048460414029E-2</v>
      </c>
      <c r="G1807" s="4">
        <v>5.7463627109748207E-2</v>
      </c>
      <c r="H1807" s="4">
        <v>5.4659777425968697E-2</v>
      </c>
      <c r="I1807">
        <f>VLOOKUP(B1807,'[1]Rendimento médio da produção...'!B$2:U$4151,20,0)</f>
        <v>64.3</v>
      </c>
    </row>
    <row r="1808" spans="1:9" x14ac:dyDescent="0.3">
      <c r="A1808" t="s">
        <v>1704</v>
      </c>
      <c r="B1808" t="s">
        <v>1794</v>
      </c>
      <c r="C1808" t="str">
        <f t="shared" si="28"/>
        <v>RS_Carlos Barbosa</v>
      </c>
      <c r="D1808" s="4">
        <v>8.6599999999999996E-2</v>
      </c>
      <c r="E1808" s="4">
        <v>7.606586994716287E-2</v>
      </c>
      <c r="F1808" s="4">
        <v>6.6015747601219171E-2</v>
      </c>
      <c r="G1808" s="4">
        <v>5.9871236283247017E-2</v>
      </c>
      <c r="H1808" s="4">
        <v>5.6949910996911365E-2</v>
      </c>
      <c r="I1808">
        <f>VLOOKUP(B1808,'[1]Rendimento médio da produção...'!B$2:U$4151,20,0)</f>
        <v>20.8</v>
      </c>
    </row>
    <row r="1809" spans="1:9" x14ac:dyDescent="0.3">
      <c r="A1809" t="s">
        <v>1704</v>
      </c>
      <c r="B1809" t="s">
        <v>1795</v>
      </c>
      <c r="C1809" t="str">
        <f t="shared" si="28"/>
        <v>RS_Carlos Gomes</v>
      </c>
      <c r="D1809" s="4">
        <v>7.7700000000000005E-2</v>
      </c>
      <c r="E1809" s="4">
        <v>6.8248476846357459E-2</v>
      </c>
      <c r="F1809" s="4">
        <v>5.9231219268068479E-2</v>
      </c>
      <c r="G1809" s="4">
        <v>5.3718187750673135E-2</v>
      </c>
      <c r="H1809" s="4">
        <v>5.1097091044572905E-2</v>
      </c>
      <c r="I1809">
        <f>VLOOKUP(B1809,'[1]Rendimento médio da produção...'!B$2:U$4151,20,0)</f>
        <v>60</v>
      </c>
    </row>
    <row r="1810" spans="1:9" x14ac:dyDescent="0.3">
      <c r="A1810" t="s">
        <v>1704</v>
      </c>
      <c r="B1810" t="s">
        <v>1796</v>
      </c>
      <c r="C1810" t="str">
        <f t="shared" si="28"/>
        <v>RS_Casca</v>
      </c>
      <c r="D1810" s="4">
        <v>8.8423255813953522E-2</v>
      </c>
      <c r="E1810" s="4">
        <v>7.7667342691095861E-2</v>
      </c>
      <c r="F1810" s="4">
        <v>6.7405627458337086E-2</v>
      </c>
      <c r="G1810" s="4">
        <v>6.1131751059713711E-2</v>
      </c>
      <c r="H1810" s="4">
        <v>5.8148920885239937E-2</v>
      </c>
      <c r="I1810">
        <f>VLOOKUP(B1810,'[1]Rendimento médio da produção...'!B$2:U$4151,20,0)</f>
        <v>65</v>
      </c>
    </row>
    <row r="1811" spans="1:9" x14ac:dyDescent="0.3">
      <c r="A1811" t="s">
        <v>1704</v>
      </c>
      <c r="B1811" t="s">
        <v>1797</v>
      </c>
      <c r="C1811" t="str">
        <f t="shared" si="28"/>
        <v>RS_Caseiros</v>
      </c>
      <c r="D1811" s="4">
        <v>8.2128358208955296E-2</v>
      </c>
      <c r="E1811" s="4">
        <v>7.2138164139681285E-2</v>
      </c>
      <c r="F1811" s="4">
        <v>6.2606985755483943E-2</v>
      </c>
      <c r="G1811" s="4">
        <v>5.6779749883181442E-2</v>
      </c>
      <c r="H1811" s="4">
        <v>5.4009268941367893E-2</v>
      </c>
      <c r="I1811">
        <f>VLOOKUP(B1811,'[1]Rendimento médio da produção...'!B$2:U$4151,20,0)</f>
        <v>60</v>
      </c>
    </row>
    <row r="1812" spans="1:9" x14ac:dyDescent="0.3">
      <c r="A1812" t="s">
        <v>1704</v>
      </c>
      <c r="B1812" t="s">
        <v>1798</v>
      </c>
      <c r="C1812" t="str">
        <f t="shared" si="28"/>
        <v>RS_Catuípe</v>
      </c>
      <c r="D1812" s="4">
        <v>8.8627692307692268E-2</v>
      </c>
      <c r="E1812" s="4">
        <v>7.7846911279377456E-2</v>
      </c>
      <c r="F1812" s="4">
        <v>6.7561470737449503E-2</v>
      </c>
      <c r="G1812" s="4">
        <v>6.1273088999916375E-2</v>
      </c>
      <c r="H1812" s="4">
        <v>5.8283362457098392E-2</v>
      </c>
      <c r="I1812">
        <f>VLOOKUP(B1812,'[1]Rendimento médio da produção...'!B$2:U$4151,20,0)</f>
        <v>57.5</v>
      </c>
    </row>
    <row r="1813" spans="1:9" x14ac:dyDescent="0.3">
      <c r="A1813" t="s">
        <v>1704</v>
      </c>
      <c r="B1813" t="s">
        <v>1799</v>
      </c>
      <c r="C1813" t="str">
        <f t="shared" si="28"/>
        <v>RS_Caxias do Sul</v>
      </c>
      <c r="D1813" s="4">
        <v>7.7600000000000002E-2</v>
      </c>
      <c r="E1813" s="4">
        <v>6.816064096882031E-2</v>
      </c>
      <c r="F1813" s="4">
        <v>5.9154988612639819E-2</v>
      </c>
      <c r="G1813" s="4">
        <v>5.3649052373902641E-2</v>
      </c>
      <c r="H1813" s="4">
        <v>5.1031329022636518E-2</v>
      </c>
      <c r="I1813">
        <f>VLOOKUP(B1813,'[1]Rendimento médio da produção...'!B$2:U$4151,20,0)</f>
        <v>57.2</v>
      </c>
    </row>
    <row r="1814" spans="1:9" x14ac:dyDescent="0.3">
      <c r="A1814" t="s">
        <v>1704</v>
      </c>
      <c r="B1814" t="s">
        <v>1800</v>
      </c>
      <c r="C1814" t="str">
        <f t="shared" si="28"/>
        <v>RS_Centenário</v>
      </c>
      <c r="D1814" s="4">
        <v>7.8599999999999989E-2</v>
      </c>
      <c r="E1814" s="4">
        <v>6.9038999744191698E-2</v>
      </c>
      <c r="F1814" s="4">
        <v>5.9917295166926399E-2</v>
      </c>
      <c r="G1814" s="4">
        <v>5.4340406141607567E-2</v>
      </c>
      <c r="H1814" s="4">
        <v>5.1688949242000383E-2</v>
      </c>
      <c r="I1814">
        <f>VLOOKUP(B1814,'[1]Rendimento médio da produção...'!B$2:U$4151,20,0)</f>
        <v>47.8</v>
      </c>
    </row>
    <row r="1815" spans="1:9" x14ac:dyDescent="0.3">
      <c r="A1815" t="s">
        <v>1704</v>
      </c>
      <c r="B1815" t="s">
        <v>1801</v>
      </c>
      <c r="C1815" t="str">
        <f t="shared" si="28"/>
        <v>RS_Cerrito</v>
      </c>
      <c r="D1815" s="4">
        <v>8.3292592592592599E-2</v>
      </c>
      <c r="E1815" s="4">
        <v>7.3160779627138225E-2</v>
      </c>
      <c r="F1815" s="4">
        <v>6.3494489256856482E-2</v>
      </c>
      <c r="G1815" s="4">
        <v>5.758464771080072E-2</v>
      </c>
      <c r="H1815" s="4">
        <v>5.4774893012126416E-2</v>
      </c>
      <c r="I1815">
        <f>VLOOKUP(B1815,'[1]Rendimento médio da produção...'!B$2:U$4151,20,0)</f>
        <v>39.700000000000003</v>
      </c>
    </row>
    <row r="1816" spans="1:9" x14ac:dyDescent="0.3">
      <c r="A1816" t="s">
        <v>1704</v>
      </c>
      <c r="B1816" t="s">
        <v>1802</v>
      </c>
      <c r="C1816" t="str">
        <f t="shared" si="28"/>
        <v>RS_Cerro Branco</v>
      </c>
      <c r="D1816" s="4">
        <v>8.4124999999999991E-2</v>
      </c>
      <c r="E1816" s="4">
        <v>7.3891931978118663E-2</v>
      </c>
      <c r="F1816" s="4">
        <v>6.4129038879359848E-2</v>
      </c>
      <c r="G1816" s="4">
        <v>5.816013570817731E-2</v>
      </c>
      <c r="H1816" s="4">
        <v>5.5322300953985777E-2</v>
      </c>
      <c r="I1816">
        <f>VLOOKUP(B1816,'[1]Rendimento médio da produção...'!B$2:U$4151,20,0)</f>
        <v>53.8</v>
      </c>
    </row>
    <row r="1817" spans="1:9" x14ac:dyDescent="0.3">
      <c r="A1817" t="s">
        <v>1704</v>
      </c>
      <c r="B1817" t="s">
        <v>1803</v>
      </c>
      <c r="C1817" t="str">
        <f t="shared" si="28"/>
        <v>RS_Cerro Grande</v>
      </c>
      <c r="D1817" s="4">
        <v>0.08</v>
      </c>
      <c r="E1817" s="4">
        <v>7.0268702029711666E-2</v>
      </c>
      <c r="F1817" s="4">
        <v>6.0984524342927643E-2</v>
      </c>
      <c r="G1817" s="4">
        <v>5.5308301416394479E-2</v>
      </c>
      <c r="H1817" s="4">
        <v>5.2609617549109811E-2</v>
      </c>
      <c r="I1817">
        <f>VLOOKUP(B1817,'[1]Rendimento médio da produção...'!B$2:U$4151,20,0)</f>
        <v>55</v>
      </c>
    </row>
    <row r="1818" spans="1:9" x14ac:dyDescent="0.3">
      <c r="A1818" t="s">
        <v>1704</v>
      </c>
      <c r="B1818" t="s">
        <v>1804</v>
      </c>
      <c r="C1818" t="str">
        <f t="shared" si="28"/>
        <v>RS_Cerro Grande do Sul</v>
      </c>
      <c r="D1818" s="4">
        <v>0.08</v>
      </c>
      <c r="E1818" s="4">
        <v>7.0268702029711666E-2</v>
      </c>
      <c r="F1818" s="4">
        <v>6.0984524342927643E-2</v>
      </c>
      <c r="G1818" s="4">
        <v>5.5308301416394479E-2</v>
      </c>
      <c r="H1818" s="4">
        <v>5.2609617549109811E-2</v>
      </c>
      <c r="I1818">
        <f>VLOOKUP(B1818,'[1]Rendimento médio da produção...'!B$2:U$4151,20,0)</f>
        <v>43.5</v>
      </c>
    </row>
    <row r="1819" spans="1:9" x14ac:dyDescent="0.3">
      <c r="A1819" t="s">
        <v>1704</v>
      </c>
      <c r="B1819" t="s">
        <v>1805</v>
      </c>
      <c r="C1819" t="str">
        <f t="shared" si="28"/>
        <v>RS_Cerro Largo</v>
      </c>
      <c r="D1819" s="4">
        <v>8.6500000000000007E-2</v>
      </c>
      <c r="E1819" s="4">
        <v>7.5978034069625736E-2</v>
      </c>
      <c r="F1819" s="4">
        <v>6.5939516945790519E-2</v>
      </c>
      <c r="G1819" s="4">
        <v>5.980210090647653E-2</v>
      </c>
      <c r="H1819" s="4">
        <v>5.6884148974974985E-2</v>
      </c>
      <c r="I1819">
        <f>VLOOKUP(B1819,'[1]Rendimento médio da produção...'!B$2:U$4151,20,0)</f>
        <v>53.9</v>
      </c>
    </row>
    <row r="1820" spans="1:9" x14ac:dyDescent="0.3">
      <c r="A1820" t="s">
        <v>1704</v>
      </c>
      <c r="B1820" t="s">
        <v>1806</v>
      </c>
      <c r="C1820" t="str">
        <f t="shared" si="28"/>
        <v>RS_Chapada</v>
      </c>
      <c r="D1820" s="4">
        <v>8.5318987341772165E-2</v>
      </c>
      <c r="E1820" s="4">
        <v>7.4940681237446613E-2</v>
      </c>
      <c r="F1820" s="4">
        <v>6.5039223255728001E-2</v>
      </c>
      <c r="G1820" s="4">
        <v>5.8985603355503499E-2</v>
      </c>
      <c r="H1820" s="4">
        <v>5.6107491171599681E-2</v>
      </c>
      <c r="I1820">
        <f>VLOOKUP(B1820,'[1]Rendimento médio da produção...'!B$2:U$4151,20,0)</f>
        <v>58.4</v>
      </c>
    </row>
    <row r="1821" spans="1:9" x14ac:dyDescent="0.3">
      <c r="A1821" t="s">
        <v>1704</v>
      </c>
      <c r="B1821" t="s">
        <v>1807</v>
      </c>
      <c r="C1821" t="str">
        <f t="shared" si="28"/>
        <v>RS_Charqueadas</v>
      </c>
      <c r="D1821" s="4">
        <v>8.8075000000000001E-2</v>
      </c>
      <c r="E1821" s="4">
        <v>7.7361449140835675E-2</v>
      </c>
      <c r="F1821" s="4">
        <v>6.7140149768791901E-2</v>
      </c>
      <c r="G1821" s="4">
        <v>6.0890983090611792E-2</v>
      </c>
      <c r="H1821" s="4">
        <v>5.7919900820473082E-2</v>
      </c>
      <c r="I1821">
        <f>VLOOKUP(B1821,'[1]Rendimento médio da produção...'!B$2:U$4151,20,0)</f>
        <v>49.4</v>
      </c>
    </row>
    <row r="1822" spans="1:9" x14ac:dyDescent="0.3">
      <c r="A1822" t="s">
        <v>1704</v>
      </c>
      <c r="B1822" t="s">
        <v>1808</v>
      </c>
      <c r="C1822" t="str">
        <f t="shared" si="28"/>
        <v>RS_Charrua</v>
      </c>
      <c r="D1822" s="4">
        <v>8.5827906976744223E-2</v>
      </c>
      <c r="E1822" s="4">
        <v>7.5387695264783131E-2</v>
      </c>
      <c r="F1822" s="4">
        <v>6.5427176029072345E-2</v>
      </c>
      <c r="G1822" s="4">
        <v>5.9337446862600451E-2</v>
      </c>
      <c r="H1822" s="4">
        <v>5.644216701358859E-2</v>
      </c>
      <c r="I1822">
        <f>VLOOKUP(B1822,'[1]Rendimento médio da produção...'!B$2:U$4151,20,0)</f>
        <v>62.7</v>
      </c>
    </row>
    <row r="1823" spans="1:9" x14ac:dyDescent="0.3">
      <c r="A1823" t="s">
        <v>1704</v>
      </c>
      <c r="B1823" t="s">
        <v>1809</v>
      </c>
      <c r="C1823" t="str">
        <f t="shared" si="28"/>
        <v>RS_Chiapetta</v>
      </c>
      <c r="D1823" s="4">
        <v>8.0445454545454556E-2</v>
      </c>
      <c r="E1823" s="4">
        <v>7.065997093874074E-2</v>
      </c>
      <c r="F1823" s="4">
        <v>6.1324097262564409E-2</v>
      </c>
      <c r="G1823" s="4">
        <v>5.5616268094735771E-2</v>
      </c>
      <c r="H1823" s="4">
        <v>5.2902557465008271E-2</v>
      </c>
      <c r="I1823">
        <f>VLOOKUP(B1823,'[1]Rendimento médio da produção...'!B$2:U$4151,20,0)</f>
        <v>63.2</v>
      </c>
    </row>
    <row r="1824" spans="1:9" x14ac:dyDescent="0.3">
      <c r="A1824" t="s">
        <v>1704</v>
      </c>
      <c r="B1824" t="s">
        <v>1810</v>
      </c>
      <c r="C1824" t="str">
        <f t="shared" si="28"/>
        <v>RS_Chuí</v>
      </c>
      <c r="D1824" s="4">
        <v>9.3300000000000008E-2</v>
      </c>
      <c r="E1824" s="4">
        <v>8.1950873742151223E-2</v>
      </c>
      <c r="F1824" s="4">
        <v>7.1123201514939366E-2</v>
      </c>
      <c r="G1824" s="4">
        <v>6.4503306526870058E-2</v>
      </c>
      <c r="H1824" s="4">
        <v>6.1355966466649321E-2</v>
      </c>
      <c r="I1824">
        <f>VLOOKUP(B1824,'[1]Rendimento médio da produção...'!B$2:U$4151,20,0)</f>
        <v>44.7</v>
      </c>
    </row>
    <row r="1825" spans="1:9" x14ac:dyDescent="0.3">
      <c r="A1825" t="s">
        <v>1704</v>
      </c>
      <c r="B1825" t="s">
        <v>1811</v>
      </c>
      <c r="C1825" t="str">
        <f t="shared" si="28"/>
        <v>RS_Chuvisca</v>
      </c>
      <c r="D1825" s="4">
        <v>8.6599999999999996E-2</v>
      </c>
      <c r="E1825" s="4">
        <v>7.606586994716287E-2</v>
      </c>
      <c r="F1825" s="4">
        <v>6.6015747601219171E-2</v>
      </c>
      <c r="G1825" s="4">
        <v>5.9871236283247017E-2</v>
      </c>
      <c r="H1825" s="4">
        <v>5.6949910996911365E-2</v>
      </c>
      <c r="I1825">
        <f>VLOOKUP(B1825,'[1]Rendimento médio da produção...'!B$2:U$4151,20,0)</f>
        <v>46.7</v>
      </c>
    </row>
    <row r="1826" spans="1:9" x14ac:dyDescent="0.3">
      <c r="A1826" t="s">
        <v>1704</v>
      </c>
      <c r="B1826" t="s">
        <v>1812</v>
      </c>
      <c r="C1826" t="str">
        <f t="shared" si="28"/>
        <v>RS_Cidreira</v>
      </c>
      <c r="D1826" s="4">
        <v>8.6599999999999996E-2</v>
      </c>
      <c r="E1826" s="4">
        <v>7.606586994716287E-2</v>
      </c>
      <c r="F1826" s="4">
        <v>6.6015747601219171E-2</v>
      </c>
      <c r="G1826" s="4">
        <v>5.9871236283247017E-2</v>
      </c>
      <c r="H1826" s="4">
        <v>5.6949910996911365E-2</v>
      </c>
      <c r="I1826">
        <f>VLOOKUP(B1826,'[1]Rendimento médio da produção...'!B$2:U$4151,20,0)</f>
        <v>55</v>
      </c>
    </row>
    <row r="1827" spans="1:9" x14ac:dyDescent="0.3">
      <c r="A1827" t="s">
        <v>1704</v>
      </c>
      <c r="B1827" t="s">
        <v>1813</v>
      </c>
      <c r="C1827" t="str">
        <f t="shared" si="28"/>
        <v>RS_Ciríaco</v>
      </c>
      <c r="D1827" s="4">
        <v>8.1215789473684213E-2</v>
      </c>
      <c r="E1827" s="4">
        <v>7.1336601382926357E-2</v>
      </c>
      <c r="F1827" s="4">
        <v>6.1911328627349771E-2</v>
      </c>
      <c r="G1827" s="4">
        <v>5.6148842049762053E-2</v>
      </c>
      <c r="H1827" s="4">
        <v>5.3409145289494309E-2</v>
      </c>
      <c r="I1827">
        <f>VLOOKUP(B1827,'[1]Rendimento médio da produção...'!B$2:U$4151,20,0)</f>
        <v>57.2</v>
      </c>
    </row>
    <row r="1828" spans="1:9" x14ac:dyDescent="0.3">
      <c r="A1828" t="s">
        <v>1704</v>
      </c>
      <c r="B1828" t="s">
        <v>1814</v>
      </c>
      <c r="C1828" t="str">
        <f t="shared" si="28"/>
        <v>RS_Colinas</v>
      </c>
      <c r="D1828" s="4">
        <v>8.6599999999999996E-2</v>
      </c>
      <c r="E1828" s="4">
        <v>7.606586994716287E-2</v>
      </c>
      <c r="F1828" s="4">
        <v>6.6015747601219171E-2</v>
      </c>
      <c r="G1828" s="4">
        <v>5.9871236283247017E-2</v>
      </c>
      <c r="H1828" s="4">
        <v>5.6949910996911365E-2</v>
      </c>
      <c r="I1828">
        <f>VLOOKUP(B1828,'[1]Rendimento médio da produção...'!B$2:U$4151,20,0)</f>
        <v>54</v>
      </c>
    </row>
    <row r="1829" spans="1:9" x14ac:dyDescent="0.3">
      <c r="A1829" t="s">
        <v>1704</v>
      </c>
      <c r="B1829" t="s">
        <v>1396</v>
      </c>
      <c r="C1829" t="str">
        <f t="shared" si="28"/>
        <v>RS_Colorado</v>
      </c>
      <c r="D1829" s="4">
        <v>8.0130386740331391E-2</v>
      </c>
      <c r="E1829" s="4">
        <v>7.0383228367273801E-2</v>
      </c>
      <c r="F1829" s="4">
        <v>6.1083919009674331E-2</v>
      </c>
      <c r="G1829" s="4">
        <v>5.5398444780581348E-2</v>
      </c>
      <c r="H1829" s="4">
        <v>5.2695362505888681E-2</v>
      </c>
      <c r="I1829">
        <f>VLOOKUP(B1829,'[1]Rendimento médio da produção...'!B$2:U$4151,20,0)</f>
        <v>48.6</v>
      </c>
    </row>
    <row r="1830" spans="1:9" x14ac:dyDescent="0.3">
      <c r="A1830" t="s">
        <v>1704</v>
      </c>
      <c r="B1830" t="s">
        <v>1815</v>
      </c>
      <c r="C1830" t="str">
        <f t="shared" si="28"/>
        <v>RS_Condor</v>
      </c>
      <c r="D1830" s="4">
        <v>8.7227956989247318E-2</v>
      </c>
      <c r="E1830" s="4">
        <v>7.6617441479224058E-2</v>
      </c>
      <c r="F1830" s="4">
        <v>6.6494443329932484E-2</v>
      </c>
      <c r="G1830" s="4">
        <v>6.0305376713719799E-2</v>
      </c>
      <c r="H1830" s="4">
        <v>5.7362868209931264E-2</v>
      </c>
      <c r="I1830">
        <f>VLOOKUP(B1830,'[1]Rendimento médio da produção...'!B$2:U$4151,20,0)</f>
        <v>68</v>
      </c>
    </row>
    <row r="1831" spans="1:9" x14ac:dyDescent="0.3">
      <c r="A1831" t="s">
        <v>1704</v>
      </c>
      <c r="B1831" t="s">
        <v>1816</v>
      </c>
      <c r="C1831" t="str">
        <f t="shared" si="28"/>
        <v>RS_Constantina</v>
      </c>
      <c r="D1831" s="4">
        <v>8.7533333333333338E-2</v>
      </c>
      <c r="E1831" s="4">
        <v>7.688567147084284E-2</v>
      </c>
      <c r="F1831" s="4">
        <v>6.6727233718553339E-2</v>
      </c>
      <c r="G1831" s="4">
        <v>6.0516499799771625E-2</v>
      </c>
      <c r="H1831" s="4">
        <v>5.7563689868317655E-2</v>
      </c>
      <c r="I1831">
        <f>VLOOKUP(B1831,'[1]Rendimento médio da produção...'!B$2:U$4151,20,0)</f>
        <v>59.2</v>
      </c>
    </row>
    <row r="1832" spans="1:9" x14ac:dyDescent="0.3">
      <c r="A1832" t="s">
        <v>1704</v>
      </c>
      <c r="B1832" t="s">
        <v>1817</v>
      </c>
      <c r="C1832" t="str">
        <f t="shared" si="28"/>
        <v>RS_Coqueiro Baixo</v>
      </c>
      <c r="D1832" s="4">
        <v>8.6599999999999996E-2</v>
      </c>
      <c r="E1832" s="4">
        <v>7.606586994716287E-2</v>
      </c>
      <c r="F1832" s="4">
        <v>6.6015747601219171E-2</v>
      </c>
      <c r="G1832" s="4">
        <v>5.9871236283247017E-2</v>
      </c>
      <c r="H1832" s="4">
        <v>5.6949910996911365E-2</v>
      </c>
      <c r="I1832">
        <f>VLOOKUP(B1832,'[1]Rendimento médio da produção...'!B$2:U$4151,20,0)</f>
        <v>50</v>
      </c>
    </row>
    <row r="1833" spans="1:9" x14ac:dyDescent="0.3">
      <c r="A1833" t="s">
        <v>1704</v>
      </c>
      <c r="B1833" t="s">
        <v>1818</v>
      </c>
      <c r="C1833" t="str">
        <f t="shared" si="28"/>
        <v>RS_Coqueiros do Sul</v>
      </c>
      <c r="D1833" s="4">
        <v>8.1441121495327187E-2</v>
      </c>
      <c r="E1833" s="4">
        <v>7.1534523741508635E-2</v>
      </c>
      <c r="F1833" s="4">
        <v>6.208310070433886E-2</v>
      </c>
      <c r="G1833" s="4">
        <v>5.6304626191909492E-2</v>
      </c>
      <c r="H1833" s="4">
        <v>5.3557328182996862E-2</v>
      </c>
      <c r="I1833">
        <f>VLOOKUP(B1833,'[1]Rendimento médio da produção...'!B$2:U$4151,20,0)</f>
        <v>60.9</v>
      </c>
    </row>
    <row r="1834" spans="1:9" x14ac:dyDescent="0.3">
      <c r="A1834" t="s">
        <v>1704</v>
      </c>
      <c r="B1834" t="s">
        <v>1819</v>
      </c>
      <c r="C1834" t="str">
        <f t="shared" si="28"/>
        <v>RS_Coronel Barros</v>
      </c>
      <c r="D1834" s="4">
        <v>7.9067857142857148E-2</v>
      </c>
      <c r="E1834" s="4">
        <v>6.9449946171240465E-2</v>
      </c>
      <c r="F1834" s="4">
        <v>6.0273945733396214E-2</v>
      </c>
      <c r="G1834" s="4">
        <v>5.4663860940069524E-2</v>
      </c>
      <c r="H1834" s="4">
        <v>5.1996621558917058E-2</v>
      </c>
      <c r="I1834">
        <f>VLOOKUP(B1834,'[1]Rendimento médio da produção...'!B$2:U$4151,20,0)</f>
        <v>56.3</v>
      </c>
    </row>
    <row r="1835" spans="1:9" x14ac:dyDescent="0.3">
      <c r="A1835" t="s">
        <v>1704</v>
      </c>
      <c r="B1835" t="s">
        <v>1820</v>
      </c>
      <c r="C1835" t="str">
        <f t="shared" si="28"/>
        <v>RS_Coronel Bicaco</v>
      </c>
      <c r="D1835" s="4">
        <v>8.4769306930693178E-2</v>
      </c>
      <c r="E1835" s="4">
        <v>7.4457864624725631E-2</v>
      </c>
      <c r="F1835" s="4">
        <v>6.4620198275599533E-2</v>
      </c>
      <c r="G1835" s="4">
        <v>5.8605579732270444E-2</v>
      </c>
      <c r="H1835" s="4">
        <v>5.5746010219085894E-2</v>
      </c>
      <c r="I1835">
        <f>VLOOKUP(B1835,'[1]Rendimento médio da produção...'!B$2:U$4151,20,0)</f>
        <v>59.3</v>
      </c>
    </row>
    <row r="1836" spans="1:9" x14ac:dyDescent="0.3">
      <c r="A1836" t="s">
        <v>1704</v>
      </c>
      <c r="B1836" t="s">
        <v>1821</v>
      </c>
      <c r="C1836" t="str">
        <f t="shared" si="28"/>
        <v>RS_Coronel Pilar</v>
      </c>
      <c r="D1836" s="4">
        <v>8.6599999999999996E-2</v>
      </c>
      <c r="E1836" s="4">
        <v>7.606586994716287E-2</v>
      </c>
      <c r="F1836" s="4">
        <v>6.6015747601219171E-2</v>
      </c>
      <c r="G1836" s="4">
        <v>5.9871236283247017E-2</v>
      </c>
      <c r="H1836" s="4">
        <v>5.6949910996911365E-2</v>
      </c>
      <c r="I1836">
        <f>VLOOKUP(B1836,'[1]Rendimento médio da produção...'!B$2:U$4151,20,0)</f>
        <v>20.8</v>
      </c>
    </row>
    <row r="1837" spans="1:9" x14ac:dyDescent="0.3">
      <c r="A1837" t="s">
        <v>1704</v>
      </c>
      <c r="B1837" t="s">
        <v>1822</v>
      </c>
      <c r="C1837" t="str">
        <f t="shared" si="28"/>
        <v>RS_Cotiporã</v>
      </c>
      <c r="D1837" s="4">
        <v>0.11059999999999999</v>
      </c>
      <c r="E1837" s="4">
        <v>9.7146480556076359E-2</v>
      </c>
      <c r="F1837" s="4">
        <v>8.4311104904097461E-2</v>
      </c>
      <c r="G1837" s="4">
        <v>7.6463726708165355E-2</v>
      </c>
      <c r="H1837" s="4">
        <v>7.2732796261644306E-2</v>
      </c>
      <c r="I1837">
        <f>VLOOKUP(B1837,'[1]Rendimento médio da produção...'!B$2:U$4151,20,0)</f>
        <v>63.3</v>
      </c>
    </row>
    <row r="1838" spans="1:9" x14ac:dyDescent="0.3">
      <c r="A1838" t="s">
        <v>1704</v>
      </c>
      <c r="B1838" t="s">
        <v>1823</v>
      </c>
      <c r="C1838" t="str">
        <f t="shared" si="28"/>
        <v>RS_Coxilha</v>
      </c>
      <c r="D1838" s="4">
        <v>8.3079487179487183E-2</v>
      </c>
      <c r="E1838" s="4">
        <v>7.2973596617457934E-2</v>
      </c>
      <c r="F1838" s="4">
        <v>6.3332037603692271E-2</v>
      </c>
      <c r="G1838" s="4">
        <v>5.7437316480531971E-2</v>
      </c>
      <c r="H1838" s="4">
        <v>5.4634750583612404E-2</v>
      </c>
      <c r="I1838">
        <f>VLOOKUP(B1838,'[1]Rendimento médio da produção...'!B$2:U$4151,20,0)</f>
        <v>66.7</v>
      </c>
    </row>
    <row r="1839" spans="1:9" x14ac:dyDescent="0.3">
      <c r="A1839" t="s">
        <v>1704</v>
      </c>
      <c r="B1839" t="s">
        <v>1824</v>
      </c>
      <c r="C1839" t="str">
        <f t="shared" si="28"/>
        <v>RS_Crissiumal</v>
      </c>
      <c r="D1839" s="4">
        <v>8.7287096774193537E-2</v>
      </c>
      <c r="E1839" s="4">
        <v>7.6669387428305147E-2</v>
      </c>
      <c r="F1839" s="4">
        <v>6.653952597561609E-2</v>
      </c>
      <c r="G1839" s="4">
        <v>6.0346263226863629E-2</v>
      </c>
      <c r="H1839" s="4">
        <v>5.7401759728280731E-2</v>
      </c>
      <c r="I1839">
        <f>VLOOKUP(B1839,'[1]Rendimento médio da produção...'!B$2:U$4151,20,0)</f>
        <v>48.4</v>
      </c>
    </row>
    <row r="1840" spans="1:9" x14ac:dyDescent="0.3">
      <c r="A1840" t="s">
        <v>1704</v>
      </c>
      <c r="B1840" t="s">
        <v>1825</v>
      </c>
      <c r="C1840" t="str">
        <f t="shared" si="28"/>
        <v>RS_Cristal</v>
      </c>
      <c r="D1840" s="4">
        <v>9.1532558139534884E-2</v>
      </c>
      <c r="E1840" s="4">
        <v>8.0398425674052934E-2</v>
      </c>
      <c r="F1840" s="4">
        <v>6.9775869000386306E-2</v>
      </c>
      <c r="G1840" s="4">
        <v>6.3281378937438085E-2</v>
      </c>
      <c r="H1840" s="4">
        <v>6.0193660962657353E-2</v>
      </c>
      <c r="I1840">
        <f>VLOOKUP(B1840,'[1]Rendimento médio da produção...'!B$2:U$4151,20,0)</f>
        <v>39.9</v>
      </c>
    </row>
    <row r="1841" spans="1:9" x14ac:dyDescent="0.3">
      <c r="A1841" t="s">
        <v>1704</v>
      </c>
      <c r="B1841" t="s">
        <v>1826</v>
      </c>
      <c r="C1841" t="str">
        <f t="shared" si="28"/>
        <v>RS_Cristal do Sul</v>
      </c>
      <c r="D1841" s="4">
        <v>8.6599999999999996E-2</v>
      </c>
      <c r="E1841" s="4">
        <v>7.606586994716287E-2</v>
      </c>
      <c r="F1841" s="4">
        <v>6.6015747601219171E-2</v>
      </c>
      <c r="G1841" s="4">
        <v>5.9871236283247017E-2</v>
      </c>
      <c r="H1841" s="4">
        <v>5.6949910996911365E-2</v>
      </c>
      <c r="I1841">
        <f>VLOOKUP(B1841,'[1]Rendimento médio da produção...'!B$2:U$4151,20,0)</f>
        <v>55.1</v>
      </c>
    </row>
    <row r="1842" spans="1:9" x14ac:dyDescent="0.3">
      <c r="A1842" t="s">
        <v>1704</v>
      </c>
      <c r="B1842" t="s">
        <v>1827</v>
      </c>
      <c r="C1842" t="str">
        <f t="shared" si="28"/>
        <v>RS_Cruz Alta</v>
      </c>
      <c r="D1842" s="4">
        <v>7.721946308724828E-2</v>
      </c>
      <c r="E1842" s="4">
        <v>6.7826393032152099E-2</v>
      </c>
      <c r="F1842" s="4">
        <v>5.8864902829901193E-2</v>
      </c>
      <c r="G1842" s="4">
        <v>5.3385966745520937E-2</v>
      </c>
      <c r="H1842" s="4">
        <v>5.0781080254596676E-2</v>
      </c>
      <c r="I1842">
        <f>VLOOKUP(B1842,'[1]Rendimento médio da produção...'!B$2:U$4151,20,0)</f>
        <v>60.7</v>
      </c>
    </row>
    <row r="1843" spans="1:9" x14ac:dyDescent="0.3">
      <c r="A1843" t="s">
        <v>1704</v>
      </c>
      <c r="B1843" t="s">
        <v>1828</v>
      </c>
      <c r="C1843" t="str">
        <f t="shared" si="28"/>
        <v>RS_Cruzaltense</v>
      </c>
      <c r="D1843" s="4">
        <v>9.3107142857142847E-2</v>
      </c>
      <c r="E1843" s="4">
        <v>8.178147597832959E-2</v>
      </c>
      <c r="F1843" s="4">
        <v>7.0976185250898369E-2</v>
      </c>
      <c r="G1843" s="4">
        <v>6.4369974014526959E-2</v>
      </c>
      <c r="H1843" s="4">
        <v>6.1229139710057702E-2</v>
      </c>
      <c r="I1843">
        <f>VLOOKUP(B1843,'[1]Rendimento médio da produção...'!B$2:U$4151,20,0)</f>
        <v>59.9</v>
      </c>
    </row>
    <row r="1844" spans="1:9" x14ac:dyDescent="0.3">
      <c r="A1844" t="s">
        <v>1704</v>
      </c>
      <c r="B1844" t="s">
        <v>1408</v>
      </c>
      <c r="C1844" t="str">
        <f t="shared" si="28"/>
        <v>RS_Cruzeiro do Sul</v>
      </c>
      <c r="D1844" s="4">
        <v>8.6599999999999996E-2</v>
      </c>
      <c r="E1844" s="4">
        <v>7.606586994716287E-2</v>
      </c>
      <c r="F1844" s="4">
        <v>6.6015747601219171E-2</v>
      </c>
      <c r="G1844" s="4">
        <v>5.9871236283247017E-2</v>
      </c>
      <c r="H1844" s="4">
        <v>5.6949910996911365E-2</v>
      </c>
      <c r="I1844">
        <f>VLOOKUP(B1844,'[1]Rendimento médio da produção...'!B$2:U$4151,20,0)</f>
        <v>42.6</v>
      </c>
    </row>
    <row r="1845" spans="1:9" x14ac:dyDescent="0.3">
      <c r="A1845" t="s">
        <v>1704</v>
      </c>
      <c r="B1845" t="s">
        <v>1829</v>
      </c>
      <c r="C1845" t="str">
        <f t="shared" si="28"/>
        <v>RS_David Canabarro</v>
      </c>
      <c r="D1845" s="4">
        <v>8.9199999999999988E-2</v>
      </c>
      <c r="E1845" s="4">
        <v>7.8364477276833516E-2</v>
      </c>
      <c r="F1845" s="4">
        <v>6.8046433192109498E-2</v>
      </c>
      <c r="G1845" s="4">
        <v>6.1721994912918188E-2</v>
      </c>
      <c r="H1845" s="4">
        <v>5.8729981383611504E-2</v>
      </c>
      <c r="I1845">
        <f>VLOOKUP(B1845,'[1]Rendimento médio da produção...'!B$2:U$4151,20,0)</f>
        <v>59.4</v>
      </c>
    </row>
    <row r="1846" spans="1:9" x14ac:dyDescent="0.3">
      <c r="A1846" t="s">
        <v>1704</v>
      </c>
      <c r="B1846" t="s">
        <v>1830</v>
      </c>
      <c r="C1846" t="str">
        <f t="shared" si="28"/>
        <v>RS_Derrubadas</v>
      </c>
      <c r="D1846" s="4">
        <v>8.4066666666666665E-2</v>
      </c>
      <c r="E1846" s="4">
        <v>7.3840694382888664E-2</v>
      </c>
      <c r="F1846" s="4">
        <v>6.4084570997026469E-2</v>
      </c>
      <c r="G1846" s="4">
        <v>5.8119806738394529E-2</v>
      </c>
      <c r="H1846" s="4">
        <v>5.5283939774522887E-2</v>
      </c>
      <c r="I1846">
        <f>VLOOKUP(B1846,'[1]Rendimento médio da produção...'!B$2:U$4151,20,0)</f>
        <v>50</v>
      </c>
    </row>
    <row r="1847" spans="1:9" x14ac:dyDescent="0.3">
      <c r="A1847" t="s">
        <v>1704</v>
      </c>
      <c r="B1847" t="s">
        <v>1831</v>
      </c>
      <c r="C1847" t="str">
        <f t="shared" si="28"/>
        <v>RS_Dezesseis de Novembro</v>
      </c>
      <c r="D1847" s="4">
        <v>9.0366666666666665E-2</v>
      </c>
      <c r="E1847" s="4">
        <v>7.9374354667728464E-2</v>
      </c>
      <c r="F1847" s="4">
        <v>6.8887102289032012E-2</v>
      </c>
      <c r="G1847" s="4">
        <v>6.2475335474935591E-2</v>
      </c>
      <c r="H1847" s="4">
        <v>5.9426947156515288E-2</v>
      </c>
      <c r="I1847">
        <f>VLOOKUP(B1847,'[1]Rendimento médio da produção...'!B$2:U$4151,20,0)</f>
        <v>55.1</v>
      </c>
    </row>
    <row r="1848" spans="1:9" x14ac:dyDescent="0.3">
      <c r="A1848" t="s">
        <v>1704</v>
      </c>
      <c r="B1848" t="s">
        <v>1832</v>
      </c>
      <c r="C1848" t="str">
        <f t="shared" si="28"/>
        <v>RS_Dilermando de Aguiar</v>
      </c>
      <c r="D1848" s="4">
        <v>8.9671830985915524E-2</v>
      </c>
      <c r="E1848" s="4">
        <v>7.8764039650099538E-2</v>
      </c>
      <c r="F1848" s="4">
        <v>6.8357424495443228E-2</v>
      </c>
      <c r="G1848" s="4">
        <v>6.1994958209112473E-2</v>
      </c>
      <c r="H1848" s="4">
        <v>5.8970009163717876E-2</v>
      </c>
      <c r="I1848">
        <f>VLOOKUP(B1848,'[1]Rendimento médio da produção...'!B$2:U$4151,20,0)</f>
        <v>50</v>
      </c>
    </row>
    <row r="1849" spans="1:9" x14ac:dyDescent="0.3">
      <c r="A1849" t="s">
        <v>1704</v>
      </c>
      <c r="B1849" t="s">
        <v>1833</v>
      </c>
      <c r="C1849" t="str">
        <f t="shared" si="28"/>
        <v>RS_Dois Irmãos</v>
      </c>
      <c r="D1849" s="4">
        <v>8.6599999999999996E-2</v>
      </c>
      <c r="E1849" s="4">
        <v>7.606586994716287E-2</v>
      </c>
      <c r="F1849" s="4">
        <v>6.6015747601219171E-2</v>
      </c>
      <c r="G1849" s="4">
        <v>5.9871236283247017E-2</v>
      </c>
      <c r="H1849" s="4">
        <v>5.6949910996911365E-2</v>
      </c>
      <c r="I1849">
        <f>VLOOKUP(B1849,'[1]Rendimento médio da produção...'!B$2:U$4151,20,0)</f>
        <v>20.8</v>
      </c>
    </row>
    <row r="1850" spans="1:9" x14ac:dyDescent="0.3">
      <c r="A1850" t="s">
        <v>1704</v>
      </c>
      <c r="B1850" t="s">
        <v>1834</v>
      </c>
      <c r="C1850" t="str">
        <f t="shared" si="28"/>
        <v>RS_Dois Irmãos das Missões</v>
      </c>
      <c r="D1850" s="4">
        <v>8.4856000000000015E-2</v>
      </c>
      <c r="E1850" s="4">
        <v>7.454816237447294E-2</v>
      </c>
      <c r="F1850" s="4">
        <v>6.4732602409749387E-2</v>
      </c>
      <c r="G1850" s="4">
        <v>5.8716161438683717E-2</v>
      </c>
      <c r="H1850" s="4">
        <v>5.5869857626544166E-2</v>
      </c>
      <c r="I1850">
        <f>VLOOKUP(B1850,'[1]Rendimento médio da produção...'!B$2:U$4151,20,0)</f>
        <v>63.4</v>
      </c>
    </row>
    <row r="1851" spans="1:9" x14ac:dyDescent="0.3">
      <c r="A1851" t="s">
        <v>1704</v>
      </c>
      <c r="B1851" t="s">
        <v>1835</v>
      </c>
      <c r="C1851" t="str">
        <f t="shared" si="28"/>
        <v>RS_Dois Lajeados</v>
      </c>
      <c r="D1851" s="4">
        <v>8.6599999999999996E-2</v>
      </c>
      <c r="E1851" s="4">
        <v>7.606586994716287E-2</v>
      </c>
      <c r="F1851" s="4">
        <v>6.6015747601219171E-2</v>
      </c>
      <c r="G1851" s="4">
        <v>5.9871236283247017E-2</v>
      </c>
      <c r="H1851" s="4">
        <v>5.6949910996911365E-2</v>
      </c>
      <c r="I1851">
        <f>VLOOKUP(B1851,'[1]Rendimento médio da produção...'!B$2:U$4151,20,0)</f>
        <v>65.099999999999994</v>
      </c>
    </row>
    <row r="1852" spans="1:9" x14ac:dyDescent="0.3">
      <c r="A1852" t="s">
        <v>1704</v>
      </c>
      <c r="B1852" t="s">
        <v>1836</v>
      </c>
      <c r="C1852" t="str">
        <f t="shared" si="28"/>
        <v>RS_Dom Feliciano</v>
      </c>
      <c r="D1852" s="4">
        <v>9.7733333333333339E-2</v>
      </c>
      <c r="E1852" s="4">
        <v>8.5844930979631084E-2</v>
      </c>
      <c r="F1852" s="4">
        <v>7.4502760572276602E-2</v>
      </c>
      <c r="G1852" s="4">
        <v>6.7568308230361918E-2</v>
      </c>
      <c r="H1852" s="4">
        <v>6.4271416105829149E-2</v>
      </c>
      <c r="I1852">
        <f>VLOOKUP(B1852,'[1]Rendimento médio da produção...'!B$2:U$4151,20,0)</f>
        <v>42.8</v>
      </c>
    </row>
    <row r="1853" spans="1:9" x14ac:dyDescent="0.3">
      <c r="A1853" t="s">
        <v>1704</v>
      </c>
      <c r="B1853" t="s">
        <v>1837</v>
      </c>
      <c r="C1853" t="str">
        <f t="shared" si="28"/>
        <v>RS_Dom Pedrito</v>
      </c>
      <c r="D1853" s="4">
        <v>9.5173578595317762E-2</v>
      </c>
      <c r="E1853" s="4">
        <v>8.3596547942696595E-2</v>
      </c>
      <c r="F1853" s="4">
        <v>7.2551442758121171E-2</v>
      </c>
      <c r="G1853" s="4">
        <v>6.5798612147834307E-2</v>
      </c>
      <c r="H1853" s="4">
        <v>6.2588069633497639E-2</v>
      </c>
      <c r="I1853">
        <f>VLOOKUP(B1853,'[1]Rendimento médio da produção...'!B$2:U$4151,20,0)</f>
        <v>35.700000000000003</v>
      </c>
    </row>
    <row r="1854" spans="1:9" x14ac:dyDescent="0.3">
      <c r="A1854" t="s">
        <v>1704</v>
      </c>
      <c r="B1854" t="s">
        <v>1838</v>
      </c>
      <c r="C1854" t="str">
        <f t="shared" si="28"/>
        <v>RS_Dom Pedro de Alcântara</v>
      </c>
      <c r="D1854" s="4">
        <v>8.6599999999999996E-2</v>
      </c>
      <c r="E1854" s="4">
        <v>7.606586994716287E-2</v>
      </c>
      <c r="F1854" s="4">
        <v>6.6015747601219171E-2</v>
      </c>
      <c r="G1854" s="4">
        <v>5.9871236283247017E-2</v>
      </c>
      <c r="H1854" s="4">
        <v>5.6949910996911365E-2</v>
      </c>
      <c r="I1854">
        <f>VLOOKUP(B1854,'[1]Rendimento médio da produção...'!B$2:U$4151,20,0)</f>
        <v>20.8</v>
      </c>
    </row>
    <row r="1855" spans="1:9" x14ac:dyDescent="0.3">
      <c r="A1855" t="s">
        <v>1704</v>
      </c>
      <c r="B1855" t="s">
        <v>1839</v>
      </c>
      <c r="C1855" t="str">
        <f t="shared" si="28"/>
        <v>RS_Dona Francisca</v>
      </c>
      <c r="D1855" s="4">
        <v>9.5350000000000004E-2</v>
      </c>
      <c r="E1855" s="4">
        <v>8.375150923166258E-2</v>
      </c>
      <c r="F1855" s="4">
        <v>7.2685929951226885E-2</v>
      </c>
      <c r="G1855" s="4">
        <v>6.5920581750665175E-2</v>
      </c>
      <c r="H1855" s="4">
        <v>6.2704087916345255E-2</v>
      </c>
      <c r="I1855">
        <f>VLOOKUP(B1855,'[1]Rendimento médio da produção...'!B$2:U$4151,20,0)</f>
        <v>54.9</v>
      </c>
    </row>
    <row r="1856" spans="1:9" x14ac:dyDescent="0.3">
      <c r="A1856" t="s">
        <v>1704</v>
      </c>
      <c r="B1856" t="s">
        <v>1840</v>
      </c>
      <c r="C1856" t="str">
        <f t="shared" si="28"/>
        <v>RS_Doutor Maurício Cardoso</v>
      </c>
      <c r="D1856" s="4">
        <v>9.1966000000000034E-2</v>
      </c>
      <c r="E1856" s="4">
        <v>8.0779143135805809E-2</v>
      </c>
      <c r="F1856" s="4">
        <v>7.0106284571521071E-2</v>
      </c>
      <c r="G1856" s="4">
        <v>6.3581040600751704E-2</v>
      </c>
      <c r="H1856" s="4">
        <v>6.0478701094017928E-2</v>
      </c>
      <c r="I1856">
        <f>VLOOKUP(B1856,'[1]Rendimento médio da produção...'!B$2:U$4151,20,0)</f>
        <v>53.6</v>
      </c>
    </row>
    <row r="1857" spans="1:9" x14ac:dyDescent="0.3">
      <c r="A1857" t="s">
        <v>1704</v>
      </c>
      <c r="B1857" t="s">
        <v>1841</v>
      </c>
      <c r="C1857" t="str">
        <f t="shared" si="28"/>
        <v>RS_Doutor Ricardo</v>
      </c>
      <c r="D1857" s="4">
        <v>8.6599999999999996E-2</v>
      </c>
      <c r="E1857" s="4">
        <v>7.606586994716287E-2</v>
      </c>
      <c r="F1857" s="4">
        <v>6.6015747601219171E-2</v>
      </c>
      <c r="G1857" s="4">
        <v>5.9871236283247017E-2</v>
      </c>
      <c r="H1857" s="4">
        <v>5.6949910996911365E-2</v>
      </c>
      <c r="I1857">
        <f>VLOOKUP(B1857,'[1]Rendimento médio da produção...'!B$2:U$4151,20,0)</f>
        <v>52.5</v>
      </c>
    </row>
    <row r="1858" spans="1:9" x14ac:dyDescent="0.3">
      <c r="A1858" t="s">
        <v>1704</v>
      </c>
      <c r="B1858" t="s">
        <v>1842</v>
      </c>
      <c r="C1858" t="str">
        <f t="shared" si="28"/>
        <v>RS_Eldorado do Sul</v>
      </c>
      <c r="D1858" s="4">
        <v>8.4377272727272717E-2</v>
      </c>
      <c r="E1858" s="4">
        <v>7.411351794190553E-2</v>
      </c>
      <c r="F1858" s="4">
        <v>6.4321348032827602E-2</v>
      </c>
      <c r="G1858" s="4">
        <v>5.8334545408666505E-2</v>
      </c>
      <c r="H1858" s="4">
        <v>5.5488200600234391E-2</v>
      </c>
      <c r="I1858">
        <f>VLOOKUP(B1858,'[1]Rendimento médio da produção...'!B$2:U$4151,20,0)</f>
        <v>48</v>
      </c>
    </row>
    <row r="1859" spans="1:9" x14ac:dyDescent="0.3">
      <c r="A1859" t="s">
        <v>1704</v>
      </c>
      <c r="B1859" t="s">
        <v>1843</v>
      </c>
      <c r="C1859" t="str">
        <f t="shared" ref="C1859:C1922" si="29">CONCATENATE(A1859,"_",B1859)</f>
        <v>RS_Encantado</v>
      </c>
      <c r="D1859" s="4">
        <v>8.6599999999999996E-2</v>
      </c>
      <c r="E1859" s="4">
        <v>7.606586994716287E-2</v>
      </c>
      <c r="F1859" s="4">
        <v>6.6015747601219171E-2</v>
      </c>
      <c r="G1859" s="4">
        <v>5.9871236283247017E-2</v>
      </c>
      <c r="H1859" s="4">
        <v>5.6949910996911365E-2</v>
      </c>
      <c r="I1859">
        <f>VLOOKUP(B1859,'[1]Rendimento médio da produção...'!B$2:U$4151,20,0)</f>
        <v>51.5</v>
      </c>
    </row>
    <row r="1860" spans="1:9" x14ac:dyDescent="0.3">
      <c r="A1860" t="s">
        <v>1704</v>
      </c>
      <c r="B1860" t="s">
        <v>1844</v>
      </c>
      <c r="C1860" t="str">
        <f t="shared" si="29"/>
        <v>RS_Encruzilhada do Sul</v>
      </c>
      <c r="D1860" s="4">
        <v>9.6530827067669259E-2</v>
      </c>
      <c r="E1860" s="4">
        <v>8.4788699048745947E-2</v>
      </c>
      <c r="F1860" s="4">
        <v>7.3586082164390179E-2</v>
      </c>
      <c r="G1860" s="4">
        <v>6.6736950992906274E-2</v>
      </c>
      <c r="H1860" s="4">
        <v>6.3480623671616707E-2</v>
      </c>
      <c r="I1860">
        <f>VLOOKUP(B1860,'[1]Rendimento médio da produção...'!B$2:U$4151,20,0)</f>
        <v>48.8</v>
      </c>
    </row>
    <row r="1861" spans="1:9" x14ac:dyDescent="0.3">
      <c r="A1861" t="s">
        <v>1704</v>
      </c>
      <c r="B1861" t="s">
        <v>1845</v>
      </c>
      <c r="C1861" t="str">
        <f t="shared" si="29"/>
        <v>RS_Engenho Velho</v>
      </c>
      <c r="D1861" s="4">
        <v>7.3700000000000002E-2</v>
      </c>
      <c r="E1861" s="4">
        <v>6.4735041744871866E-2</v>
      </c>
      <c r="F1861" s="4">
        <v>5.6181993050922092E-2</v>
      </c>
      <c r="G1861" s="4">
        <v>5.095277267985341E-2</v>
      </c>
      <c r="H1861" s="4">
        <v>4.846661016711741E-2</v>
      </c>
      <c r="I1861">
        <f>VLOOKUP(B1861,'[1]Rendimento médio da produção...'!B$2:U$4151,20,0)</f>
        <v>63.7</v>
      </c>
    </row>
    <row r="1862" spans="1:9" x14ac:dyDescent="0.3">
      <c r="A1862" t="s">
        <v>1704</v>
      </c>
      <c r="B1862" t="s">
        <v>1846</v>
      </c>
      <c r="C1862" t="str">
        <f t="shared" si="29"/>
        <v>RS_Entre Rios do Sul</v>
      </c>
      <c r="D1862" s="4">
        <v>9.7600000000000006E-2</v>
      </c>
      <c r="E1862" s="4">
        <v>8.5727816476248234E-2</v>
      </c>
      <c r="F1862" s="4">
        <v>7.4401119698371737E-2</v>
      </c>
      <c r="G1862" s="4">
        <v>6.7476127728001267E-2</v>
      </c>
      <c r="H1862" s="4">
        <v>6.4183733409913971E-2</v>
      </c>
      <c r="I1862">
        <f>VLOOKUP(B1862,'[1]Rendimento médio da produção...'!B$2:U$4151,20,0)</f>
        <v>57.2</v>
      </c>
    </row>
    <row r="1863" spans="1:9" x14ac:dyDescent="0.3">
      <c r="A1863" t="s">
        <v>1704</v>
      </c>
      <c r="B1863" t="s">
        <v>1847</v>
      </c>
      <c r="C1863" t="str">
        <f t="shared" si="29"/>
        <v>RS_Entre-Ijuís</v>
      </c>
      <c r="D1863" s="4">
        <v>8.4390697674418536E-2</v>
      </c>
      <c r="E1863" s="4">
        <v>7.4125309862039954E-2</v>
      </c>
      <c r="F1863" s="4">
        <v>6.4331581958027809E-2</v>
      </c>
      <c r="G1863" s="4">
        <v>5.8343826796457006E-2</v>
      </c>
      <c r="H1863" s="4">
        <v>5.5497029116921372E-2</v>
      </c>
      <c r="I1863">
        <f>VLOOKUP(B1863,'[1]Rendimento médio da produção...'!B$2:U$4151,20,0)</f>
        <v>54.8</v>
      </c>
    </row>
    <row r="1864" spans="1:9" x14ac:dyDescent="0.3">
      <c r="A1864" t="s">
        <v>1704</v>
      </c>
      <c r="B1864" t="s">
        <v>1848</v>
      </c>
      <c r="C1864" t="str">
        <f t="shared" si="29"/>
        <v>RS_Erebango</v>
      </c>
      <c r="D1864" s="4">
        <v>8.7363636363636421E-2</v>
      </c>
      <c r="E1864" s="4">
        <v>7.6736616648355627E-2</v>
      </c>
      <c r="F1864" s="4">
        <v>6.6597872606310796E-2</v>
      </c>
      <c r="G1864" s="4">
        <v>6.0399179160403556E-2</v>
      </c>
      <c r="H1864" s="4">
        <v>5.7452093709880178E-2</v>
      </c>
      <c r="I1864">
        <f>VLOOKUP(B1864,'[1]Rendimento médio da produção...'!B$2:U$4151,20,0)</f>
        <v>63</v>
      </c>
    </row>
    <row r="1865" spans="1:9" x14ac:dyDescent="0.3">
      <c r="A1865" t="s">
        <v>1704</v>
      </c>
      <c r="B1865" t="s">
        <v>1849</v>
      </c>
      <c r="C1865" t="str">
        <f t="shared" si="29"/>
        <v>RS_Erechim</v>
      </c>
      <c r="D1865" s="4">
        <v>9.5353658536585353E-2</v>
      </c>
      <c r="E1865" s="4">
        <v>8.3754722739377341E-2</v>
      </c>
      <c r="F1865" s="4">
        <v>7.2688718877644998E-2</v>
      </c>
      <c r="G1865" s="4">
        <v>6.5923111093717734E-2</v>
      </c>
      <c r="H1865" s="4">
        <v>6.2706493843977057E-2</v>
      </c>
      <c r="I1865">
        <f>VLOOKUP(B1865,'[1]Rendimento médio da produção...'!B$2:U$4151,20,0)</f>
        <v>60</v>
      </c>
    </row>
    <row r="1866" spans="1:9" x14ac:dyDescent="0.3">
      <c r="A1866" t="s">
        <v>1704</v>
      </c>
      <c r="B1866" t="s">
        <v>1850</v>
      </c>
      <c r="C1866" t="str">
        <f t="shared" si="29"/>
        <v>RS_Ernestina</v>
      </c>
      <c r="D1866" s="4">
        <v>8.190530303030305E-2</v>
      </c>
      <c r="E1866" s="4">
        <v>7.1942241666120052E-2</v>
      </c>
      <c r="F1866" s="4">
        <v>6.2436949330829772E-2</v>
      </c>
      <c r="G1866" s="4">
        <v>5.662553984501411E-2</v>
      </c>
      <c r="H1866" s="4">
        <v>5.3862583345852352E-2</v>
      </c>
      <c r="I1866">
        <f>VLOOKUP(B1866,'[1]Rendimento médio da produção...'!B$2:U$4151,20,0)</f>
        <v>55.8</v>
      </c>
    </row>
    <row r="1867" spans="1:9" x14ac:dyDescent="0.3">
      <c r="A1867" t="s">
        <v>1704</v>
      </c>
      <c r="B1867" t="s">
        <v>1851</v>
      </c>
      <c r="C1867" t="str">
        <f t="shared" si="29"/>
        <v>RS_Erval Grande</v>
      </c>
      <c r="D1867" s="4">
        <v>8.6500000000000007E-2</v>
      </c>
      <c r="E1867" s="4">
        <v>7.5978034069625736E-2</v>
      </c>
      <c r="F1867" s="4">
        <v>6.5939516945790519E-2</v>
      </c>
      <c r="G1867" s="4">
        <v>5.980210090647653E-2</v>
      </c>
      <c r="H1867" s="4">
        <v>5.6884148974974985E-2</v>
      </c>
      <c r="I1867">
        <f>VLOOKUP(B1867,'[1]Rendimento médio da produção...'!B$2:U$4151,20,0)</f>
        <v>57.8</v>
      </c>
    </row>
    <row r="1868" spans="1:9" x14ac:dyDescent="0.3">
      <c r="A1868" t="s">
        <v>1704</v>
      </c>
      <c r="B1868" t="s">
        <v>1852</v>
      </c>
      <c r="C1868" t="str">
        <f t="shared" si="29"/>
        <v>RS_Erval Seco</v>
      </c>
      <c r="D1868" s="4">
        <v>8.3790322580645143E-2</v>
      </c>
      <c r="E1868" s="4">
        <v>7.3597965129909682E-2</v>
      </c>
      <c r="F1868" s="4">
        <v>6.3873912089013926E-2</v>
      </c>
      <c r="G1868" s="4">
        <v>5.7928755213340573E-2</v>
      </c>
      <c r="H1868" s="4">
        <v>5.5102210316053508E-2</v>
      </c>
      <c r="I1868">
        <f>VLOOKUP(B1868,'[1]Rendimento médio da produção...'!B$2:U$4151,20,0)</f>
        <v>60.5</v>
      </c>
    </row>
    <row r="1869" spans="1:9" x14ac:dyDescent="0.3">
      <c r="A1869" t="s">
        <v>1704</v>
      </c>
      <c r="B1869" t="s">
        <v>1853</v>
      </c>
      <c r="C1869" t="str">
        <f t="shared" si="29"/>
        <v>RS_Esmeralda</v>
      </c>
      <c r="D1869" s="4">
        <v>8.3533544303797405E-2</v>
      </c>
      <c r="E1869" s="4">
        <v>7.3372421677115718E-2</v>
      </c>
      <c r="F1869" s="4">
        <v>6.3678168325574477E-2</v>
      </c>
      <c r="G1869" s="4">
        <v>5.775123058417711E-2</v>
      </c>
      <c r="H1869" s="4">
        <v>5.493334772930502E-2</v>
      </c>
      <c r="I1869">
        <f>VLOOKUP(B1869,'[1]Rendimento médio da produção...'!B$2:U$4151,20,0)</f>
        <v>60</v>
      </c>
    </row>
    <row r="1870" spans="1:9" x14ac:dyDescent="0.3">
      <c r="A1870" t="s">
        <v>1704</v>
      </c>
      <c r="B1870" t="s">
        <v>1854</v>
      </c>
      <c r="C1870" t="str">
        <f t="shared" si="29"/>
        <v>RS_Esperança do Sul</v>
      </c>
      <c r="D1870" s="4">
        <v>8.5266666666666671E-2</v>
      </c>
      <c r="E1870" s="4">
        <v>7.4894724913334348E-2</v>
      </c>
      <c r="F1870" s="4">
        <v>6.499933886217038E-2</v>
      </c>
      <c r="G1870" s="4">
        <v>5.8949431259640452E-2</v>
      </c>
      <c r="H1870" s="4">
        <v>5.6073084037759541E-2</v>
      </c>
      <c r="I1870">
        <f>VLOOKUP(B1870,'[1]Rendimento médio da produção...'!B$2:U$4151,20,0)</f>
        <v>52.1</v>
      </c>
    </row>
    <row r="1871" spans="1:9" x14ac:dyDescent="0.3">
      <c r="A1871" t="s">
        <v>1704</v>
      </c>
      <c r="B1871" t="s">
        <v>1855</v>
      </c>
      <c r="C1871" t="str">
        <f t="shared" si="29"/>
        <v>RS_Espumoso</v>
      </c>
      <c r="D1871" s="4">
        <v>7.8498051948051858E-2</v>
      </c>
      <c r="E1871" s="4">
        <v>6.894945277813104E-2</v>
      </c>
      <c r="F1871" s="4">
        <v>5.9839579498729589E-2</v>
      </c>
      <c r="G1871" s="4">
        <v>5.4269923971783048E-2</v>
      </c>
      <c r="H1871" s="4">
        <v>5.1621906141714531E-2</v>
      </c>
      <c r="I1871">
        <f>VLOOKUP(B1871,'[1]Rendimento médio da produção...'!B$2:U$4151,20,0)</f>
        <v>63.9</v>
      </c>
    </row>
    <row r="1872" spans="1:9" x14ac:dyDescent="0.3">
      <c r="A1872" t="s">
        <v>1704</v>
      </c>
      <c r="B1872" t="s">
        <v>1856</v>
      </c>
      <c r="C1872" t="str">
        <f t="shared" si="29"/>
        <v>RS_Estação</v>
      </c>
      <c r="D1872" s="4">
        <v>8.6796153846153856E-2</v>
      </c>
      <c r="E1872" s="4">
        <v>7.623816339925496E-2</v>
      </c>
      <c r="F1872" s="4">
        <v>6.6165276963790778E-2</v>
      </c>
      <c r="G1872" s="4">
        <v>6.00068479838353E-2</v>
      </c>
      <c r="H1872" s="4">
        <v>5.7078905732248136E-2</v>
      </c>
      <c r="I1872">
        <f>VLOOKUP(B1872,'[1]Rendimento médio da produção...'!B$2:U$4151,20,0)</f>
        <v>66.7</v>
      </c>
    </row>
    <row r="1873" spans="1:9" x14ac:dyDescent="0.3">
      <c r="A1873" t="s">
        <v>1704</v>
      </c>
      <c r="B1873" t="s">
        <v>1857</v>
      </c>
      <c r="C1873" t="str">
        <f t="shared" si="29"/>
        <v>RS_Estância Velha</v>
      </c>
      <c r="D1873" s="4">
        <v>8.6599999999999996E-2</v>
      </c>
      <c r="E1873" s="4">
        <v>7.606586994716287E-2</v>
      </c>
      <c r="F1873" s="4">
        <v>6.6015747601219171E-2</v>
      </c>
      <c r="G1873" s="4">
        <v>5.9871236283247017E-2</v>
      </c>
      <c r="H1873" s="4">
        <v>5.6949910996911365E-2</v>
      </c>
      <c r="I1873">
        <f>VLOOKUP(B1873,'[1]Rendimento médio da produção...'!B$2:U$4151,20,0)</f>
        <v>20.8</v>
      </c>
    </row>
    <row r="1874" spans="1:9" x14ac:dyDescent="0.3">
      <c r="A1874" t="s">
        <v>1704</v>
      </c>
      <c r="B1874" t="s">
        <v>1858</v>
      </c>
      <c r="C1874" t="str">
        <f t="shared" si="29"/>
        <v>RS_Esteio</v>
      </c>
      <c r="D1874" s="4">
        <v>8.6599999999999996E-2</v>
      </c>
      <c r="E1874" s="4">
        <v>7.606586994716287E-2</v>
      </c>
      <c r="F1874" s="4">
        <v>6.6015747601219171E-2</v>
      </c>
      <c r="G1874" s="4">
        <v>5.9871236283247017E-2</v>
      </c>
      <c r="H1874" s="4">
        <v>5.6949910996911365E-2</v>
      </c>
      <c r="I1874">
        <f>VLOOKUP(B1874,'[1]Rendimento médio da produção...'!B$2:U$4151,20,0)</f>
        <v>20.8</v>
      </c>
    </row>
    <row r="1875" spans="1:9" x14ac:dyDescent="0.3">
      <c r="A1875" t="s">
        <v>1704</v>
      </c>
      <c r="B1875" t="s">
        <v>1859</v>
      </c>
      <c r="C1875" t="str">
        <f t="shared" si="29"/>
        <v>RS_Estrela</v>
      </c>
      <c r="D1875" s="4">
        <v>8.6599999999999996E-2</v>
      </c>
      <c r="E1875" s="4">
        <v>7.606586994716287E-2</v>
      </c>
      <c r="F1875" s="4">
        <v>6.6015747601219171E-2</v>
      </c>
      <c r="G1875" s="4">
        <v>5.9871236283247017E-2</v>
      </c>
      <c r="H1875" s="4">
        <v>5.6949910996911365E-2</v>
      </c>
      <c r="I1875">
        <f>VLOOKUP(B1875,'[1]Rendimento médio da produção...'!B$2:U$4151,20,0)</f>
        <v>56.7</v>
      </c>
    </row>
    <row r="1876" spans="1:9" x14ac:dyDescent="0.3">
      <c r="A1876" t="s">
        <v>1704</v>
      </c>
      <c r="B1876" t="s">
        <v>1860</v>
      </c>
      <c r="C1876" t="str">
        <f t="shared" si="29"/>
        <v>RS_Estrela Velha</v>
      </c>
      <c r="D1876" s="4">
        <v>9.2465217391304366E-2</v>
      </c>
      <c r="E1876" s="4">
        <v>8.121763511227599E-2</v>
      </c>
      <c r="F1876" s="4">
        <v>7.048684126092622E-2</v>
      </c>
      <c r="G1876" s="4">
        <v>6.3926176425133777E-2</v>
      </c>
      <c r="H1876" s="4">
        <v>6.0806996544397744E-2</v>
      </c>
      <c r="I1876">
        <f>VLOOKUP(B1876,'[1]Rendimento médio da produção...'!B$2:U$4151,20,0)</f>
        <v>61</v>
      </c>
    </row>
    <row r="1877" spans="1:9" x14ac:dyDescent="0.3">
      <c r="A1877" t="s">
        <v>1704</v>
      </c>
      <c r="B1877" t="s">
        <v>1861</v>
      </c>
      <c r="C1877" t="str">
        <f t="shared" si="29"/>
        <v>RS_Eugênio de Castro</v>
      </c>
      <c r="D1877" s="4">
        <v>8.5262886597938126E-2</v>
      </c>
      <c r="E1877" s="4">
        <v>7.4891404656795127E-2</v>
      </c>
      <c r="F1877" s="4">
        <v>6.4996457291002965E-2</v>
      </c>
      <c r="G1877" s="4">
        <v>5.8946817894882785E-2</v>
      </c>
      <c r="H1877" s="4">
        <v>5.6070598188133064E-2</v>
      </c>
      <c r="I1877">
        <f>VLOOKUP(B1877,'[1]Rendimento médio da produção...'!B$2:U$4151,20,0)</f>
        <v>54.8</v>
      </c>
    </row>
    <row r="1878" spans="1:9" x14ac:dyDescent="0.3">
      <c r="A1878" t="s">
        <v>1704</v>
      </c>
      <c r="B1878" t="s">
        <v>1862</v>
      </c>
      <c r="C1878" t="str">
        <f t="shared" si="29"/>
        <v>RS_Fagundes Varela</v>
      </c>
      <c r="D1878" s="4">
        <v>8.8700000000000015E-2</v>
      </c>
      <c r="E1878" s="4">
        <v>7.7910423375442808E-2</v>
      </c>
      <c r="F1878" s="4">
        <v>6.7616591365221038E-2</v>
      </c>
      <c r="G1878" s="4">
        <v>6.1323079195427385E-2</v>
      </c>
      <c r="H1878" s="4">
        <v>5.833091345757551E-2</v>
      </c>
      <c r="I1878">
        <f>VLOOKUP(B1878,'[1]Rendimento médio da produção...'!B$2:U$4151,20,0)</f>
        <v>58.6</v>
      </c>
    </row>
    <row r="1879" spans="1:9" x14ac:dyDescent="0.3">
      <c r="A1879" t="s">
        <v>1704</v>
      </c>
      <c r="B1879" t="s">
        <v>1863</v>
      </c>
      <c r="C1879" t="str">
        <f t="shared" si="29"/>
        <v>RS_Farroupilha</v>
      </c>
      <c r="D1879" s="4">
        <v>0.08</v>
      </c>
      <c r="E1879" s="4">
        <v>7.0268702029711666E-2</v>
      </c>
      <c r="F1879" s="4">
        <v>6.0984524342927643E-2</v>
      </c>
      <c r="G1879" s="4">
        <v>5.5308301416394479E-2</v>
      </c>
      <c r="H1879" s="4">
        <v>5.2609617549109811E-2</v>
      </c>
      <c r="I1879">
        <f>VLOOKUP(B1879,'[1]Rendimento médio da produção...'!B$2:U$4151,20,0)</f>
        <v>20.8</v>
      </c>
    </row>
    <row r="1880" spans="1:9" x14ac:dyDescent="0.3">
      <c r="A1880" t="s">
        <v>1704</v>
      </c>
      <c r="B1880" t="s">
        <v>1864</v>
      </c>
      <c r="C1880" t="str">
        <f t="shared" si="29"/>
        <v>RS_Faxinal do Soturno</v>
      </c>
      <c r="D1880" s="4">
        <v>9.7600000000000006E-2</v>
      </c>
      <c r="E1880" s="4">
        <v>8.5727816476248234E-2</v>
      </c>
      <c r="F1880" s="4">
        <v>7.4401119698371737E-2</v>
      </c>
      <c r="G1880" s="4">
        <v>6.7476127728001267E-2</v>
      </c>
      <c r="H1880" s="4">
        <v>6.4183733409913971E-2</v>
      </c>
      <c r="I1880">
        <f>VLOOKUP(B1880,'[1]Rendimento médio da produção...'!B$2:U$4151,20,0)</f>
        <v>51.3</v>
      </c>
    </row>
    <row r="1881" spans="1:9" x14ac:dyDescent="0.3">
      <c r="A1881" t="s">
        <v>1704</v>
      </c>
      <c r="B1881" t="s">
        <v>1865</v>
      </c>
      <c r="C1881" t="str">
        <f t="shared" si="29"/>
        <v>RS_Faxinalzinho</v>
      </c>
      <c r="D1881" s="4">
        <v>9.2840000000000006E-2</v>
      </c>
      <c r="E1881" s="4">
        <v>8.1546828705480384E-2</v>
      </c>
      <c r="F1881" s="4">
        <v>7.0772540499967534E-2</v>
      </c>
      <c r="G1881" s="4">
        <v>6.4185283793725789E-2</v>
      </c>
      <c r="H1881" s="4">
        <v>6.1053461165741937E-2</v>
      </c>
      <c r="I1881">
        <f>VLOOKUP(B1881,'[1]Rendimento médio da produção...'!B$2:U$4151,20,0)</f>
        <v>59.9</v>
      </c>
    </row>
    <row r="1882" spans="1:9" x14ac:dyDescent="0.3">
      <c r="A1882" t="s">
        <v>1704</v>
      </c>
      <c r="B1882" t="s">
        <v>1866</v>
      </c>
      <c r="C1882" t="str">
        <f t="shared" si="29"/>
        <v>RS_Fazenda Vilanova</v>
      </c>
      <c r="D1882" s="4">
        <v>8.6599999999999996E-2</v>
      </c>
      <c r="E1882" s="4">
        <v>7.606586994716287E-2</v>
      </c>
      <c r="F1882" s="4">
        <v>6.6015747601219171E-2</v>
      </c>
      <c r="G1882" s="4">
        <v>5.9871236283247017E-2</v>
      </c>
      <c r="H1882" s="4">
        <v>5.6949910996911365E-2</v>
      </c>
      <c r="I1882">
        <f>VLOOKUP(B1882,'[1]Rendimento médio da produção...'!B$2:U$4151,20,0)</f>
        <v>55.3</v>
      </c>
    </row>
    <row r="1883" spans="1:9" x14ac:dyDescent="0.3">
      <c r="A1883" t="s">
        <v>1704</v>
      </c>
      <c r="B1883" t="s">
        <v>1867</v>
      </c>
      <c r="C1883" t="str">
        <f t="shared" si="29"/>
        <v>RS_Feliz</v>
      </c>
      <c r="D1883" s="4">
        <v>8.6599999999999996E-2</v>
      </c>
      <c r="E1883" s="4">
        <v>7.606586994716287E-2</v>
      </c>
      <c r="F1883" s="4">
        <v>6.6015747601219171E-2</v>
      </c>
      <c r="G1883" s="4">
        <v>5.9871236283247017E-2</v>
      </c>
      <c r="H1883" s="4">
        <v>5.6949910996911365E-2</v>
      </c>
      <c r="I1883">
        <f>VLOOKUP(B1883,'[1]Rendimento médio da produção...'!B$2:U$4151,20,0)</f>
        <v>20.8</v>
      </c>
    </row>
    <row r="1884" spans="1:9" x14ac:dyDescent="0.3">
      <c r="A1884" t="s">
        <v>1704</v>
      </c>
      <c r="B1884" t="s">
        <v>1868</v>
      </c>
      <c r="C1884" t="str">
        <f t="shared" si="29"/>
        <v>RS_Flores da Cunha</v>
      </c>
      <c r="D1884" s="4">
        <v>0.08</v>
      </c>
      <c r="E1884" s="4">
        <v>7.0268702029711666E-2</v>
      </c>
      <c r="F1884" s="4">
        <v>6.0984524342927643E-2</v>
      </c>
      <c r="G1884" s="4">
        <v>5.5308301416394479E-2</v>
      </c>
      <c r="H1884" s="4">
        <v>5.2609617549109811E-2</v>
      </c>
      <c r="I1884">
        <f>VLOOKUP(B1884,'[1]Rendimento médio da produção...'!B$2:U$4151,20,0)</f>
        <v>20.8</v>
      </c>
    </row>
    <row r="1885" spans="1:9" x14ac:dyDescent="0.3">
      <c r="A1885" t="s">
        <v>1704</v>
      </c>
      <c r="B1885" t="s">
        <v>1869</v>
      </c>
      <c r="C1885" t="str">
        <f t="shared" si="29"/>
        <v>RS_Floriano Peixoto</v>
      </c>
      <c r="D1885" s="4">
        <v>8.4668965517241401E-2</v>
      </c>
      <c r="E1885" s="4">
        <v>7.436972886368709E-2</v>
      </c>
      <c r="F1885" s="4">
        <v>6.4543707358458866E-2</v>
      </c>
      <c r="G1885" s="4">
        <v>5.8536208318023718E-2</v>
      </c>
      <c r="H1885" s="4">
        <v>5.5680023676760455E-2</v>
      </c>
      <c r="I1885">
        <f>VLOOKUP(B1885,'[1]Rendimento médio da produção...'!B$2:U$4151,20,0)</f>
        <v>60</v>
      </c>
    </row>
    <row r="1886" spans="1:9" x14ac:dyDescent="0.3">
      <c r="A1886" t="s">
        <v>1704</v>
      </c>
      <c r="B1886" t="s">
        <v>1870</v>
      </c>
      <c r="C1886" t="str">
        <f t="shared" si="29"/>
        <v>RS_Fontoura Xavier</v>
      </c>
      <c r="D1886" s="4">
        <v>8.1579545454545474E-2</v>
      </c>
      <c r="E1886" s="4">
        <v>7.1656109640809679E-2</v>
      </c>
      <c r="F1886" s="4">
        <v>6.2188622195721258E-2</v>
      </c>
      <c r="G1886" s="4">
        <v>5.6400326117655684E-2</v>
      </c>
      <c r="H1886" s="4">
        <v>5.3648358577423214E-2</v>
      </c>
      <c r="I1886">
        <f>VLOOKUP(B1886,'[1]Rendimento médio da produção...'!B$2:U$4151,20,0)</f>
        <v>54.3</v>
      </c>
    </row>
    <row r="1887" spans="1:9" x14ac:dyDescent="0.3">
      <c r="A1887" t="s">
        <v>1704</v>
      </c>
      <c r="B1887" t="s">
        <v>1871</v>
      </c>
      <c r="C1887" t="str">
        <f t="shared" si="29"/>
        <v>RS_Formigueiro</v>
      </c>
      <c r="D1887" s="4">
        <v>9.0528571428571403E-2</v>
      </c>
      <c r="E1887" s="4">
        <v>7.9516565136121903E-2</v>
      </c>
      <c r="F1887" s="4">
        <v>6.9010523350202205E-2</v>
      </c>
      <c r="G1887" s="4">
        <v>6.2587268942087798E-2</v>
      </c>
      <c r="H1887" s="4">
        <v>5.9533419001555135E-2</v>
      </c>
      <c r="I1887">
        <f>VLOOKUP(B1887,'[1]Rendimento médio da produção...'!B$2:U$4151,20,0)</f>
        <v>44.1</v>
      </c>
    </row>
    <row r="1888" spans="1:9" x14ac:dyDescent="0.3">
      <c r="A1888" t="s">
        <v>1704</v>
      </c>
      <c r="B1888" t="s">
        <v>1872</v>
      </c>
      <c r="C1888" t="str">
        <f t="shared" si="29"/>
        <v>RS_Forquetinha</v>
      </c>
      <c r="D1888" s="4">
        <v>8.6599999999999996E-2</v>
      </c>
      <c r="E1888" s="4">
        <v>7.606586994716287E-2</v>
      </c>
      <c r="F1888" s="4">
        <v>6.6015747601219171E-2</v>
      </c>
      <c r="G1888" s="4">
        <v>5.9871236283247017E-2</v>
      </c>
      <c r="H1888" s="4">
        <v>5.6949910996911365E-2</v>
      </c>
      <c r="I1888">
        <f>VLOOKUP(B1888,'[1]Rendimento médio da produção...'!B$2:U$4151,20,0)</f>
        <v>47.6</v>
      </c>
    </row>
    <row r="1889" spans="1:9" x14ac:dyDescent="0.3">
      <c r="A1889" t="s">
        <v>1704</v>
      </c>
      <c r="B1889" t="s">
        <v>1873</v>
      </c>
      <c r="C1889" t="str">
        <f t="shared" si="29"/>
        <v>RS_Fortaleza dos Valos</v>
      </c>
      <c r="D1889" s="4">
        <v>8.972764227642277E-2</v>
      </c>
      <c r="E1889" s="4">
        <v>7.8813061986881372E-2</v>
      </c>
      <c r="F1889" s="4">
        <v>6.8399969808000102E-2</v>
      </c>
      <c r="G1889" s="4">
        <v>6.2033543555085127E-2</v>
      </c>
      <c r="H1889" s="4">
        <v>5.9006711796824228E-2</v>
      </c>
      <c r="I1889">
        <f>VLOOKUP(B1889,'[1]Rendimento médio da produção...'!B$2:U$4151,20,0)</f>
        <v>62.5</v>
      </c>
    </row>
    <row r="1890" spans="1:9" x14ac:dyDescent="0.3">
      <c r="A1890" t="s">
        <v>1704</v>
      </c>
      <c r="B1890" t="s">
        <v>1874</v>
      </c>
      <c r="C1890" t="str">
        <f t="shared" si="29"/>
        <v>RS_Frederico Westphalen</v>
      </c>
      <c r="D1890" s="4">
        <v>8.6237500000000009E-2</v>
      </c>
      <c r="E1890" s="4">
        <v>7.5747464891090743E-2</v>
      </c>
      <c r="F1890" s="4">
        <v>6.5739411475290291E-2</v>
      </c>
      <c r="G1890" s="4">
        <v>5.9620620542453991E-2</v>
      </c>
      <c r="H1890" s="4">
        <v>5.6711523667391968E-2</v>
      </c>
      <c r="I1890">
        <f>VLOOKUP(B1890,'[1]Rendimento médio da produção...'!B$2:U$4151,20,0)</f>
        <v>49.6</v>
      </c>
    </row>
    <row r="1891" spans="1:9" x14ac:dyDescent="0.3">
      <c r="A1891" t="s">
        <v>1704</v>
      </c>
      <c r="B1891" t="s">
        <v>1875</v>
      </c>
      <c r="C1891" t="str">
        <f t="shared" si="29"/>
        <v>RS_Garibaldi</v>
      </c>
      <c r="D1891" s="4">
        <v>8.6599999999999996E-2</v>
      </c>
      <c r="E1891" s="4">
        <v>7.606586994716287E-2</v>
      </c>
      <c r="F1891" s="4">
        <v>6.6015747601219171E-2</v>
      </c>
      <c r="G1891" s="4">
        <v>5.9871236283247017E-2</v>
      </c>
      <c r="H1891" s="4">
        <v>5.6949910996911365E-2</v>
      </c>
      <c r="I1891">
        <f>VLOOKUP(B1891,'[1]Rendimento médio da produção...'!B$2:U$4151,20,0)</f>
        <v>20.8</v>
      </c>
    </row>
    <row r="1892" spans="1:9" x14ac:dyDescent="0.3">
      <c r="A1892" t="s">
        <v>1704</v>
      </c>
      <c r="B1892" t="s">
        <v>1876</v>
      </c>
      <c r="C1892" t="str">
        <f t="shared" si="29"/>
        <v>RS_Garruchos</v>
      </c>
      <c r="D1892" s="4">
        <v>8.8616216216216168E-2</v>
      </c>
      <c r="E1892" s="4">
        <v>7.7836831153722447E-2</v>
      </c>
      <c r="F1892" s="4">
        <v>6.7552722437699678E-2</v>
      </c>
      <c r="G1892" s="4">
        <v>6.1265154960835851E-2</v>
      </c>
      <c r="H1892" s="4">
        <v>5.827581554730444E-2</v>
      </c>
      <c r="I1892">
        <f>VLOOKUP(B1892,'[1]Rendimento médio da produção...'!B$2:U$4151,20,0)</f>
        <v>48.1</v>
      </c>
    </row>
    <row r="1893" spans="1:9" x14ac:dyDescent="0.3">
      <c r="A1893" t="s">
        <v>1704</v>
      </c>
      <c r="B1893" t="s">
        <v>1877</v>
      </c>
      <c r="C1893" t="str">
        <f t="shared" si="29"/>
        <v>RS_Gaurama</v>
      </c>
      <c r="D1893" s="4">
        <v>8.6449999999999999E-2</v>
      </c>
      <c r="E1893" s="4">
        <v>7.5934116130857154E-2</v>
      </c>
      <c r="F1893" s="4">
        <v>6.5901401618076186E-2</v>
      </c>
      <c r="G1893" s="4">
        <v>5.9767533218091279E-2</v>
      </c>
      <c r="H1893" s="4">
        <v>5.6851267964006788E-2</v>
      </c>
      <c r="I1893">
        <f>VLOOKUP(B1893,'[1]Rendimento médio da produção...'!B$2:U$4151,20,0)</f>
        <v>61.6</v>
      </c>
    </row>
    <row r="1894" spans="1:9" x14ac:dyDescent="0.3">
      <c r="A1894" t="s">
        <v>1704</v>
      </c>
      <c r="B1894" t="s">
        <v>1878</v>
      </c>
      <c r="C1894" t="str">
        <f t="shared" si="29"/>
        <v>RS_General Câmara</v>
      </c>
      <c r="D1894" s="4">
        <v>8.2155319148936146E-2</v>
      </c>
      <c r="E1894" s="4">
        <v>7.2161845517905734E-2</v>
      </c>
      <c r="F1894" s="4">
        <v>6.2627538256741069E-2</v>
      </c>
      <c r="G1894" s="4">
        <v>5.6798389430618067E-2</v>
      </c>
      <c r="H1894" s="4">
        <v>5.4026999000632354E-2</v>
      </c>
      <c r="I1894">
        <f>VLOOKUP(B1894,'[1]Rendimento médio da produção...'!B$2:U$4151,20,0)</f>
        <v>56.3</v>
      </c>
    </row>
    <row r="1895" spans="1:9" x14ac:dyDescent="0.3">
      <c r="A1895" t="s">
        <v>1704</v>
      </c>
      <c r="B1895" t="s">
        <v>1879</v>
      </c>
      <c r="C1895" t="str">
        <f t="shared" si="29"/>
        <v>RS_Gentil</v>
      </c>
      <c r="D1895" s="4">
        <v>8.4868085106382982E-2</v>
      </c>
      <c r="E1895" s="4">
        <v>7.454462730215794E-2</v>
      </c>
      <c r="F1895" s="4">
        <v>6.4695497526348344E-2</v>
      </c>
      <c r="G1895" s="4">
        <v>5.867387039620061E-2</v>
      </c>
      <c r="H1895" s="4">
        <v>5.5810968744651385E-2</v>
      </c>
      <c r="I1895">
        <f>VLOOKUP(B1895,'[1]Rendimento médio da produção...'!B$2:U$4151,20,0)</f>
        <v>65.3</v>
      </c>
    </row>
    <row r="1896" spans="1:9" x14ac:dyDescent="0.3">
      <c r="A1896" t="s">
        <v>1704</v>
      </c>
      <c r="B1896" t="s">
        <v>1880</v>
      </c>
      <c r="C1896" t="str">
        <f t="shared" si="29"/>
        <v>RS_Getúlio Vargas</v>
      </c>
      <c r="D1896" s="4">
        <v>8.5477477477477484E-2</v>
      </c>
      <c r="E1896" s="4">
        <v>7.5079892438953189E-2</v>
      </c>
      <c r="F1896" s="4">
        <v>6.5160041324965945E-2</v>
      </c>
      <c r="G1896" s="4">
        <v>5.9095176107967433E-2</v>
      </c>
      <c r="H1896" s="4">
        <v>5.6211717489409223E-2</v>
      </c>
      <c r="I1896">
        <f>VLOOKUP(B1896,'[1]Rendimento médio da produção...'!B$2:U$4151,20,0)</f>
        <v>64.900000000000006</v>
      </c>
    </row>
    <row r="1897" spans="1:9" x14ac:dyDescent="0.3">
      <c r="A1897" t="s">
        <v>1704</v>
      </c>
      <c r="B1897" t="s">
        <v>1881</v>
      </c>
      <c r="C1897" t="str">
        <f t="shared" si="29"/>
        <v>RS_Giruá</v>
      </c>
      <c r="D1897" s="4">
        <v>8.2144155844155867E-2</v>
      </c>
      <c r="E1897" s="4">
        <v>7.2152040131189824E-2</v>
      </c>
      <c r="F1897" s="4">
        <v>6.2619028396339566E-2</v>
      </c>
      <c r="G1897" s="4">
        <v>5.6790671637798183E-2</v>
      </c>
      <c r="H1897" s="4">
        <v>5.4019657785693918E-2</v>
      </c>
      <c r="I1897">
        <f>VLOOKUP(B1897,'[1]Rendimento médio da produção...'!B$2:U$4151,20,0)</f>
        <v>58.2</v>
      </c>
    </row>
    <row r="1898" spans="1:9" x14ac:dyDescent="0.3">
      <c r="A1898" t="s">
        <v>1704</v>
      </c>
      <c r="B1898" t="s">
        <v>1882</v>
      </c>
      <c r="C1898" t="str">
        <f t="shared" si="29"/>
        <v>RS_Glorinha</v>
      </c>
      <c r="D1898" s="4">
        <v>8.345000000000001E-2</v>
      </c>
      <c r="E1898" s="4">
        <v>7.3299039804742977E-2</v>
      </c>
      <c r="F1898" s="4">
        <v>6.3614481955216406E-2</v>
      </c>
      <c r="G1898" s="4">
        <v>5.7693471914976494E-2</v>
      </c>
      <c r="H1898" s="4">
        <v>5.4878407305915172E-2</v>
      </c>
      <c r="I1898">
        <f>VLOOKUP(B1898,'[1]Rendimento médio da produção...'!B$2:U$4151,20,0)</f>
        <v>47.3</v>
      </c>
    </row>
    <row r="1899" spans="1:9" x14ac:dyDescent="0.3">
      <c r="A1899" t="s">
        <v>1704</v>
      </c>
      <c r="B1899" t="s">
        <v>1883</v>
      </c>
      <c r="C1899" t="str">
        <f t="shared" si="29"/>
        <v>RS_Gramado</v>
      </c>
      <c r="D1899" s="4">
        <v>8.6599999999999996E-2</v>
      </c>
      <c r="E1899" s="4">
        <v>7.606586994716287E-2</v>
      </c>
      <c r="F1899" s="4">
        <v>6.6015747601219171E-2</v>
      </c>
      <c r="G1899" s="4">
        <v>5.9871236283247017E-2</v>
      </c>
      <c r="H1899" s="4">
        <v>5.6949910996911365E-2</v>
      </c>
      <c r="I1899">
        <f>VLOOKUP(B1899,'[1]Rendimento médio da produção...'!B$2:U$4151,20,0)</f>
        <v>20.8</v>
      </c>
    </row>
    <row r="1900" spans="1:9" x14ac:dyDescent="0.3">
      <c r="A1900" t="s">
        <v>1704</v>
      </c>
      <c r="B1900" t="s">
        <v>1884</v>
      </c>
      <c r="C1900" t="str">
        <f t="shared" si="29"/>
        <v>RS_Gramado dos Loureiros</v>
      </c>
      <c r="D1900" s="4">
        <v>8.2860000000000003E-2</v>
      </c>
      <c r="E1900" s="4">
        <v>7.2780808127273847E-2</v>
      </c>
      <c r="F1900" s="4">
        <v>6.3164721088187312E-2</v>
      </c>
      <c r="G1900" s="4">
        <v>5.7285573192030578E-2</v>
      </c>
      <c r="H1900" s="4">
        <v>5.4490411376490487E-2</v>
      </c>
      <c r="I1900">
        <f>VLOOKUP(B1900,'[1]Rendimento médio da produção...'!B$2:U$4151,20,0)</f>
        <v>55.7</v>
      </c>
    </row>
    <row r="1901" spans="1:9" x14ac:dyDescent="0.3">
      <c r="A1901" t="s">
        <v>1704</v>
      </c>
      <c r="B1901" t="s">
        <v>1885</v>
      </c>
      <c r="C1901" t="str">
        <f t="shared" si="29"/>
        <v>RS_Gramado Xavier</v>
      </c>
      <c r="D1901" s="4">
        <v>8.4625000000000006E-2</v>
      </c>
      <c r="E1901" s="4">
        <v>7.4331111365804364E-2</v>
      </c>
      <c r="F1901" s="4">
        <v>6.4510192156503152E-2</v>
      </c>
      <c r="G1901" s="4">
        <v>5.8505812592029784E-2</v>
      </c>
      <c r="H1901" s="4">
        <v>5.565111106366772E-2</v>
      </c>
      <c r="I1901">
        <f>VLOOKUP(B1901,'[1]Rendimento médio da produção...'!B$2:U$4151,20,0)</f>
        <v>51</v>
      </c>
    </row>
    <row r="1902" spans="1:9" x14ac:dyDescent="0.3">
      <c r="A1902" t="s">
        <v>1704</v>
      </c>
      <c r="B1902" t="s">
        <v>1886</v>
      </c>
      <c r="C1902" t="str">
        <f t="shared" si="29"/>
        <v>RS_Gravataí</v>
      </c>
      <c r="D1902" s="4">
        <v>0.08</v>
      </c>
      <c r="E1902" s="4">
        <v>7.0268702029711666E-2</v>
      </c>
      <c r="F1902" s="4">
        <v>6.0984524342927643E-2</v>
      </c>
      <c r="G1902" s="4">
        <v>5.5308301416394479E-2</v>
      </c>
      <c r="H1902" s="4">
        <v>5.2609617549109811E-2</v>
      </c>
      <c r="I1902">
        <f>VLOOKUP(B1902,'[1]Rendimento médio da produção...'!B$2:U$4151,20,0)</f>
        <v>33.299999999999997</v>
      </c>
    </row>
    <row r="1903" spans="1:9" x14ac:dyDescent="0.3">
      <c r="A1903" t="s">
        <v>1704</v>
      </c>
      <c r="B1903" t="s">
        <v>1887</v>
      </c>
      <c r="C1903" t="str">
        <f t="shared" si="29"/>
        <v>RS_Guabiju</v>
      </c>
      <c r="D1903" s="4">
        <v>7.4380392156862776E-2</v>
      </c>
      <c r="E1903" s="4">
        <v>6.5332670166546161E-2</v>
      </c>
      <c r="F1903" s="4">
        <v>5.6700660451583777E-2</v>
      </c>
      <c r="G1903" s="4">
        <v>5.1423164361017376E-2</v>
      </c>
      <c r="H1903" s="4">
        <v>4.8914049806566967E-2</v>
      </c>
      <c r="I1903">
        <f>VLOOKUP(B1903,'[1]Rendimento médio da produção...'!B$2:U$4151,20,0)</f>
        <v>59.6</v>
      </c>
    </row>
    <row r="1904" spans="1:9" x14ac:dyDescent="0.3">
      <c r="A1904" t="s">
        <v>1704</v>
      </c>
      <c r="B1904" t="s">
        <v>1888</v>
      </c>
      <c r="C1904" t="str">
        <f t="shared" si="29"/>
        <v>RS_Guaíba</v>
      </c>
      <c r="D1904" s="4">
        <v>9.325E-2</v>
      </c>
      <c r="E1904" s="4">
        <v>8.1906955803382656E-2</v>
      </c>
      <c r="F1904" s="4">
        <v>7.1085086187225033E-2</v>
      </c>
      <c r="G1904" s="4">
        <v>6.4468738838484807E-2</v>
      </c>
      <c r="H1904" s="4">
        <v>6.1323085455681117E-2</v>
      </c>
      <c r="I1904">
        <f>VLOOKUP(B1904,'[1]Rendimento médio da produção...'!B$2:U$4151,20,0)</f>
        <v>36.799999999999997</v>
      </c>
    </row>
    <row r="1905" spans="1:9" x14ac:dyDescent="0.3">
      <c r="A1905" t="s">
        <v>1704</v>
      </c>
      <c r="B1905" t="s">
        <v>1889</v>
      </c>
      <c r="C1905" t="str">
        <f t="shared" si="29"/>
        <v>RS_Guaporé</v>
      </c>
      <c r="D1905" s="4">
        <v>9.7017647058823528E-2</v>
      </c>
      <c r="E1905" s="4">
        <v>8.5216301660002533E-2</v>
      </c>
      <c r="F1905" s="4">
        <v>7.3957188234404822E-2</v>
      </c>
      <c r="G1905" s="4">
        <v>6.7073515827984861E-2</v>
      </c>
      <c r="H1905" s="4">
        <v>6.38007663409903E-2</v>
      </c>
      <c r="I1905">
        <f>VLOOKUP(B1905,'[1]Rendimento médio da produção...'!B$2:U$4151,20,0)</f>
        <v>61.1</v>
      </c>
    </row>
    <row r="1906" spans="1:9" x14ac:dyDescent="0.3">
      <c r="A1906" t="s">
        <v>1704</v>
      </c>
      <c r="B1906" t="s">
        <v>1890</v>
      </c>
      <c r="C1906" t="str">
        <f t="shared" si="29"/>
        <v>RS_Guarani das Missões</v>
      </c>
      <c r="D1906" s="4">
        <v>9.0128571428571433E-2</v>
      </c>
      <c r="E1906" s="4">
        <v>7.9165221625973364E-2</v>
      </c>
      <c r="F1906" s="4">
        <v>6.8705600728487595E-2</v>
      </c>
      <c r="G1906" s="4">
        <v>6.2310727435005854E-2</v>
      </c>
      <c r="H1906" s="4">
        <v>5.9270370913809607E-2</v>
      </c>
      <c r="I1906">
        <f>VLOOKUP(B1906,'[1]Rendimento médio da produção...'!B$2:U$4151,20,0)</f>
        <v>53.8</v>
      </c>
    </row>
    <row r="1907" spans="1:9" x14ac:dyDescent="0.3">
      <c r="A1907" t="s">
        <v>1704</v>
      </c>
      <c r="B1907" t="s">
        <v>1891</v>
      </c>
      <c r="C1907" t="str">
        <f t="shared" si="29"/>
        <v>RS_Harmonia</v>
      </c>
      <c r="D1907" s="4">
        <v>8.6599999999999996E-2</v>
      </c>
      <c r="E1907" s="4">
        <v>7.606586994716287E-2</v>
      </c>
      <c r="F1907" s="4">
        <v>6.6015747601219171E-2</v>
      </c>
      <c r="G1907" s="4">
        <v>5.9871236283247017E-2</v>
      </c>
      <c r="H1907" s="4">
        <v>5.6949910996911365E-2</v>
      </c>
      <c r="I1907">
        <f>VLOOKUP(B1907,'[1]Rendimento médio da produção...'!B$2:U$4151,20,0)</f>
        <v>20.8</v>
      </c>
    </row>
    <row r="1908" spans="1:9" x14ac:dyDescent="0.3">
      <c r="A1908" t="s">
        <v>1704</v>
      </c>
      <c r="B1908" t="s">
        <v>1892</v>
      </c>
      <c r="C1908" t="str">
        <f t="shared" si="29"/>
        <v>RS_Herval</v>
      </c>
      <c r="D1908" s="4">
        <v>9.9222222222222239E-2</v>
      </c>
      <c r="E1908" s="4">
        <v>8.715270960073962E-2</v>
      </c>
      <c r="F1908" s="4">
        <v>7.5637750330881104E-2</v>
      </c>
      <c r="G1908" s="4">
        <v>6.8597657173389268E-2</v>
      </c>
      <c r="H1908" s="4">
        <v>6.5250539543548702E-2</v>
      </c>
      <c r="I1908">
        <f>VLOOKUP(B1908,'[1]Rendimento médio da produção...'!B$2:U$4151,20,0)</f>
        <v>30.7</v>
      </c>
    </row>
    <row r="1909" spans="1:9" x14ac:dyDescent="0.3">
      <c r="A1909" t="s">
        <v>1704</v>
      </c>
      <c r="B1909" t="s">
        <v>1893</v>
      </c>
      <c r="C1909" t="str">
        <f t="shared" si="29"/>
        <v>RS_Herveiras</v>
      </c>
      <c r="D1909" s="4">
        <v>0.10096666666666666</v>
      </c>
      <c r="E1909" s="4">
        <v>8.8684957686665247E-2</v>
      </c>
      <c r="F1909" s="4">
        <v>7.6967551764469927E-2</v>
      </c>
      <c r="G1909" s="4">
        <v>6.9803685412607855E-2</v>
      </c>
      <c r="H1909" s="4">
        <v>6.6397721481772337E-2</v>
      </c>
      <c r="I1909">
        <f>VLOOKUP(B1909,'[1]Rendimento médio da produção...'!B$2:U$4151,20,0)</f>
        <v>54.6</v>
      </c>
    </row>
    <row r="1910" spans="1:9" x14ac:dyDescent="0.3">
      <c r="A1910" t="s">
        <v>1704</v>
      </c>
      <c r="B1910" t="s">
        <v>1894</v>
      </c>
      <c r="C1910" t="str">
        <f t="shared" si="29"/>
        <v>RS_Horizontina</v>
      </c>
      <c r="D1910" s="4">
        <v>8.4727710843373535E-2</v>
      </c>
      <c r="E1910" s="4">
        <v>7.44213283364073E-2</v>
      </c>
      <c r="F1910" s="4">
        <v>6.4588489305603097E-2</v>
      </c>
      <c r="G1910" s="4">
        <v>5.8576822120580227E-2</v>
      </c>
      <c r="H1910" s="4">
        <v>5.5718655791018069E-2</v>
      </c>
      <c r="I1910">
        <f>VLOOKUP(B1910,'[1]Rendimento médio da produção...'!B$2:U$4151,20,0)</f>
        <v>51.5</v>
      </c>
    </row>
    <row r="1911" spans="1:9" x14ac:dyDescent="0.3">
      <c r="A1911" t="s">
        <v>1704</v>
      </c>
      <c r="B1911" t="s">
        <v>1895</v>
      </c>
      <c r="C1911" t="str">
        <f t="shared" si="29"/>
        <v>RS_Hulha Negra</v>
      </c>
      <c r="D1911" s="4">
        <v>8.2659740259740308E-2</v>
      </c>
      <c r="E1911" s="4">
        <v>7.2604908227063156E-2</v>
      </c>
      <c r="F1911" s="4">
        <v>6.3012061775627612E-2</v>
      </c>
      <c r="G1911" s="4">
        <v>5.714712286608243E-2</v>
      </c>
      <c r="H1911" s="4">
        <v>5.4358716522171155E-2</v>
      </c>
      <c r="I1911">
        <f>VLOOKUP(B1911,'[1]Rendimento médio da produção...'!B$2:U$4151,20,0)</f>
        <v>33.5</v>
      </c>
    </row>
    <row r="1912" spans="1:9" x14ac:dyDescent="0.3">
      <c r="A1912" t="s">
        <v>1704</v>
      </c>
      <c r="B1912" t="s">
        <v>1896</v>
      </c>
      <c r="C1912" t="str">
        <f t="shared" si="29"/>
        <v>RS_Humaitá</v>
      </c>
      <c r="D1912" s="4">
        <v>9.3070000000000014E-2</v>
      </c>
      <c r="E1912" s="4">
        <v>8.174885122381581E-2</v>
      </c>
      <c r="F1912" s="4">
        <v>7.0947871007453464E-2</v>
      </c>
      <c r="G1912" s="4">
        <v>6.4344295160297937E-2</v>
      </c>
      <c r="H1912" s="4">
        <v>6.1204713816195633E-2</v>
      </c>
      <c r="I1912">
        <f>VLOOKUP(B1912,'[1]Rendimento médio da produção...'!B$2:U$4151,20,0)</f>
        <v>56.7</v>
      </c>
    </row>
    <row r="1913" spans="1:9" x14ac:dyDescent="0.3">
      <c r="A1913" t="s">
        <v>1704</v>
      </c>
      <c r="B1913" t="s">
        <v>1897</v>
      </c>
      <c r="C1913" t="str">
        <f t="shared" si="29"/>
        <v>RS_Ibarama</v>
      </c>
      <c r="D1913" s="4">
        <v>0.08</v>
      </c>
      <c r="E1913" s="4">
        <v>7.0268702029711666E-2</v>
      </c>
      <c r="F1913" s="4">
        <v>6.0984524342927643E-2</v>
      </c>
      <c r="G1913" s="4">
        <v>5.5308301416394479E-2</v>
      </c>
      <c r="H1913" s="4">
        <v>5.2609617549109811E-2</v>
      </c>
      <c r="I1913">
        <f>VLOOKUP(B1913,'[1]Rendimento médio da produção...'!B$2:U$4151,20,0)</f>
        <v>58.8</v>
      </c>
    </row>
    <row r="1914" spans="1:9" x14ac:dyDescent="0.3">
      <c r="A1914" t="s">
        <v>1704</v>
      </c>
      <c r="B1914" t="s">
        <v>1898</v>
      </c>
      <c r="C1914" t="str">
        <f t="shared" si="29"/>
        <v>RS_Ibiaçá</v>
      </c>
      <c r="D1914" s="4">
        <v>8.2025490196078382E-2</v>
      </c>
      <c r="E1914" s="4">
        <v>7.2047809117865833E-2</v>
      </c>
      <c r="F1914" s="4">
        <v>6.2528568795041442E-2</v>
      </c>
      <c r="G1914" s="4">
        <v>5.6708631694902666E-2</v>
      </c>
      <c r="H1914" s="4">
        <v>5.3941620856174245E-2</v>
      </c>
      <c r="I1914">
        <f>VLOOKUP(B1914,'[1]Rendimento médio da produção...'!B$2:U$4151,20,0)</f>
        <v>67.400000000000006</v>
      </c>
    </row>
    <row r="1915" spans="1:9" x14ac:dyDescent="0.3">
      <c r="A1915" t="s">
        <v>1704</v>
      </c>
      <c r="B1915" t="s">
        <v>1899</v>
      </c>
      <c r="C1915" t="str">
        <f t="shared" si="29"/>
        <v>RS_Ibiraiaras</v>
      </c>
      <c r="D1915" s="4">
        <v>7.5831313131313111E-2</v>
      </c>
      <c r="E1915" s="4">
        <v>6.6607099336825029E-2</v>
      </c>
      <c r="F1915" s="4">
        <v>5.7806707020159165E-2</v>
      </c>
      <c r="G1915" s="4">
        <v>5.2426264043345723E-2</v>
      </c>
      <c r="H1915" s="4">
        <v>4.9868204776064642E-2</v>
      </c>
      <c r="I1915">
        <f>VLOOKUP(B1915,'[1]Rendimento médio da produção...'!B$2:U$4151,20,0)</f>
        <v>68</v>
      </c>
    </row>
    <row r="1916" spans="1:9" x14ac:dyDescent="0.3">
      <c r="A1916" t="s">
        <v>1704</v>
      </c>
      <c r="B1916" t="s">
        <v>1900</v>
      </c>
      <c r="C1916" t="str">
        <f t="shared" si="29"/>
        <v>RS_Ibirapuitã</v>
      </c>
      <c r="D1916" s="4">
        <v>8.9472519083969596E-2</v>
      </c>
      <c r="E1916" s="4">
        <v>7.858897229198937E-2</v>
      </c>
      <c r="F1916" s="4">
        <v>6.820548772624252E-2</v>
      </c>
      <c r="G1916" s="4">
        <v>6.1857163174753718E-2</v>
      </c>
      <c r="H1916" s="4">
        <v>5.8838937627038367E-2</v>
      </c>
      <c r="I1916">
        <f>VLOOKUP(B1916,'[1]Rendimento médio da produção...'!B$2:U$4151,20,0)</f>
        <v>58.6</v>
      </c>
    </row>
    <row r="1917" spans="1:9" x14ac:dyDescent="0.3">
      <c r="A1917" t="s">
        <v>1704</v>
      </c>
      <c r="B1917" t="s">
        <v>1901</v>
      </c>
      <c r="C1917" t="str">
        <f t="shared" si="29"/>
        <v>RS_Ibirubá</v>
      </c>
      <c r="D1917" s="4">
        <v>8.7319653179190743E-2</v>
      </c>
      <c r="E1917" s="4">
        <v>7.6697983632328978E-2</v>
      </c>
      <c r="F1917" s="4">
        <v>6.6564343936529463E-2</v>
      </c>
      <c r="G1917" s="4">
        <v>6.0368771220121374E-2</v>
      </c>
      <c r="H1917" s="4">
        <v>5.7423169478476692E-2</v>
      </c>
      <c r="I1917">
        <f>VLOOKUP(B1917,'[1]Rendimento médio da produção...'!B$2:U$4151,20,0)</f>
        <v>65.2</v>
      </c>
    </row>
    <row r="1918" spans="1:9" x14ac:dyDescent="0.3">
      <c r="A1918" t="s">
        <v>1704</v>
      </c>
      <c r="B1918" t="s">
        <v>1902</v>
      </c>
      <c r="C1918" t="str">
        <f t="shared" si="29"/>
        <v>RS_Igrejinha</v>
      </c>
      <c r="D1918" s="4">
        <v>7.3900000000000007E-2</v>
      </c>
      <c r="E1918" s="4">
        <v>6.4910713499946149E-2</v>
      </c>
      <c r="F1918" s="4">
        <v>5.6334454361779418E-2</v>
      </c>
      <c r="G1918" s="4">
        <v>5.1091043433394399E-2</v>
      </c>
      <c r="H1918" s="4">
        <v>4.8598134210990192E-2</v>
      </c>
      <c r="I1918">
        <f>VLOOKUP(B1918,'[1]Rendimento médio da produção...'!B$2:U$4151,20,0)</f>
        <v>45.4</v>
      </c>
    </row>
    <row r="1919" spans="1:9" x14ac:dyDescent="0.3">
      <c r="A1919" t="s">
        <v>1704</v>
      </c>
      <c r="B1919" t="s">
        <v>1903</v>
      </c>
      <c r="C1919" t="str">
        <f t="shared" si="29"/>
        <v>RS_Ijuí</v>
      </c>
      <c r="D1919" s="4">
        <v>9.2089922480620048E-2</v>
      </c>
      <c r="E1919" s="4">
        <v>8.0887991534124196E-2</v>
      </c>
      <c r="F1919" s="4">
        <v>7.0200751490721164E-2</v>
      </c>
      <c r="G1919" s="4">
        <v>6.3666714874631686E-2</v>
      </c>
      <c r="H1919" s="4">
        <v>6.0560195022907382E-2</v>
      </c>
      <c r="I1919">
        <f>VLOOKUP(B1919,'[1]Rendimento médio da produção...'!B$2:U$4151,20,0)</f>
        <v>55.7</v>
      </c>
    </row>
    <row r="1920" spans="1:9" x14ac:dyDescent="0.3">
      <c r="A1920" t="s">
        <v>1704</v>
      </c>
      <c r="B1920" t="s">
        <v>1904</v>
      </c>
      <c r="C1920" t="str">
        <f t="shared" si="29"/>
        <v>RS_Ilópolis</v>
      </c>
      <c r="D1920" s="4">
        <v>0.08</v>
      </c>
      <c r="E1920" s="4">
        <v>7.0268702029711666E-2</v>
      </c>
      <c r="F1920" s="4">
        <v>6.0984524342927643E-2</v>
      </c>
      <c r="G1920" s="4">
        <v>5.5308301416394479E-2</v>
      </c>
      <c r="H1920" s="4">
        <v>5.2609617549109811E-2</v>
      </c>
      <c r="I1920">
        <f>VLOOKUP(B1920,'[1]Rendimento médio da produção...'!B$2:U$4151,20,0)</f>
        <v>63.4</v>
      </c>
    </row>
    <row r="1921" spans="1:9" x14ac:dyDescent="0.3">
      <c r="A1921" t="s">
        <v>1704</v>
      </c>
      <c r="B1921" t="s">
        <v>1905</v>
      </c>
      <c r="C1921" t="str">
        <f t="shared" si="29"/>
        <v>RS_Imbé</v>
      </c>
      <c r="D1921" s="4">
        <v>8.6599999999999996E-2</v>
      </c>
      <c r="E1921" s="4">
        <v>7.606586994716287E-2</v>
      </c>
      <c r="F1921" s="4">
        <v>6.6015747601219171E-2</v>
      </c>
      <c r="G1921" s="4">
        <v>5.9871236283247017E-2</v>
      </c>
      <c r="H1921" s="4">
        <v>5.6949910996911365E-2</v>
      </c>
      <c r="I1921">
        <f>VLOOKUP(B1921,'[1]Rendimento médio da produção...'!B$2:U$4151,20,0)</f>
        <v>20.8</v>
      </c>
    </row>
    <row r="1922" spans="1:9" x14ac:dyDescent="0.3">
      <c r="A1922" t="s">
        <v>1704</v>
      </c>
      <c r="B1922" t="s">
        <v>1906</v>
      </c>
      <c r="C1922" t="str">
        <f t="shared" si="29"/>
        <v>RS_Imigrante</v>
      </c>
      <c r="D1922" s="4">
        <v>8.6599999999999996E-2</v>
      </c>
      <c r="E1922" s="4">
        <v>7.606586994716287E-2</v>
      </c>
      <c r="F1922" s="4">
        <v>6.6015747601219171E-2</v>
      </c>
      <c r="G1922" s="4">
        <v>5.9871236283247017E-2</v>
      </c>
      <c r="H1922" s="4">
        <v>5.6949910996911365E-2</v>
      </c>
      <c r="I1922">
        <f>VLOOKUP(B1922,'[1]Rendimento médio da produção...'!B$2:U$4151,20,0)</f>
        <v>53.6</v>
      </c>
    </row>
    <row r="1923" spans="1:9" x14ac:dyDescent="0.3">
      <c r="A1923" t="s">
        <v>1704</v>
      </c>
      <c r="B1923" t="s">
        <v>1907</v>
      </c>
      <c r="C1923" t="str">
        <f t="shared" ref="C1923:C1986" si="30">CONCATENATE(A1923,"_",B1923)</f>
        <v>RS_Independência</v>
      </c>
      <c r="D1923" s="4">
        <v>8.6957627118644104E-2</v>
      </c>
      <c r="E1923" s="4">
        <v>7.6379994865134707E-2</v>
      </c>
      <c r="F1923" s="4">
        <v>6.6288369097752209E-2</v>
      </c>
      <c r="G1923" s="4">
        <v>6.0118483139155084E-2</v>
      </c>
      <c r="H1923" s="4">
        <v>5.718509382112457E-2</v>
      </c>
      <c r="I1923">
        <f>VLOOKUP(B1923,'[1]Rendimento médio da produção...'!B$2:U$4151,20,0)</f>
        <v>56.5</v>
      </c>
    </row>
    <row r="1924" spans="1:9" x14ac:dyDescent="0.3">
      <c r="A1924" t="s">
        <v>1704</v>
      </c>
      <c r="B1924" t="s">
        <v>1908</v>
      </c>
      <c r="C1924" t="str">
        <f t="shared" si="30"/>
        <v>RS_Inhacorá</v>
      </c>
      <c r="D1924" s="4">
        <v>8.9142857142857149E-2</v>
      </c>
      <c r="E1924" s="4">
        <v>7.8299410833107277E-2</v>
      </c>
      <c r="F1924" s="4">
        <v>6.7954184267833659E-2</v>
      </c>
      <c r="G1924" s="4">
        <v>6.1629250149696703E-2</v>
      </c>
      <c r="H1924" s="4">
        <v>5.8622145269008073E-2</v>
      </c>
      <c r="I1924">
        <f>VLOOKUP(B1924,'[1]Rendimento médio da produção...'!B$2:U$4151,20,0)</f>
        <v>58.7</v>
      </c>
    </row>
    <row r="1925" spans="1:9" x14ac:dyDescent="0.3">
      <c r="A1925" t="s">
        <v>1704</v>
      </c>
      <c r="B1925" t="s">
        <v>1909</v>
      </c>
      <c r="C1925" t="str">
        <f t="shared" si="30"/>
        <v>RS_Ipê</v>
      </c>
      <c r="D1925" s="4">
        <v>7.8352727272727324E-2</v>
      </c>
      <c r="E1925" s="4">
        <v>6.8821805574281733E-2</v>
      </c>
      <c r="F1925" s="4">
        <v>5.9728797546230131E-2</v>
      </c>
      <c r="G1925" s="4">
        <v>5.4169453209956933E-2</v>
      </c>
      <c r="H1925" s="4">
        <v>5.1526337696848626E-2</v>
      </c>
      <c r="I1925">
        <f>VLOOKUP(B1925,'[1]Rendimento médio da produção...'!B$2:U$4151,20,0)</f>
        <v>64.7</v>
      </c>
    </row>
    <row r="1926" spans="1:9" x14ac:dyDescent="0.3">
      <c r="A1926" t="s">
        <v>1704</v>
      </c>
      <c r="B1926" t="s">
        <v>1910</v>
      </c>
      <c r="C1926" t="str">
        <f t="shared" si="30"/>
        <v>RS_Ipiranga do Sul</v>
      </c>
      <c r="D1926" s="4">
        <v>7.3963157894736842E-2</v>
      </c>
      <c r="E1926" s="4">
        <v>6.4966188791022228E-2</v>
      </c>
      <c r="F1926" s="4">
        <v>5.6382600038892249E-2</v>
      </c>
      <c r="G1926" s="4">
        <v>5.1134707881881028E-2</v>
      </c>
      <c r="H1926" s="4">
        <v>4.8639668119581585E-2</v>
      </c>
      <c r="I1926">
        <f>VLOOKUP(B1926,'[1]Rendimento médio da produção...'!B$2:U$4151,20,0)</f>
        <v>69</v>
      </c>
    </row>
    <row r="1927" spans="1:9" x14ac:dyDescent="0.3">
      <c r="A1927" t="s">
        <v>1704</v>
      </c>
      <c r="B1927" t="s">
        <v>1911</v>
      </c>
      <c r="C1927" t="str">
        <f t="shared" si="30"/>
        <v>RS_Iraí</v>
      </c>
      <c r="D1927" s="4">
        <v>8.6285714285714285E-2</v>
      </c>
      <c r="E1927" s="4">
        <v>7.5789814332046151E-2</v>
      </c>
      <c r="F1927" s="4">
        <v>6.577616554130053E-2</v>
      </c>
      <c r="G1927" s="4">
        <v>5.9653953670539758E-2</v>
      </c>
      <c r="H1927" s="4">
        <v>5.6743230356539866E-2</v>
      </c>
      <c r="I1927">
        <f>VLOOKUP(B1927,'[1]Rendimento médio da produção...'!B$2:U$4151,20,0)</f>
        <v>47.3</v>
      </c>
    </row>
    <row r="1928" spans="1:9" x14ac:dyDescent="0.3">
      <c r="A1928" t="s">
        <v>1704</v>
      </c>
      <c r="B1928" t="s">
        <v>1912</v>
      </c>
      <c r="C1928" t="str">
        <f t="shared" si="30"/>
        <v>RS_Itaara</v>
      </c>
      <c r="D1928" s="4">
        <v>9.0375000000000011E-2</v>
      </c>
      <c r="E1928" s="4">
        <v>7.9381674324189896E-2</v>
      </c>
      <c r="F1928" s="4">
        <v>6.8893454843651086E-2</v>
      </c>
      <c r="G1928" s="4">
        <v>6.2481096756333142E-2</v>
      </c>
      <c r="H1928" s="4">
        <v>5.9432427325009994E-2</v>
      </c>
      <c r="I1928">
        <f>VLOOKUP(B1928,'[1]Rendimento médio da produção...'!B$2:U$4151,20,0)</f>
        <v>62.2</v>
      </c>
    </row>
    <row r="1929" spans="1:9" x14ac:dyDescent="0.3">
      <c r="A1929" t="s">
        <v>1704</v>
      </c>
      <c r="B1929" t="s">
        <v>1913</v>
      </c>
      <c r="C1929" t="str">
        <f t="shared" si="30"/>
        <v>RS_Itacurubi</v>
      </c>
      <c r="D1929" s="4">
        <v>8.8134920634920649E-2</v>
      </c>
      <c r="E1929" s="4">
        <v>7.7414080956344056E-2</v>
      </c>
      <c r="F1929" s="4">
        <v>6.7185827661528932E-2</v>
      </c>
      <c r="G1929" s="4">
        <v>6.093240944732746E-2</v>
      </c>
      <c r="H1929" s="4">
        <v>5.7959305841554017E-2</v>
      </c>
      <c r="I1929">
        <f>VLOOKUP(B1929,'[1]Rendimento médio da produção...'!B$2:U$4151,20,0)</f>
        <v>44.4</v>
      </c>
    </row>
    <row r="1930" spans="1:9" x14ac:dyDescent="0.3">
      <c r="A1930" t="s">
        <v>1704</v>
      </c>
      <c r="B1930" t="s">
        <v>1914</v>
      </c>
      <c r="C1930" t="str">
        <f t="shared" si="30"/>
        <v>RS_Itapuca</v>
      </c>
      <c r="D1930" s="4">
        <v>7.9266666666666666E-2</v>
      </c>
      <c r="E1930" s="4">
        <v>6.9624572261105966E-2</v>
      </c>
      <c r="F1930" s="4">
        <v>6.0425499536450808E-2</v>
      </c>
      <c r="G1930" s="4">
        <v>5.480130865341086E-2</v>
      </c>
      <c r="H1930" s="4">
        <v>5.2127362721576302E-2</v>
      </c>
      <c r="I1930">
        <f>VLOOKUP(B1930,'[1]Rendimento médio da produção...'!B$2:U$4151,20,0)</f>
        <v>58.8</v>
      </c>
    </row>
    <row r="1931" spans="1:9" x14ac:dyDescent="0.3">
      <c r="A1931" t="s">
        <v>1704</v>
      </c>
      <c r="B1931" t="s">
        <v>1915</v>
      </c>
      <c r="C1931" t="str">
        <f t="shared" si="30"/>
        <v>RS_Itaqui</v>
      </c>
      <c r="D1931" s="4">
        <v>8.9899999999999994E-2</v>
      </c>
      <c r="E1931" s="4">
        <v>7.8964453905888465E-2</v>
      </c>
      <c r="F1931" s="4">
        <v>6.8531359230364935E-2</v>
      </c>
      <c r="G1931" s="4">
        <v>6.2152703716673287E-2</v>
      </c>
      <c r="H1931" s="4">
        <v>5.9120057720812143E-2</v>
      </c>
      <c r="I1931">
        <f>VLOOKUP(B1931,'[1]Rendimento médio da produção...'!B$2:U$4151,20,0)</f>
        <v>45.7</v>
      </c>
    </row>
    <row r="1932" spans="1:9" x14ac:dyDescent="0.3">
      <c r="A1932" t="s">
        <v>1704</v>
      </c>
      <c r="B1932" t="s">
        <v>1916</v>
      </c>
      <c r="C1932" t="str">
        <f t="shared" si="30"/>
        <v>RS_Itati</v>
      </c>
      <c r="D1932" s="4">
        <v>8.6599999999999996E-2</v>
      </c>
      <c r="E1932" s="4">
        <v>7.606586994716287E-2</v>
      </c>
      <c r="F1932" s="4">
        <v>6.6015747601219171E-2</v>
      </c>
      <c r="G1932" s="4">
        <v>5.9871236283247017E-2</v>
      </c>
      <c r="H1932" s="4">
        <v>5.6949910996911365E-2</v>
      </c>
      <c r="I1932">
        <f>VLOOKUP(B1932,'[1]Rendimento médio da produção...'!B$2:U$4151,20,0)</f>
        <v>20.8</v>
      </c>
    </row>
    <row r="1933" spans="1:9" x14ac:dyDescent="0.3">
      <c r="A1933" t="s">
        <v>1704</v>
      </c>
      <c r="B1933" t="s">
        <v>1917</v>
      </c>
      <c r="C1933" t="str">
        <f t="shared" si="30"/>
        <v>RS_Itatiba do Sul</v>
      </c>
      <c r="D1933" s="4">
        <v>8.6599999999999996E-2</v>
      </c>
      <c r="E1933" s="4">
        <v>7.606586994716287E-2</v>
      </c>
      <c r="F1933" s="4">
        <v>6.6015747601219171E-2</v>
      </c>
      <c r="G1933" s="4">
        <v>5.9871236283247017E-2</v>
      </c>
      <c r="H1933" s="4">
        <v>5.6949910996911365E-2</v>
      </c>
      <c r="I1933">
        <f>VLOOKUP(B1933,'[1]Rendimento médio da produção...'!B$2:U$4151,20,0)</f>
        <v>58.1</v>
      </c>
    </row>
    <row r="1934" spans="1:9" x14ac:dyDescent="0.3">
      <c r="A1934" t="s">
        <v>1704</v>
      </c>
      <c r="B1934" t="s">
        <v>1918</v>
      </c>
      <c r="C1934" t="str">
        <f t="shared" si="30"/>
        <v>RS_Ivorá</v>
      </c>
      <c r="D1934" s="4">
        <v>9.2666666666666675E-2</v>
      </c>
      <c r="E1934" s="4">
        <v>8.1394579851082671E-2</v>
      </c>
      <c r="F1934" s="4">
        <v>7.0640407363891197E-2</v>
      </c>
      <c r="G1934" s="4">
        <v>6.4065449140656941E-2</v>
      </c>
      <c r="H1934" s="4">
        <v>6.09394736610522E-2</v>
      </c>
      <c r="I1934">
        <f>VLOOKUP(B1934,'[1]Rendimento médio da produção...'!B$2:U$4151,20,0)</f>
        <v>60</v>
      </c>
    </row>
    <row r="1935" spans="1:9" x14ac:dyDescent="0.3">
      <c r="A1935" t="s">
        <v>1704</v>
      </c>
      <c r="B1935" t="s">
        <v>1919</v>
      </c>
      <c r="C1935" t="str">
        <f t="shared" si="30"/>
        <v>RS_Ivoti</v>
      </c>
      <c r="D1935" s="4">
        <v>8.6599999999999996E-2</v>
      </c>
      <c r="E1935" s="4">
        <v>7.606586994716287E-2</v>
      </c>
      <c r="F1935" s="4">
        <v>6.6015747601219171E-2</v>
      </c>
      <c r="G1935" s="4">
        <v>5.9871236283247017E-2</v>
      </c>
      <c r="H1935" s="4">
        <v>5.6949910996911365E-2</v>
      </c>
      <c r="I1935">
        <f>VLOOKUP(B1935,'[1]Rendimento médio da produção...'!B$2:U$4151,20,0)</f>
        <v>20.8</v>
      </c>
    </row>
    <row r="1936" spans="1:9" x14ac:dyDescent="0.3">
      <c r="A1936" t="s">
        <v>1704</v>
      </c>
      <c r="B1936" t="s">
        <v>1920</v>
      </c>
      <c r="C1936" t="str">
        <f t="shared" si="30"/>
        <v>RS_Jaboticaba</v>
      </c>
      <c r="D1936" s="4">
        <v>8.0350000000000005E-2</v>
      </c>
      <c r="E1936" s="4">
        <v>7.0576127601091651E-2</v>
      </c>
      <c r="F1936" s="4">
        <v>6.1251331636927954E-2</v>
      </c>
      <c r="G1936" s="4">
        <v>5.5550275235091207E-2</v>
      </c>
      <c r="H1936" s="4">
        <v>5.2839784625887169E-2</v>
      </c>
      <c r="I1936">
        <f>VLOOKUP(B1936,'[1]Rendimento médio da produção...'!B$2:U$4151,20,0)</f>
        <v>55</v>
      </c>
    </row>
    <row r="1937" spans="1:9" x14ac:dyDescent="0.3">
      <c r="A1937" t="s">
        <v>1704</v>
      </c>
      <c r="B1937" t="s">
        <v>1921</v>
      </c>
      <c r="C1937" t="str">
        <f t="shared" si="30"/>
        <v>RS_Jacuizinho</v>
      </c>
      <c r="D1937" s="4">
        <v>8.4634328358208985E-2</v>
      </c>
      <c r="E1937" s="4">
        <v>7.4339305011097034E-2</v>
      </c>
      <c r="F1937" s="4">
        <v>6.4517303225106584E-2</v>
      </c>
      <c r="G1937" s="4">
        <v>5.8512261787624066E-2</v>
      </c>
      <c r="H1937" s="4">
        <v>5.565724558063942E-2</v>
      </c>
      <c r="I1937">
        <f>VLOOKUP(B1937,'[1]Rendimento médio da produção...'!B$2:U$4151,20,0)</f>
        <v>57.5</v>
      </c>
    </row>
    <row r="1938" spans="1:9" x14ac:dyDescent="0.3">
      <c r="A1938" t="s">
        <v>1704</v>
      </c>
      <c r="B1938" t="s">
        <v>642</v>
      </c>
      <c r="C1938" t="str">
        <f t="shared" si="30"/>
        <v>RS_Jacutinga</v>
      </c>
      <c r="D1938" s="4">
        <v>8.7611111111111126E-2</v>
      </c>
      <c r="E1938" s="4">
        <v>7.6953988264482853E-2</v>
      </c>
      <c r="F1938" s="4">
        <v>6.6786524228331187E-2</v>
      </c>
      <c r="G1938" s="4">
        <v>6.0570271759482014E-2</v>
      </c>
      <c r="H1938" s="4">
        <v>5.7614838107601513E-2</v>
      </c>
      <c r="I1938">
        <f>VLOOKUP(B1938,'[1]Rendimento médio da produção...'!B$2:U$4151,20,0)</f>
        <v>23.8</v>
      </c>
    </row>
    <row r="1939" spans="1:9" x14ac:dyDescent="0.3">
      <c r="A1939" t="s">
        <v>1704</v>
      </c>
      <c r="B1939" t="s">
        <v>1922</v>
      </c>
      <c r="C1939" t="str">
        <f t="shared" si="30"/>
        <v>RS_Jaguarão</v>
      </c>
      <c r="D1939" s="4">
        <v>9.1124827586206866E-2</v>
      </c>
      <c r="E1939" s="4">
        <v>8.0040291964550245E-2</v>
      </c>
      <c r="F1939" s="4">
        <v>6.9465053327201459E-2</v>
      </c>
      <c r="G1939" s="4">
        <v>6.2999492883186348E-2</v>
      </c>
      <c r="H1939" s="4">
        <v>5.992552910673643E-2</v>
      </c>
      <c r="I1939">
        <f>VLOOKUP(B1939,'[1]Rendimento médio da produção...'!B$2:U$4151,20,0)</f>
        <v>33.6</v>
      </c>
    </row>
    <row r="1940" spans="1:9" x14ac:dyDescent="0.3">
      <c r="A1940" t="s">
        <v>1704</v>
      </c>
      <c r="B1940" t="s">
        <v>1923</v>
      </c>
      <c r="C1940" t="str">
        <f t="shared" si="30"/>
        <v>RS_Jaguari</v>
      </c>
      <c r="D1940" s="4">
        <v>8.5718518518518541E-2</v>
      </c>
      <c r="E1940" s="4">
        <v>7.5291612952576248E-2</v>
      </c>
      <c r="F1940" s="4">
        <v>6.5343788490403606E-2</v>
      </c>
      <c r="G1940" s="4">
        <v>5.9261820739862692E-2</v>
      </c>
      <c r="H1940" s="4">
        <v>5.6370230951694342E-2</v>
      </c>
      <c r="I1940">
        <f>VLOOKUP(B1940,'[1]Rendimento médio da produção...'!B$2:U$4151,20,0)</f>
        <v>47.3</v>
      </c>
    </row>
    <row r="1941" spans="1:9" x14ac:dyDescent="0.3">
      <c r="A1941" t="s">
        <v>1704</v>
      </c>
      <c r="B1941" t="s">
        <v>1924</v>
      </c>
      <c r="C1941" t="str">
        <f t="shared" si="30"/>
        <v>RS_Jaquirana</v>
      </c>
      <c r="D1941" s="4">
        <v>0.08</v>
      </c>
      <c r="E1941" s="4">
        <v>7.0268702029711666E-2</v>
      </c>
      <c r="F1941" s="4">
        <v>6.0984524342927643E-2</v>
      </c>
      <c r="G1941" s="4">
        <v>5.5308301416394479E-2</v>
      </c>
      <c r="H1941" s="4">
        <v>5.2609617549109811E-2</v>
      </c>
      <c r="I1941">
        <f>VLOOKUP(B1941,'[1]Rendimento médio da produção...'!B$2:U$4151,20,0)</f>
        <v>50</v>
      </c>
    </row>
    <row r="1942" spans="1:9" x14ac:dyDescent="0.3">
      <c r="A1942" t="s">
        <v>1704</v>
      </c>
      <c r="B1942" t="s">
        <v>1925</v>
      </c>
      <c r="C1942" t="str">
        <f t="shared" si="30"/>
        <v>RS_Jari</v>
      </c>
      <c r="D1942" s="4">
        <v>8.0982812500000056E-2</v>
      </c>
      <c r="E1942" s="4">
        <v>7.1131964013631407E-2</v>
      </c>
      <c r="F1942" s="4">
        <v>6.1733728753312483E-2</v>
      </c>
      <c r="G1942" s="4">
        <v>5.5987772541217021E-2</v>
      </c>
      <c r="H1942" s="4">
        <v>5.3255934920953402E-2</v>
      </c>
      <c r="I1942">
        <f>VLOOKUP(B1942,'[1]Rendimento médio da produção...'!B$2:U$4151,20,0)</f>
        <v>54.8</v>
      </c>
    </row>
    <row r="1943" spans="1:9" x14ac:dyDescent="0.3">
      <c r="A1943" t="s">
        <v>1704</v>
      </c>
      <c r="B1943" t="s">
        <v>1926</v>
      </c>
      <c r="C1943" t="str">
        <f t="shared" si="30"/>
        <v>RS_Jóia</v>
      </c>
      <c r="D1943" s="4">
        <v>8.5952499999999946E-2</v>
      </c>
      <c r="E1943" s="4">
        <v>7.5497132640109849E-2</v>
      </c>
      <c r="F1943" s="4">
        <v>6.5522154107318556E-2</v>
      </c>
      <c r="G1943" s="4">
        <v>5.9423584718658037E-2</v>
      </c>
      <c r="H1943" s="4">
        <v>5.6524101904873225E-2</v>
      </c>
      <c r="I1943">
        <f>VLOOKUP(B1943,'[1]Rendimento médio da produção...'!B$2:U$4151,20,0)</f>
        <v>51.8</v>
      </c>
    </row>
    <row r="1944" spans="1:9" x14ac:dyDescent="0.3">
      <c r="A1944" t="s">
        <v>1704</v>
      </c>
      <c r="B1944" t="s">
        <v>1927</v>
      </c>
      <c r="C1944" t="str">
        <f t="shared" si="30"/>
        <v>RS_Júlio de Castilhos</v>
      </c>
      <c r="D1944" s="4">
        <v>8.389720812182723E-2</v>
      </c>
      <c r="E1944" s="4">
        <v>7.3691848982967281E-2</v>
      </c>
      <c r="F1944" s="4">
        <v>6.3955391637615489E-2</v>
      </c>
      <c r="G1944" s="4">
        <v>5.8002650934949988E-2</v>
      </c>
      <c r="H1944" s="4">
        <v>5.5172500409092495E-2</v>
      </c>
      <c r="I1944">
        <f>VLOOKUP(B1944,'[1]Rendimento médio da produção...'!B$2:U$4151,20,0)</f>
        <v>59.2</v>
      </c>
    </row>
    <row r="1945" spans="1:9" x14ac:dyDescent="0.3">
      <c r="A1945" t="s">
        <v>1704</v>
      </c>
      <c r="B1945" t="s">
        <v>1928</v>
      </c>
      <c r="C1945" t="str">
        <f t="shared" si="30"/>
        <v>RS_Lagoa Bonita do Sul</v>
      </c>
      <c r="D1945" s="4">
        <v>0.05</v>
      </c>
      <c r="E1945" s="4">
        <v>4.3917938768569788E-2</v>
      </c>
      <c r="F1945" s="4">
        <v>3.811532771432978E-2</v>
      </c>
      <c r="G1945" s="4">
        <v>3.4567688385246549E-2</v>
      </c>
      <c r="H1945" s="4">
        <v>3.2881010968193632E-2</v>
      </c>
      <c r="I1945">
        <f>VLOOKUP(B1945,'[1]Rendimento médio da produção...'!B$2:U$4151,20,0)</f>
        <v>58.2</v>
      </c>
    </row>
    <row r="1946" spans="1:9" x14ac:dyDescent="0.3">
      <c r="A1946" t="s">
        <v>1704</v>
      </c>
      <c r="B1946" t="s">
        <v>1929</v>
      </c>
      <c r="C1946" t="str">
        <f t="shared" si="30"/>
        <v>RS_Lagoa dos Três Cantos</v>
      </c>
      <c r="D1946" s="4">
        <v>8.2962037037037098E-2</v>
      </c>
      <c r="E1946" s="4">
        <v>7.2870433254168282E-2</v>
      </c>
      <c r="F1946" s="4">
        <v>6.3242504590300674E-2</v>
      </c>
      <c r="G1946" s="4">
        <v>5.7356116882031627E-2</v>
      </c>
      <c r="H1946" s="4">
        <v>5.455751299517006E-2</v>
      </c>
      <c r="I1946">
        <f>VLOOKUP(B1946,'[1]Rendimento médio da produção...'!B$2:U$4151,20,0)</f>
        <v>66.400000000000006</v>
      </c>
    </row>
    <row r="1947" spans="1:9" x14ac:dyDescent="0.3">
      <c r="A1947" t="s">
        <v>1704</v>
      </c>
      <c r="B1947" t="s">
        <v>1930</v>
      </c>
      <c r="C1947" t="str">
        <f t="shared" si="30"/>
        <v>RS_Lagoa Vermelha</v>
      </c>
      <c r="D1947" s="4">
        <v>8.4548286604361297E-2</v>
      </c>
      <c r="E1947" s="4">
        <v>7.4263729481556573E-2</v>
      </c>
      <c r="F1947" s="4">
        <v>6.445171303220619E-2</v>
      </c>
      <c r="G1947" s="4">
        <v>5.8452776496921523E-2</v>
      </c>
      <c r="H1947" s="4">
        <v>5.5600662783599646E-2</v>
      </c>
      <c r="I1947">
        <f>VLOOKUP(B1947,'[1]Rendimento médio da produção...'!B$2:U$4151,20,0)</f>
        <v>65.900000000000006</v>
      </c>
    </row>
    <row r="1948" spans="1:9" x14ac:dyDescent="0.3">
      <c r="A1948" t="s">
        <v>1704</v>
      </c>
      <c r="B1948" t="s">
        <v>1931</v>
      </c>
      <c r="C1948" t="str">
        <f t="shared" si="30"/>
        <v>RS_Lagoão</v>
      </c>
      <c r="D1948" s="4">
        <v>8.1320408163265287E-2</v>
      </c>
      <c r="E1948" s="4">
        <v>7.1428494126987749E-2</v>
      </c>
      <c r="F1948" s="4">
        <v>6.1991080140118296E-2</v>
      </c>
      <c r="G1948" s="4">
        <v>5.6221170574976283E-2</v>
      </c>
      <c r="H1948" s="4">
        <v>5.3477944655086172E-2</v>
      </c>
      <c r="I1948">
        <f>VLOOKUP(B1948,'[1]Rendimento médio da produção...'!B$2:U$4151,20,0)</f>
        <v>51.9</v>
      </c>
    </row>
    <row r="1949" spans="1:9" x14ac:dyDescent="0.3">
      <c r="A1949" t="s">
        <v>1704</v>
      </c>
      <c r="B1949" t="s">
        <v>1932</v>
      </c>
      <c r="C1949" t="str">
        <f t="shared" si="30"/>
        <v>RS_Lajeado</v>
      </c>
      <c r="D1949" s="4">
        <v>0.1019</v>
      </c>
      <c r="E1949" s="4">
        <v>8.9504759210345231E-2</v>
      </c>
      <c r="F1949" s="4">
        <v>7.7679037881804094E-2</v>
      </c>
      <c r="G1949" s="4">
        <v>7.0448948929132463E-2</v>
      </c>
      <c r="H1949" s="4">
        <v>6.7011500353178627E-2</v>
      </c>
      <c r="I1949">
        <f>VLOOKUP(B1949,'[1]Rendimento médio da produção...'!B$2:U$4151,20,0)</f>
        <v>31.5</v>
      </c>
    </row>
    <row r="1950" spans="1:9" x14ac:dyDescent="0.3">
      <c r="A1950" t="s">
        <v>1704</v>
      </c>
      <c r="B1950" t="s">
        <v>1933</v>
      </c>
      <c r="C1950" t="str">
        <f t="shared" si="30"/>
        <v>RS_Lajeado do Bugre</v>
      </c>
      <c r="D1950" s="4">
        <v>8.790000000000002E-2</v>
      </c>
      <c r="E1950" s="4">
        <v>7.7207736355145704E-2</v>
      </c>
      <c r="F1950" s="4">
        <v>6.7006746121791763E-2</v>
      </c>
      <c r="G1950" s="4">
        <v>6.0769996181263441E-2</v>
      </c>
      <c r="H1950" s="4">
        <v>5.7804817282084413E-2</v>
      </c>
      <c r="I1950">
        <f>VLOOKUP(B1950,'[1]Rendimento médio da produção...'!B$2:U$4151,20,0)</f>
        <v>58.8</v>
      </c>
    </row>
    <row r="1951" spans="1:9" x14ac:dyDescent="0.3">
      <c r="A1951" t="s">
        <v>1704</v>
      </c>
      <c r="B1951" t="s">
        <v>1934</v>
      </c>
      <c r="C1951" t="str">
        <f t="shared" si="30"/>
        <v>RS_Lavras do Sul</v>
      </c>
      <c r="D1951" s="4">
        <v>8.5060377358490605E-2</v>
      </c>
      <c r="E1951" s="4">
        <v>7.4713528889232605E-2</v>
      </c>
      <c r="F1951" s="4">
        <v>6.4842083170468523E-2</v>
      </c>
      <c r="G1951" s="4">
        <v>5.8806812369195681E-2</v>
      </c>
      <c r="H1951" s="4">
        <v>5.5937424017664376E-2</v>
      </c>
      <c r="I1951">
        <f>VLOOKUP(B1951,'[1]Rendimento médio da produção...'!B$2:U$4151,20,0)</f>
        <v>47</v>
      </c>
    </row>
    <row r="1952" spans="1:9" x14ac:dyDescent="0.3">
      <c r="A1952" t="s">
        <v>1704</v>
      </c>
      <c r="B1952" t="s">
        <v>1935</v>
      </c>
      <c r="C1952" t="str">
        <f t="shared" si="30"/>
        <v>RS_Liberato Salzano</v>
      </c>
      <c r="D1952" s="4">
        <v>0.1</v>
      </c>
      <c r="E1952" s="4">
        <v>8.7835877537139576E-2</v>
      </c>
      <c r="F1952" s="4">
        <v>7.6230655428659561E-2</v>
      </c>
      <c r="G1952" s="4">
        <v>6.9135376770493098E-2</v>
      </c>
      <c r="H1952" s="4">
        <v>6.5762021936387263E-2</v>
      </c>
      <c r="I1952">
        <f>VLOOKUP(B1952,'[1]Rendimento médio da produção...'!B$2:U$4151,20,0)</f>
        <v>53.6</v>
      </c>
    </row>
    <row r="1953" spans="1:9" x14ac:dyDescent="0.3">
      <c r="A1953" t="s">
        <v>1704</v>
      </c>
      <c r="B1953" t="s">
        <v>1936</v>
      </c>
      <c r="C1953" t="str">
        <f t="shared" si="30"/>
        <v>RS_Lindolfo Collor</v>
      </c>
      <c r="D1953" s="4">
        <v>8.6599999999999996E-2</v>
      </c>
      <c r="E1953" s="4">
        <v>7.606586994716287E-2</v>
      </c>
      <c r="F1953" s="4">
        <v>6.6015747601219171E-2</v>
      </c>
      <c r="G1953" s="4">
        <v>5.9871236283247017E-2</v>
      </c>
      <c r="H1953" s="4">
        <v>5.6949910996911365E-2</v>
      </c>
      <c r="I1953">
        <f>VLOOKUP(B1953,'[1]Rendimento médio da produção...'!B$2:U$4151,20,0)</f>
        <v>20.8</v>
      </c>
    </row>
    <row r="1954" spans="1:9" x14ac:dyDescent="0.3">
      <c r="A1954" t="s">
        <v>1704</v>
      </c>
      <c r="B1954" t="s">
        <v>1937</v>
      </c>
      <c r="C1954" t="str">
        <f t="shared" si="30"/>
        <v>RS_Linha Nova</v>
      </c>
      <c r="D1954" s="4">
        <v>8.6599999999999996E-2</v>
      </c>
      <c r="E1954" s="4">
        <v>7.606586994716287E-2</v>
      </c>
      <c r="F1954" s="4">
        <v>6.6015747601219171E-2</v>
      </c>
      <c r="G1954" s="4">
        <v>5.9871236283247017E-2</v>
      </c>
      <c r="H1954" s="4">
        <v>5.6949910996911365E-2</v>
      </c>
      <c r="I1954">
        <f>VLOOKUP(B1954,'[1]Rendimento médio da produção...'!B$2:U$4151,20,0)</f>
        <v>20.8</v>
      </c>
    </row>
    <row r="1955" spans="1:9" x14ac:dyDescent="0.3">
      <c r="A1955" t="s">
        <v>1704</v>
      </c>
      <c r="B1955" t="s">
        <v>1938</v>
      </c>
      <c r="C1955" t="str">
        <f t="shared" si="30"/>
        <v>RS_Maçambará</v>
      </c>
      <c r="D1955" s="4">
        <v>9.6661320754716909E-2</v>
      </c>
      <c r="E1955" s="4">
        <v>8.4903319323894819E-2</v>
      </c>
      <c r="F1955" s="4">
        <v>7.368555835731963E-2</v>
      </c>
      <c r="G1955" s="4">
        <v>6.6827168295108375E-2</v>
      </c>
      <c r="H1955" s="4">
        <v>6.356643895871858E-2</v>
      </c>
      <c r="I1955">
        <f>VLOOKUP(B1955,'[1]Rendimento médio da produção...'!B$2:U$4151,20,0)</f>
        <v>48.7</v>
      </c>
    </row>
    <row r="1956" spans="1:9" x14ac:dyDescent="0.3">
      <c r="A1956" t="s">
        <v>1704</v>
      </c>
      <c r="B1956" t="s">
        <v>1939</v>
      </c>
      <c r="C1956" t="str">
        <f t="shared" si="30"/>
        <v>RS_Machadinho</v>
      </c>
      <c r="D1956" s="4">
        <v>8.636842105263158E-2</v>
      </c>
      <c r="E1956" s="4">
        <v>7.5862460546550547E-2</v>
      </c>
      <c r="F1956" s="4">
        <v>6.5839213451805434E-2</v>
      </c>
      <c r="G1956" s="4">
        <v>5.9711133305462724E-2</v>
      </c>
      <c r="H1956" s="4">
        <v>5.6797619998742895E-2</v>
      </c>
      <c r="I1956">
        <f>VLOOKUP(B1956,'[1]Rendimento médio da produção...'!B$2:U$4151,20,0)</f>
        <v>65.099999999999994</v>
      </c>
    </row>
    <row r="1957" spans="1:9" x14ac:dyDescent="0.3">
      <c r="A1957" t="s">
        <v>1704</v>
      </c>
      <c r="B1957" t="s">
        <v>1940</v>
      </c>
      <c r="C1957" t="str">
        <f t="shared" si="30"/>
        <v>RS_Mampituba</v>
      </c>
      <c r="D1957" s="4">
        <v>8.6599999999999996E-2</v>
      </c>
      <c r="E1957" s="4">
        <v>7.606586994716287E-2</v>
      </c>
      <c r="F1957" s="4">
        <v>6.6015747601219171E-2</v>
      </c>
      <c r="G1957" s="4">
        <v>5.9871236283247017E-2</v>
      </c>
      <c r="H1957" s="4">
        <v>5.6949910996911365E-2</v>
      </c>
      <c r="I1957">
        <f>VLOOKUP(B1957,'[1]Rendimento médio da produção...'!B$2:U$4151,20,0)</f>
        <v>20.8</v>
      </c>
    </row>
    <row r="1958" spans="1:9" x14ac:dyDescent="0.3">
      <c r="A1958" t="s">
        <v>1704</v>
      </c>
      <c r="B1958" t="s">
        <v>1941</v>
      </c>
      <c r="C1958" t="str">
        <f t="shared" si="30"/>
        <v>RS_Manoel Viana</v>
      </c>
      <c r="D1958" s="4">
        <v>8.8644881889763771E-2</v>
      </c>
      <c r="E1958" s="4">
        <v>7.7862009899634918E-2</v>
      </c>
      <c r="F1958" s="4">
        <v>6.7574574468528062E-2</v>
      </c>
      <c r="G1958" s="4">
        <v>6.1284973082246785E-2</v>
      </c>
      <c r="H1958" s="4">
        <v>5.8294666673831028E-2</v>
      </c>
      <c r="I1958">
        <f>VLOOKUP(B1958,'[1]Rendimento médio da produção...'!B$2:U$4151,20,0)</f>
        <v>48</v>
      </c>
    </row>
    <row r="1959" spans="1:9" x14ac:dyDescent="0.3">
      <c r="A1959" t="s">
        <v>1704</v>
      </c>
      <c r="B1959" t="s">
        <v>1942</v>
      </c>
      <c r="C1959" t="str">
        <f t="shared" si="30"/>
        <v>RS_Maquiné</v>
      </c>
      <c r="D1959" s="4">
        <v>8.6599999999999996E-2</v>
      </c>
      <c r="E1959" s="4">
        <v>7.606586994716287E-2</v>
      </c>
      <c r="F1959" s="4">
        <v>6.6015747601219171E-2</v>
      </c>
      <c r="G1959" s="4">
        <v>5.9871236283247017E-2</v>
      </c>
      <c r="H1959" s="4">
        <v>5.6949910996911365E-2</v>
      </c>
      <c r="I1959">
        <f>VLOOKUP(B1959,'[1]Rendimento médio da produção...'!B$2:U$4151,20,0)</f>
        <v>20.8</v>
      </c>
    </row>
    <row r="1960" spans="1:9" x14ac:dyDescent="0.3">
      <c r="A1960" t="s">
        <v>1704</v>
      </c>
      <c r="B1960" t="s">
        <v>1943</v>
      </c>
      <c r="C1960" t="str">
        <f t="shared" si="30"/>
        <v>RS_Maratá</v>
      </c>
      <c r="D1960" s="4">
        <v>8.6599999999999996E-2</v>
      </c>
      <c r="E1960" s="4">
        <v>7.606586994716287E-2</v>
      </c>
      <c r="F1960" s="4">
        <v>6.6015747601219171E-2</v>
      </c>
      <c r="G1960" s="4">
        <v>5.9871236283247017E-2</v>
      </c>
      <c r="H1960" s="4">
        <v>5.6949910996911365E-2</v>
      </c>
      <c r="I1960">
        <f>VLOOKUP(B1960,'[1]Rendimento médio da produção...'!B$2:U$4151,20,0)</f>
        <v>20.8</v>
      </c>
    </row>
    <row r="1961" spans="1:9" x14ac:dyDescent="0.3">
      <c r="A1961" t="s">
        <v>1704</v>
      </c>
      <c r="B1961" t="s">
        <v>1944</v>
      </c>
      <c r="C1961" t="str">
        <f t="shared" si="30"/>
        <v>RS_Marau</v>
      </c>
      <c r="D1961" s="4">
        <v>8.8491869918699215E-2</v>
      </c>
      <c r="E1961" s="4">
        <v>7.7727610492113491E-2</v>
      </c>
      <c r="F1961" s="4">
        <v>6.7457932440101231E-2</v>
      </c>
      <c r="G1961" s="4">
        <v>6.1179187679547345E-2</v>
      </c>
      <c r="H1961" s="4">
        <v>5.8194042907854258E-2</v>
      </c>
      <c r="I1961">
        <f>VLOOKUP(B1961,'[1]Rendimento médio da produção...'!B$2:U$4151,20,0)</f>
        <v>63.6</v>
      </c>
    </row>
    <row r="1962" spans="1:9" x14ac:dyDescent="0.3">
      <c r="A1962" t="s">
        <v>1704</v>
      </c>
      <c r="B1962" t="s">
        <v>1945</v>
      </c>
      <c r="C1962" t="str">
        <f t="shared" si="30"/>
        <v>RS_Marcelino Ramos</v>
      </c>
      <c r="D1962" s="4">
        <v>8.3980000000000013E-2</v>
      </c>
      <c r="E1962" s="4">
        <v>7.3764569955689821E-2</v>
      </c>
      <c r="F1962" s="4">
        <v>6.4018504428988307E-2</v>
      </c>
      <c r="G1962" s="4">
        <v>5.8059889411860112E-2</v>
      </c>
      <c r="H1962" s="4">
        <v>5.5226946022178029E-2</v>
      </c>
      <c r="I1962">
        <f>VLOOKUP(B1962,'[1]Rendimento médio da produção...'!B$2:U$4151,20,0)</f>
        <v>59.9</v>
      </c>
    </row>
    <row r="1963" spans="1:9" x14ac:dyDescent="0.3">
      <c r="A1963" t="s">
        <v>1704</v>
      </c>
      <c r="B1963" t="s">
        <v>1946</v>
      </c>
      <c r="C1963" t="str">
        <f t="shared" si="30"/>
        <v>RS_Mariana Pimentel</v>
      </c>
      <c r="D1963" s="4">
        <v>8.6599999999999996E-2</v>
      </c>
      <c r="E1963" s="4">
        <v>7.606586994716287E-2</v>
      </c>
      <c r="F1963" s="4">
        <v>6.6015747601219171E-2</v>
      </c>
      <c r="G1963" s="4">
        <v>5.9871236283247017E-2</v>
      </c>
      <c r="H1963" s="4">
        <v>5.6949910996911365E-2</v>
      </c>
      <c r="I1963">
        <f>VLOOKUP(B1963,'[1]Rendimento médio da produção...'!B$2:U$4151,20,0)</f>
        <v>40</v>
      </c>
    </row>
    <row r="1964" spans="1:9" x14ac:dyDescent="0.3">
      <c r="A1964" t="s">
        <v>1704</v>
      </c>
      <c r="B1964" t="s">
        <v>1947</v>
      </c>
      <c r="C1964" t="str">
        <f t="shared" si="30"/>
        <v>RS_Mariano Moro</v>
      </c>
      <c r="D1964" s="4">
        <v>8.6599999999999996E-2</v>
      </c>
      <c r="E1964" s="4">
        <v>7.606586994716287E-2</v>
      </c>
      <c r="F1964" s="4">
        <v>6.6015747601219171E-2</v>
      </c>
      <c r="G1964" s="4">
        <v>5.9871236283247017E-2</v>
      </c>
      <c r="H1964" s="4">
        <v>5.6949910996911365E-2</v>
      </c>
      <c r="I1964">
        <f>VLOOKUP(B1964,'[1]Rendimento médio da produção...'!B$2:U$4151,20,0)</f>
        <v>56.1</v>
      </c>
    </row>
    <row r="1965" spans="1:9" x14ac:dyDescent="0.3">
      <c r="A1965" t="s">
        <v>1704</v>
      </c>
      <c r="B1965" t="s">
        <v>1948</v>
      </c>
      <c r="C1965" t="str">
        <f t="shared" si="30"/>
        <v>RS_Marques de Souza</v>
      </c>
      <c r="D1965" s="4">
        <v>8.6599999999999996E-2</v>
      </c>
      <c r="E1965" s="4">
        <v>7.606586994716287E-2</v>
      </c>
      <c r="F1965" s="4">
        <v>6.6015747601219171E-2</v>
      </c>
      <c r="G1965" s="4">
        <v>5.9871236283247017E-2</v>
      </c>
      <c r="H1965" s="4">
        <v>5.6949910996911365E-2</v>
      </c>
      <c r="I1965">
        <f>VLOOKUP(B1965,'[1]Rendimento médio da produção...'!B$2:U$4151,20,0)</f>
        <v>58.3</v>
      </c>
    </row>
    <row r="1966" spans="1:9" x14ac:dyDescent="0.3">
      <c r="A1966" t="s">
        <v>1704</v>
      </c>
      <c r="B1966" t="s">
        <v>1949</v>
      </c>
      <c r="C1966" t="str">
        <f t="shared" si="30"/>
        <v>RS_Mata</v>
      </c>
      <c r="D1966" s="4">
        <v>8.6084615384615371E-2</v>
      </c>
      <c r="E1966" s="4">
        <v>7.5384010020451489E-2</v>
      </c>
      <c r="F1966" s="4">
        <v>6.8077935248839191E-2</v>
      </c>
      <c r="G1966" s="4">
        <v>6.0533434683927412E-2</v>
      </c>
      <c r="H1966" s="4">
        <v>5.9168912444509676E-2</v>
      </c>
      <c r="I1966">
        <f>VLOOKUP(B1966,'[1]Rendimento médio da produção...'!B$2:U$4151,20,0)</f>
        <v>47</v>
      </c>
    </row>
    <row r="1967" spans="1:9" x14ac:dyDescent="0.3">
      <c r="A1967" t="s">
        <v>1704</v>
      </c>
      <c r="B1967" t="s">
        <v>1950</v>
      </c>
      <c r="C1967" t="str">
        <f t="shared" si="30"/>
        <v>RS_Mato Castelhano</v>
      </c>
      <c r="D1967" s="4">
        <v>8.7002666666666742E-2</v>
      </c>
      <c r="E1967" s="4">
        <v>7.6419555747379145E-2</v>
      </c>
      <c r="F1967" s="4">
        <v>6.6322703040411962E-2</v>
      </c>
      <c r="G1967" s="4">
        <v>6.014962140037626E-2</v>
      </c>
      <c r="H1967" s="4">
        <v>5.7214712738575271E-2</v>
      </c>
      <c r="I1967">
        <f>VLOOKUP(B1967,'[1]Rendimento médio da produção...'!B$2:U$4151,20,0)</f>
        <v>60.3</v>
      </c>
    </row>
    <row r="1968" spans="1:9" x14ac:dyDescent="0.3">
      <c r="A1968" t="s">
        <v>1704</v>
      </c>
      <c r="B1968" t="s">
        <v>1951</v>
      </c>
      <c r="C1968" t="str">
        <f t="shared" si="30"/>
        <v>RS_Mato Leitão</v>
      </c>
      <c r="D1968" s="4">
        <v>8.6500000000000007E-2</v>
      </c>
      <c r="E1968" s="4">
        <v>7.5978034069625736E-2</v>
      </c>
      <c r="F1968" s="4">
        <v>6.5939516945790519E-2</v>
      </c>
      <c r="G1968" s="4">
        <v>5.980210090647653E-2</v>
      </c>
      <c r="H1968" s="4">
        <v>5.6884148974974985E-2</v>
      </c>
      <c r="I1968">
        <f>VLOOKUP(B1968,'[1]Rendimento médio da produção...'!B$2:U$4151,20,0)</f>
        <v>58.8</v>
      </c>
    </row>
    <row r="1969" spans="1:9" x14ac:dyDescent="0.3">
      <c r="A1969" t="s">
        <v>1704</v>
      </c>
      <c r="B1969" t="s">
        <v>1952</v>
      </c>
      <c r="C1969" t="str">
        <f t="shared" si="30"/>
        <v>RS_Mato Queimado</v>
      </c>
      <c r="D1969" s="4">
        <v>8.658823529411766E-2</v>
      </c>
      <c r="E1969" s="4">
        <v>7.6055536314511452E-2</v>
      </c>
      <c r="F1969" s="4">
        <v>6.6006779288815806E-2</v>
      </c>
      <c r="G1969" s="4">
        <v>5.9863102709509328E-2</v>
      </c>
      <c r="H1969" s="4">
        <v>5.694217428844827E-2</v>
      </c>
      <c r="I1969">
        <f>VLOOKUP(B1969,'[1]Rendimento médio da produção...'!B$2:U$4151,20,0)</f>
        <v>56.1</v>
      </c>
    </row>
    <row r="1970" spans="1:9" x14ac:dyDescent="0.3">
      <c r="A1970" t="s">
        <v>1704</v>
      </c>
      <c r="B1970" t="s">
        <v>1953</v>
      </c>
      <c r="C1970" t="str">
        <f t="shared" si="30"/>
        <v>RS_Maximiliano de Almeida</v>
      </c>
      <c r="D1970" s="4">
        <v>8.5443749999999985E-2</v>
      </c>
      <c r="E1970" s="4">
        <v>7.5050267613139682E-2</v>
      </c>
      <c r="F1970" s="4">
        <v>6.5134330647825284E-2</v>
      </c>
      <c r="G1970" s="4">
        <v>5.9071858489338186E-2</v>
      </c>
      <c r="H1970" s="4">
        <v>5.6189537618271883E-2</v>
      </c>
      <c r="I1970">
        <f>VLOOKUP(B1970,'[1]Rendimento médio da produção...'!B$2:U$4151,20,0)</f>
        <v>57.7</v>
      </c>
    </row>
    <row r="1971" spans="1:9" x14ac:dyDescent="0.3">
      <c r="A1971" t="s">
        <v>1704</v>
      </c>
      <c r="B1971" t="s">
        <v>1954</v>
      </c>
      <c r="C1971" t="str">
        <f t="shared" si="30"/>
        <v>RS_Minas do Leão</v>
      </c>
      <c r="D1971" s="4">
        <v>9.5774999999999985E-2</v>
      </c>
      <c r="E1971" s="4">
        <v>8.4124811711195416E-2</v>
      </c>
      <c r="F1971" s="4">
        <v>7.3009910236798675E-2</v>
      </c>
      <c r="G1971" s="4">
        <v>6.6214407101939751E-2</v>
      </c>
      <c r="H1971" s="4">
        <v>6.2983576509574896E-2</v>
      </c>
      <c r="I1971">
        <f>VLOOKUP(B1971,'[1]Rendimento médio da produção...'!B$2:U$4151,20,0)</f>
        <v>49.9</v>
      </c>
    </row>
    <row r="1972" spans="1:9" x14ac:dyDescent="0.3">
      <c r="A1972" t="s">
        <v>1704</v>
      </c>
      <c r="B1972" t="s">
        <v>1955</v>
      </c>
      <c r="C1972" t="str">
        <f t="shared" si="30"/>
        <v>RS_Miraguaí</v>
      </c>
      <c r="D1972" s="4">
        <v>8.2350000000000007E-2</v>
      </c>
      <c r="E1972" s="4">
        <v>7.2332845151834441E-2</v>
      </c>
      <c r="F1972" s="4">
        <v>6.2775944745501147E-2</v>
      </c>
      <c r="G1972" s="4">
        <v>5.6932982770501066E-2</v>
      </c>
      <c r="H1972" s="4">
        <v>5.4155025064614913E-2</v>
      </c>
      <c r="I1972">
        <f>VLOOKUP(B1972,'[1]Rendimento médio da produção...'!B$2:U$4151,20,0)</f>
        <v>49.7</v>
      </c>
    </row>
    <row r="1973" spans="1:9" x14ac:dyDescent="0.3">
      <c r="A1973" t="s">
        <v>1704</v>
      </c>
      <c r="B1973" t="s">
        <v>1956</v>
      </c>
      <c r="C1973" t="str">
        <f t="shared" si="30"/>
        <v>RS_Montauri</v>
      </c>
      <c r="D1973" s="4">
        <v>8.5059999999999997E-2</v>
      </c>
      <c r="E1973" s="4">
        <v>7.4713197433090919E-2</v>
      </c>
      <c r="F1973" s="4">
        <v>6.4841795507617817E-2</v>
      </c>
      <c r="G1973" s="4">
        <v>5.8806551480981427E-2</v>
      </c>
      <c r="H1973" s="4">
        <v>5.5937175859090998E-2</v>
      </c>
      <c r="I1973">
        <f>VLOOKUP(B1973,'[1]Rendimento médio da produção...'!B$2:U$4151,20,0)</f>
        <v>59.5</v>
      </c>
    </row>
    <row r="1974" spans="1:9" x14ac:dyDescent="0.3">
      <c r="A1974" t="s">
        <v>1704</v>
      </c>
      <c r="B1974" t="s">
        <v>1957</v>
      </c>
      <c r="C1974" t="str">
        <f t="shared" si="30"/>
        <v>RS_Monte Alegre dos Campos</v>
      </c>
      <c r="D1974" s="4">
        <v>7.6769230769230784E-2</v>
      </c>
      <c r="E1974" s="4">
        <v>6.7430927524665618E-2</v>
      </c>
      <c r="F1974" s="4">
        <v>5.8521687782924811E-2</v>
      </c>
      <c r="G1974" s="4">
        <v>5.3074696936117015E-2</v>
      </c>
      <c r="H1974" s="4">
        <v>5.048499837885731E-2</v>
      </c>
      <c r="I1974">
        <f>VLOOKUP(B1974,'[1]Rendimento médio da produção...'!B$2:U$4151,20,0)</f>
        <v>59.8</v>
      </c>
    </row>
    <row r="1975" spans="1:9" x14ac:dyDescent="0.3">
      <c r="A1975" t="s">
        <v>1704</v>
      </c>
      <c r="B1975" t="s">
        <v>1958</v>
      </c>
      <c r="C1975" t="str">
        <f t="shared" si="30"/>
        <v>RS_Monte Belo do Sul</v>
      </c>
      <c r="D1975" s="4">
        <v>0.08</v>
      </c>
      <c r="E1975" s="4">
        <v>7.0268702029711666E-2</v>
      </c>
      <c r="F1975" s="4">
        <v>6.0984524342927643E-2</v>
      </c>
      <c r="G1975" s="4">
        <v>5.5308301416394479E-2</v>
      </c>
      <c r="H1975" s="4">
        <v>5.2609617549109811E-2</v>
      </c>
      <c r="I1975">
        <f>VLOOKUP(B1975,'[1]Rendimento médio da produção...'!B$2:U$4151,20,0)</f>
        <v>20.8</v>
      </c>
    </row>
    <row r="1976" spans="1:9" x14ac:dyDescent="0.3">
      <c r="A1976" t="s">
        <v>1704</v>
      </c>
      <c r="B1976" t="s">
        <v>1959</v>
      </c>
      <c r="C1976" t="str">
        <f t="shared" si="30"/>
        <v>RS_Montenegro</v>
      </c>
      <c r="D1976" s="4">
        <v>0.08</v>
      </c>
      <c r="E1976" s="4">
        <v>7.0268702029711666E-2</v>
      </c>
      <c r="F1976" s="4">
        <v>6.0984524342927643E-2</v>
      </c>
      <c r="G1976" s="4">
        <v>5.5308301416394479E-2</v>
      </c>
      <c r="H1976" s="4">
        <v>5.2609617549109811E-2</v>
      </c>
      <c r="I1976">
        <f>VLOOKUP(B1976,'[1]Rendimento médio da produção...'!B$2:U$4151,20,0)</f>
        <v>20.8</v>
      </c>
    </row>
    <row r="1977" spans="1:9" x14ac:dyDescent="0.3">
      <c r="A1977" t="s">
        <v>1704</v>
      </c>
      <c r="B1977" t="s">
        <v>1960</v>
      </c>
      <c r="C1977" t="str">
        <f t="shared" si="30"/>
        <v>RS_Mormaço</v>
      </c>
      <c r="D1977" s="4">
        <v>8.1093333333333351E-2</v>
      </c>
      <c r="E1977" s="4">
        <v>7.122904095745107E-2</v>
      </c>
      <c r="F1977" s="4">
        <v>6.1817979508947671E-2</v>
      </c>
      <c r="G1977" s="4">
        <v>5.6064181535751878E-2</v>
      </c>
      <c r="H1977" s="4">
        <v>5.3328615655614323E-2</v>
      </c>
      <c r="I1977">
        <f>VLOOKUP(B1977,'[1]Rendimento médio da produção...'!B$2:U$4151,20,0)</f>
        <v>58.6</v>
      </c>
    </row>
    <row r="1978" spans="1:9" x14ac:dyDescent="0.3">
      <c r="A1978" t="s">
        <v>1704</v>
      </c>
      <c r="B1978" t="s">
        <v>1961</v>
      </c>
      <c r="C1978" t="str">
        <f t="shared" si="30"/>
        <v>RS_Morrinhos do Sul</v>
      </c>
      <c r="D1978" s="4">
        <v>8.6599999999999996E-2</v>
      </c>
      <c r="E1978" s="4">
        <v>7.606586994716287E-2</v>
      </c>
      <c r="F1978" s="4">
        <v>6.6015747601219171E-2</v>
      </c>
      <c r="G1978" s="4">
        <v>5.9871236283247017E-2</v>
      </c>
      <c r="H1978" s="4">
        <v>5.6949910996911365E-2</v>
      </c>
      <c r="I1978">
        <f>VLOOKUP(B1978,'[1]Rendimento médio da produção...'!B$2:U$4151,20,0)</f>
        <v>20.8</v>
      </c>
    </row>
    <row r="1979" spans="1:9" x14ac:dyDescent="0.3">
      <c r="A1979" t="s">
        <v>1704</v>
      </c>
      <c r="B1979" t="s">
        <v>1962</v>
      </c>
      <c r="C1979" t="str">
        <f t="shared" si="30"/>
        <v>RS_Morro Redondo</v>
      </c>
      <c r="D1979" s="4">
        <v>8.4355555555555559E-2</v>
      </c>
      <c r="E1979" s="4">
        <v>7.4094442473551514E-2</v>
      </c>
      <c r="F1979" s="4">
        <v>6.4304792890487045E-2</v>
      </c>
      <c r="G1979" s="4">
        <v>5.8319531160175957E-2</v>
      </c>
      <c r="H1979" s="4">
        <v>5.5473918949005788E-2</v>
      </c>
      <c r="I1979">
        <f>VLOOKUP(B1979,'[1]Rendimento médio da produção...'!B$2:U$4151,20,0)</f>
        <v>35.9</v>
      </c>
    </row>
    <row r="1980" spans="1:9" x14ac:dyDescent="0.3">
      <c r="A1980" t="s">
        <v>1704</v>
      </c>
      <c r="B1980" t="s">
        <v>1963</v>
      </c>
      <c r="C1980" t="str">
        <f t="shared" si="30"/>
        <v>RS_Morro Reuter</v>
      </c>
      <c r="D1980" s="4">
        <v>8.6599999999999996E-2</v>
      </c>
      <c r="E1980" s="4">
        <v>7.606586994716287E-2</v>
      </c>
      <c r="F1980" s="4">
        <v>6.6015747601219171E-2</v>
      </c>
      <c r="G1980" s="4">
        <v>5.9871236283247017E-2</v>
      </c>
      <c r="H1980" s="4">
        <v>5.6949910996911365E-2</v>
      </c>
      <c r="I1980">
        <f>VLOOKUP(B1980,'[1]Rendimento médio da produção...'!B$2:U$4151,20,0)</f>
        <v>20.8</v>
      </c>
    </row>
    <row r="1981" spans="1:9" x14ac:dyDescent="0.3">
      <c r="A1981" t="s">
        <v>1704</v>
      </c>
      <c r="B1981" t="s">
        <v>1964</v>
      </c>
      <c r="C1981" t="str">
        <f t="shared" si="30"/>
        <v>RS_Mostardas</v>
      </c>
      <c r="D1981" s="4">
        <v>7.805882352941175E-2</v>
      </c>
      <c r="E1981" s="4">
        <v>6.8563652642225997E-2</v>
      </c>
      <c r="F1981" s="4">
        <v>5.9504752796371303E-2</v>
      </c>
      <c r="G1981" s="4">
        <v>5.3966261749673131E-2</v>
      </c>
      <c r="H1981" s="4">
        <v>5.1333060652697576E-2</v>
      </c>
      <c r="I1981">
        <f>VLOOKUP(B1981,'[1]Rendimento médio da produção...'!B$2:U$4151,20,0)</f>
        <v>52.5</v>
      </c>
    </row>
    <row r="1982" spans="1:9" x14ac:dyDescent="0.3">
      <c r="A1982" t="s">
        <v>1704</v>
      </c>
      <c r="B1982" t="s">
        <v>1965</v>
      </c>
      <c r="C1982" t="str">
        <f t="shared" si="30"/>
        <v>RS_Muçum</v>
      </c>
      <c r="D1982" s="4">
        <v>8.6599999999999996E-2</v>
      </c>
      <c r="E1982" s="4">
        <v>7.606586994716287E-2</v>
      </c>
      <c r="F1982" s="4">
        <v>6.6015747601219171E-2</v>
      </c>
      <c r="G1982" s="4">
        <v>5.9871236283247017E-2</v>
      </c>
      <c r="H1982" s="4">
        <v>5.6949910996911365E-2</v>
      </c>
      <c r="I1982">
        <f>VLOOKUP(B1982,'[1]Rendimento médio da produção...'!B$2:U$4151,20,0)</f>
        <v>64.099999999999994</v>
      </c>
    </row>
    <row r="1983" spans="1:9" x14ac:dyDescent="0.3">
      <c r="A1983" t="s">
        <v>1704</v>
      </c>
      <c r="B1983" t="s">
        <v>1966</v>
      </c>
      <c r="C1983" t="str">
        <f t="shared" si="30"/>
        <v>RS_Muitos Capões</v>
      </c>
      <c r="D1983" s="4">
        <v>8.5993788819875697E-2</v>
      </c>
      <c r="E1983" s="4">
        <v>7.553339903737244E-2</v>
      </c>
      <c r="F1983" s="4">
        <v>6.5553628845328601E-2</v>
      </c>
      <c r="G1983" s="4">
        <v>5.9452129899843234E-2</v>
      </c>
      <c r="H1983" s="4">
        <v>5.655125426765719E-2</v>
      </c>
      <c r="I1983">
        <f>VLOOKUP(B1983,'[1]Rendimento médio da produção...'!B$2:U$4151,20,0)</f>
        <v>65</v>
      </c>
    </row>
    <row r="1984" spans="1:9" x14ac:dyDescent="0.3">
      <c r="A1984" t="s">
        <v>1704</v>
      </c>
      <c r="B1984" t="s">
        <v>1967</v>
      </c>
      <c r="C1984" t="str">
        <f t="shared" si="30"/>
        <v>RS_Muliterno</v>
      </c>
      <c r="D1984" s="4">
        <v>8.3480952380952406E-2</v>
      </c>
      <c r="E1984" s="4">
        <v>7.3326227100171157E-2</v>
      </c>
      <c r="F1984" s="4">
        <v>6.3638077158087197E-2</v>
      </c>
      <c r="G1984" s="4">
        <v>5.7714870960167371E-2</v>
      </c>
      <c r="H1984" s="4">
        <v>5.4898762217466923E-2</v>
      </c>
      <c r="I1984">
        <f>VLOOKUP(B1984,'[1]Rendimento médio da produção...'!B$2:U$4151,20,0)</f>
        <v>60.3</v>
      </c>
    </row>
    <row r="1985" spans="1:9" x14ac:dyDescent="0.3">
      <c r="A1985" t="s">
        <v>1704</v>
      </c>
      <c r="B1985" t="s">
        <v>1968</v>
      </c>
      <c r="C1985" t="str">
        <f t="shared" si="30"/>
        <v>RS_Não-Me-Toque</v>
      </c>
      <c r="D1985" s="4">
        <v>8.3539495798319291E-2</v>
      </c>
      <c r="E1985" s="4">
        <v>7.3377649224555586E-2</v>
      </c>
      <c r="F1985" s="4">
        <v>6.3682705188856312E-2</v>
      </c>
      <c r="G1985" s="4">
        <v>5.7755345172338289E-2</v>
      </c>
      <c r="H1985" s="4">
        <v>5.4937261552438048E-2</v>
      </c>
      <c r="I1985">
        <f>VLOOKUP(B1985,'[1]Rendimento médio da produção...'!B$2:U$4151,20,0)</f>
        <v>65.5</v>
      </c>
    </row>
    <row r="1986" spans="1:9" x14ac:dyDescent="0.3">
      <c r="A1986" t="s">
        <v>1704</v>
      </c>
      <c r="B1986" t="s">
        <v>1969</v>
      </c>
      <c r="C1986" t="str">
        <f t="shared" si="30"/>
        <v>RS_Nicolau Vergueiro</v>
      </c>
      <c r="D1986" s="4">
        <v>8.4000000000000019E-2</v>
      </c>
      <c r="E1986" s="4">
        <v>7.3782137131197259E-2</v>
      </c>
      <c r="F1986" s="4">
        <v>6.4033750560074043E-2</v>
      </c>
      <c r="G1986" s="4">
        <v>5.8073716487214211E-2</v>
      </c>
      <c r="H1986" s="4">
        <v>5.5240098426565312E-2</v>
      </c>
      <c r="I1986">
        <f>VLOOKUP(B1986,'[1]Rendimento médio da produção...'!B$2:U$4151,20,0)</f>
        <v>60.3</v>
      </c>
    </row>
    <row r="1987" spans="1:9" x14ac:dyDescent="0.3">
      <c r="A1987" t="s">
        <v>1704</v>
      </c>
      <c r="B1987" t="s">
        <v>1970</v>
      </c>
      <c r="C1987" t="str">
        <f t="shared" ref="C1987:C2050" si="31">CONCATENATE(A1987,"_",B1987)</f>
        <v>RS_Nonoai</v>
      </c>
      <c r="D1987" s="4">
        <v>9.4808000000000003E-2</v>
      </c>
      <c r="E1987" s="4">
        <v>8.3275438775411284E-2</v>
      </c>
      <c r="F1987" s="4">
        <v>7.2272759798803557E-2</v>
      </c>
      <c r="G1987" s="4">
        <v>6.5545868008569097E-2</v>
      </c>
      <c r="H1987" s="4">
        <v>6.2347657757450034E-2</v>
      </c>
      <c r="I1987">
        <f>VLOOKUP(B1987,'[1]Rendimento médio da produção...'!B$2:U$4151,20,0)</f>
        <v>61.4</v>
      </c>
    </row>
    <row r="1988" spans="1:9" x14ac:dyDescent="0.3">
      <c r="A1988" t="s">
        <v>1704</v>
      </c>
      <c r="B1988" t="s">
        <v>1971</v>
      </c>
      <c r="C1988" t="str">
        <f t="shared" si="31"/>
        <v>RS_Nova Alvorada</v>
      </c>
      <c r="D1988" s="4">
        <v>8.0319444444444443E-2</v>
      </c>
      <c r="E1988" s="4">
        <v>7.054928886073307E-2</v>
      </c>
      <c r="F1988" s="4">
        <v>6.1228038936658083E-2</v>
      </c>
      <c r="G1988" s="4">
        <v>5.5529150536633549E-2</v>
      </c>
      <c r="H1988" s="4">
        <v>5.2819690674739933E-2</v>
      </c>
      <c r="I1988">
        <f>VLOOKUP(B1988,'[1]Rendimento médio da produção...'!B$2:U$4151,20,0)</f>
        <v>63.8</v>
      </c>
    </row>
    <row r="1989" spans="1:9" x14ac:dyDescent="0.3">
      <c r="A1989" t="s">
        <v>1704</v>
      </c>
      <c r="B1989" t="s">
        <v>1972</v>
      </c>
      <c r="C1989" t="str">
        <f t="shared" si="31"/>
        <v>RS_Nova Araçá</v>
      </c>
      <c r="D1989" s="4">
        <v>8.6599999999999996E-2</v>
      </c>
      <c r="E1989" s="4">
        <v>7.608031089880922E-2</v>
      </c>
      <c r="F1989" s="4">
        <v>6.6063016977989719E-2</v>
      </c>
      <c r="G1989" s="4">
        <v>5.9922923312317439E-2</v>
      </c>
      <c r="H1989" s="4">
        <v>5.7018120939694585E-2</v>
      </c>
      <c r="I1989">
        <f>VLOOKUP(B1989,'[1]Rendimento médio da produção...'!B$2:U$4151,20,0)</f>
        <v>66</v>
      </c>
    </row>
    <row r="1990" spans="1:9" x14ac:dyDescent="0.3">
      <c r="A1990" t="s">
        <v>1704</v>
      </c>
      <c r="B1990" t="s">
        <v>1973</v>
      </c>
      <c r="C1990" t="str">
        <f t="shared" si="31"/>
        <v>RS_Nova Bassano</v>
      </c>
      <c r="D1990" s="4">
        <v>8.4552631578947351E-2</v>
      </c>
      <c r="E1990" s="4">
        <v>7.4267545928112993E-2</v>
      </c>
      <c r="F1990" s="4">
        <v>6.4455025234811336E-2</v>
      </c>
      <c r="G1990" s="4">
        <v>5.8455780411472175E-2</v>
      </c>
      <c r="H1990" s="4">
        <v>5.5603520126740059E-2</v>
      </c>
      <c r="I1990">
        <f>VLOOKUP(B1990,'[1]Rendimento médio da produção...'!B$2:U$4151,20,0)</f>
        <v>70.099999999999994</v>
      </c>
    </row>
    <row r="1991" spans="1:9" x14ac:dyDescent="0.3">
      <c r="A1991" t="s">
        <v>1704</v>
      </c>
      <c r="B1991" t="s">
        <v>1974</v>
      </c>
      <c r="C1991" t="str">
        <f t="shared" si="31"/>
        <v>RS_Nova Boa Vista</v>
      </c>
      <c r="D1991" s="4">
        <v>9.7079999999999986E-2</v>
      </c>
      <c r="E1991" s="4">
        <v>8.5287258453307133E-2</v>
      </c>
      <c r="F1991" s="4">
        <v>7.4057710025672532E-2</v>
      </c>
      <c r="G1991" s="4">
        <v>6.7174565763969699E-2</v>
      </c>
      <c r="H1991" s="4">
        <v>6.3918235344405883E-2</v>
      </c>
      <c r="I1991">
        <f>VLOOKUP(B1991,'[1]Rendimento médio da produção...'!B$2:U$4151,20,0)</f>
        <v>61.1</v>
      </c>
    </row>
    <row r="1992" spans="1:9" x14ac:dyDescent="0.3">
      <c r="A1992" t="s">
        <v>1704</v>
      </c>
      <c r="B1992" t="s">
        <v>1975</v>
      </c>
      <c r="C1992" t="str">
        <f t="shared" si="31"/>
        <v>RS_Nova Bréscia</v>
      </c>
      <c r="D1992" s="4">
        <v>8.6599999999999996E-2</v>
      </c>
      <c r="E1992" s="4">
        <v>7.606586994716287E-2</v>
      </c>
      <c r="F1992" s="4">
        <v>6.6015747601219171E-2</v>
      </c>
      <c r="G1992" s="4">
        <v>5.9871236283247017E-2</v>
      </c>
      <c r="H1992" s="4">
        <v>5.6949910996911365E-2</v>
      </c>
      <c r="I1992">
        <f>VLOOKUP(B1992,'[1]Rendimento médio da produção...'!B$2:U$4151,20,0)</f>
        <v>60</v>
      </c>
    </row>
    <row r="1993" spans="1:9" x14ac:dyDescent="0.3">
      <c r="A1993" t="s">
        <v>1704</v>
      </c>
      <c r="B1993" t="s">
        <v>1976</v>
      </c>
      <c r="C1993" t="str">
        <f t="shared" si="31"/>
        <v>RS_Nova Candelária</v>
      </c>
      <c r="D1993" s="4">
        <v>8.6200000000000013E-2</v>
      </c>
      <c r="E1993" s="4">
        <v>7.5714526437014318E-2</v>
      </c>
      <c r="F1993" s="4">
        <v>6.5710824979504548E-2</v>
      </c>
      <c r="G1993" s="4">
        <v>5.9594694776165059E-2</v>
      </c>
      <c r="H1993" s="4">
        <v>5.6686862909165824E-2</v>
      </c>
      <c r="I1993">
        <f>VLOOKUP(B1993,'[1]Rendimento médio da produção...'!B$2:U$4151,20,0)</f>
        <v>53.8</v>
      </c>
    </row>
    <row r="1994" spans="1:9" x14ac:dyDescent="0.3">
      <c r="A1994" t="s">
        <v>1704</v>
      </c>
      <c r="B1994" t="s">
        <v>1977</v>
      </c>
      <c r="C1994" t="str">
        <f t="shared" si="31"/>
        <v>RS_Nova Esperança do Sul</v>
      </c>
      <c r="D1994" s="4">
        <v>8.5760000000000017E-2</v>
      </c>
      <c r="E1994" s="4">
        <v>7.5328048575850917E-2</v>
      </c>
      <c r="F1994" s="4">
        <v>6.5375410095618453E-2</v>
      </c>
      <c r="G1994" s="4">
        <v>5.929049911837489E-2</v>
      </c>
      <c r="H1994" s="4">
        <v>5.6397510012645723E-2</v>
      </c>
      <c r="I1994">
        <f>VLOOKUP(B1994,'[1]Rendimento médio da produção...'!B$2:U$4151,20,0)</f>
        <v>56.7</v>
      </c>
    </row>
    <row r="1995" spans="1:9" x14ac:dyDescent="0.3">
      <c r="A1995" t="s">
        <v>1704</v>
      </c>
      <c r="B1995" t="s">
        <v>1978</v>
      </c>
      <c r="C1995" t="str">
        <f t="shared" si="31"/>
        <v>RS_Nova Hartz</v>
      </c>
      <c r="D1995" s="4">
        <v>8.6599999999999996E-2</v>
      </c>
      <c r="E1995" s="4">
        <v>7.606586994716287E-2</v>
      </c>
      <c r="F1995" s="4">
        <v>6.6015747601219171E-2</v>
      </c>
      <c r="G1995" s="4">
        <v>5.9871236283247017E-2</v>
      </c>
      <c r="H1995" s="4">
        <v>5.6949910996911365E-2</v>
      </c>
      <c r="I1995">
        <f>VLOOKUP(B1995,'[1]Rendimento médio da produção...'!B$2:U$4151,20,0)</f>
        <v>46.7</v>
      </c>
    </row>
    <row r="1996" spans="1:9" x14ac:dyDescent="0.3">
      <c r="A1996" t="s">
        <v>1704</v>
      </c>
      <c r="B1996" t="s">
        <v>1979</v>
      </c>
      <c r="C1996" t="str">
        <f t="shared" si="31"/>
        <v>RS_Nova Pádua</v>
      </c>
      <c r="D1996" s="4">
        <v>8.6599999999999996E-2</v>
      </c>
      <c r="E1996" s="4">
        <v>7.606586994716287E-2</v>
      </c>
      <c r="F1996" s="4">
        <v>6.6015747601219171E-2</v>
      </c>
      <c r="G1996" s="4">
        <v>5.9871236283247017E-2</v>
      </c>
      <c r="H1996" s="4">
        <v>5.6949910996911365E-2</v>
      </c>
      <c r="I1996">
        <f>VLOOKUP(B1996,'[1]Rendimento médio da produção...'!B$2:U$4151,20,0)</f>
        <v>20.8</v>
      </c>
    </row>
    <row r="1997" spans="1:9" x14ac:dyDescent="0.3">
      <c r="A1997" t="s">
        <v>1704</v>
      </c>
      <c r="B1997" t="s">
        <v>1980</v>
      </c>
      <c r="C1997" t="str">
        <f t="shared" si="31"/>
        <v>RS_Nova Palma</v>
      </c>
      <c r="D1997" s="4">
        <v>0.1005923076923077</v>
      </c>
      <c r="E1997" s="4">
        <v>8.8356136196398025E-2</v>
      </c>
      <c r="F1997" s="4">
        <v>7.668217546466008E-2</v>
      </c>
      <c r="G1997" s="4">
        <v>6.9544870925210639E-2</v>
      </c>
      <c r="H1997" s="4">
        <v>6.6151535450933566E-2</v>
      </c>
      <c r="I1997">
        <f>VLOOKUP(B1997,'[1]Rendimento médio da produção...'!B$2:U$4151,20,0)</f>
        <v>63</v>
      </c>
    </row>
    <row r="1998" spans="1:9" x14ac:dyDescent="0.3">
      <c r="A1998" t="s">
        <v>1704</v>
      </c>
      <c r="B1998" t="s">
        <v>1981</v>
      </c>
      <c r="C1998" t="str">
        <f t="shared" si="31"/>
        <v>RS_Nova Petrópolis</v>
      </c>
      <c r="D1998" s="4">
        <v>8.6599999999999996E-2</v>
      </c>
      <c r="E1998" s="4">
        <v>7.606586994716287E-2</v>
      </c>
      <c r="F1998" s="4">
        <v>6.6015747601219171E-2</v>
      </c>
      <c r="G1998" s="4">
        <v>5.9871236283247017E-2</v>
      </c>
      <c r="H1998" s="4">
        <v>5.6949910996911365E-2</v>
      </c>
      <c r="I1998">
        <f>VLOOKUP(B1998,'[1]Rendimento médio da produção...'!B$2:U$4151,20,0)</f>
        <v>20.8</v>
      </c>
    </row>
    <row r="1999" spans="1:9" x14ac:dyDescent="0.3">
      <c r="A1999" t="s">
        <v>1704</v>
      </c>
      <c r="B1999" t="s">
        <v>1982</v>
      </c>
      <c r="C1999" t="str">
        <f t="shared" si="31"/>
        <v>RS_Nova Prata</v>
      </c>
      <c r="D1999" s="4">
        <v>7.6226315789473684E-2</v>
      </c>
      <c r="E1999" s="4">
        <v>6.6954053387915394E-2</v>
      </c>
      <c r="F1999" s="4">
        <v>5.8107820135435598E-2</v>
      </c>
      <c r="G1999" s="4">
        <v>5.2699350619318498E-2</v>
      </c>
      <c r="H1999" s="4">
        <v>5.012796651077351E-2</v>
      </c>
      <c r="I1999">
        <f>VLOOKUP(B1999,'[1]Rendimento médio da produção...'!B$2:U$4151,20,0)</f>
        <v>61.7</v>
      </c>
    </row>
    <row r="2000" spans="1:9" x14ac:dyDescent="0.3">
      <c r="A2000" t="s">
        <v>1704</v>
      </c>
      <c r="B2000" t="s">
        <v>1983</v>
      </c>
      <c r="C2000" t="str">
        <f t="shared" si="31"/>
        <v>RS_Nova Ramada</v>
      </c>
      <c r="D2000" s="4">
        <v>9.0501470588235322E-2</v>
      </c>
      <c r="E2000" s="4">
        <v>7.9492760875192761E-2</v>
      </c>
      <c r="F2000" s="4">
        <v>6.8989864201987341E-2</v>
      </c>
      <c r="G2000" s="4">
        <v>6.256853267401348E-2</v>
      </c>
      <c r="H2000" s="4">
        <v>5.9515596940988374E-2</v>
      </c>
      <c r="I2000">
        <f>VLOOKUP(B2000,'[1]Rendimento médio da produção...'!B$2:U$4151,20,0)</f>
        <v>61.3</v>
      </c>
    </row>
    <row r="2001" spans="1:9" x14ac:dyDescent="0.3">
      <c r="A2001" t="s">
        <v>1704</v>
      </c>
      <c r="B2001" t="s">
        <v>1984</v>
      </c>
      <c r="C2001" t="str">
        <f t="shared" si="31"/>
        <v>RS_Nova Roma do Sul</v>
      </c>
      <c r="D2001" s="4">
        <v>0.08</v>
      </c>
      <c r="E2001" s="4">
        <v>7.0268702029711666E-2</v>
      </c>
      <c r="F2001" s="4">
        <v>6.0984524342927643E-2</v>
      </c>
      <c r="G2001" s="4">
        <v>5.5308301416394479E-2</v>
      </c>
      <c r="H2001" s="4">
        <v>5.2609617549109811E-2</v>
      </c>
      <c r="I2001">
        <f>VLOOKUP(B2001,'[1]Rendimento médio da produção...'!B$2:U$4151,20,0)</f>
        <v>54.4</v>
      </c>
    </row>
    <row r="2002" spans="1:9" x14ac:dyDescent="0.3">
      <c r="A2002" t="s">
        <v>1704</v>
      </c>
      <c r="B2002" t="s">
        <v>1985</v>
      </c>
      <c r="C2002" t="str">
        <f t="shared" si="31"/>
        <v>RS_Nova Santa Rita</v>
      </c>
      <c r="D2002" s="4">
        <v>8.6599999999999996E-2</v>
      </c>
      <c r="E2002" s="4">
        <v>7.606586994716287E-2</v>
      </c>
      <c r="F2002" s="4">
        <v>6.6015747601219171E-2</v>
      </c>
      <c r="G2002" s="4">
        <v>5.9871236283247017E-2</v>
      </c>
      <c r="H2002" s="4">
        <v>5.6949910996911365E-2</v>
      </c>
      <c r="I2002" t="str">
        <f>VLOOKUP(B2002,'[1]Rendimento médio da produção...'!B$2:U$4151,20,0)</f>
        <v/>
      </c>
    </row>
    <row r="2003" spans="1:9" x14ac:dyDescent="0.3">
      <c r="A2003" t="s">
        <v>1704</v>
      </c>
      <c r="B2003" t="s">
        <v>1986</v>
      </c>
      <c r="C2003" t="str">
        <f t="shared" si="31"/>
        <v>RS_Novo Barreiro</v>
      </c>
      <c r="D2003" s="4">
        <v>9.9314285714285716E-2</v>
      </c>
      <c r="E2003" s="4">
        <v>8.7233574376884906E-2</v>
      </c>
      <c r="F2003" s="4">
        <v>7.5707930934291609E-2</v>
      </c>
      <c r="G2003" s="4">
        <v>6.8661305615495424E-2</v>
      </c>
      <c r="H2003" s="4">
        <v>6.5311082357394898E-2</v>
      </c>
      <c r="I2003">
        <f>VLOOKUP(B2003,'[1]Rendimento médio da produção...'!B$2:U$4151,20,0)</f>
        <v>58.8</v>
      </c>
    </row>
    <row r="2004" spans="1:9" x14ac:dyDescent="0.3">
      <c r="A2004" t="s">
        <v>1704</v>
      </c>
      <c r="B2004" t="s">
        <v>1987</v>
      </c>
      <c r="C2004" t="str">
        <f t="shared" si="31"/>
        <v>RS_Novo Cabrais</v>
      </c>
      <c r="D2004" s="4">
        <v>7.7072000000000002E-2</v>
      </c>
      <c r="E2004" s="4">
        <v>6.7696867535424213E-2</v>
      </c>
      <c r="F2004" s="4">
        <v>5.8752490751976492E-2</v>
      </c>
      <c r="G2004" s="4">
        <v>5.3284017584554443E-2</v>
      </c>
      <c r="H2004" s="4">
        <v>5.0684105546812387E-2</v>
      </c>
      <c r="I2004">
        <f>VLOOKUP(B2004,'[1]Rendimento médio da produção...'!B$2:U$4151,20,0)</f>
        <v>50.4</v>
      </c>
    </row>
    <row r="2005" spans="1:9" x14ac:dyDescent="0.3">
      <c r="A2005" t="s">
        <v>1704</v>
      </c>
      <c r="B2005" t="s">
        <v>1988</v>
      </c>
      <c r="C2005" t="str">
        <f t="shared" si="31"/>
        <v>RS_Novo Hamburgo</v>
      </c>
      <c r="D2005" s="4">
        <v>8.6599999999999996E-2</v>
      </c>
      <c r="E2005" s="4">
        <v>7.606586994716287E-2</v>
      </c>
      <c r="F2005" s="4">
        <v>6.6015747601219171E-2</v>
      </c>
      <c r="G2005" s="4">
        <v>5.9871236283247017E-2</v>
      </c>
      <c r="H2005" s="4">
        <v>5.6949910996911365E-2</v>
      </c>
      <c r="I2005">
        <f>VLOOKUP(B2005,'[1]Rendimento médio da produção...'!B$2:U$4151,20,0)</f>
        <v>44.4</v>
      </c>
    </row>
    <row r="2006" spans="1:9" x14ac:dyDescent="0.3">
      <c r="A2006" t="s">
        <v>1704</v>
      </c>
      <c r="B2006" t="s">
        <v>1989</v>
      </c>
      <c r="C2006" t="str">
        <f t="shared" si="31"/>
        <v>RS_Novo Machado</v>
      </c>
      <c r="D2006" s="4">
        <v>9.302142857142856E-2</v>
      </c>
      <c r="E2006" s="4">
        <v>8.1706188083297757E-2</v>
      </c>
      <c r="F2006" s="4">
        <v>7.0910844689102373E-2</v>
      </c>
      <c r="G2006" s="4">
        <v>6.4310715120152254E-2</v>
      </c>
      <c r="H2006" s="4">
        <v>6.117277226268366E-2</v>
      </c>
      <c r="I2006">
        <f>VLOOKUP(B2006,'[1]Rendimento médio da produção...'!B$2:U$4151,20,0)</f>
        <v>48.1</v>
      </c>
    </row>
    <row r="2007" spans="1:9" x14ac:dyDescent="0.3">
      <c r="A2007" t="s">
        <v>1704</v>
      </c>
      <c r="B2007" t="s">
        <v>1990</v>
      </c>
      <c r="C2007" t="str">
        <f t="shared" si="31"/>
        <v>RS_Novo Tiradentes</v>
      </c>
      <c r="D2007" s="4">
        <v>8.4074999999999997E-2</v>
      </c>
      <c r="E2007" s="4">
        <v>7.3848014039350096E-2</v>
      </c>
      <c r="F2007" s="4">
        <v>6.4090923551645515E-2</v>
      </c>
      <c r="G2007" s="4">
        <v>5.8125568019792066E-2</v>
      </c>
      <c r="H2007" s="4">
        <v>5.5289419943017587E-2</v>
      </c>
      <c r="I2007">
        <f>VLOOKUP(B2007,'[1]Rendimento médio da produção...'!B$2:U$4151,20,0)</f>
        <v>58.8</v>
      </c>
    </row>
    <row r="2008" spans="1:9" x14ac:dyDescent="0.3">
      <c r="A2008" t="s">
        <v>1704</v>
      </c>
      <c r="B2008" t="s">
        <v>1991</v>
      </c>
      <c r="C2008" t="str">
        <f t="shared" si="31"/>
        <v>RS_Novo Xingu</v>
      </c>
      <c r="D2008" s="4">
        <v>6.4700000000000008E-2</v>
      </c>
      <c r="E2008" s="4">
        <v>5.6829812766529313E-2</v>
      </c>
      <c r="F2008" s="4">
        <v>4.9321234062342741E-2</v>
      </c>
      <c r="G2008" s="4">
        <v>4.473058877050904E-2</v>
      </c>
      <c r="H2008" s="4">
        <v>4.2548028192842563E-2</v>
      </c>
      <c r="I2008">
        <f>VLOOKUP(B2008,'[1]Rendimento médio da produção...'!B$2:U$4151,20,0)</f>
        <v>60</v>
      </c>
    </row>
    <row r="2009" spans="1:9" x14ac:dyDescent="0.3">
      <c r="A2009" t="s">
        <v>1704</v>
      </c>
      <c r="B2009" t="s">
        <v>1992</v>
      </c>
      <c r="C2009" t="str">
        <f t="shared" si="31"/>
        <v>RS_Osório</v>
      </c>
      <c r="D2009" s="4">
        <v>9.290000000000001E-2</v>
      </c>
      <c r="E2009" s="4">
        <v>8.1599530232002671E-2</v>
      </c>
      <c r="F2009" s="4">
        <v>7.0818278893224729E-2</v>
      </c>
      <c r="G2009" s="4">
        <v>6.4226765019788093E-2</v>
      </c>
      <c r="H2009" s="4">
        <v>6.1092918378903772E-2</v>
      </c>
      <c r="I2009">
        <f>VLOOKUP(B2009,'[1]Rendimento médio da produção...'!B$2:U$4151,20,0)</f>
        <v>37.799999999999997</v>
      </c>
    </row>
    <row r="2010" spans="1:9" x14ac:dyDescent="0.3">
      <c r="A2010" t="s">
        <v>1704</v>
      </c>
      <c r="B2010" t="s">
        <v>1993</v>
      </c>
      <c r="C2010" t="str">
        <f t="shared" si="31"/>
        <v>RS_Paim Filho</v>
      </c>
      <c r="D2010" s="4">
        <v>8.3457142857142882E-2</v>
      </c>
      <c r="E2010" s="4">
        <v>7.3305313795995655E-2</v>
      </c>
      <c r="F2010" s="4">
        <v>6.3619927002032756E-2</v>
      </c>
      <c r="G2010" s="4">
        <v>5.7698410156174398E-2</v>
      </c>
      <c r="H2010" s="4">
        <v>5.4883104593196355E-2</v>
      </c>
      <c r="I2010">
        <f>VLOOKUP(B2010,'[1]Rendimento médio da produção...'!B$2:U$4151,20,0)</f>
        <v>61.2</v>
      </c>
    </row>
    <row r="2011" spans="1:9" x14ac:dyDescent="0.3">
      <c r="A2011" t="s">
        <v>1704</v>
      </c>
      <c r="B2011" t="s">
        <v>1994</v>
      </c>
      <c r="C2011" t="str">
        <f t="shared" si="31"/>
        <v>RS_Palmares do Sul</v>
      </c>
      <c r="D2011" s="4">
        <v>7.6856250000000001E-2</v>
      </c>
      <c r="E2011" s="4">
        <v>6.750736162963783E-2</v>
      </c>
      <c r="F2011" s="4">
        <v>5.8588023112889159E-2</v>
      </c>
      <c r="G2011" s="4">
        <v>5.3134858009172101E-2</v>
      </c>
      <c r="H2011" s="4">
        <v>5.0542223984484637E-2</v>
      </c>
      <c r="I2011">
        <f>VLOOKUP(B2011,'[1]Rendimento médio da produção...'!B$2:U$4151,20,0)</f>
        <v>64.3</v>
      </c>
    </row>
    <row r="2012" spans="1:9" x14ac:dyDescent="0.3">
      <c r="A2012" t="s">
        <v>1704</v>
      </c>
      <c r="B2012" t="s">
        <v>1995</v>
      </c>
      <c r="C2012" t="str">
        <f t="shared" si="31"/>
        <v>RS_Palmeira das Missões</v>
      </c>
      <c r="D2012" s="4">
        <v>8.606746987951798E-2</v>
      </c>
      <c r="E2012" s="4">
        <v>7.5598117442687907E-2</v>
      </c>
      <c r="F2012" s="4">
        <v>6.5609796400020695E-2</v>
      </c>
      <c r="G2012" s="4">
        <v>5.9503069578035417E-2</v>
      </c>
      <c r="H2012" s="4">
        <v>5.6599708422262113E-2</v>
      </c>
      <c r="I2012">
        <f>VLOOKUP(B2012,'[1]Rendimento médio da produção...'!B$2:U$4151,20,0)</f>
        <v>59.2</v>
      </c>
    </row>
    <row r="2013" spans="1:9" x14ac:dyDescent="0.3">
      <c r="A2013" t="s">
        <v>1704</v>
      </c>
      <c r="B2013" t="s">
        <v>1996</v>
      </c>
      <c r="C2013" t="str">
        <f t="shared" si="31"/>
        <v>RS_Palmitinho</v>
      </c>
      <c r="D2013" s="4">
        <v>0.08</v>
      </c>
      <c r="E2013" s="4">
        <v>7.0268702029711666E-2</v>
      </c>
      <c r="F2013" s="4">
        <v>6.0984524342927643E-2</v>
      </c>
      <c r="G2013" s="4">
        <v>5.5308301416394479E-2</v>
      </c>
      <c r="H2013" s="4">
        <v>5.2609617549109811E-2</v>
      </c>
      <c r="I2013">
        <f>VLOOKUP(B2013,'[1]Rendimento médio da produção...'!B$2:U$4151,20,0)</f>
        <v>50.8</v>
      </c>
    </row>
    <row r="2014" spans="1:9" x14ac:dyDescent="0.3">
      <c r="A2014" t="s">
        <v>1704</v>
      </c>
      <c r="B2014" t="s">
        <v>1997</v>
      </c>
      <c r="C2014" t="str">
        <f t="shared" si="31"/>
        <v>RS_Panambi</v>
      </c>
      <c r="D2014" s="4">
        <v>8.6754807692307659E-2</v>
      </c>
      <c r="E2014" s="4">
        <v>7.62018466421963E-2</v>
      </c>
      <c r="F2014" s="4">
        <v>6.6133758519719282E-2</v>
      </c>
      <c r="G2014" s="4">
        <v>5.9978263164593627E-2</v>
      </c>
      <c r="H2014" s="4">
        <v>5.7051715665485947E-2</v>
      </c>
      <c r="I2014">
        <f>VLOOKUP(B2014,'[1]Rendimento médio da produção...'!B$2:U$4151,20,0)</f>
        <v>65.5</v>
      </c>
    </row>
    <row r="2015" spans="1:9" x14ac:dyDescent="0.3">
      <c r="A2015" t="s">
        <v>1704</v>
      </c>
      <c r="B2015" t="s">
        <v>1998</v>
      </c>
      <c r="C2015" t="str">
        <f t="shared" si="31"/>
        <v>RS_Pantano Grande</v>
      </c>
      <c r="D2015" s="4">
        <v>8.6569047619047573E-2</v>
      </c>
      <c r="E2015" s="4">
        <v>7.6038682651734663E-2</v>
      </c>
      <c r="F2015" s="4">
        <v>6.5992152398348367E-2</v>
      </c>
      <c r="G2015" s="4">
        <v>5.9849837238056119E-2</v>
      </c>
      <c r="H2015" s="4">
        <v>5.6929556085359601E-2</v>
      </c>
      <c r="I2015">
        <f>VLOOKUP(B2015,'[1]Rendimento médio da produção...'!B$2:U$4151,20,0)</f>
        <v>46.4</v>
      </c>
    </row>
    <row r="2016" spans="1:9" x14ac:dyDescent="0.3">
      <c r="A2016" t="s">
        <v>1704</v>
      </c>
      <c r="B2016" t="s">
        <v>1999</v>
      </c>
      <c r="C2016" t="str">
        <f t="shared" si="31"/>
        <v>RS_Paraí</v>
      </c>
      <c r="D2016" s="4">
        <v>8.3033333333333334E-2</v>
      </c>
      <c r="E2016" s="4">
        <v>7.293305698167156E-2</v>
      </c>
      <c r="F2016" s="4">
        <v>6.3296854224263649E-2</v>
      </c>
      <c r="G2016" s="4">
        <v>5.7405407845099433E-2</v>
      </c>
      <c r="H2016" s="4">
        <v>5.4604398881180224E-2</v>
      </c>
      <c r="I2016">
        <f>VLOOKUP(B2016,'[1]Rendimento médio da produção...'!B$2:U$4151,20,0)</f>
        <v>70.7</v>
      </c>
    </row>
    <row r="2017" spans="1:9" x14ac:dyDescent="0.3">
      <c r="A2017" t="s">
        <v>1704</v>
      </c>
      <c r="B2017" t="s">
        <v>2000</v>
      </c>
      <c r="C2017" t="str">
        <f t="shared" si="31"/>
        <v>RS_Paraíso do Sul</v>
      </c>
      <c r="D2017" s="4">
        <v>8.362E-2</v>
      </c>
      <c r="E2017" s="4">
        <v>7.3448360796556117E-2</v>
      </c>
      <c r="F2017" s="4">
        <v>6.3744074069445114E-2</v>
      </c>
      <c r="G2017" s="4">
        <v>5.7811002055486324E-2</v>
      </c>
      <c r="H2017" s="4">
        <v>5.4990202743207026E-2</v>
      </c>
      <c r="I2017">
        <f>VLOOKUP(B2017,'[1]Rendimento médio da produção...'!B$2:U$4151,20,0)</f>
        <v>50</v>
      </c>
    </row>
    <row r="2018" spans="1:9" x14ac:dyDescent="0.3">
      <c r="A2018" t="s">
        <v>1704</v>
      </c>
      <c r="B2018" t="s">
        <v>2001</v>
      </c>
      <c r="C2018" t="str">
        <f t="shared" si="31"/>
        <v>RS_Pareci Novo</v>
      </c>
      <c r="D2018" s="4">
        <v>8.6599999999999996E-2</v>
      </c>
      <c r="E2018" s="4">
        <v>7.606586994716287E-2</v>
      </c>
      <c r="F2018" s="4">
        <v>6.6015747601219171E-2</v>
      </c>
      <c r="G2018" s="4">
        <v>5.9871236283247017E-2</v>
      </c>
      <c r="H2018" s="4">
        <v>5.6949910996911365E-2</v>
      </c>
      <c r="I2018">
        <f>VLOOKUP(B2018,'[1]Rendimento médio da produção...'!B$2:U$4151,20,0)</f>
        <v>20.8</v>
      </c>
    </row>
    <row r="2019" spans="1:9" x14ac:dyDescent="0.3">
      <c r="A2019" t="s">
        <v>1704</v>
      </c>
      <c r="B2019" t="s">
        <v>2002</v>
      </c>
      <c r="C2019" t="str">
        <f t="shared" si="31"/>
        <v>RS_Parobé</v>
      </c>
      <c r="D2019" s="4">
        <v>8.6599999999999996E-2</v>
      </c>
      <c r="E2019" s="4">
        <v>7.606586994716287E-2</v>
      </c>
      <c r="F2019" s="4">
        <v>6.6015747601219171E-2</v>
      </c>
      <c r="G2019" s="4">
        <v>5.9871236283247017E-2</v>
      </c>
      <c r="H2019" s="4">
        <v>5.6949910996911365E-2</v>
      </c>
      <c r="I2019">
        <f>VLOOKUP(B2019,'[1]Rendimento médio da produção...'!B$2:U$4151,20,0)</f>
        <v>50</v>
      </c>
    </row>
    <row r="2020" spans="1:9" x14ac:dyDescent="0.3">
      <c r="A2020" t="s">
        <v>1704</v>
      </c>
      <c r="B2020" t="s">
        <v>2003</v>
      </c>
      <c r="C2020" t="str">
        <f t="shared" si="31"/>
        <v>RS_Passa Sete</v>
      </c>
      <c r="D2020" s="4">
        <v>8.98238095238095E-2</v>
      </c>
      <c r="E2020" s="4">
        <v>7.8897531332526818E-2</v>
      </c>
      <c r="F2020" s="4">
        <v>6.8473278730990711E-2</v>
      </c>
      <c r="G2020" s="4">
        <v>6.2100029143895757E-2</v>
      </c>
      <c r="H2020" s="4">
        <v>5.906995332314631E-2</v>
      </c>
      <c r="I2020">
        <f>VLOOKUP(B2020,'[1]Rendimento médio da produção...'!B$2:U$4151,20,0)</f>
        <v>54.8</v>
      </c>
    </row>
    <row r="2021" spans="1:9" x14ac:dyDescent="0.3">
      <c r="A2021" t="s">
        <v>1704</v>
      </c>
      <c r="B2021" t="s">
        <v>2004</v>
      </c>
      <c r="C2021" t="str">
        <f t="shared" si="31"/>
        <v>RS_Passo do Sobrado</v>
      </c>
      <c r="D2021" s="4">
        <v>8.8915000000000022E-2</v>
      </c>
      <c r="E2021" s="4">
        <v>7.809927051214767E-2</v>
      </c>
      <c r="F2021" s="4">
        <v>6.7780487274392662E-2</v>
      </c>
      <c r="G2021" s="4">
        <v>6.1471720255483954E-2</v>
      </c>
      <c r="H2021" s="4">
        <v>5.8472301804738745E-2</v>
      </c>
      <c r="I2021">
        <f>VLOOKUP(B2021,'[1]Rendimento médio da produção...'!B$2:U$4151,20,0)</f>
        <v>53.9</v>
      </c>
    </row>
    <row r="2022" spans="1:9" x14ac:dyDescent="0.3">
      <c r="A2022" t="s">
        <v>1704</v>
      </c>
      <c r="B2022" t="s">
        <v>2005</v>
      </c>
      <c r="C2022" t="str">
        <f t="shared" si="31"/>
        <v>RS_Passo Fundo</v>
      </c>
      <c r="D2022" s="4">
        <v>8.4062595419847314E-2</v>
      </c>
      <c r="E2022" s="4">
        <v>7.383711836751819E-2</v>
      </c>
      <c r="F2022" s="4">
        <v>6.4081467458891955E-2</v>
      </c>
      <c r="G2022" s="4">
        <v>5.811699206656671E-2</v>
      </c>
      <c r="H2022" s="4">
        <v>5.5281262440296464E-2</v>
      </c>
      <c r="I2022">
        <f>VLOOKUP(B2022,'[1]Rendimento médio da produção...'!B$2:U$4151,20,0)</f>
        <v>63.2</v>
      </c>
    </row>
    <row r="2023" spans="1:9" x14ac:dyDescent="0.3">
      <c r="A2023" t="s">
        <v>1704</v>
      </c>
      <c r="B2023" t="s">
        <v>2006</v>
      </c>
      <c r="C2023" t="str">
        <f t="shared" si="31"/>
        <v>RS_Paulo Bento</v>
      </c>
      <c r="D2023" s="4">
        <v>9.3359999999999999E-2</v>
      </c>
      <c r="E2023" s="4">
        <v>8.2003575268673509E-2</v>
      </c>
      <c r="F2023" s="4">
        <v>7.116893990819656E-2</v>
      </c>
      <c r="G2023" s="4">
        <v>6.4544787752932348E-2</v>
      </c>
      <c r="H2023" s="4">
        <v>6.1395423679811142E-2</v>
      </c>
      <c r="I2023">
        <f>VLOOKUP(B2023,'[1]Rendimento médio da produção...'!B$2:U$4151,20,0)</f>
        <v>60</v>
      </c>
    </row>
    <row r="2024" spans="1:9" x14ac:dyDescent="0.3">
      <c r="A2024" t="s">
        <v>1704</v>
      </c>
      <c r="B2024" t="s">
        <v>2007</v>
      </c>
      <c r="C2024" t="str">
        <f t="shared" si="31"/>
        <v>RS_Paverama</v>
      </c>
      <c r="D2024" s="4">
        <v>8.6599999999999996E-2</v>
      </c>
      <c r="E2024" s="4">
        <v>7.606586994716287E-2</v>
      </c>
      <c r="F2024" s="4">
        <v>6.6015747601219171E-2</v>
      </c>
      <c r="G2024" s="4">
        <v>5.9871236283247017E-2</v>
      </c>
      <c r="H2024" s="4">
        <v>5.6949910996911365E-2</v>
      </c>
      <c r="I2024">
        <f>VLOOKUP(B2024,'[1]Rendimento médio da produção...'!B$2:U$4151,20,0)</f>
        <v>58.8</v>
      </c>
    </row>
    <row r="2025" spans="1:9" x14ac:dyDescent="0.3">
      <c r="A2025" t="s">
        <v>1704</v>
      </c>
      <c r="B2025" t="s">
        <v>2008</v>
      </c>
      <c r="C2025" t="str">
        <f t="shared" si="31"/>
        <v>RS_Pedras Altas</v>
      </c>
      <c r="D2025" s="4">
        <v>9.6180232558139567E-2</v>
      </c>
      <c r="E2025" s="4">
        <v>8.4480751284703517E-2</v>
      </c>
      <c r="F2025" s="4">
        <v>7.3318821671878809E-2</v>
      </c>
      <c r="G2025" s="4">
        <v>6.6494566157806259E-2</v>
      </c>
      <c r="H2025" s="4">
        <v>6.3250065633352018E-2</v>
      </c>
      <c r="I2025">
        <f>VLOOKUP(B2025,'[1]Rendimento médio da produção...'!B$2:U$4151,20,0)</f>
        <v>33.799999999999997</v>
      </c>
    </row>
    <row r="2026" spans="1:9" x14ac:dyDescent="0.3">
      <c r="A2026" t="s">
        <v>1704</v>
      </c>
      <c r="B2026" t="s">
        <v>2009</v>
      </c>
      <c r="C2026" t="str">
        <f t="shared" si="31"/>
        <v>RS_Pedro Osório</v>
      </c>
      <c r="D2026" s="4">
        <v>8.500476190476193E-2</v>
      </c>
      <c r="E2026" s="4">
        <v>7.4664678567403761E-2</v>
      </c>
      <c r="F2026" s="4">
        <v>6.4799687145571536E-2</v>
      </c>
      <c r="G2026" s="4">
        <v>5.8768362415717743E-2</v>
      </c>
      <c r="H2026" s="4">
        <v>5.5900850170783299E-2</v>
      </c>
      <c r="I2026">
        <f>VLOOKUP(B2026,'[1]Rendimento médio da produção...'!B$2:U$4151,20,0)</f>
        <v>33.700000000000003</v>
      </c>
    </row>
    <row r="2027" spans="1:9" x14ac:dyDescent="0.3">
      <c r="A2027" t="s">
        <v>1704</v>
      </c>
      <c r="B2027" t="s">
        <v>2010</v>
      </c>
      <c r="C2027" t="str">
        <f t="shared" si="31"/>
        <v>RS_Pejuçara</v>
      </c>
      <c r="D2027" s="4">
        <v>8.2557142857142843E-2</v>
      </c>
      <c r="E2027" s="4">
        <v>7.251479089816136E-2</v>
      </c>
      <c r="F2027" s="4">
        <v>6.2933851103174787E-2</v>
      </c>
      <c r="G2027" s="4">
        <v>5.7076191765239932E-2</v>
      </c>
      <c r="H2027" s="4">
        <v>5.4291246395768843E-2</v>
      </c>
      <c r="I2027">
        <f>VLOOKUP(B2027,'[1]Rendimento médio da produção...'!B$2:U$4151,20,0)</f>
        <v>68.7</v>
      </c>
    </row>
    <row r="2028" spans="1:9" x14ac:dyDescent="0.3">
      <c r="A2028" t="s">
        <v>1704</v>
      </c>
      <c r="B2028" t="s">
        <v>2011</v>
      </c>
      <c r="C2028" t="str">
        <f t="shared" si="31"/>
        <v>RS_Pelotas</v>
      </c>
      <c r="D2028" s="4">
        <v>8.1331168831168754E-2</v>
      </c>
      <c r="E2028" s="4">
        <v>7.1437945854069623E-2</v>
      </c>
      <c r="F2028" s="4">
        <v>6.199928306778961E-2</v>
      </c>
      <c r="G2028" s="4">
        <v>5.6228610003274365E-2</v>
      </c>
      <c r="H2028" s="4">
        <v>5.3485021087873355E-2</v>
      </c>
      <c r="I2028">
        <f>VLOOKUP(B2028,'[1]Rendimento médio da produção...'!B$2:U$4151,20,0)</f>
        <v>44.7</v>
      </c>
    </row>
    <row r="2029" spans="1:9" x14ac:dyDescent="0.3">
      <c r="A2029" t="s">
        <v>1704</v>
      </c>
      <c r="B2029" t="s">
        <v>2012</v>
      </c>
      <c r="C2029" t="str">
        <f t="shared" si="31"/>
        <v>RS_Picada Café</v>
      </c>
      <c r="D2029" s="4">
        <v>8.6599999999999996E-2</v>
      </c>
      <c r="E2029" s="4">
        <v>7.606586994716287E-2</v>
      </c>
      <c r="F2029" s="4">
        <v>6.6015747601219171E-2</v>
      </c>
      <c r="G2029" s="4">
        <v>5.9871236283247017E-2</v>
      </c>
      <c r="H2029" s="4">
        <v>5.6949910996911365E-2</v>
      </c>
      <c r="I2029">
        <f>VLOOKUP(B2029,'[1]Rendimento médio da produção...'!B$2:U$4151,20,0)</f>
        <v>33.299999999999997</v>
      </c>
    </row>
    <row r="2030" spans="1:9" x14ac:dyDescent="0.3">
      <c r="A2030" t="s">
        <v>1704</v>
      </c>
      <c r="B2030" t="s">
        <v>2013</v>
      </c>
      <c r="C2030" t="str">
        <f t="shared" si="31"/>
        <v>RS_Pinhal</v>
      </c>
      <c r="D2030" s="4">
        <v>8.2244067796610143E-2</v>
      </c>
      <c r="E2030" s="4">
        <v>7.2239798671392533E-2</v>
      </c>
      <c r="F2030" s="4">
        <v>6.2695191932547037E-2</v>
      </c>
      <c r="G2030" s="4">
        <v>5.6859746142566205E-2</v>
      </c>
      <c r="H2030" s="4">
        <v>5.4085361905783974E-2</v>
      </c>
      <c r="I2030">
        <f>VLOOKUP(B2030,'[1]Rendimento médio da produção...'!B$2:U$4151,20,0)</f>
        <v>54.5</v>
      </c>
    </row>
    <row r="2031" spans="1:9" x14ac:dyDescent="0.3">
      <c r="A2031" t="s">
        <v>1704</v>
      </c>
      <c r="B2031" t="s">
        <v>2014</v>
      </c>
      <c r="C2031" t="str">
        <f t="shared" si="31"/>
        <v>RS_Pinhal da Serra</v>
      </c>
      <c r="D2031" s="4">
        <v>8.7360000000000035E-2</v>
      </c>
      <c r="E2031" s="4">
        <v>7.6733422616445168E-2</v>
      </c>
      <c r="F2031" s="4">
        <v>6.6595100582477015E-2</v>
      </c>
      <c r="G2031" s="4">
        <v>6.0396665146702791E-2</v>
      </c>
      <c r="H2031" s="4">
        <v>5.7449702363627932E-2</v>
      </c>
      <c r="I2031">
        <f>VLOOKUP(B2031,'[1]Rendimento médio da produção...'!B$2:U$4151,20,0)</f>
        <v>62.8</v>
      </c>
    </row>
    <row r="2032" spans="1:9" x14ac:dyDescent="0.3">
      <c r="A2032" t="s">
        <v>1704</v>
      </c>
      <c r="B2032" t="s">
        <v>2015</v>
      </c>
      <c r="C2032" t="str">
        <f t="shared" si="31"/>
        <v>RS_Pinhal Grande</v>
      </c>
      <c r="D2032" s="4">
        <v>7.2415887850467389E-2</v>
      </c>
      <c r="E2032" s="4">
        <v>6.3607130569768869E-2</v>
      </c>
      <c r="F2032" s="4">
        <v>5.5203105942894334E-2</v>
      </c>
      <c r="G2032" s="4">
        <v>5.006499690711836E-2</v>
      </c>
      <c r="H2032" s="4">
        <v>4.7622152053653964E-2</v>
      </c>
      <c r="I2032">
        <f>VLOOKUP(B2032,'[1]Rendimento médio da produção...'!B$2:U$4151,20,0)</f>
        <v>60.1</v>
      </c>
    </row>
    <row r="2033" spans="1:9" x14ac:dyDescent="0.3">
      <c r="A2033" t="s">
        <v>1704</v>
      </c>
      <c r="B2033" t="s">
        <v>2016</v>
      </c>
      <c r="C2033" t="str">
        <f t="shared" si="31"/>
        <v>RS_Pinheirinho do Vale</v>
      </c>
      <c r="D2033" s="4">
        <v>8.6599999999999996E-2</v>
      </c>
      <c r="E2033" s="4">
        <v>7.606586994716287E-2</v>
      </c>
      <c r="F2033" s="4">
        <v>6.6015747601219171E-2</v>
      </c>
      <c r="G2033" s="4">
        <v>5.9871236283247017E-2</v>
      </c>
      <c r="H2033" s="4">
        <v>5.6949910996911365E-2</v>
      </c>
      <c r="I2033">
        <f>VLOOKUP(B2033,'[1]Rendimento médio da produção...'!B$2:U$4151,20,0)</f>
        <v>46.6</v>
      </c>
    </row>
    <row r="2034" spans="1:9" x14ac:dyDescent="0.3">
      <c r="A2034" t="s">
        <v>1704</v>
      </c>
      <c r="B2034" t="s">
        <v>2017</v>
      </c>
      <c r="C2034" t="str">
        <f t="shared" si="31"/>
        <v>RS_Pinheiro Machado</v>
      </c>
      <c r="D2034" s="4">
        <v>9.6810810810810832E-2</v>
      </c>
      <c r="E2034" s="4">
        <v>8.5034625226495686E-2</v>
      </c>
      <c r="F2034" s="4">
        <v>7.3799515606880695E-2</v>
      </c>
      <c r="G2034" s="4">
        <v>6.6930518808623329E-2</v>
      </c>
      <c r="H2034" s="4">
        <v>6.3664746642199788E-2</v>
      </c>
      <c r="I2034">
        <f>VLOOKUP(B2034,'[1]Rendimento médio da produção...'!B$2:U$4151,20,0)</f>
        <v>42.2</v>
      </c>
    </row>
    <row r="2035" spans="1:9" x14ac:dyDescent="0.3">
      <c r="A2035" t="s">
        <v>1704</v>
      </c>
      <c r="B2035" t="s">
        <v>2018</v>
      </c>
      <c r="C2035" t="str">
        <f t="shared" si="31"/>
        <v>RS_Pinto Bandeira</v>
      </c>
      <c r="D2035" s="4">
        <v>8.6599999999999996E-2</v>
      </c>
      <c r="E2035" s="4">
        <v>7.606586994716287E-2</v>
      </c>
      <c r="F2035" s="4">
        <v>6.6015747601219171E-2</v>
      </c>
      <c r="G2035" s="4">
        <v>5.9871236283247017E-2</v>
      </c>
      <c r="H2035" s="4">
        <v>5.6949910996911365E-2</v>
      </c>
      <c r="I2035">
        <f>VLOOKUP(B2035,'[1]Rendimento médio da produção...'!B$2:U$4151,20,0)</f>
        <v>20.8</v>
      </c>
    </row>
    <row r="2036" spans="1:9" x14ac:dyDescent="0.3">
      <c r="A2036" t="s">
        <v>1704</v>
      </c>
      <c r="B2036" t="s">
        <v>2019</v>
      </c>
      <c r="C2036" t="str">
        <f t="shared" si="31"/>
        <v>RS_Pirapó</v>
      </c>
      <c r="D2036" s="4">
        <v>8.1636363636363632E-2</v>
      </c>
      <c r="E2036" s="4">
        <v>7.1706016389410307E-2</v>
      </c>
      <c r="F2036" s="4">
        <v>6.2231935068123891E-2</v>
      </c>
      <c r="G2036" s="4">
        <v>5.6439607581729813E-2</v>
      </c>
      <c r="H2036" s="4">
        <v>5.3685723362614325E-2</v>
      </c>
      <c r="I2036">
        <f>VLOOKUP(B2036,'[1]Rendimento médio da produção...'!B$2:U$4151,20,0)</f>
        <v>52.4</v>
      </c>
    </row>
    <row r="2037" spans="1:9" x14ac:dyDescent="0.3">
      <c r="A2037" t="s">
        <v>1704</v>
      </c>
      <c r="B2037" t="s">
        <v>2020</v>
      </c>
      <c r="C2037" t="str">
        <f t="shared" si="31"/>
        <v>RS_Piratini</v>
      </c>
      <c r="D2037" s="4">
        <v>9.5989051094890476E-2</v>
      </c>
      <c r="E2037" s="4">
        <v>8.4312825368770328E-2</v>
      </c>
      <c r="F2037" s="4">
        <v>7.3173082789385918E-2</v>
      </c>
      <c r="G2037" s="4">
        <v>6.6362392132873663E-2</v>
      </c>
      <c r="H2037" s="4">
        <v>6.3124340837551848E-2</v>
      </c>
      <c r="I2037">
        <f>VLOOKUP(B2037,'[1]Rendimento médio da produção...'!B$2:U$4151,20,0)</f>
        <v>40.1</v>
      </c>
    </row>
    <row r="2038" spans="1:9" x14ac:dyDescent="0.3">
      <c r="A2038" t="s">
        <v>1704</v>
      </c>
      <c r="B2038" t="s">
        <v>1584</v>
      </c>
      <c r="C2038" t="str">
        <f t="shared" si="31"/>
        <v>RS_Planalto</v>
      </c>
      <c r="D2038" s="4">
        <v>7.8600000000000003E-2</v>
      </c>
      <c r="E2038" s="4">
        <v>6.9038999744191712E-2</v>
      </c>
      <c r="F2038" s="4">
        <v>5.9917295166926413E-2</v>
      </c>
      <c r="G2038" s="4">
        <v>5.4340406141607574E-2</v>
      </c>
      <c r="H2038" s="4">
        <v>5.168894924200039E-2</v>
      </c>
      <c r="I2038" t="str">
        <f>VLOOKUP(B2038,'[1]Rendimento médio da produção...'!B$2:U$4151,20,0)</f>
        <v/>
      </c>
    </row>
    <row r="2039" spans="1:9" x14ac:dyDescent="0.3">
      <c r="A2039" t="s">
        <v>1704</v>
      </c>
      <c r="B2039" t="s">
        <v>2021</v>
      </c>
      <c r="C2039" t="str">
        <f t="shared" si="31"/>
        <v>RS_Poço das Antas</v>
      </c>
      <c r="D2039" s="4">
        <v>8.6599999999999996E-2</v>
      </c>
      <c r="E2039" s="4">
        <v>7.606586994716287E-2</v>
      </c>
      <c r="F2039" s="4">
        <v>6.6015747601219171E-2</v>
      </c>
      <c r="G2039" s="4">
        <v>5.9871236283247017E-2</v>
      </c>
      <c r="H2039" s="4">
        <v>5.6949910996911365E-2</v>
      </c>
      <c r="I2039">
        <f>VLOOKUP(B2039,'[1]Rendimento médio da produção...'!B$2:U$4151,20,0)</f>
        <v>20.8</v>
      </c>
    </row>
    <row r="2040" spans="1:9" x14ac:dyDescent="0.3">
      <c r="A2040" t="s">
        <v>1704</v>
      </c>
      <c r="B2040" t="s">
        <v>2022</v>
      </c>
      <c r="C2040" t="str">
        <f t="shared" si="31"/>
        <v>RS_Pontão</v>
      </c>
      <c r="D2040" s="4">
        <v>8.5320879120879184E-2</v>
      </c>
      <c r="E2040" s="4">
        <v>7.4942342898226322E-2</v>
      </c>
      <c r="F2040" s="4">
        <v>6.5040665371340539E-2</v>
      </c>
      <c r="G2040" s="4">
        <v>5.8986911244116799E-2</v>
      </c>
      <c r="H2040" s="4">
        <v>5.6108735243791029E-2</v>
      </c>
      <c r="I2040">
        <f>VLOOKUP(B2040,'[1]Rendimento médio da produção...'!B$2:U$4151,20,0)</f>
        <v>56.7</v>
      </c>
    </row>
    <row r="2041" spans="1:9" x14ac:dyDescent="0.3">
      <c r="A2041" t="s">
        <v>1704</v>
      </c>
      <c r="B2041" t="s">
        <v>2023</v>
      </c>
      <c r="C2041" t="str">
        <f t="shared" si="31"/>
        <v>RS_Ponte Preta</v>
      </c>
      <c r="D2041" s="4">
        <v>7.9337500000000005E-2</v>
      </c>
      <c r="E2041" s="4">
        <v>6.9686789341028108E-2</v>
      </c>
      <c r="F2041" s="4">
        <v>6.0479496250712778E-2</v>
      </c>
      <c r="G2041" s="4">
        <v>5.4850279545289961E-2</v>
      </c>
      <c r="H2041" s="4">
        <v>5.2173944153781245E-2</v>
      </c>
      <c r="I2041">
        <f>VLOOKUP(B2041,'[1]Rendimento médio da produção...'!B$2:U$4151,20,0)</f>
        <v>59.2</v>
      </c>
    </row>
    <row r="2042" spans="1:9" x14ac:dyDescent="0.3">
      <c r="A2042" t="s">
        <v>1704</v>
      </c>
      <c r="B2042" t="s">
        <v>2024</v>
      </c>
      <c r="C2042" t="str">
        <f t="shared" si="31"/>
        <v>RS_Portão</v>
      </c>
      <c r="D2042" s="4">
        <v>8.6599999999999996E-2</v>
      </c>
      <c r="E2042" s="4">
        <v>7.606586994716287E-2</v>
      </c>
      <c r="F2042" s="4">
        <v>6.6015747601219171E-2</v>
      </c>
      <c r="G2042" s="4">
        <v>5.9871236283247017E-2</v>
      </c>
      <c r="H2042" s="4">
        <v>5.6949910996911365E-2</v>
      </c>
      <c r="I2042">
        <f>VLOOKUP(B2042,'[1]Rendimento médio da produção...'!B$2:U$4151,20,0)</f>
        <v>50</v>
      </c>
    </row>
    <row r="2043" spans="1:9" x14ac:dyDescent="0.3">
      <c r="A2043" t="s">
        <v>1704</v>
      </c>
      <c r="B2043" t="s">
        <v>2025</v>
      </c>
      <c r="C2043" t="str">
        <f t="shared" si="31"/>
        <v>RS_Porto Alegre</v>
      </c>
      <c r="D2043" s="4">
        <v>8.6599999999999996E-2</v>
      </c>
      <c r="E2043" s="4">
        <v>7.606586994716287E-2</v>
      </c>
      <c r="F2043" s="4">
        <v>6.6015747601219171E-2</v>
      </c>
      <c r="G2043" s="4">
        <v>5.9871236283247017E-2</v>
      </c>
      <c r="H2043" s="4">
        <v>5.6949910996911365E-2</v>
      </c>
      <c r="I2043">
        <f>VLOOKUP(B2043,'[1]Rendimento médio da produção...'!B$2:U$4151,20,0)</f>
        <v>50</v>
      </c>
    </row>
    <row r="2044" spans="1:9" x14ac:dyDescent="0.3">
      <c r="A2044" t="s">
        <v>1704</v>
      </c>
      <c r="B2044" t="s">
        <v>2026</v>
      </c>
      <c r="C2044" t="str">
        <f t="shared" si="31"/>
        <v>RS_Porto Lucena</v>
      </c>
      <c r="D2044" s="4">
        <v>8.6166666666666669E-2</v>
      </c>
      <c r="E2044" s="4">
        <v>7.5685247811168602E-2</v>
      </c>
      <c r="F2044" s="4">
        <v>6.5685414761028321E-2</v>
      </c>
      <c r="G2044" s="4">
        <v>5.9571649650574883E-2</v>
      </c>
      <c r="H2044" s="4">
        <v>5.6664942235187025E-2</v>
      </c>
      <c r="I2044">
        <f>VLOOKUP(B2044,'[1]Rendimento médio da produção...'!B$2:U$4151,20,0)</f>
        <v>51.9</v>
      </c>
    </row>
    <row r="2045" spans="1:9" x14ac:dyDescent="0.3">
      <c r="A2045" t="s">
        <v>1704</v>
      </c>
      <c r="B2045" t="s">
        <v>2027</v>
      </c>
      <c r="C2045" t="str">
        <f t="shared" si="31"/>
        <v>RS_Porto Mauá</v>
      </c>
      <c r="D2045" s="4">
        <v>9.35E-2</v>
      </c>
      <c r="E2045" s="4">
        <v>8.2126545497225506E-2</v>
      </c>
      <c r="F2045" s="4">
        <v>7.1275662825796685E-2</v>
      </c>
      <c r="G2045" s="4">
        <v>6.4641577280411047E-2</v>
      </c>
      <c r="H2045" s="4">
        <v>6.1487490510522089E-2</v>
      </c>
      <c r="I2045">
        <f>VLOOKUP(B2045,'[1]Rendimento médio da produção...'!B$2:U$4151,20,0)</f>
        <v>49.8</v>
      </c>
    </row>
    <row r="2046" spans="1:9" x14ac:dyDescent="0.3">
      <c r="A2046" t="s">
        <v>1704</v>
      </c>
      <c r="B2046" t="s">
        <v>2028</v>
      </c>
      <c r="C2046" t="str">
        <f t="shared" si="31"/>
        <v>RS_Porto Vera Cruz</v>
      </c>
      <c r="D2046" s="4">
        <v>8.6500000000000007E-2</v>
      </c>
      <c r="E2046" s="4">
        <v>7.5978034069625736E-2</v>
      </c>
      <c r="F2046" s="4">
        <v>6.5939516945790519E-2</v>
      </c>
      <c r="G2046" s="4">
        <v>5.980210090647653E-2</v>
      </c>
      <c r="H2046" s="4">
        <v>5.6884148974974985E-2</v>
      </c>
      <c r="I2046">
        <f>VLOOKUP(B2046,'[1]Rendimento médio da produção...'!B$2:U$4151,20,0)</f>
        <v>55</v>
      </c>
    </row>
    <row r="2047" spans="1:9" x14ac:dyDescent="0.3">
      <c r="A2047" t="s">
        <v>1704</v>
      </c>
      <c r="B2047" t="s">
        <v>2029</v>
      </c>
      <c r="C2047" t="str">
        <f t="shared" si="31"/>
        <v>RS_Porto Xavier</v>
      </c>
      <c r="D2047" s="4">
        <v>9.0775000000000008E-2</v>
      </c>
      <c r="E2047" s="4">
        <v>7.9733017834338449E-2</v>
      </c>
      <c r="F2047" s="4">
        <v>6.9198377465365724E-2</v>
      </c>
      <c r="G2047" s="4">
        <v>6.2757638263415114E-2</v>
      </c>
      <c r="H2047" s="4">
        <v>5.9695475412755543E-2</v>
      </c>
      <c r="I2047">
        <f>VLOOKUP(B2047,'[1]Rendimento médio da produção...'!B$2:U$4151,20,0)</f>
        <v>46.2</v>
      </c>
    </row>
    <row r="2048" spans="1:9" x14ac:dyDescent="0.3">
      <c r="A2048" t="s">
        <v>1704</v>
      </c>
      <c r="B2048" t="s">
        <v>2030</v>
      </c>
      <c r="C2048" t="str">
        <f t="shared" si="31"/>
        <v>RS_Pouso Novo</v>
      </c>
      <c r="D2048" s="4">
        <v>8.6599999999999996E-2</v>
      </c>
      <c r="E2048" s="4">
        <v>7.606586994716287E-2</v>
      </c>
      <c r="F2048" s="4">
        <v>6.6015747601219171E-2</v>
      </c>
      <c r="G2048" s="4">
        <v>5.9871236283247017E-2</v>
      </c>
      <c r="H2048" s="4">
        <v>5.6949910996911365E-2</v>
      </c>
      <c r="I2048">
        <f>VLOOKUP(B2048,'[1]Rendimento médio da produção...'!B$2:U$4151,20,0)</f>
        <v>50</v>
      </c>
    </row>
    <row r="2049" spans="1:9" x14ac:dyDescent="0.3">
      <c r="A2049" t="s">
        <v>1704</v>
      </c>
      <c r="B2049" t="s">
        <v>2031</v>
      </c>
      <c r="C2049" t="str">
        <f t="shared" si="31"/>
        <v>RS_Presidente Lucena</v>
      </c>
      <c r="D2049" s="4">
        <v>8.6599999999999996E-2</v>
      </c>
      <c r="E2049" s="4">
        <v>7.606586994716287E-2</v>
      </c>
      <c r="F2049" s="4">
        <v>6.6015747601219171E-2</v>
      </c>
      <c r="G2049" s="4">
        <v>5.9871236283247017E-2</v>
      </c>
      <c r="H2049" s="4">
        <v>5.6949910996911365E-2</v>
      </c>
      <c r="I2049">
        <f>VLOOKUP(B2049,'[1]Rendimento médio da produção...'!B$2:U$4151,20,0)</f>
        <v>20.8</v>
      </c>
    </row>
    <row r="2050" spans="1:9" x14ac:dyDescent="0.3">
      <c r="A2050" t="s">
        <v>1704</v>
      </c>
      <c r="B2050" t="s">
        <v>2032</v>
      </c>
      <c r="C2050" t="str">
        <f t="shared" si="31"/>
        <v>RS_Progresso</v>
      </c>
      <c r="D2050" s="4">
        <v>8.6599999999999996E-2</v>
      </c>
      <c r="E2050" s="4">
        <v>7.606586994716287E-2</v>
      </c>
      <c r="F2050" s="4">
        <v>6.6015747601219171E-2</v>
      </c>
      <c r="G2050" s="4">
        <v>5.9871236283247017E-2</v>
      </c>
      <c r="H2050" s="4">
        <v>5.6949910996911365E-2</v>
      </c>
      <c r="I2050">
        <f>VLOOKUP(B2050,'[1]Rendimento médio da produção...'!B$2:U$4151,20,0)</f>
        <v>53.6</v>
      </c>
    </row>
    <row r="2051" spans="1:9" x14ac:dyDescent="0.3">
      <c r="A2051" t="s">
        <v>1704</v>
      </c>
      <c r="B2051" t="s">
        <v>2033</v>
      </c>
      <c r="C2051" t="str">
        <f t="shared" ref="C2051:C2114" si="32">CONCATENATE(A2051,"_",B2051)</f>
        <v>RS_Protásio Alves</v>
      </c>
      <c r="D2051" s="4">
        <v>7.7700000000000005E-2</v>
      </c>
      <c r="E2051" s="4">
        <v>6.8248476846357459E-2</v>
      </c>
      <c r="F2051" s="4">
        <v>5.9231219268068479E-2</v>
      </c>
      <c r="G2051" s="4">
        <v>5.3718187750673135E-2</v>
      </c>
      <c r="H2051" s="4">
        <v>5.1097091044572905E-2</v>
      </c>
      <c r="I2051">
        <f>VLOOKUP(B2051,'[1]Rendimento médio da produção...'!B$2:U$4151,20,0)</f>
        <v>57.8</v>
      </c>
    </row>
    <row r="2052" spans="1:9" x14ac:dyDescent="0.3">
      <c r="A2052" t="s">
        <v>1704</v>
      </c>
      <c r="B2052" t="s">
        <v>2034</v>
      </c>
      <c r="C2052" t="str">
        <f t="shared" si="32"/>
        <v>RS_Putinga</v>
      </c>
      <c r="D2052" s="4">
        <v>8.6599999999999996E-2</v>
      </c>
      <c r="E2052" s="4">
        <v>7.606586994716287E-2</v>
      </c>
      <c r="F2052" s="4">
        <v>6.6015747601219171E-2</v>
      </c>
      <c r="G2052" s="4">
        <v>5.9871236283247017E-2</v>
      </c>
      <c r="H2052" s="4">
        <v>5.6949910996911365E-2</v>
      </c>
      <c r="I2052">
        <f>VLOOKUP(B2052,'[1]Rendimento médio da produção...'!B$2:U$4151,20,0)</f>
        <v>54.6</v>
      </c>
    </row>
    <row r="2053" spans="1:9" x14ac:dyDescent="0.3">
      <c r="A2053" t="s">
        <v>1704</v>
      </c>
      <c r="B2053" t="s">
        <v>2035</v>
      </c>
      <c r="C2053" t="str">
        <f t="shared" si="32"/>
        <v>RS_Quaraí</v>
      </c>
      <c r="D2053" s="4">
        <v>0.10640000000000001</v>
      </c>
      <c r="E2053" s="4">
        <v>9.3457373699516511E-2</v>
      </c>
      <c r="F2053" s="4">
        <v>8.110941737609377E-2</v>
      </c>
      <c r="G2053" s="4">
        <v>7.3560040883804662E-2</v>
      </c>
      <c r="H2053" s="4">
        <v>6.9970791340316058E-2</v>
      </c>
      <c r="I2053">
        <f>VLOOKUP(B2053,'[1]Rendimento médio da produção...'!B$2:U$4151,20,0)</f>
        <v>30.9</v>
      </c>
    </row>
    <row r="2054" spans="1:9" x14ac:dyDescent="0.3">
      <c r="A2054" t="s">
        <v>1704</v>
      </c>
      <c r="B2054" t="s">
        <v>2036</v>
      </c>
      <c r="C2054" t="str">
        <f t="shared" si="32"/>
        <v>RS_Quatro Irmãos</v>
      </c>
      <c r="D2054" s="4">
        <v>8.5789285714285707E-2</v>
      </c>
      <c r="E2054" s="4">
        <v>7.5353771939986769E-2</v>
      </c>
      <c r="F2054" s="4">
        <v>6.5397734787565387E-2</v>
      </c>
      <c r="G2054" s="4">
        <v>5.931074590728623E-2</v>
      </c>
      <c r="H2054" s="4">
        <v>5.6416768890498507E-2</v>
      </c>
      <c r="I2054">
        <f>VLOOKUP(B2054,'[1]Rendimento médio da produção...'!B$2:U$4151,20,0)</f>
        <v>66.5</v>
      </c>
    </row>
    <row r="2055" spans="1:9" x14ac:dyDescent="0.3">
      <c r="A2055" t="s">
        <v>1704</v>
      </c>
      <c r="B2055" t="s">
        <v>2037</v>
      </c>
      <c r="C2055" t="str">
        <f t="shared" si="32"/>
        <v>RS_Quevedos</v>
      </c>
      <c r="D2055" s="4">
        <v>8.0111111111111133E-2</v>
      </c>
      <c r="E2055" s="4">
        <v>7.0366297449197382E-2</v>
      </c>
      <c r="F2055" s="4">
        <v>6.1069225071181725E-2</v>
      </c>
      <c r="G2055" s="4">
        <v>5.5385118501695037E-2</v>
      </c>
      <c r="H2055" s="4">
        <v>5.2682686462372473E-2</v>
      </c>
      <c r="I2055">
        <f>VLOOKUP(B2055,'[1]Rendimento médio da produção...'!B$2:U$4151,20,0)</f>
        <v>60</v>
      </c>
    </row>
    <row r="2056" spans="1:9" x14ac:dyDescent="0.3">
      <c r="A2056" t="s">
        <v>1704</v>
      </c>
      <c r="B2056" t="s">
        <v>2038</v>
      </c>
      <c r="C2056" t="str">
        <f t="shared" si="32"/>
        <v>RS_Quinze de Novembro</v>
      </c>
      <c r="D2056" s="4">
        <v>8.9768421052631581E-2</v>
      </c>
      <c r="E2056" s="4">
        <v>7.8848880382813291E-2</v>
      </c>
      <c r="F2056" s="4">
        <v>6.8431055736379864E-2</v>
      </c>
      <c r="G2056" s="4">
        <v>6.2061736115659488E-2</v>
      </c>
      <c r="H2056" s="4">
        <v>5.9033528744580059E-2</v>
      </c>
      <c r="I2056">
        <f>VLOOKUP(B2056,'[1]Rendimento médio da produção...'!B$2:U$4151,20,0)</f>
        <v>59.2</v>
      </c>
    </row>
    <row r="2057" spans="1:9" x14ac:dyDescent="0.3">
      <c r="A2057" t="s">
        <v>1704</v>
      </c>
      <c r="B2057" t="s">
        <v>2039</v>
      </c>
      <c r="C2057" t="str">
        <f t="shared" si="32"/>
        <v>RS_Redentora</v>
      </c>
      <c r="D2057" s="4">
        <v>8.3866000000000052E-2</v>
      </c>
      <c r="E2057" s="4">
        <v>7.3664437055297516E-2</v>
      </c>
      <c r="F2057" s="4">
        <v>6.393160148179966E-2</v>
      </c>
      <c r="G2057" s="4">
        <v>5.7981075082341772E-2</v>
      </c>
      <c r="H2057" s="4">
        <v>5.5151977317170572E-2</v>
      </c>
      <c r="I2057">
        <f>VLOOKUP(B2057,'[1]Rendimento médio da produção...'!B$2:U$4151,20,0)</f>
        <v>55.7</v>
      </c>
    </row>
    <row r="2058" spans="1:9" x14ac:dyDescent="0.3">
      <c r="A2058" t="s">
        <v>1704</v>
      </c>
      <c r="B2058" t="s">
        <v>2040</v>
      </c>
      <c r="C2058" t="str">
        <f t="shared" si="32"/>
        <v>RS_Relvado</v>
      </c>
      <c r="D2058" s="4">
        <v>8.6599999999999996E-2</v>
      </c>
      <c r="E2058" s="4">
        <v>7.606586994716287E-2</v>
      </c>
      <c r="F2058" s="4">
        <v>6.6015747601219171E-2</v>
      </c>
      <c r="G2058" s="4">
        <v>5.9871236283247017E-2</v>
      </c>
      <c r="H2058" s="4">
        <v>5.6949910996911365E-2</v>
      </c>
      <c r="I2058">
        <f>VLOOKUP(B2058,'[1]Rendimento médio da produção...'!B$2:U$4151,20,0)</f>
        <v>63.4</v>
      </c>
    </row>
    <row r="2059" spans="1:9" x14ac:dyDescent="0.3">
      <c r="A2059" t="s">
        <v>1704</v>
      </c>
      <c r="B2059" t="s">
        <v>2041</v>
      </c>
      <c r="C2059" t="str">
        <f t="shared" si="32"/>
        <v>RS_Restinga Sêca</v>
      </c>
      <c r="D2059" s="4">
        <v>8.5000000000000006E-2</v>
      </c>
      <c r="E2059" s="4">
        <v>7.4660495906568647E-2</v>
      </c>
      <c r="F2059" s="4">
        <v>6.4796057114360622E-2</v>
      </c>
      <c r="G2059" s="4">
        <v>5.8765070254919137E-2</v>
      </c>
      <c r="H2059" s="4">
        <v>5.5897718645929177E-2</v>
      </c>
      <c r="I2059">
        <f>VLOOKUP(B2059,'[1]Rendimento médio da produção...'!B$2:U$4151,20,0)</f>
        <v>49</v>
      </c>
    </row>
    <row r="2060" spans="1:9" x14ac:dyDescent="0.3">
      <c r="A2060" t="s">
        <v>1704</v>
      </c>
      <c r="B2060" t="s">
        <v>2042</v>
      </c>
      <c r="C2060" t="str">
        <f t="shared" si="32"/>
        <v>RS_Rio dos Índios</v>
      </c>
      <c r="D2060" s="4">
        <v>9.1626086956521732E-2</v>
      </c>
      <c r="E2060" s="4">
        <v>8.048057753120344E-2</v>
      </c>
      <c r="F2060" s="4">
        <v>6.9847166630590055E-2</v>
      </c>
      <c r="G2060" s="4">
        <v>6.3346040437450929E-2</v>
      </c>
      <c r="H2060" s="4">
        <v>6.0255167403801088E-2</v>
      </c>
      <c r="I2060">
        <f>VLOOKUP(B2060,'[1]Rendimento médio da produção...'!B$2:U$4151,20,0)</f>
        <v>59.9</v>
      </c>
    </row>
    <row r="2061" spans="1:9" x14ac:dyDescent="0.3">
      <c r="A2061" t="s">
        <v>1704</v>
      </c>
      <c r="B2061" t="s">
        <v>2043</v>
      </c>
      <c r="C2061" t="str">
        <f t="shared" si="32"/>
        <v>RS_Rio Grande</v>
      </c>
      <c r="D2061" s="4">
        <v>8.3984000000000003E-2</v>
      </c>
      <c r="E2061" s="4">
        <v>7.37680833907913E-2</v>
      </c>
      <c r="F2061" s="4">
        <v>6.402155365520544E-2</v>
      </c>
      <c r="G2061" s="4">
        <v>5.8062654826930925E-2</v>
      </c>
      <c r="H2061" s="4">
        <v>5.5229576503055482E-2</v>
      </c>
      <c r="I2061">
        <f>VLOOKUP(B2061,'[1]Rendimento médio da produção...'!B$2:U$4151,20,0)</f>
        <v>39</v>
      </c>
    </row>
    <row r="2062" spans="1:9" x14ac:dyDescent="0.3">
      <c r="A2062" t="s">
        <v>1704</v>
      </c>
      <c r="B2062" t="s">
        <v>2044</v>
      </c>
      <c r="C2062" t="str">
        <f t="shared" si="32"/>
        <v>RS_Rio Pardo</v>
      </c>
      <c r="D2062" s="4">
        <v>8.5234864864864826E-2</v>
      </c>
      <c r="E2062" s="4">
        <v>7.4866791521649073E-2</v>
      </c>
      <c r="F2062" s="4">
        <v>6.4975096140218708E-2</v>
      </c>
      <c r="G2062" s="4">
        <v>5.892744496414494E-2</v>
      </c>
      <c r="H2062" s="4">
        <v>5.6052170529882442E-2</v>
      </c>
      <c r="I2062">
        <f>VLOOKUP(B2062,'[1]Rendimento médio da produção...'!B$2:U$4151,20,0)</f>
        <v>47.2</v>
      </c>
    </row>
    <row r="2063" spans="1:9" x14ac:dyDescent="0.3">
      <c r="A2063" t="s">
        <v>1704</v>
      </c>
      <c r="B2063" t="s">
        <v>2045</v>
      </c>
      <c r="C2063" t="str">
        <f t="shared" si="32"/>
        <v>RS_Riozinho</v>
      </c>
      <c r="D2063" s="4">
        <v>8.6599999999999996E-2</v>
      </c>
      <c r="E2063" s="4">
        <v>7.606586994716287E-2</v>
      </c>
      <c r="F2063" s="4">
        <v>6.6015747601219171E-2</v>
      </c>
      <c r="G2063" s="4">
        <v>5.9871236283247017E-2</v>
      </c>
      <c r="H2063" s="4">
        <v>5.6949910996911365E-2</v>
      </c>
      <c r="I2063">
        <f>VLOOKUP(B2063,'[1]Rendimento médio da produção...'!B$2:U$4151,20,0)</f>
        <v>20.8</v>
      </c>
    </row>
    <row r="2064" spans="1:9" x14ac:dyDescent="0.3">
      <c r="A2064" t="s">
        <v>1704</v>
      </c>
      <c r="B2064" t="s">
        <v>2046</v>
      </c>
      <c r="C2064" t="str">
        <f t="shared" si="32"/>
        <v>RS_Roca Sales</v>
      </c>
      <c r="D2064" s="4">
        <v>8.6500000000000007E-2</v>
      </c>
      <c r="E2064" s="4">
        <v>7.5978034069625736E-2</v>
      </c>
      <c r="F2064" s="4">
        <v>6.5939516945790519E-2</v>
      </c>
      <c r="G2064" s="4">
        <v>5.980210090647653E-2</v>
      </c>
      <c r="H2064" s="4">
        <v>5.6884148974974985E-2</v>
      </c>
      <c r="I2064">
        <f>VLOOKUP(B2064,'[1]Rendimento médio da produção...'!B$2:U$4151,20,0)</f>
        <v>59.4</v>
      </c>
    </row>
    <row r="2065" spans="1:9" x14ac:dyDescent="0.3">
      <c r="A2065" t="s">
        <v>1704</v>
      </c>
      <c r="B2065" t="s">
        <v>2047</v>
      </c>
      <c r="C2065" t="str">
        <f t="shared" si="32"/>
        <v>RS_Rodeio Bonito</v>
      </c>
      <c r="D2065" s="4">
        <v>0.08</v>
      </c>
      <c r="E2065" s="4">
        <v>7.0268702029711666E-2</v>
      </c>
      <c r="F2065" s="4">
        <v>6.0984524342927643E-2</v>
      </c>
      <c r="G2065" s="4">
        <v>5.5308301416394479E-2</v>
      </c>
      <c r="H2065" s="4">
        <v>5.2609617549109811E-2</v>
      </c>
      <c r="I2065">
        <f>VLOOKUP(B2065,'[1]Rendimento médio da produção...'!B$2:U$4151,20,0)</f>
        <v>55</v>
      </c>
    </row>
    <row r="2066" spans="1:9" x14ac:dyDescent="0.3">
      <c r="A2066" t="s">
        <v>1704</v>
      </c>
      <c r="B2066" t="s">
        <v>2048</v>
      </c>
      <c r="C2066" t="str">
        <f t="shared" si="32"/>
        <v>RS_Rolador</v>
      </c>
      <c r="D2066" s="4">
        <v>9.5608333333333337E-2</v>
      </c>
      <c r="E2066" s="4">
        <v>8.3978418581966863E-2</v>
      </c>
      <c r="F2066" s="4">
        <v>7.2882859144417597E-2</v>
      </c>
      <c r="G2066" s="4">
        <v>6.6099181473988938E-2</v>
      </c>
      <c r="H2066" s="4">
        <v>6.2873973139680919E-2</v>
      </c>
      <c r="I2066">
        <f>VLOOKUP(B2066,'[1]Rendimento médio da produção...'!B$2:U$4151,20,0)</f>
        <v>55.3</v>
      </c>
    </row>
    <row r="2067" spans="1:9" x14ac:dyDescent="0.3">
      <c r="A2067" t="s">
        <v>1704</v>
      </c>
      <c r="B2067" t="s">
        <v>2049</v>
      </c>
      <c r="C2067" t="str">
        <f t="shared" si="32"/>
        <v>RS_Rolante</v>
      </c>
      <c r="D2067" s="4">
        <v>0.08</v>
      </c>
      <c r="E2067" s="4">
        <v>7.0268702029711666E-2</v>
      </c>
      <c r="F2067" s="4">
        <v>6.0984524342927643E-2</v>
      </c>
      <c r="G2067" s="4">
        <v>5.5308301416394479E-2</v>
      </c>
      <c r="H2067" s="4">
        <v>5.2609617549109811E-2</v>
      </c>
      <c r="I2067">
        <f>VLOOKUP(B2067,'[1]Rendimento médio da produção...'!B$2:U$4151,20,0)</f>
        <v>20.8</v>
      </c>
    </row>
    <row r="2068" spans="1:9" x14ac:dyDescent="0.3">
      <c r="A2068" t="s">
        <v>1704</v>
      </c>
      <c r="B2068" t="s">
        <v>2050</v>
      </c>
      <c r="C2068" t="str">
        <f t="shared" si="32"/>
        <v>RS_Ronda Alta</v>
      </c>
      <c r="D2068" s="4">
        <v>8.526129032258066E-2</v>
      </c>
      <c r="E2068" s="4">
        <v>7.4890002554326984E-2</v>
      </c>
      <c r="F2068" s="4">
        <v>6.4995240439835511E-2</v>
      </c>
      <c r="G2068" s="4">
        <v>5.894571430390011E-2</v>
      </c>
      <c r="H2068" s="4">
        <v>5.6069548445182325E-2</v>
      </c>
      <c r="I2068">
        <f>VLOOKUP(B2068,'[1]Rendimento médio da produção...'!B$2:U$4151,20,0)</f>
        <v>61.6</v>
      </c>
    </row>
    <row r="2069" spans="1:9" x14ac:dyDescent="0.3">
      <c r="A2069" t="s">
        <v>1704</v>
      </c>
      <c r="B2069" t="s">
        <v>2051</v>
      </c>
      <c r="C2069" t="str">
        <f t="shared" si="32"/>
        <v>RS_Rondinha</v>
      </c>
      <c r="D2069" s="4">
        <v>9.5747058823529449E-2</v>
      </c>
      <c r="E2069" s="4">
        <v>8.4100269333648323E-2</v>
      </c>
      <c r="F2069" s="4">
        <v>7.2988610494840706E-2</v>
      </c>
      <c r="G2069" s="4">
        <v>6.6195089864312745E-2</v>
      </c>
      <c r="H2069" s="4">
        <v>6.2965201826975056E-2</v>
      </c>
      <c r="I2069">
        <f>VLOOKUP(B2069,'[1]Rendimento médio da produção...'!B$2:U$4151,20,0)</f>
        <v>56.4</v>
      </c>
    </row>
    <row r="2070" spans="1:9" x14ac:dyDescent="0.3">
      <c r="A2070" t="s">
        <v>1704</v>
      </c>
      <c r="B2070" t="s">
        <v>2052</v>
      </c>
      <c r="C2070" t="str">
        <f t="shared" si="32"/>
        <v>RS_Roque Gonzales</v>
      </c>
      <c r="D2070" s="4">
        <v>8.3411111111111116E-2</v>
      </c>
      <c r="E2070" s="4">
        <v>7.3264881407922977E-2</v>
      </c>
      <c r="F2070" s="4">
        <v>6.3584836700327482E-2</v>
      </c>
      <c r="G2070" s="4">
        <v>5.7666585935121299E-2</v>
      </c>
      <c r="H2070" s="4">
        <v>5.4852833186273244E-2</v>
      </c>
      <c r="I2070">
        <f>VLOOKUP(B2070,'[1]Rendimento médio da produção...'!B$2:U$4151,20,0)</f>
        <v>52.1</v>
      </c>
    </row>
    <row r="2071" spans="1:9" x14ac:dyDescent="0.3">
      <c r="A2071" t="s">
        <v>1704</v>
      </c>
      <c r="B2071" t="s">
        <v>2053</v>
      </c>
      <c r="C2071" t="str">
        <f t="shared" si="32"/>
        <v>RS_Rosário do Sul</v>
      </c>
      <c r="D2071" s="4">
        <v>8.7817733990147778E-2</v>
      </c>
      <c r="E2071" s="4">
        <v>7.7135477283477194E-2</v>
      </c>
      <c r="F2071" s="4">
        <v>6.6944034203286401E-2</v>
      </c>
      <c r="G2071" s="4">
        <v>6.0713121265398046E-2</v>
      </c>
      <c r="H2071" s="4">
        <v>5.7750717490639196E-2</v>
      </c>
      <c r="I2071">
        <f>VLOOKUP(B2071,'[1]Rendimento médio da produção...'!B$2:U$4151,20,0)</f>
        <v>35</v>
      </c>
    </row>
    <row r="2072" spans="1:9" x14ac:dyDescent="0.3">
      <c r="A2072" t="s">
        <v>1704</v>
      </c>
      <c r="B2072" t="s">
        <v>2054</v>
      </c>
      <c r="C2072" t="str">
        <f t="shared" si="32"/>
        <v>RS_Sagrada Família</v>
      </c>
      <c r="D2072" s="4">
        <v>8.7825E-2</v>
      </c>
      <c r="E2072" s="4">
        <v>7.7141859446992825E-2</v>
      </c>
      <c r="F2072" s="4">
        <v>6.694957313022025E-2</v>
      </c>
      <c r="G2072" s="4">
        <v>6.0718144648685558E-2</v>
      </c>
      <c r="H2072" s="4">
        <v>5.775549576563211E-2</v>
      </c>
      <c r="I2072">
        <f>VLOOKUP(B2072,'[1]Rendimento médio da produção...'!B$2:U$4151,20,0)</f>
        <v>57.8</v>
      </c>
    </row>
    <row r="2073" spans="1:9" x14ac:dyDescent="0.3">
      <c r="A2073" t="s">
        <v>1704</v>
      </c>
      <c r="B2073" t="s">
        <v>2055</v>
      </c>
      <c r="C2073" t="str">
        <f t="shared" si="32"/>
        <v>RS_Saldanha Marinho</v>
      </c>
      <c r="D2073" s="4">
        <v>8.1991176470588276E-2</v>
      </c>
      <c r="E2073" s="4">
        <v>7.2017669355965916E-2</v>
      </c>
      <c r="F2073" s="4">
        <v>6.2502411217198336E-2</v>
      </c>
      <c r="G2073" s="4">
        <v>5.6684908771501084E-2</v>
      </c>
      <c r="H2073" s="4">
        <v>5.3919055456490249E-2</v>
      </c>
      <c r="I2073">
        <f>VLOOKUP(B2073,'[1]Rendimento médio da produção...'!B$2:U$4151,20,0)</f>
        <v>70.400000000000006</v>
      </c>
    </row>
    <row r="2074" spans="1:9" x14ac:dyDescent="0.3">
      <c r="A2074" t="s">
        <v>1704</v>
      </c>
      <c r="B2074" t="s">
        <v>2056</v>
      </c>
      <c r="C2074" t="str">
        <f t="shared" si="32"/>
        <v>RS_Salto do Jacuí</v>
      </c>
      <c r="D2074" s="4">
        <v>8.4598437499999984E-2</v>
      </c>
      <c r="E2074" s="4">
        <v>7.4307779960833542E-2</v>
      </c>
      <c r="F2074" s="4">
        <v>6.4489943388654894E-2</v>
      </c>
      <c r="G2074" s="4">
        <v>5.8487448507575111E-2</v>
      </c>
      <c r="H2074" s="4">
        <v>5.5633643026590858E-2</v>
      </c>
      <c r="I2074">
        <f>VLOOKUP(B2074,'[1]Rendimento médio da produção...'!B$2:U$4151,20,0)</f>
        <v>60</v>
      </c>
    </row>
    <row r="2075" spans="1:9" x14ac:dyDescent="0.3">
      <c r="A2075" t="s">
        <v>1704</v>
      </c>
      <c r="B2075" t="s">
        <v>2057</v>
      </c>
      <c r="C2075" t="str">
        <f t="shared" si="32"/>
        <v>RS_Salvador das Missões</v>
      </c>
      <c r="D2075" s="4">
        <v>8.4216666666666676E-2</v>
      </c>
      <c r="E2075" s="4">
        <v>7.3972448199194379E-2</v>
      </c>
      <c r="F2075" s="4">
        <v>6.4198916980169468E-2</v>
      </c>
      <c r="G2075" s="4">
        <v>5.8223509803550275E-2</v>
      </c>
      <c r="H2075" s="4">
        <v>5.5382582807427479E-2</v>
      </c>
      <c r="I2075">
        <f>VLOOKUP(B2075,'[1]Rendimento médio da produção...'!B$2:U$4151,20,0)</f>
        <v>59.2</v>
      </c>
    </row>
    <row r="2076" spans="1:9" x14ac:dyDescent="0.3">
      <c r="A2076" t="s">
        <v>1704</v>
      </c>
      <c r="B2076" t="s">
        <v>2058</v>
      </c>
      <c r="C2076" t="str">
        <f t="shared" si="32"/>
        <v>RS_Salvador do Sul</v>
      </c>
      <c r="D2076" s="4">
        <v>8.6599999999999996E-2</v>
      </c>
      <c r="E2076" s="4">
        <v>7.606586994716287E-2</v>
      </c>
      <c r="F2076" s="4">
        <v>6.6015747601219171E-2</v>
      </c>
      <c r="G2076" s="4">
        <v>5.9871236283247017E-2</v>
      </c>
      <c r="H2076" s="4">
        <v>5.6949910996911365E-2</v>
      </c>
      <c r="I2076">
        <f>VLOOKUP(B2076,'[1]Rendimento médio da produção...'!B$2:U$4151,20,0)</f>
        <v>20.8</v>
      </c>
    </row>
    <row r="2077" spans="1:9" x14ac:dyDescent="0.3">
      <c r="A2077" t="s">
        <v>1704</v>
      </c>
      <c r="B2077" t="s">
        <v>2059</v>
      </c>
      <c r="C2077" t="str">
        <f t="shared" si="32"/>
        <v>RS_Sananduva</v>
      </c>
      <c r="D2077" s="4">
        <v>8.9096296296296326E-2</v>
      </c>
      <c r="E2077" s="4">
        <v>7.8258513704941857E-2</v>
      </c>
      <c r="F2077" s="4">
        <v>6.7918690629327219E-2</v>
      </c>
      <c r="G2077" s="4">
        <v>6.159706013299935E-2</v>
      </c>
      <c r="H2077" s="4">
        <v>5.8591525914878984E-2</v>
      </c>
      <c r="I2077">
        <f>VLOOKUP(B2077,'[1]Rendimento médio da produção...'!B$2:U$4151,20,0)</f>
        <v>62.6</v>
      </c>
    </row>
    <row r="2078" spans="1:9" x14ac:dyDescent="0.3">
      <c r="A2078" t="s">
        <v>1704</v>
      </c>
      <c r="B2078" t="s">
        <v>2060</v>
      </c>
      <c r="C2078" t="str">
        <f t="shared" si="32"/>
        <v>RS_Santa Bárbara do Sul</v>
      </c>
      <c r="D2078" s="4">
        <v>8.2561904761904739E-2</v>
      </c>
      <c r="E2078" s="4">
        <v>7.2518973558996447E-2</v>
      </c>
      <c r="F2078" s="4">
        <v>6.2937481134385673E-2</v>
      </c>
      <c r="G2078" s="4">
        <v>5.7079483926038524E-2</v>
      </c>
      <c r="H2078" s="4">
        <v>5.4294377920622951E-2</v>
      </c>
      <c r="I2078">
        <f>VLOOKUP(B2078,'[1]Rendimento médio da produção...'!B$2:U$4151,20,0)</f>
        <v>66.900000000000006</v>
      </c>
    </row>
    <row r="2079" spans="1:9" x14ac:dyDescent="0.3">
      <c r="A2079" t="s">
        <v>1704</v>
      </c>
      <c r="B2079" t="s">
        <v>2061</v>
      </c>
      <c r="C2079" t="str">
        <f t="shared" si="32"/>
        <v>RS_Santa Cecília do Sul</v>
      </c>
      <c r="D2079" s="4">
        <v>8.8821052631578981E-2</v>
      </c>
      <c r="E2079" s="4">
        <v>7.8016751016672006E-2</v>
      </c>
      <c r="F2079" s="4">
        <v>6.7708870579687316E-2</v>
      </c>
      <c r="G2079" s="4">
        <v>6.1406769388360101E-2</v>
      </c>
      <c r="H2079" s="4">
        <v>5.8410520115709047E-2</v>
      </c>
      <c r="I2079">
        <f>VLOOKUP(B2079,'[1]Rendimento médio da produção...'!B$2:U$4151,20,0)</f>
        <v>64.400000000000006</v>
      </c>
    </row>
    <row r="2080" spans="1:9" x14ac:dyDescent="0.3">
      <c r="A2080" t="s">
        <v>1704</v>
      </c>
      <c r="B2080" t="s">
        <v>2062</v>
      </c>
      <c r="C2080" t="str">
        <f t="shared" si="32"/>
        <v>RS_Santa Clara do Sul</v>
      </c>
      <c r="D2080" s="4">
        <v>8.6599999999999996E-2</v>
      </c>
      <c r="E2080" s="4">
        <v>7.606586994716287E-2</v>
      </c>
      <c r="F2080" s="4">
        <v>6.6015747601219171E-2</v>
      </c>
      <c r="G2080" s="4">
        <v>5.9871236283247017E-2</v>
      </c>
      <c r="H2080" s="4">
        <v>5.6949910996911365E-2</v>
      </c>
      <c r="I2080">
        <f>VLOOKUP(B2080,'[1]Rendimento médio da produção...'!B$2:U$4151,20,0)</f>
        <v>58.3</v>
      </c>
    </row>
    <row r="2081" spans="1:9" x14ac:dyDescent="0.3">
      <c r="A2081" t="s">
        <v>1704</v>
      </c>
      <c r="B2081" t="s">
        <v>2063</v>
      </c>
      <c r="C2081" t="str">
        <f t="shared" si="32"/>
        <v>RS_Santa Cruz do Sul</v>
      </c>
      <c r="D2081" s="4">
        <v>8.9788888888888904E-2</v>
      </c>
      <c r="E2081" s="4">
        <v>7.8866858486402777E-2</v>
      </c>
      <c r="F2081" s="4">
        <v>6.8446658502110888E-2</v>
      </c>
      <c r="G2081" s="4">
        <v>6.2075886631372756E-2</v>
      </c>
      <c r="H2081" s="4">
        <v>5.9046988807549508E-2</v>
      </c>
      <c r="I2081">
        <f>VLOOKUP(B2081,'[1]Rendimento médio da produção...'!B$2:U$4151,20,0)</f>
        <v>55</v>
      </c>
    </row>
    <row r="2082" spans="1:9" x14ac:dyDescent="0.3">
      <c r="A2082" t="s">
        <v>1704</v>
      </c>
      <c r="B2082" t="s">
        <v>2064</v>
      </c>
      <c r="C2082" t="str">
        <f t="shared" si="32"/>
        <v>RS_Santa Margarida do Sul</v>
      </c>
      <c r="D2082" s="4">
        <v>9.2052040816326536E-2</v>
      </c>
      <c r="E2082" s="4">
        <v>8.0854717841866305E-2</v>
      </c>
      <c r="F2082" s="4">
        <v>7.0171874049742927E-2</v>
      </c>
      <c r="G2082" s="4">
        <v>6.3640525243295443E-2</v>
      </c>
      <c r="H2082" s="4">
        <v>6.0535283274524808E-2</v>
      </c>
      <c r="I2082">
        <f>VLOOKUP(B2082,'[1]Rendimento médio da produção...'!B$2:U$4151,20,0)</f>
        <v>46.3</v>
      </c>
    </row>
    <row r="2083" spans="1:9" x14ac:dyDescent="0.3">
      <c r="A2083" t="s">
        <v>1704</v>
      </c>
      <c r="B2083" t="s">
        <v>2065</v>
      </c>
      <c r="C2083" t="str">
        <f t="shared" si="32"/>
        <v>RS_Santa Maria</v>
      </c>
      <c r="D2083" s="4">
        <v>9.0013846153846111E-2</v>
      </c>
      <c r="E2083" s="4">
        <v>7.9064451674161484E-2</v>
      </c>
      <c r="F2083" s="4">
        <v>6.8618144899622147E-2</v>
      </c>
      <c r="G2083" s="4">
        <v>6.2231411684073513E-2</v>
      </c>
      <c r="H2083" s="4">
        <v>5.9194925253478158E-2</v>
      </c>
      <c r="I2083">
        <f>VLOOKUP(B2083,'[1]Rendimento médio da produção...'!B$2:U$4151,20,0)</f>
        <v>55.5</v>
      </c>
    </row>
    <row r="2084" spans="1:9" x14ac:dyDescent="0.3">
      <c r="A2084" t="s">
        <v>1704</v>
      </c>
      <c r="B2084" t="s">
        <v>2066</v>
      </c>
      <c r="C2084" t="str">
        <f t="shared" si="32"/>
        <v>RS_Santa Maria do Herval</v>
      </c>
      <c r="D2084" s="4">
        <v>8.6599999999999996E-2</v>
      </c>
      <c r="E2084" s="4">
        <v>7.606586994716287E-2</v>
      </c>
      <c r="F2084" s="4">
        <v>6.6015747601219171E-2</v>
      </c>
      <c r="G2084" s="4">
        <v>5.9871236283247017E-2</v>
      </c>
      <c r="H2084" s="4">
        <v>5.6949910996911365E-2</v>
      </c>
      <c r="I2084">
        <f>VLOOKUP(B2084,'[1]Rendimento médio da produção...'!B$2:U$4151,20,0)</f>
        <v>46.4</v>
      </c>
    </row>
    <row r="2085" spans="1:9" x14ac:dyDescent="0.3">
      <c r="A2085" t="s">
        <v>1704</v>
      </c>
      <c r="B2085" t="s">
        <v>2067</v>
      </c>
      <c r="C2085" t="str">
        <f t="shared" si="32"/>
        <v>RS_Santa Rosa</v>
      </c>
      <c r="D2085" s="4">
        <v>8.4465306122448972E-2</v>
      </c>
      <c r="E2085" s="4">
        <v>7.4190842847084326E-2</v>
      </c>
      <c r="F2085" s="4">
        <v>6.4388456466966559E-2</v>
      </c>
      <c r="G2085" s="4">
        <v>5.8395407628105467E-2</v>
      </c>
      <c r="H2085" s="4">
        <v>5.5546093140881547E-2</v>
      </c>
      <c r="I2085">
        <f>VLOOKUP(B2085,'[1]Rendimento médio da produção...'!B$2:U$4151,20,0)</f>
        <v>57.1</v>
      </c>
    </row>
    <row r="2086" spans="1:9" x14ac:dyDescent="0.3">
      <c r="A2086" t="s">
        <v>1704</v>
      </c>
      <c r="B2086" t="s">
        <v>2068</v>
      </c>
      <c r="C2086" t="str">
        <f t="shared" si="32"/>
        <v>RS_Santa Tereza</v>
      </c>
      <c r="D2086" s="4">
        <v>0.08</v>
      </c>
      <c r="E2086" s="4">
        <v>7.0268702029711666E-2</v>
      </c>
      <c r="F2086" s="4">
        <v>6.0984524342927643E-2</v>
      </c>
      <c r="G2086" s="4">
        <v>5.5308301416394479E-2</v>
      </c>
      <c r="H2086" s="4">
        <v>5.2609617549109811E-2</v>
      </c>
      <c r="I2086">
        <f>VLOOKUP(B2086,'[1]Rendimento médio da produção...'!B$2:U$4151,20,0)</f>
        <v>20.8</v>
      </c>
    </row>
    <row r="2087" spans="1:9" x14ac:dyDescent="0.3">
      <c r="A2087" t="s">
        <v>1704</v>
      </c>
      <c r="B2087" t="s">
        <v>2069</v>
      </c>
      <c r="C2087" t="str">
        <f t="shared" si="32"/>
        <v>RS_Santa Vitória do Palmar</v>
      </c>
      <c r="D2087" s="4">
        <v>8.136847826086957E-2</v>
      </c>
      <c r="E2087" s="4">
        <v>7.1470716919051436E-2</v>
      </c>
      <c r="F2087" s="4">
        <v>6.2027724290587241E-2</v>
      </c>
      <c r="G2087" s="4">
        <v>5.6254404018068943E-2</v>
      </c>
      <c r="H2087" s="4">
        <v>5.3509556523217545E-2</v>
      </c>
      <c r="I2087">
        <f>VLOOKUP(B2087,'[1]Rendimento médio da produção...'!B$2:U$4151,20,0)</f>
        <v>38.299999999999997</v>
      </c>
    </row>
    <row r="2088" spans="1:9" x14ac:dyDescent="0.3">
      <c r="A2088" t="s">
        <v>1704</v>
      </c>
      <c r="B2088" t="s">
        <v>2070</v>
      </c>
      <c r="C2088" t="str">
        <f t="shared" si="32"/>
        <v>RS_Santana da Boa Vista</v>
      </c>
      <c r="D2088" s="4">
        <v>8.9400000000000021E-2</v>
      </c>
      <c r="E2088" s="4">
        <v>7.8525274518202792E-2</v>
      </c>
      <c r="F2088" s="4">
        <v>6.815020595322166E-2</v>
      </c>
      <c r="G2088" s="4">
        <v>6.1807026832820841E-2</v>
      </c>
      <c r="H2088" s="4">
        <v>5.8791247611130228E-2</v>
      </c>
      <c r="I2088">
        <f>VLOOKUP(B2088,'[1]Rendimento médio da produção...'!B$2:U$4151,20,0)</f>
        <v>45.9</v>
      </c>
    </row>
    <row r="2089" spans="1:9" x14ac:dyDescent="0.3">
      <c r="A2089" t="s">
        <v>1704</v>
      </c>
      <c r="B2089" t="s">
        <v>2071</v>
      </c>
      <c r="C2089" t="str">
        <f t="shared" si="32"/>
        <v>RS_Sant'Ana do Livramento</v>
      </c>
      <c r="D2089" s="4">
        <v>0.08</v>
      </c>
      <c r="E2089" s="4">
        <v>7.0268702029711666E-2</v>
      </c>
      <c r="F2089" s="4">
        <v>6.0984524342927643E-2</v>
      </c>
      <c r="G2089" s="4">
        <v>5.5308301416394479E-2</v>
      </c>
      <c r="H2089" s="4">
        <v>5.2609617549109811E-2</v>
      </c>
      <c r="I2089">
        <f>VLOOKUP(B2089,'[1]Rendimento médio da produção...'!B$2:U$4151,20,0)</f>
        <v>38.9</v>
      </c>
    </row>
    <row r="2090" spans="1:9" x14ac:dyDescent="0.3">
      <c r="A2090" t="s">
        <v>1704</v>
      </c>
      <c r="B2090" t="s">
        <v>2072</v>
      </c>
      <c r="C2090" t="str">
        <f t="shared" si="32"/>
        <v>RS_Santiago</v>
      </c>
      <c r="D2090" s="4">
        <v>8.4081042654028507E-2</v>
      </c>
      <c r="E2090" s="4">
        <v>7.3853321657542562E-2</v>
      </c>
      <c r="F2090" s="4">
        <v>6.4095529906416732E-2</v>
      </c>
      <c r="G2090" s="4">
        <v>5.8129745631421613E-2</v>
      </c>
      <c r="H2090" s="4">
        <v>5.5293393714485356E-2</v>
      </c>
      <c r="I2090">
        <f>VLOOKUP(B2090,'[1]Rendimento médio da produção...'!B$2:U$4151,20,0)</f>
        <v>54.5</v>
      </c>
    </row>
    <row r="2091" spans="1:9" x14ac:dyDescent="0.3">
      <c r="A2091" t="s">
        <v>1704</v>
      </c>
      <c r="B2091" t="s">
        <v>2073</v>
      </c>
      <c r="C2091" t="str">
        <f t="shared" si="32"/>
        <v>RS_Santo Ângelo</v>
      </c>
      <c r="D2091" s="4">
        <v>8.7059349593495844E-2</v>
      </c>
      <c r="E2091" s="4">
        <v>7.6469343693573222E-2</v>
      </c>
      <c r="F2091" s="4">
        <v>6.636591280704994E-2</v>
      </c>
      <c r="G2091" s="4">
        <v>6.0188809355404098E-2</v>
      </c>
      <c r="H2091" s="4">
        <v>5.725198857735081E-2</v>
      </c>
      <c r="I2091">
        <f>VLOOKUP(B2091,'[1]Rendimento médio da produção...'!B$2:U$4151,20,0)</f>
        <v>57</v>
      </c>
    </row>
    <row r="2092" spans="1:9" x14ac:dyDescent="0.3">
      <c r="A2092" t="s">
        <v>1704</v>
      </c>
      <c r="B2092" t="s">
        <v>2074</v>
      </c>
      <c r="C2092" t="str">
        <f t="shared" si="32"/>
        <v>RS_Santo Antônio da Patrulha</v>
      </c>
      <c r="D2092" s="4">
        <v>8.6734999999999979E-2</v>
      </c>
      <c r="E2092" s="4">
        <v>7.6184448381837994E-2</v>
      </c>
      <c r="F2092" s="4">
        <v>6.6118658986047851E-2</v>
      </c>
      <c r="G2092" s="4">
        <v>5.996456904188717E-2</v>
      </c>
      <c r="H2092" s="4">
        <v>5.7038689726525475E-2</v>
      </c>
      <c r="I2092">
        <f>VLOOKUP(B2092,'[1]Rendimento médio da produção...'!B$2:U$4151,20,0)</f>
        <v>50</v>
      </c>
    </row>
    <row r="2093" spans="1:9" x14ac:dyDescent="0.3">
      <c r="A2093" t="s">
        <v>1704</v>
      </c>
      <c r="B2093" t="s">
        <v>2075</v>
      </c>
      <c r="C2093" t="str">
        <f t="shared" si="32"/>
        <v>RS_Santo Antônio das Missões</v>
      </c>
      <c r="D2093" s="4">
        <v>9.5926618705035979E-2</v>
      </c>
      <c r="E2093" s="4">
        <v>8.4257987331274223E-2</v>
      </c>
      <c r="F2093" s="4">
        <v>7.3125490169400065E-2</v>
      </c>
      <c r="G2093" s="4">
        <v>6.6319229264920926E-2</v>
      </c>
      <c r="H2093" s="4">
        <v>6.3083284035640327E-2</v>
      </c>
      <c r="I2093">
        <f>VLOOKUP(B2093,'[1]Rendimento médio da produção...'!B$2:U$4151,20,0)</f>
        <v>49.9</v>
      </c>
    </row>
    <row r="2094" spans="1:9" x14ac:dyDescent="0.3">
      <c r="A2094" t="s">
        <v>1704</v>
      </c>
      <c r="B2094" t="s">
        <v>2076</v>
      </c>
      <c r="C2094" t="str">
        <f t="shared" si="32"/>
        <v>RS_Santo Antônio do Palma</v>
      </c>
      <c r="D2094" s="4">
        <v>8.5494594594594589E-2</v>
      </c>
      <c r="E2094" s="4">
        <v>7.5094927408982048E-2</v>
      </c>
      <c r="F2094" s="4">
        <v>6.5173089815534796E-2</v>
      </c>
      <c r="G2094" s="4">
        <v>5.9107010091378594E-2</v>
      </c>
      <c r="H2094" s="4">
        <v>5.6222974051722649E-2</v>
      </c>
      <c r="I2094">
        <f>VLOOKUP(B2094,'[1]Rendimento médio da produção...'!B$2:U$4151,20,0)</f>
        <v>63.5</v>
      </c>
    </row>
    <row r="2095" spans="1:9" x14ac:dyDescent="0.3">
      <c r="A2095" t="s">
        <v>1704</v>
      </c>
      <c r="B2095" t="s">
        <v>2077</v>
      </c>
      <c r="C2095" t="str">
        <f t="shared" si="32"/>
        <v>RS_Santo Antônio do Planalto</v>
      </c>
      <c r="D2095" s="4">
        <v>8.6811278195488645E-2</v>
      </c>
      <c r="E2095" s="4">
        <v>7.6251448004214961E-2</v>
      </c>
      <c r="F2095" s="4">
        <v>6.6176806354418014E-2</v>
      </c>
      <c r="G2095" s="4">
        <v>6.0017304259731993E-2</v>
      </c>
      <c r="H2095" s="4">
        <v>5.7088851810175416E-2</v>
      </c>
      <c r="I2095">
        <f>VLOOKUP(B2095,'[1]Rendimento médio da produção...'!B$2:U$4151,20,0)</f>
        <v>67.8</v>
      </c>
    </row>
    <row r="2096" spans="1:9" x14ac:dyDescent="0.3">
      <c r="A2096" t="s">
        <v>1704</v>
      </c>
      <c r="B2096" t="s">
        <v>2078</v>
      </c>
      <c r="C2096" t="str">
        <f t="shared" si="32"/>
        <v>RS_Santo Augusto</v>
      </c>
      <c r="D2096" s="4">
        <v>8.3413207547169785E-2</v>
      </c>
      <c r="E2096" s="4">
        <v>7.3266722830932121E-2</v>
      </c>
      <c r="F2096" s="4">
        <v>6.3586434827275648E-2</v>
      </c>
      <c r="G2096" s="4">
        <v>5.7668035314089212E-2</v>
      </c>
      <c r="H2096" s="4">
        <v>5.4854211845014031E-2</v>
      </c>
      <c r="I2096">
        <f>VLOOKUP(B2096,'[1]Rendimento médio da produção...'!B$2:U$4151,20,0)</f>
        <v>64.400000000000006</v>
      </c>
    </row>
    <row r="2097" spans="1:9" x14ac:dyDescent="0.3">
      <c r="A2097" t="s">
        <v>1704</v>
      </c>
      <c r="B2097" t="s">
        <v>2079</v>
      </c>
      <c r="C2097" t="str">
        <f t="shared" si="32"/>
        <v>RS_Santo Cristo</v>
      </c>
      <c r="D2097" s="4">
        <v>8.5714285714285701E-2</v>
      </c>
      <c r="E2097" s="4">
        <v>7.5287895031833904E-2</v>
      </c>
      <c r="F2097" s="4">
        <v>6.5340561795993901E-2</v>
      </c>
      <c r="G2097" s="4">
        <v>5.9258894374708361E-2</v>
      </c>
      <c r="H2097" s="4">
        <v>5.6367447374046212E-2</v>
      </c>
      <c r="I2097">
        <f>VLOOKUP(B2097,'[1]Rendimento médio da produção...'!B$2:U$4151,20,0)</f>
        <v>52.1</v>
      </c>
    </row>
    <row r="2098" spans="1:9" x14ac:dyDescent="0.3">
      <c r="A2098" t="s">
        <v>1704</v>
      </c>
      <c r="B2098" t="s">
        <v>2080</v>
      </c>
      <c r="C2098" t="str">
        <f t="shared" si="32"/>
        <v>RS_Santo Expedito do Sul</v>
      </c>
      <c r="D2098" s="4">
        <v>9.3192592592592605E-2</v>
      </c>
      <c r="E2098" s="4">
        <v>8.1856531503315039E-2</v>
      </c>
      <c r="F2098" s="4">
        <v>7.1041324144293774E-2</v>
      </c>
      <c r="G2098" s="4">
        <v>6.4429050011079542E-2</v>
      </c>
      <c r="H2098" s="4">
        <v>6.1285333183828755E-2</v>
      </c>
      <c r="I2098">
        <f>VLOOKUP(B2098,'[1]Rendimento médio da produção...'!B$2:U$4151,20,0)</f>
        <v>62.6</v>
      </c>
    </row>
    <row r="2099" spans="1:9" x14ac:dyDescent="0.3">
      <c r="A2099" t="s">
        <v>1704</v>
      </c>
      <c r="B2099" t="s">
        <v>2081</v>
      </c>
      <c r="C2099" t="str">
        <f t="shared" si="32"/>
        <v>RS_São Borja</v>
      </c>
      <c r="D2099" s="4">
        <v>9.9353230769230652E-2</v>
      </c>
      <c r="E2099" s="4">
        <v>8.7267782107653111E-2</v>
      </c>
      <c r="F2099" s="4">
        <v>7.5737619004933185E-2</v>
      </c>
      <c r="G2099" s="4">
        <v>6.8688230425965086E-2</v>
      </c>
      <c r="H2099" s="4">
        <v>6.5336693412970923E-2</v>
      </c>
      <c r="I2099">
        <f>VLOOKUP(B2099,'[1]Rendimento médio da produção...'!B$2:U$4151,20,0)</f>
        <v>46.8</v>
      </c>
    </row>
    <row r="2100" spans="1:9" x14ac:dyDescent="0.3">
      <c r="A2100" t="s">
        <v>1704</v>
      </c>
      <c r="B2100" t="s">
        <v>2082</v>
      </c>
      <c r="C2100" t="str">
        <f t="shared" si="32"/>
        <v>RS_São Domingos do Sul</v>
      </c>
      <c r="D2100" s="4">
        <v>8.6599999999999996E-2</v>
      </c>
      <c r="E2100" s="4">
        <v>7.606586994716287E-2</v>
      </c>
      <c r="F2100" s="4">
        <v>6.6015747601219171E-2</v>
      </c>
      <c r="G2100" s="4">
        <v>5.9871236283247017E-2</v>
      </c>
      <c r="H2100" s="4">
        <v>5.6949910996911365E-2</v>
      </c>
      <c r="I2100">
        <f>VLOOKUP(B2100,'[1]Rendimento médio da produção...'!B$2:U$4151,20,0)</f>
        <v>57.4</v>
      </c>
    </row>
    <row r="2101" spans="1:9" x14ac:dyDescent="0.3">
      <c r="A2101" t="s">
        <v>1704</v>
      </c>
      <c r="B2101" t="s">
        <v>2083</v>
      </c>
      <c r="C2101" t="str">
        <f t="shared" si="32"/>
        <v>RS_São Francisco de Assis</v>
      </c>
      <c r="D2101" s="4">
        <v>9.1810714285714218E-2</v>
      </c>
      <c r="E2101" s="4">
        <v>8.0642746565973047E-2</v>
      </c>
      <c r="F2101" s="4">
        <v>6.9987909253733924E-2</v>
      </c>
      <c r="G2101" s="4">
        <v>6.347368323710946E-2</v>
      </c>
      <c r="H2101" s="4">
        <v>6.0376582068525218E-2</v>
      </c>
      <c r="I2101">
        <f>VLOOKUP(B2101,'[1]Rendimento médio da produção...'!B$2:U$4151,20,0)</f>
        <v>46.9</v>
      </c>
    </row>
    <row r="2102" spans="1:9" x14ac:dyDescent="0.3">
      <c r="A2102" t="s">
        <v>1704</v>
      </c>
      <c r="B2102" t="s">
        <v>961</v>
      </c>
      <c r="C2102" t="str">
        <f t="shared" si="32"/>
        <v>RS_São Francisco de Paula</v>
      </c>
      <c r="D2102" s="4">
        <v>7.9414285714285729E-2</v>
      </c>
      <c r="E2102" s="4">
        <v>6.9754234746994145E-2</v>
      </c>
      <c r="F2102" s="4">
        <v>6.0538030503988365E-2</v>
      </c>
      <c r="G2102" s="4">
        <v>5.4903365638167313E-2</v>
      </c>
      <c r="H2102" s="4">
        <v>5.2224439992053832E-2</v>
      </c>
      <c r="I2102">
        <f>VLOOKUP(B2102,'[1]Rendimento médio da produção...'!B$2:U$4151,20,0)</f>
        <v>50</v>
      </c>
    </row>
    <row r="2103" spans="1:9" x14ac:dyDescent="0.3">
      <c r="A2103" t="s">
        <v>1704</v>
      </c>
      <c r="B2103" t="s">
        <v>2084</v>
      </c>
      <c r="C2103" t="str">
        <f t="shared" si="32"/>
        <v>RS_São Gabriel</v>
      </c>
      <c r="D2103" s="4">
        <v>8.5557177615571745E-2</v>
      </c>
      <c r="E2103" s="4">
        <v>7.5149897754646588E-2</v>
      </c>
      <c r="F2103" s="4">
        <v>6.5220797262612734E-2</v>
      </c>
      <c r="G2103" s="4">
        <v>5.9150277098725508E-2</v>
      </c>
      <c r="H2103" s="4">
        <v>5.6264129911706103E-2</v>
      </c>
      <c r="I2103" t="str">
        <f>VLOOKUP(B2103,'[1]Rendimento médio da produção...'!B$2:U$4151,20,0)</f>
        <v/>
      </c>
    </row>
    <row r="2104" spans="1:9" x14ac:dyDescent="0.3">
      <c r="A2104" t="s">
        <v>1704</v>
      </c>
      <c r="B2104" t="s">
        <v>2085</v>
      </c>
      <c r="C2104" t="str">
        <f t="shared" si="32"/>
        <v>RS_São Jerônimo</v>
      </c>
      <c r="D2104" s="4">
        <v>9.3242222222222226E-2</v>
      </c>
      <c r="E2104" s="4">
        <v>8.1900124124018661E-2</v>
      </c>
      <c r="F2104" s="4">
        <v>7.1079157136247254E-2</v>
      </c>
      <c r="G2104" s="4">
        <v>6.4463361642513775E-2</v>
      </c>
      <c r="H2104" s="4">
        <v>6.131797063175274E-2</v>
      </c>
      <c r="I2104">
        <f>VLOOKUP(B2104,'[1]Rendimento médio da produção...'!B$2:U$4151,20,0)</f>
        <v>48.3</v>
      </c>
    </row>
    <row r="2105" spans="1:9" x14ac:dyDescent="0.3">
      <c r="A2105" t="s">
        <v>1704</v>
      </c>
      <c r="B2105" t="s">
        <v>2086</v>
      </c>
      <c r="C2105" t="str">
        <f t="shared" si="32"/>
        <v>RS_São João da Urtiga</v>
      </c>
      <c r="D2105" s="4">
        <v>8.6599999999999996E-2</v>
      </c>
      <c r="E2105" s="4">
        <v>7.606586994716287E-2</v>
      </c>
      <c r="F2105" s="4">
        <v>6.6015747601219171E-2</v>
      </c>
      <c r="G2105" s="4">
        <v>5.9871236283247017E-2</v>
      </c>
      <c r="H2105" s="4">
        <v>5.6949910996911365E-2</v>
      </c>
      <c r="I2105">
        <f>VLOOKUP(B2105,'[1]Rendimento médio da produção...'!B$2:U$4151,20,0)</f>
        <v>58.4</v>
      </c>
    </row>
    <row r="2106" spans="1:9" x14ac:dyDescent="0.3">
      <c r="A2106" t="s">
        <v>1704</v>
      </c>
      <c r="B2106" t="s">
        <v>2087</v>
      </c>
      <c r="C2106" t="str">
        <f t="shared" si="32"/>
        <v>RS_São João do Polêsine</v>
      </c>
      <c r="D2106" s="4">
        <v>9.5340000000000008E-2</v>
      </c>
      <c r="E2106" s="4">
        <v>8.3742725643908875E-2</v>
      </c>
      <c r="F2106" s="4">
        <v>7.2678306885684024E-2</v>
      </c>
      <c r="G2106" s="4">
        <v>6.5913668212988122E-2</v>
      </c>
      <c r="H2106" s="4">
        <v>6.2697511714151624E-2</v>
      </c>
      <c r="I2106">
        <f>VLOOKUP(B2106,'[1]Rendimento médio da produção...'!B$2:U$4151,20,0)</f>
        <v>51.8</v>
      </c>
    </row>
    <row r="2107" spans="1:9" x14ac:dyDescent="0.3">
      <c r="A2107" t="s">
        <v>1704</v>
      </c>
      <c r="B2107" t="s">
        <v>2088</v>
      </c>
      <c r="C2107" t="str">
        <f t="shared" si="32"/>
        <v>RS_São Jorge</v>
      </c>
      <c r="D2107" s="4">
        <v>8.4585714285714278E-2</v>
      </c>
      <c r="E2107" s="4">
        <v>7.4296604413914766E-2</v>
      </c>
      <c r="F2107" s="4">
        <v>6.4480244399013315E-2</v>
      </c>
      <c r="G2107" s="4">
        <v>5.8478652265441369E-2</v>
      </c>
      <c r="H2107" s="4">
        <v>5.5625275983621277E-2</v>
      </c>
      <c r="I2107">
        <f>VLOOKUP(B2107,'[1]Rendimento médio da produção...'!B$2:U$4151,20,0)</f>
        <v>64.900000000000006</v>
      </c>
    </row>
    <row r="2108" spans="1:9" x14ac:dyDescent="0.3">
      <c r="A2108" t="s">
        <v>1704</v>
      </c>
      <c r="B2108" t="s">
        <v>2089</v>
      </c>
      <c r="C2108" t="str">
        <f t="shared" si="32"/>
        <v>RS_São José das Missões</v>
      </c>
      <c r="D2108" s="4">
        <v>7.6062500000000005E-2</v>
      </c>
      <c r="E2108" s="4">
        <v>6.6810164351686796E-2</v>
      </c>
      <c r="F2108" s="4">
        <v>5.798294228542418E-2</v>
      </c>
      <c r="G2108" s="4">
        <v>5.2586095956056317E-2</v>
      </c>
      <c r="H2108" s="4">
        <v>5.0020237935364566E-2</v>
      </c>
      <c r="I2108">
        <f>VLOOKUP(B2108,'[1]Rendimento médio da produção...'!B$2:U$4151,20,0)</f>
        <v>56.7</v>
      </c>
    </row>
    <row r="2109" spans="1:9" x14ac:dyDescent="0.3">
      <c r="A2109" t="s">
        <v>1704</v>
      </c>
      <c r="B2109" t="s">
        <v>2090</v>
      </c>
      <c r="C2109" t="str">
        <f t="shared" si="32"/>
        <v>RS_São José do Herval</v>
      </c>
      <c r="D2109" s="4">
        <v>8.6599999999999996E-2</v>
      </c>
      <c r="E2109" s="4">
        <v>7.606586994716287E-2</v>
      </c>
      <c r="F2109" s="4">
        <v>6.6015747601219171E-2</v>
      </c>
      <c r="G2109" s="4">
        <v>5.9871236283247017E-2</v>
      </c>
      <c r="H2109" s="4">
        <v>5.6949910996911365E-2</v>
      </c>
      <c r="I2109">
        <f>VLOOKUP(B2109,'[1]Rendimento médio da produção...'!B$2:U$4151,20,0)</f>
        <v>51.7</v>
      </c>
    </row>
    <row r="2110" spans="1:9" x14ac:dyDescent="0.3">
      <c r="A2110" t="s">
        <v>1704</v>
      </c>
      <c r="B2110" t="s">
        <v>2091</v>
      </c>
      <c r="C2110" t="str">
        <f t="shared" si="32"/>
        <v>RS_São José do Hortêncio</v>
      </c>
      <c r="D2110" s="4">
        <v>8.6599999999999996E-2</v>
      </c>
      <c r="E2110" s="4">
        <v>7.606586994716287E-2</v>
      </c>
      <c r="F2110" s="4">
        <v>6.6015747601219171E-2</v>
      </c>
      <c r="G2110" s="4">
        <v>5.9871236283247017E-2</v>
      </c>
      <c r="H2110" s="4">
        <v>5.6949910996911365E-2</v>
      </c>
      <c r="I2110">
        <f>VLOOKUP(B2110,'[1]Rendimento médio da produção...'!B$2:U$4151,20,0)</f>
        <v>20.8</v>
      </c>
    </row>
    <row r="2111" spans="1:9" x14ac:dyDescent="0.3">
      <c r="A2111" t="s">
        <v>1704</v>
      </c>
      <c r="B2111" t="s">
        <v>2092</v>
      </c>
      <c r="C2111" t="str">
        <f t="shared" si="32"/>
        <v>RS_São José do Inhacorá</v>
      </c>
      <c r="D2111" s="4">
        <v>0.1</v>
      </c>
      <c r="E2111" s="4">
        <v>8.7835877537139576E-2</v>
      </c>
      <c r="F2111" s="4">
        <v>7.6230655428659561E-2</v>
      </c>
      <c r="G2111" s="4">
        <v>6.9135376770493098E-2</v>
      </c>
      <c r="H2111" s="4">
        <v>6.5762021936387263E-2</v>
      </c>
      <c r="I2111">
        <f>VLOOKUP(B2111,'[1]Rendimento médio da produção...'!B$2:U$4151,20,0)</f>
        <v>47.7</v>
      </c>
    </row>
    <row r="2112" spans="1:9" x14ac:dyDescent="0.3">
      <c r="A2112" t="s">
        <v>1704</v>
      </c>
      <c r="B2112" t="s">
        <v>2093</v>
      </c>
      <c r="C2112" t="str">
        <f t="shared" si="32"/>
        <v>RS_São José do Norte</v>
      </c>
      <c r="D2112" s="4">
        <v>8.6599999999999996E-2</v>
      </c>
      <c r="E2112" s="4">
        <v>7.606586994716287E-2</v>
      </c>
      <c r="F2112" s="4">
        <v>6.6015747601219171E-2</v>
      </c>
      <c r="G2112" s="4">
        <v>5.9871236283247017E-2</v>
      </c>
      <c r="H2112" s="4">
        <v>5.6949910996911365E-2</v>
      </c>
      <c r="I2112">
        <f>VLOOKUP(B2112,'[1]Rendimento médio da produção...'!B$2:U$4151,20,0)</f>
        <v>20.8</v>
      </c>
    </row>
    <row r="2113" spans="1:9" x14ac:dyDescent="0.3">
      <c r="A2113" t="s">
        <v>1704</v>
      </c>
      <c r="B2113" t="s">
        <v>2094</v>
      </c>
      <c r="C2113" t="str">
        <f t="shared" si="32"/>
        <v>RS_São José do Ouro</v>
      </c>
      <c r="D2113" s="4">
        <v>8.1756862745098038E-2</v>
      </c>
      <c r="E2113" s="4">
        <v>7.1811857838991605E-2</v>
      </c>
      <c r="F2113" s="4">
        <v>6.2323792328497822E-2</v>
      </c>
      <c r="G2113" s="4">
        <v>5.652291509455843E-2</v>
      </c>
      <c r="H2113" s="4">
        <v>5.3764966012933395E-2</v>
      </c>
      <c r="I2113">
        <f>VLOOKUP(B2113,'[1]Rendimento médio da produção...'!B$2:U$4151,20,0)</f>
        <v>65</v>
      </c>
    </row>
    <row r="2114" spans="1:9" x14ac:dyDescent="0.3">
      <c r="A2114" t="s">
        <v>1704</v>
      </c>
      <c r="B2114" t="s">
        <v>2095</v>
      </c>
      <c r="C2114" t="str">
        <f t="shared" si="32"/>
        <v>RS_São José do Sul</v>
      </c>
      <c r="D2114" s="4">
        <v>8.6599999999999996E-2</v>
      </c>
      <c r="E2114" s="4">
        <v>7.606586994716287E-2</v>
      </c>
      <c r="F2114" s="4">
        <v>6.6015747601219171E-2</v>
      </c>
      <c r="G2114" s="4">
        <v>5.9871236283247017E-2</v>
      </c>
      <c r="H2114" s="4">
        <v>5.6949910996911365E-2</v>
      </c>
      <c r="I2114">
        <f>VLOOKUP(B2114,'[1]Rendimento médio da produção...'!B$2:U$4151,20,0)</f>
        <v>20.8</v>
      </c>
    </row>
    <row r="2115" spans="1:9" x14ac:dyDescent="0.3">
      <c r="A2115" t="s">
        <v>1704</v>
      </c>
      <c r="B2115" t="s">
        <v>2096</v>
      </c>
      <c r="C2115" t="str">
        <f t="shared" ref="C2115:C2178" si="33">CONCATENATE(A2115,"_",B2115)</f>
        <v>RS_São José dos Ausentes</v>
      </c>
      <c r="D2115" s="4">
        <v>7.22E-2</v>
      </c>
      <c r="E2115" s="4">
        <v>6.3417503581814777E-2</v>
      </c>
      <c r="F2115" s="4">
        <v>5.5038533219492196E-2</v>
      </c>
      <c r="G2115" s="4">
        <v>4.9915742028296017E-2</v>
      </c>
      <c r="H2115" s="4">
        <v>4.7480179838071603E-2</v>
      </c>
      <c r="I2115">
        <f>VLOOKUP(B2115,'[1]Rendimento médio da produção...'!B$2:U$4151,20,0)</f>
        <v>50</v>
      </c>
    </row>
    <row r="2116" spans="1:9" x14ac:dyDescent="0.3">
      <c r="A2116" t="s">
        <v>1704</v>
      </c>
      <c r="B2116" t="s">
        <v>2097</v>
      </c>
      <c r="C2116" t="str">
        <f t="shared" si="33"/>
        <v>RS_São Leopoldo</v>
      </c>
      <c r="D2116" s="4">
        <v>8.6599999999999996E-2</v>
      </c>
      <c r="E2116" s="4">
        <v>7.606586994716287E-2</v>
      </c>
      <c r="F2116" s="4">
        <v>6.6015747601219171E-2</v>
      </c>
      <c r="G2116" s="4">
        <v>5.9871236283247017E-2</v>
      </c>
      <c r="H2116" s="4">
        <v>5.6949910996911365E-2</v>
      </c>
      <c r="I2116">
        <f>VLOOKUP(B2116,'[1]Rendimento médio da produção...'!B$2:U$4151,20,0)</f>
        <v>20.8</v>
      </c>
    </row>
    <row r="2117" spans="1:9" x14ac:dyDescent="0.3">
      <c r="A2117" t="s">
        <v>1704</v>
      </c>
      <c r="B2117" t="s">
        <v>2098</v>
      </c>
      <c r="C2117" t="str">
        <f t="shared" si="33"/>
        <v>RS_São Lourenço do Sul</v>
      </c>
      <c r="D2117" s="4">
        <v>8.3965189873417806E-2</v>
      </c>
      <c r="E2117" s="4">
        <v>7.375156135104198E-2</v>
      </c>
      <c r="F2117" s="4">
        <v>6.4007214572424878E-2</v>
      </c>
      <c r="G2117" s="4">
        <v>5.8049650375047314E-2</v>
      </c>
      <c r="H2117" s="4">
        <v>5.5217206583486229E-2</v>
      </c>
      <c r="I2117">
        <f>VLOOKUP(B2117,'[1]Rendimento médio da produção...'!B$2:U$4151,20,0)</f>
        <v>39.700000000000003</v>
      </c>
    </row>
    <row r="2118" spans="1:9" x14ac:dyDescent="0.3">
      <c r="A2118" t="s">
        <v>1704</v>
      </c>
      <c r="B2118" t="s">
        <v>2099</v>
      </c>
      <c r="C2118" t="str">
        <f t="shared" si="33"/>
        <v>RS_São Luiz Gonzaga</v>
      </c>
      <c r="D2118" s="4">
        <v>9.4521962616822219E-2</v>
      </c>
      <c r="E2118" s="4">
        <v>8.3024195329812811E-2</v>
      </c>
      <c r="F2118" s="4">
        <v>7.2054711626836146E-2</v>
      </c>
      <c r="G2118" s="4">
        <v>6.5348114986004679E-2</v>
      </c>
      <c r="H2118" s="4">
        <v>6.2159553790778393E-2</v>
      </c>
      <c r="I2118">
        <f>VLOOKUP(B2118,'[1]Rendimento médio da produção...'!B$2:U$4151,20,0)</f>
        <v>55.3</v>
      </c>
    </row>
    <row r="2119" spans="1:9" x14ac:dyDescent="0.3">
      <c r="A2119" t="s">
        <v>1704</v>
      </c>
      <c r="B2119" t="s">
        <v>2100</v>
      </c>
      <c r="C2119" t="str">
        <f t="shared" si="33"/>
        <v>RS_São Marcos</v>
      </c>
      <c r="D2119" s="4">
        <v>0.08</v>
      </c>
      <c r="E2119" s="4">
        <v>7.0268702029711666E-2</v>
      </c>
      <c r="F2119" s="4">
        <v>6.0984524342927643E-2</v>
      </c>
      <c r="G2119" s="4">
        <v>5.5308301416394479E-2</v>
      </c>
      <c r="H2119" s="4">
        <v>5.2609617549109811E-2</v>
      </c>
      <c r="I2119">
        <f>VLOOKUP(B2119,'[1]Rendimento médio da produção...'!B$2:U$4151,20,0)</f>
        <v>20.8</v>
      </c>
    </row>
    <row r="2120" spans="1:9" x14ac:dyDescent="0.3">
      <c r="A2120" t="s">
        <v>1704</v>
      </c>
      <c r="B2120" t="s">
        <v>2101</v>
      </c>
      <c r="C2120" t="str">
        <f t="shared" si="33"/>
        <v>RS_São Martinho</v>
      </c>
      <c r="D2120" s="4">
        <v>8.5657575757575766E-2</v>
      </c>
      <c r="E2120" s="4">
        <v>7.523808334370681E-2</v>
      </c>
      <c r="F2120" s="4">
        <v>6.5297331424300595E-2</v>
      </c>
      <c r="G2120" s="4">
        <v>5.9219687732470563E-2</v>
      </c>
      <c r="H2120" s="4">
        <v>5.6330153759874511E-2</v>
      </c>
      <c r="I2120">
        <f>VLOOKUP(B2120,'[1]Rendimento médio da produção...'!B$2:U$4151,20,0)</f>
        <v>30.7</v>
      </c>
    </row>
    <row r="2121" spans="1:9" x14ac:dyDescent="0.3">
      <c r="A2121" t="s">
        <v>1704</v>
      </c>
      <c r="B2121" t="s">
        <v>2102</v>
      </c>
      <c r="C2121" t="str">
        <f t="shared" si="33"/>
        <v>RS_São Martinho da Serra</v>
      </c>
      <c r="D2121" s="4">
        <v>9.7518367346938792E-2</v>
      </c>
      <c r="E2121" s="4">
        <v>8.5656113719075055E-2</v>
      </c>
      <c r="F2121" s="4">
        <v>7.4338890591899368E-2</v>
      </c>
      <c r="G2121" s="4">
        <v>6.741969068573965E-2</v>
      </c>
      <c r="H2121" s="4">
        <v>6.4130050126700602E-2</v>
      </c>
      <c r="I2121">
        <f>VLOOKUP(B2121,'[1]Rendimento médio da produção...'!B$2:U$4151,20,0)</f>
        <v>60.1</v>
      </c>
    </row>
    <row r="2122" spans="1:9" x14ac:dyDescent="0.3">
      <c r="A2122" t="s">
        <v>1704</v>
      </c>
      <c r="B2122" t="s">
        <v>2103</v>
      </c>
      <c r="C2122" t="str">
        <f t="shared" si="33"/>
        <v>RS_São Miguel das Missões</v>
      </c>
      <c r="D2122" s="4">
        <v>8.130479233226838E-2</v>
      </c>
      <c r="E2122" s="4">
        <v>7.1414777824796896E-2</v>
      </c>
      <c r="F2122" s="4">
        <v>6.1979176089798721E-2</v>
      </c>
      <c r="G2122" s="4">
        <v>5.6210374511380723E-2</v>
      </c>
      <c r="H2122" s="4">
        <v>5.3467675368880439E-2</v>
      </c>
      <c r="I2122">
        <f>VLOOKUP(B2122,'[1]Rendimento médio da produção...'!B$2:U$4151,20,0)</f>
        <v>55.6</v>
      </c>
    </row>
    <row r="2123" spans="1:9" x14ac:dyDescent="0.3">
      <c r="A2123" t="s">
        <v>1704</v>
      </c>
      <c r="B2123" t="s">
        <v>2104</v>
      </c>
      <c r="C2123" t="str">
        <f t="shared" si="33"/>
        <v>RS_São Nicolau</v>
      </c>
      <c r="D2123" s="4">
        <v>9.110285714285711E-2</v>
      </c>
      <c r="E2123" s="4">
        <v>8.0020994032835177E-2</v>
      </c>
      <c r="F2123" s="4">
        <v>6.9448305114235359E-2</v>
      </c>
      <c r="G2123" s="4">
        <v>6.298430353439835E-2</v>
      </c>
      <c r="H2123" s="4">
        <v>5.9911080898961244E-2</v>
      </c>
      <c r="I2123">
        <f>VLOOKUP(B2123,'[1]Rendimento médio da produção...'!B$2:U$4151,20,0)</f>
        <v>53.1</v>
      </c>
    </row>
    <row r="2124" spans="1:9" x14ac:dyDescent="0.3">
      <c r="A2124" t="s">
        <v>1704</v>
      </c>
      <c r="B2124" t="s">
        <v>2105</v>
      </c>
      <c r="C2124" t="str">
        <f t="shared" si="33"/>
        <v>RS_São Paulo das Missões</v>
      </c>
      <c r="D2124" s="4">
        <v>8.6921621621621634E-2</v>
      </c>
      <c r="E2124" s="4">
        <v>7.6348369120863416E-2</v>
      </c>
      <c r="F2124" s="4">
        <v>6.6260921871381634E-2</v>
      </c>
      <c r="G2124" s="4">
        <v>6.0093590603130506E-2</v>
      </c>
      <c r="H2124" s="4">
        <v>5.7161415878274349E-2</v>
      </c>
      <c r="I2124">
        <f>VLOOKUP(B2124,'[1]Rendimento médio da produção...'!B$2:U$4151,20,0)</f>
        <v>52.6</v>
      </c>
    </row>
    <row r="2125" spans="1:9" x14ac:dyDescent="0.3">
      <c r="A2125" t="s">
        <v>1704</v>
      </c>
      <c r="B2125" t="s">
        <v>2106</v>
      </c>
      <c r="C2125" t="str">
        <f t="shared" si="33"/>
        <v>RS_São Pedro da Serra</v>
      </c>
      <c r="D2125" s="4">
        <v>8.6599999999999996E-2</v>
      </c>
      <c r="E2125" s="4">
        <v>7.606586994716287E-2</v>
      </c>
      <c r="F2125" s="4">
        <v>6.6015747601219171E-2</v>
      </c>
      <c r="G2125" s="4">
        <v>5.9871236283247017E-2</v>
      </c>
      <c r="H2125" s="4">
        <v>5.6949910996911365E-2</v>
      </c>
      <c r="I2125">
        <f>VLOOKUP(B2125,'[1]Rendimento médio da produção...'!B$2:U$4151,20,0)</f>
        <v>20.8</v>
      </c>
    </row>
    <row r="2126" spans="1:9" x14ac:dyDescent="0.3">
      <c r="A2126" t="s">
        <v>1704</v>
      </c>
      <c r="B2126" t="s">
        <v>2107</v>
      </c>
      <c r="C2126" t="str">
        <f t="shared" si="33"/>
        <v>RS_São Pedro das Missões</v>
      </c>
      <c r="D2126" s="4">
        <v>9.6600000000000005E-2</v>
      </c>
      <c r="E2126" s="4">
        <v>8.4849457700876832E-2</v>
      </c>
      <c r="F2126" s="4">
        <v>7.363881314408513E-2</v>
      </c>
      <c r="G2126" s="4">
        <v>6.6784773960296334E-2</v>
      </c>
      <c r="H2126" s="4">
        <v>6.3526113190550099E-2</v>
      </c>
      <c r="I2126">
        <f>VLOOKUP(B2126,'[1]Rendimento médio da produção...'!B$2:U$4151,20,0)</f>
        <v>58.1</v>
      </c>
    </row>
    <row r="2127" spans="1:9" x14ac:dyDescent="0.3">
      <c r="A2127" t="s">
        <v>1704</v>
      </c>
      <c r="B2127" t="s">
        <v>2108</v>
      </c>
      <c r="C2127" t="str">
        <f t="shared" si="33"/>
        <v>RS_São Pedro do Butiá</v>
      </c>
      <c r="D2127" s="4">
        <v>8.6599999999999996E-2</v>
      </c>
      <c r="E2127" s="4">
        <v>7.606586994716287E-2</v>
      </c>
      <c r="F2127" s="4">
        <v>6.6015747601219171E-2</v>
      </c>
      <c r="G2127" s="4">
        <v>5.9871236283247017E-2</v>
      </c>
      <c r="H2127" s="4">
        <v>5.6949910996911365E-2</v>
      </c>
      <c r="I2127">
        <f>VLOOKUP(B2127,'[1]Rendimento médio da produção...'!B$2:U$4151,20,0)</f>
        <v>60.9</v>
      </c>
    </row>
    <row r="2128" spans="1:9" x14ac:dyDescent="0.3">
      <c r="A2128" t="s">
        <v>1704</v>
      </c>
      <c r="B2128" t="s">
        <v>2109</v>
      </c>
      <c r="C2128" t="str">
        <f t="shared" si="33"/>
        <v>RS_São Pedro do Sul</v>
      </c>
      <c r="D2128" s="4">
        <v>8.7056701030927816E-2</v>
      </c>
      <c r="E2128" s="4">
        <v>7.6467017305399482E-2</v>
      </c>
      <c r="F2128" s="4">
        <v>6.6363893790444897E-2</v>
      </c>
      <c r="G2128" s="4">
        <v>6.018697826169369E-2</v>
      </c>
      <c r="H2128" s="4">
        <v>5.7250246829053823E-2</v>
      </c>
      <c r="I2128">
        <f>VLOOKUP(B2128,'[1]Rendimento médio da produção...'!B$2:U$4151,20,0)</f>
        <v>54.4</v>
      </c>
    </row>
    <row r="2129" spans="1:9" x14ac:dyDescent="0.3">
      <c r="A2129" t="s">
        <v>1704</v>
      </c>
      <c r="B2129" t="s">
        <v>2110</v>
      </c>
      <c r="C2129" t="str">
        <f t="shared" si="33"/>
        <v>RS_São Sebastião do Caí</v>
      </c>
      <c r="D2129" s="4">
        <v>8.6599999999999996E-2</v>
      </c>
      <c r="E2129" s="4">
        <v>7.606586994716287E-2</v>
      </c>
      <c r="F2129" s="4">
        <v>6.6015747601219171E-2</v>
      </c>
      <c r="G2129" s="4">
        <v>5.9871236283247017E-2</v>
      </c>
      <c r="H2129" s="4">
        <v>5.6949910996911365E-2</v>
      </c>
      <c r="I2129">
        <f>VLOOKUP(B2129,'[1]Rendimento médio da produção...'!B$2:U$4151,20,0)</f>
        <v>20.8</v>
      </c>
    </row>
    <row r="2130" spans="1:9" x14ac:dyDescent="0.3">
      <c r="A2130" t="s">
        <v>1704</v>
      </c>
      <c r="B2130" t="s">
        <v>2111</v>
      </c>
      <c r="C2130" t="str">
        <f t="shared" si="33"/>
        <v>RS_São Sepé</v>
      </c>
      <c r="D2130" s="4">
        <v>9.6096249999999842E-2</v>
      </c>
      <c r="E2130" s="4">
        <v>8.4406984467783344E-2</v>
      </c>
      <c r="F2130" s="4">
        <v>7.3254801217363136E-2</v>
      </c>
      <c r="G2130" s="4">
        <v>6.6436504499814864E-2</v>
      </c>
      <c r="H2130" s="4">
        <v>6.319483700504544E-2</v>
      </c>
      <c r="I2130">
        <f>VLOOKUP(B2130,'[1]Rendimento médio da produção...'!B$2:U$4151,20,0)</f>
        <v>47.4</v>
      </c>
    </row>
    <row r="2131" spans="1:9" x14ac:dyDescent="0.3">
      <c r="A2131" t="s">
        <v>1704</v>
      </c>
      <c r="B2131" t="s">
        <v>2112</v>
      </c>
      <c r="C2131" t="str">
        <f t="shared" si="33"/>
        <v>RS_São Valentim</v>
      </c>
      <c r="D2131" s="4">
        <v>8.6590909090909107E-2</v>
      </c>
      <c r="E2131" s="4">
        <v>7.605788486738678E-2</v>
      </c>
      <c r="F2131" s="4">
        <v>6.6008817541634762E-2</v>
      </c>
      <c r="G2131" s="4">
        <v>5.9864951248995171E-2</v>
      </c>
      <c r="H2131" s="4">
        <v>5.6943932631280794E-2</v>
      </c>
      <c r="I2131">
        <f>VLOOKUP(B2131,'[1]Rendimento médio da produção...'!B$2:U$4151,20,0)</f>
        <v>56</v>
      </c>
    </row>
    <row r="2132" spans="1:9" x14ac:dyDescent="0.3">
      <c r="A2132" t="s">
        <v>1704</v>
      </c>
      <c r="B2132" t="s">
        <v>2113</v>
      </c>
      <c r="C2132" t="str">
        <f t="shared" si="33"/>
        <v>RS_São Valentim do Sul</v>
      </c>
      <c r="D2132" s="4">
        <v>8.6599999999999996E-2</v>
      </c>
      <c r="E2132" s="4">
        <v>7.606586994716287E-2</v>
      </c>
      <c r="F2132" s="4">
        <v>6.6015747601219171E-2</v>
      </c>
      <c r="G2132" s="4">
        <v>5.9871236283247017E-2</v>
      </c>
      <c r="H2132" s="4">
        <v>5.6949910996911365E-2</v>
      </c>
      <c r="I2132">
        <f>VLOOKUP(B2132,'[1]Rendimento médio da produção...'!B$2:U$4151,20,0)</f>
        <v>65.8</v>
      </c>
    </row>
    <row r="2133" spans="1:9" x14ac:dyDescent="0.3">
      <c r="A2133" t="s">
        <v>1704</v>
      </c>
      <c r="B2133" t="s">
        <v>2114</v>
      </c>
      <c r="C2133" t="str">
        <f t="shared" si="33"/>
        <v>RS_São Valério do Sul</v>
      </c>
      <c r="D2133" s="4">
        <v>9.665555555555555E-2</v>
      </c>
      <c r="E2133" s="4">
        <v>8.4898255410619683E-2</v>
      </c>
      <c r="F2133" s="4">
        <v>7.3681163508212161E-2</v>
      </c>
      <c r="G2133" s="4">
        <v>6.6823182502946596E-2</v>
      </c>
      <c r="H2133" s="4">
        <v>6.3562647647181419E-2</v>
      </c>
      <c r="I2133">
        <f>VLOOKUP(B2133,'[1]Rendimento médio da produção...'!B$2:U$4151,20,0)</f>
        <v>59.6</v>
      </c>
    </row>
    <row r="2134" spans="1:9" x14ac:dyDescent="0.3">
      <c r="A2134" t="s">
        <v>1704</v>
      </c>
      <c r="B2134" t="s">
        <v>2115</v>
      </c>
      <c r="C2134" t="str">
        <f t="shared" si="33"/>
        <v>RS_São Vendelino</v>
      </c>
      <c r="D2134" s="4">
        <v>8.6599999999999996E-2</v>
      </c>
      <c r="E2134" s="4">
        <v>7.606586994716287E-2</v>
      </c>
      <c r="F2134" s="4">
        <v>6.6015747601219171E-2</v>
      </c>
      <c r="G2134" s="4">
        <v>5.9871236283247017E-2</v>
      </c>
      <c r="H2134" s="4">
        <v>5.6949910996911365E-2</v>
      </c>
      <c r="I2134">
        <f>VLOOKUP(B2134,'[1]Rendimento médio da produção...'!B$2:U$4151,20,0)</f>
        <v>20.8</v>
      </c>
    </row>
    <row r="2135" spans="1:9" x14ac:dyDescent="0.3">
      <c r="A2135" t="s">
        <v>1704</v>
      </c>
      <c r="B2135" t="s">
        <v>2116</v>
      </c>
      <c r="C2135" t="str">
        <f t="shared" si="33"/>
        <v>RS_São Vicente do Sul</v>
      </c>
      <c r="D2135" s="4">
        <v>9.2556115107913631E-2</v>
      </c>
      <c r="E2135" s="4">
        <v>8.1297475919320961E-2</v>
      </c>
      <c r="F2135" s="4">
        <v>7.0556133186067155E-2</v>
      </c>
      <c r="G2135" s="4">
        <v>6.3989018903987366E-2</v>
      </c>
      <c r="H2135" s="4">
        <v>6.0866772720734007E-2</v>
      </c>
      <c r="I2135">
        <f>VLOOKUP(B2135,'[1]Rendimento médio da produção...'!B$2:U$4151,20,0)</f>
        <v>42.3</v>
      </c>
    </row>
    <row r="2136" spans="1:9" x14ac:dyDescent="0.3">
      <c r="A2136" t="s">
        <v>1704</v>
      </c>
      <c r="B2136" t="s">
        <v>2117</v>
      </c>
      <c r="C2136" t="str">
        <f t="shared" si="33"/>
        <v>RS_Sapiranga</v>
      </c>
      <c r="D2136" s="4">
        <v>8.6599999999999996E-2</v>
      </c>
      <c r="E2136" s="4">
        <v>7.606586994716287E-2</v>
      </c>
      <c r="F2136" s="4">
        <v>6.6015747601219171E-2</v>
      </c>
      <c r="G2136" s="4">
        <v>5.9871236283247017E-2</v>
      </c>
      <c r="H2136" s="4">
        <v>5.6949910996911365E-2</v>
      </c>
      <c r="I2136">
        <f>VLOOKUP(B2136,'[1]Rendimento médio da produção...'!B$2:U$4151,20,0)</f>
        <v>20.8</v>
      </c>
    </row>
    <row r="2137" spans="1:9" x14ac:dyDescent="0.3">
      <c r="A2137" t="s">
        <v>1704</v>
      </c>
      <c r="B2137" t="s">
        <v>2118</v>
      </c>
      <c r="C2137" t="str">
        <f t="shared" si="33"/>
        <v>RS_Sapucaia do Sul</v>
      </c>
      <c r="D2137" s="4">
        <v>8.6599999999999996E-2</v>
      </c>
      <c r="E2137" s="4">
        <v>7.606586994716287E-2</v>
      </c>
      <c r="F2137" s="4">
        <v>6.6015747601219171E-2</v>
      </c>
      <c r="G2137" s="4">
        <v>5.9871236283247017E-2</v>
      </c>
      <c r="H2137" s="4">
        <v>5.6949910996911365E-2</v>
      </c>
      <c r="I2137">
        <f>VLOOKUP(B2137,'[1]Rendimento médio da produção...'!B$2:U$4151,20,0)</f>
        <v>20.8</v>
      </c>
    </row>
    <row r="2138" spans="1:9" x14ac:dyDescent="0.3">
      <c r="A2138" t="s">
        <v>1704</v>
      </c>
      <c r="B2138" t="s">
        <v>1669</v>
      </c>
      <c r="C2138" t="str">
        <f t="shared" si="33"/>
        <v>RS_Sarandi</v>
      </c>
      <c r="D2138" s="4">
        <v>8.3027433628318617E-2</v>
      </c>
      <c r="E2138" s="4">
        <v>7.2927874923999783E-2</v>
      </c>
      <c r="F2138" s="4">
        <v>6.3292356840462569E-2</v>
      </c>
      <c r="G2138" s="4">
        <v>5.7401329061809163E-2</v>
      </c>
      <c r="H2138" s="4">
        <v>5.4600519115874262E-2</v>
      </c>
      <c r="I2138">
        <f>VLOOKUP(B2138,'[1]Rendimento médio da produção...'!B$2:U$4151,20,0)</f>
        <v>60.2</v>
      </c>
    </row>
    <row r="2139" spans="1:9" x14ac:dyDescent="0.3">
      <c r="A2139" t="s">
        <v>1704</v>
      </c>
      <c r="B2139" t="s">
        <v>2119</v>
      </c>
      <c r="C2139" t="str">
        <f t="shared" si="33"/>
        <v>RS_Seberi</v>
      </c>
      <c r="D2139" s="4">
        <v>8.3300000000000013E-2</v>
      </c>
      <c r="E2139" s="4">
        <v>7.3167285988437275E-2</v>
      </c>
      <c r="F2139" s="4">
        <v>6.3500135972073421E-2</v>
      </c>
      <c r="G2139" s="4">
        <v>5.7589768849820755E-2</v>
      </c>
      <c r="H2139" s="4">
        <v>5.4779764273010595E-2</v>
      </c>
      <c r="I2139">
        <f>VLOOKUP(B2139,'[1]Rendimento médio da produção...'!B$2:U$4151,20,0)</f>
        <v>53.8</v>
      </c>
    </row>
    <row r="2140" spans="1:9" x14ac:dyDescent="0.3">
      <c r="A2140" t="s">
        <v>1704</v>
      </c>
      <c r="B2140" t="s">
        <v>2120</v>
      </c>
      <c r="C2140" t="str">
        <f t="shared" si="33"/>
        <v>RS_Sede Nova</v>
      </c>
      <c r="D2140" s="4">
        <v>9.0084615384615374E-2</v>
      </c>
      <c r="E2140" s="4">
        <v>7.9126612449033962E-2</v>
      </c>
      <c r="F2140" s="4">
        <v>6.867209274807938E-2</v>
      </c>
      <c r="G2140" s="4">
        <v>6.2280338258403428E-2</v>
      </c>
      <c r="H2140" s="4">
        <v>5.9241464530540855E-2</v>
      </c>
      <c r="I2140">
        <f>VLOOKUP(B2140,'[1]Rendimento médio da produção...'!B$2:U$4151,20,0)</f>
        <v>59.9</v>
      </c>
    </row>
    <row r="2141" spans="1:9" x14ac:dyDescent="0.3">
      <c r="A2141" t="s">
        <v>1704</v>
      </c>
      <c r="B2141" t="s">
        <v>2121</v>
      </c>
      <c r="C2141" t="str">
        <f t="shared" si="33"/>
        <v>RS_Segredo</v>
      </c>
      <c r="D2141" s="4">
        <v>8.8870588235294104E-2</v>
      </c>
      <c r="E2141" s="4">
        <v>7.8060261048888496E-2</v>
      </c>
      <c r="F2141" s="4">
        <v>6.7746631895069909E-2</v>
      </c>
      <c r="G2141" s="4">
        <v>6.1441016014624088E-2</v>
      </c>
      <c r="H2141" s="4">
        <v>5.8443095730290502E-2</v>
      </c>
      <c r="I2141">
        <f>VLOOKUP(B2141,'[1]Rendimento médio da produção...'!B$2:U$4151,20,0)</f>
        <v>62</v>
      </c>
    </row>
    <row r="2142" spans="1:9" x14ac:dyDescent="0.3">
      <c r="A2142" t="s">
        <v>1704</v>
      </c>
      <c r="B2142" t="s">
        <v>2122</v>
      </c>
      <c r="C2142" t="str">
        <f t="shared" si="33"/>
        <v>RS_Selbach</v>
      </c>
      <c r="D2142" s="4">
        <v>8.7986111111111084E-2</v>
      </c>
      <c r="E2142" s="4">
        <v>7.728337280524708E-2</v>
      </c>
      <c r="F2142" s="4">
        <v>6.707238918618863E-2</v>
      </c>
      <c r="G2142" s="4">
        <v>6.082952942237134E-2</v>
      </c>
      <c r="H2142" s="4">
        <v>5.7861445689862942E-2</v>
      </c>
      <c r="I2142">
        <f>VLOOKUP(B2142,'[1]Rendimento médio da produção...'!B$2:U$4151,20,0)</f>
        <v>66.599999999999994</v>
      </c>
    </row>
    <row r="2143" spans="1:9" x14ac:dyDescent="0.3">
      <c r="A2143" t="s">
        <v>1704</v>
      </c>
      <c r="B2143" t="s">
        <v>2123</v>
      </c>
      <c r="C2143" t="str">
        <f t="shared" si="33"/>
        <v>RS_Senador Salgado Filho</v>
      </c>
      <c r="D2143" s="4">
        <v>8.1007142857142861E-2</v>
      </c>
      <c r="E2143" s="4">
        <v>7.1153334796335704E-2</v>
      </c>
      <c r="F2143" s="4">
        <v>6.1752275944030578E-2</v>
      </c>
      <c r="G2143" s="4">
        <v>5.6004593425297303E-2</v>
      </c>
      <c r="H2143" s="4">
        <v>5.3271935055754852E-2</v>
      </c>
      <c r="I2143">
        <f>VLOOKUP(B2143,'[1]Rendimento médio da produção...'!B$2:U$4151,20,0)</f>
        <v>55.1</v>
      </c>
    </row>
    <row r="2144" spans="1:9" x14ac:dyDescent="0.3">
      <c r="A2144" t="s">
        <v>1704</v>
      </c>
      <c r="B2144" t="s">
        <v>2124</v>
      </c>
      <c r="C2144" t="str">
        <f t="shared" si="33"/>
        <v>RS_Sentinela do Sul</v>
      </c>
      <c r="D2144" s="4">
        <v>8.4283333333333335E-2</v>
      </c>
      <c r="E2144" s="4">
        <v>7.4031005450885812E-2</v>
      </c>
      <c r="F2144" s="4">
        <v>6.4249737417121894E-2</v>
      </c>
      <c r="G2144" s="4">
        <v>5.82696000547306E-2</v>
      </c>
      <c r="H2144" s="4">
        <v>5.5426424155385061E-2</v>
      </c>
      <c r="I2144">
        <f>VLOOKUP(B2144,'[1]Rendimento médio da produção...'!B$2:U$4151,20,0)</f>
        <v>42.1</v>
      </c>
    </row>
    <row r="2145" spans="1:9" x14ac:dyDescent="0.3">
      <c r="A2145" t="s">
        <v>1704</v>
      </c>
      <c r="B2145" t="s">
        <v>2125</v>
      </c>
      <c r="C2145" t="str">
        <f t="shared" si="33"/>
        <v>RS_Serafina Corrêa</v>
      </c>
      <c r="D2145" s="4">
        <v>7.9780000000000004E-2</v>
      </c>
      <c r="E2145" s="4">
        <v>7.0075463099129959E-2</v>
      </c>
      <c r="F2145" s="4">
        <v>6.0816816900984595E-2</v>
      </c>
      <c r="G2145" s="4">
        <v>5.5156203587499397E-2</v>
      </c>
      <c r="H2145" s="4">
        <v>5.246494110084976E-2</v>
      </c>
      <c r="I2145">
        <f>VLOOKUP(B2145,'[1]Rendimento médio da produção...'!B$2:U$4151,20,0)</f>
        <v>65</v>
      </c>
    </row>
    <row r="2146" spans="1:9" x14ac:dyDescent="0.3">
      <c r="A2146" t="s">
        <v>1704</v>
      </c>
      <c r="B2146" t="s">
        <v>2126</v>
      </c>
      <c r="C2146" t="str">
        <f t="shared" si="33"/>
        <v>RS_Sério</v>
      </c>
      <c r="D2146" s="4">
        <v>8.6599999999999996E-2</v>
      </c>
      <c r="E2146" s="4">
        <v>7.606586994716287E-2</v>
      </c>
      <c r="F2146" s="4">
        <v>6.6015747601219171E-2</v>
      </c>
      <c r="G2146" s="4">
        <v>5.9871236283247017E-2</v>
      </c>
      <c r="H2146" s="4">
        <v>5.6949910996911365E-2</v>
      </c>
      <c r="I2146">
        <f>VLOOKUP(B2146,'[1]Rendimento médio da produção...'!B$2:U$4151,20,0)</f>
        <v>61.1</v>
      </c>
    </row>
    <row r="2147" spans="1:9" x14ac:dyDescent="0.3">
      <c r="A2147" t="s">
        <v>1704</v>
      </c>
      <c r="B2147" t="s">
        <v>2127</v>
      </c>
      <c r="C2147" t="str">
        <f t="shared" si="33"/>
        <v>RS_Sertão</v>
      </c>
      <c r="D2147" s="4">
        <v>8.0995283018867908E-2</v>
      </c>
      <c r="E2147" s="4">
        <v>7.1142917603312414E-2</v>
      </c>
      <c r="F2147" s="4">
        <v>6.1743235111580801E-2</v>
      </c>
      <c r="G2147" s="4">
        <v>5.5996394081421541E-2</v>
      </c>
      <c r="H2147" s="4">
        <v>5.3264135786306857E-2</v>
      </c>
      <c r="I2147">
        <f>VLOOKUP(B2147,'[1]Rendimento médio da produção...'!B$2:U$4151,20,0)</f>
        <v>71.400000000000006</v>
      </c>
    </row>
    <row r="2148" spans="1:9" x14ac:dyDescent="0.3">
      <c r="A2148" t="s">
        <v>1704</v>
      </c>
      <c r="B2148" t="s">
        <v>2128</v>
      </c>
      <c r="C2148" t="str">
        <f t="shared" si="33"/>
        <v>RS_Sertão Santana</v>
      </c>
      <c r="D2148" s="4">
        <v>8.6599999999999996E-2</v>
      </c>
      <c r="E2148" s="4">
        <v>7.606586994716287E-2</v>
      </c>
      <c r="F2148" s="4">
        <v>6.6015747601219171E-2</v>
      </c>
      <c r="G2148" s="4">
        <v>5.9871236283247017E-2</v>
      </c>
      <c r="H2148" s="4">
        <v>5.6949910996911365E-2</v>
      </c>
      <c r="I2148">
        <f>VLOOKUP(B2148,'[1]Rendimento médio da produção...'!B$2:U$4151,20,0)</f>
        <v>39.200000000000003</v>
      </c>
    </row>
    <row r="2149" spans="1:9" x14ac:dyDescent="0.3">
      <c r="A2149" t="s">
        <v>1704</v>
      </c>
      <c r="B2149" t="s">
        <v>2129</v>
      </c>
      <c r="C2149" t="str">
        <f t="shared" si="33"/>
        <v>RS_Sete de Setembro</v>
      </c>
      <c r="D2149" s="4">
        <v>8.4033333333333349E-2</v>
      </c>
      <c r="E2149" s="4">
        <v>7.3811415757042961E-2</v>
      </c>
      <c r="F2149" s="4">
        <v>6.4059160778550256E-2</v>
      </c>
      <c r="G2149" s="4">
        <v>5.8096761612804373E-2</v>
      </c>
      <c r="H2149" s="4">
        <v>5.5262019100544103E-2</v>
      </c>
      <c r="I2149">
        <f>VLOOKUP(B2149,'[1]Rendimento médio da produção...'!B$2:U$4151,20,0)</f>
        <v>46.3</v>
      </c>
    </row>
    <row r="2150" spans="1:9" x14ac:dyDescent="0.3">
      <c r="A2150" t="s">
        <v>1704</v>
      </c>
      <c r="B2150" t="s">
        <v>2130</v>
      </c>
      <c r="C2150" t="str">
        <f t="shared" si="33"/>
        <v>RS_Severiano de Almeida</v>
      </c>
      <c r="D2150" s="4">
        <v>8.6599999999999996E-2</v>
      </c>
      <c r="E2150" s="4">
        <v>7.606586994716287E-2</v>
      </c>
      <c r="F2150" s="4">
        <v>6.6015747601219171E-2</v>
      </c>
      <c r="G2150" s="4">
        <v>5.9871236283247017E-2</v>
      </c>
      <c r="H2150" s="4">
        <v>5.6949910996911365E-2</v>
      </c>
      <c r="I2150">
        <f>VLOOKUP(B2150,'[1]Rendimento médio da produção...'!B$2:U$4151,20,0)</f>
        <v>54.6</v>
      </c>
    </row>
    <row r="2151" spans="1:9" x14ac:dyDescent="0.3">
      <c r="A2151" t="s">
        <v>1704</v>
      </c>
      <c r="B2151" t="s">
        <v>2131</v>
      </c>
      <c r="C2151" t="str">
        <f t="shared" si="33"/>
        <v>RS_Silveira Martins</v>
      </c>
      <c r="D2151" s="4">
        <v>0.08</v>
      </c>
      <c r="E2151" s="4">
        <v>7.0268702029711666E-2</v>
      </c>
      <c r="F2151" s="4">
        <v>6.0984524342927643E-2</v>
      </c>
      <c r="G2151" s="4">
        <v>5.5308301416394479E-2</v>
      </c>
      <c r="H2151" s="4">
        <v>5.2609617549109811E-2</v>
      </c>
      <c r="I2151">
        <f>VLOOKUP(B2151,'[1]Rendimento médio da produção...'!B$2:U$4151,20,0)</f>
        <v>66.5</v>
      </c>
    </row>
    <row r="2152" spans="1:9" x14ac:dyDescent="0.3">
      <c r="A2152" t="s">
        <v>1704</v>
      </c>
      <c r="B2152" t="s">
        <v>2132</v>
      </c>
      <c r="C2152" t="str">
        <f t="shared" si="33"/>
        <v>RS_Sinimbu</v>
      </c>
      <c r="D2152" s="4">
        <v>9.1840000000000005E-2</v>
      </c>
      <c r="E2152" s="4">
        <v>8.0668469930108982E-2</v>
      </c>
      <c r="F2152" s="4">
        <v>7.0010233945680941E-2</v>
      </c>
      <c r="G2152" s="4">
        <v>6.3493930026020856E-2</v>
      </c>
      <c r="H2152" s="4">
        <v>6.0395840946378065E-2</v>
      </c>
      <c r="I2152">
        <f>VLOOKUP(B2152,'[1]Rendimento médio da produção...'!B$2:U$4151,20,0)</f>
        <v>43.8</v>
      </c>
    </row>
    <row r="2153" spans="1:9" x14ac:dyDescent="0.3">
      <c r="A2153" t="s">
        <v>1704</v>
      </c>
      <c r="B2153" t="s">
        <v>2133</v>
      </c>
      <c r="C2153" t="str">
        <f t="shared" si="33"/>
        <v>RS_Sobradinho</v>
      </c>
      <c r="D2153" s="4">
        <v>8.48E-2</v>
      </c>
      <c r="E2153" s="4">
        <v>7.4484824151494364E-2</v>
      </c>
      <c r="F2153" s="4">
        <v>6.4643595803503304E-2</v>
      </c>
      <c r="G2153" s="4">
        <v>5.8626799501378148E-2</v>
      </c>
      <c r="H2153" s="4">
        <v>5.5766194602056396E-2</v>
      </c>
      <c r="I2153" t="str">
        <f>VLOOKUP(B2153,'[1]Rendimento médio da produção...'!B$2:U$4151,20,0)</f>
        <v/>
      </c>
    </row>
    <row r="2154" spans="1:9" x14ac:dyDescent="0.3">
      <c r="A2154" t="s">
        <v>1704</v>
      </c>
      <c r="B2154" t="s">
        <v>2134</v>
      </c>
      <c r="C2154" t="str">
        <f t="shared" si="33"/>
        <v>RS_Soledade</v>
      </c>
      <c r="D2154" s="4">
        <v>8.1511857707509766E-2</v>
      </c>
      <c r="E2154" s="4">
        <v>7.1596655514215748E-2</v>
      </c>
      <c r="F2154" s="4">
        <v>6.2137023382511043E-2</v>
      </c>
      <c r="G2154" s="4">
        <v>5.6353529938715091E-2</v>
      </c>
      <c r="H2154" s="4">
        <v>5.3603845746369345E-2</v>
      </c>
      <c r="I2154">
        <f>VLOOKUP(B2154,'[1]Rendimento médio da produção...'!B$2:U$4151,20,0)</f>
        <v>56</v>
      </c>
    </row>
    <row r="2155" spans="1:9" x14ac:dyDescent="0.3">
      <c r="A2155" t="s">
        <v>1704</v>
      </c>
      <c r="B2155" t="s">
        <v>2135</v>
      </c>
      <c r="C2155" t="str">
        <f t="shared" si="33"/>
        <v>RS_Tabaí</v>
      </c>
      <c r="D2155" s="4">
        <v>8.6599999999999996E-2</v>
      </c>
      <c r="E2155" s="4">
        <v>7.606586994716287E-2</v>
      </c>
      <c r="F2155" s="4">
        <v>6.6015747601219171E-2</v>
      </c>
      <c r="G2155" s="4">
        <v>5.9871236283247017E-2</v>
      </c>
      <c r="H2155" s="4">
        <v>5.6949910996911365E-2</v>
      </c>
      <c r="I2155">
        <f>VLOOKUP(B2155,'[1]Rendimento médio da produção...'!B$2:U$4151,20,0)</f>
        <v>20.8</v>
      </c>
    </row>
    <row r="2156" spans="1:9" x14ac:dyDescent="0.3">
      <c r="A2156" t="s">
        <v>1704</v>
      </c>
      <c r="B2156" t="s">
        <v>1679</v>
      </c>
      <c r="C2156" t="str">
        <f t="shared" si="33"/>
        <v>RS_Tapejara</v>
      </c>
      <c r="D2156" s="4">
        <v>8.0413846153846183E-2</v>
      </c>
      <c r="E2156" s="4">
        <v>7.0632207430596158E-2</v>
      </c>
      <c r="F2156" s="4">
        <v>6.1300001978470887E-2</v>
      </c>
      <c r="G2156" s="4">
        <v>5.5594415514106231E-2</v>
      </c>
      <c r="H2156" s="4">
        <v>5.2881771147585029E-2</v>
      </c>
      <c r="I2156">
        <f>VLOOKUP(B2156,'[1]Rendimento médio da produção...'!B$2:U$4151,20,0)</f>
        <v>58.3</v>
      </c>
    </row>
    <row r="2157" spans="1:9" x14ac:dyDescent="0.3">
      <c r="A2157" t="s">
        <v>1704</v>
      </c>
      <c r="B2157" t="s">
        <v>2136</v>
      </c>
      <c r="C2157" t="str">
        <f t="shared" si="33"/>
        <v>RS_Tapera</v>
      </c>
      <c r="D2157" s="4">
        <v>7.4596000000000023E-2</v>
      </c>
      <c r="E2157" s="4">
        <v>6.5522051207604654E-2</v>
      </c>
      <c r="F2157" s="4">
        <v>5.68650197235629E-2</v>
      </c>
      <c r="G2157" s="4">
        <v>5.1572225655717042E-2</v>
      </c>
      <c r="H2157" s="4">
        <v>4.9055837883667457E-2</v>
      </c>
      <c r="I2157">
        <f>VLOOKUP(B2157,'[1]Rendimento médio da produção...'!B$2:U$4151,20,0)</f>
        <v>66.5</v>
      </c>
    </row>
    <row r="2158" spans="1:9" x14ac:dyDescent="0.3">
      <c r="A2158" t="s">
        <v>1704</v>
      </c>
      <c r="B2158" t="s">
        <v>2137</v>
      </c>
      <c r="C2158" t="str">
        <f t="shared" si="33"/>
        <v>RS_Tapes</v>
      </c>
      <c r="D2158" s="4">
        <v>8.9193333333333347E-2</v>
      </c>
      <c r="E2158" s="4">
        <v>7.8343747037959363E-2</v>
      </c>
      <c r="F2158" s="4">
        <v>6.7992662598669096E-2</v>
      </c>
      <c r="G2158" s="4">
        <v>6.1664147054161816E-2</v>
      </c>
      <c r="H2158" s="4">
        <v>5.8655339432461685E-2</v>
      </c>
      <c r="I2158">
        <f>VLOOKUP(B2158,'[1]Rendimento médio da produção...'!B$2:U$4151,20,0)</f>
        <v>42.1</v>
      </c>
    </row>
    <row r="2159" spans="1:9" x14ac:dyDescent="0.3">
      <c r="A2159" t="s">
        <v>1704</v>
      </c>
      <c r="B2159" t="s">
        <v>2138</v>
      </c>
      <c r="C2159" t="str">
        <f t="shared" si="33"/>
        <v>RS_Taquara</v>
      </c>
      <c r="D2159" s="4">
        <v>0.08</v>
      </c>
      <c r="E2159" s="4">
        <v>7.0268702029711666E-2</v>
      </c>
      <c r="F2159" s="4">
        <v>6.0984524342927643E-2</v>
      </c>
      <c r="G2159" s="4">
        <v>5.5308301416394479E-2</v>
      </c>
      <c r="H2159" s="4">
        <v>5.2609617549109811E-2</v>
      </c>
      <c r="I2159">
        <f>VLOOKUP(B2159,'[1]Rendimento médio da produção...'!B$2:U$4151,20,0)</f>
        <v>43.3</v>
      </c>
    </row>
    <row r="2160" spans="1:9" x14ac:dyDescent="0.3">
      <c r="A2160" t="s">
        <v>1704</v>
      </c>
      <c r="B2160" t="s">
        <v>2139</v>
      </c>
      <c r="C2160" t="str">
        <f t="shared" si="33"/>
        <v>RS_Taquari</v>
      </c>
      <c r="D2160" s="4">
        <v>8.6599999999999996E-2</v>
      </c>
      <c r="E2160" s="4">
        <v>7.606586994716287E-2</v>
      </c>
      <c r="F2160" s="4">
        <v>6.6015747601219171E-2</v>
      </c>
      <c r="G2160" s="4">
        <v>5.9871236283247017E-2</v>
      </c>
      <c r="H2160" s="4">
        <v>5.6949910996911365E-2</v>
      </c>
      <c r="I2160">
        <f>VLOOKUP(B2160,'[1]Rendimento médio da produção...'!B$2:U$4151,20,0)</f>
        <v>43.1</v>
      </c>
    </row>
    <row r="2161" spans="1:9" x14ac:dyDescent="0.3">
      <c r="A2161" t="s">
        <v>1704</v>
      </c>
      <c r="B2161" t="s">
        <v>2140</v>
      </c>
      <c r="C2161" t="str">
        <f t="shared" si="33"/>
        <v>RS_Taquaruçu do Sul</v>
      </c>
      <c r="D2161" s="4">
        <v>8.6599999999999996E-2</v>
      </c>
      <c r="E2161" s="4">
        <v>7.606586994716287E-2</v>
      </c>
      <c r="F2161" s="4">
        <v>6.6015747601219171E-2</v>
      </c>
      <c r="G2161" s="4">
        <v>5.9871236283247017E-2</v>
      </c>
      <c r="H2161" s="4">
        <v>5.6949910996911365E-2</v>
      </c>
      <c r="I2161">
        <f>VLOOKUP(B2161,'[1]Rendimento médio da produção...'!B$2:U$4151,20,0)</f>
        <v>49.1</v>
      </c>
    </row>
    <row r="2162" spans="1:9" x14ac:dyDescent="0.3">
      <c r="A2162" t="s">
        <v>1704</v>
      </c>
      <c r="B2162" t="s">
        <v>2141</v>
      </c>
      <c r="C2162" t="str">
        <f t="shared" si="33"/>
        <v>RS_Tavares</v>
      </c>
      <c r="D2162" s="4">
        <v>8.5000000000000006E-2</v>
      </c>
      <c r="E2162" s="4">
        <v>7.4660495906568647E-2</v>
      </c>
      <c r="F2162" s="4">
        <v>6.4796057114360622E-2</v>
      </c>
      <c r="G2162" s="4">
        <v>5.8765070254919137E-2</v>
      </c>
      <c r="H2162" s="4">
        <v>5.5897718645929177E-2</v>
      </c>
      <c r="I2162">
        <f>VLOOKUP(B2162,'[1]Rendimento médio da produção...'!B$2:U$4151,20,0)</f>
        <v>39.200000000000003</v>
      </c>
    </row>
    <row r="2163" spans="1:9" x14ac:dyDescent="0.3">
      <c r="A2163" t="s">
        <v>1704</v>
      </c>
      <c r="B2163" t="s">
        <v>2142</v>
      </c>
      <c r="C2163" t="str">
        <f t="shared" si="33"/>
        <v>RS_Tenente Portela</v>
      </c>
      <c r="D2163" s="4">
        <v>8.3849999999999994E-2</v>
      </c>
      <c r="E2163" s="4">
        <v>7.3650383314891529E-2</v>
      </c>
      <c r="F2163" s="4">
        <v>6.391940457693103E-2</v>
      </c>
      <c r="G2163" s="4">
        <v>5.7970013422058458E-2</v>
      </c>
      <c r="H2163" s="4">
        <v>5.5141455393660714E-2</v>
      </c>
      <c r="I2163">
        <f>VLOOKUP(B2163,'[1]Rendimento médio da produção...'!B$2:U$4151,20,0)</f>
        <v>53.6</v>
      </c>
    </row>
    <row r="2164" spans="1:9" x14ac:dyDescent="0.3">
      <c r="A2164" t="s">
        <v>1704</v>
      </c>
      <c r="B2164" t="s">
        <v>2143</v>
      </c>
      <c r="C2164" t="str">
        <f t="shared" si="33"/>
        <v>RS_Terra de Areia</v>
      </c>
      <c r="D2164" s="4">
        <v>8.6599999999999996E-2</v>
      </c>
      <c r="E2164" s="4">
        <v>7.606586994716287E-2</v>
      </c>
      <c r="F2164" s="4">
        <v>6.6015747601219171E-2</v>
      </c>
      <c r="G2164" s="4">
        <v>5.9871236283247017E-2</v>
      </c>
      <c r="H2164" s="4">
        <v>5.6949910996911365E-2</v>
      </c>
      <c r="I2164">
        <f>VLOOKUP(B2164,'[1]Rendimento médio da produção...'!B$2:U$4151,20,0)</f>
        <v>20.8</v>
      </c>
    </row>
    <row r="2165" spans="1:9" x14ac:dyDescent="0.3">
      <c r="A2165" t="s">
        <v>1704</v>
      </c>
      <c r="B2165" t="s">
        <v>2144</v>
      </c>
      <c r="C2165" t="str">
        <f t="shared" si="33"/>
        <v>RS_Teutônia</v>
      </c>
      <c r="D2165" s="4">
        <v>8.6599999999999996E-2</v>
      </c>
      <c r="E2165" s="4">
        <v>7.606586994716287E-2</v>
      </c>
      <c r="F2165" s="4">
        <v>6.6015747601219171E-2</v>
      </c>
      <c r="G2165" s="4">
        <v>5.9871236283247017E-2</v>
      </c>
      <c r="H2165" s="4">
        <v>5.6949910996911365E-2</v>
      </c>
      <c r="I2165">
        <f>VLOOKUP(B2165,'[1]Rendimento médio da produção...'!B$2:U$4151,20,0)</f>
        <v>54.8</v>
      </c>
    </row>
    <row r="2166" spans="1:9" x14ac:dyDescent="0.3">
      <c r="A2166" t="s">
        <v>1704</v>
      </c>
      <c r="B2166" t="s">
        <v>2145</v>
      </c>
      <c r="C2166" t="str">
        <f t="shared" si="33"/>
        <v>RS_Tio Hugo</v>
      </c>
      <c r="D2166" s="4">
        <v>8.2699122807017481E-2</v>
      </c>
      <c r="E2166" s="4">
        <v>7.2639500233060539E-2</v>
      </c>
      <c r="F2166" s="4">
        <v>6.3042083349541506E-2</v>
      </c>
      <c r="G2166" s="4">
        <v>5.7174350138524323E-2</v>
      </c>
      <c r="H2166" s="4">
        <v>5.4384615281550676E-2</v>
      </c>
      <c r="I2166">
        <f>VLOOKUP(B2166,'[1]Rendimento médio da produção...'!B$2:U$4151,20,0)</f>
        <v>69</v>
      </c>
    </row>
    <row r="2167" spans="1:9" x14ac:dyDescent="0.3">
      <c r="A2167" t="s">
        <v>1704</v>
      </c>
      <c r="B2167" t="s">
        <v>2146</v>
      </c>
      <c r="C2167" t="str">
        <f t="shared" si="33"/>
        <v>RS_Tiradentes do Sul</v>
      </c>
      <c r="D2167" s="4">
        <v>9.5649999999999999E-2</v>
      </c>
      <c r="E2167" s="4">
        <v>8.4015016864273998E-2</v>
      </c>
      <c r="F2167" s="4">
        <v>7.291462191751287E-2</v>
      </c>
      <c r="G2167" s="4">
        <v>6.6127987880976652E-2</v>
      </c>
      <c r="H2167" s="4">
        <v>6.290137398215441E-2</v>
      </c>
      <c r="I2167">
        <f>VLOOKUP(B2167,'[1]Rendimento médio da produção...'!B$2:U$4151,20,0)</f>
        <v>48.3</v>
      </c>
    </row>
    <row r="2168" spans="1:9" x14ac:dyDescent="0.3">
      <c r="A2168" t="s">
        <v>1704</v>
      </c>
      <c r="B2168" t="s">
        <v>2147</v>
      </c>
      <c r="C2168" t="str">
        <f t="shared" si="33"/>
        <v>RS_Toropi</v>
      </c>
      <c r="D2168" s="4">
        <v>9.8264285714285707E-2</v>
      </c>
      <c r="E2168" s="4">
        <v>8.6311297662744924E-2</v>
      </c>
      <c r="F2168" s="4">
        <v>7.4907509052290669E-2</v>
      </c>
      <c r="G2168" s="4">
        <v>6.793538415940524E-2</v>
      </c>
      <c r="H2168" s="4">
        <v>6.4620581127062815E-2</v>
      </c>
      <c r="I2168">
        <f>VLOOKUP(B2168,'[1]Rendimento médio da produção...'!B$2:U$4151,20,0)</f>
        <v>50.1</v>
      </c>
    </row>
    <row r="2169" spans="1:9" x14ac:dyDescent="0.3">
      <c r="A2169" t="s">
        <v>1704</v>
      </c>
      <c r="B2169" t="s">
        <v>2148</v>
      </c>
      <c r="C2169" t="str">
        <f t="shared" si="33"/>
        <v>RS_Torres</v>
      </c>
      <c r="D2169" s="4">
        <v>8.6599999999999996E-2</v>
      </c>
      <c r="E2169" s="4">
        <v>7.606586994716287E-2</v>
      </c>
      <c r="F2169" s="4">
        <v>6.6015747601219171E-2</v>
      </c>
      <c r="G2169" s="4">
        <v>5.9871236283247017E-2</v>
      </c>
      <c r="H2169" s="4">
        <v>5.6949910996911365E-2</v>
      </c>
      <c r="I2169">
        <f>VLOOKUP(B2169,'[1]Rendimento médio da produção...'!B$2:U$4151,20,0)</f>
        <v>20.8</v>
      </c>
    </row>
    <row r="2170" spans="1:9" x14ac:dyDescent="0.3">
      <c r="A2170" t="s">
        <v>1704</v>
      </c>
      <c r="B2170" t="s">
        <v>2149</v>
      </c>
      <c r="C2170" t="str">
        <f t="shared" si="33"/>
        <v>RS_Tramandaí</v>
      </c>
      <c r="D2170" s="4">
        <v>8.6599999999999996E-2</v>
      </c>
      <c r="E2170" s="4">
        <v>7.606586994716287E-2</v>
      </c>
      <c r="F2170" s="4">
        <v>6.6015747601219171E-2</v>
      </c>
      <c r="G2170" s="4">
        <v>5.9871236283247017E-2</v>
      </c>
      <c r="H2170" s="4">
        <v>5.6949910996911365E-2</v>
      </c>
      <c r="I2170">
        <f>VLOOKUP(B2170,'[1]Rendimento médio da produção...'!B$2:U$4151,20,0)</f>
        <v>28.7</v>
      </c>
    </row>
    <row r="2171" spans="1:9" x14ac:dyDescent="0.3">
      <c r="A2171" t="s">
        <v>1704</v>
      </c>
      <c r="B2171" t="s">
        <v>2150</v>
      </c>
      <c r="C2171" t="str">
        <f t="shared" si="33"/>
        <v>RS_Travesseiro</v>
      </c>
      <c r="D2171" s="4">
        <v>8.6599999999999996E-2</v>
      </c>
      <c r="E2171" s="4">
        <v>7.606586994716287E-2</v>
      </c>
      <c r="F2171" s="4">
        <v>6.6015747601219171E-2</v>
      </c>
      <c r="G2171" s="4">
        <v>5.9871236283247017E-2</v>
      </c>
      <c r="H2171" s="4">
        <v>5.6949910996911365E-2</v>
      </c>
      <c r="I2171">
        <f>VLOOKUP(B2171,'[1]Rendimento médio da produção...'!B$2:U$4151,20,0)</f>
        <v>54.2</v>
      </c>
    </row>
    <row r="2172" spans="1:9" x14ac:dyDescent="0.3">
      <c r="A2172" t="s">
        <v>1704</v>
      </c>
      <c r="B2172" t="s">
        <v>2151</v>
      </c>
      <c r="C2172" t="str">
        <f t="shared" si="33"/>
        <v>RS_Três Arroios</v>
      </c>
      <c r="D2172" s="4">
        <v>8.6277777777777773E-2</v>
      </c>
      <c r="E2172" s="4">
        <v>7.5782843230654304E-2</v>
      </c>
      <c r="F2172" s="4">
        <v>6.5770115489282382E-2</v>
      </c>
      <c r="G2172" s="4">
        <v>5.9648466735875427E-2</v>
      </c>
      <c r="H2172" s="4">
        <v>5.6738011148449674E-2</v>
      </c>
      <c r="I2172">
        <f>VLOOKUP(B2172,'[1]Rendimento médio da produção...'!B$2:U$4151,20,0)</f>
        <v>60.9</v>
      </c>
    </row>
    <row r="2173" spans="1:9" x14ac:dyDescent="0.3">
      <c r="A2173" t="s">
        <v>1704</v>
      </c>
      <c r="B2173" t="s">
        <v>2152</v>
      </c>
      <c r="C2173" t="str">
        <f t="shared" si="33"/>
        <v>RS_Três Cachoeiras</v>
      </c>
      <c r="D2173" s="4">
        <v>8.6599999999999996E-2</v>
      </c>
      <c r="E2173" s="4">
        <v>7.606586994716287E-2</v>
      </c>
      <c r="F2173" s="4">
        <v>6.6015747601219171E-2</v>
      </c>
      <c r="G2173" s="4">
        <v>5.9871236283247017E-2</v>
      </c>
      <c r="H2173" s="4">
        <v>5.6949910996911365E-2</v>
      </c>
      <c r="I2173">
        <f>VLOOKUP(B2173,'[1]Rendimento médio da produção...'!B$2:U$4151,20,0)</f>
        <v>20.8</v>
      </c>
    </row>
    <row r="2174" spans="1:9" x14ac:dyDescent="0.3">
      <c r="A2174" t="s">
        <v>1704</v>
      </c>
      <c r="B2174" t="s">
        <v>2153</v>
      </c>
      <c r="C2174" t="str">
        <f t="shared" si="33"/>
        <v>RS_Três Coroas</v>
      </c>
      <c r="D2174" s="4">
        <v>8.6599999999999996E-2</v>
      </c>
      <c r="E2174" s="4">
        <v>7.606586994716287E-2</v>
      </c>
      <c r="F2174" s="4">
        <v>6.6015747601219171E-2</v>
      </c>
      <c r="G2174" s="4">
        <v>5.9871236283247017E-2</v>
      </c>
      <c r="H2174" s="4">
        <v>5.6949910996911365E-2</v>
      </c>
      <c r="I2174">
        <f>VLOOKUP(B2174,'[1]Rendimento médio da produção...'!B$2:U$4151,20,0)</f>
        <v>33.299999999999997</v>
      </c>
    </row>
    <row r="2175" spans="1:9" x14ac:dyDescent="0.3">
      <c r="A2175" t="s">
        <v>1704</v>
      </c>
      <c r="B2175" t="s">
        <v>2154</v>
      </c>
      <c r="C2175" t="str">
        <f t="shared" si="33"/>
        <v>RS_Três de Maio</v>
      </c>
      <c r="D2175" s="4">
        <v>8.6613461538461556E-2</v>
      </c>
      <c r="E2175" s="4">
        <v>7.6077694007600574E-2</v>
      </c>
      <c r="F2175" s="4">
        <v>6.6026009420219203E-2</v>
      </c>
      <c r="G2175" s="4">
        <v>5.9880542968581522E-2</v>
      </c>
      <c r="H2175" s="4">
        <v>5.6958763576787433E-2</v>
      </c>
      <c r="I2175">
        <f>VLOOKUP(B2175,'[1]Rendimento médio da produção...'!B$2:U$4151,20,0)</f>
        <v>54.6</v>
      </c>
    </row>
    <row r="2176" spans="1:9" x14ac:dyDescent="0.3">
      <c r="A2176" t="s">
        <v>1704</v>
      </c>
      <c r="B2176" t="s">
        <v>2155</v>
      </c>
      <c r="C2176" t="str">
        <f t="shared" si="33"/>
        <v>RS_Três Forquilhas</v>
      </c>
      <c r="D2176" s="4">
        <v>8.6599999999999996E-2</v>
      </c>
      <c r="E2176" s="4">
        <v>7.606586994716287E-2</v>
      </c>
      <c r="F2176" s="4">
        <v>6.6015747601219171E-2</v>
      </c>
      <c r="G2176" s="4">
        <v>5.9871236283247017E-2</v>
      </c>
      <c r="H2176" s="4">
        <v>5.6949910996911365E-2</v>
      </c>
      <c r="I2176">
        <f>VLOOKUP(B2176,'[1]Rendimento médio da produção...'!B$2:U$4151,20,0)</f>
        <v>20.8</v>
      </c>
    </row>
    <row r="2177" spans="1:9" x14ac:dyDescent="0.3">
      <c r="A2177" t="s">
        <v>1704</v>
      </c>
      <c r="B2177" t="s">
        <v>2156</v>
      </c>
      <c r="C2177" t="str">
        <f t="shared" si="33"/>
        <v>RS_Três Palmeiras</v>
      </c>
      <c r="D2177" s="4">
        <v>9.5156521739130431E-2</v>
      </c>
      <c r="E2177" s="4">
        <v>8.3581565903384197E-2</v>
      </c>
      <c r="F2177" s="4">
        <v>7.2538440204854046E-2</v>
      </c>
      <c r="G2177" s="4">
        <v>6.5786819826043993E-2</v>
      </c>
      <c r="H2177" s="4">
        <v>6.2576852699990068E-2</v>
      </c>
      <c r="I2177">
        <f>VLOOKUP(B2177,'[1]Rendimento médio da produção...'!B$2:U$4151,20,0)</f>
        <v>63</v>
      </c>
    </row>
    <row r="2178" spans="1:9" x14ac:dyDescent="0.3">
      <c r="A2178" t="s">
        <v>1704</v>
      </c>
      <c r="B2178" t="s">
        <v>2157</v>
      </c>
      <c r="C2178" t="str">
        <f t="shared" si="33"/>
        <v>RS_Três Passos</v>
      </c>
      <c r="D2178" s="4">
        <v>8.6426666666666679E-2</v>
      </c>
      <c r="E2178" s="4">
        <v>7.5913621092765171E-2</v>
      </c>
      <c r="F2178" s="4">
        <v>6.5883614465142848E-2</v>
      </c>
      <c r="G2178" s="4">
        <v>5.9751401630178176E-2</v>
      </c>
      <c r="H2178" s="4">
        <v>5.6835923492221635E-2</v>
      </c>
      <c r="I2178">
        <f>VLOOKUP(B2178,'[1]Rendimento médio da produção...'!B$2:U$4151,20,0)</f>
        <v>52.7</v>
      </c>
    </row>
    <row r="2179" spans="1:9" x14ac:dyDescent="0.3">
      <c r="A2179" t="s">
        <v>1704</v>
      </c>
      <c r="B2179" t="s">
        <v>2158</v>
      </c>
      <c r="C2179" t="str">
        <f t="shared" ref="C2179:C2242" si="34">CONCATENATE(A2179,"_",B2179)</f>
        <v>RS_Trindade do Sul</v>
      </c>
      <c r="D2179" s="4">
        <v>8.9755555555555533E-2</v>
      </c>
      <c r="E2179" s="4">
        <v>7.8837579860557033E-2</v>
      </c>
      <c r="F2179" s="4">
        <v>6.8421248283634634E-2</v>
      </c>
      <c r="G2179" s="4">
        <v>6.2052841505782566E-2</v>
      </c>
      <c r="H2179" s="4">
        <v>5.9025068133570682E-2</v>
      </c>
      <c r="I2179">
        <f>VLOOKUP(B2179,'[1]Rendimento médio da produção...'!B$2:U$4151,20,0)</f>
        <v>57.5</v>
      </c>
    </row>
    <row r="2180" spans="1:9" x14ac:dyDescent="0.3">
      <c r="A2180" t="s">
        <v>1704</v>
      </c>
      <c r="B2180" t="s">
        <v>2159</v>
      </c>
      <c r="C2180" t="str">
        <f t="shared" si="34"/>
        <v>RS_Triunfo</v>
      </c>
      <c r="D2180" s="4">
        <v>0.12</v>
      </c>
      <c r="E2180" s="4">
        <v>0.10540305304456749</v>
      </c>
      <c r="F2180" s="4">
        <v>9.1476786514391464E-2</v>
      </c>
      <c r="G2180" s="4">
        <v>8.2962452124591718E-2</v>
      </c>
      <c r="H2180" s="4">
        <v>7.8914426323664716E-2</v>
      </c>
      <c r="I2180">
        <f>VLOOKUP(B2180,'[1]Rendimento médio da produção...'!B$2:U$4151,20,0)</f>
        <v>44.1</v>
      </c>
    </row>
    <row r="2181" spans="1:9" x14ac:dyDescent="0.3">
      <c r="A2181" t="s">
        <v>1704</v>
      </c>
      <c r="B2181" t="s">
        <v>2160</v>
      </c>
      <c r="C2181" t="str">
        <f t="shared" si="34"/>
        <v>RS_Tucunduva</v>
      </c>
      <c r="D2181" s="4">
        <v>8.7607692307692261E-2</v>
      </c>
      <c r="E2181" s="4">
        <v>7.6950985328498617E-2</v>
      </c>
      <c r="F2181" s="4">
        <v>6.6783918052077174E-2</v>
      </c>
      <c r="G2181" s="4">
        <v>6.0567908156857343E-2</v>
      </c>
      <c r="H2181" s="4">
        <v>5.7612589833347237E-2</v>
      </c>
      <c r="I2181">
        <f>VLOOKUP(B2181,'[1]Rendimento médio da produção...'!B$2:U$4151,20,0)</f>
        <v>50</v>
      </c>
    </row>
    <row r="2182" spans="1:9" x14ac:dyDescent="0.3">
      <c r="A2182" t="s">
        <v>1704</v>
      </c>
      <c r="B2182" t="s">
        <v>2161</v>
      </c>
      <c r="C2182" t="str">
        <f t="shared" si="34"/>
        <v>RS_Tunas</v>
      </c>
      <c r="D2182" s="4">
        <v>8.6211538461538451E-2</v>
      </c>
      <c r="E2182" s="4">
        <v>7.5724661345960897E-2</v>
      </c>
      <c r="F2182" s="4">
        <v>6.5719620824361683E-2</v>
      </c>
      <c r="G2182" s="4">
        <v>5.9602671935023173E-2</v>
      </c>
      <c r="H2182" s="4">
        <v>5.6694450834773855E-2</v>
      </c>
      <c r="I2182">
        <f>VLOOKUP(B2182,'[1]Rendimento médio da produção...'!B$2:U$4151,20,0)</f>
        <v>53.8</v>
      </c>
    </row>
    <row r="2183" spans="1:9" x14ac:dyDescent="0.3">
      <c r="A2183" t="s">
        <v>1704</v>
      </c>
      <c r="B2183" t="s">
        <v>2162</v>
      </c>
      <c r="C2183" t="str">
        <f t="shared" si="34"/>
        <v>RS_Tupanci do Sul</v>
      </c>
      <c r="D2183" s="4">
        <v>7.9725925925925936E-2</v>
      </c>
      <c r="E2183" s="4">
        <v>7.0027966661646915E-2</v>
      </c>
      <c r="F2183" s="4">
        <v>6.0775595879900952E-2</v>
      </c>
      <c r="G2183" s="4">
        <v>5.5118819272653129E-2</v>
      </c>
      <c r="H2183" s="4">
        <v>5.2429380896395275E-2</v>
      </c>
      <c r="I2183">
        <f>VLOOKUP(B2183,'[1]Rendimento médio da produção...'!B$2:U$4151,20,0)</f>
        <v>60</v>
      </c>
    </row>
    <row r="2184" spans="1:9" x14ac:dyDescent="0.3">
      <c r="A2184" t="s">
        <v>1704</v>
      </c>
      <c r="B2184" t="s">
        <v>2163</v>
      </c>
      <c r="C2184" t="str">
        <f t="shared" si="34"/>
        <v>RS_Tupanciretã</v>
      </c>
      <c r="D2184" s="4">
        <v>7.702779456193358E-2</v>
      </c>
      <c r="E2184" s="4">
        <v>6.7658039300979439E-2</v>
      </c>
      <c r="F2184" s="4">
        <v>5.8718792656803347E-2</v>
      </c>
      <c r="G2184" s="4">
        <v>5.325345598839417E-2</v>
      </c>
      <c r="H2184" s="4">
        <v>5.0655035156934071E-2</v>
      </c>
      <c r="I2184">
        <f>VLOOKUP(B2184,'[1]Rendimento médio da produção...'!B$2:U$4151,20,0)</f>
        <v>56.9</v>
      </c>
    </row>
    <row r="2185" spans="1:9" x14ac:dyDescent="0.3">
      <c r="A2185" t="s">
        <v>1704</v>
      </c>
      <c r="B2185" t="s">
        <v>2164</v>
      </c>
      <c r="C2185" t="str">
        <f t="shared" si="34"/>
        <v>RS_Tupandi</v>
      </c>
      <c r="D2185" s="4">
        <v>8.6599999999999996E-2</v>
      </c>
      <c r="E2185" s="4">
        <v>7.606586994716287E-2</v>
      </c>
      <c r="F2185" s="4">
        <v>6.6015747601219171E-2</v>
      </c>
      <c r="G2185" s="4">
        <v>5.9871236283247017E-2</v>
      </c>
      <c r="H2185" s="4">
        <v>5.6949910996911365E-2</v>
      </c>
      <c r="I2185">
        <f>VLOOKUP(B2185,'[1]Rendimento médio da produção...'!B$2:U$4151,20,0)</f>
        <v>20.8</v>
      </c>
    </row>
    <row r="2186" spans="1:9" x14ac:dyDescent="0.3">
      <c r="A2186" t="s">
        <v>1704</v>
      </c>
      <c r="B2186" t="s">
        <v>2165</v>
      </c>
      <c r="C2186" t="str">
        <f t="shared" si="34"/>
        <v>RS_Tuparendi</v>
      </c>
      <c r="D2186" s="4">
        <v>8.5874999999999979E-2</v>
      </c>
      <c r="E2186" s="4">
        <v>7.5429059835018589E-2</v>
      </c>
      <c r="F2186" s="4">
        <v>6.5463075349361383E-2</v>
      </c>
      <c r="G2186" s="4">
        <v>5.9370004801660929E-2</v>
      </c>
      <c r="H2186" s="4">
        <v>5.647313633787255E-2</v>
      </c>
      <c r="I2186">
        <f>VLOOKUP(B2186,'[1]Rendimento médio da produção...'!B$2:U$4151,20,0)</f>
        <v>49.4</v>
      </c>
    </row>
    <row r="2187" spans="1:9" x14ac:dyDescent="0.3">
      <c r="A2187" t="s">
        <v>1704</v>
      </c>
      <c r="B2187" t="s">
        <v>2166</v>
      </c>
      <c r="C2187" t="str">
        <f t="shared" si="34"/>
        <v>RS_Turuçu</v>
      </c>
      <c r="D2187" s="4">
        <v>8.0562068965517264E-2</v>
      </c>
      <c r="E2187" s="4">
        <v>7.0762400237937673E-2</v>
      </c>
      <c r="F2187" s="4">
        <v>6.1412993199302539E-2</v>
      </c>
      <c r="G2187" s="4">
        <v>5.569688991341485E-2</v>
      </c>
      <c r="H2187" s="4">
        <v>5.2979245465510895E-2</v>
      </c>
      <c r="I2187">
        <f>VLOOKUP(B2187,'[1]Rendimento médio da produção...'!B$2:U$4151,20,0)</f>
        <v>46.8</v>
      </c>
    </row>
    <row r="2188" spans="1:9" x14ac:dyDescent="0.3">
      <c r="A2188" t="s">
        <v>1704</v>
      </c>
      <c r="B2188" t="s">
        <v>2167</v>
      </c>
      <c r="C2188" t="str">
        <f t="shared" si="34"/>
        <v>RS_Ubiretama</v>
      </c>
      <c r="D2188" s="4">
        <v>8.7016666666666687E-2</v>
      </c>
      <c r="E2188" s="4">
        <v>7.6431852770234301E-2</v>
      </c>
      <c r="F2188" s="4">
        <v>6.6333375332171943E-2</v>
      </c>
      <c r="G2188" s="4">
        <v>6.0159300353124091E-2</v>
      </c>
      <c r="H2188" s="4">
        <v>5.7223919421646327E-2</v>
      </c>
      <c r="I2188">
        <f>VLOOKUP(B2188,'[1]Rendimento médio da produção...'!B$2:U$4151,20,0)</f>
        <v>52</v>
      </c>
    </row>
    <row r="2189" spans="1:9" x14ac:dyDescent="0.3">
      <c r="A2189" t="s">
        <v>1704</v>
      </c>
      <c r="B2189" t="s">
        <v>2168</v>
      </c>
      <c r="C2189" t="str">
        <f t="shared" si="34"/>
        <v>RS_União da Serra</v>
      </c>
      <c r="D2189" s="4">
        <v>8.6599999999999996E-2</v>
      </c>
      <c r="E2189" s="4">
        <v>7.606586994716287E-2</v>
      </c>
      <c r="F2189" s="4">
        <v>6.6015747601219171E-2</v>
      </c>
      <c r="G2189" s="4">
        <v>5.9871236283247017E-2</v>
      </c>
      <c r="H2189" s="4">
        <v>5.6949910996911365E-2</v>
      </c>
      <c r="I2189">
        <f>VLOOKUP(B2189,'[1]Rendimento médio da produção...'!B$2:U$4151,20,0)</f>
        <v>58.1</v>
      </c>
    </row>
    <row r="2190" spans="1:9" x14ac:dyDescent="0.3">
      <c r="A2190" t="s">
        <v>1704</v>
      </c>
      <c r="B2190" t="s">
        <v>2169</v>
      </c>
      <c r="C2190" t="str">
        <f t="shared" si="34"/>
        <v>RS_Unistalda</v>
      </c>
      <c r="D2190" s="4">
        <v>8.5736956521739155E-2</v>
      </c>
      <c r="E2190" s="4">
        <v>7.5307808134505411E-2</v>
      </c>
      <c r="F2190" s="4">
        <v>6.5357843901106633E-2</v>
      </c>
      <c r="G2190" s="4">
        <v>5.9274567922858214E-2</v>
      </c>
      <c r="H2190" s="4">
        <v>5.638235615541691E-2</v>
      </c>
      <c r="I2190">
        <f>VLOOKUP(B2190,'[1]Rendimento médio da produção...'!B$2:U$4151,20,0)</f>
        <v>48</v>
      </c>
    </row>
    <row r="2191" spans="1:9" x14ac:dyDescent="0.3">
      <c r="A2191" t="s">
        <v>1704</v>
      </c>
      <c r="B2191" t="s">
        <v>2170</v>
      </c>
      <c r="C2191" t="str">
        <f t="shared" si="34"/>
        <v>RS_Uruguaiana</v>
      </c>
      <c r="D2191" s="4">
        <v>9.5475000000000004E-2</v>
      </c>
      <c r="E2191" s="4">
        <v>8.3861304078584012E-2</v>
      </c>
      <c r="F2191" s="4">
        <v>7.2781218270512718E-2</v>
      </c>
      <c r="G2191" s="4">
        <v>6.6007000971628288E-2</v>
      </c>
      <c r="H2191" s="4">
        <v>6.2786290443765741E-2</v>
      </c>
      <c r="I2191">
        <f>VLOOKUP(B2191,'[1]Rendimento médio da produção...'!B$2:U$4151,20,0)</f>
        <v>42.2</v>
      </c>
    </row>
    <row r="2192" spans="1:9" x14ac:dyDescent="0.3">
      <c r="A2192" t="s">
        <v>1704</v>
      </c>
      <c r="B2192" t="s">
        <v>2171</v>
      </c>
      <c r="C2192" t="str">
        <f t="shared" si="34"/>
        <v>RS_Vacaria</v>
      </c>
      <c r="D2192" s="4">
        <v>8.0627777777777743E-2</v>
      </c>
      <c r="E2192" s="4">
        <v>7.0820116149805892E-2</v>
      </c>
      <c r="F2192" s="4">
        <v>6.1463083457563093E-2</v>
      </c>
      <c r="G2192" s="4">
        <v>5.574231794834255E-2</v>
      </c>
      <c r="H2192" s="4">
        <v>5.3022456909043773E-2</v>
      </c>
      <c r="I2192">
        <f>VLOOKUP(B2192,'[1]Rendimento médio da produção...'!B$2:U$4151,20,0)</f>
        <v>62.9</v>
      </c>
    </row>
    <row r="2193" spans="1:9" x14ac:dyDescent="0.3">
      <c r="A2193" t="s">
        <v>1704</v>
      </c>
      <c r="B2193" t="s">
        <v>2172</v>
      </c>
      <c r="C2193" t="str">
        <f t="shared" si="34"/>
        <v>RS_Vale do Sol</v>
      </c>
      <c r="D2193" s="4">
        <v>8.6599999999999996E-2</v>
      </c>
      <c r="E2193" s="4">
        <v>7.606586994716287E-2</v>
      </c>
      <c r="F2193" s="4">
        <v>6.6015747601219171E-2</v>
      </c>
      <c r="G2193" s="4">
        <v>5.9871236283247017E-2</v>
      </c>
      <c r="H2193" s="4">
        <v>5.6949910996911365E-2</v>
      </c>
      <c r="I2193">
        <f>VLOOKUP(B2193,'[1]Rendimento médio da produção...'!B$2:U$4151,20,0)</f>
        <v>52.5</v>
      </c>
    </row>
    <row r="2194" spans="1:9" x14ac:dyDescent="0.3">
      <c r="A2194" t="s">
        <v>1704</v>
      </c>
      <c r="B2194" t="s">
        <v>2173</v>
      </c>
      <c r="C2194" t="str">
        <f t="shared" si="34"/>
        <v>RS_Vale Real</v>
      </c>
      <c r="D2194" s="4">
        <v>8.6599999999999996E-2</v>
      </c>
      <c r="E2194" s="4">
        <v>7.606586994716287E-2</v>
      </c>
      <c r="F2194" s="4">
        <v>6.6015747601219171E-2</v>
      </c>
      <c r="G2194" s="4">
        <v>5.9871236283247017E-2</v>
      </c>
      <c r="H2194" s="4">
        <v>5.6949910996911365E-2</v>
      </c>
      <c r="I2194">
        <f>VLOOKUP(B2194,'[1]Rendimento médio da produção...'!B$2:U$4151,20,0)</f>
        <v>20.8</v>
      </c>
    </row>
    <row r="2195" spans="1:9" x14ac:dyDescent="0.3">
      <c r="A2195" t="s">
        <v>1704</v>
      </c>
      <c r="B2195" t="s">
        <v>2174</v>
      </c>
      <c r="C2195" t="str">
        <f t="shared" si="34"/>
        <v>RS_Vale Verde</v>
      </c>
      <c r="D2195" s="4">
        <v>8.6061224489795918E-2</v>
      </c>
      <c r="E2195" s="4">
        <v>7.5592631749819908E-2</v>
      </c>
      <c r="F2195" s="4">
        <v>6.5605035498501496E-2</v>
      </c>
      <c r="G2195" s="4">
        <v>5.949875180432028E-2</v>
      </c>
      <c r="H2195" s="4">
        <v>5.6595601327703075E-2</v>
      </c>
      <c r="I2195">
        <f>VLOOKUP(B2195,'[1]Rendimento médio da produção...'!B$2:U$4151,20,0)</f>
        <v>53.2</v>
      </c>
    </row>
    <row r="2196" spans="1:9" x14ac:dyDescent="0.3">
      <c r="A2196" t="s">
        <v>1704</v>
      </c>
      <c r="B2196" t="s">
        <v>2175</v>
      </c>
      <c r="C2196" t="str">
        <f t="shared" si="34"/>
        <v>RS_Vanini</v>
      </c>
      <c r="D2196" s="4">
        <v>0.10585</v>
      </c>
      <c r="E2196" s="4">
        <v>9.2974276373062242E-2</v>
      </c>
      <c r="F2196" s="4">
        <v>8.0690148771236134E-2</v>
      </c>
      <c r="G2196" s="4">
        <v>7.3179796311566944E-2</v>
      </c>
      <c r="H2196" s="4">
        <v>6.9609100219665918E-2</v>
      </c>
      <c r="I2196">
        <f>VLOOKUP(B2196,'[1]Rendimento médio da produção...'!B$2:U$4151,20,0)</f>
        <v>61.9</v>
      </c>
    </row>
    <row r="2197" spans="1:9" x14ac:dyDescent="0.3">
      <c r="A2197" t="s">
        <v>1704</v>
      </c>
      <c r="B2197" t="s">
        <v>2176</v>
      </c>
      <c r="C2197" t="str">
        <f t="shared" si="34"/>
        <v>RS_Venâncio Aires</v>
      </c>
      <c r="D2197" s="4">
        <v>8.8648148148148143E-2</v>
      </c>
      <c r="E2197" s="4">
        <v>7.7864878846349461E-2</v>
      </c>
      <c r="F2197" s="4">
        <v>6.7577064358702463E-2</v>
      </c>
      <c r="G2197" s="4">
        <v>6.1287231222287117E-2</v>
      </c>
      <c r="H2197" s="4">
        <v>5.8296814631386258E-2</v>
      </c>
      <c r="I2197">
        <f>VLOOKUP(B2197,'[1]Rendimento médio da produção...'!B$2:U$4151,20,0)</f>
        <v>58.7</v>
      </c>
    </row>
    <row r="2198" spans="1:9" x14ac:dyDescent="0.3">
      <c r="A2198" t="s">
        <v>1704</v>
      </c>
      <c r="B2198" t="s">
        <v>2177</v>
      </c>
      <c r="C2198" t="str">
        <f t="shared" si="34"/>
        <v>RS_Vera Cruz</v>
      </c>
      <c r="D2198" s="4">
        <v>8.3223076923076941E-2</v>
      </c>
      <c r="E2198" s="4">
        <v>7.3099719928793327E-2</v>
      </c>
      <c r="F2198" s="4">
        <v>6.3441497006359066E-2</v>
      </c>
      <c r="G2198" s="4">
        <v>5.7536587790766536E-2</v>
      </c>
      <c r="H2198" s="4">
        <v>5.4729178102290305E-2</v>
      </c>
      <c r="I2198" t="str">
        <f>VLOOKUP(B2198,'[1]Rendimento médio da produção...'!B$2:U$4151,20,0)</f>
        <v/>
      </c>
    </row>
    <row r="2199" spans="1:9" x14ac:dyDescent="0.3">
      <c r="A2199" t="s">
        <v>1704</v>
      </c>
      <c r="B2199" t="s">
        <v>2178</v>
      </c>
      <c r="C2199" t="str">
        <f t="shared" si="34"/>
        <v>RS_Veranópolis</v>
      </c>
      <c r="D2199" s="4">
        <v>8.3866666666666673E-2</v>
      </c>
      <c r="E2199" s="4">
        <v>7.3665022627814394E-2</v>
      </c>
      <c r="F2199" s="4">
        <v>6.393210968616915E-2</v>
      </c>
      <c r="G2199" s="4">
        <v>5.7981535984853547E-2</v>
      </c>
      <c r="H2199" s="4">
        <v>5.515241573065012E-2</v>
      </c>
      <c r="I2199">
        <f>VLOOKUP(B2199,'[1]Rendimento médio da produção...'!B$2:U$4151,20,0)</f>
        <v>61.2</v>
      </c>
    </row>
    <row r="2200" spans="1:9" x14ac:dyDescent="0.3">
      <c r="A2200" t="s">
        <v>1704</v>
      </c>
      <c r="B2200" t="s">
        <v>2179</v>
      </c>
      <c r="C2200" t="str">
        <f t="shared" si="34"/>
        <v>RS_Vespasiano Corrêa</v>
      </c>
      <c r="D2200" s="4">
        <v>8.6599999999999996E-2</v>
      </c>
      <c r="E2200" s="4">
        <v>7.606586994716287E-2</v>
      </c>
      <c r="F2200" s="4">
        <v>6.6015747601219171E-2</v>
      </c>
      <c r="G2200" s="4">
        <v>5.9871236283247017E-2</v>
      </c>
      <c r="H2200" s="4">
        <v>5.6949910996911365E-2</v>
      </c>
      <c r="I2200">
        <f>VLOOKUP(B2200,'[1]Rendimento médio da produção...'!B$2:U$4151,20,0)</f>
        <v>56.4</v>
      </c>
    </row>
    <row r="2201" spans="1:9" x14ac:dyDescent="0.3">
      <c r="A2201" t="s">
        <v>1704</v>
      </c>
      <c r="B2201" t="s">
        <v>2180</v>
      </c>
      <c r="C2201" t="str">
        <f t="shared" si="34"/>
        <v>RS_Viadutos</v>
      </c>
      <c r="D2201" s="4">
        <v>7.6058333333333325E-2</v>
      </c>
      <c r="E2201" s="4">
        <v>6.6806504523456073E-2</v>
      </c>
      <c r="F2201" s="4">
        <v>5.7979766008114643E-2</v>
      </c>
      <c r="G2201" s="4">
        <v>5.2583215315357534E-2</v>
      </c>
      <c r="H2201" s="4">
        <v>5.0017497851117206E-2</v>
      </c>
      <c r="I2201">
        <f>VLOOKUP(B2201,'[1]Rendimento médio da produção...'!B$2:U$4151,20,0)</f>
        <v>61.9</v>
      </c>
    </row>
    <row r="2202" spans="1:9" x14ac:dyDescent="0.3">
      <c r="A2202" t="s">
        <v>1704</v>
      </c>
      <c r="B2202" t="s">
        <v>2181</v>
      </c>
      <c r="C2202" t="str">
        <f t="shared" si="34"/>
        <v>RS_Viamão</v>
      </c>
      <c r="D2202" s="4">
        <v>8.1185185185185166E-2</v>
      </c>
      <c r="E2202" s="4">
        <v>7.1309719837559224E-2</v>
      </c>
      <c r="F2202" s="4">
        <v>6.1887998777637669E-2</v>
      </c>
      <c r="G2202" s="4">
        <v>5.612768365960031E-2</v>
      </c>
      <c r="H2202" s="4">
        <v>5.3389019290578092E-2</v>
      </c>
      <c r="I2202">
        <f>VLOOKUP(B2202,'[1]Rendimento médio da produção...'!B$2:U$4151,20,0)</f>
        <v>44.2</v>
      </c>
    </row>
    <row r="2203" spans="1:9" x14ac:dyDescent="0.3">
      <c r="A2203" t="s">
        <v>1704</v>
      </c>
      <c r="B2203" t="s">
        <v>2182</v>
      </c>
      <c r="C2203" t="str">
        <f t="shared" si="34"/>
        <v>RS_Vicente Dutra</v>
      </c>
      <c r="D2203" s="4">
        <v>8.6599999999999996E-2</v>
      </c>
      <c r="E2203" s="4">
        <v>7.606586994716287E-2</v>
      </c>
      <c r="F2203" s="4">
        <v>6.6015747601219171E-2</v>
      </c>
      <c r="G2203" s="4">
        <v>5.9871236283247017E-2</v>
      </c>
      <c r="H2203" s="4">
        <v>5.6949910996911365E-2</v>
      </c>
      <c r="I2203">
        <f>VLOOKUP(B2203,'[1]Rendimento médio da produção...'!B$2:U$4151,20,0)</f>
        <v>50.9</v>
      </c>
    </row>
    <row r="2204" spans="1:9" x14ac:dyDescent="0.3">
      <c r="A2204" t="s">
        <v>1704</v>
      </c>
      <c r="B2204" t="s">
        <v>2183</v>
      </c>
      <c r="C2204" t="str">
        <f t="shared" si="34"/>
        <v>RS_Victor Graeff</v>
      </c>
      <c r="D2204" s="4">
        <v>8.6599999999999996E-2</v>
      </c>
      <c r="E2204" s="4">
        <v>7.606586994716287E-2</v>
      </c>
      <c r="F2204" s="4">
        <v>6.6015747601219171E-2</v>
      </c>
      <c r="G2204" s="4">
        <v>5.9871236283247017E-2</v>
      </c>
      <c r="H2204" s="4">
        <v>5.6949910996911365E-2</v>
      </c>
      <c r="I2204">
        <f>VLOOKUP(B2204,'[1]Rendimento médio da produção...'!B$2:U$4151,20,0)</f>
        <v>61.5</v>
      </c>
    </row>
    <row r="2205" spans="1:9" x14ac:dyDescent="0.3">
      <c r="A2205" t="s">
        <v>1704</v>
      </c>
      <c r="B2205" t="s">
        <v>2184</v>
      </c>
      <c r="C2205" t="str">
        <f t="shared" si="34"/>
        <v>RS_Vila Flores</v>
      </c>
      <c r="D2205" s="4">
        <v>8.6599999999999996E-2</v>
      </c>
      <c r="E2205" s="4">
        <v>7.606586994716287E-2</v>
      </c>
      <c r="F2205" s="4">
        <v>6.6015747601219171E-2</v>
      </c>
      <c r="G2205" s="4">
        <v>5.9871236283247017E-2</v>
      </c>
      <c r="H2205" s="4">
        <v>5.6949910996911365E-2</v>
      </c>
      <c r="I2205">
        <f>VLOOKUP(B2205,'[1]Rendimento médio da produção...'!B$2:U$4151,20,0)</f>
        <v>67.599999999999994</v>
      </c>
    </row>
    <row r="2206" spans="1:9" x14ac:dyDescent="0.3">
      <c r="A2206" t="s">
        <v>1704</v>
      </c>
      <c r="B2206" t="s">
        <v>2185</v>
      </c>
      <c r="C2206" t="str">
        <f t="shared" si="34"/>
        <v>RS_Vila Lângaro</v>
      </c>
      <c r="D2206" s="4">
        <v>8.6599999999999996E-2</v>
      </c>
      <c r="E2206" s="4">
        <v>7.606586994716287E-2</v>
      </c>
      <c r="F2206" s="4">
        <v>6.6015747601219171E-2</v>
      </c>
      <c r="G2206" s="4">
        <v>5.9871236283247017E-2</v>
      </c>
      <c r="H2206" s="4">
        <v>5.6949910996911365E-2</v>
      </c>
      <c r="I2206">
        <f>VLOOKUP(B2206,'[1]Rendimento médio da produção...'!B$2:U$4151,20,0)</f>
        <v>68.3</v>
      </c>
    </row>
    <row r="2207" spans="1:9" x14ac:dyDescent="0.3">
      <c r="A2207" t="s">
        <v>1704</v>
      </c>
      <c r="B2207" t="s">
        <v>2186</v>
      </c>
      <c r="C2207" t="str">
        <f t="shared" si="34"/>
        <v>RS_Vila Maria</v>
      </c>
      <c r="D2207" s="4">
        <v>8.6599999999999996E-2</v>
      </c>
      <c r="E2207" s="4">
        <v>7.606586994716287E-2</v>
      </c>
      <c r="F2207" s="4">
        <v>6.6015747601219171E-2</v>
      </c>
      <c r="G2207" s="4">
        <v>5.9871236283247017E-2</v>
      </c>
      <c r="H2207" s="4">
        <v>5.6949910996911365E-2</v>
      </c>
      <c r="I2207">
        <f>VLOOKUP(B2207,'[1]Rendimento médio da produção...'!B$2:U$4151,20,0)</f>
        <v>66.599999999999994</v>
      </c>
    </row>
    <row r="2208" spans="1:9" x14ac:dyDescent="0.3">
      <c r="A2208" t="s">
        <v>1704</v>
      </c>
      <c r="B2208" t="s">
        <v>2187</v>
      </c>
      <c r="C2208" t="str">
        <f t="shared" si="34"/>
        <v>RS_Vila Nova do Sul</v>
      </c>
      <c r="D2208" s="4">
        <v>8.6599999999999996E-2</v>
      </c>
      <c r="E2208" s="4">
        <v>7.606586994716287E-2</v>
      </c>
      <c r="F2208" s="4">
        <v>6.6015747601219171E-2</v>
      </c>
      <c r="G2208" s="4">
        <v>5.9871236283247017E-2</v>
      </c>
      <c r="H2208" s="4">
        <v>5.6949910996911365E-2</v>
      </c>
      <c r="I2208">
        <f>VLOOKUP(B2208,'[1]Rendimento médio da produção...'!B$2:U$4151,20,0)</f>
        <v>46.6</v>
      </c>
    </row>
    <row r="2209" spans="1:9" x14ac:dyDescent="0.3">
      <c r="A2209" t="s">
        <v>1704</v>
      </c>
      <c r="B2209" t="s">
        <v>2188</v>
      </c>
      <c r="C2209" t="str">
        <f t="shared" si="34"/>
        <v>RS_Vista Alegre</v>
      </c>
      <c r="D2209" s="4">
        <v>8.6599999999999996E-2</v>
      </c>
      <c r="E2209" s="4">
        <v>7.606586994716287E-2</v>
      </c>
      <c r="F2209" s="4">
        <v>6.6015747601219171E-2</v>
      </c>
      <c r="G2209" s="4">
        <v>5.9871236283247017E-2</v>
      </c>
      <c r="H2209" s="4">
        <v>5.6949910996911365E-2</v>
      </c>
      <c r="I2209">
        <f>VLOOKUP(B2209,'[1]Rendimento médio da produção...'!B$2:U$4151,20,0)</f>
        <v>46.2</v>
      </c>
    </row>
    <row r="2210" spans="1:9" x14ac:dyDescent="0.3">
      <c r="A2210" t="s">
        <v>1704</v>
      </c>
      <c r="B2210" t="s">
        <v>2189</v>
      </c>
      <c r="C2210" t="str">
        <f t="shared" si="34"/>
        <v>RS_Vista Alegre do Prata</v>
      </c>
      <c r="D2210" s="4">
        <v>8.6599999999999996E-2</v>
      </c>
      <c r="E2210" s="4">
        <v>7.606586994716287E-2</v>
      </c>
      <c r="F2210" s="4">
        <v>6.6015747601219171E-2</v>
      </c>
      <c r="G2210" s="4">
        <v>5.9871236283247017E-2</v>
      </c>
      <c r="H2210" s="4">
        <v>5.6949910996911365E-2</v>
      </c>
      <c r="I2210">
        <f>VLOOKUP(B2210,'[1]Rendimento médio da produção...'!B$2:U$4151,20,0)</f>
        <v>65</v>
      </c>
    </row>
    <row r="2211" spans="1:9" x14ac:dyDescent="0.3">
      <c r="A2211" t="s">
        <v>1704</v>
      </c>
      <c r="B2211" t="s">
        <v>2190</v>
      </c>
      <c r="C2211" t="str">
        <f t="shared" si="34"/>
        <v>RS_Vista Gaúcha</v>
      </c>
      <c r="D2211" s="4">
        <v>8.6599999999999996E-2</v>
      </c>
      <c r="E2211" s="4">
        <v>7.606586994716287E-2</v>
      </c>
      <c r="F2211" s="4">
        <v>6.6015747601219171E-2</v>
      </c>
      <c r="G2211" s="4">
        <v>5.9871236283247017E-2</v>
      </c>
      <c r="H2211" s="4">
        <v>5.6949910996911365E-2</v>
      </c>
      <c r="I2211">
        <f>VLOOKUP(B2211,'[1]Rendimento médio da produção...'!B$2:U$4151,20,0)</f>
        <v>47.6</v>
      </c>
    </row>
    <row r="2212" spans="1:9" x14ac:dyDescent="0.3">
      <c r="A2212" t="s">
        <v>1704</v>
      </c>
      <c r="B2212" t="s">
        <v>2191</v>
      </c>
      <c r="C2212" t="str">
        <f t="shared" si="34"/>
        <v>RS_Vitória das Missões</v>
      </c>
      <c r="D2212" s="4">
        <v>8.6599999999999996E-2</v>
      </c>
      <c r="E2212" s="4">
        <v>7.606586994716287E-2</v>
      </c>
      <c r="F2212" s="4">
        <v>6.6015747601219171E-2</v>
      </c>
      <c r="G2212" s="4">
        <v>5.9871236283247017E-2</v>
      </c>
      <c r="H2212" s="4">
        <v>5.6949910996911365E-2</v>
      </c>
      <c r="I2212">
        <f>VLOOKUP(B2212,'[1]Rendimento médio da produção...'!B$2:U$4151,20,0)</f>
        <v>52.1</v>
      </c>
    </row>
    <row r="2213" spans="1:9" x14ac:dyDescent="0.3">
      <c r="A2213" t="s">
        <v>1704</v>
      </c>
      <c r="B2213" t="s">
        <v>2192</v>
      </c>
      <c r="C2213" t="str">
        <f t="shared" si="34"/>
        <v>RS_Westfália</v>
      </c>
      <c r="D2213" s="4">
        <v>8.6599999999999996E-2</v>
      </c>
      <c r="E2213" s="4">
        <v>7.606586994716287E-2</v>
      </c>
      <c r="F2213" s="4">
        <v>6.6015747601219171E-2</v>
      </c>
      <c r="G2213" s="4">
        <v>5.9871236283247017E-2</v>
      </c>
      <c r="H2213" s="4">
        <v>5.6949910996911365E-2</v>
      </c>
      <c r="I2213">
        <f>VLOOKUP(B2213,'[1]Rendimento médio da produção...'!B$2:U$4151,20,0)</f>
        <v>44.7</v>
      </c>
    </row>
    <row r="2214" spans="1:9" x14ac:dyDescent="0.3">
      <c r="A2214" t="s">
        <v>1704</v>
      </c>
      <c r="B2214" t="s">
        <v>2193</v>
      </c>
      <c r="C2214" t="str">
        <f t="shared" si="34"/>
        <v>RS_Xangri-lá</v>
      </c>
      <c r="D2214" s="4">
        <v>8.6599999999999996E-2</v>
      </c>
      <c r="E2214" s="4">
        <v>7.606586994716287E-2</v>
      </c>
      <c r="F2214" s="4">
        <v>6.6015747601219171E-2</v>
      </c>
      <c r="G2214" s="4">
        <v>5.9871236283247017E-2</v>
      </c>
      <c r="H2214" s="4">
        <v>5.6949910996911365E-2</v>
      </c>
      <c r="I2214">
        <f>VLOOKUP(B2214,'[1]Rendimento médio da produção...'!B$2:U$4151,20,0)</f>
        <v>20.8</v>
      </c>
    </row>
    <row r="2215" spans="1:9" x14ac:dyDescent="0.3">
      <c r="A2215" t="s">
        <v>2194</v>
      </c>
      <c r="B2215" t="s">
        <v>2195</v>
      </c>
      <c r="C2215" t="str">
        <f t="shared" si="34"/>
        <v>SC_Abdon Batista</v>
      </c>
      <c r="D2215" s="4">
        <v>8.2799999999999999E-2</v>
      </c>
      <c r="E2215" s="4">
        <v>7.272810660075156E-2</v>
      </c>
      <c r="F2215" s="4">
        <v>6.3118982694930104E-2</v>
      </c>
      <c r="G2215" s="4">
        <v>5.7244091965968281E-2</v>
      </c>
      <c r="H2215" s="4">
        <v>5.4450954163328652E-2</v>
      </c>
      <c r="I2215">
        <f>VLOOKUP(B2215,'[1]Rendimento médio da produção...'!B$2:U$4151,20,0)</f>
        <v>55.9</v>
      </c>
    </row>
    <row r="2216" spans="1:9" x14ac:dyDescent="0.3">
      <c r="A2216" t="s">
        <v>2194</v>
      </c>
      <c r="B2216" t="s">
        <v>2196</v>
      </c>
      <c r="C2216" t="str">
        <f t="shared" si="34"/>
        <v>SC_Abelardo Luz</v>
      </c>
      <c r="D2216" s="4">
        <v>7.7497701149425363E-2</v>
      </c>
      <c r="E2216" s="4">
        <v>6.8070785875707668E-2</v>
      </c>
      <c r="F2216" s="4">
        <v>5.9077005528350782E-2</v>
      </c>
      <c r="G2216" s="4">
        <v>5.3578327678125981E-2</v>
      </c>
      <c r="H2216" s="4">
        <v>5.0964055230080949E-2</v>
      </c>
      <c r="I2216">
        <f>VLOOKUP(B2216,'[1]Rendimento médio da produção...'!B$2:U$4151,20,0)</f>
        <v>65.900000000000006</v>
      </c>
    </row>
    <row r="2217" spans="1:9" x14ac:dyDescent="0.3">
      <c r="A2217" t="s">
        <v>2194</v>
      </c>
      <c r="B2217" t="s">
        <v>2197</v>
      </c>
      <c r="C2217" t="str">
        <f t="shared" si="34"/>
        <v>SC_Agrolândia</v>
      </c>
      <c r="D2217" s="4">
        <v>7.9487500000000003E-2</v>
      </c>
      <c r="E2217" s="4">
        <v>6.9818543157333823E-2</v>
      </c>
      <c r="F2217" s="4">
        <v>6.0593842233855763E-2</v>
      </c>
      <c r="G2217" s="4">
        <v>5.4953982610445699E-2</v>
      </c>
      <c r="H2217" s="4">
        <v>5.2272587186685829E-2</v>
      </c>
      <c r="I2217">
        <f>VLOOKUP(B2217,'[1]Rendimento médio da produção...'!B$2:U$4151,20,0)</f>
        <v>55.9</v>
      </c>
    </row>
    <row r="2218" spans="1:9" x14ac:dyDescent="0.3">
      <c r="A2218" t="s">
        <v>2194</v>
      </c>
      <c r="B2218" t="s">
        <v>2198</v>
      </c>
      <c r="C2218" t="str">
        <f t="shared" si="34"/>
        <v>SC_Agronômica</v>
      </c>
      <c r="D2218" s="4">
        <v>7.1780769230769231E-2</v>
      </c>
      <c r="E2218" s="4">
        <v>6.3049268556755231E-2</v>
      </c>
      <c r="F2218" s="4">
        <v>5.4718950856348973E-2</v>
      </c>
      <c r="G2218" s="4">
        <v>4.9625905256450484E-2</v>
      </c>
      <c r="H2218" s="4">
        <v>4.7204485207645981E-2</v>
      </c>
      <c r="I2218">
        <f>VLOOKUP(B2218,'[1]Rendimento médio da produção...'!B$2:U$4151,20,0)</f>
        <v>66.599999999999994</v>
      </c>
    </row>
    <row r="2219" spans="1:9" x14ac:dyDescent="0.3">
      <c r="A2219" t="s">
        <v>2194</v>
      </c>
      <c r="B2219" t="s">
        <v>2199</v>
      </c>
      <c r="C2219" t="str">
        <f t="shared" si="34"/>
        <v>SC_Água Doce</v>
      </c>
      <c r="D2219" s="4">
        <v>7.2802000000000061E-2</v>
      </c>
      <c r="E2219" s="4">
        <v>6.3946275564588401E-2</v>
      </c>
      <c r="F2219" s="4">
        <v>5.5497441765172774E-2</v>
      </c>
      <c r="G2219" s="4">
        <v>5.0331936996454427E-2</v>
      </c>
      <c r="H2219" s="4">
        <v>4.7876067210128694E-2</v>
      </c>
      <c r="I2219">
        <f>VLOOKUP(B2219,'[1]Rendimento médio da produção...'!B$2:U$4151,20,0)</f>
        <v>58.4</v>
      </c>
    </row>
    <row r="2220" spans="1:9" x14ac:dyDescent="0.3">
      <c r="A2220" t="s">
        <v>2194</v>
      </c>
      <c r="B2220" t="s">
        <v>2200</v>
      </c>
      <c r="C2220" t="str">
        <f t="shared" si="34"/>
        <v>SC_Águas de Chapecó</v>
      </c>
      <c r="D2220" s="4">
        <v>7.4999999999999997E-2</v>
      </c>
      <c r="E2220" s="4">
        <v>6.5876908152854671E-2</v>
      </c>
      <c r="F2220" s="4">
        <v>5.7172991571494663E-2</v>
      </c>
      <c r="G2220" s="4">
        <v>5.185153257786982E-2</v>
      </c>
      <c r="H2220" s="4">
        <v>4.9321516452290444E-2</v>
      </c>
      <c r="I2220">
        <f>VLOOKUP(B2220,'[1]Rendimento médio da produção...'!B$2:U$4151,20,0)</f>
        <v>48.1</v>
      </c>
    </row>
    <row r="2221" spans="1:9" x14ac:dyDescent="0.3">
      <c r="A2221" t="s">
        <v>2194</v>
      </c>
      <c r="B2221" t="s">
        <v>2201</v>
      </c>
      <c r="C2221" t="str">
        <f t="shared" si="34"/>
        <v>SC_Águas Frias</v>
      </c>
      <c r="D2221" s="4">
        <v>7.5649999999999995E-2</v>
      </c>
      <c r="E2221" s="4">
        <v>6.6447841356846088E-2</v>
      </c>
      <c r="F2221" s="4">
        <v>5.7668490831780952E-2</v>
      </c>
      <c r="G2221" s="4">
        <v>5.2300912526878025E-2</v>
      </c>
      <c r="H2221" s="4">
        <v>4.9748969594876957E-2</v>
      </c>
      <c r="I2221">
        <f>VLOOKUP(B2221,'[1]Rendimento médio da produção...'!B$2:U$4151,20,0)</f>
        <v>50.4</v>
      </c>
    </row>
    <row r="2222" spans="1:9" x14ac:dyDescent="0.3">
      <c r="A2222" t="s">
        <v>2194</v>
      </c>
      <c r="B2222" t="s">
        <v>2202</v>
      </c>
      <c r="C2222" t="str">
        <f t="shared" si="34"/>
        <v>SC_Águas Mornas</v>
      </c>
      <c r="D2222" s="4">
        <v>7.4999999999999997E-2</v>
      </c>
      <c r="E2222" s="4">
        <v>6.5876908152854671E-2</v>
      </c>
      <c r="F2222" s="4">
        <v>5.7172991571494663E-2</v>
      </c>
      <c r="G2222" s="4">
        <v>5.185153257786982E-2</v>
      </c>
      <c r="H2222" s="4">
        <v>4.9321516452290444E-2</v>
      </c>
      <c r="I2222">
        <f>VLOOKUP(B2222,'[1]Rendimento médio da produção...'!B$2:U$4151,20,0)</f>
        <v>30.7</v>
      </c>
    </row>
    <row r="2223" spans="1:9" x14ac:dyDescent="0.3">
      <c r="A2223" t="s">
        <v>2194</v>
      </c>
      <c r="B2223" t="s">
        <v>2203</v>
      </c>
      <c r="C2223" t="str">
        <f t="shared" si="34"/>
        <v>SC_Alfredo Wagner</v>
      </c>
      <c r="D2223" s="4">
        <v>6.9500000000000006E-2</v>
      </c>
      <c r="E2223" s="4">
        <v>6.104593488831201E-2</v>
      </c>
      <c r="F2223" s="4">
        <v>5.2980305522918394E-2</v>
      </c>
      <c r="G2223" s="4">
        <v>4.8049086855492702E-2</v>
      </c>
      <c r="H2223" s="4">
        <v>4.5704605245789148E-2</v>
      </c>
      <c r="I2223">
        <f>VLOOKUP(B2223,'[1]Rendimento médio da produção...'!B$2:U$4151,20,0)</f>
        <v>30.7</v>
      </c>
    </row>
    <row r="2224" spans="1:9" x14ac:dyDescent="0.3">
      <c r="A2224" t="s">
        <v>2194</v>
      </c>
      <c r="B2224" t="s">
        <v>2204</v>
      </c>
      <c r="C2224" t="str">
        <f t="shared" si="34"/>
        <v>SC_Alto Bela Vista</v>
      </c>
      <c r="D2224" s="4">
        <v>7.4999999999999997E-2</v>
      </c>
      <c r="E2224" s="4">
        <v>6.5876908152854671E-2</v>
      </c>
      <c r="F2224" s="4">
        <v>5.7172991571494663E-2</v>
      </c>
      <c r="G2224" s="4">
        <v>5.185153257786982E-2</v>
      </c>
      <c r="H2224" s="4">
        <v>4.9321516452290444E-2</v>
      </c>
      <c r="I2224">
        <f>VLOOKUP(B2224,'[1]Rendimento médio da produção...'!B$2:U$4151,20,0)</f>
        <v>59.9</v>
      </c>
    </row>
    <row r="2225" spans="1:9" x14ac:dyDescent="0.3">
      <c r="A2225" t="s">
        <v>2194</v>
      </c>
      <c r="B2225" t="s">
        <v>2205</v>
      </c>
      <c r="C2225" t="str">
        <f t="shared" si="34"/>
        <v>SC_Anchieta</v>
      </c>
      <c r="D2225" s="4">
        <v>8.9629999999999987E-2</v>
      </c>
      <c r="E2225" s="4">
        <v>7.8727297036538191E-2</v>
      </c>
      <c r="F2225" s="4">
        <v>6.8325536460707548E-2</v>
      </c>
      <c r="G2225" s="4">
        <v>6.1966038199392955E-2</v>
      </c>
      <c r="H2225" s="4">
        <v>5.8942500261583895E-2</v>
      </c>
      <c r="I2225">
        <f>VLOOKUP(B2225,'[1]Rendimento médio da produção...'!B$2:U$4151,20,0)</f>
        <v>60.9</v>
      </c>
    </row>
    <row r="2226" spans="1:9" x14ac:dyDescent="0.3">
      <c r="A2226" t="s">
        <v>2194</v>
      </c>
      <c r="B2226" t="s">
        <v>2206</v>
      </c>
      <c r="C2226" t="str">
        <f t="shared" si="34"/>
        <v>SC_Angelina</v>
      </c>
      <c r="D2226" s="4">
        <v>7.4999999999999997E-2</v>
      </c>
      <c r="E2226" s="4">
        <v>6.5876908152854671E-2</v>
      </c>
      <c r="F2226" s="4">
        <v>5.7172991571494663E-2</v>
      </c>
      <c r="G2226" s="4">
        <v>5.185153257786982E-2</v>
      </c>
      <c r="H2226" s="4">
        <v>4.9321516452290444E-2</v>
      </c>
      <c r="I2226">
        <f>VLOOKUP(B2226,'[1]Rendimento médio da produção...'!B$2:U$4151,20,0)</f>
        <v>30.7</v>
      </c>
    </row>
    <row r="2227" spans="1:9" x14ac:dyDescent="0.3">
      <c r="A2227" t="s">
        <v>2194</v>
      </c>
      <c r="B2227" t="s">
        <v>2207</v>
      </c>
      <c r="C2227" t="str">
        <f t="shared" si="34"/>
        <v>SC_Anita Garibaldi</v>
      </c>
      <c r="D2227" s="4">
        <v>8.0073333333333316E-2</v>
      </c>
      <c r="E2227" s="4">
        <v>7.0333115006572217E-2</v>
      </c>
      <c r="F2227" s="4">
        <v>6.1040426823575314E-2</v>
      </c>
      <c r="G2227" s="4">
        <v>5.5359000692692825E-2</v>
      </c>
      <c r="H2227" s="4">
        <v>5.2657843031863147E-2</v>
      </c>
      <c r="I2227">
        <f>VLOOKUP(B2227,'[1]Rendimento médio da produção...'!B$2:U$4151,20,0)</f>
        <v>59.9</v>
      </c>
    </row>
    <row r="2228" spans="1:9" x14ac:dyDescent="0.3">
      <c r="A2228" t="s">
        <v>2194</v>
      </c>
      <c r="B2228" t="s">
        <v>2208</v>
      </c>
      <c r="C2228" t="str">
        <f t="shared" si="34"/>
        <v>SC_Anitápolis</v>
      </c>
      <c r="D2228" s="4">
        <v>7.4999999999999997E-2</v>
      </c>
      <c r="E2228" s="4">
        <v>6.5876908152854671E-2</v>
      </c>
      <c r="F2228" s="4">
        <v>5.7172991571494663E-2</v>
      </c>
      <c r="G2228" s="4">
        <v>5.185153257786982E-2</v>
      </c>
      <c r="H2228" s="4">
        <v>4.9321516452290444E-2</v>
      </c>
      <c r="I2228">
        <f>VLOOKUP(B2228,'[1]Rendimento médio da produção...'!B$2:U$4151,20,0)</f>
        <v>30.7</v>
      </c>
    </row>
    <row r="2229" spans="1:9" x14ac:dyDescent="0.3">
      <c r="A2229" t="s">
        <v>2194</v>
      </c>
      <c r="B2229" t="s">
        <v>282</v>
      </c>
      <c r="C2229" t="str">
        <f t="shared" si="34"/>
        <v>SC_Antônio Carlos</v>
      </c>
      <c r="D2229" s="4">
        <v>7.4999999999999997E-2</v>
      </c>
      <c r="E2229" s="4">
        <v>6.5876908152854671E-2</v>
      </c>
      <c r="F2229" s="4">
        <v>5.7172991571494663E-2</v>
      </c>
      <c r="G2229" s="4">
        <v>5.185153257786982E-2</v>
      </c>
      <c r="H2229" s="4">
        <v>4.9321516452290444E-2</v>
      </c>
      <c r="I2229">
        <f>VLOOKUP(B2229,'[1]Rendimento médio da produção...'!B$2:U$4151,20,0)</f>
        <v>23.8</v>
      </c>
    </row>
    <row r="2230" spans="1:9" x14ac:dyDescent="0.3">
      <c r="A2230" t="s">
        <v>2194</v>
      </c>
      <c r="B2230" t="s">
        <v>2209</v>
      </c>
      <c r="C2230" t="str">
        <f t="shared" si="34"/>
        <v>SC_Apiúna</v>
      </c>
      <c r="D2230" s="4">
        <v>7.4999999999999997E-2</v>
      </c>
      <c r="E2230" s="4">
        <v>6.5876908152854671E-2</v>
      </c>
      <c r="F2230" s="4">
        <v>5.7172991571494663E-2</v>
      </c>
      <c r="G2230" s="4">
        <v>5.185153257786982E-2</v>
      </c>
      <c r="H2230" s="4">
        <v>4.9321516452290444E-2</v>
      </c>
      <c r="I2230">
        <f>VLOOKUP(B2230,'[1]Rendimento médio da produção...'!B$2:U$4151,20,0)</f>
        <v>30.7</v>
      </c>
    </row>
    <row r="2231" spans="1:9" x14ac:dyDescent="0.3">
      <c r="A2231" t="s">
        <v>2194</v>
      </c>
      <c r="B2231" t="s">
        <v>2210</v>
      </c>
      <c r="C2231" t="str">
        <f t="shared" si="34"/>
        <v>SC_Arabutã</v>
      </c>
      <c r="D2231" s="4">
        <v>7.4999999999999997E-2</v>
      </c>
      <c r="E2231" s="4">
        <v>6.5876908152854671E-2</v>
      </c>
      <c r="F2231" s="4">
        <v>5.7172991571494663E-2</v>
      </c>
      <c r="G2231" s="4">
        <v>5.185153257786982E-2</v>
      </c>
      <c r="H2231" s="4">
        <v>4.9321516452290444E-2</v>
      </c>
      <c r="I2231">
        <f>VLOOKUP(B2231,'[1]Rendimento médio da produção...'!B$2:U$4151,20,0)</f>
        <v>62.1</v>
      </c>
    </row>
    <row r="2232" spans="1:9" x14ac:dyDescent="0.3">
      <c r="A2232" t="s">
        <v>2194</v>
      </c>
      <c r="B2232" t="s">
        <v>2211</v>
      </c>
      <c r="C2232" t="str">
        <f t="shared" si="34"/>
        <v>SC_Araquari</v>
      </c>
      <c r="D2232" s="4">
        <v>7.4999999999999997E-2</v>
      </c>
      <c r="E2232" s="4">
        <v>6.5876908152854671E-2</v>
      </c>
      <c r="F2232" s="4">
        <v>5.7172991571494663E-2</v>
      </c>
      <c r="G2232" s="4">
        <v>5.185153257786982E-2</v>
      </c>
      <c r="H2232" s="4">
        <v>4.9321516452290444E-2</v>
      </c>
      <c r="I2232">
        <f>VLOOKUP(B2232,'[1]Rendimento médio da produção...'!B$2:U$4151,20,0)</f>
        <v>30.7</v>
      </c>
    </row>
    <row r="2233" spans="1:9" x14ac:dyDescent="0.3">
      <c r="A2233" t="s">
        <v>2194</v>
      </c>
      <c r="B2233" t="s">
        <v>2212</v>
      </c>
      <c r="C2233" t="str">
        <f t="shared" si="34"/>
        <v>SC_Araranguá</v>
      </c>
      <c r="D2233" s="4">
        <v>7.4999999999999997E-2</v>
      </c>
      <c r="E2233" s="4">
        <v>6.5876908152854671E-2</v>
      </c>
      <c r="F2233" s="4">
        <v>5.7172991571494663E-2</v>
      </c>
      <c r="G2233" s="4">
        <v>5.185153257786982E-2</v>
      </c>
      <c r="H2233" s="4">
        <v>4.9321516452290444E-2</v>
      </c>
      <c r="I2233">
        <f>VLOOKUP(B2233,'[1]Rendimento médio da produção...'!B$2:U$4151,20,0)</f>
        <v>51</v>
      </c>
    </row>
    <row r="2234" spans="1:9" x14ac:dyDescent="0.3">
      <c r="A2234" t="s">
        <v>2194</v>
      </c>
      <c r="B2234" t="s">
        <v>2213</v>
      </c>
      <c r="C2234" t="str">
        <f t="shared" si="34"/>
        <v>SC_Armazém</v>
      </c>
      <c r="D2234" s="4">
        <v>7.4999999999999997E-2</v>
      </c>
      <c r="E2234" s="4">
        <v>6.5876908152854671E-2</v>
      </c>
      <c r="F2234" s="4">
        <v>5.7172991571494663E-2</v>
      </c>
      <c r="G2234" s="4">
        <v>5.185153257786982E-2</v>
      </c>
      <c r="H2234" s="4">
        <v>4.9321516452290444E-2</v>
      </c>
      <c r="I2234">
        <f>VLOOKUP(B2234,'[1]Rendimento médio da produção...'!B$2:U$4151,20,0)</f>
        <v>30.7</v>
      </c>
    </row>
    <row r="2235" spans="1:9" x14ac:dyDescent="0.3">
      <c r="A2235" t="s">
        <v>2194</v>
      </c>
      <c r="B2235" t="s">
        <v>2214</v>
      </c>
      <c r="C2235" t="str">
        <f t="shared" si="34"/>
        <v>SC_Arroio Trinta</v>
      </c>
      <c r="D2235" s="4">
        <v>0.10450000000000001</v>
      </c>
      <c r="E2235" s="4">
        <v>9.1788492026310856E-2</v>
      </c>
      <c r="F2235" s="4">
        <v>7.9661034922949236E-2</v>
      </c>
      <c r="G2235" s="4">
        <v>7.2246468725165297E-2</v>
      </c>
      <c r="H2235" s="4">
        <v>6.8721312923524694E-2</v>
      </c>
      <c r="I2235">
        <f>VLOOKUP(B2235,'[1]Rendimento médio da produção...'!B$2:U$4151,20,0)</f>
        <v>57.4</v>
      </c>
    </row>
    <row r="2236" spans="1:9" x14ac:dyDescent="0.3">
      <c r="A2236" t="s">
        <v>2194</v>
      </c>
      <c r="B2236" t="s">
        <v>2215</v>
      </c>
      <c r="C2236" t="str">
        <f t="shared" si="34"/>
        <v>SC_Arvoredo</v>
      </c>
      <c r="D2236" s="4">
        <v>7.4999999999999997E-2</v>
      </c>
      <c r="E2236" s="4">
        <v>6.5876908152854671E-2</v>
      </c>
      <c r="F2236" s="4">
        <v>5.7172991571494663E-2</v>
      </c>
      <c r="G2236" s="4">
        <v>5.185153257786982E-2</v>
      </c>
      <c r="H2236" s="4">
        <v>4.9321516452290444E-2</v>
      </c>
      <c r="I2236">
        <f>VLOOKUP(B2236,'[1]Rendimento médio da produção...'!B$2:U$4151,20,0)</f>
        <v>53.6</v>
      </c>
    </row>
    <row r="2237" spans="1:9" x14ac:dyDescent="0.3">
      <c r="A2237" t="s">
        <v>2194</v>
      </c>
      <c r="B2237" t="s">
        <v>2216</v>
      </c>
      <c r="C2237" t="str">
        <f t="shared" si="34"/>
        <v>SC_Ascurra</v>
      </c>
      <c r="D2237" s="4">
        <v>7.4999999999999997E-2</v>
      </c>
      <c r="E2237" s="4">
        <v>6.5876908152854671E-2</v>
      </c>
      <c r="F2237" s="4">
        <v>5.7172991571494663E-2</v>
      </c>
      <c r="G2237" s="4">
        <v>5.185153257786982E-2</v>
      </c>
      <c r="H2237" s="4">
        <v>4.9321516452290444E-2</v>
      </c>
      <c r="I2237">
        <f>VLOOKUP(B2237,'[1]Rendimento médio da produção...'!B$2:U$4151,20,0)</f>
        <v>30.7</v>
      </c>
    </row>
    <row r="2238" spans="1:9" x14ac:dyDescent="0.3">
      <c r="A2238" t="s">
        <v>2194</v>
      </c>
      <c r="B2238" t="s">
        <v>2217</v>
      </c>
      <c r="C2238" t="str">
        <f t="shared" si="34"/>
        <v>SC_Atalanta</v>
      </c>
      <c r="D2238" s="4">
        <v>7.1524999999999991E-2</v>
      </c>
      <c r="E2238" s="4">
        <v>6.2824611408439077E-2</v>
      </c>
      <c r="F2238" s="4">
        <v>5.452397629534874E-2</v>
      </c>
      <c r="G2238" s="4">
        <v>4.944907823509518E-2</v>
      </c>
      <c r="H2238" s="4">
        <v>4.7036286190000984E-2</v>
      </c>
      <c r="I2238">
        <f>VLOOKUP(B2238,'[1]Rendimento médio da produção...'!B$2:U$4151,20,0)</f>
        <v>63</v>
      </c>
    </row>
    <row r="2239" spans="1:9" x14ac:dyDescent="0.3">
      <c r="A2239" t="s">
        <v>2194</v>
      </c>
      <c r="B2239" t="s">
        <v>2218</v>
      </c>
      <c r="C2239" t="str">
        <f t="shared" si="34"/>
        <v>SC_Aurora</v>
      </c>
      <c r="D2239" s="4">
        <v>6.0737499999999993E-2</v>
      </c>
      <c r="E2239" s="4">
        <v>5.3349316119120145E-2</v>
      </c>
      <c r="F2239" s="4">
        <v>4.630059434098209E-2</v>
      </c>
      <c r="G2239" s="4">
        <v>4.1991099465978239E-2</v>
      </c>
      <c r="H2239" s="4">
        <v>3.9942208073613206E-2</v>
      </c>
      <c r="I2239">
        <f>VLOOKUP(B2239,'[1]Rendimento médio da produção...'!B$2:U$4151,20,0)</f>
        <v>64.7</v>
      </c>
    </row>
    <row r="2240" spans="1:9" x14ac:dyDescent="0.3">
      <c r="A2240" t="s">
        <v>2194</v>
      </c>
      <c r="B2240" t="s">
        <v>2219</v>
      </c>
      <c r="C2240" t="str">
        <f t="shared" si="34"/>
        <v>SC_Balneário Arroio do Silva</v>
      </c>
      <c r="D2240" s="4">
        <v>7.4999999999999997E-2</v>
      </c>
      <c r="E2240" s="4">
        <v>6.5876908152854671E-2</v>
      </c>
      <c r="F2240" s="4">
        <v>5.7172991571494663E-2</v>
      </c>
      <c r="G2240" s="4">
        <v>5.185153257786982E-2</v>
      </c>
      <c r="H2240" s="4">
        <v>4.9321516452290444E-2</v>
      </c>
      <c r="I2240">
        <f>VLOOKUP(B2240,'[1]Rendimento médio da produção...'!B$2:U$4151,20,0)</f>
        <v>30.7</v>
      </c>
    </row>
    <row r="2241" spans="1:9" x14ac:dyDescent="0.3">
      <c r="A2241" t="s">
        <v>2194</v>
      </c>
      <c r="B2241" t="s">
        <v>2220</v>
      </c>
      <c r="C2241" t="str">
        <f t="shared" si="34"/>
        <v>SC_Balneário Barra do Sul</v>
      </c>
      <c r="D2241" s="4">
        <v>7.4999999999999997E-2</v>
      </c>
      <c r="E2241" s="4">
        <v>6.5876908152854671E-2</v>
      </c>
      <c r="F2241" s="4">
        <v>5.7172991571494663E-2</v>
      </c>
      <c r="G2241" s="4">
        <v>5.185153257786982E-2</v>
      </c>
      <c r="H2241" s="4">
        <v>4.9321516452290444E-2</v>
      </c>
      <c r="I2241">
        <f>VLOOKUP(B2241,'[1]Rendimento médio da produção...'!B$2:U$4151,20,0)</f>
        <v>30.7</v>
      </c>
    </row>
    <row r="2242" spans="1:9" x14ac:dyDescent="0.3">
      <c r="A2242" t="s">
        <v>2194</v>
      </c>
      <c r="B2242" t="s">
        <v>2221</v>
      </c>
      <c r="C2242" t="str">
        <f t="shared" si="34"/>
        <v>SC_Balneário Camboriú</v>
      </c>
      <c r="D2242" s="4">
        <v>7.4999999999999997E-2</v>
      </c>
      <c r="E2242" s="4">
        <v>6.5876908152854671E-2</v>
      </c>
      <c r="F2242" s="4">
        <v>5.7172991571494663E-2</v>
      </c>
      <c r="G2242" s="4">
        <v>5.185153257786982E-2</v>
      </c>
      <c r="H2242" s="4">
        <v>4.9321516452290444E-2</v>
      </c>
      <c r="I2242">
        <f>VLOOKUP(B2242,'[1]Rendimento médio da produção...'!B$2:U$4151,20,0)</f>
        <v>30.7</v>
      </c>
    </row>
    <row r="2243" spans="1:9" x14ac:dyDescent="0.3">
      <c r="A2243" t="s">
        <v>2194</v>
      </c>
      <c r="B2243" t="s">
        <v>2222</v>
      </c>
      <c r="C2243" t="str">
        <f t="shared" ref="C2243:C2306" si="35">CONCATENATE(A2243,"_",B2243)</f>
        <v>SC_Balneário Gaivota</v>
      </c>
      <c r="D2243" s="4">
        <v>6.1099999999999995E-2</v>
      </c>
      <c r="E2243" s="4">
        <v>5.3667721175192272E-2</v>
      </c>
      <c r="F2243" s="4">
        <v>4.6576930466910985E-2</v>
      </c>
      <c r="G2243" s="4">
        <v>4.224171520677128E-2</v>
      </c>
      <c r="H2243" s="4">
        <v>4.018059540313261E-2</v>
      </c>
      <c r="I2243">
        <f>VLOOKUP(B2243,'[1]Rendimento médio da produção...'!B$2:U$4151,20,0)</f>
        <v>30.7</v>
      </c>
    </row>
    <row r="2244" spans="1:9" x14ac:dyDescent="0.3">
      <c r="A2244" t="s">
        <v>2194</v>
      </c>
      <c r="B2244" t="s">
        <v>2223</v>
      </c>
      <c r="C2244" t="str">
        <f t="shared" si="35"/>
        <v>SC_Balneário Piçarras</v>
      </c>
      <c r="D2244" s="4">
        <v>7.4999999999999997E-2</v>
      </c>
      <c r="E2244" s="4">
        <v>6.5876908152854671E-2</v>
      </c>
      <c r="F2244" s="4">
        <v>5.7172991571494663E-2</v>
      </c>
      <c r="G2244" s="4">
        <v>5.185153257786982E-2</v>
      </c>
      <c r="H2244" s="4">
        <v>4.9321516452290444E-2</v>
      </c>
      <c r="I2244">
        <f>VLOOKUP(B2244,'[1]Rendimento médio da produção...'!B$2:U$4151,20,0)</f>
        <v>30.7</v>
      </c>
    </row>
    <row r="2245" spans="1:9" x14ac:dyDescent="0.3">
      <c r="A2245" t="s">
        <v>2194</v>
      </c>
      <c r="B2245" t="s">
        <v>2224</v>
      </c>
      <c r="C2245" t="str">
        <f t="shared" si="35"/>
        <v>SC_Balneário Rincão</v>
      </c>
      <c r="D2245" s="4">
        <v>7.4999999999999997E-2</v>
      </c>
      <c r="E2245" s="4">
        <v>6.5876908152854671E-2</v>
      </c>
      <c r="F2245" s="4">
        <v>5.7172991571494663E-2</v>
      </c>
      <c r="G2245" s="4">
        <v>5.185153257786982E-2</v>
      </c>
      <c r="H2245" s="4">
        <v>4.9321516452290444E-2</v>
      </c>
      <c r="I2245">
        <f>VLOOKUP(B2245,'[1]Rendimento médio da produção...'!B$2:U$4151,20,0)</f>
        <v>30.7</v>
      </c>
    </row>
    <row r="2246" spans="1:9" x14ac:dyDescent="0.3">
      <c r="A2246" t="s">
        <v>2194</v>
      </c>
      <c r="B2246" t="s">
        <v>2225</v>
      </c>
      <c r="C2246" t="str">
        <f t="shared" si="35"/>
        <v>SC_Bandeirante</v>
      </c>
      <c r="D2246" s="4">
        <v>7.4999999999999997E-2</v>
      </c>
      <c r="E2246" s="4">
        <v>6.5876908152854671E-2</v>
      </c>
      <c r="F2246" s="4">
        <v>5.7172991571494663E-2</v>
      </c>
      <c r="G2246" s="4">
        <v>5.185153257786982E-2</v>
      </c>
      <c r="H2246" s="4">
        <v>4.9321516452290444E-2</v>
      </c>
      <c r="I2246">
        <f>VLOOKUP(B2246,'[1]Rendimento médio da produção...'!B$2:U$4151,20,0)</f>
        <v>49.9</v>
      </c>
    </row>
    <row r="2247" spans="1:9" x14ac:dyDescent="0.3">
      <c r="A2247" t="s">
        <v>2194</v>
      </c>
      <c r="B2247" t="s">
        <v>2226</v>
      </c>
      <c r="C2247" t="str">
        <f t="shared" si="35"/>
        <v>SC_Barra Bonita</v>
      </c>
      <c r="D2247" s="4">
        <v>7.4999999999999997E-2</v>
      </c>
      <c r="E2247" s="4">
        <v>6.5876908152854671E-2</v>
      </c>
      <c r="F2247" s="4">
        <v>5.7172991571494663E-2</v>
      </c>
      <c r="G2247" s="4">
        <v>5.185153257786982E-2</v>
      </c>
      <c r="H2247" s="4">
        <v>4.9321516452290444E-2</v>
      </c>
      <c r="I2247">
        <f>VLOOKUP(B2247,'[1]Rendimento médio da produção...'!B$2:U$4151,20,0)</f>
        <v>71.7</v>
      </c>
    </row>
    <row r="2248" spans="1:9" x14ac:dyDescent="0.3">
      <c r="A2248" t="s">
        <v>2194</v>
      </c>
      <c r="B2248" t="s">
        <v>2227</v>
      </c>
      <c r="C2248" t="str">
        <f t="shared" si="35"/>
        <v>SC_Barra Velha</v>
      </c>
      <c r="D2248" s="4">
        <v>7.4999999999999997E-2</v>
      </c>
      <c r="E2248" s="4">
        <v>6.5876908152854671E-2</v>
      </c>
      <c r="F2248" s="4">
        <v>5.7172991571494663E-2</v>
      </c>
      <c r="G2248" s="4">
        <v>5.185153257786982E-2</v>
      </c>
      <c r="H2248" s="4">
        <v>4.9321516452290444E-2</v>
      </c>
      <c r="I2248">
        <f>VLOOKUP(B2248,'[1]Rendimento médio da produção...'!B$2:U$4151,20,0)</f>
        <v>30.7</v>
      </c>
    </row>
    <row r="2249" spans="1:9" x14ac:dyDescent="0.3">
      <c r="A2249" t="s">
        <v>2194</v>
      </c>
      <c r="B2249" t="s">
        <v>2228</v>
      </c>
      <c r="C2249" t="str">
        <f t="shared" si="35"/>
        <v>SC_Bela Vista do Toldo</v>
      </c>
      <c r="D2249" s="4">
        <v>0.05</v>
      </c>
      <c r="E2249" s="4">
        <v>4.3917938768569788E-2</v>
      </c>
      <c r="F2249" s="4">
        <v>3.811532771432978E-2</v>
      </c>
      <c r="G2249" s="4">
        <v>3.4567688385246549E-2</v>
      </c>
      <c r="H2249" s="4">
        <v>3.2881010968193632E-2</v>
      </c>
      <c r="I2249">
        <f>VLOOKUP(B2249,'[1]Rendimento médio da produção...'!B$2:U$4151,20,0)</f>
        <v>60</v>
      </c>
    </row>
    <row r="2250" spans="1:9" x14ac:dyDescent="0.3">
      <c r="A2250" t="s">
        <v>2194</v>
      </c>
      <c r="B2250" t="s">
        <v>2229</v>
      </c>
      <c r="C2250" t="str">
        <f t="shared" si="35"/>
        <v>SC_Belmonte</v>
      </c>
      <c r="D2250" s="4">
        <v>7.4999999999999997E-2</v>
      </c>
      <c r="E2250" s="4">
        <v>6.5876908152854671E-2</v>
      </c>
      <c r="F2250" s="4">
        <v>5.7172991571494663E-2</v>
      </c>
      <c r="G2250" s="4">
        <v>5.185153257786982E-2</v>
      </c>
      <c r="H2250" s="4">
        <v>4.9321516452290444E-2</v>
      </c>
      <c r="I2250" t="str">
        <f>VLOOKUP(B2250,'[1]Rendimento médio da produção...'!B$2:U$4151,20,0)</f>
        <v/>
      </c>
    </row>
    <row r="2251" spans="1:9" x14ac:dyDescent="0.3">
      <c r="A2251" t="s">
        <v>2194</v>
      </c>
      <c r="B2251" t="s">
        <v>2230</v>
      </c>
      <c r="C2251" t="str">
        <f t="shared" si="35"/>
        <v>SC_Benedito Novo</v>
      </c>
      <c r="D2251" s="4">
        <v>7.4999999999999997E-2</v>
      </c>
      <c r="E2251" s="4">
        <v>6.5876908152854671E-2</v>
      </c>
      <c r="F2251" s="4">
        <v>5.7172991571494663E-2</v>
      </c>
      <c r="G2251" s="4">
        <v>5.185153257786982E-2</v>
      </c>
      <c r="H2251" s="4">
        <v>4.9321516452290444E-2</v>
      </c>
      <c r="I2251">
        <f>VLOOKUP(B2251,'[1]Rendimento médio da produção...'!B$2:U$4151,20,0)</f>
        <v>30.7</v>
      </c>
    </row>
    <row r="2252" spans="1:9" x14ac:dyDescent="0.3">
      <c r="A2252" t="s">
        <v>2194</v>
      </c>
      <c r="B2252" t="s">
        <v>2231</v>
      </c>
      <c r="C2252" t="str">
        <f t="shared" si="35"/>
        <v>SC_Biguaçu</v>
      </c>
      <c r="D2252" s="4">
        <v>7.4999999999999997E-2</v>
      </c>
      <c r="E2252" s="4">
        <v>6.5876908152854671E-2</v>
      </c>
      <c r="F2252" s="4">
        <v>5.7172991571494663E-2</v>
      </c>
      <c r="G2252" s="4">
        <v>5.185153257786982E-2</v>
      </c>
      <c r="H2252" s="4">
        <v>4.9321516452290444E-2</v>
      </c>
      <c r="I2252">
        <f>VLOOKUP(B2252,'[1]Rendimento médio da produção...'!B$2:U$4151,20,0)</f>
        <v>30.7</v>
      </c>
    </row>
    <row r="2253" spans="1:9" x14ac:dyDescent="0.3">
      <c r="A2253" t="s">
        <v>2194</v>
      </c>
      <c r="B2253" t="s">
        <v>2232</v>
      </c>
      <c r="C2253" t="str">
        <f t="shared" si="35"/>
        <v>SC_Blumenau</v>
      </c>
      <c r="D2253" s="4">
        <v>7.4999999999999997E-2</v>
      </c>
      <c r="E2253" s="4">
        <v>6.5876908152854671E-2</v>
      </c>
      <c r="F2253" s="4">
        <v>5.7172991571494663E-2</v>
      </c>
      <c r="G2253" s="4">
        <v>5.185153257786982E-2</v>
      </c>
      <c r="H2253" s="4">
        <v>4.9321516452290444E-2</v>
      </c>
      <c r="I2253">
        <f>VLOOKUP(B2253,'[1]Rendimento médio da produção...'!B$2:U$4151,20,0)</f>
        <v>30.7</v>
      </c>
    </row>
    <row r="2254" spans="1:9" x14ac:dyDescent="0.3">
      <c r="A2254" t="s">
        <v>2194</v>
      </c>
      <c r="B2254" t="s">
        <v>2233</v>
      </c>
      <c r="C2254" t="str">
        <f t="shared" si="35"/>
        <v>SC_Bocaina do Sul</v>
      </c>
      <c r="D2254" s="4">
        <v>7.4999999999999997E-2</v>
      </c>
      <c r="E2254" s="4">
        <v>6.5876908152854671E-2</v>
      </c>
      <c r="F2254" s="4">
        <v>5.7172991571494663E-2</v>
      </c>
      <c r="G2254" s="4">
        <v>5.185153257786982E-2</v>
      </c>
      <c r="H2254" s="4">
        <v>4.9321516452290444E-2</v>
      </c>
      <c r="I2254">
        <f>VLOOKUP(B2254,'[1]Rendimento médio da produção...'!B$2:U$4151,20,0)</f>
        <v>59.9</v>
      </c>
    </row>
    <row r="2255" spans="1:9" x14ac:dyDescent="0.3">
      <c r="A2255" t="s">
        <v>2194</v>
      </c>
      <c r="B2255" t="s">
        <v>2234</v>
      </c>
      <c r="C2255" t="str">
        <f t="shared" si="35"/>
        <v>SC_Bom Jardim da Serra</v>
      </c>
      <c r="D2255" s="4">
        <v>7.0000000000000007E-2</v>
      </c>
      <c r="E2255" s="4">
        <v>6.1485114275997704E-2</v>
      </c>
      <c r="F2255" s="4">
        <v>5.3361458800061691E-2</v>
      </c>
      <c r="G2255" s="4">
        <v>4.8394763739345169E-2</v>
      </c>
      <c r="H2255" s="4">
        <v>4.6033415355471084E-2</v>
      </c>
      <c r="I2255">
        <f>VLOOKUP(B2255,'[1]Rendimento médio da produção...'!B$2:U$4151,20,0)</f>
        <v>30.7</v>
      </c>
    </row>
    <row r="2256" spans="1:9" x14ac:dyDescent="0.3">
      <c r="A2256" t="s">
        <v>2194</v>
      </c>
      <c r="B2256" t="s">
        <v>1752</v>
      </c>
      <c r="C2256" t="str">
        <f t="shared" si="35"/>
        <v>SC_Bom Jesus</v>
      </c>
      <c r="D2256" s="4">
        <v>7.2128571428571431E-2</v>
      </c>
      <c r="E2256" s="4">
        <v>6.3354763669288244E-2</v>
      </c>
      <c r="F2256" s="4">
        <v>5.4984082751328871E-2</v>
      </c>
      <c r="G2256" s="4">
        <v>4.9866359616317094E-2</v>
      </c>
      <c r="H2256" s="4">
        <v>4.7433206965259898E-2</v>
      </c>
      <c r="I2256">
        <f>VLOOKUP(B2256,'[1]Rendimento médio da produção...'!B$2:U$4151,20,0)</f>
        <v>46.5</v>
      </c>
    </row>
    <row r="2257" spans="1:9" x14ac:dyDescent="0.3">
      <c r="A2257" t="s">
        <v>2194</v>
      </c>
      <c r="B2257" t="s">
        <v>2235</v>
      </c>
      <c r="C2257" t="str">
        <f t="shared" si="35"/>
        <v>SC_Bom Jesus do Oeste</v>
      </c>
      <c r="D2257" s="4">
        <v>8.4350000000000008E-2</v>
      </c>
      <c r="E2257" s="4">
        <v>7.408956270257723E-2</v>
      </c>
      <c r="F2257" s="4">
        <v>6.4300557854074347E-2</v>
      </c>
      <c r="G2257" s="4">
        <v>5.8315690305910932E-2</v>
      </c>
      <c r="H2257" s="4">
        <v>5.5470265503342657E-2</v>
      </c>
      <c r="I2257">
        <f>VLOOKUP(B2257,'[1]Rendimento médio da produção...'!B$2:U$4151,20,0)</f>
        <v>46.3</v>
      </c>
    </row>
    <row r="2258" spans="1:9" x14ac:dyDescent="0.3">
      <c r="A2258" t="s">
        <v>2194</v>
      </c>
      <c r="B2258" t="s">
        <v>2236</v>
      </c>
      <c r="C2258" t="str">
        <f t="shared" si="35"/>
        <v>SC_Bom Retiro</v>
      </c>
      <c r="D2258" s="4">
        <v>6.0983783783783774E-2</v>
      </c>
      <c r="E2258" s="4">
        <v>5.3565641641838295E-2</v>
      </c>
      <c r="F2258" s="4">
        <v>4.648833808357497E-2</v>
      </c>
      <c r="G2258" s="4">
        <v>4.2161368687821783E-2</v>
      </c>
      <c r="H2258" s="4">
        <v>4.0104169269530865E-2</v>
      </c>
      <c r="I2258">
        <f>VLOOKUP(B2258,'[1]Rendimento médio da produção...'!B$2:U$4151,20,0)</f>
        <v>57.1</v>
      </c>
    </row>
    <row r="2259" spans="1:9" x14ac:dyDescent="0.3">
      <c r="A2259" t="s">
        <v>2194</v>
      </c>
      <c r="B2259" t="s">
        <v>2237</v>
      </c>
      <c r="C2259" t="str">
        <f t="shared" si="35"/>
        <v>SC_Bombinhas</v>
      </c>
      <c r="D2259" s="4">
        <v>7.4999999999999997E-2</v>
      </c>
      <c r="E2259" s="4">
        <v>6.5876908152854671E-2</v>
      </c>
      <c r="F2259" s="4">
        <v>5.7172991571494663E-2</v>
      </c>
      <c r="G2259" s="4">
        <v>5.185153257786982E-2</v>
      </c>
      <c r="H2259" s="4">
        <v>4.9321516452290444E-2</v>
      </c>
      <c r="I2259">
        <f>VLOOKUP(B2259,'[1]Rendimento médio da produção...'!B$2:U$4151,20,0)</f>
        <v>30.7</v>
      </c>
    </row>
    <row r="2260" spans="1:9" x14ac:dyDescent="0.3">
      <c r="A2260" t="s">
        <v>2194</v>
      </c>
      <c r="B2260" t="s">
        <v>2238</v>
      </c>
      <c r="C2260" t="str">
        <f t="shared" si="35"/>
        <v>SC_Botuverá</v>
      </c>
      <c r="D2260" s="4">
        <v>7.4999999999999997E-2</v>
      </c>
      <c r="E2260" s="4">
        <v>6.5876908152854671E-2</v>
      </c>
      <c r="F2260" s="4">
        <v>5.7172991571494663E-2</v>
      </c>
      <c r="G2260" s="4">
        <v>5.185153257786982E-2</v>
      </c>
      <c r="H2260" s="4">
        <v>4.9321516452290444E-2</v>
      </c>
      <c r="I2260">
        <f>VLOOKUP(B2260,'[1]Rendimento médio da produção...'!B$2:U$4151,20,0)</f>
        <v>30.7</v>
      </c>
    </row>
    <row r="2261" spans="1:9" x14ac:dyDescent="0.3">
      <c r="A2261" t="s">
        <v>2194</v>
      </c>
      <c r="B2261" t="s">
        <v>2239</v>
      </c>
      <c r="C2261" t="str">
        <f t="shared" si="35"/>
        <v>SC_Braço do Norte</v>
      </c>
      <c r="D2261" s="4">
        <v>7.4999999999999997E-2</v>
      </c>
      <c r="E2261" s="4">
        <v>6.5876908152854671E-2</v>
      </c>
      <c r="F2261" s="4">
        <v>5.7172991571494663E-2</v>
      </c>
      <c r="G2261" s="4">
        <v>5.185153257786982E-2</v>
      </c>
      <c r="H2261" s="4">
        <v>4.9321516452290444E-2</v>
      </c>
      <c r="I2261">
        <f>VLOOKUP(B2261,'[1]Rendimento médio da produção...'!B$2:U$4151,20,0)</f>
        <v>30.7</v>
      </c>
    </row>
    <row r="2262" spans="1:9" x14ac:dyDescent="0.3">
      <c r="A2262" t="s">
        <v>2194</v>
      </c>
      <c r="B2262" t="s">
        <v>2240</v>
      </c>
      <c r="C2262" t="str">
        <f t="shared" si="35"/>
        <v>SC_Braço do Trombudo</v>
      </c>
      <c r="D2262" s="4">
        <v>7.4999999999999997E-2</v>
      </c>
      <c r="E2262" s="4">
        <v>6.5876908152854671E-2</v>
      </c>
      <c r="F2262" s="4">
        <v>5.7172991571494663E-2</v>
      </c>
      <c r="G2262" s="4">
        <v>5.185153257786982E-2</v>
      </c>
      <c r="H2262" s="4">
        <v>4.9321516452290444E-2</v>
      </c>
      <c r="I2262">
        <f>VLOOKUP(B2262,'[1]Rendimento médio da produção...'!B$2:U$4151,20,0)</f>
        <v>56.7</v>
      </c>
    </row>
    <row r="2263" spans="1:9" x14ac:dyDescent="0.3">
      <c r="A2263" t="s">
        <v>2194</v>
      </c>
      <c r="B2263" t="s">
        <v>2241</v>
      </c>
      <c r="C2263" t="str">
        <f t="shared" si="35"/>
        <v>SC_Brunópolis</v>
      </c>
      <c r="D2263" s="4">
        <v>5.8206722689075702E-2</v>
      </c>
      <c r="E2263" s="4">
        <v>5.1126385659558966E-2</v>
      </c>
      <c r="F2263" s="4">
        <v>4.4371366209424702E-2</v>
      </c>
      <c r="G2263" s="4">
        <v>4.0241437036848578E-2</v>
      </c>
      <c r="H2263" s="4">
        <v>3.8277917743242067E-2</v>
      </c>
      <c r="I2263">
        <f>VLOOKUP(B2263,'[1]Rendimento médio da produção...'!B$2:U$4151,20,0)</f>
        <v>60</v>
      </c>
    </row>
    <row r="2264" spans="1:9" x14ac:dyDescent="0.3">
      <c r="A2264" t="s">
        <v>2194</v>
      </c>
      <c r="B2264" t="s">
        <v>2242</v>
      </c>
      <c r="C2264" t="str">
        <f t="shared" si="35"/>
        <v>SC_Brusque</v>
      </c>
      <c r="D2264" s="4">
        <v>7.4999999999999997E-2</v>
      </c>
      <c r="E2264" s="4">
        <v>6.5889414750700814E-2</v>
      </c>
      <c r="F2264" s="4">
        <v>5.7213929253455302E-2</v>
      </c>
      <c r="G2264" s="4">
        <v>5.189629617117561E-2</v>
      </c>
      <c r="H2264" s="4">
        <v>4.9380589728372906E-2</v>
      </c>
      <c r="I2264">
        <f>VLOOKUP(B2264,'[1]Rendimento médio da produção...'!B$2:U$4151,20,0)</f>
        <v>30.7</v>
      </c>
    </row>
    <row r="2265" spans="1:9" x14ac:dyDescent="0.3">
      <c r="A2265" t="s">
        <v>2194</v>
      </c>
      <c r="B2265" t="s">
        <v>2243</v>
      </c>
      <c r="C2265" t="str">
        <f t="shared" si="35"/>
        <v>SC_Caçador</v>
      </c>
      <c r="D2265" s="4">
        <v>6.4649999999999999E-2</v>
      </c>
      <c r="E2265" s="4">
        <v>5.6785894827760731E-2</v>
      </c>
      <c r="F2265" s="4">
        <v>4.9283118734628401E-2</v>
      </c>
      <c r="G2265" s="4">
        <v>4.4696021082123782E-2</v>
      </c>
      <c r="H2265" s="4">
        <v>4.2515147181874366E-2</v>
      </c>
      <c r="I2265">
        <f>VLOOKUP(B2265,'[1]Rendimento médio da produção...'!B$2:U$4151,20,0)</f>
        <v>53.6</v>
      </c>
    </row>
    <row r="2266" spans="1:9" x14ac:dyDescent="0.3">
      <c r="A2266" t="s">
        <v>2194</v>
      </c>
      <c r="B2266" t="s">
        <v>2244</v>
      </c>
      <c r="C2266" t="str">
        <f t="shared" si="35"/>
        <v>SC_Caibi</v>
      </c>
      <c r="D2266" s="4">
        <v>7.4999999999999997E-2</v>
      </c>
      <c r="E2266" s="4">
        <v>6.5876908152854671E-2</v>
      </c>
      <c r="F2266" s="4">
        <v>5.7172991571494663E-2</v>
      </c>
      <c r="G2266" s="4">
        <v>5.185153257786982E-2</v>
      </c>
      <c r="H2266" s="4">
        <v>4.9321516452290444E-2</v>
      </c>
      <c r="I2266">
        <f>VLOOKUP(B2266,'[1]Rendimento médio da produção...'!B$2:U$4151,20,0)</f>
        <v>38.5</v>
      </c>
    </row>
    <row r="2267" spans="1:9" x14ac:dyDescent="0.3">
      <c r="A2267" t="s">
        <v>2194</v>
      </c>
      <c r="B2267" t="s">
        <v>2245</v>
      </c>
      <c r="C2267" t="str">
        <f t="shared" si="35"/>
        <v>SC_Calmon</v>
      </c>
      <c r="D2267" s="4">
        <v>7.8933333333333341E-2</v>
      </c>
      <c r="E2267" s="4">
        <v>6.9331786002648846E-2</v>
      </c>
      <c r="F2267" s="4">
        <v>6.0171397351688617E-2</v>
      </c>
      <c r="G2267" s="4">
        <v>5.457085739750922E-2</v>
      </c>
      <c r="H2267" s="4">
        <v>5.1908155981788349E-2</v>
      </c>
      <c r="I2267">
        <f>VLOOKUP(B2267,'[1]Rendimento médio da produção...'!B$2:U$4151,20,0)</f>
        <v>52.5</v>
      </c>
    </row>
    <row r="2268" spans="1:9" x14ac:dyDescent="0.3">
      <c r="A2268" t="s">
        <v>2194</v>
      </c>
      <c r="B2268" t="s">
        <v>2246</v>
      </c>
      <c r="C2268" t="str">
        <f t="shared" si="35"/>
        <v>SC_Camboriú</v>
      </c>
      <c r="D2268" s="4">
        <v>7.4999999999999997E-2</v>
      </c>
      <c r="E2268" s="4">
        <v>6.5876908152854671E-2</v>
      </c>
      <c r="F2268" s="4">
        <v>5.7172991571494663E-2</v>
      </c>
      <c r="G2268" s="4">
        <v>5.185153257786982E-2</v>
      </c>
      <c r="H2268" s="4">
        <v>4.9321516452290444E-2</v>
      </c>
      <c r="I2268">
        <f>VLOOKUP(B2268,'[1]Rendimento médio da produção...'!B$2:U$4151,20,0)</f>
        <v>30.7</v>
      </c>
    </row>
    <row r="2269" spans="1:9" x14ac:dyDescent="0.3">
      <c r="A2269" t="s">
        <v>2194</v>
      </c>
      <c r="B2269" t="s">
        <v>2247</v>
      </c>
      <c r="C2269" t="str">
        <f t="shared" si="35"/>
        <v>SC_Campo Alegre</v>
      </c>
      <c r="D2269" s="4">
        <v>7.0000000000000007E-2</v>
      </c>
      <c r="E2269" s="4">
        <v>6.1485114275997704E-2</v>
      </c>
      <c r="F2269" s="4">
        <v>5.3361458800061691E-2</v>
      </c>
      <c r="G2269" s="4">
        <v>4.8394763739345169E-2</v>
      </c>
      <c r="H2269" s="4">
        <v>4.6033415355471084E-2</v>
      </c>
      <c r="I2269">
        <f>VLOOKUP(B2269,'[1]Rendimento médio da produção...'!B$2:U$4151,20,0)</f>
        <v>50</v>
      </c>
    </row>
    <row r="2270" spans="1:9" x14ac:dyDescent="0.3">
      <c r="A2270" t="s">
        <v>2194</v>
      </c>
      <c r="B2270" t="s">
        <v>2248</v>
      </c>
      <c r="C2270" t="str">
        <f t="shared" si="35"/>
        <v>SC_Campo Belo do Sul</v>
      </c>
      <c r="D2270" s="4">
        <v>6.2797802197802274E-2</v>
      </c>
      <c r="E2270" s="4">
        <v>5.5159000634476749E-2</v>
      </c>
      <c r="F2270" s="4">
        <v>4.7871176210177849E-2</v>
      </c>
      <c r="G2270" s="4">
        <v>4.3415497153039599E-2</v>
      </c>
      <c r="H2270" s="4">
        <v>4.1297104456887813E-2</v>
      </c>
      <c r="I2270">
        <f>VLOOKUP(B2270,'[1]Rendimento médio da produção...'!B$2:U$4151,20,0)</f>
        <v>60.9</v>
      </c>
    </row>
    <row r="2271" spans="1:9" x14ac:dyDescent="0.3">
      <c r="A2271" t="s">
        <v>2194</v>
      </c>
      <c r="B2271" t="s">
        <v>2249</v>
      </c>
      <c r="C2271" t="str">
        <f t="shared" si="35"/>
        <v>SC_Campo Erê</v>
      </c>
      <c r="D2271" s="4">
        <v>6.3205000000000011E-2</v>
      </c>
      <c r="E2271" s="4">
        <v>5.5516666397349076E-2</v>
      </c>
      <c r="F2271" s="4">
        <v>4.8181585763684281E-2</v>
      </c>
      <c r="G2271" s="4">
        <v>4.3697014887790167E-2</v>
      </c>
      <c r="H2271" s="4">
        <v>4.1564885964893578E-2</v>
      </c>
      <c r="I2271">
        <f>VLOOKUP(B2271,'[1]Rendimento médio da produção...'!B$2:U$4151,20,0)</f>
        <v>57.7</v>
      </c>
    </row>
    <row r="2272" spans="1:9" x14ac:dyDescent="0.3">
      <c r="A2272" t="s">
        <v>2194</v>
      </c>
      <c r="B2272" t="s">
        <v>2250</v>
      </c>
      <c r="C2272" t="str">
        <f t="shared" si="35"/>
        <v>SC_Campos Novos</v>
      </c>
      <c r="D2272" s="4">
        <v>6.8559016393442543E-2</v>
      </c>
      <c r="E2272" s="4">
        <v>6.0219413680011637E-2</v>
      </c>
      <c r="F2272" s="4">
        <v>5.2262987552163402E-2</v>
      </c>
      <c r="G2272" s="4">
        <v>4.7398534293750627E-2</v>
      </c>
      <c r="H2272" s="4">
        <v>4.5085795400027023E-2</v>
      </c>
      <c r="I2272">
        <f>VLOOKUP(B2272,'[1]Rendimento médio da produção...'!B$2:U$4151,20,0)</f>
        <v>66.400000000000006</v>
      </c>
    </row>
    <row r="2273" spans="1:9" x14ac:dyDescent="0.3">
      <c r="A2273" t="s">
        <v>2194</v>
      </c>
      <c r="B2273" t="s">
        <v>2251</v>
      </c>
      <c r="C2273" t="str">
        <f t="shared" si="35"/>
        <v>SC_Canelinha</v>
      </c>
      <c r="D2273" s="4">
        <v>7.0000000000000007E-2</v>
      </c>
      <c r="E2273" s="4">
        <v>6.1485114275997704E-2</v>
      </c>
      <c r="F2273" s="4">
        <v>5.3361458800061691E-2</v>
      </c>
      <c r="G2273" s="4">
        <v>4.8394763739345169E-2</v>
      </c>
      <c r="H2273" s="4">
        <v>4.6033415355471084E-2</v>
      </c>
      <c r="I2273">
        <f>VLOOKUP(B2273,'[1]Rendimento médio da produção...'!B$2:U$4151,20,0)</f>
        <v>30.7</v>
      </c>
    </row>
    <row r="2274" spans="1:9" x14ac:dyDescent="0.3">
      <c r="A2274" t="s">
        <v>2194</v>
      </c>
      <c r="B2274" t="s">
        <v>2252</v>
      </c>
      <c r="C2274" t="str">
        <f t="shared" si="35"/>
        <v>SC_Canoinhas</v>
      </c>
      <c r="D2274" s="4">
        <v>0.05</v>
      </c>
      <c r="E2274" s="4">
        <v>4.3917938768569788E-2</v>
      </c>
      <c r="F2274" s="4">
        <v>3.811532771432978E-2</v>
      </c>
      <c r="G2274" s="4">
        <v>3.4567688385246549E-2</v>
      </c>
      <c r="H2274" s="4">
        <v>3.2881010968193632E-2</v>
      </c>
      <c r="I2274">
        <f>VLOOKUP(B2274,'[1]Rendimento médio da produção...'!B$2:U$4151,20,0)</f>
        <v>63.9</v>
      </c>
    </row>
    <row r="2275" spans="1:9" x14ac:dyDescent="0.3">
      <c r="A2275" t="s">
        <v>2194</v>
      </c>
      <c r="B2275" t="s">
        <v>2253</v>
      </c>
      <c r="C2275" t="str">
        <f t="shared" si="35"/>
        <v>SC_Capão Alto</v>
      </c>
      <c r="D2275" s="4">
        <v>7.4930769230769217E-2</v>
      </c>
      <c r="E2275" s="4">
        <v>6.581609869917511E-2</v>
      </c>
      <c r="F2275" s="4">
        <v>5.7120216502351738E-2</v>
      </c>
      <c r="G2275" s="4">
        <v>5.1803669624721008E-2</v>
      </c>
      <c r="H2275" s="4">
        <v>4.9275988898642167E-2</v>
      </c>
      <c r="I2275">
        <f>VLOOKUP(B2275,'[1]Rendimento médio da produção...'!B$2:U$4151,20,0)</f>
        <v>60</v>
      </c>
    </row>
    <row r="2276" spans="1:9" x14ac:dyDescent="0.3">
      <c r="A2276" t="s">
        <v>2194</v>
      </c>
      <c r="B2276" t="s">
        <v>2254</v>
      </c>
      <c r="C2276" t="str">
        <f t="shared" si="35"/>
        <v>SC_Capinzal</v>
      </c>
      <c r="D2276" s="4">
        <v>6.1633333333333325E-2</v>
      </c>
      <c r="E2276" s="4">
        <v>5.4136179188723682E-2</v>
      </c>
      <c r="F2276" s="4">
        <v>4.6983493962530501E-2</v>
      </c>
      <c r="G2276" s="4">
        <v>4.2610437216213902E-2</v>
      </c>
      <c r="H2276" s="4">
        <v>4.0531326186793344E-2</v>
      </c>
      <c r="I2276">
        <f>VLOOKUP(B2276,'[1]Rendimento médio da produção...'!B$2:U$4151,20,0)</f>
        <v>61.1</v>
      </c>
    </row>
    <row r="2277" spans="1:9" x14ac:dyDescent="0.3">
      <c r="A2277" t="s">
        <v>2194</v>
      </c>
      <c r="B2277" t="s">
        <v>2255</v>
      </c>
      <c r="C2277" t="str">
        <f t="shared" si="35"/>
        <v>SC_Capivari de Baixo</v>
      </c>
      <c r="D2277" s="4">
        <v>7.4999999999999997E-2</v>
      </c>
      <c r="E2277" s="4">
        <v>6.5876908152854671E-2</v>
      </c>
      <c r="F2277" s="4">
        <v>5.7172991571494663E-2</v>
      </c>
      <c r="G2277" s="4">
        <v>5.185153257786982E-2</v>
      </c>
      <c r="H2277" s="4">
        <v>4.9321516452290444E-2</v>
      </c>
      <c r="I2277">
        <f>VLOOKUP(B2277,'[1]Rendimento médio da produção...'!B$2:U$4151,20,0)</f>
        <v>30.7</v>
      </c>
    </row>
    <row r="2278" spans="1:9" x14ac:dyDescent="0.3">
      <c r="A2278" t="s">
        <v>2194</v>
      </c>
      <c r="B2278" t="s">
        <v>1387</v>
      </c>
      <c r="C2278" t="str">
        <f t="shared" si="35"/>
        <v>SC_Catanduvas</v>
      </c>
      <c r="D2278" s="4">
        <v>8.3580000000000015E-2</v>
      </c>
      <c r="E2278" s="4">
        <v>7.3413226445541269E-2</v>
      </c>
      <c r="F2278" s="4">
        <v>6.371358180727367E-2</v>
      </c>
      <c r="G2278" s="4">
        <v>5.778334790477814E-2</v>
      </c>
      <c r="H2278" s="4">
        <v>5.496389793443248E-2</v>
      </c>
      <c r="I2278">
        <f>VLOOKUP(B2278,'[1]Rendimento médio da produção...'!B$2:U$4151,20,0)</f>
        <v>65.599999999999994</v>
      </c>
    </row>
    <row r="2279" spans="1:9" x14ac:dyDescent="0.3">
      <c r="A2279" t="s">
        <v>2194</v>
      </c>
      <c r="B2279" t="s">
        <v>2256</v>
      </c>
      <c r="C2279" t="str">
        <f t="shared" si="35"/>
        <v>SC_Caxambu do Sul</v>
      </c>
      <c r="D2279" s="4">
        <v>8.6000000000000007E-2</v>
      </c>
      <c r="E2279" s="4">
        <v>7.5538854681940035E-2</v>
      </c>
      <c r="F2279" s="4">
        <v>6.5558363668647229E-2</v>
      </c>
      <c r="G2279" s="4">
        <v>5.945642402262407E-2</v>
      </c>
      <c r="H2279" s="4">
        <v>5.6555338865293049E-2</v>
      </c>
      <c r="I2279">
        <f>VLOOKUP(B2279,'[1]Rendimento médio da produção...'!B$2:U$4151,20,0)</f>
        <v>47.6</v>
      </c>
    </row>
    <row r="2280" spans="1:9" x14ac:dyDescent="0.3">
      <c r="A2280" t="s">
        <v>2194</v>
      </c>
      <c r="B2280" t="s">
        <v>2257</v>
      </c>
      <c r="C2280" t="str">
        <f t="shared" si="35"/>
        <v>SC_Celso Ramos</v>
      </c>
      <c r="D2280" s="4">
        <v>8.6000000000000007E-2</v>
      </c>
      <c r="E2280" s="4">
        <v>7.5538854681940035E-2</v>
      </c>
      <c r="F2280" s="4">
        <v>6.5558363668647229E-2</v>
      </c>
      <c r="G2280" s="4">
        <v>5.945642402262407E-2</v>
      </c>
      <c r="H2280" s="4">
        <v>5.6555338865293049E-2</v>
      </c>
      <c r="I2280">
        <f>VLOOKUP(B2280,'[1]Rendimento médio da produção...'!B$2:U$4151,20,0)</f>
        <v>54.7</v>
      </c>
    </row>
    <row r="2281" spans="1:9" x14ac:dyDescent="0.3">
      <c r="A2281" t="s">
        <v>2194</v>
      </c>
      <c r="B2281" t="s">
        <v>2258</v>
      </c>
      <c r="C2281" t="str">
        <f t="shared" si="35"/>
        <v>SC_Cerro Negro</v>
      </c>
      <c r="D2281" s="4">
        <v>7.5081250000000002E-2</v>
      </c>
      <c r="E2281" s="4">
        <v>6.5948274803353607E-2</v>
      </c>
      <c r="F2281" s="4">
        <v>5.7234928979030451E-2</v>
      </c>
      <c r="G2281" s="4">
        <v>5.1907705071495849E-2</v>
      </c>
      <c r="H2281" s="4">
        <v>4.9374948095113759E-2</v>
      </c>
      <c r="I2281">
        <f>VLOOKUP(B2281,'[1]Rendimento médio da produção...'!B$2:U$4151,20,0)</f>
        <v>60</v>
      </c>
    </row>
    <row r="2282" spans="1:9" x14ac:dyDescent="0.3">
      <c r="A2282" t="s">
        <v>2194</v>
      </c>
      <c r="B2282" t="s">
        <v>2259</v>
      </c>
      <c r="C2282" t="str">
        <f t="shared" si="35"/>
        <v>SC_Chapadão do Lageado</v>
      </c>
      <c r="D2282" s="4">
        <v>7.6025000000000009E-2</v>
      </c>
      <c r="E2282" s="4">
        <v>6.6777225897610371E-2</v>
      </c>
      <c r="F2282" s="4">
        <v>5.7954355789638437E-2</v>
      </c>
      <c r="G2282" s="4">
        <v>5.2560170189767386E-2</v>
      </c>
      <c r="H2282" s="4">
        <v>4.9995577177138421E-2</v>
      </c>
      <c r="I2282">
        <f>VLOOKUP(B2282,'[1]Rendimento médio da produção...'!B$2:U$4151,20,0)</f>
        <v>67.900000000000006</v>
      </c>
    </row>
    <row r="2283" spans="1:9" x14ac:dyDescent="0.3">
      <c r="A2283" t="s">
        <v>2194</v>
      </c>
      <c r="B2283" t="s">
        <v>2260</v>
      </c>
      <c r="C2283" t="str">
        <f t="shared" si="35"/>
        <v>SC_Chapecó</v>
      </c>
      <c r="D2283" s="4">
        <v>7.6095999999999997E-2</v>
      </c>
      <c r="E2283" s="4">
        <v>6.6839589370661728E-2</v>
      </c>
      <c r="F2283" s="4">
        <v>5.8008479554992776E-2</v>
      </c>
      <c r="G2283" s="4">
        <v>5.2609256307274421E-2</v>
      </c>
      <c r="H2283" s="4">
        <v>5.0042268212713251E-2</v>
      </c>
      <c r="I2283">
        <f>VLOOKUP(B2283,'[1]Rendimento médio da produção...'!B$2:U$4151,20,0)</f>
        <v>58.5</v>
      </c>
    </row>
    <row r="2284" spans="1:9" x14ac:dyDescent="0.3">
      <c r="A2284" t="s">
        <v>2194</v>
      </c>
      <c r="B2284" t="s">
        <v>2261</v>
      </c>
      <c r="C2284" t="str">
        <f t="shared" si="35"/>
        <v>SC_Cocal do Sul</v>
      </c>
      <c r="D2284" s="4">
        <v>7.4999999999999997E-2</v>
      </c>
      <c r="E2284" s="4">
        <v>6.5876908152854671E-2</v>
      </c>
      <c r="F2284" s="4">
        <v>5.7172991571494663E-2</v>
      </c>
      <c r="G2284" s="4">
        <v>5.185153257786982E-2</v>
      </c>
      <c r="H2284" s="4">
        <v>4.9321516452290444E-2</v>
      </c>
      <c r="I2284">
        <f>VLOOKUP(B2284,'[1]Rendimento médio da produção...'!B$2:U$4151,20,0)</f>
        <v>50</v>
      </c>
    </row>
    <row r="2285" spans="1:9" x14ac:dyDescent="0.3">
      <c r="A2285" t="s">
        <v>2194</v>
      </c>
      <c r="B2285" t="s">
        <v>2262</v>
      </c>
      <c r="C2285" t="str">
        <f t="shared" si="35"/>
        <v>SC_Concórdia</v>
      </c>
      <c r="D2285" s="4">
        <v>8.4480000000000013E-2</v>
      </c>
      <c r="E2285" s="4">
        <v>7.4203749343375522E-2</v>
      </c>
      <c r="F2285" s="4">
        <v>6.4399657706131597E-2</v>
      </c>
      <c r="G2285" s="4">
        <v>5.8405566295712578E-2</v>
      </c>
      <c r="H2285" s="4">
        <v>5.5555756131859965E-2</v>
      </c>
      <c r="I2285">
        <f>VLOOKUP(B2285,'[1]Rendimento médio da produção...'!B$2:U$4151,20,0)</f>
        <v>61.7</v>
      </c>
    </row>
    <row r="2286" spans="1:9" x14ac:dyDescent="0.3">
      <c r="A2286" t="s">
        <v>2194</v>
      </c>
      <c r="B2286" t="s">
        <v>2263</v>
      </c>
      <c r="C2286" t="str">
        <f t="shared" si="35"/>
        <v>SC_Cordilheira Alta</v>
      </c>
      <c r="D2286" s="4">
        <v>7.4999999999999997E-2</v>
      </c>
      <c r="E2286" s="4">
        <v>6.5876908152854671E-2</v>
      </c>
      <c r="F2286" s="4">
        <v>5.7172991571494663E-2</v>
      </c>
      <c r="G2286" s="4">
        <v>5.185153257786982E-2</v>
      </c>
      <c r="H2286" s="4">
        <v>4.9321516452290444E-2</v>
      </c>
      <c r="I2286">
        <f>VLOOKUP(B2286,'[1]Rendimento médio da produção...'!B$2:U$4151,20,0)</f>
        <v>53.6</v>
      </c>
    </row>
    <row r="2287" spans="1:9" x14ac:dyDescent="0.3">
      <c r="A2287" t="s">
        <v>2194</v>
      </c>
      <c r="B2287" t="s">
        <v>2264</v>
      </c>
      <c r="C2287" t="str">
        <f t="shared" si="35"/>
        <v>SC_Coronel Freitas</v>
      </c>
      <c r="D2287" s="4">
        <v>8.0349999999999991E-2</v>
      </c>
      <c r="E2287" s="4">
        <v>7.0576127601091637E-2</v>
      </c>
      <c r="F2287" s="4">
        <v>6.1251331636927947E-2</v>
      </c>
      <c r="G2287" s="4">
        <v>5.5550275235091193E-2</v>
      </c>
      <c r="H2287" s="4">
        <v>5.2839784625887155E-2</v>
      </c>
      <c r="I2287">
        <f>VLOOKUP(B2287,'[1]Rendimento médio da produção...'!B$2:U$4151,20,0)</f>
        <v>53.6</v>
      </c>
    </row>
    <row r="2288" spans="1:9" x14ac:dyDescent="0.3">
      <c r="A2288" t="s">
        <v>2194</v>
      </c>
      <c r="B2288" t="s">
        <v>2265</v>
      </c>
      <c r="C2288" t="str">
        <f t="shared" si="35"/>
        <v>SC_Coronel Martins</v>
      </c>
      <c r="D2288" s="4">
        <v>6.9033333333333349E-2</v>
      </c>
      <c r="E2288" s="4">
        <v>6.0636034126472033E-2</v>
      </c>
      <c r="F2288" s="4">
        <v>5.2624562464251325E-2</v>
      </c>
      <c r="G2288" s="4">
        <v>4.7726455097230412E-2</v>
      </c>
      <c r="H2288" s="4">
        <v>4.5397715810086017E-2</v>
      </c>
      <c r="I2288">
        <f>VLOOKUP(B2288,'[1]Rendimento médio da produção...'!B$2:U$4151,20,0)</f>
        <v>55</v>
      </c>
    </row>
    <row r="2289" spans="1:9" x14ac:dyDescent="0.3">
      <c r="A2289" t="s">
        <v>2194</v>
      </c>
      <c r="B2289" t="s">
        <v>2266</v>
      </c>
      <c r="C2289" t="str">
        <f t="shared" si="35"/>
        <v>SC_Correia Pinto</v>
      </c>
      <c r="D2289" s="4">
        <v>7.4149999999999994E-2</v>
      </c>
      <c r="E2289" s="4">
        <v>6.5130303193788985E-2</v>
      </c>
      <c r="F2289" s="4">
        <v>5.6525031000351056E-2</v>
      </c>
      <c r="G2289" s="4">
        <v>5.1263881875320626E-2</v>
      </c>
      <c r="H2289" s="4">
        <v>4.8762539265831149E-2</v>
      </c>
      <c r="I2289">
        <f>VLOOKUP(B2289,'[1]Rendimento médio da produção...'!B$2:U$4151,20,0)</f>
        <v>56</v>
      </c>
    </row>
    <row r="2290" spans="1:9" x14ac:dyDescent="0.3">
      <c r="A2290" t="s">
        <v>2194</v>
      </c>
      <c r="B2290" t="s">
        <v>2267</v>
      </c>
      <c r="C2290" t="str">
        <f t="shared" si="35"/>
        <v>SC_Corupá</v>
      </c>
      <c r="D2290" s="4">
        <v>7.4999999999999997E-2</v>
      </c>
      <c r="E2290" s="4">
        <v>6.5876908152854671E-2</v>
      </c>
      <c r="F2290" s="4">
        <v>5.7172991571494663E-2</v>
      </c>
      <c r="G2290" s="4">
        <v>5.185153257786982E-2</v>
      </c>
      <c r="H2290" s="4">
        <v>4.9321516452290444E-2</v>
      </c>
      <c r="I2290">
        <f>VLOOKUP(B2290,'[1]Rendimento médio da produção...'!B$2:U$4151,20,0)</f>
        <v>30.7</v>
      </c>
    </row>
    <row r="2291" spans="1:9" x14ac:dyDescent="0.3">
      <c r="A2291" t="s">
        <v>2194</v>
      </c>
      <c r="B2291" t="s">
        <v>2268</v>
      </c>
      <c r="C2291" t="str">
        <f t="shared" si="35"/>
        <v>SC_Criciúma</v>
      </c>
      <c r="D2291" s="4">
        <v>7.4999999999999997E-2</v>
      </c>
      <c r="E2291" s="4">
        <v>6.5876908152854671E-2</v>
      </c>
      <c r="F2291" s="4">
        <v>5.7172991571494663E-2</v>
      </c>
      <c r="G2291" s="4">
        <v>5.185153257786982E-2</v>
      </c>
      <c r="H2291" s="4">
        <v>4.9321516452290444E-2</v>
      </c>
      <c r="I2291">
        <f>VLOOKUP(B2291,'[1]Rendimento médio da produção...'!B$2:U$4151,20,0)</f>
        <v>63</v>
      </c>
    </row>
    <row r="2292" spans="1:9" x14ac:dyDescent="0.3">
      <c r="A2292" t="s">
        <v>2194</v>
      </c>
      <c r="B2292" t="s">
        <v>2269</v>
      </c>
      <c r="C2292" t="str">
        <f t="shared" si="35"/>
        <v>SC_Cunha Porã</v>
      </c>
      <c r="D2292" s="4">
        <v>8.5866666666666688E-2</v>
      </c>
      <c r="E2292" s="4">
        <v>7.5421740178557198E-2</v>
      </c>
      <c r="F2292" s="4">
        <v>6.545672279474235E-2</v>
      </c>
      <c r="G2292" s="4">
        <v>5.936424352026342E-2</v>
      </c>
      <c r="H2292" s="4">
        <v>5.6467656169377878E-2</v>
      </c>
      <c r="I2292">
        <f>VLOOKUP(B2292,'[1]Rendimento médio da produção...'!B$2:U$4151,20,0)</f>
        <v>51.9</v>
      </c>
    </row>
    <row r="2293" spans="1:9" x14ac:dyDescent="0.3">
      <c r="A2293" t="s">
        <v>2194</v>
      </c>
      <c r="B2293" t="s">
        <v>2270</v>
      </c>
      <c r="C2293" t="str">
        <f t="shared" si="35"/>
        <v>SC_Cunhataí</v>
      </c>
      <c r="D2293" s="4">
        <v>0.08</v>
      </c>
      <c r="E2293" s="4">
        <v>7.0268702029711666E-2</v>
      </c>
      <c r="F2293" s="4">
        <v>6.0984524342927643E-2</v>
      </c>
      <c r="G2293" s="4">
        <v>5.5308301416394479E-2</v>
      </c>
      <c r="H2293" s="4">
        <v>5.2609617549109811E-2</v>
      </c>
      <c r="I2293">
        <f>VLOOKUP(B2293,'[1]Rendimento médio da produção...'!B$2:U$4151,20,0)</f>
        <v>36.700000000000003</v>
      </c>
    </row>
    <row r="2294" spans="1:9" x14ac:dyDescent="0.3">
      <c r="A2294" t="s">
        <v>2194</v>
      </c>
      <c r="B2294" t="s">
        <v>2271</v>
      </c>
      <c r="C2294" t="str">
        <f t="shared" si="35"/>
        <v>SC_Curitibanos</v>
      </c>
      <c r="D2294" s="4">
        <v>6.2278571428571503E-2</v>
      </c>
      <c r="E2294" s="4">
        <v>5.4702929731880061E-2</v>
      </c>
      <c r="F2294" s="4">
        <v>4.747536319160596E-2</v>
      </c>
      <c r="G2294" s="4">
        <v>4.3056525004423571E-2</v>
      </c>
      <c r="H2294" s="4">
        <v>4.0955647804525798E-2</v>
      </c>
      <c r="I2294">
        <f>VLOOKUP(B2294,'[1]Rendimento médio da produção...'!B$2:U$4151,20,0)</f>
        <v>56.7</v>
      </c>
    </row>
    <row r="2295" spans="1:9" x14ac:dyDescent="0.3">
      <c r="A2295" t="s">
        <v>2194</v>
      </c>
      <c r="B2295" t="s">
        <v>2272</v>
      </c>
      <c r="C2295" t="str">
        <f t="shared" si="35"/>
        <v>SC_Descanso</v>
      </c>
      <c r="D2295" s="4">
        <v>8.5333333333333358E-2</v>
      </c>
      <c r="E2295" s="4">
        <v>7.4953282165025795E-2</v>
      </c>
      <c r="F2295" s="4">
        <v>6.5050159299122834E-2</v>
      </c>
      <c r="G2295" s="4">
        <v>5.8995521510820791E-2</v>
      </c>
      <c r="H2295" s="4">
        <v>5.6116925385717144E-2</v>
      </c>
      <c r="I2295">
        <f>VLOOKUP(B2295,'[1]Rendimento médio da produção...'!B$2:U$4151,20,0)</f>
        <v>55.4</v>
      </c>
    </row>
    <row r="2296" spans="1:9" x14ac:dyDescent="0.3">
      <c r="A2296" t="s">
        <v>2194</v>
      </c>
      <c r="B2296" t="s">
        <v>2273</v>
      </c>
      <c r="C2296" t="str">
        <f t="shared" si="35"/>
        <v>SC_Dionísio Cerqueira</v>
      </c>
      <c r="D2296" s="4">
        <v>7.9416666666666663E-2</v>
      </c>
      <c r="E2296" s="4">
        <v>6.9756326077411668E-2</v>
      </c>
      <c r="F2296" s="4">
        <v>6.0539845519593793E-2</v>
      </c>
      <c r="G2296" s="4">
        <v>5.4905011718566599E-2</v>
      </c>
      <c r="H2296" s="4">
        <v>5.222600575448088E-2</v>
      </c>
      <c r="I2296">
        <f>VLOOKUP(B2296,'[1]Rendimento médio da produção...'!B$2:U$4151,20,0)</f>
        <v>57.2</v>
      </c>
    </row>
    <row r="2297" spans="1:9" x14ac:dyDescent="0.3">
      <c r="A2297" t="s">
        <v>2194</v>
      </c>
      <c r="B2297" t="s">
        <v>2274</v>
      </c>
      <c r="C2297" t="str">
        <f t="shared" si="35"/>
        <v>SC_Dona Emma</v>
      </c>
      <c r="D2297" s="4">
        <v>6.013333333333333E-2</v>
      </c>
      <c r="E2297" s="4">
        <v>5.2818641025666593E-2</v>
      </c>
      <c r="F2297" s="4">
        <v>4.5840034131100611E-2</v>
      </c>
      <c r="G2297" s="4">
        <v>4.1573406564656509E-2</v>
      </c>
      <c r="H2297" s="4">
        <v>3.9544895857747536E-2</v>
      </c>
      <c r="I2297">
        <f>VLOOKUP(B2297,'[1]Rendimento médio da produção...'!B$2:U$4151,20,0)</f>
        <v>60.9</v>
      </c>
    </row>
    <row r="2298" spans="1:9" x14ac:dyDescent="0.3">
      <c r="A2298" t="s">
        <v>2194</v>
      </c>
      <c r="B2298" t="s">
        <v>2275</v>
      </c>
      <c r="C2298" t="str">
        <f t="shared" si="35"/>
        <v>SC_Doutor Pedrinho</v>
      </c>
      <c r="D2298" s="4">
        <v>7.0000000000000007E-2</v>
      </c>
      <c r="E2298" s="4">
        <v>6.1485114275997704E-2</v>
      </c>
      <c r="F2298" s="4">
        <v>5.3361458800061691E-2</v>
      </c>
      <c r="G2298" s="4">
        <v>4.8394763739345169E-2</v>
      </c>
      <c r="H2298" s="4">
        <v>4.6033415355471084E-2</v>
      </c>
      <c r="I2298">
        <f>VLOOKUP(B2298,'[1]Rendimento médio da produção...'!B$2:U$4151,20,0)</f>
        <v>62.6</v>
      </c>
    </row>
    <row r="2299" spans="1:9" x14ac:dyDescent="0.3">
      <c r="A2299" t="s">
        <v>2194</v>
      </c>
      <c r="B2299" t="s">
        <v>2276</v>
      </c>
      <c r="C2299" t="str">
        <f t="shared" si="35"/>
        <v>SC_Entre Rios</v>
      </c>
      <c r="D2299" s="4">
        <v>7.3050000000000004E-2</v>
      </c>
      <c r="E2299" s="4">
        <v>6.4164108540880463E-2</v>
      </c>
      <c r="F2299" s="4">
        <v>5.568649379063581E-2</v>
      </c>
      <c r="G2299" s="4">
        <v>5.0503392730845212E-2</v>
      </c>
      <c r="H2299" s="4">
        <v>4.8039157024530897E-2</v>
      </c>
      <c r="I2299" t="str">
        <f>VLOOKUP(B2299,'[1]Rendimento médio da produção...'!B$2:U$4151,20,0)</f>
        <v/>
      </c>
    </row>
    <row r="2300" spans="1:9" x14ac:dyDescent="0.3">
      <c r="A2300" t="s">
        <v>2194</v>
      </c>
      <c r="B2300" t="s">
        <v>2277</v>
      </c>
      <c r="C2300" t="str">
        <f t="shared" si="35"/>
        <v>SC_Ermo</v>
      </c>
      <c r="D2300" s="4">
        <v>7.0000000000000007E-2</v>
      </c>
      <c r="E2300" s="4">
        <v>6.1485114275997704E-2</v>
      </c>
      <c r="F2300" s="4">
        <v>5.3361458800061691E-2</v>
      </c>
      <c r="G2300" s="4">
        <v>4.8394763739345169E-2</v>
      </c>
      <c r="H2300" s="4">
        <v>4.6033415355471084E-2</v>
      </c>
      <c r="I2300">
        <f>VLOOKUP(B2300,'[1]Rendimento médio da produção...'!B$2:U$4151,20,0)</f>
        <v>47.3</v>
      </c>
    </row>
    <row r="2301" spans="1:9" x14ac:dyDescent="0.3">
      <c r="A2301" t="s">
        <v>2194</v>
      </c>
      <c r="B2301" t="s">
        <v>2278</v>
      </c>
      <c r="C2301" t="str">
        <f t="shared" si="35"/>
        <v>SC_Erval Velho</v>
      </c>
      <c r="D2301" s="4">
        <v>8.092000000000002E-2</v>
      </c>
      <c r="E2301" s="4">
        <v>7.1076792103053357E-2</v>
      </c>
      <c r="F2301" s="4">
        <v>6.1685846372871327E-2</v>
      </c>
      <c r="G2301" s="4">
        <v>5.594434688268303E-2</v>
      </c>
      <c r="H2301" s="4">
        <v>5.3214628150924585E-2</v>
      </c>
      <c r="I2301">
        <f>VLOOKUP(B2301,'[1]Rendimento médio da produção...'!B$2:U$4151,20,0)</f>
        <v>58</v>
      </c>
    </row>
    <row r="2302" spans="1:9" x14ac:dyDescent="0.3">
      <c r="A2302" t="s">
        <v>2194</v>
      </c>
      <c r="B2302" t="s">
        <v>2279</v>
      </c>
      <c r="C2302" t="str">
        <f t="shared" si="35"/>
        <v>SC_Faxinal dos Guedes</v>
      </c>
      <c r="D2302" s="4">
        <v>7.7185714285714288E-2</v>
      </c>
      <c r="E2302" s="4">
        <v>6.7796749476166443E-2</v>
      </c>
      <c r="F2302" s="4">
        <v>5.8839175897292512E-2</v>
      </c>
      <c r="G2302" s="4">
        <v>5.3362634384424887E-2</v>
      </c>
      <c r="H2302" s="4">
        <v>5.0758886360328624E-2</v>
      </c>
      <c r="I2302">
        <f>VLOOKUP(B2302,'[1]Rendimento médio da produção...'!B$2:U$4151,20,0)</f>
        <v>58</v>
      </c>
    </row>
    <row r="2303" spans="1:9" x14ac:dyDescent="0.3">
      <c r="A2303" t="s">
        <v>2194</v>
      </c>
      <c r="B2303" t="s">
        <v>2280</v>
      </c>
      <c r="C2303" t="str">
        <f t="shared" si="35"/>
        <v>SC_Flor do Sertão</v>
      </c>
      <c r="D2303" s="4">
        <v>8.4400000000000003E-2</v>
      </c>
      <c r="E2303" s="4">
        <v>7.4133480641345798E-2</v>
      </c>
      <c r="F2303" s="4">
        <v>6.4338673181788666E-2</v>
      </c>
      <c r="G2303" s="4">
        <v>5.8350257994296176E-2</v>
      </c>
      <c r="H2303" s="4">
        <v>5.5503146514310847E-2</v>
      </c>
      <c r="I2303">
        <f>VLOOKUP(B2303,'[1]Rendimento médio da produção...'!B$2:U$4151,20,0)</f>
        <v>47.3</v>
      </c>
    </row>
    <row r="2304" spans="1:9" x14ac:dyDescent="0.3">
      <c r="A2304" t="s">
        <v>2194</v>
      </c>
      <c r="B2304" t="s">
        <v>2281</v>
      </c>
      <c r="C2304" t="str">
        <f t="shared" si="35"/>
        <v>SC_Florianópolis</v>
      </c>
      <c r="D2304" s="4">
        <v>7.4999999999999997E-2</v>
      </c>
      <c r="E2304" s="4">
        <v>6.5876908152854671E-2</v>
      </c>
      <c r="F2304" s="4">
        <v>5.7172991571494663E-2</v>
      </c>
      <c r="G2304" s="4">
        <v>5.185153257786982E-2</v>
      </c>
      <c r="H2304" s="4">
        <v>4.9321516452290444E-2</v>
      </c>
      <c r="I2304">
        <f>VLOOKUP(B2304,'[1]Rendimento médio da produção...'!B$2:U$4151,20,0)</f>
        <v>30.7</v>
      </c>
    </row>
    <row r="2305" spans="1:9" x14ac:dyDescent="0.3">
      <c r="A2305" t="s">
        <v>2194</v>
      </c>
      <c r="B2305" t="s">
        <v>2282</v>
      </c>
      <c r="C2305" t="str">
        <f t="shared" si="35"/>
        <v>SC_Formosa do Sul</v>
      </c>
      <c r="D2305" s="4">
        <v>7.2957142857142845E-2</v>
      </c>
      <c r="E2305" s="4">
        <v>6.4082546654595965E-2</v>
      </c>
      <c r="F2305" s="4">
        <v>5.5615708182023472E-2</v>
      </c>
      <c r="G2305" s="4">
        <v>5.0439195595272594E-2</v>
      </c>
      <c r="H2305" s="4">
        <v>4.7978092289875672E-2</v>
      </c>
      <c r="I2305">
        <f>VLOOKUP(B2305,'[1]Rendimento médio da produção...'!B$2:U$4151,20,0)</f>
        <v>49.3</v>
      </c>
    </row>
    <row r="2306" spans="1:9" x14ac:dyDescent="0.3">
      <c r="A2306" t="s">
        <v>2194</v>
      </c>
      <c r="B2306" t="s">
        <v>2283</v>
      </c>
      <c r="C2306" t="str">
        <f t="shared" si="35"/>
        <v>SC_Forquilhinha</v>
      </c>
      <c r="D2306" s="4">
        <v>7.0000000000000007E-2</v>
      </c>
      <c r="E2306" s="4">
        <v>6.1485114275997704E-2</v>
      </c>
      <c r="F2306" s="4">
        <v>5.3361458800061691E-2</v>
      </c>
      <c r="G2306" s="4">
        <v>4.8394763739345169E-2</v>
      </c>
      <c r="H2306" s="4">
        <v>4.6033415355471084E-2</v>
      </c>
      <c r="I2306">
        <f>VLOOKUP(B2306,'[1]Rendimento médio da produção...'!B$2:U$4151,20,0)</f>
        <v>55.1</v>
      </c>
    </row>
    <row r="2307" spans="1:9" x14ac:dyDescent="0.3">
      <c r="A2307" t="s">
        <v>2194</v>
      </c>
      <c r="B2307" t="s">
        <v>2284</v>
      </c>
      <c r="C2307" t="str">
        <f t="shared" ref="C2307:C2370" si="36">CONCATENATE(A2307,"_",B2307)</f>
        <v>SC_Fraiburgo</v>
      </c>
      <c r="D2307" s="4">
        <v>8.908333333333332E-2</v>
      </c>
      <c r="E2307" s="4">
        <v>7.8247127572668496E-2</v>
      </c>
      <c r="F2307" s="4">
        <v>6.7908808877697541E-2</v>
      </c>
      <c r="G2307" s="4">
        <v>6.1588098139714255E-2</v>
      </c>
      <c r="H2307" s="4">
        <v>5.8583001208331639E-2</v>
      </c>
      <c r="I2307">
        <f>VLOOKUP(B2307,'[1]Rendimento médio da produção...'!B$2:U$4151,20,0)</f>
        <v>60.3</v>
      </c>
    </row>
    <row r="2308" spans="1:9" x14ac:dyDescent="0.3">
      <c r="A2308" t="s">
        <v>2194</v>
      </c>
      <c r="B2308" t="s">
        <v>2285</v>
      </c>
      <c r="C2308" t="str">
        <f t="shared" si="36"/>
        <v>SC_Frei Rogério</v>
      </c>
      <c r="D2308" s="4">
        <v>6.282666666666667E-2</v>
      </c>
      <c r="E2308" s="4">
        <v>5.5184353994000228E-2</v>
      </c>
      <c r="F2308" s="4">
        <v>4.7893179783979181E-2</v>
      </c>
      <c r="G2308" s="4">
        <v>4.3435452712341796E-2</v>
      </c>
      <c r="H2308" s="4">
        <v>4.1316086315234236E-2</v>
      </c>
      <c r="I2308">
        <f>VLOOKUP(B2308,'[1]Rendimento médio da produção...'!B$2:U$4151,20,0)</f>
        <v>58.8</v>
      </c>
    </row>
    <row r="2309" spans="1:9" x14ac:dyDescent="0.3">
      <c r="A2309" t="s">
        <v>2194</v>
      </c>
      <c r="B2309" t="s">
        <v>2286</v>
      </c>
      <c r="C2309" t="str">
        <f t="shared" si="36"/>
        <v>SC_Galvão</v>
      </c>
      <c r="D2309" s="4">
        <v>7.6168750000000007E-2</v>
      </c>
      <c r="E2309" s="4">
        <v>6.6903489971570002E-2</v>
      </c>
      <c r="F2309" s="4">
        <v>5.8063937356817127E-2</v>
      </c>
      <c r="G2309" s="4">
        <v>5.2659552293874964E-2</v>
      </c>
      <c r="H2309" s="4">
        <v>5.0090110083671979E-2</v>
      </c>
      <c r="I2309">
        <f>VLOOKUP(B2309,'[1]Rendimento médio da produção...'!B$2:U$4151,20,0)</f>
        <v>52.7</v>
      </c>
    </row>
    <row r="2310" spans="1:9" x14ac:dyDescent="0.3">
      <c r="A2310" t="s">
        <v>2194</v>
      </c>
      <c r="B2310" t="s">
        <v>2287</v>
      </c>
      <c r="C2310" t="str">
        <f t="shared" si="36"/>
        <v>SC_Garopaba</v>
      </c>
      <c r="D2310" s="4">
        <v>7.4999999999999997E-2</v>
      </c>
      <c r="E2310" s="4">
        <v>6.5876908152854671E-2</v>
      </c>
      <c r="F2310" s="4">
        <v>5.7172991571494663E-2</v>
      </c>
      <c r="G2310" s="4">
        <v>5.185153257786982E-2</v>
      </c>
      <c r="H2310" s="4">
        <v>4.9321516452290444E-2</v>
      </c>
      <c r="I2310">
        <f>VLOOKUP(B2310,'[1]Rendimento médio da produção...'!B$2:U$4151,20,0)</f>
        <v>30.7</v>
      </c>
    </row>
    <row r="2311" spans="1:9" x14ac:dyDescent="0.3">
      <c r="A2311" t="s">
        <v>2194</v>
      </c>
      <c r="B2311" t="s">
        <v>2288</v>
      </c>
      <c r="C2311" t="str">
        <f t="shared" si="36"/>
        <v>SC_Garuva</v>
      </c>
      <c r="D2311" s="4">
        <v>7.4999999999999997E-2</v>
      </c>
      <c r="E2311" s="4">
        <v>6.5876908152854671E-2</v>
      </c>
      <c r="F2311" s="4">
        <v>5.7172991571494663E-2</v>
      </c>
      <c r="G2311" s="4">
        <v>5.185153257786982E-2</v>
      </c>
      <c r="H2311" s="4">
        <v>4.9321516452290444E-2</v>
      </c>
      <c r="I2311">
        <f>VLOOKUP(B2311,'[1]Rendimento médio da produção...'!B$2:U$4151,20,0)</f>
        <v>30.7</v>
      </c>
    </row>
    <row r="2312" spans="1:9" x14ac:dyDescent="0.3">
      <c r="A2312" t="s">
        <v>2194</v>
      </c>
      <c r="B2312" t="s">
        <v>2289</v>
      </c>
      <c r="C2312" t="str">
        <f t="shared" si="36"/>
        <v>SC_Gaspar</v>
      </c>
      <c r="D2312" s="4">
        <v>8.8533333333333297E-2</v>
      </c>
      <c r="E2312" s="4">
        <v>7.77640302462142E-2</v>
      </c>
      <c r="F2312" s="4">
        <v>6.7489540272839904E-2</v>
      </c>
      <c r="G2312" s="4">
        <v>6.1207853567476531E-2</v>
      </c>
      <c r="H2312" s="4">
        <v>5.8221310087681499E-2</v>
      </c>
      <c r="I2312">
        <f>VLOOKUP(B2312,'[1]Rendimento médio da produção...'!B$2:U$4151,20,0)</f>
        <v>30.7</v>
      </c>
    </row>
    <row r="2313" spans="1:9" x14ac:dyDescent="0.3">
      <c r="A2313" t="s">
        <v>2194</v>
      </c>
      <c r="B2313" t="s">
        <v>2290</v>
      </c>
      <c r="C2313" t="str">
        <f t="shared" si="36"/>
        <v>SC_Governador Celso Ramos</v>
      </c>
      <c r="D2313" s="4">
        <v>7.4999999999999997E-2</v>
      </c>
      <c r="E2313" s="4">
        <v>6.5876908152854671E-2</v>
      </c>
      <c r="F2313" s="4">
        <v>5.7172991571494663E-2</v>
      </c>
      <c r="G2313" s="4">
        <v>5.185153257786982E-2</v>
      </c>
      <c r="H2313" s="4">
        <v>4.9321516452290444E-2</v>
      </c>
      <c r="I2313">
        <f>VLOOKUP(B2313,'[1]Rendimento médio da produção...'!B$2:U$4151,20,0)</f>
        <v>30.7</v>
      </c>
    </row>
    <row r="2314" spans="1:9" x14ac:dyDescent="0.3">
      <c r="A2314" t="s">
        <v>2194</v>
      </c>
      <c r="B2314" t="s">
        <v>2291</v>
      </c>
      <c r="C2314" t="str">
        <f t="shared" si="36"/>
        <v>SC_Grão-Pará</v>
      </c>
      <c r="D2314" s="4">
        <v>7.4999999999999997E-2</v>
      </c>
      <c r="E2314" s="4">
        <v>6.5876908152854671E-2</v>
      </c>
      <c r="F2314" s="4">
        <v>5.7172991571494663E-2</v>
      </c>
      <c r="G2314" s="4">
        <v>5.185153257786982E-2</v>
      </c>
      <c r="H2314" s="4">
        <v>4.9321516452290444E-2</v>
      </c>
      <c r="I2314">
        <f>VLOOKUP(B2314,'[1]Rendimento médio da produção...'!B$2:U$4151,20,0)</f>
        <v>30.7</v>
      </c>
    </row>
    <row r="2315" spans="1:9" x14ac:dyDescent="0.3">
      <c r="A2315" t="s">
        <v>2194</v>
      </c>
      <c r="B2315" t="s">
        <v>2292</v>
      </c>
      <c r="C2315" t="str">
        <f t="shared" si="36"/>
        <v>SC_Gravatal</v>
      </c>
      <c r="D2315" s="4">
        <v>7.4999999999999997E-2</v>
      </c>
      <c r="E2315" s="4">
        <v>6.5876908152854671E-2</v>
      </c>
      <c r="F2315" s="4">
        <v>5.7172991571494663E-2</v>
      </c>
      <c r="G2315" s="4">
        <v>5.185153257786982E-2</v>
      </c>
      <c r="H2315" s="4">
        <v>4.9321516452290444E-2</v>
      </c>
      <c r="I2315">
        <f>VLOOKUP(B2315,'[1]Rendimento médio da produção...'!B$2:U$4151,20,0)</f>
        <v>48.3</v>
      </c>
    </row>
    <row r="2316" spans="1:9" x14ac:dyDescent="0.3">
      <c r="A2316" t="s">
        <v>2194</v>
      </c>
      <c r="B2316" t="s">
        <v>2293</v>
      </c>
      <c r="C2316" t="str">
        <f t="shared" si="36"/>
        <v>SC_Guabiruba</v>
      </c>
      <c r="D2316" s="4">
        <v>7.4999999999999997E-2</v>
      </c>
      <c r="E2316" s="4">
        <v>6.5876908152854671E-2</v>
      </c>
      <c r="F2316" s="4">
        <v>5.7172991571494663E-2</v>
      </c>
      <c r="G2316" s="4">
        <v>5.185153257786982E-2</v>
      </c>
      <c r="H2316" s="4">
        <v>4.9321516452290444E-2</v>
      </c>
      <c r="I2316">
        <f>VLOOKUP(B2316,'[1]Rendimento médio da produção...'!B$2:U$4151,20,0)</f>
        <v>30.7</v>
      </c>
    </row>
    <row r="2317" spans="1:9" x14ac:dyDescent="0.3">
      <c r="A2317" t="s">
        <v>2194</v>
      </c>
      <c r="B2317" t="s">
        <v>568</v>
      </c>
      <c r="C2317" t="str">
        <f t="shared" si="36"/>
        <v>SC_Guaraciaba</v>
      </c>
      <c r="D2317" s="4">
        <v>7.934250000000001E-2</v>
      </c>
      <c r="E2317" s="4">
        <v>6.9691181134904981E-2</v>
      </c>
      <c r="F2317" s="4">
        <v>6.0483307783484215E-2</v>
      </c>
      <c r="G2317" s="4">
        <v>5.4853736314128494E-2</v>
      </c>
      <c r="H2317" s="4">
        <v>5.2177232254878067E-2</v>
      </c>
      <c r="I2317">
        <f>VLOOKUP(B2317,'[1]Rendimento médio da produção...'!B$2:U$4151,20,0)</f>
        <v>23.8</v>
      </c>
    </row>
    <row r="2318" spans="1:9" x14ac:dyDescent="0.3">
      <c r="A2318" t="s">
        <v>2194</v>
      </c>
      <c r="B2318" t="s">
        <v>2294</v>
      </c>
      <c r="C2318" t="str">
        <f t="shared" si="36"/>
        <v>SC_Guaramirim</v>
      </c>
      <c r="D2318" s="5">
        <v>0.11</v>
      </c>
      <c r="E2318" s="5">
        <v>9.6619465290853537E-2</v>
      </c>
      <c r="F2318" s="5">
        <v>8.3853720971525506E-2</v>
      </c>
      <c r="G2318" s="5">
        <v>7.6048914447542401E-2</v>
      </c>
      <c r="H2318" s="5">
        <v>7.2338224130025983E-2</v>
      </c>
      <c r="I2318">
        <f>VLOOKUP(B2318,'[1]Rendimento médio da produção...'!B$2:U$4151,20,0)</f>
        <v>30.7</v>
      </c>
    </row>
    <row r="2319" spans="1:9" x14ac:dyDescent="0.3">
      <c r="A2319" t="s">
        <v>2194</v>
      </c>
      <c r="B2319" t="s">
        <v>2295</v>
      </c>
      <c r="C2319" t="str">
        <f t="shared" si="36"/>
        <v>SC_Guarujá do Sul</v>
      </c>
      <c r="D2319" s="4">
        <v>7.853750000000001E-2</v>
      </c>
      <c r="E2319" s="4">
        <v>6.8984102320731003E-2</v>
      </c>
      <c r="F2319" s="4">
        <v>5.9869651007283503E-2</v>
      </c>
      <c r="G2319" s="4">
        <v>5.4297196531126024E-2</v>
      </c>
      <c r="H2319" s="4">
        <v>5.1647847978290154E-2</v>
      </c>
      <c r="I2319">
        <f>VLOOKUP(B2319,'[1]Rendimento médio da produção...'!B$2:U$4151,20,0)</f>
        <v>58.3</v>
      </c>
    </row>
    <row r="2320" spans="1:9" x14ac:dyDescent="0.3">
      <c r="A2320" t="s">
        <v>2194</v>
      </c>
      <c r="B2320" t="s">
        <v>2296</v>
      </c>
      <c r="C2320" t="str">
        <f t="shared" si="36"/>
        <v>SC_Guatambú</v>
      </c>
      <c r="D2320" s="4">
        <v>8.879999999999999E-2</v>
      </c>
      <c r="E2320" s="4">
        <v>7.7998259252979929E-2</v>
      </c>
      <c r="F2320" s="4">
        <v>6.7692822020649676E-2</v>
      </c>
      <c r="G2320" s="4">
        <v>6.1392214572197859E-2</v>
      </c>
      <c r="H2320" s="4">
        <v>5.8396675479511884E-2</v>
      </c>
      <c r="I2320">
        <f>VLOOKUP(B2320,'[1]Rendimento médio da produção...'!B$2:U$4151,20,0)</f>
        <v>59.9</v>
      </c>
    </row>
    <row r="2321" spans="1:9" x14ac:dyDescent="0.3">
      <c r="A2321" t="s">
        <v>2194</v>
      </c>
      <c r="B2321" t="s">
        <v>2297</v>
      </c>
      <c r="C2321" t="str">
        <f t="shared" si="36"/>
        <v>SC_Herval d'Oeste</v>
      </c>
      <c r="D2321" s="4">
        <v>8.5450000000000012E-2</v>
      </c>
      <c r="E2321" s="4">
        <v>7.505575735548578E-2</v>
      </c>
      <c r="F2321" s="4">
        <v>6.5139095063789593E-2</v>
      </c>
      <c r="G2321" s="4">
        <v>5.907617945038636E-2</v>
      </c>
      <c r="H2321" s="4">
        <v>5.6193647744642923E-2</v>
      </c>
      <c r="I2321">
        <f>VLOOKUP(B2321,'[1]Rendimento médio da produção...'!B$2:U$4151,20,0)</f>
        <v>55.3</v>
      </c>
    </row>
    <row r="2322" spans="1:9" x14ac:dyDescent="0.3">
      <c r="A2322" t="s">
        <v>2194</v>
      </c>
      <c r="B2322" t="s">
        <v>2298</v>
      </c>
      <c r="C2322" t="str">
        <f t="shared" si="36"/>
        <v>SC_Ibiam</v>
      </c>
      <c r="D2322" s="4">
        <v>7.6242857142857154E-2</v>
      </c>
      <c r="E2322" s="4">
        <v>6.6968582630816287E-2</v>
      </c>
      <c r="F2322" s="4">
        <v>5.8120429717536587E-2</v>
      </c>
      <c r="G2322" s="4">
        <v>5.2710786546303103E-2</v>
      </c>
      <c r="H2322" s="4">
        <v>5.0138844439214125E-2</v>
      </c>
      <c r="I2322">
        <f>VLOOKUP(B2322,'[1]Rendimento médio da produção...'!B$2:U$4151,20,0)</f>
        <v>60</v>
      </c>
    </row>
    <row r="2323" spans="1:9" x14ac:dyDescent="0.3">
      <c r="A2323" t="s">
        <v>2194</v>
      </c>
      <c r="B2323" t="s">
        <v>2299</v>
      </c>
      <c r="C2323" t="str">
        <f t="shared" si="36"/>
        <v>SC_Ibicaré</v>
      </c>
      <c r="D2323" s="4">
        <v>9.1180000000000011E-2</v>
      </c>
      <c r="E2323" s="4">
        <v>8.0088753138363875E-2</v>
      </c>
      <c r="F2323" s="4">
        <v>6.9507111619851791E-2</v>
      </c>
      <c r="G2323" s="4">
        <v>6.3037636539335612E-2</v>
      </c>
      <c r="H2323" s="4">
        <v>5.9961811601597914E-2</v>
      </c>
      <c r="I2323">
        <f>VLOOKUP(B2323,'[1]Rendimento médio da produção...'!B$2:U$4151,20,0)</f>
        <v>53.3</v>
      </c>
    </row>
    <row r="2324" spans="1:9" x14ac:dyDescent="0.3">
      <c r="A2324" t="s">
        <v>2194</v>
      </c>
      <c r="B2324" t="s">
        <v>2300</v>
      </c>
      <c r="C2324" t="str">
        <f t="shared" si="36"/>
        <v>SC_Ibirama</v>
      </c>
      <c r="D2324" s="4">
        <v>7.4999999999999997E-2</v>
      </c>
      <c r="E2324" s="4">
        <v>6.5876908152854671E-2</v>
      </c>
      <c r="F2324" s="4">
        <v>5.7172991571494663E-2</v>
      </c>
      <c r="G2324" s="4">
        <v>5.185153257786982E-2</v>
      </c>
      <c r="H2324" s="4">
        <v>4.9321516452290444E-2</v>
      </c>
      <c r="I2324">
        <f>VLOOKUP(B2324,'[1]Rendimento médio da produção...'!B$2:U$4151,20,0)</f>
        <v>30.7</v>
      </c>
    </row>
    <row r="2325" spans="1:9" x14ac:dyDescent="0.3">
      <c r="A2325" t="s">
        <v>2194</v>
      </c>
      <c r="B2325" t="s">
        <v>2301</v>
      </c>
      <c r="C2325" t="str">
        <f t="shared" si="36"/>
        <v>SC_Içara</v>
      </c>
      <c r="D2325" s="4">
        <v>7.4999999999999997E-2</v>
      </c>
      <c r="E2325" s="4">
        <v>6.5876908152854671E-2</v>
      </c>
      <c r="F2325" s="4">
        <v>5.7172991571494663E-2</v>
      </c>
      <c r="G2325" s="4">
        <v>5.185153257786982E-2</v>
      </c>
      <c r="H2325" s="4">
        <v>4.9321516452290444E-2</v>
      </c>
      <c r="I2325">
        <f>VLOOKUP(B2325,'[1]Rendimento médio da produção...'!B$2:U$4151,20,0)</f>
        <v>56.4</v>
      </c>
    </row>
    <row r="2326" spans="1:9" x14ac:dyDescent="0.3">
      <c r="A2326" t="s">
        <v>2194</v>
      </c>
      <c r="B2326" t="s">
        <v>2302</v>
      </c>
      <c r="C2326" t="str">
        <f t="shared" si="36"/>
        <v>SC_Ilhota</v>
      </c>
      <c r="D2326" s="4">
        <v>7.4999999999999997E-2</v>
      </c>
      <c r="E2326" s="4">
        <v>6.5876908152854671E-2</v>
      </c>
      <c r="F2326" s="4">
        <v>5.7172991571494663E-2</v>
      </c>
      <c r="G2326" s="4">
        <v>5.185153257786982E-2</v>
      </c>
      <c r="H2326" s="4">
        <v>4.9321516452290444E-2</v>
      </c>
      <c r="I2326">
        <f>VLOOKUP(B2326,'[1]Rendimento médio da produção...'!B$2:U$4151,20,0)</f>
        <v>30.7</v>
      </c>
    </row>
    <row r="2327" spans="1:9" x14ac:dyDescent="0.3">
      <c r="A2327" t="s">
        <v>2194</v>
      </c>
      <c r="B2327" t="s">
        <v>2303</v>
      </c>
      <c r="C2327" t="str">
        <f t="shared" si="36"/>
        <v>SC_Imaruí</v>
      </c>
      <c r="D2327" s="4">
        <v>7.4999999999999997E-2</v>
      </c>
      <c r="E2327" s="4">
        <v>6.5876908152854671E-2</v>
      </c>
      <c r="F2327" s="4">
        <v>5.7172991571494663E-2</v>
      </c>
      <c r="G2327" s="4">
        <v>5.185153257786982E-2</v>
      </c>
      <c r="H2327" s="4">
        <v>4.9321516452290444E-2</v>
      </c>
      <c r="I2327">
        <f>VLOOKUP(B2327,'[1]Rendimento médio da produção...'!B$2:U$4151,20,0)</f>
        <v>30.7</v>
      </c>
    </row>
    <row r="2328" spans="1:9" x14ac:dyDescent="0.3">
      <c r="A2328" t="s">
        <v>2194</v>
      </c>
      <c r="B2328" t="s">
        <v>2304</v>
      </c>
      <c r="C2328" t="str">
        <f t="shared" si="36"/>
        <v>SC_Imbituba</v>
      </c>
      <c r="D2328" s="4">
        <v>7.4999999999999997E-2</v>
      </c>
      <c r="E2328" s="4">
        <v>6.5876908152854671E-2</v>
      </c>
      <c r="F2328" s="4">
        <v>5.7172991571494663E-2</v>
      </c>
      <c r="G2328" s="4">
        <v>5.185153257786982E-2</v>
      </c>
      <c r="H2328" s="4">
        <v>4.9321516452290444E-2</v>
      </c>
      <c r="I2328">
        <f>VLOOKUP(B2328,'[1]Rendimento médio da produção...'!B$2:U$4151,20,0)</f>
        <v>30.7</v>
      </c>
    </row>
    <row r="2329" spans="1:9" x14ac:dyDescent="0.3">
      <c r="A2329" t="s">
        <v>2194</v>
      </c>
      <c r="B2329" t="s">
        <v>2305</v>
      </c>
      <c r="C2329" t="str">
        <f t="shared" si="36"/>
        <v>SC_Imbuia</v>
      </c>
      <c r="D2329" s="4">
        <v>6.9500000000000006E-2</v>
      </c>
      <c r="E2329" s="4">
        <v>6.104593488831201E-2</v>
      </c>
      <c r="F2329" s="4">
        <v>5.2980305522918394E-2</v>
      </c>
      <c r="G2329" s="4">
        <v>4.8049086855492702E-2</v>
      </c>
      <c r="H2329" s="4">
        <v>4.5704605245789148E-2</v>
      </c>
      <c r="I2329">
        <f>VLOOKUP(B2329,'[1]Rendimento médio da produção...'!B$2:U$4151,20,0)</f>
        <v>65.099999999999994</v>
      </c>
    </row>
    <row r="2330" spans="1:9" x14ac:dyDescent="0.3">
      <c r="A2330" t="s">
        <v>2194</v>
      </c>
      <c r="B2330" t="s">
        <v>2306</v>
      </c>
      <c r="C2330" t="str">
        <f t="shared" si="36"/>
        <v>SC_Indaial</v>
      </c>
      <c r="D2330" s="4">
        <v>7.4999999999999997E-2</v>
      </c>
      <c r="E2330" s="4">
        <v>6.5876908152854671E-2</v>
      </c>
      <c r="F2330" s="4">
        <v>5.7172991571494663E-2</v>
      </c>
      <c r="G2330" s="4">
        <v>5.185153257786982E-2</v>
      </c>
      <c r="H2330" s="4">
        <v>4.9321516452290444E-2</v>
      </c>
      <c r="I2330">
        <f>VLOOKUP(B2330,'[1]Rendimento médio da produção...'!B$2:U$4151,20,0)</f>
        <v>30.7</v>
      </c>
    </row>
    <row r="2331" spans="1:9" x14ac:dyDescent="0.3">
      <c r="A2331" t="s">
        <v>2194</v>
      </c>
      <c r="B2331" t="s">
        <v>2307</v>
      </c>
      <c r="C2331" t="str">
        <f t="shared" si="36"/>
        <v>SC_Iomerê</v>
      </c>
      <c r="D2331" s="4">
        <v>9.425E-2</v>
      </c>
      <c r="E2331" s="4">
        <v>8.2785314578754043E-2</v>
      </c>
      <c r="F2331" s="4">
        <v>7.1847392741511626E-2</v>
      </c>
      <c r="G2331" s="4">
        <v>6.516009260618974E-2</v>
      </c>
      <c r="H2331" s="4">
        <v>6.1980705675044996E-2</v>
      </c>
      <c r="I2331">
        <f>VLOOKUP(B2331,'[1]Rendimento médio da produção...'!B$2:U$4151,20,0)</f>
        <v>57.8</v>
      </c>
    </row>
    <row r="2332" spans="1:9" x14ac:dyDescent="0.3">
      <c r="A2332" t="s">
        <v>2194</v>
      </c>
      <c r="B2332" t="s">
        <v>2308</v>
      </c>
      <c r="C2332" t="str">
        <f t="shared" si="36"/>
        <v>SC_Ipira</v>
      </c>
      <c r="D2332" s="4">
        <v>7.4999999999999997E-2</v>
      </c>
      <c r="E2332" s="4">
        <v>6.5876908152854671E-2</v>
      </c>
      <c r="F2332" s="4">
        <v>5.7172991571494663E-2</v>
      </c>
      <c r="G2332" s="4">
        <v>5.185153257786982E-2</v>
      </c>
      <c r="H2332" s="4">
        <v>4.9321516452290444E-2</v>
      </c>
      <c r="I2332">
        <f>VLOOKUP(B2332,'[1]Rendimento médio da produção...'!B$2:U$4151,20,0)</f>
        <v>60</v>
      </c>
    </row>
    <row r="2333" spans="1:9" x14ac:dyDescent="0.3">
      <c r="A2333" t="s">
        <v>2194</v>
      </c>
      <c r="B2333" t="s">
        <v>2309</v>
      </c>
      <c r="C2333" t="str">
        <f t="shared" si="36"/>
        <v>SC_Iporã do Oeste</v>
      </c>
      <c r="D2333" s="4">
        <v>7.0000000000000007E-2</v>
      </c>
      <c r="E2333" s="4">
        <v>6.1485114275997704E-2</v>
      </c>
      <c r="F2333" s="4">
        <v>5.3361458800061691E-2</v>
      </c>
      <c r="G2333" s="4">
        <v>4.8394763739345169E-2</v>
      </c>
      <c r="H2333" s="4">
        <v>4.6033415355471084E-2</v>
      </c>
      <c r="I2333">
        <f>VLOOKUP(B2333,'[1]Rendimento médio da produção...'!B$2:U$4151,20,0)</f>
        <v>35.700000000000003</v>
      </c>
    </row>
    <row r="2334" spans="1:9" x14ac:dyDescent="0.3">
      <c r="A2334" t="s">
        <v>2194</v>
      </c>
      <c r="B2334" t="s">
        <v>2310</v>
      </c>
      <c r="C2334" t="str">
        <f t="shared" si="36"/>
        <v>SC_Ipuaçu</v>
      </c>
      <c r="D2334" s="4">
        <v>7.4136619718309912E-2</v>
      </c>
      <c r="E2334" s="4">
        <v>6.5118550505949557E-2</v>
      </c>
      <c r="F2334" s="4">
        <v>5.6514831123920507E-2</v>
      </c>
      <c r="G2334" s="4">
        <v>5.1254631367161234E-2</v>
      </c>
      <c r="H2334" s="4">
        <v>4.875374012205097E-2</v>
      </c>
      <c r="I2334">
        <f>VLOOKUP(B2334,'[1]Rendimento médio da produção...'!B$2:U$4151,20,0)</f>
        <v>61.1</v>
      </c>
    </row>
    <row r="2335" spans="1:9" x14ac:dyDescent="0.3">
      <c r="A2335" t="s">
        <v>2194</v>
      </c>
      <c r="B2335" t="s">
        <v>2311</v>
      </c>
      <c r="C2335" t="str">
        <f t="shared" si="36"/>
        <v>SC_Ipumirim</v>
      </c>
      <c r="D2335" s="4">
        <v>7.4999999999999997E-2</v>
      </c>
      <c r="E2335" s="4">
        <v>6.5876908152854671E-2</v>
      </c>
      <c r="F2335" s="4">
        <v>5.7172991571494663E-2</v>
      </c>
      <c r="G2335" s="4">
        <v>5.185153257786982E-2</v>
      </c>
      <c r="H2335" s="4">
        <v>4.9321516452290444E-2</v>
      </c>
      <c r="I2335">
        <f>VLOOKUP(B2335,'[1]Rendimento médio da produção...'!B$2:U$4151,20,0)</f>
        <v>61.3</v>
      </c>
    </row>
    <row r="2336" spans="1:9" x14ac:dyDescent="0.3">
      <c r="A2336" t="s">
        <v>2194</v>
      </c>
      <c r="B2336" t="s">
        <v>2312</v>
      </c>
      <c r="C2336" t="str">
        <f t="shared" si="36"/>
        <v>SC_Iraceminha</v>
      </c>
      <c r="D2336" s="4">
        <v>8.5680000000000006E-2</v>
      </c>
      <c r="E2336" s="4">
        <v>7.5257779873821193E-2</v>
      </c>
      <c r="F2336" s="4">
        <v>6.5314425571275508E-2</v>
      </c>
      <c r="G2336" s="4">
        <v>5.9235190816958487E-2</v>
      </c>
      <c r="H2336" s="4">
        <v>5.6344900395096612E-2</v>
      </c>
      <c r="I2336">
        <f>VLOOKUP(B2336,'[1]Rendimento médio da produção...'!B$2:U$4151,20,0)</f>
        <v>48.3</v>
      </c>
    </row>
    <row r="2337" spans="1:9" x14ac:dyDescent="0.3">
      <c r="A2337" t="s">
        <v>2194</v>
      </c>
      <c r="B2337" t="s">
        <v>2313</v>
      </c>
      <c r="C2337" t="str">
        <f t="shared" si="36"/>
        <v>SC_Irani</v>
      </c>
      <c r="D2337" s="4">
        <v>8.2190000000000013E-2</v>
      </c>
      <c r="E2337" s="4">
        <v>7.219230774777502E-2</v>
      </c>
      <c r="F2337" s="4">
        <v>6.2653975696815301E-2</v>
      </c>
      <c r="G2337" s="4">
        <v>5.6822366167668281E-2</v>
      </c>
      <c r="H2337" s="4">
        <v>5.4049805829516698E-2</v>
      </c>
      <c r="I2337">
        <f>VLOOKUP(B2337,'[1]Rendimento médio da produção...'!B$2:U$4151,20,0)</f>
        <v>61.3</v>
      </c>
    </row>
    <row r="2338" spans="1:9" x14ac:dyDescent="0.3">
      <c r="A2338" t="s">
        <v>2194</v>
      </c>
      <c r="B2338" t="s">
        <v>1467</v>
      </c>
      <c r="C2338" t="str">
        <f t="shared" si="36"/>
        <v>SC_Irati</v>
      </c>
      <c r="D2338" s="4">
        <v>7.9884999999999998E-2</v>
      </c>
      <c r="E2338" s="4">
        <v>7.0167690770543939E-2</v>
      </c>
      <c r="F2338" s="4">
        <v>6.0896859089184685E-2</v>
      </c>
      <c r="G2338" s="4">
        <v>5.5228795733108405E-2</v>
      </c>
      <c r="H2338" s="4">
        <v>5.2533991223882963E-2</v>
      </c>
      <c r="I2338">
        <f>VLOOKUP(B2338,'[1]Rendimento médio da produção...'!B$2:U$4151,20,0)</f>
        <v>59</v>
      </c>
    </row>
    <row r="2339" spans="1:9" x14ac:dyDescent="0.3">
      <c r="A2339" t="s">
        <v>2194</v>
      </c>
      <c r="B2339" t="s">
        <v>2314</v>
      </c>
      <c r="C2339" t="str">
        <f t="shared" si="36"/>
        <v>SC_Irineópolis</v>
      </c>
      <c r="D2339" s="4">
        <v>5.9056410256410265E-2</v>
      </c>
      <c r="E2339" s="4">
        <v>5.1872716190651258E-2</v>
      </c>
      <c r="F2339" s="4">
        <v>4.501908861109967E-2</v>
      </c>
      <c r="G2339" s="4">
        <v>4.0828871737897364E-2</v>
      </c>
      <c r="H2339" s="4">
        <v>3.8836689467663374E-2</v>
      </c>
      <c r="I2339">
        <f>VLOOKUP(B2339,'[1]Rendimento médio da produção...'!B$2:U$4151,20,0)</f>
        <v>64.5</v>
      </c>
    </row>
    <row r="2340" spans="1:9" x14ac:dyDescent="0.3">
      <c r="A2340" t="s">
        <v>2194</v>
      </c>
      <c r="B2340" t="s">
        <v>2315</v>
      </c>
      <c r="C2340" t="str">
        <f t="shared" si="36"/>
        <v>SC_Itá</v>
      </c>
      <c r="D2340" s="4">
        <v>7.4999999999999997E-2</v>
      </c>
      <c r="E2340" s="4">
        <v>6.5876908152854671E-2</v>
      </c>
      <c r="F2340" s="4">
        <v>5.7172991571494663E-2</v>
      </c>
      <c r="G2340" s="4">
        <v>5.185153257786982E-2</v>
      </c>
      <c r="H2340" s="4">
        <v>4.9321516452290444E-2</v>
      </c>
      <c r="I2340">
        <f>VLOOKUP(B2340,'[1]Rendimento médio da produção...'!B$2:U$4151,20,0)</f>
        <v>52.9</v>
      </c>
    </row>
    <row r="2341" spans="1:9" x14ac:dyDescent="0.3">
      <c r="A2341" t="s">
        <v>2194</v>
      </c>
      <c r="B2341" t="s">
        <v>2316</v>
      </c>
      <c r="C2341" t="str">
        <f t="shared" si="36"/>
        <v>SC_Itaiópolis</v>
      </c>
      <c r="D2341" s="4">
        <v>0.05</v>
      </c>
      <c r="E2341" s="4">
        <v>4.3917938768569788E-2</v>
      </c>
      <c r="F2341" s="4">
        <v>3.811532771432978E-2</v>
      </c>
      <c r="G2341" s="4">
        <v>3.4567688385246549E-2</v>
      </c>
      <c r="H2341" s="4">
        <v>3.2881010968193632E-2</v>
      </c>
      <c r="I2341">
        <f>VLOOKUP(B2341,'[1]Rendimento médio da produção...'!B$2:U$4151,20,0)</f>
        <v>61.1</v>
      </c>
    </row>
    <row r="2342" spans="1:9" x14ac:dyDescent="0.3">
      <c r="A2342" t="s">
        <v>2194</v>
      </c>
      <c r="B2342" t="s">
        <v>2317</v>
      </c>
      <c r="C2342" t="str">
        <f t="shared" si="36"/>
        <v>SC_Itajaí</v>
      </c>
      <c r="D2342" s="4">
        <v>7.4999999999999997E-2</v>
      </c>
      <c r="E2342" s="4">
        <v>6.5876908152854671E-2</v>
      </c>
      <c r="F2342" s="4">
        <v>5.7172991571494663E-2</v>
      </c>
      <c r="G2342" s="4">
        <v>5.185153257786982E-2</v>
      </c>
      <c r="H2342" s="4">
        <v>4.9321516452290444E-2</v>
      </c>
      <c r="I2342">
        <f>VLOOKUP(B2342,'[1]Rendimento médio da produção...'!B$2:U$4151,20,0)</f>
        <v>30.7</v>
      </c>
    </row>
    <row r="2343" spans="1:9" x14ac:dyDescent="0.3">
      <c r="A2343" t="s">
        <v>2194</v>
      </c>
      <c r="B2343" t="s">
        <v>2318</v>
      </c>
      <c r="C2343" t="str">
        <f t="shared" si="36"/>
        <v>SC_Itapema</v>
      </c>
      <c r="D2343" s="4">
        <v>7.4999999999999997E-2</v>
      </c>
      <c r="E2343" s="4">
        <v>6.5876908152854671E-2</v>
      </c>
      <c r="F2343" s="4">
        <v>5.7172991571494663E-2</v>
      </c>
      <c r="G2343" s="4">
        <v>5.185153257786982E-2</v>
      </c>
      <c r="H2343" s="4">
        <v>4.9321516452290444E-2</v>
      </c>
      <c r="I2343">
        <f>VLOOKUP(B2343,'[1]Rendimento médio da produção...'!B$2:U$4151,20,0)</f>
        <v>30.7</v>
      </c>
    </row>
    <row r="2344" spans="1:9" x14ac:dyDescent="0.3">
      <c r="A2344" t="s">
        <v>2194</v>
      </c>
      <c r="B2344" t="s">
        <v>2319</v>
      </c>
      <c r="C2344" t="str">
        <f t="shared" si="36"/>
        <v>SC_Itapiranga</v>
      </c>
      <c r="D2344" s="4">
        <v>8.270000000000001E-2</v>
      </c>
      <c r="E2344" s="4">
        <v>7.2654061331772796E-2</v>
      </c>
      <c r="F2344" s="4">
        <v>6.3087892656810057E-2</v>
      </c>
      <c r="G2344" s="4">
        <v>5.7224315911416315E-2</v>
      </c>
      <c r="H2344" s="4">
        <v>5.4450330273819202E-2</v>
      </c>
      <c r="I2344">
        <f>VLOOKUP(B2344,'[1]Rendimento médio da produção...'!B$2:U$4151,20,0)</f>
        <v>42.2</v>
      </c>
    </row>
    <row r="2345" spans="1:9" x14ac:dyDescent="0.3">
      <c r="A2345" t="s">
        <v>2194</v>
      </c>
      <c r="B2345" t="s">
        <v>2320</v>
      </c>
      <c r="C2345" t="str">
        <f t="shared" si="36"/>
        <v>SC_Itapoá</v>
      </c>
      <c r="D2345" s="4">
        <v>7.4999999999999997E-2</v>
      </c>
      <c r="E2345" s="4">
        <v>6.5876908152854671E-2</v>
      </c>
      <c r="F2345" s="4">
        <v>5.7172991571494663E-2</v>
      </c>
      <c r="G2345" s="4">
        <v>5.185153257786982E-2</v>
      </c>
      <c r="H2345" s="4">
        <v>4.9321516452290444E-2</v>
      </c>
      <c r="I2345">
        <f>VLOOKUP(B2345,'[1]Rendimento médio da produção...'!B$2:U$4151,20,0)</f>
        <v>30.7</v>
      </c>
    </row>
    <row r="2346" spans="1:9" x14ac:dyDescent="0.3">
      <c r="A2346" t="s">
        <v>2194</v>
      </c>
      <c r="B2346" t="s">
        <v>2321</v>
      </c>
      <c r="C2346" t="str">
        <f t="shared" si="36"/>
        <v>SC_Ituporanga</v>
      </c>
      <c r="D2346" s="4">
        <v>6.2960869565217376E-2</v>
      </c>
      <c r="E2346" s="4">
        <v>5.5302232287622516E-2</v>
      </c>
      <c r="F2346" s="4">
        <v>4.7995483533148642E-2</v>
      </c>
      <c r="G2346" s="4">
        <v>4.3528234391891747E-2</v>
      </c>
      <c r="H2346" s="4">
        <v>4.1404340854818422E-2</v>
      </c>
      <c r="I2346">
        <f>VLOOKUP(B2346,'[1]Rendimento médio da produção...'!B$2:U$4151,20,0)</f>
        <v>65.099999999999994</v>
      </c>
    </row>
    <row r="2347" spans="1:9" x14ac:dyDescent="0.3">
      <c r="A2347" t="s">
        <v>2194</v>
      </c>
      <c r="B2347" t="s">
        <v>2322</v>
      </c>
      <c r="C2347" t="str">
        <f t="shared" si="36"/>
        <v>SC_Jaborá</v>
      </c>
      <c r="D2347" s="4">
        <v>0.08</v>
      </c>
      <c r="E2347" s="4">
        <v>7.0268702029711666E-2</v>
      </c>
      <c r="F2347" s="4">
        <v>6.0984524342927643E-2</v>
      </c>
      <c r="G2347" s="4">
        <v>5.5308301416394479E-2</v>
      </c>
      <c r="H2347" s="4">
        <v>5.2609617549109811E-2</v>
      </c>
      <c r="I2347">
        <f>VLOOKUP(B2347,'[1]Rendimento médio da produção...'!B$2:U$4151,20,0)</f>
        <v>56</v>
      </c>
    </row>
    <row r="2348" spans="1:9" x14ac:dyDescent="0.3">
      <c r="A2348" t="s">
        <v>2194</v>
      </c>
      <c r="B2348" t="s">
        <v>2323</v>
      </c>
      <c r="C2348" t="str">
        <f t="shared" si="36"/>
        <v>SC_Jacinto Machado</v>
      </c>
      <c r="D2348" s="4">
        <v>7.0000000000000007E-2</v>
      </c>
      <c r="E2348" s="4">
        <v>6.1485114275997704E-2</v>
      </c>
      <c r="F2348" s="4">
        <v>5.3361458800061691E-2</v>
      </c>
      <c r="G2348" s="4">
        <v>4.8394763739345169E-2</v>
      </c>
      <c r="H2348" s="4">
        <v>4.6033415355471084E-2</v>
      </c>
      <c r="I2348">
        <f>VLOOKUP(B2348,'[1]Rendimento médio da produção...'!B$2:U$4151,20,0)</f>
        <v>36.799999999999997</v>
      </c>
    </row>
    <row r="2349" spans="1:9" x14ac:dyDescent="0.3">
      <c r="A2349" t="s">
        <v>2194</v>
      </c>
      <c r="B2349" t="s">
        <v>2324</v>
      </c>
      <c r="C2349" t="str">
        <f t="shared" si="36"/>
        <v>SC_Jaguaruna</v>
      </c>
      <c r="D2349" s="4">
        <v>7.4999999999999997E-2</v>
      </c>
      <c r="E2349" s="4">
        <v>6.5889414750700828E-2</v>
      </c>
      <c r="F2349" s="4">
        <v>5.7213929253455302E-2</v>
      </c>
      <c r="G2349" s="4">
        <v>5.189629617117561E-2</v>
      </c>
      <c r="H2349" s="4">
        <v>4.9380589728372906E-2</v>
      </c>
      <c r="I2349">
        <f>VLOOKUP(B2349,'[1]Rendimento médio da produção...'!B$2:U$4151,20,0)</f>
        <v>30.7</v>
      </c>
    </row>
    <row r="2350" spans="1:9" x14ac:dyDescent="0.3">
      <c r="A2350" t="s">
        <v>2194</v>
      </c>
      <c r="B2350" t="s">
        <v>2325</v>
      </c>
      <c r="C2350" t="str">
        <f t="shared" si="36"/>
        <v>SC_Jaraguá do Sul</v>
      </c>
      <c r="D2350" s="4">
        <v>7.4999999999999997E-2</v>
      </c>
      <c r="E2350" s="4">
        <v>6.5876908152854671E-2</v>
      </c>
      <c r="F2350" s="4">
        <v>5.7172991571494663E-2</v>
      </c>
      <c r="G2350" s="4">
        <v>5.185153257786982E-2</v>
      </c>
      <c r="H2350" s="4">
        <v>4.9321516452290444E-2</v>
      </c>
      <c r="I2350">
        <f>VLOOKUP(B2350,'[1]Rendimento médio da produção...'!B$2:U$4151,20,0)</f>
        <v>30.7</v>
      </c>
    </row>
    <row r="2351" spans="1:9" x14ac:dyDescent="0.3">
      <c r="A2351" t="s">
        <v>2194</v>
      </c>
      <c r="B2351" t="s">
        <v>2326</v>
      </c>
      <c r="C2351" t="str">
        <f t="shared" si="36"/>
        <v>SC_Jardinópolis</v>
      </c>
      <c r="D2351" s="4">
        <v>7.0916666666666683E-2</v>
      </c>
      <c r="E2351" s="4">
        <v>6.2290276486754829E-2</v>
      </c>
      <c r="F2351" s="4">
        <v>5.4060239808157745E-2</v>
      </c>
      <c r="G2351" s="4">
        <v>4.9028504693074695E-2</v>
      </c>
      <c r="H2351" s="4">
        <v>4.6636233889887975E-2</v>
      </c>
      <c r="I2351">
        <f>VLOOKUP(B2351,'[1]Rendimento médio da produção...'!B$2:U$4151,20,0)</f>
        <v>60</v>
      </c>
    </row>
    <row r="2352" spans="1:9" x14ac:dyDescent="0.3">
      <c r="A2352" t="s">
        <v>2194</v>
      </c>
      <c r="B2352" t="s">
        <v>2327</v>
      </c>
      <c r="C2352" t="str">
        <f t="shared" si="36"/>
        <v>SC_Joaçaba</v>
      </c>
      <c r="D2352" s="4">
        <v>8.6000000000000007E-2</v>
      </c>
      <c r="E2352" s="4">
        <v>7.5538854681940035E-2</v>
      </c>
      <c r="F2352" s="4">
        <v>6.5558363668647229E-2</v>
      </c>
      <c r="G2352" s="4">
        <v>5.945642402262407E-2</v>
      </c>
      <c r="H2352" s="4">
        <v>5.6555338865293049E-2</v>
      </c>
      <c r="I2352">
        <f>VLOOKUP(B2352,'[1]Rendimento médio da produção...'!B$2:U$4151,20,0)</f>
        <v>57.2</v>
      </c>
    </row>
    <row r="2353" spans="1:9" x14ac:dyDescent="0.3">
      <c r="A2353" t="s">
        <v>2194</v>
      </c>
      <c r="B2353" t="s">
        <v>2328</v>
      </c>
      <c r="C2353" t="str">
        <f t="shared" si="36"/>
        <v>SC_Joinville</v>
      </c>
      <c r="D2353" s="4">
        <v>7.4999999999999997E-2</v>
      </c>
      <c r="E2353" s="4">
        <v>6.5876908152854671E-2</v>
      </c>
      <c r="F2353" s="4">
        <v>5.7172991571494663E-2</v>
      </c>
      <c r="G2353" s="4">
        <v>5.185153257786982E-2</v>
      </c>
      <c r="H2353" s="4">
        <v>4.9321516452290444E-2</v>
      </c>
      <c r="I2353">
        <f>VLOOKUP(B2353,'[1]Rendimento médio da produção...'!B$2:U$4151,20,0)</f>
        <v>30.7</v>
      </c>
    </row>
    <row r="2354" spans="1:9" x14ac:dyDescent="0.3">
      <c r="A2354" t="s">
        <v>2194</v>
      </c>
      <c r="B2354" t="s">
        <v>2329</v>
      </c>
      <c r="C2354" t="str">
        <f t="shared" si="36"/>
        <v>SC_José Boiteux</v>
      </c>
      <c r="D2354" s="4">
        <v>7.0000000000000007E-2</v>
      </c>
      <c r="E2354" s="4">
        <v>6.1485114275997704E-2</v>
      </c>
      <c r="F2354" s="4">
        <v>5.3361458800061691E-2</v>
      </c>
      <c r="G2354" s="4">
        <v>4.8394763739345169E-2</v>
      </c>
      <c r="H2354" s="4">
        <v>4.6033415355471084E-2</v>
      </c>
      <c r="I2354">
        <f>VLOOKUP(B2354,'[1]Rendimento médio da produção...'!B$2:U$4151,20,0)</f>
        <v>30.7</v>
      </c>
    </row>
    <row r="2355" spans="1:9" x14ac:dyDescent="0.3">
      <c r="A2355" t="s">
        <v>2194</v>
      </c>
      <c r="B2355" t="s">
        <v>2330</v>
      </c>
      <c r="C2355" t="str">
        <f t="shared" si="36"/>
        <v>SC_Jupiá</v>
      </c>
      <c r="D2355" s="4">
        <v>8.6966666666666664E-2</v>
      </c>
      <c r="E2355" s="4">
        <v>7.6387934831465706E-2</v>
      </c>
      <c r="F2355" s="4">
        <v>6.6295260004457596E-2</v>
      </c>
      <c r="G2355" s="4">
        <v>6.0124732664738827E-2</v>
      </c>
      <c r="H2355" s="4">
        <v>5.7191038410678116E-2</v>
      </c>
      <c r="I2355">
        <f>VLOOKUP(B2355,'[1]Rendimento médio da produção...'!B$2:U$4151,20,0)</f>
        <v>52</v>
      </c>
    </row>
    <row r="2356" spans="1:9" x14ac:dyDescent="0.3">
      <c r="A2356" t="s">
        <v>2194</v>
      </c>
      <c r="B2356" t="s">
        <v>2331</v>
      </c>
      <c r="C2356" t="str">
        <f t="shared" si="36"/>
        <v>SC_Lacerdópolis</v>
      </c>
      <c r="D2356" s="4">
        <v>8.14E-2</v>
      </c>
      <c r="E2356" s="4">
        <v>7.1498404315231606E-2</v>
      </c>
      <c r="F2356" s="4">
        <v>6.205175351892888E-2</v>
      </c>
      <c r="G2356" s="4">
        <v>5.6276196691181377E-2</v>
      </c>
      <c r="H2356" s="4">
        <v>5.3530285856219231E-2</v>
      </c>
      <c r="I2356">
        <f>VLOOKUP(B2356,'[1]Rendimento médio da produção...'!B$2:U$4151,20,0)</f>
        <v>55.5</v>
      </c>
    </row>
    <row r="2357" spans="1:9" x14ac:dyDescent="0.3">
      <c r="A2357" t="s">
        <v>2194</v>
      </c>
      <c r="B2357" t="s">
        <v>2332</v>
      </c>
      <c r="C2357" t="str">
        <f t="shared" si="36"/>
        <v>SC_Lages</v>
      </c>
      <c r="D2357" s="4">
        <v>7.6941509433962274E-2</v>
      </c>
      <c r="E2357" s="4">
        <v>6.7582250001641794E-2</v>
      </c>
      <c r="F2357" s="4">
        <v>5.8653016938213363E-2</v>
      </c>
      <c r="G2357" s="4">
        <v>5.3193802440074309E-2</v>
      </c>
      <c r="H2357" s="4">
        <v>5.0598292312149747E-2</v>
      </c>
      <c r="I2357">
        <f>VLOOKUP(B2357,'[1]Rendimento médio da produção...'!B$2:U$4151,20,0)</f>
        <v>66.7</v>
      </c>
    </row>
    <row r="2358" spans="1:9" x14ac:dyDescent="0.3">
      <c r="A2358" t="s">
        <v>2194</v>
      </c>
      <c r="B2358" t="s">
        <v>2333</v>
      </c>
      <c r="C2358" t="str">
        <f t="shared" si="36"/>
        <v>SC_Laguna</v>
      </c>
      <c r="D2358" s="4">
        <v>7.4999999999999997E-2</v>
      </c>
      <c r="E2358" s="4">
        <v>6.5876908152854671E-2</v>
      </c>
      <c r="F2358" s="4">
        <v>5.7172991571494663E-2</v>
      </c>
      <c r="G2358" s="4">
        <v>5.185153257786982E-2</v>
      </c>
      <c r="H2358" s="4">
        <v>4.9321516452290444E-2</v>
      </c>
      <c r="I2358">
        <f>VLOOKUP(B2358,'[1]Rendimento médio da produção...'!B$2:U$4151,20,0)</f>
        <v>30.7</v>
      </c>
    </row>
    <row r="2359" spans="1:9" x14ac:dyDescent="0.3">
      <c r="A2359" t="s">
        <v>2194</v>
      </c>
      <c r="B2359" t="s">
        <v>2334</v>
      </c>
      <c r="C2359" t="str">
        <f t="shared" si="36"/>
        <v>SC_Lajeado Grande</v>
      </c>
      <c r="D2359" s="4">
        <v>7.8290909090909092E-2</v>
      </c>
      <c r="E2359" s="4">
        <v>6.8767507031804176E-2</v>
      </c>
      <c r="F2359" s="4">
        <v>5.9681673141056012E-2</v>
      </c>
      <c r="G2359" s="4">
        <v>5.412671497704423E-2</v>
      </c>
      <c r="H2359" s="4">
        <v>5.1485684810560643E-2</v>
      </c>
      <c r="I2359">
        <f>VLOOKUP(B2359,'[1]Rendimento médio da produção...'!B$2:U$4151,20,0)</f>
        <v>63</v>
      </c>
    </row>
    <row r="2360" spans="1:9" x14ac:dyDescent="0.3">
      <c r="A2360" t="s">
        <v>2194</v>
      </c>
      <c r="B2360" t="s">
        <v>2335</v>
      </c>
      <c r="C2360" t="str">
        <f t="shared" si="36"/>
        <v>SC_Laurentino</v>
      </c>
      <c r="D2360" s="4">
        <v>7.4999999999999997E-2</v>
      </c>
      <c r="E2360" s="4">
        <v>6.5876908152854671E-2</v>
      </c>
      <c r="F2360" s="4">
        <v>5.7172991571494663E-2</v>
      </c>
      <c r="G2360" s="4">
        <v>5.185153257786982E-2</v>
      </c>
      <c r="H2360" s="4">
        <v>4.9321516452290444E-2</v>
      </c>
      <c r="I2360">
        <f>VLOOKUP(B2360,'[1]Rendimento médio da produção...'!B$2:U$4151,20,0)</f>
        <v>56.9</v>
      </c>
    </row>
    <row r="2361" spans="1:9" x14ac:dyDescent="0.3">
      <c r="A2361" t="s">
        <v>2194</v>
      </c>
      <c r="B2361" t="s">
        <v>2336</v>
      </c>
      <c r="C2361" t="str">
        <f t="shared" si="36"/>
        <v>SC_Lauro Müller</v>
      </c>
      <c r="D2361" s="4">
        <v>7.4999999999999997E-2</v>
      </c>
      <c r="E2361" s="4">
        <v>6.5876908152854671E-2</v>
      </c>
      <c r="F2361" s="4">
        <v>5.7172991571494663E-2</v>
      </c>
      <c r="G2361" s="4">
        <v>5.185153257786982E-2</v>
      </c>
      <c r="H2361" s="4">
        <v>4.9321516452290444E-2</v>
      </c>
      <c r="I2361">
        <f>VLOOKUP(B2361,'[1]Rendimento médio da produção...'!B$2:U$4151,20,0)</f>
        <v>30.7</v>
      </c>
    </row>
    <row r="2362" spans="1:9" x14ac:dyDescent="0.3">
      <c r="A2362" t="s">
        <v>2194</v>
      </c>
      <c r="B2362" t="s">
        <v>2337</v>
      </c>
      <c r="C2362" t="str">
        <f t="shared" si="36"/>
        <v>SC_Lebon Régis</v>
      </c>
      <c r="D2362" s="4">
        <v>6.3694117647058804E-2</v>
      </c>
      <c r="E2362" s="4">
        <v>5.5946287174832174E-2</v>
      </c>
      <c r="F2362" s="4">
        <v>4.8554443351854437E-2</v>
      </c>
      <c r="G2362" s="4">
        <v>4.4035168215935235E-2</v>
      </c>
      <c r="H2362" s="4">
        <v>4.1886539619247119E-2</v>
      </c>
      <c r="I2362">
        <f>VLOOKUP(B2362,'[1]Rendimento médio da produção...'!B$2:U$4151,20,0)</f>
        <v>61.7</v>
      </c>
    </row>
    <row r="2363" spans="1:9" x14ac:dyDescent="0.3">
      <c r="A2363" t="s">
        <v>2194</v>
      </c>
      <c r="B2363" t="s">
        <v>2338</v>
      </c>
      <c r="C2363" t="str">
        <f t="shared" si="36"/>
        <v>SC_Leoberto Leal</v>
      </c>
      <c r="D2363" s="4">
        <v>7.0000000000000007E-2</v>
      </c>
      <c r="E2363" s="4">
        <v>6.1485114275997704E-2</v>
      </c>
      <c r="F2363" s="4">
        <v>5.3361458800061691E-2</v>
      </c>
      <c r="G2363" s="4">
        <v>4.8394763739345169E-2</v>
      </c>
      <c r="H2363" s="4">
        <v>4.6033415355471084E-2</v>
      </c>
      <c r="I2363">
        <f>VLOOKUP(B2363,'[1]Rendimento médio da produção...'!B$2:U$4151,20,0)</f>
        <v>56.8</v>
      </c>
    </row>
    <row r="2364" spans="1:9" x14ac:dyDescent="0.3">
      <c r="A2364" t="s">
        <v>2194</v>
      </c>
      <c r="B2364" t="s">
        <v>2339</v>
      </c>
      <c r="C2364" t="str">
        <f t="shared" si="36"/>
        <v>SC_Lindóia do Sul</v>
      </c>
      <c r="D2364" s="4">
        <v>7.4999999999999997E-2</v>
      </c>
      <c r="E2364" s="4">
        <v>6.5876908152854671E-2</v>
      </c>
      <c r="F2364" s="4">
        <v>5.7172991571494663E-2</v>
      </c>
      <c r="G2364" s="4">
        <v>5.185153257786982E-2</v>
      </c>
      <c r="H2364" s="4">
        <v>4.9321516452290444E-2</v>
      </c>
      <c r="I2364">
        <f>VLOOKUP(B2364,'[1]Rendimento médio da produção...'!B$2:U$4151,20,0)</f>
        <v>60.2</v>
      </c>
    </row>
    <row r="2365" spans="1:9" x14ac:dyDescent="0.3">
      <c r="A2365" t="s">
        <v>2194</v>
      </c>
      <c r="B2365" t="s">
        <v>2340</v>
      </c>
      <c r="C2365" t="str">
        <f t="shared" si="36"/>
        <v>SC_Lontras</v>
      </c>
      <c r="D2365" s="4">
        <v>7.4999999999999997E-2</v>
      </c>
      <c r="E2365" s="4">
        <v>6.5876908152854671E-2</v>
      </c>
      <c r="F2365" s="4">
        <v>5.7172991571494663E-2</v>
      </c>
      <c r="G2365" s="4">
        <v>5.185153257786982E-2</v>
      </c>
      <c r="H2365" s="4">
        <v>4.9321516452290444E-2</v>
      </c>
      <c r="I2365">
        <f>VLOOKUP(B2365,'[1]Rendimento médio da produção...'!B$2:U$4151,20,0)</f>
        <v>52.5</v>
      </c>
    </row>
    <row r="2366" spans="1:9" x14ac:dyDescent="0.3">
      <c r="A2366" t="s">
        <v>2194</v>
      </c>
      <c r="B2366" t="s">
        <v>2341</v>
      </c>
      <c r="C2366" t="str">
        <f t="shared" si="36"/>
        <v>SC_Luiz Alves</v>
      </c>
      <c r="D2366" s="4">
        <v>7.4999999999999997E-2</v>
      </c>
      <c r="E2366" s="4">
        <v>6.5876908152854671E-2</v>
      </c>
      <c r="F2366" s="4">
        <v>5.7172991571494663E-2</v>
      </c>
      <c r="G2366" s="4">
        <v>5.185153257786982E-2</v>
      </c>
      <c r="H2366" s="4">
        <v>4.9321516452290444E-2</v>
      </c>
      <c r="I2366">
        <f>VLOOKUP(B2366,'[1]Rendimento médio da produção...'!B$2:U$4151,20,0)</f>
        <v>30.7</v>
      </c>
    </row>
    <row r="2367" spans="1:9" x14ac:dyDescent="0.3">
      <c r="A2367" t="s">
        <v>2194</v>
      </c>
      <c r="B2367" t="s">
        <v>2342</v>
      </c>
      <c r="C2367" t="str">
        <f t="shared" si="36"/>
        <v>SC_Luzerna</v>
      </c>
      <c r="D2367" s="4">
        <v>0.11</v>
      </c>
      <c r="E2367" s="4">
        <v>9.6619465290853537E-2</v>
      </c>
      <c r="F2367" s="4">
        <v>8.3853720971525506E-2</v>
      </c>
      <c r="G2367" s="4">
        <v>7.6048914447542401E-2</v>
      </c>
      <c r="H2367" s="4">
        <v>7.2338224130025983E-2</v>
      </c>
      <c r="I2367">
        <f>VLOOKUP(B2367,'[1]Rendimento médio da produção...'!B$2:U$4151,20,0)</f>
        <v>54.9</v>
      </c>
    </row>
    <row r="2368" spans="1:9" x14ac:dyDescent="0.3">
      <c r="A2368" t="s">
        <v>2194</v>
      </c>
      <c r="B2368" t="s">
        <v>2343</v>
      </c>
      <c r="C2368" t="str">
        <f t="shared" si="36"/>
        <v>SC_Macieira</v>
      </c>
      <c r="D2368" s="4">
        <v>6.9366666666666674E-2</v>
      </c>
      <c r="E2368" s="4">
        <v>6.092882038492916E-2</v>
      </c>
      <c r="F2368" s="4">
        <v>5.2878664649013515E-2</v>
      </c>
      <c r="G2368" s="4">
        <v>4.7956906353132052E-2</v>
      </c>
      <c r="H2368" s="4">
        <v>4.561692254987397E-2</v>
      </c>
      <c r="I2368">
        <f>VLOOKUP(B2368,'[1]Rendimento médio da produção...'!B$2:U$4151,20,0)</f>
        <v>52.5</v>
      </c>
    </row>
    <row r="2369" spans="1:9" x14ac:dyDescent="0.3">
      <c r="A2369" t="s">
        <v>2194</v>
      </c>
      <c r="B2369" t="s">
        <v>2344</v>
      </c>
      <c r="C2369" t="str">
        <f t="shared" si="36"/>
        <v>SC_Mafra</v>
      </c>
      <c r="D2369" s="4">
        <v>6.2895324675324452E-2</v>
      </c>
      <c r="E2369" s="4">
        <v>5.5244660358404314E-2</v>
      </c>
      <c r="F2369" s="4">
        <v>4.794551823398327E-2</v>
      </c>
      <c r="G2369" s="4">
        <v>4.348291968531047E-2</v>
      </c>
      <c r="H2369" s="4">
        <v>4.1361237209948852E-2</v>
      </c>
      <c r="I2369">
        <f>VLOOKUP(B2369,'[1]Rendimento médio da produção...'!B$2:U$4151,20,0)</f>
        <v>64.3</v>
      </c>
    </row>
    <row r="2370" spans="1:9" x14ac:dyDescent="0.3">
      <c r="A2370" t="s">
        <v>2194</v>
      </c>
      <c r="B2370" t="s">
        <v>2345</v>
      </c>
      <c r="C2370" t="str">
        <f t="shared" si="36"/>
        <v>SC_Major Gercino</v>
      </c>
      <c r="D2370" s="4">
        <v>7.4999999999999997E-2</v>
      </c>
      <c r="E2370" s="4">
        <v>6.5876908152854671E-2</v>
      </c>
      <c r="F2370" s="4">
        <v>5.7172991571494663E-2</v>
      </c>
      <c r="G2370" s="4">
        <v>5.185153257786982E-2</v>
      </c>
      <c r="H2370" s="4">
        <v>4.9321516452290444E-2</v>
      </c>
      <c r="I2370">
        <f>VLOOKUP(B2370,'[1]Rendimento médio da produção...'!B$2:U$4151,20,0)</f>
        <v>30.7</v>
      </c>
    </row>
    <row r="2371" spans="1:9" x14ac:dyDescent="0.3">
      <c r="A2371" t="s">
        <v>2194</v>
      </c>
      <c r="B2371" t="s">
        <v>2346</v>
      </c>
      <c r="C2371" t="str">
        <f t="shared" ref="C2371:C2434" si="37">CONCATENATE(A2371,"_",B2371)</f>
        <v>SC_Major Vieira</v>
      </c>
      <c r="D2371" s="4">
        <v>6.4784285714285725E-2</v>
      </c>
      <c r="E2371" s="4">
        <v>5.6903845863310619E-2</v>
      </c>
      <c r="F2371" s="4">
        <v>4.9385485614775466E-2</v>
      </c>
      <c r="G2371" s="4">
        <v>4.4788860016644172E-2</v>
      </c>
      <c r="H2371" s="4">
        <v>4.2603456182760374E-2</v>
      </c>
      <c r="I2371">
        <f>VLOOKUP(B2371,'[1]Rendimento médio da produção...'!B$2:U$4151,20,0)</f>
        <v>60.4</v>
      </c>
    </row>
    <row r="2372" spans="1:9" x14ac:dyDescent="0.3">
      <c r="A2372" t="s">
        <v>2194</v>
      </c>
      <c r="B2372" t="s">
        <v>2347</v>
      </c>
      <c r="C2372" t="str">
        <f t="shared" si="37"/>
        <v>SC_Maracajá</v>
      </c>
      <c r="D2372" s="4">
        <v>7.4999999999999997E-2</v>
      </c>
      <c r="E2372" s="4">
        <v>6.5876908152854671E-2</v>
      </c>
      <c r="F2372" s="4">
        <v>5.7172991571494663E-2</v>
      </c>
      <c r="G2372" s="4">
        <v>5.185153257786982E-2</v>
      </c>
      <c r="H2372" s="4">
        <v>4.9321516452290444E-2</v>
      </c>
      <c r="I2372">
        <f>VLOOKUP(B2372,'[1]Rendimento médio da produção...'!B$2:U$4151,20,0)</f>
        <v>52.9</v>
      </c>
    </row>
    <row r="2373" spans="1:9" x14ac:dyDescent="0.3">
      <c r="A2373" t="s">
        <v>2194</v>
      </c>
      <c r="B2373" t="s">
        <v>2348</v>
      </c>
      <c r="C2373" t="str">
        <f t="shared" si="37"/>
        <v>SC_Maravilha</v>
      </c>
      <c r="D2373" s="4">
        <v>8.3033333333333348E-2</v>
      </c>
      <c r="E2373" s="4">
        <v>7.2933056981671573E-2</v>
      </c>
      <c r="F2373" s="4">
        <v>6.3296854224263663E-2</v>
      </c>
      <c r="G2373" s="4">
        <v>5.740540784509944E-2</v>
      </c>
      <c r="H2373" s="4">
        <v>5.4604398881180231E-2</v>
      </c>
      <c r="I2373">
        <f>VLOOKUP(B2373,'[1]Rendimento médio da produção...'!B$2:U$4151,20,0)</f>
        <v>56.9</v>
      </c>
    </row>
    <row r="2374" spans="1:9" x14ac:dyDescent="0.3">
      <c r="A2374" t="s">
        <v>2194</v>
      </c>
      <c r="B2374" t="s">
        <v>2349</v>
      </c>
      <c r="C2374" t="str">
        <f t="shared" si="37"/>
        <v>SC_Marema</v>
      </c>
      <c r="D2374" s="4">
        <v>7.8380000000000005E-2</v>
      </c>
      <c r="E2374" s="4">
        <v>6.8845760813610005E-2</v>
      </c>
      <c r="F2374" s="4">
        <v>5.9749587724983365E-2</v>
      </c>
      <c r="G2374" s="4">
        <v>5.4188308312712492E-2</v>
      </c>
      <c r="H2374" s="4">
        <v>5.1544272793740339E-2</v>
      </c>
      <c r="I2374">
        <f>VLOOKUP(B2374,'[1]Rendimento médio da produção...'!B$2:U$4151,20,0)</f>
        <v>49.4</v>
      </c>
    </row>
    <row r="2375" spans="1:9" x14ac:dyDescent="0.3">
      <c r="A2375" t="s">
        <v>2194</v>
      </c>
      <c r="B2375" t="s">
        <v>2350</v>
      </c>
      <c r="C2375" t="str">
        <f t="shared" si="37"/>
        <v>SC_Massaranduba</v>
      </c>
      <c r="D2375" s="4">
        <v>7.4999999999999997E-2</v>
      </c>
      <c r="E2375" s="4">
        <v>6.5876908152854671E-2</v>
      </c>
      <c r="F2375" s="4">
        <v>5.7172991571494663E-2</v>
      </c>
      <c r="G2375" s="4">
        <v>5.185153257786982E-2</v>
      </c>
      <c r="H2375" s="4">
        <v>4.9321516452290444E-2</v>
      </c>
      <c r="I2375">
        <f>VLOOKUP(B2375,'[1]Rendimento médio da produção...'!B$2:U$4151,20,0)</f>
        <v>30.7</v>
      </c>
    </row>
    <row r="2376" spans="1:9" x14ac:dyDescent="0.3">
      <c r="A2376" t="s">
        <v>2194</v>
      </c>
      <c r="B2376" t="s">
        <v>2351</v>
      </c>
      <c r="C2376" t="str">
        <f t="shared" si="37"/>
        <v>SC_Matos Costa</v>
      </c>
      <c r="D2376" s="4">
        <v>6.9500000000000006E-2</v>
      </c>
      <c r="E2376" s="4">
        <v>6.104593488831201E-2</v>
      </c>
      <c r="F2376" s="4">
        <v>5.2980305522918394E-2</v>
      </c>
      <c r="G2376" s="4">
        <v>4.8049086855492702E-2</v>
      </c>
      <c r="H2376" s="4">
        <v>4.5704605245789148E-2</v>
      </c>
      <c r="I2376">
        <f>VLOOKUP(B2376,'[1]Rendimento médio da produção...'!B$2:U$4151,20,0)</f>
        <v>51.5</v>
      </c>
    </row>
    <row r="2377" spans="1:9" x14ac:dyDescent="0.3">
      <c r="A2377" t="s">
        <v>2194</v>
      </c>
      <c r="B2377" t="s">
        <v>2352</v>
      </c>
      <c r="C2377" t="str">
        <f t="shared" si="37"/>
        <v>SC_Meleiro</v>
      </c>
      <c r="D2377" s="4">
        <v>7.0000000000000007E-2</v>
      </c>
      <c r="E2377" s="4">
        <v>6.1485114275997704E-2</v>
      </c>
      <c r="F2377" s="4">
        <v>5.3361458800061691E-2</v>
      </c>
      <c r="G2377" s="4">
        <v>4.8394763739345169E-2</v>
      </c>
      <c r="H2377" s="4">
        <v>4.6033415355471084E-2</v>
      </c>
      <c r="I2377">
        <f>VLOOKUP(B2377,'[1]Rendimento médio da produção...'!B$2:U$4151,20,0)</f>
        <v>45.5</v>
      </c>
    </row>
    <row r="2378" spans="1:9" x14ac:dyDescent="0.3">
      <c r="A2378" t="s">
        <v>2194</v>
      </c>
      <c r="B2378" t="s">
        <v>2353</v>
      </c>
      <c r="C2378" t="str">
        <f t="shared" si="37"/>
        <v>SC_Mirim Doce</v>
      </c>
      <c r="D2378" s="4">
        <v>7.4999999999999997E-2</v>
      </c>
      <c r="E2378" s="4">
        <v>6.5876908152854671E-2</v>
      </c>
      <c r="F2378" s="4">
        <v>5.7172991571494663E-2</v>
      </c>
      <c r="G2378" s="4">
        <v>5.185153257786982E-2</v>
      </c>
      <c r="H2378" s="4">
        <v>4.9321516452290444E-2</v>
      </c>
      <c r="I2378">
        <f>VLOOKUP(B2378,'[1]Rendimento médio da produção...'!B$2:U$4151,20,0)</f>
        <v>30.7</v>
      </c>
    </row>
    <row r="2379" spans="1:9" x14ac:dyDescent="0.3">
      <c r="A2379" t="s">
        <v>2194</v>
      </c>
      <c r="B2379" t="s">
        <v>2354</v>
      </c>
      <c r="C2379" t="str">
        <f t="shared" si="37"/>
        <v>SC_Modelo</v>
      </c>
      <c r="D2379" s="4">
        <v>8.1037500000000012E-2</v>
      </c>
      <c r="E2379" s="4">
        <v>7.1179999259159493E-2</v>
      </c>
      <c r="F2379" s="4">
        <v>6.1775417393E-2</v>
      </c>
      <c r="G2379" s="4">
        <v>5.602558095038835E-2</v>
      </c>
      <c r="H2379" s="4">
        <v>5.3291898526699834E-2</v>
      </c>
      <c r="I2379">
        <f>VLOOKUP(B2379,'[1]Rendimento médio da produção...'!B$2:U$4151,20,0)</f>
        <v>54.6</v>
      </c>
    </row>
    <row r="2380" spans="1:9" x14ac:dyDescent="0.3">
      <c r="A2380" t="s">
        <v>2194</v>
      </c>
      <c r="B2380" t="s">
        <v>2355</v>
      </c>
      <c r="C2380" t="str">
        <f t="shared" si="37"/>
        <v>SC_Mondaí</v>
      </c>
      <c r="D2380" s="4">
        <v>0.08</v>
      </c>
      <c r="E2380" s="4">
        <v>7.0268702029711666E-2</v>
      </c>
      <c r="F2380" s="4">
        <v>6.0984524342927643E-2</v>
      </c>
      <c r="G2380" s="4">
        <v>5.5308301416394479E-2</v>
      </c>
      <c r="H2380" s="4">
        <v>5.2609617549109811E-2</v>
      </c>
      <c r="I2380">
        <f>VLOOKUP(B2380,'[1]Rendimento médio da produção...'!B$2:U$4151,20,0)</f>
        <v>42</v>
      </c>
    </row>
    <row r="2381" spans="1:9" x14ac:dyDescent="0.3">
      <c r="A2381" t="s">
        <v>2194</v>
      </c>
      <c r="B2381" t="s">
        <v>2356</v>
      </c>
      <c r="C2381" t="str">
        <f t="shared" si="37"/>
        <v>SC_Monte Carlo</v>
      </c>
      <c r="D2381" s="4">
        <v>6.8917647058823514E-2</v>
      </c>
      <c r="E2381" s="4">
        <v>6.0534420072066296E-2</v>
      </c>
      <c r="F2381" s="4">
        <v>5.2536374058951479E-2</v>
      </c>
      <c r="G2381" s="4">
        <v>4.764647495547629E-2</v>
      </c>
      <c r="H2381" s="4">
        <v>4.5321638176865471E-2</v>
      </c>
      <c r="I2381">
        <f>VLOOKUP(B2381,'[1]Rendimento médio da produção...'!B$2:U$4151,20,0)</f>
        <v>59.1</v>
      </c>
    </row>
    <row r="2382" spans="1:9" x14ac:dyDescent="0.3">
      <c r="A2382" t="s">
        <v>2194</v>
      </c>
      <c r="B2382" t="s">
        <v>2357</v>
      </c>
      <c r="C2382" t="str">
        <f t="shared" si="37"/>
        <v>SC_Monte Castelo</v>
      </c>
      <c r="D2382" s="4">
        <v>0.05</v>
      </c>
      <c r="E2382" s="4">
        <v>4.3917938768569788E-2</v>
      </c>
      <c r="F2382" s="4">
        <v>3.811532771432978E-2</v>
      </c>
      <c r="G2382" s="4">
        <v>3.4567688385246549E-2</v>
      </c>
      <c r="H2382" s="4">
        <v>3.2881010968193632E-2</v>
      </c>
      <c r="I2382">
        <f>VLOOKUP(B2382,'[1]Rendimento médio da produção...'!B$2:U$4151,20,0)</f>
        <v>37.1</v>
      </c>
    </row>
    <row r="2383" spans="1:9" x14ac:dyDescent="0.3">
      <c r="A2383" t="s">
        <v>2194</v>
      </c>
      <c r="B2383" t="s">
        <v>2358</v>
      </c>
      <c r="C2383" t="str">
        <f t="shared" si="37"/>
        <v>SC_Morro da Fumaça</v>
      </c>
      <c r="D2383" s="4">
        <v>0.11</v>
      </c>
      <c r="E2383" s="4">
        <v>9.6619465290853537E-2</v>
      </c>
      <c r="F2383" s="4">
        <v>8.3853720971525506E-2</v>
      </c>
      <c r="G2383" s="4">
        <v>7.6048914447542401E-2</v>
      </c>
      <c r="H2383" s="4">
        <v>7.2338224130025983E-2</v>
      </c>
      <c r="I2383">
        <f>VLOOKUP(B2383,'[1]Rendimento médio da produção...'!B$2:U$4151,20,0)</f>
        <v>52.5</v>
      </c>
    </row>
    <row r="2384" spans="1:9" x14ac:dyDescent="0.3">
      <c r="A2384" t="s">
        <v>2194</v>
      </c>
      <c r="B2384" t="s">
        <v>2359</v>
      </c>
      <c r="C2384" t="str">
        <f t="shared" si="37"/>
        <v>SC_Morro Grande</v>
      </c>
      <c r="D2384" s="4">
        <v>7.4999999999999997E-2</v>
      </c>
      <c r="E2384" s="4">
        <v>6.5876908152854671E-2</v>
      </c>
      <c r="F2384" s="4">
        <v>5.7172991571494663E-2</v>
      </c>
      <c r="G2384" s="4">
        <v>5.185153257786982E-2</v>
      </c>
      <c r="H2384" s="4">
        <v>4.9321516452290444E-2</v>
      </c>
      <c r="I2384">
        <f>VLOOKUP(B2384,'[1]Rendimento médio da produção...'!B$2:U$4151,20,0)</f>
        <v>30.7</v>
      </c>
    </row>
    <row r="2385" spans="1:9" x14ac:dyDescent="0.3">
      <c r="A2385" t="s">
        <v>2194</v>
      </c>
      <c r="B2385" t="s">
        <v>2360</v>
      </c>
      <c r="C2385" t="str">
        <f t="shared" si="37"/>
        <v>SC_Navegantes</v>
      </c>
      <c r="D2385" s="4">
        <v>7.4999999999999997E-2</v>
      </c>
      <c r="E2385" s="4">
        <v>6.5876908152854671E-2</v>
      </c>
      <c r="F2385" s="4">
        <v>5.7172991571494663E-2</v>
      </c>
      <c r="G2385" s="4">
        <v>5.185153257786982E-2</v>
      </c>
      <c r="H2385" s="4">
        <v>4.9321516452290444E-2</v>
      </c>
      <c r="I2385">
        <f>VLOOKUP(B2385,'[1]Rendimento médio da produção...'!B$2:U$4151,20,0)</f>
        <v>30.7</v>
      </c>
    </row>
    <row r="2386" spans="1:9" x14ac:dyDescent="0.3">
      <c r="A2386" t="s">
        <v>2194</v>
      </c>
      <c r="B2386" t="s">
        <v>2361</v>
      </c>
      <c r="C2386" t="str">
        <f t="shared" si="37"/>
        <v>SC_Nova Erechim</v>
      </c>
      <c r="D2386" s="4">
        <v>8.1166666666666679E-2</v>
      </c>
      <c r="E2386" s="4">
        <v>7.1293453934311635E-2</v>
      </c>
      <c r="F2386" s="4">
        <v>6.1873881989595349E-2</v>
      </c>
      <c r="G2386" s="4">
        <v>5.6114880812050238E-2</v>
      </c>
      <c r="H2386" s="4">
        <v>5.3376841138367666E-2</v>
      </c>
      <c r="I2386">
        <f>VLOOKUP(B2386,'[1]Rendimento médio da produção...'!B$2:U$4151,20,0)</f>
        <v>55.7</v>
      </c>
    </row>
    <row r="2387" spans="1:9" x14ac:dyDescent="0.3">
      <c r="A2387" t="s">
        <v>2194</v>
      </c>
      <c r="B2387" t="s">
        <v>2362</v>
      </c>
      <c r="C2387" t="str">
        <f t="shared" si="37"/>
        <v>SC_Nova Itaberaba</v>
      </c>
      <c r="D2387" s="4">
        <v>7.4999999999999997E-2</v>
      </c>
      <c r="E2387" s="4">
        <v>6.5876908152854671E-2</v>
      </c>
      <c r="F2387" s="4">
        <v>5.7172991571494663E-2</v>
      </c>
      <c r="G2387" s="4">
        <v>5.185153257786982E-2</v>
      </c>
      <c r="H2387" s="4">
        <v>4.9321516452290444E-2</v>
      </c>
      <c r="I2387">
        <f>VLOOKUP(B2387,'[1]Rendimento médio da produção...'!B$2:U$4151,20,0)</f>
        <v>45</v>
      </c>
    </row>
    <row r="2388" spans="1:9" x14ac:dyDescent="0.3">
      <c r="A2388" t="s">
        <v>2194</v>
      </c>
      <c r="B2388" t="s">
        <v>2363</v>
      </c>
      <c r="C2388" t="str">
        <f t="shared" si="37"/>
        <v>SC_Nova Trento</v>
      </c>
      <c r="D2388" s="4">
        <v>7.4999999999999997E-2</v>
      </c>
      <c r="E2388" s="4">
        <v>6.5876908152854671E-2</v>
      </c>
      <c r="F2388" s="4">
        <v>5.7172991571494663E-2</v>
      </c>
      <c r="G2388" s="4">
        <v>5.185153257786982E-2</v>
      </c>
      <c r="H2388" s="4">
        <v>4.9321516452290444E-2</v>
      </c>
      <c r="I2388">
        <f>VLOOKUP(B2388,'[1]Rendimento médio da produção...'!B$2:U$4151,20,0)</f>
        <v>30.7</v>
      </c>
    </row>
    <row r="2389" spans="1:9" x14ac:dyDescent="0.3">
      <c r="A2389" t="s">
        <v>2194</v>
      </c>
      <c r="B2389" t="s">
        <v>168</v>
      </c>
      <c r="C2389" t="str">
        <f t="shared" si="37"/>
        <v>SC_Nova Veneza</v>
      </c>
      <c r="D2389" s="4">
        <v>7.0000000000000007E-2</v>
      </c>
      <c r="E2389" s="4">
        <v>6.1485114275997704E-2</v>
      </c>
      <c r="F2389" s="4">
        <v>5.3361458800061691E-2</v>
      </c>
      <c r="G2389" s="4">
        <v>4.8394763739345169E-2</v>
      </c>
      <c r="H2389" s="4">
        <v>4.6033415355471084E-2</v>
      </c>
      <c r="I2389">
        <f>VLOOKUP(B2389,'[1]Rendimento médio da produção...'!B$2:U$4151,20,0)</f>
        <v>45.7</v>
      </c>
    </row>
    <row r="2390" spans="1:9" x14ac:dyDescent="0.3">
      <c r="A2390" t="s">
        <v>2194</v>
      </c>
      <c r="B2390" t="s">
        <v>2364</v>
      </c>
      <c r="C2390" t="str">
        <f t="shared" si="37"/>
        <v>SC_Novo Horizonte</v>
      </c>
      <c r="D2390" s="4">
        <v>8.9015789473684201E-2</v>
      </c>
      <c r="E2390" s="4">
        <v>7.8187799830823232E-2</v>
      </c>
      <c r="F2390" s="4">
        <v>6.7857319750785211E-2</v>
      </c>
      <c r="G2390" s="4">
        <v>6.1541401437860507E-2</v>
      </c>
      <c r="H2390" s="4">
        <v>5.8538583000532503E-2</v>
      </c>
      <c r="I2390" t="str">
        <f>VLOOKUP(B2390,'[1]Rendimento médio da produção...'!B$2:U$4151,20,0)</f>
        <v/>
      </c>
    </row>
    <row r="2391" spans="1:9" x14ac:dyDescent="0.3">
      <c r="A2391" t="s">
        <v>2194</v>
      </c>
      <c r="B2391" t="s">
        <v>2365</v>
      </c>
      <c r="C2391" t="str">
        <f t="shared" si="37"/>
        <v>SC_Orleans</v>
      </c>
      <c r="D2391" s="4">
        <v>7.4999999999999997E-2</v>
      </c>
      <c r="E2391" s="4">
        <v>6.5876908152854671E-2</v>
      </c>
      <c r="F2391" s="4">
        <v>5.7172991571494663E-2</v>
      </c>
      <c r="G2391" s="4">
        <v>5.185153257786982E-2</v>
      </c>
      <c r="H2391" s="4">
        <v>4.9321516452290444E-2</v>
      </c>
      <c r="I2391">
        <f>VLOOKUP(B2391,'[1]Rendimento médio da produção...'!B$2:U$4151,20,0)</f>
        <v>30.7</v>
      </c>
    </row>
    <row r="2392" spans="1:9" x14ac:dyDescent="0.3">
      <c r="A2392" t="s">
        <v>2194</v>
      </c>
      <c r="B2392" t="s">
        <v>2366</v>
      </c>
      <c r="C2392" t="str">
        <f t="shared" si="37"/>
        <v>SC_Otacílio Costa</v>
      </c>
      <c r="D2392" s="4">
        <v>7.039705882352941E-2</v>
      </c>
      <c r="E2392" s="4">
        <v>6.1833874377983399E-2</v>
      </c>
      <c r="F2392" s="4">
        <v>5.3664139343675483E-2</v>
      </c>
      <c r="G2392" s="4">
        <v>4.8669271852992711E-2</v>
      </c>
      <c r="H2392" s="4">
        <v>4.6294529266100851E-2</v>
      </c>
      <c r="I2392">
        <f>VLOOKUP(B2392,'[1]Rendimento médio da produção...'!B$2:U$4151,20,0)</f>
        <v>60</v>
      </c>
    </row>
    <row r="2393" spans="1:9" x14ac:dyDescent="0.3">
      <c r="A2393" t="s">
        <v>2194</v>
      </c>
      <c r="B2393" t="s">
        <v>2367</v>
      </c>
      <c r="C2393" t="str">
        <f t="shared" si="37"/>
        <v>SC_Ouro</v>
      </c>
      <c r="D2393" s="4">
        <v>7.4999999999999997E-2</v>
      </c>
      <c r="E2393" s="4">
        <v>6.5876908152854671E-2</v>
      </c>
      <c r="F2393" s="4">
        <v>5.7172991571494663E-2</v>
      </c>
      <c r="G2393" s="4">
        <v>5.185153257786982E-2</v>
      </c>
      <c r="H2393" s="4">
        <v>4.9321516452290444E-2</v>
      </c>
      <c r="I2393">
        <f>VLOOKUP(B2393,'[1]Rendimento médio da produção...'!B$2:U$4151,20,0)</f>
        <v>57.1</v>
      </c>
    </row>
    <row r="2394" spans="1:9" x14ac:dyDescent="0.3">
      <c r="A2394" t="s">
        <v>2194</v>
      </c>
      <c r="B2394" t="s">
        <v>2368</v>
      </c>
      <c r="C2394" t="str">
        <f t="shared" si="37"/>
        <v>SC_Ouro Verde</v>
      </c>
      <c r="D2394" s="4">
        <v>7.4844444444444436E-2</v>
      </c>
      <c r="E2394" s="4">
        <v>6.5740274565574672E-2</v>
      </c>
      <c r="F2394" s="4">
        <v>5.7054410551938967E-2</v>
      </c>
      <c r="G2394" s="4">
        <v>5.174398865844905E-2</v>
      </c>
      <c r="H2394" s="4">
        <v>4.9219219973722729E-2</v>
      </c>
      <c r="I2394">
        <f>VLOOKUP(B2394,'[1]Rendimento médio da produção...'!B$2:U$4151,20,0)</f>
        <v>25</v>
      </c>
    </row>
    <row r="2395" spans="1:9" x14ac:dyDescent="0.3">
      <c r="A2395" t="s">
        <v>2194</v>
      </c>
      <c r="B2395" t="s">
        <v>2369</v>
      </c>
      <c r="C2395" t="str">
        <f t="shared" si="37"/>
        <v>SC_Paial</v>
      </c>
      <c r="D2395" s="4">
        <v>7.4999999999999997E-2</v>
      </c>
      <c r="E2395" s="4">
        <v>6.5876908152854671E-2</v>
      </c>
      <c r="F2395" s="4">
        <v>5.7172991571494663E-2</v>
      </c>
      <c r="G2395" s="4">
        <v>5.185153257786982E-2</v>
      </c>
      <c r="H2395" s="4">
        <v>4.9321516452290444E-2</v>
      </c>
      <c r="I2395">
        <f>VLOOKUP(B2395,'[1]Rendimento médio da produção...'!B$2:U$4151,20,0)</f>
        <v>55.7</v>
      </c>
    </row>
    <row r="2396" spans="1:9" x14ac:dyDescent="0.3">
      <c r="A2396" t="s">
        <v>2194</v>
      </c>
      <c r="B2396" t="s">
        <v>2370</v>
      </c>
      <c r="C2396" t="str">
        <f t="shared" si="37"/>
        <v>SC_Painel</v>
      </c>
      <c r="D2396" s="4">
        <v>8.5000000000000006E-2</v>
      </c>
      <c r="E2396" s="4">
        <v>7.4660495906568647E-2</v>
      </c>
      <c r="F2396" s="4">
        <v>6.4796057114360622E-2</v>
      </c>
      <c r="G2396" s="4">
        <v>5.8765070254919137E-2</v>
      </c>
      <c r="H2396" s="4">
        <v>5.5897718645929177E-2</v>
      </c>
      <c r="I2396">
        <f>VLOOKUP(B2396,'[1]Rendimento médio da produção...'!B$2:U$4151,20,0)</f>
        <v>58.8</v>
      </c>
    </row>
    <row r="2397" spans="1:9" x14ac:dyDescent="0.3">
      <c r="A2397" t="s">
        <v>2194</v>
      </c>
      <c r="B2397" t="s">
        <v>2371</v>
      </c>
      <c r="C2397" t="str">
        <f t="shared" si="37"/>
        <v>SC_Palhoça</v>
      </c>
      <c r="D2397" s="4">
        <v>7.4999999999999997E-2</v>
      </c>
      <c r="E2397" s="4">
        <v>6.5876908152854671E-2</v>
      </c>
      <c r="F2397" s="4">
        <v>5.7172991571494663E-2</v>
      </c>
      <c r="G2397" s="4">
        <v>5.185153257786982E-2</v>
      </c>
      <c r="H2397" s="4">
        <v>4.9321516452290444E-2</v>
      </c>
      <c r="I2397">
        <f>VLOOKUP(B2397,'[1]Rendimento médio da produção...'!B$2:U$4151,20,0)</f>
        <v>30.7</v>
      </c>
    </row>
    <row r="2398" spans="1:9" x14ac:dyDescent="0.3">
      <c r="A2398" t="s">
        <v>2194</v>
      </c>
      <c r="B2398" t="s">
        <v>2372</v>
      </c>
      <c r="C2398" t="str">
        <f t="shared" si="37"/>
        <v>SC_Palma Sola</v>
      </c>
      <c r="D2398" s="4">
        <v>7.0861538461538476E-2</v>
      </c>
      <c r="E2398" s="4">
        <v>6.2241854144009991E-2</v>
      </c>
      <c r="F2398" s="4">
        <v>5.4018215216062461E-2</v>
      </c>
      <c r="G2398" s="4">
        <v>4.8990391600752504E-2</v>
      </c>
      <c r="H2398" s="4">
        <v>4.6599980467538431E-2</v>
      </c>
      <c r="I2398">
        <f>VLOOKUP(B2398,'[1]Rendimento médio da produção...'!B$2:U$4151,20,0)</f>
        <v>59.4</v>
      </c>
    </row>
    <row r="2399" spans="1:9" x14ac:dyDescent="0.3">
      <c r="A2399" t="s">
        <v>2194</v>
      </c>
      <c r="B2399" t="s">
        <v>1558</v>
      </c>
      <c r="C2399" t="str">
        <f t="shared" si="37"/>
        <v>SC_Palmeira</v>
      </c>
      <c r="D2399" s="4">
        <v>7.4999999999999997E-2</v>
      </c>
      <c r="E2399" s="4">
        <v>6.5876908152854671E-2</v>
      </c>
      <c r="F2399" s="4">
        <v>5.7172991571494663E-2</v>
      </c>
      <c r="G2399" s="4">
        <v>5.185153257786982E-2</v>
      </c>
      <c r="H2399" s="4">
        <v>4.9321516452290444E-2</v>
      </c>
      <c r="I2399">
        <f>VLOOKUP(B2399,'[1]Rendimento médio da produção...'!B$2:U$4151,20,0)</f>
        <v>61.2</v>
      </c>
    </row>
    <row r="2400" spans="1:9" x14ac:dyDescent="0.3">
      <c r="A2400" t="s">
        <v>2194</v>
      </c>
      <c r="B2400" t="s">
        <v>2373</v>
      </c>
      <c r="C2400" t="str">
        <f t="shared" si="37"/>
        <v>SC_Palmitos</v>
      </c>
      <c r="D2400" s="4">
        <v>8.5574999999999998E-2</v>
      </c>
      <c r="E2400" s="4">
        <v>7.5165552202407185E-2</v>
      </c>
      <c r="F2400" s="4">
        <v>6.5234383383075412E-2</v>
      </c>
      <c r="G2400" s="4">
        <v>5.9162598671349466E-2</v>
      </c>
      <c r="H2400" s="4">
        <v>5.6275850272063395E-2</v>
      </c>
      <c r="I2400">
        <f>VLOOKUP(B2400,'[1]Rendimento médio da produção...'!B$2:U$4151,20,0)</f>
        <v>40.6</v>
      </c>
    </row>
    <row r="2401" spans="1:9" x14ac:dyDescent="0.3">
      <c r="A2401" t="s">
        <v>2194</v>
      </c>
      <c r="B2401" t="s">
        <v>2374</v>
      </c>
      <c r="C2401" t="str">
        <f t="shared" si="37"/>
        <v>SC_Papanduva</v>
      </c>
      <c r="D2401" s="4">
        <v>6.2045333333333334E-2</v>
      </c>
      <c r="E2401" s="4">
        <v>5.4498063004176707E-2</v>
      </c>
      <c r="F2401" s="4">
        <v>4.7297564262896587E-2</v>
      </c>
      <c r="G2401" s="4">
        <v>4.289527496850834E-2</v>
      </c>
      <c r="H2401" s="4">
        <v>4.0802265717171264E-2</v>
      </c>
      <c r="I2401">
        <f>VLOOKUP(B2401,'[1]Rendimento médio da produção...'!B$2:U$4151,20,0)</f>
        <v>60.1</v>
      </c>
    </row>
    <row r="2402" spans="1:9" x14ac:dyDescent="0.3">
      <c r="A2402" t="s">
        <v>2194</v>
      </c>
      <c r="B2402" t="s">
        <v>2375</v>
      </c>
      <c r="C2402" t="str">
        <f t="shared" si="37"/>
        <v>SC_Paraíso</v>
      </c>
      <c r="D2402" s="4">
        <v>7.2216666666666665E-2</v>
      </c>
      <c r="E2402" s="4">
        <v>6.3432142894737628E-2</v>
      </c>
      <c r="F2402" s="4">
        <v>5.5051238328730309E-2</v>
      </c>
      <c r="G2402" s="4">
        <v>4.9927264591091099E-2</v>
      </c>
      <c r="H2402" s="4">
        <v>4.7491140175061002E-2</v>
      </c>
      <c r="I2402">
        <f>VLOOKUP(B2402,'[1]Rendimento médio da produção...'!B$2:U$4151,20,0)</f>
        <v>43.8</v>
      </c>
    </row>
    <row r="2403" spans="1:9" x14ac:dyDescent="0.3">
      <c r="A2403" t="s">
        <v>2194</v>
      </c>
      <c r="B2403" t="s">
        <v>2376</v>
      </c>
      <c r="C2403" t="str">
        <f t="shared" si="37"/>
        <v>SC_Passo de Torres</v>
      </c>
      <c r="D2403" s="4">
        <v>6.1099999999999995E-2</v>
      </c>
      <c r="E2403" s="4">
        <v>5.3667721175192272E-2</v>
      </c>
      <c r="F2403" s="4">
        <v>4.6576930466910985E-2</v>
      </c>
      <c r="G2403" s="4">
        <v>4.224171520677128E-2</v>
      </c>
      <c r="H2403" s="4">
        <v>4.018059540313261E-2</v>
      </c>
      <c r="I2403">
        <f>VLOOKUP(B2403,'[1]Rendimento médio da produção...'!B$2:U$4151,20,0)</f>
        <v>30.7</v>
      </c>
    </row>
    <row r="2404" spans="1:9" x14ac:dyDescent="0.3">
      <c r="A2404" t="s">
        <v>2194</v>
      </c>
      <c r="B2404" t="s">
        <v>2377</v>
      </c>
      <c r="C2404" t="str">
        <f t="shared" si="37"/>
        <v>SC_Passos Maia</v>
      </c>
      <c r="D2404" s="4">
        <v>7.8500000000000014E-2</v>
      </c>
      <c r="E2404" s="4">
        <v>6.8951163866654577E-2</v>
      </c>
      <c r="F2404" s="4">
        <v>5.984106451149776E-2</v>
      </c>
      <c r="G2404" s="4">
        <v>5.4271270764837093E-2</v>
      </c>
      <c r="H2404" s="4">
        <v>5.162318722006401E-2</v>
      </c>
      <c r="I2404">
        <f>VLOOKUP(B2404,'[1]Rendimento médio da produção...'!B$2:U$4151,20,0)</f>
        <v>65.099999999999994</v>
      </c>
    </row>
    <row r="2405" spans="1:9" x14ac:dyDescent="0.3">
      <c r="A2405" t="s">
        <v>2194</v>
      </c>
      <c r="B2405" t="s">
        <v>2378</v>
      </c>
      <c r="C2405" t="str">
        <f t="shared" si="37"/>
        <v>SC_Paulo Lopes</v>
      </c>
      <c r="D2405" s="4">
        <v>7.4999999999999997E-2</v>
      </c>
      <c r="E2405" s="4">
        <v>6.5876908152854671E-2</v>
      </c>
      <c r="F2405" s="4">
        <v>5.7172991571494663E-2</v>
      </c>
      <c r="G2405" s="4">
        <v>5.185153257786982E-2</v>
      </c>
      <c r="H2405" s="4">
        <v>4.9321516452290444E-2</v>
      </c>
      <c r="I2405">
        <f>VLOOKUP(B2405,'[1]Rendimento médio da produção...'!B$2:U$4151,20,0)</f>
        <v>30.7</v>
      </c>
    </row>
    <row r="2406" spans="1:9" x14ac:dyDescent="0.3">
      <c r="A2406" t="s">
        <v>2194</v>
      </c>
      <c r="B2406" t="s">
        <v>2379</v>
      </c>
      <c r="C2406" t="str">
        <f t="shared" si="37"/>
        <v>SC_Pedras Grandes</v>
      </c>
      <c r="D2406" s="4">
        <v>7.4999999999999997E-2</v>
      </c>
      <c r="E2406" s="4">
        <v>6.5876908152854671E-2</v>
      </c>
      <c r="F2406" s="4">
        <v>5.7172991571494663E-2</v>
      </c>
      <c r="G2406" s="4">
        <v>5.185153257786982E-2</v>
      </c>
      <c r="H2406" s="4">
        <v>4.9321516452290444E-2</v>
      </c>
      <c r="I2406">
        <f>VLOOKUP(B2406,'[1]Rendimento médio da produção...'!B$2:U$4151,20,0)</f>
        <v>30.7</v>
      </c>
    </row>
    <row r="2407" spans="1:9" x14ac:dyDescent="0.3">
      <c r="A2407" t="s">
        <v>2194</v>
      </c>
      <c r="B2407" t="s">
        <v>2380</v>
      </c>
      <c r="C2407" t="str">
        <f t="shared" si="37"/>
        <v>SC_Penha</v>
      </c>
      <c r="D2407" s="4">
        <v>7.4999999999999997E-2</v>
      </c>
      <c r="E2407" s="4">
        <v>6.5876908152854671E-2</v>
      </c>
      <c r="F2407" s="4">
        <v>5.7172991571494663E-2</v>
      </c>
      <c r="G2407" s="4">
        <v>5.185153257786982E-2</v>
      </c>
      <c r="H2407" s="4">
        <v>4.9321516452290444E-2</v>
      </c>
      <c r="I2407">
        <f>VLOOKUP(B2407,'[1]Rendimento médio da produção...'!B$2:U$4151,20,0)</f>
        <v>30.7</v>
      </c>
    </row>
    <row r="2408" spans="1:9" x14ac:dyDescent="0.3">
      <c r="A2408" t="s">
        <v>2194</v>
      </c>
      <c r="B2408" t="s">
        <v>2381</v>
      </c>
      <c r="C2408" t="str">
        <f t="shared" si="37"/>
        <v>SC_Peritiba</v>
      </c>
      <c r="D2408" s="4">
        <v>7.4999999999999997E-2</v>
      </c>
      <c r="E2408" s="4">
        <v>6.5876908152854671E-2</v>
      </c>
      <c r="F2408" s="4">
        <v>5.7172991571494663E-2</v>
      </c>
      <c r="G2408" s="4">
        <v>5.185153257786982E-2</v>
      </c>
      <c r="H2408" s="4">
        <v>4.9321516452290444E-2</v>
      </c>
      <c r="I2408">
        <f>VLOOKUP(B2408,'[1]Rendimento médio da produção...'!B$2:U$4151,20,0)</f>
        <v>60</v>
      </c>
    </row>
    <row r="2409" spans="1:9" x14ac:dyDescent="0.3">
      <c r="A2409" t="s">
        <v>2194</v>
      </c>
      <c r="B2409" t="s">
        <v>2382</v>
      </c>
      <c r="C2409" t="str">
        <f t="shared" si="37"/>
        <v>SC_Pescaria Brava</v>
      </c>
      <c r="D2409" s="4">
        <v>7.4999999999999997E-2</v>
      </c>
      <c r="E2409" s="4">
        <v>6.5876908152854671E-2</v>
      </c>
      <c r="F2409" s="4">
        <v>5.7172991571494663E-2</v>
      </c>
      <c r="G2409" s="4">
        <v>5.185153257786982E-2</v>
      </c>
      <c r="H2409" s="4">
        <v>4.9321516452290444E-2</v>
      </c>
      <c r="I2409">
        <f>VLOOKUP(B2409,'[1]Rendimento médio da produção...'!B$2:U$4151,20,0)</f>
        <v>30.7</v>
      </c>
    </row>
    <row r="2410" spans="1:9" x14ac:dyDescent="0.3">
      <c r="A2410" t="s">
        <v>2194</v>
      </c>
      <c r="B2410" t="s">
        <v>2383</v>
      </c>
      <c r="C2410" t="str">
        <f t="shared" si="37"/>
        <v>SC_Petrolândia</v>
      </c>
      <c r="D2410" s="4">
        <v>6.9793548387096782E-2</v>
      </c>
      <c r="E2410" s="4">
        <v>6.1303775690114581E-2</v>
      </c>
      <c r="F2410" s="4">
        <v>5.3204079382402528E-2</v>
      </c>
      <c r="G2410" s="4">
        <v>4.8252032638915768E-2</v>
      </c>
      <c r="H2410" s="4">
        <v>4.5897648600505644E-2</v>
      </c>
      <c r="I2410">
        <f>VLOOKUP(B2410,'[1]Rendimento médio da produção...'!B$2:U$4151,20,0)</f>
        <v>69.3</v>
      </c>
    </row>
    <row r="2411" spans="1:9" x14ac:dyDescent="0.3">
      <c r="A2411" t="s">
        <v>2194</v>
      </c>
      <c r="B2411" t="s">
        <v>2384</v>
      </c>
      <c r="C2411" t="str">
        <f t="shared" si="37"/>
        <v>SC_Pinhalzinho</v>
      </c>
      <c r="D2411" s="4">
        <v>7.5812500000000005E-2</v>
      </c>
      <c r="E2411" s="4">
        <v>6.6590574657843946E-2</v>
      </c>
      <c r="F2411" s="4">
        <v>5.7792365646852528E-2</v>
      </c>
      <c r="G2411" s="4">
        <v>5.2413257514130084E-2</v>
      </c>
      <c r="H2411" s="4">
        <v>4.9855832880523594E-2</v>
      </c>
      <c r="I2411">
        <f>VLOOKUP(B2411,'[1]Rendimento médio da produção...'!B$2:U$4151,20,0)</f>
        <v>25</v>
      </c>
    </row>
    <row r="2412" spans="1:9" x14ac:dyDescent="0.3">
      <c r="A2412" t="s">
        <v>2194</v>
      </c>
      <c r="B2412" t="s">
        <v>2385</v>
      </c>
      <c r="C2412" t="str">
        <f t="shared" si="37"/>
        <v>SC_Pinheiro Preto</v>
      </c>
      <c r="D2412" s="4">
        <v>0.08</v>
      </c>
      <c r="E2412" s="4">
        <v>7.0268702029711666E-2</v>
      </c>
      <c r="F2412" s="4">
        <v>6.0984524342927643E-2</v>
      </c>
      <c r="G2412" s="4">
        <v>5.5308301416394479E-2</v>
      </c>
      <c r="H2412" s="4">
        <v>5.2609617549109811E-2</v>
      </c>
      <c r="I2412">
        <f>VLOOKUP(B2412,'[1]Rendimento médio da produção...'!B$2:U$4151,20,0)</f>
        <v>58.8</v>
      </c>
    </row>
    <row r="2413" spans="1:9" x14ac:dyDescent="0.3">
      <c r="A2413" t="s">
        <v>2194</v>
      </c>
      <c r="B2413" t="s">
        <v>2386</v>
      </c>
      <c r="C2413" t="str">
        <f t="shared" si="37"/>
        <v>SC_Piratuba</v>
      </c>
      <c r="D2413" s="4">
        <v>7.4999999999999997E-2</v>
      </c>
      <c r="E2413" s="4">
        <v>6.5876908152854671E-2</v>
      </c>
      <c r="F2413" s="4">
        <v>5.7172991571494663E-2</v>
      </c>
      <c r="G2413" s="4">
        <v>5.185153257786982E-2</v>
      </c>
      <c r="H2413" s="4">
        <v>4.9321516452290444E-2</v>
      </c>
      <c r="I2413">
        <f>VLOOKUP(B2413,'[1]Rendimento médio da produção...'!B$2:U$4151,20,0)</f>
        <v>66.599999999999994</v>
      </c>
    </row>
    <row r="2414" spans="1:9" x14ac:dyDescent="0.3">
      <c r="A2414" t="s">
        <v>2194</v>
      </c>
      <c r="B2414" t="s">
        <v>2387</v>
      </c>
      <c r="C2414" t="str">
        <f t="shared" si="37"/>
        <v>SC_Planalto Alegre</v>
      </c>
      <c r="D2414" s="4">
        <v>7.4999999999999997E-2</v>
      </c>
      <c r="E2414" s="4">
        <v>6.5876908152854671E-2</v>
      </c>
      <c r="F2414" s="4">
        <v>5.7172991571494663E-2</v>
      </c>
      <c r="G2414" s="4">
        <v>5.185153257786982E-2</v>
      </c>
      <c r="H2414" s="4">
        <v>4.9321516452290444E-2</v>
      </c>
      <c r="I2414">
        <f>VLOOKUP(B2414,'[1]Rendimento médio da produção...'!B$2:U$4151,20,0)</f>
        <v>47.3</v>
      </c>
    </row>
    <row r="2415" spans="1:9" x14ac:dyDescent="0.3">
      <c r="A2415" t="s">
        <v>2194</v>
      </c>
      <c r="B2415" t="s">
        <v>2388</v>
      </c>
      <c r="C2415" t="str">
        <f t="shared" si="37"/>
        <v>SC_Pomerode</v>
      </c>
      <c r="D2415" s="4">
        <v>7.4999999999999997E-2</v>
      </c>
      <c r="E2415" s="4">
        <v>6.5876908152854671E-2</v>
      </c>
      <c r="F2415" s="4">
        <v>5.7172991571494663E-2</v>
      </c>
      <c r="G2415" s="4">
        <v>5.185153257786982E-2</v>
      </c>
      <c r="H2415" s="4">
        <v>4.9321516452290444E-2</v>
      </c>
      <c r="I2415">
        <f>VLOOKUP(B2415,'[1]Rendimento médio da produção...'!B$2:U$4151,20,0)</f>
        <v>30.7</v>
      </c>
    </row>
    <row r="2416" spans="1:9" x14ac:dyDescent="0.3">
      <c r="A2416" t="s">
        <v>2194</v>
      </c>
      <c r="B2416" t="s">
        <v>2389</v>
      </c>
      <c r="C2416" t="str">
        <f t="shared" si="37"/>
        <v>SC_Ponte Alta</v>
      </c>
      <c r="D2416" s="4">
        <v>7.0000000000000007E-2</v>
      </c>
      <c r="E2416" s="4">
        <v>6.1485114275997704E-2</v>
      </c>
      <c r="F2416" s="4">
        <v>5.3361458800061691E-2</v>
      </c>
      <c r="G2416" s="4">
        <v>4.8394763739345169E-2</v>
      </c>
      <c r="H2416" s="4">
        <v>4.6033415355471084E-2</v>
      </c>
      <c r="I2416">
        <f>VLOOKUP(B2416,'[1]Rendimento médio da produção...'!B$2:U$4151,20,0)</f>
        <v>58.8</v>
      </c>
    </row>
    <row r="2417" spans="1:9" x14ac:dyDescent="0.3">
      <c r="A2417" t="s">
        <v>2194</v>
      </c>
      <c r="B2417" t="s">
        <v>2390</v>
      </c>
      <c r="C2417" t="str">
        <f t="shared" si="37"/>
        <v>SC_Ponte Alta do Norte</v>
      </c>
      <c r="D2417" s="4">
        <v>8.266666666666668E-2</v>
      </c>
      <c r="E2417" s="4">
        <v>7.2610992097368723E-2</v>
      </c>
      <c r="F2417" s="4">
        <v>6.3017341821025238E-2</v>
      </c>
      <c r="G2417" s="4">
        <v>5.7151911463607638E-2</v>
      </c>
      <c r="H2417" s="4">
        <v>5.4363271467413481E-2</v>
      </c>
      <c r="I2417">
        <f>VLOOKUP(B2417,'[1]Rendimento médio da produção...'!B$2:U$4151,20,0)</f>
        <v>58.8</v>
      </c>
    </row>
    <row r="2418" spans="1:9" x14ac:dyDescent="0.3">
      <c r="A2418" t="s">
        <v>2194</v>
      </c>
      <c r="B2418" t="s">
        <v>2391</v>
      </c>
      <c r="C2418" t="str">
        <f t="shared" si="37"/>
        <v>SC_Ponte Serrada</v>
      </c>
      <c r="D2418" s="4">
        <v>8.4633333333333352E-2</v>
      </c>
      <c r="E2418" s="4">
        <v>7.4338431022265811E-2</v>
      </c>
      <c r="F2418" s="4">
        <v>6.4516544711122212E-2</v>
      </c>
      <c r="G2418" s="4">
        <v>5.8511573873427335E-2</v>
      </c>
      <c r="H2418" s="4">
        <v>5.5656591232162433E-2</v>
      </c>
      <c r="I2418">
        <f>VLOOKUP(B2418,'[1]Rendimento médio da produção...'!B$2:U$4151,20,0)</f>
        <v>62.7</v>
      </c>
    </row>
    <row r="2419" spans="1:9" x14ac:dyDescent="0.3">
      <c r="A2419" t="s">
        <v>2194</v>
      </c>
      <c r="B2419" t="s">
        <v>2392</v>
      </c>
      <c r="C2419" t="str">
        <f t="shared" si="37"/>
        <v>SC_Porto Belo</v>
      </c>
      <c r="D2419" s="4">
        <v>7.4999999999999997E-2</v>
      </c>
      <c r="E2419" s="4">
        <v>6.5876908152854671E-2</v>
      </c>
      <c r="F2419" s="4">
        <v>5.7172991571494663E-2</v>
      </c>
      <c r="G2419" s="4">
        <v>5.185153257786982E-2</v>
      </c>
      <c r="H2419" s="4">
        <v>4.9321516452290444E-2</v>
      </c>
      <c r="I2419">
        <f>VLOOKUP(B2419,'[1]Rendimento médio da produção...'!B$2:U$4151,20,0)</f>
        <v>30.7</v>
      </c>
    </row>
    <row r="2420" spans="1:9" x14ac:dyDescent="0.3">
      <c r="A2420" t="s">
        <v>2194</v>
      </c>
      <c r="B2420" t="s">
        <v>2393</v>
      </c>
      <c r="C2420" t="str">
        <f t="shared" si="37"/>
        <v>SC_Porto União</v>
      </c>
      <c r="D2420" s="4">
        <v>6.7518181818181811E-2</v>
      </c>
      <c r="E2420" s="4">
        <v>5.9305187497121409E-2</v>
      </c>
      <c r="F2420" s="4">
        <v>5.146955253351404E-2</v>
      </c>
      <c r="G2420" s="4">
        <v>4.6678949388586563E-2</v>
      </c>
      <c r="H2420" s="4">
        <v>4.4401321538322554E-2</v>
      </c>
      <c r="I2420">
        <f>VLOOKUP(B2420,'[1]Rendimento médio da produção...'!B$2:U$4151,20,0)</f>
        <v>61.5</v>
      </c>
    </row>
    <row r="2421" spans="1:9" x14ac:dyDescent="0.3">
      <c r="A2421" t="s">
        <v>2194</v>
      </c>
      <c r="B2421" t="s">
        <v>2394</v>
      </c>
      <c r="C2421" t="str">
        <f t="shared" si="37"/>
        <v>SC_Pouso Redondo</v>
      </c>
      <c r="D2421" s="4">
        <v>7.7063636363636362E-2</v>
      </c>
      <c r="E2421" s="4">
        <v>6.7689521262030192E-2</v>
      </c>
      <c r="F2421" s="4">
        <v>5.8746115097158824E-2</v>
      </c>
      <c r="G2421" s="4">
        <v>5.327823535304272E-2</v>
      </c>
      <c r="H2421" s="4">
        <v>5.0678605450432256E-2</v>
      </c>
      <c r="I2421">
        <f>VLOOKUP(B2421,'[1]Rendimento médio da produção...'!B$2:U$4151,20,0)</f>
        <v>53.2</v>
      </c>
    </row>
    <row r="2422" spans="1:9" x14ac:dyDescent="0.3">
      <c r="A2422" t="s">
        <v>2194</v>
      </c>
      <c r="B2422" t="s">
        <v>2395</v>
      </c>
      <c r="C2422" t="str">
        <f t="shared" si="37"/>
        <v>SC_Praia Grande</v>
      </c>
      <c r="D2422" s="4">
        <v>7.4999999999999997E-2</v>
      </c>
      <c r="E2422" s="4">
        <v>6.5876908152854671E-2</v>
      </c>
      <c r="F2422" s="4">
        <v>5.7172991571494663E-2</v>
      </c>
      <c r="G2422" s="4">
        <v>5.185153257786982E-2</v>
      </c>
      <c r="H2422" s="4">
        <v>4.9321516452290444E-2</v>
      </c>
      <c r="I2422">
        <f>VLOOKUP(B2422,'[1]Rendimento médio da produção...'!B$2:U$4151,20,0)</f>
        <v>25</v>
      </c>
    </row>
    <row r="2423" spans="1:9" x14ac:dyDescent="0.3">
      <c r="A2423" t="s">
        <v>2194</v>
      </c>
      <c r="B2423" t="s">
        <v>2396</v>
      </c>
      <c r="C2423" t="str">
        <f t="shared" si="37"/>
        <v>SC_Presidente Castello Branco</v>
      </c>
      <c r="D2423" s="4">
        <v>7.4999999999999997E-2</v>
      </c>
      <c r="E2423" s="4">
        <v>6.5876908152854671E-2</v>
      </c>
      <c r="F2423" s="4">
        <v>5.7172991571494663E-2</v>
      </c>
      <c r="G2423" s="4">
        <v>5.185153257786982E-2</v>
      </c>
      <c r="H2423" s="4">
        <v>4.9321516452290444E-2</v>
      </c>
      <c r="I2423">
        <f>VLOOKUP(B2423,'[1]Rendimento médio da produção...'!B$2:U$4151,20,0)</f>
        <v>59.3</v>
      </c>
    </row>
    <row r="2424" spans="1:9" x14ac:dyDescent="0.3">
      <c r="A2424" t="s">
        <v>2194</v>
      </c>
      <c r="B2424" t="s">
        <v>2397</v>
      </c>
      <c r="C2424" t="str">
        <f t="shared" si="37"/>
        <v>SC_Presidente Getúlio</v>
      </c>
      <c r="D2424" s="4">
        <v>7.337500000000001E-2</v>
      </c>
      <c r="E2424" s="4">
        <v>6.4449575142876164E-2</v>
      </c>
      <c r="F2424" s="4">
        <v>5.5934243420778955E-2</v>
      </c>
      <c r="G2424" s="4">
        <v>5.0728082705349314E-2</v>
      </c>
      <c r="H2424" s="4">
        <v>4.8252883595824157E-2</v>
      </c>
      <c r="I2424">
        <f>VLOOKUP(B2424,'[1]Rendimento médio da produção...'!B$2:U$4151,20,0)</f>
        <v>63</v>
      </c>
    </row>
    <row r="2425" spans="1:9" x14ac:dyDescent="0.3">
      <c r="A2425" t="s">
        <v>2194</v>
      </c>
      <c r="B2425" t="s">
        <v>2398</v>
      </c>
      <c r="C2425" t="str">
        <f t="shared" si="37"/>
        <v>SC_Presidente Nereu</v>
      </c>
      <c r="D2425" s="4">
        <v>7.4999999999999997E-2</v>
      </c>
      <c r="E2425" s="4">
        <v>6.5876908152854671E-2</v>
      </c>
      <c r="F2425" s="4">
        <v>5.7172991571494663E-2</v>
      </c>
      <c r="G2425" s="4">
        <v>5.185153257786982E-2</v>
      </c>
      <c r="H2425" s="4">
        <v>4.9321516452290444E-2</v>
      </c>
      <c r="I2425">
        <f>VLOOKUP(B2425,'[1]Rendimento médio da produção...'!B$2:U$4151,20,0)</f>
        <v>30.7</v>
      </c>
    </row>
    <row r="2426" spans="1:9" x14ac:dyDescent="0.3">
      <c r="A2426" t="s">
        <v>2194</v>
      </c>
      <c r="B2426" t="s">
        <v>2399</v>
      </c>
      <c r="C2426" t="str">
        <f t="shared" si="37"/>
        <v>SC_Princesa</v>
      </c>
      <c r="D2426" s="4">
        <v>7.8799999999999995E-2</v>
      </c>
      <c r="E2426" s="4">
        <v>6.9214671499265981E-2</v>
      </c>
      <c r="F2426" s="4">
        <v>6.0069756477783724E-2</v>
      </c>
      <c r="G2426" s="4">
        <v>5.4478676895148556E-2</v>
      </c>
      <c r="H2426" s="4">
        <v>5.1820473285873157E-2</v>
      </c>
      <c r="I2426">
        <f>VLOOKUP(B2426,'[1]Rendimento médio da produção...'!B$2:U$4151,20,0)</f>
        <v>58</v>
      </c>
    </row>
    <row r="2427" spans="1:9" x14ac:dyDescent="0.3">
      <c r="A2427" t="s">
        <v>2194</v>
      </c>
      <c r="B2427" t="s">
        <v>2400</v>
      </c>
      <c r="C2427" t="str">
        <f t="shared" si="37"/>
        <v>SC_Quilombo</v>
      </c>
      <c r="D2427" s="4">
        <v>8.6310714285714255E-2</v>
      </c>
      <c r="E2427" s="4">
        <v>7.5811773301430407E-2</v>
      </c>
      <c r="F2427" s="4">
        <v>6.5795223205157669E-2</v>
      </c>
      <c r="G2427" s="4">
        <v>5.9671237514732356E-2</v>
      </c>
      <c r="H2427" s="4">
        <v>5.6759670862023943E-2</v>
      </c>
      <c r="I2427">
        <f>VLOOKUP(B2427,'[1]Rendimento médio da produção...'!B$2:U$4151,20,0)</f>
        <v>54.7</v>
      </c>
    </row>
    <row r="2428" spans="1:9" x14ac:dyDescent="0.3">
      <c r="A2428" t="s">
        <v>2194</v>
      </c>
      <c r="B2428" t="s">
        <v>2401</v>
      </c>
      <c r="C2428" t="str">
        <f t="shared" si="37"/>
        <v>SC_Rancho Queimado</v>
      </c>
      <c r="D2428" s="4">
        <v>7.4999999999999997E-2</v>
      </c>
      <c r="E2428" s="4">
        <v>6.5876908152854671E-2</v>
      </c>
      <c r="F2428" s="4">
        <v>5.7172991571494663E-2</v>
      </c>
      <c r="G2428" s="4">
        <v>5.185153257786982E-2</v>
      </c>
      <c r="H2428" s="4">
        <v>4.9321516452290444E-2</v>
      </c>
      <c r="I2428">
        <f>VLOOKUP(B2428,'[1]Rendimento médio da produção...'!B$2:U$4151,20,0)</f>
        <v>30.7</v>
      </c>
    </row>
    <row r="2429" spans="1:9" x14ac:dyDescent="0.3">
      <c r="A2429" t="s">
        <v>2194</v>
      </c>
      <c r="B2429" t="s">
        <v>2402</v>
      </c>
      <c r="C2429" t="str">
        <f t="shared" si="37"/>
        <v>SC_Rio das Antas</v>
      </c>
      <c r="D2429" s="4">
        <v>8.482692307692305E-2</v>
      </c>
      <c r="E2429" s="4">
        <v>7.4508472272369716E-2</v>
      </c>
      <c r="F2429" s="4">
        <v>6.4664119441503312E-2</v>
      </c>
      <c r="G2429" s="4">
        <v>5.8645412872047102E-2</v>
      </c>
      <c r="H2429" s="4">
        <v>5.5783899761808482E-2</v>
      </c>
      <c r="I2429">
        <f>VLOOKUP(B2429,'[1]Rendimento médio da produção...'!B$2:U$4151,20,0)</f>
        <v>60</v>
      </c>
    </row>
    <row r="2430" spans="1:9" x14ac:dyDescent="0.3">
      <c r="A2430" t="s">
        <v>2194</v>
      </c>
      <c r="B2430" t="s">
        <v>2403</v>
      </c>
      <c r="C2430" t="str">
        <f t="shared" si="37"/>
        <v>SC_Rio do Campo</v>
      </c>
      <c r="D2430" s="4">
        <v>6.7580000000000001E-2</v>
      </c>
      <c r="E2430" s="4">
        <v>5.9359486039598924E-2</v>
      </c>
      <c r="F2430" s="4">
        <v>5.1516676938688132E-2</v>
      </c>
      <c r="G2430" s="4">
        <v>4.6721687621499232E-2</v>
      </c>
      <c r="H2430" s="4">
        <v>4.4441974424610509E-2</v>
      </c>
      <c r="I2430">
        <f>VLOOKUP(B2430,'[1]Rendimento médio da produção...'!B$2:U$4151,20,0)</f>
        <v>59.9</v>
      </c>
    </row>
    <row r="2431" spans="1:9" x14ac:dyDescent="0.3">
      <c r="A2431" t="s">
        <v>2194</v>
      </c>
      <c r="B2431" t="s">
        <v>2404</v>
      </c>
      <c r="C2431" t="str">
        <f t="shared" si="37"/>
        <v>SC_Rio do Oeste</v>
      </c>
      <c r="D2431" s="4">
        <v>7.0250000000000007E-2</v>
      </c>
      <c r="E2431" s="4">
        <v>6.1704703969840555E-2</v>
      </c>
      <c r="F2431" s="4">
        <v>5.3552035438633343E-2</v>
      </c>
      <c r="G2431" s="4">
        <v>4.8567602181271402E-2</v>
      </c>
      <c r="H2431" s="4">
        <v>4.6197820410312056E-2</v>
      </c>
      <c r="I2431">
        <f>VLOOKUP(B2431,'[1]Rendimento médio da produção...'!B$2:U$4151,20,0)</f>
        <v>56.7</v>
      </c>
    </row>
    <row r="2432" spans="1:9" x14ac:dyDescent="0.3">
      <c r="A2432" t="s">
        <v>2194</v>
      </c>
      <c r="B2432" t="s">
        <v>2405</v>
      </c>
      <c r="C2432" t="str">
        <f t="shared" si="37"/>
        <v>SC_Rio do Sul</v>
      </c>
      <c r="D2432" s="4">
        <v>7.4999999999999997E-2</v>
      </c>
      <c r="E2432" s="4">
        <v>6.5876908152854671E-2</v>
      </c>
      <c r="F2432" s="4">
        <v>5.7172991571494663E-2</v>
      </c>
      <c r="G2432" s="4">
        <v>5.185153257786982E-2</v>
      </c>
      <c r="H2432" s="4">
        <v>4.9321516452290444E-2</v>
      </c>
      <c r="I2432">
        <f>VLOOKUP(B2432,'[1]Rendimento médio da produção...'!B$2:U$4151,20,0)</f>
        <v>60.4</v>
      </c>
    </row>
    <row r="2433" spans="1:9" x14ac:dyDescent="0.3">
      <c r="A2433" t="s">
        <v>2194</v>
      </c>
      <c r="B2433" t="s">
        <v>2406</v>
      </c>
      <c r="C2433" t="str">
        <f t="shared" si="37"/>
        <v>SC_Rio dos Cedros</v>
      </c>
      <c r="D2433" s="4">
        <v>7.4999999999999997E-2</v>
      </c>
      <c r="E2433" s="4">
        <v>6.5876908152854671E-2</v>
      </c>
      <c r="F2433" s="4">
        <v>5.7172991571494663E-2</v>
      </c>
      <c r="G2433" s="4">
        <v>5.185153257786982E-2</v>
      </c>
      <c r="H2433" s="4">
        <v>4.9321516452290444E-2</v>
      </c>
      <c r="I2433">
        <f>VLOOKUP(B2433,'[1]Rendimento médio da produção...'!B$2:U$4151,20,0)</f>
        <v>32.200000000000003</v>
      </c>
    </row>
    <row r="2434" spans="1:9" x14ac:dyDescent="0.3">
      <c r="A2434" t="s">
        <v>2194</v>
      </c>
      <c r="B2434" t="s">
        <v>2407</v>
      </c>
      <c r="C2434" t="str">
        <f t="shared" si="37"/>
        <v>SC_Rio Fortuna</v>
      </c>
      <c r="D2434" s="4">
        <v>7.4999999999999997E-2</v>
      </c>
      <c r="E2434" s="4">
        <v>6.5876908152854671E-2</v>
      </c>
      <c r="F2434" s="4">
        <v>5.7172991571494663E-2</v>
      </c>
      <c r="G2434" s="4">
        <v>5.185153257786982E-2</v>
      </c>
      <c r="H2434" s="4">
        <v>4.9321516452290444E-2</v>
      </c>
      <c r="I2434">
        <f>VLOOKUP(B2434,'[1]Rendimento médio da produção...'!B$2:U$4151,20,0)</f>
        <v>30.7</v>
      </c>
    </row>
    <row r="2435" spans="1:9" x14ac:dyDescent="0.3">
      <c r="A2435" t="s">
        <v>2194</v>
      </c>
      <c r="B2435" t="s">
        <v>2408</v>
      </c>
      <c r="C2435" t="str">
        <f t="shared" ref="C2435:C2498" si="38">CONCATENATE(A2435,"_",B2435)</f>
        <v>SC_Rio Negrinho</v>
      </c>
      <c r="D2435" s="4">
        <v>5.8949999999999975E-2</v>
      </c>
      <c r="E2435" s="4">
        <v>5.1779249808143753E-2</v>
      </c>
      <c r="F2435" s="4">
        <v>4.4937971375194785E-2</v>
      </c>
      <c r="G2435" s="4">
        <v>4.0755304606205661E-2</v>
      </c>
      <c r="H2435" s="4">
        <v>3.8766711931500275E-2</v>
      </c>
      <c r="I2435">
        <f>VLOOKUP(B2435,'[1]Rendimento médio da produção...'!B$2:U$4151,20,0)</f>
        <v>56.7</v>
      </c>
    </row>
    <row r="2436" spans="1:9" x14ac:dyDescent="0.3">
      <c r="A2436" t="s">
        <v>2194</v>
      </c>
      <c r="B2436" t="s">
        <v>2409</v>
      </c>
      <c r="C2436" t="str">
        <f t="shared" si="38"/>
        <v>SC_Rio Rufino</v>
      </c>
      <c r="D2436" s="4">
        <v>7.4999999999999997E-2</v>
      </c>
      <c r="E2436" s="4">
        <v>6.5876908152854671E-2</v>
      </c>
      <c r="F2436" s="4">
        <v>5.7172991571494663E-2</v>
      </c>
      <c r="G2436" s="4">
        <v>5.185153257786982E-2</v>
      </c>
      <c r="H2436" s="4">
        <v>4.9321516452290444E-2</v>
      </c>
      <c r="I2436">
        <f>VLOOKUP(B2436,'[1]Rendimento médio da produção...'!B$2:U$4151,20,0)</f>
        <v>59.9</v>
      </c>
    </row>
    <row r="2437" spans="1:9" x14ac:dyDescent="0.3">
      <c r="A2437" t="s">
        <v>2194</v>
      </c>
      <c r="B2437" t="s">
        <v>2410</v>
      </c>
      <c r="C2437" t="str">
        <f t="shared" si="38"/>
        <v>SC_Riqueza</v>
      </c>
      <c r="D2437" s="4">
        <v>7.4999999999999997E-2</v>
      </c>
      <c r="E2437" s="4">
        <v>6.5876908152854671E-2</v>
      </c>
      <c r="F2437" s="4">
        <v>5.7172991571494663E-2</v>
      </c>
      <c r="G2437" s="4">
        <v>5.185153257786982E-2</v>
      </c>
      <c r="H2437" s="4">
        <v>4.9321516452290444E-2</v>
      </c>
      <c r="I2437">
        <f>VLOOKUP(B2437,'[1]Rendimento médio da produção...'!B$2:U$4151,20,0)</f>
        <v>36.799999999999997</v>
      </c>
    </row>
    <row r="2438" spans="1:9" x14ac:dyDescent="0.3">
      <c r="A2438" t="s">
        <v>2194</v>
      </c>
      <c r="B2438" t="s">
        <v>2411</v>
      </c>
      <c r="C2438" t="str">
        <f t="shared" si="38"/>
        <v>SC_Rodeio</v>
      </c>
      <c r="D2438" s="4">
        <v>7.4999999999999997E-2</v>
      </c>
      <c r="E2438" s="4">
        <v>6.5876908152854671E-2</v>
      </c>
      <c r="F2438" s="4">
        <v>5.7172991571494663E-2</v>
      </c>
      <c r="G2438" s="4">
        <v>5.185153257786982E-2</v>
      </c>
      <c r="H2438" s="4">
        <v>4.9321516452290444E-2</v>
      </c>
      <c r="I2438">
        <f>VLOOKUP(B2438,'[1]Rendimento médio da produção...'!B$2:U$4151,20,0)</f>
        <v>30.7</v>
      </c>
    </row>
    <row r="2439" spans="1:9" x14ac:dyDescent="0.3">
      <c r="A2439" t="s">
        <v>2194</v>
      </c>
      <c r="B2439" t="s">
        <v>2412</v>
      </c>
      <c r="C2439" t="str">
        <f t="shared" si="38"/>
        <v>SC_Romelândia</v>
      </c>
      <c r="D2439" s="4">
        <v>0.08</v>
      </c>
      <c r="E2439" s="4">
        <v>7.0268702029711666E-2</v>
      </c>
      <c r="F2439" s="4">
        <v>6.0984524342927643E-2</v>
      </c>
      <c r="G2439" s="4">
        <v>5.5308301416394479E-2</v>
      </c>
      <c r="H2439" s="4">
        <v>5.2609617549109811E-2</v>
      </c>
      <c r="I2439">
        <f>VLOOKUP(B2439,'[1]Rendimento médio da produção...'!B$2:U$4151,20,0)</f>
        <v>47.4</v>
      </c>
    </row>
    <row r="2440" spans="1:9" x14ac:dyDescent="0.3">
      <c r="A2440" t="s">
        <v>2194</v>
      </c>
      <c r="B2440" t="s">
        <v>2413</v>
      </c>
      <c r="C2440" t="str">
        <f t="shared" si="38"/>
        <v>SC_Salete</v>
      </c>
      <c r="D2440" s="4">
        <v>8.1300000000000025E-2</v>
      </c>
      <c r="E2440" s="4">
        <v>7.1410568437694499E-2</v>
      </c>
      <c r="F2440" s="4">
        <v>6.1975522863500235E-2</v>
      </c>
      <c r="G2440" s="4">
        <v>5.6207061314410903E-2</v>
      </c>
      <c r="H2440" s="4">
        <v>5.3464523834282858E-2</v>
      </c>
      <c r="I2440">
        <f>VLOOKUP(B2440,'[1]Rendimento médio da produção...'!B$2:U$4151,20,0)</f>
        <v>56.7</v>
      </c>
    </row>
    <row r="2441" spans="1:9" x14ac:dyDescent="0.3">
      <c r="A2441" t="s">
        <v>2194</v>
      </c>
      <c r="B2441" t="s">
        <v>2414</v>
      </c>
      <c r="C2441" t="str">
        <f t="shared" si="38"/>
        <v>SC_Saltinho</v>
      </c>
      <c r="D2441" s="4">
        <v>7.7436363636363623E-2</v>
      </c>
      <c r="E2441" s="4">
        <v>6.8016909532850431E-2</v>
      </c>
      <c r="F2441" s="4">
        <v>5.9030247540120179E-2</v>
      </c>
      <c r="G2441" s="4">
        <v>5.3535921757369098E-2</v>
      </c>
      <c r="H2441" s="4">
        <v>5.0923718441286056E-2</v>
      </c>
      <c r="I2441">
        <f>VLOOKUP(B2441,'[1]Rendimento médio da produção...'!B$2:U$4151,20,0)</f>
        <v>58.3</v>
      </c>
    </row>
    <row r="2442" spans="1:9" x14ac:dyDescent="0.3">
      <c r="A2442" t="s">
        <v>2194</v>
      </c>
      <c r="B2442" t="s">
        <v>2415</v>
      </c>
      <c r="C2442" t="str">
        <f t="shared" si="38"/>
        <v>SC_Salto Veloso</v>
      </c>
      <c r="D2442" s="4">
        <v>7.0000000000000007E-2</v>
      </c>
      <c r="E2442" s="4">
        <v>6.1485114275997704E-2</v>
      </c>
      <c r="F2442" s="4">
        <v>5.3361458800061691E-2</v>
      </c>
      <c r="G2442" s="4">
        <v>4.8394763739345169E-2</v>
      </c>
      <c r="H2442" s="4">
        <v>4.6033415355471084E-2</v>
      </c>
      <c r="I2442">
        <f>VLOOKUP(B2442,'[1]Rendimento médio da produção...'!B$2:U$4151,20,0)</f>
        <v>50.1</v>
      </c>
    </row>
    <row r="2443" spans="1:9" x14ac:dyDescent="0.3">
      <c r="A2443" t="s">
        <v>2194</v>
      </c>
      <c r="B2443" t="s">
        <v>2416</v>
      </c>
      <c r="C2443" t="str">
        <f t="shared" si="38"/>
        <v>SC_Sangão</v>
      </c>
      <c r="D2443" s="4">
        <v>7.4999999999999997E-2</v>
      </c>
      <c r="E2443" s="4">
        <v>6.5876908152854671E-2</v>
      </c>
      <c r="F2443" s="4">
        <v>5.7172991571494663E-2</v>
      </c>
      <c r="G2443" s="4">
        <v>5.185153257786982E-2</v>
      </c>
      <c r="H2443" s="4">
        <v>4.9321516452290444E-2</v>
      </c>
      <c r="I2443">
        <f>VLOOKUP(B2443,'[1]Rendimento médio da produção...'!B$2:U$4151,20,0)</f>
        <v>30.7</v>
      </c>
    </row>
    <row r="2444" spans="1:9" x14ac:dyDescent="0.3">
      <c r="A2444" t="s">
        <v>2194</v>
      </c>
      <c r="B2444" t="s">
        <v>2417</v>
      </c>
      <c r="C2444" t="str">
        <f t="shared" si="38"/>
        <v>SC_Santa Cecília</v>
      </c>
      <c r="D2444" s="4">
        <v>6.3115384615384615E-2</v>
      </c>
      <c r="E2444" s="4">
        <v>5.5437951937863862E-2</v>
      </c>
      <c r="F2444" s="4">
        <v>4.8113271368627052E-2</v>
      </c>
      <c r="G2444" s="4">
        <v>4.3635058953991987E-2</v>
      </c>
      <c r="H2444" s="4">
        <v>4.1505953076004423E-2</v>
      </c>
      <c r="I2444">
        <f>VLOOKUP(B2444,'[1]Rendimento médio da produção...'!B$2:U$4151,20,0)</f>
        <v>48</v>
      </c>
    </row>
    <row r="2445" spans="1:9" x14ac:dyDescent="0.3">
      <c r="A2445" t="s">
        <v>2194</v>
      </c>
      <c r="B2445" t="s">
        <v>1632</v>
      </c>
      <c r="C2445" t="str">
        <f t="shared" si="38"/>
        <v>SC_Santa Helena</v>
      </c>
      <c r="D2445" s="4">
        <v>7.4999999999999997E-2</v>
      </c>
      <c r="E2445" s="4">
        <v>6.5876908152854671E-2</v>
      </c>
      <c r="F2445" s="4">
        <v>5.7172991571494663E-2</v>
      </c>
      <c r="G2445" s="4">
        <v>5.185153257786982E-2</v>
      </c>
      <c r="H2445" s="4">
        <v>4.9321516452290444E-2</v>
      </c>
      <c r="I2445" t="str">
        <f>VLOOKUP(B2445,'[1]Rendimento médio da produção...'!B$2:U$4151,20,0)</f>
        <v/>
      </c>
    </row>
    <row r="2446" spans="1:9" x14ac:dyDescent="0.3">
      <c r="A2446" t="s">
        <v>2194</v>
      </c>
      <c r="B2446" t="s">
        <v>2418</v>
      </c>
      <c r="C2446" t="str">
        <f t="shared" si="38"/>
        <v>SC_Santa Rosa de Lima</v>
      </c>
      <c r="D2446" s="4">
        <v>7.4999999999999997E-2</v>
      </c>
      <c r="E2446" s="4">
        <v>6.5876908152854671E-2</v>
      </c>
      <c r="F2446" s="4">
        <v>5.7172991571494663E-2</v>
      </c>
      <c r="G2446" s="4">
        <v>5.185153257786982E-2</v>
      </c>
      <c r="H2446" s="4">
        <v>4.9321516452290444E-2</v>
      </c>
      <c r="I2446">
        <f>VLOOKUP(B2446,'[1]Rendimento médio da produção...'!B$2:U$4151,20,0)</f>
        <v>30.7</v>
      </c>
    </row>
    <row r="2447" spans="1:9" x14ac:dyDescent="0.3">
      <c r="A2447" t="s">
        <v>2194</v>
      </c>
      <c r="B2447" t="s">
        <v>2419</v>
      </c>
      <c r="C2447" t="str">
        <f t="shared" si="38"/>
        <v>SC_Santa Rosa do Sul</v>
      </c>
      <c r="D2447" s="4">
        <v>7.4999999999999997E-2</v>
      </c>
      <c r="E2447" s="4">
        <v>6.5876908152854671E-2</v>
      </c>
      <c r="F2447" s="4">
        <v>5.7172991571494663E-2</v>
      </c>
      <c r="G2447" s="4">
        <v>5.185153257786982E-2</v>
      </c>
      <c r="H2447" s="4">
        <v>4.9321516452290444E-2</v>
      </c>
      <c r="I2447">
        <f>VLOOKUP(B2447,'[1]Rendimento médio da produção...'!B$2:U$4151,20,0)</f>
        <v>30.7</v>
      </c>
    </row>
    <row r="2448" spans="1:9" x14ac:dyDescent="0.3">
      <c r="A2448" t="s">
        <v>2194</v>
      </c>
      <c r="B2448" t="s">
        <v>1293</v>
      </c>
      <c r="C2448" t="str">
        <f t="shared" si="38"/>
        <v>SC_Santa Terezinha</v>
      </c>
      <c r="D2448" s="4">
        <v>6.4201351351351327E-2</v>
      </c>
      <c r="E2448" s="4">
        <v>5.6391820350161652E-2</v>
      </c>
      <c r="F2448" s="4">
        <v>4.8941110929191692E-2</v>
      </c>
      <c r="G2448" s="4">
        <v>4.4385846148504798E-2</v>
      </c>
      <c r="H2448" s="4">
        <v>4.2220106759132715E-2</v>
      </c>
      <c r="I2448" t="str">
        <f>VLOOKUP(B2448,'[1]Rendimento médio da produção...'!B$2:U$4151,20,0)</f>
        <v/>
      </c>
    </row>
    <row r="2449" spans="1:9" x14ac:dyDescent="0.3">
      <c r="A2449" t="s">
        <v>2194</v>
      </c>
      <c r="B2449" t="s">
        <v>2420</v>
      </c>
      <c r="C2449" t="str">
        <f t="shared" si="38"/>
        <v>SC_Santa Terezinha do Progresso</v>
      </c>
      <c r="D2449" s="4">
        <v>7.4999999999999997E-2</v>
      </c>
      <c r="E2449" s="4">
        <v>6.5876908152854671E-2</v>
      </c>
      <c r="F2449" s="4">
        <v>5.7172991571494663E-2</v>
      </c>
      <c r="G2449" s="4">
        <v>5.185153257786982E-2</v>
      </c>
      <c r="H2449" s="4">
        <v>4.9321516452290444E-2</v>
      </c>
      <c r="I2449">
        <f>VLOOKUP(B2449,'[1]Rendimento médio da produção...'!B$2:U$4151,20,0)</f>
        <v>51.1</v>
      </c>
    </row>
    <row r="2450" spans="1:9" x14ac:dyDescent="0.3">
      <c r="A2450" t="s">
        <v>2194</v>
      </c>
      <c r="B2450" t="s">
        <v>2421</v>
      </c>
      <c r="C2450" t="str">
        <f t="shared" si="38"/>
        <v>SC_Santiago do Sul</v>
      </c>
      <c r="D2450" s="4">
        <v>7.0000000000000007E-2</v>
      </c>
      <c r="E2450" s="4">
        <v>6.1485114275997704E-2</v>
      </c>
      <c r="F2450" s="4">
        <v>5.3361458800061691E-2</v>
      </c>
      <c r="G2450" s="4">
        <v>4.8394763739345169E-2</v>
      </c>
      <c r="H2450" s="4">
        <v>4.6033415355471084E-2</v>
      </c>
      <c r="I2450">
        <f>VLOOKUP(B2450,'[1]Rendimento médio da produção...'!B$2:U$4151,20,0)</f>
        <v>56.1</v>
      </c>
    </row>
    <row r="2451" spans="1:9" x14ac:dyDescent="0.3">
      <c r="A2451" t="s">
        <v>2194</v>
      </c>
      <c r="B2451" t="s">
        <v>2422</v>
      </c>
      <c r="C2451" t="str">
        <f t="shared" si="38"/>
        <v>SC_Santo Amaro da Imperatriz</v>
      </c>
      <c r="D2451" s="4">
        <v>7.4999999999999997E-2</v>
      </c>
      <c r="E2451" s="4">
        <v>6.5876908152854671E-2</v>
      </c>
      <c r="F2451" s="4">
        <v>5.7172991571494663E-2</v>
      </c>
      <c r="G2451" s="4">
        <v>5.185153257786982E-2</v>
      </c>
      <c r="H2451" s="4">
        <v>4.9321516452290444E-2</v>
      </c>
      <c r="I2451">
        <f>VLOOKUP(B2451,'[1]Rendimento médio da produção...'!B$2:U$4151,20,0)</f>
        <v>30.7</v>
      </c>
    </row>
    <row r="2452" spans="1:9" x14ac:dyDescent="0.3">
      <c r="A2452" t="s">
        <v>2194</v>
      </c>
      <c r="B2452" t="s">
        <v>2423</v>
      </c>
      <c r="C2452" t="str">
        <f t="shared" si="38"/>
        <v>SC_São Bento do Sul</v>
      </c>
      <c r="D2452" s="4">
        <v>7.4999999999999997E-2</v>
      </c>
      <c r="E2452" s="4">
        <v>6.5876908152854671E-2</v>
      </c>
      <c r="F2452" s="4">
        <v>5.7172991571494663E-2</v>
      </c>
      <c r="G2452" s="4">
        <v>5.185153257786982E-2</v>
      </c>
      <c r="H2452" s="4">
        <v>4.9321516452290444E-2</v>
      </c>
      <c r="I2452">
        <f>VLOOKUP(B2452,'[1]Rendimento médio da produção...'!B$2:U$4151,20,0)</f>
        <v>57.8</v>
      </c>
    </row>
    <row r="2453" spans="1:9" x14ac:dyDescent="0.3">
      <c r="A2453" t="s">
        <v>2194</v>
      </c>
      <c r="B2453" t="s">
        <v>2424</v>
      </c>
      <c r="C2453" t="str">
        <f t="shared" si="38"/>
        <v>SC_São Bernardino</v>
      </c>
      <c r="D2453" s="4">
        <v>9.0749999999999983E-2</v>
      </c>
      <c r="E2453" s="4">
        <v>7.9711058864954151E-2</v>
      </c>
      <c r="F2453" s="4">
        <v>6.9179319801508529E-2</v>
      </c>
      <c r="G2453" s="4">
        <v>6.2740354419222474E-2</v>
      </c>
      <c r="H2453" s="4">
        <v>5.967903490727143E-2</v>
      </c>
      <c r="I2453">
        <f>VLOOKUP(B2453,'[1]Rendimento médio da produção...'!B$2:U$4151,20,0)</f>
        <v>52.5</v>
      </c>
    </row>
    <row r="2454" spans="1:9" x14ac:dyDescent="0.3">
      <c r="A2454" t="s">
        <v>2194</v>
      </c>
      <c r="B2454" t="s">
        <v>2425</v>
      </c>
      <c r="C2454" t="str">
        <f t="shared" si="38"/>
        <v>SC_São Bonifácio</v>
      </c>
      <c r="D2454" s="4">
        <v>7.4999999999999997E-2</v>
      </c>
      <c r="E2454" s="4">
        <v>6.5876908152854671E-2</v>
      </c>
      <c r="F2454" s="4">
        <v>5.7172991571494663E-2</v>
      </c>
      <c r="G2454" s="4">
        <v>5.185153257786982E-2</v>
      </c>
      <c r="H2454" s="4">
        <v>4.9321516452290444E-2</v>
      </c>
      <c r="I2454">
        <f>VLOOKUP(B2454,'[1]Rendimento médio da produção...'!B$2:U$4151,20,0)</f>
        <v>30.7</v>
      </c>
    </row>
    <row r="2455" spans="1:9" x14ac:dyDescent="0.3">
      <c r="A2455" t="s">
        <v>2194</v>
      </c>
      <c r="B2455" t="s">
        <v>2426</v>
      </c>
      <c r="C2455" t="str">
        <f t="shared" si="38"/>
        <v>SC_São Carlos</v>
      </c>
      <c r="D2455" s="4">
        <v>7.4999999999999997E-2</v>
      </c>
      <c r="E2455" s="4">
        <v>6.5876908152854671E-2</v>
      </c>
      <c r="F2455" s="4">
        <v>5.7172991571494663E-2</v>
      </c>
      <c r="G2455" s="4">
        <v>5.185153257786982E-2</v>
      </c>
      <c r="H2455" s="4">
        <v>4.9321516452290444E-2</v>
      </c>
      <c r="I2455">
        <f>VLOOKUP(B2455,'[1]Rendimento médio da produção...'!B$2:U$4151,20,0)</f>
        <v>57.8</v>
      </c>
    </row>
    <row r="2456" spans="1:9" x14ac:dyDescent="0.3">
      <c r="A2456" t="s">
        <v>2194</v>
      </c>
      <c r="B2456" t="s">
        <v>2427</v>
      </c>
      <c r="C2456" t="str">
        <f t="shared" si="38"/>
        <v>SC_São Cristóvão do Sul</v>
      </c>
      <c r="D2456" s="4">
        <v>7.9300000000000009E-2</v>
      </c>
      <c r="E2456" s="4">
        <v>6.9653850886951696E-2</v>
      </c>
      <c r="F2456" s="4">
        <v>6.0450909754927035E-2</v>
      </c>
      <c r="G2456" s="4">
        <v>5.482435377900103E-2</v>
      </c>
      <c r="H2456" s="4">
        <v>5.2149283395555107E-2</v>
      </c>
      <c r="I2456">
        <f>VLOOKUP(B2456,'[1]Rendimento médio da produção...'!B$2:U$4151,20,0)</f>
        <v>60</v>
      </c>
    </row>
    <row r="2457" spans="1:9" x14ac:dyDescent="0.3">
      <c r="A2457" t="s">
        <v>2194</v>
      </c>
      <c r="B2457" t="s">
        <v>217</v>
      </c>
      <c r="C2457" t="str">
        <f t="shared" si="38"/>
        <v>SC_São Domingos</v>
      </c>
      <c r="D2457" s="4">
        <v>7.2217187500000057E-2</v>
      </c>
      <c r="E2457" s="4">
        <v>6.3432600373266521E-2</v>
      </c>
      <c r="F2457" s="4">
        <v>5.5051635363394046E-2</v>
      </c>
      <c r="G2457" s="4">
        <v>4.9927624671178485E-2</v>
      </c>
      <c r="H2457" s="4">
        <v>4.749148268559196E-2</v>
      </c>
      <c r="I2457" t="str">
        <f>VLOOKUP(B2457,'[1]Rendimento médio da produção...'!B$2:U$4151,20,0)</f>
        <v/>
      </c>
    </row>
    <row r="2458" spans="1:9" x14ac:dyDescent="0.3">
      <c r="A2458" t="s">
        <v>2194</v>
      </c>
      <c r="B2458" t="s">
        <v>2428</v>
      </c>
      <c r="C2458" t="str">
        <f t="shared" si="38"/>
        <v>SC_São Francisco do Sul</v>
      </c>
      <c r="D2458" s="4">
        <v>7.4999999999999997E-2</v>
      </c>
      <c r="E2458" s="4">
        <v>6.5876908152854671E-2</v>
      </c>
      <c r="F2458" s="4">
        <v>5.7172991571494663E-2</v>
      </c>
      <c r="G2458" s="4">
        <v>5.185153257786982E-2</v>
      </c>
      <c r="H2458" s="4">
        <v>4.9321516452290444E-2</v>
      </c>
      <c r="I2458">
        <f>VLOOKUP(B2458,'[1]Rendimento médio da produção...'!B$2:U$4151,20,0)</f>
        <v>30.7</v>
      </c>
    </row>
    <row r="2459" spans="1:9" x14ac:dyDescent="0.3">
      <c r="A2459" t="s">
        <v>2194</v>
      </c>
      <c r="B2459" t="s">
        <v>2429</v>
      </c>
      <c r="C2459" t="str">
        <f t="shared" si="38"/>
        <v>SC_São João Batista</v>
      </c>
      <c r="D2459" s="4">
        <v>7.4999999999999997E-2</v>
      </c>
      <c r="E2459" s="4">
        <v>6.5876908152854671E-2</v>
      </c>
      <c r="F2459" s="4">
        <v>5.7172991571494663E-2</v>
      </c>
      <c r="G2459" s="4">
        <v>5.185153257786982E-2</v>
      </c>
      <c r="H2459" s="4">
        <v>4.9321516452290444E-2</v>
      </c>
      <c r="I2459" t="str">
        <f>VLOOKUP(B2459,'[1]Rendimento médio da produção...'!B$2:U$4151,20,0)</f>
        <v/>
      </c>
    </row>
    <row r="2460" spans="1:9" x14ac:dyDescent="0.3">
      <c r="A2460" t="s">
        <v>2194</v>
      </c>
      <c r="B2460" t="s">
        <v>2430</v>
      </c>
      <c r="C2460" t="str">
        <f t="shared" si="38"/>
        <v>SC_São João do Itaperiú</v>
      </c>
      <c r="D2460" s="4">
        <v>7.4999999999999997E-2</v>
      </c>
      <c r="E2460" s="4">
        <v>6.5876908152854671E-2</v>
      </c>
      <c r="F2460" s="4">
        <v>5.7172991571494663E-2</v>
      </c>
      <c r="G2460" s="4">
        <v>5.185153257786982E-2</v>
      </c>
      <c r="H2460" s="4">
        <v>4.9321516452290444E-2</v>
      </c>
      <c r="I2460">
        <f>VLOOKUP(B2460,'[1]Rendimento médio da produção...'!B$2:U$4151,20,0)</f>
        <v>30.7</v>
      </c>
    </row>
    <row r="2461" spans="1:9" x14ac:dyDescent="0.3">
      <c r="A2461" t="s">
        <v>2194</v>
      </c>
      <c r="B2461" t="s">
        <v>2431</v>
      </c>
      <c r="C2461" t="str">
        <f t="shared" si="38"/>
        <v>SC_São João do Oeste</v>
      </c>
      <c r="D2461" s="4">
        <v>7.4999999999999997E-2</v>
      </c>
      <c r="E2461" s="4">
        <v>6.5876908152854671E-2</v>
      </c>
      <c r="F2461" s="4">
        <v>5.7172991571494663E-2</v>
      </c>
      <c r="G2461" s="4">
        <v>5.185153257786982E-2</v>
      </c>
      <c r="H2461" s="4">
        <v>4.9321516452290444E-2</v>
      </c>
      <c r="I2461">
        <f>VLOOKUP(B2461,'[1]Rendimento médio da produção...'!B$2:U$4151,20,0)</f>
        <v>36.299999999999997</v>
      </c>
    </row>
    <row r="2462" spans="1:9" x14ac:dyDescent="0.3">
      <c r="A2462" t="s">
        <v>2194</v>
      </c>
      <c r="B2462" t="s">
        <v>2432</v>
      </c>
      <c r="C2462" t="str">
        <f t="shared" si="38"/>
        <v>SC_São João do Sul</v>
      </c>
      <c r="D2462" s="4">
        <v>7.4999999999999997E-2</v>
      </c>
      <c r="E2462" s="4">
        <v>6.5876908152854671E-2</v>
      </c>
      <c r="F2462" s="4">
        <v>5.7172991571494663E-2</v>
      </c>
      <c r="G2462" s="4">
        <v>5.185153257786982E-2</v>
      </c>
      <c r="H2462" s="4">
        <v>4.9321516452290444E-2</v>
      </c>
      <c r="I2462">
        <f>VLOOKUP(B2462,'[1]Rendimento médio da produção...'!B$2:U$4151,20,0)</f>
        <v>30.7</v>
      </c>
    </row>
    <row r="2463" spans="1:9" x14ac:dyDescent="0.3">
      <c r="A2463" t="s">
        <v>2194</v>
      </c>
      <c r="B2463" t="s">
        <v>2433</v>
      </c>
      <c r="C2463" t="str">
        <f t="shared" si="38"/>
        <v>SC_São Joaquim</v>
      </c>
      <c r="D2463" s="4">
        <v>7.0000000000000007E-2</v>
      </c>
      <c r="E2463" s="4">
        <v>6.1485114275997704E-2</v>
      </c>
      <c r="F2463" s="4">
        <v>5.3361458800061691E-2</v>
      </c>
      <c r="G2463" s="4">
        <v>4.8394763739345169E-2</v>
      </c>
      <c r="H2463" s="4">
        <v>4.6033415355471084E-2</v>
      </c>
      <c r="I2463">
        <f>VLOOKUP(B2463,'[1]Rendimento médio da produção...'!B$2:U$4151,20,0)</f>
        <v>30.7</v>
      </c>
    </row>
    <row r="2464" spans="1:9" x14ac:dyDescent="0.3">
      <c r="A2464" t="s">
        <v>2194</v>
      </c>
      <c r="B2464" t="s">
        <v>2434</v>
      </c>
      <c r="C2464" t="str">
        <f t="shared" si="38"/>
        <v>SC_São José</v>
      </c>
      <c r="D2464" s="4">
        <v>7.4999999999999997E-2</v>
      </c>
      <c r="E2464" s="4">
        <v>6.5677249369976057E-2</v>
      </c>
      <c r="F2464" s="4">
        <v>5.9311935365577891E-2</v>
      </c>
      <c r="G2464" s="4">
        <v>5.2738896270958124E-2</v>
      </c>
      <c r="H2464" s="4">
        <v>5.155007562630412E-2</v>
      </c>
      <c r="I2464">
        <f>VLOOKUP(B2464,'[1]Rendimento médio da produção...'!B$2:U$4151,20,0)</f>
        <v>30.7</v>
      </c>
    </row>
    <row r="2465" spans="1:9" x14ac:dyDescent="0.3">
      <c r="A2465" t="s">
        <v>2194</v>
      </c>
      <c r="B2465" t="s">
        <v>2435</v>
      </c>
      <c r="C2465" t="str">
        <f t="shared" si="38"/>
        <v>SC_São José do Cedro</v>
      </c>
      <c r="D2465" s="4">
        <v>8.0054999999999987E-2</v>
      </c>
      <c r="E2465" s="4">
        <v>7.0317011762357079E-2</v>
      </c>
      <c r="F2465" s="4">
        <v>6.10264512034134E-2</v>
      </c>
      <c r="G2465" s="4">
        <v>5.5346325873618242E-2</v>
      </c>
      <c r="H2465" s="4">
        <v>5.2645786661174816E-2</v>
      </c>
      <c r="I2465">
        <f>VLOOKUP(B2465,'[1]Rendimento médio da produção...'!B$2:U$4151,20,0)</f>
        <v>56</v>
      </c>
    </row>
    <row r="2466" spans="1:9" x14ac:dyDescent="0.3">
      <c r="A2466" t="s">
        <v>2194</v>
      </c>
      <c r="B2466" t="s">
        <v>2436</v>
      </c>
      <c r="C2466" t="str">
        <f t="shared" si="38"/>
        <v>SC_São José do Cerrito</v>
      </c>
      <c r="D2466" s="4">
        <v>7.0796052631578926E-2</v>
      </c>
      <c r="E2466" s="4">
        <v>6.218433409060254E-2</v>
      </c>
      <c r="F2466" s="4">
        <v>5.3968294938671398E-2</v>
      </c>
      <c r="G2466" s="4">
        <v>4.894511772547868E-2</v>
      </c>
      <c r="H2466" s="4">
        <v>4.6556915661675205E-2</v>
      </c>
      <c r="I2466">
        <f>VLOOKUP(B2466,'[1]Rendimento médio da produção...'!B$2:U$4151,20,0)</f>
        <v>62</v>
      </c>
    </row>
    <row r="2467" spans="1:9" x14ac:dyDescent="0.3">
      <c r="A2467" t="s">
        <v>2194</v>
      </c>
      <c r="B2467" t="s">
        <v>2437</v>
      </c>
      <c r="C2467" t="str">
        <f t="shared" si="38"/>
        <v>SC_São Lourenço do Oeste</v>
      </c>
      <c r="D2467" s="4">
        <v>8.7266129032258083E-2</v>
      </c>
      <c r="E2467" s="4">
        <v>7.6650970228176407E-2</v>
      </c>
      <c r="F2467" s="4">
        <v>6.6523542128510096E-2</v>
      </c>
      <c r="G2467" s="4">
        <v>6.0331767099476283E-2</v>
      </c>
      <c r="H2467" s="4">
        <v>5.7387970917229573E-2</v>
      </c>
      <c r="I2467">
        <f>VLOOKUP(B2467,'[1]Rendimento médio da produção...'!B$2:U$4151,20,0)</f>
        <v>54.6</v>
      </c>
    </row>
    <row r="2468" spans="1:9" x14ac:dyDescent="0.3">
      <c r="A2468" t="s">
        <v>2194</v>
      </c>
      <c r="B2468" t="s">
        <v>2438</v>
      </c>
      <c r="C2468" t="str">
        <f t="shared" si="38"/>
        <v>SC_São Ludgero</v>
      </c>
      <c r="D2468" s="4">
        <v>7.4999999999999997E-2</v>
      </c>
      <c r="E2468" s="4">
        <v>6.5876908152854671E-2</v>
      </c>
      <c r="F2468" s="4">
        <v>5.7172991571494663E-2</v>
      </c>
      <c r="G2468" s="4">
        <v>5.185153257786982E-2</v>
      </c>
      <c r="H2468" s="4">
        <v>4.9321516452290444E-2</v>
      </c>
      <c r="I2468">
        <f>VLOOKUP(B2468,'[1]Rendimento médio da produção...'!B$2:U$4151,20,0)</f>
        <v>30.7</v>
      </c>
    </row>
    <row r="2469" spans="1:9" x14ac:dyDescent="0.3">
      <c r="A2469" t="s">
        <v>2194</v>
      </c>
      <c r="B2469" t="s">
        <v>2101</v>
      </c>
      <c r="C2469" t="str">
        <f t="shared" si="38"/>
        <v>SC_São Martinho</v>
      </c>
      <c r="D2469" s="4">
        <v>7.4999999999999997E-2</v>
      </c>
      <c r="E2469" s="4">
        <v>6.5876908152854671E-2</v>
      </c>
      <c r="F2469" s="4">
        <v>5.7172991571494663E-2</v>
      </c>
      <c r="G2469" s="4">
        <v>5.185153257786982E-2</v>
      </c>
      <c r="H2469" s="4">
        <v>4.9321516452290444E-2</v>
      </c>
      <c r="I2469">
        <f>VLOOKUP(B2469,'[1]Rendimento médio da produção...'!B$2:U$4151,20,0)</f>
        <v>30.7</v>
      </c>
    </row>
    <row r="2470" spans="1:9" x14ac:dyDescent="0.3">
      <c r="A2470" t="s">
        <v>2194</v>
      </c>
      <c r="B2470" t="s">
        <v>2439</v>
      </c>
      <c r="C2470" t="str">
        <f t="shared" si="38"/>
        <v>SC_São Miguel da Boa Vista</v>
      </c>
      <c r="D2470" s="4">
        <v>7.4999999999999997E-2</v>
      </c>
      <c r="E2470" s="4">
        <v>6.5876908152854671E-2</v>
      </c>
      <c r="F2470" s="4">
        <v>5.7172991571494663E-2</v>
      </c>
      <c r="G2470" s="4">
        <v>5.185153257786982E-2</v>
      </c>
      <c r="H2470" s="4">
        <v>4.9321516452290444E-2</v>
      </c>
      <c r="I2470">
        <f>VLOOKUP(B2470,'[1]Rendimento médio da produção...'!B$2:U$4151,20,0)</f>
        <v>56</v>
      </c>
    </row>
    <row r="2471" spans="1:9" x14ac:dyDescent="0.3">
      <c r="A2471" t="s">
        <v>2194</v>
      </c>
      <c r="B2471" t="s">
        <v>2440</v>
      </c>
      <c r="C2471" t="str">
        <f t="shared" si="38"/>
        <v>SC_São Miguel do Oeste</v>
      </c>
      <c r="D2471" s="4">
        <v>8.0350000000000005E-2</v>
      </c>
      <c r="E2471" s="4">
        <v>7.0576127601091651E-2</v>
      </c>
      <c r="F2471" s="4">
        <v>6.1251331636927954E-2</v>
      </c>
      <c r="G2471" s="4">
        <v>5.5550275235091207E-2</v>
      </c>
      <c r="H2471" s="4">
        <v>5.2839784625887169E-2</v>
      </c>
      <c r="I2471">
        <f>VLOOKUP(B2471,'[1]Rendimento médio da produção...'!B$2:U$4151,20,0)</f>
        <v>52.8</v>
      </c>
    </row>
    <row r="2472" spans="1:9" x14ac:dyDescent="0.3">
      <c r="A2472" t="s">
        <v>2194</v>
      </c>
      <c r="B2472" t="s">
        <v>2441</v>
      </c>
      <c r="C2472" t="str">
        <f t="shared" si="38"/>
        <v>SC_São Pedro de Alcântara</v>
      </c>
      <c r="D2472" s="4">
        <v>7.4999999999999997E-2</v>
      </c>
      <c r="E2472" s="4">
        <v>6.5876908152854671E-2</v>
      </c>
      <c r="F2472" s="4">
        <v>5.7172991571494663E-2</v>
      </c>
      <c r="G2472" s="4">
        <v>5.185153257786982E-2</v>
      </c>
      <c r="H2472" s="4">
        <v>4.9321516452290444E-2</v>
      </c>
      <c r="I2472">
        <f>VLOOKUP(B2472,'[1]Rendimento médio da produção...'!B$2:U$4151,20,0)</f>
        <v>30.7</v>
      </c>
    </row>
    <row r="2473" spans="1:9" x14ac:dyDescent="0.3">
      <c r="A2473" t="s">
        <v>2194</v>
      </c>
      <c r="B2473" t="s">
        <v>2442</v>
      </c>
      <c r="C2473" t="str">
        <f t="shared" si="38"/>
        <v>SC_Saudades</v>
      </c>
      <c r="D2473" s="4">
        <v>7.4999999999999997E-2</v>
      </c>
      <c r="E2473" s="4">
        <v>6.5876908152854671E-2</v>
      </c>
      <c r="F2473" s="4">
        <v>5.7172991571494663E-2</v>
      </c>
      <c r="G2473" s="4">
        <v>5.185153257786982E-2</v>
      </c>
      <c r="H2473" s="4">
        <v>4.9321516452290444E-2</v>
      </c>
      <c r="I2473">
        <f>VLOOKUP(B2473,'[1]Rendimento médio da produção...'!B$2:U$4151,20,0)</f>
        <v>46.2</v>
      </c>
    </row>
    <row r="2474" spans="1:9" x14ac:dyDescent="0.3">
      <c r="A2474" t="s">
        <v>2194</v>
      </c>
      <c r="B2474" t="s">
        <v>2443</v>
      </c>
      <c r="C2474" t="str">
        <f t="shared" si="38"/>
        <v>SC_Schroeder</v>
      </c>
      <c r="D2474" s="4">
        <v>0.09</v>
      </c>
      <c r="E2474" s="4">
        <v>7.9052289783425614E-2</v>
      </c>
      <c r="F2474" s="4">
        <v>6.8607589885793602E-2</v>
      </c>
      <c r="G2474" s="4">
        <v>6.2221839093443781E-2</v>
      </c>
      <c r="H2474" s="4">
        <v>5.918581974274853E-2</v>
      </c>
      <c r="I2474">
        <f>VLOOKUP(B2474,'[1]Rendimento médio da produção...'!B$2:U$4151,20,0)</f>
        <v>30.7</v>
      </c>
    </row>
    <row r="2475" spans="1:9" x14ac:dyDescent="0.3">
      <c r="A2475" t="s">
        <v>2194</v>
      </c>
      <c r="B2475" t="s">
        <v>2444</v>
      </c>
      <c r="C2475" t="str">
        <f t="shared" si="38"/>
        <v>SC_Seara</v>
      </c>
      <c r="D2475" s="4">
        <v>0.08</v>
      </c>
      <c r="E2475" s="4">
        <v>7.0268702029711666E-2</v>
      </c>
      <c r="F2475" s="4">
        <v>6.0984524342927643E-2</v>
      </c>
      <c r="G2475" s="4">
        <v>5.5308301416394479E-2</v>
      </c>
      <c r="H2475" s="4">
        <v>5.2609617549109811E-2</v>
      </c>
      <c r="I2475">
        <f>VLOOKUP(B2475,'[1]Rendimento médio da produção...'!B$2:U$4151,20,0)</f>
        <v>58.2</v>
      </c>
    </row>
    <row r="2476" spans="1:9" x14ac:dyDescent="0.3">
      <c r="A2476" t="s">
        <v>2194</v>
      </c>
      <c r="B2476" t="s">
        <v>2445</v>
      </c>
      <c r="C2476" t="str">
        <f t="shared" si="38"/>
        <v>SC_Serra Alta</v>
      </c>
      <c r="D2476" s="4">
        <v>6.7875000000000019E-2</v>
      </c>
      <c r="E2476" s="4">
        <v>5.9618601878333503E-2</v>
      </c>
      <c r="F2476" s="4">
        <v>5.1741557372202686E-2</v>
      </c>
      <c r="G2476" s="4">
        <v>4.6925636982972203E-2</v>
      </c>
      <c r="H2476" s="4">
        <v>4.4635972389322869E-2</v>
      </c>
      <c r="I2476">
        <f>VLOOKUP(B2476,'[1]Rendimento médio da produção...'!B$2:U$4151,20,0)</f>
        <v>58.5</v>
      </c>
    </row>
    <row r="2477" spans="1:9" x14ac:dyDescent="0.3">
      <c r="A2477" t="s">
        <v>2194</v>
      </c>
      <c r="B2477" t="s">
        <v>2446</v>
      </c>
      <c r="C2477" t="str">
        <f t="shared" si="38"/>
        <v>SC_Siderópolis</v>
      </c>
      <c r="D2477" s="4">
        <v>7.4999999999999997E-2</v>
      </c>
      <c r="E2477" s="4">
        <v>6.5876908152854671E-2</v>
      </c>
      <c r="F2477" s="4">
        <v>5.7172991571494663E-2</v>
      </c>
      <c r="G2477" s="4">
        <v>5.185153257786982E-2</v>
      </c>
      <c r="H2477" s="4">
        <v>4.9321516452290444E-2</v>
      </c>
      <c r="I2477">
        <f>VLOOKUP(B2477,'[1]Rendimento médio da produção...'!B$2:U$4151,20,0)</f>
        <v>30.7</v>
      </c>
    </row>
    <row r="2478" spans="1:9" x14ac:dyDescent="0.3">
      <c r="A2478" t="s">
        <v>2194</v>
      </c>
      <c r="B2478" t="s">
        <v>2447</v>
      </c>
      <c r="C2478" t="str">
        <f t="shared" si="38"/>
        <v>SC_Sombrio</v>
      </c>
      <c r="D2478" s="4">
        <v>7.4999999999999997E-2</v>
      </c>
      <c r="E2478" s="4">
        <v>6.5876908152854671E-2</v>
      </c>
      <c r="F2478" s="4">
        <v>5.7172991571494663E-2</v>
      </c>
      <c r="G2478" s="4">
        <v>5.185153257786982E-2</v>
      </c>
      <c r="H2478" s="4">
        <v>4.9321516452290444E-2</v>
      </c>
      <c r="I2478">
        <f>VLOOKUP(B2478,'[1]Rendimento médio da produção...'!B$2:U$4151,20,0)</f>
        <v>50</v>
      </c>
    </row>
    <row r="2479" spans="1:9" x14ac:dyDescent="0.3">
      <c r="A2479" t="s">
        <v>2194</v>
      </c>
      <c r="B2479" t="s">
        <v>2448</v>
      </c>
      <c r="C2479" t="str">
        <f t="shared" si="38"/>
        <v>SC_Sul Brasil</v>
      </c>
      <c r="D2479" s="4">
        <v>7.4999999999999997E-2</v>
      </c>
      <c r="E2479" s="4">
        <v>6.5876908152854671E-2</v>
      </c>
      <c r="F2479" s="4">
        <v>5.7172991571494663E-2</v>
      </c>
      <c r="G2479" s="4">
        <v>5.185153257786982E-2</v>
      </c>
      <c r="H2479" s="4">
        <v>4.9321516452290444E-2</v>
      </c>
      <c r="I2479">
        <f>VLOOKUP(B2479,'[1]Rendimento médio da produção...'!B$2:U$4151,20,0)</f>
        <v>55.7</v>
      </c>
    </row>
    <row r="2480" spans="1:9" x14ac:dyDescent="0.3">
      <c r="A2480" t="s">
        <v>2194</v>
      </c>
      <c r="B2480" t="s">
        <v>2449</v>
      </c>
      <c r="C2480" t="str">
        <f t="shared" si="38"/>
        <v>SC_Taió</v>
      </c>
      <c r="D2480" s="4">
        <v>7.7733333333333349E-2</v>
      </c>
      <c r="E2480" s="4">
        <v>6.8277755472203175E-2</v>
      </c>
      <c r="F2480" s="4">
        <v>5.9256629486544705E-2</v>
      </c>
      <c r="G2480" s="4">
        <v>5.3741232876263312E-2</v>
      </c>
      <c r="H2480" s="4">
        <v>5.111901171855171E-2</v>
      </c>
      <c r="I2480">
        <f>VLOOKUP(B2480,'[1]Rendimento médio da produção...'!B$2:U$4151,20,0)</f>
        <v>65.099999999999994</v>
      </c>
    </row>
    <row r="2481" spans="1:9" x14ac:dyDescent="0.3">
      <c r="A2481" t="s">
        <v>2194</v>
      </c>
      <c r="B2481" t="s">
        <v>2450</v>
      </c>
      <c r="C2481" t="str">
        <f t="shared" si="38"/>
        <v>SC_Tangará</v>
      </c>
      <c r="D2481" s="4">
        <v>7.4389999999999984E-2</v>
      </c>
      <c r="E2481" s="4">
        <v>6.5341109299878117E-2</v>
      </c>
      <c r="F2481" s="4">
        <v>5.6707984573379833E-2</v>
      </c>
      <c r="G2481" s="4">
        <v>5.1429806779569806E-2</v>
      </c>
      <c r="H2481" s="4">
        <v>4.8920368118478476E-2</v>
      </c>
      <c r="I2481">
        <f>VLOOKUP(B2481,'[1]Rendimento médio da produção...'!B$2:U$4151,20,0)</f>
        <v>59.9</v>
      </c>
    </row>
    <row r="2482" spans="1:9" x14ac:dyDescent="0.3">
      <c r="A2482" t="s">
        <v>2194</v>
      </c>
      <c r="B2482" t="s">
        <v>2451</v>
      </c>
      <c r="C2482" t="str">
        <f t="shared" si="38"/>
        <v>SC_Tigrinhos</v>
      </c>
      <c r="D2482" s="4">
        <v>8.270000000000001E-2</v>
      </c>
      <c r="E2482" s="4">
        <v>7.264027072321444E-2</v>
      </c>
      <c r="F2482" s="4">
        <v>6.3042752039501465E-2</v>
      </c>
      <c r="G2482" s="4">
        <v>5.7174956589197794E-2</v>
      </c>
      <c r="H2482" s="4">
        <v>5.4385192141392272E-2</v>
      </c>
      <c r="I2482">
        <f>VLOOKUP(B2482,'[1]Rendimento médio da produção...'!B$2:U$4151,20,0)</f>
        <v>48.6</v>
      </c>
    </row>
    <row r="2483" spans="1:9" x14ac:dyDescent="0.3">
      <c r="A2483" t="s">
        <v>2194</v>
      </c>
      <c r="B2483" t="s">
        <v>2452</v>
      </c>
      <c r="C2483" t="str">
        <f t="shared" si="38"/>
        <v>SC_Tijucas</v>
      </c>
      <c r="D2483" s="4">
        <v>7.0000000000000007E-2</v>
      </c>
      <c r="E2483" s="4">
        <v>6.1485114275997704E-2</v>
      </c>
      <c r="F2483" s="4">
        <v>5.3361458800061691E-2</v>
      </c>
      <c r="G2483" s="4">
        <v>4.8394763739345169E-2</v>
      </c>
      <c r="H2483" s="4">
        <v>4.6033415355471084E-2</v>
      </c>
      <c r="I2483">
        <f>VLOOKUP(B2483,'[1]Rendimento médio da produção...'!B$2:U$4151,20,0)</f>
        <v>30.7</v>
      </c>
    </row>
    <row r="2484" spans="1:9" x14ac:dyDescent="0.3">
      <c r="A2484" t="s">
        <v>2194</v>
      </c>
      <c r="B2484" t="s">
        <v>2453</v>
      </c>
      <c r="C2484" t="str">
        <f t="shared" si="38"/>
        <v>SC_Timbé do Sul</v>
      </c>
      <c r="D2484" s="4">
        <v>7.0000000000000007E-2</v>
      </c>
      <c r="E2484" s="4">
        <v>6.1485114275997704E-2</v>
      </c>
      <c r="F2484" s="4">
        <v>5.3361458800061691E-2</v>
      </c>
      <c r="G2484" s="4">
        <v>4.8394763739345169E-2</v>
      </c>
      <c r="H2484" s="4">
        <v>4.6033415355471084E-2</v>
      </c>
      <c r="I2484">
        <f>VLOOKUP(B2484,'[1]Rendimento médio da produção...'!B$2:U$4151,20,0)</f>
        <v>30.7</v>
      </c>
    </row>
    <row r="2485" spans="1:9" x14ac:dyDescent="0.3">
      <c r="A2485" t="s">
        <v>2194</v>
      </c>
      <c r="B2485" t="s">
        <v>2454</v>
      </c>
      <c r="C2485" t="str">
        <f t="shared" si="38"/>
        <v>SC_Timbó</v>
      </c>
      <c r="D2485" s="4">
        <v>7.4999999999999997E-2</v>
      </c>
      <c r="E2485" s="4">
        <v>6.5876908152854671E-2</v>
      </c>
      <c r="F2485" s="4">
        <v>5.7172991571494663E-2</v>
      </c>
      <c r="G2485" s="4">
        <v>5.185153257786982E-2</v>
      </c>
      <c r="H2485" s="4">
        <v>4.9321516452290444E-2</v>
      </c>
      <c r="I2485">
        <f>VLOOKUP(B2485,'[1]Rendimento médio da produção...'!B$2:U$4151,20,0)</f>
        <v>30.7</v>
      </c>
    </row>
    <row r="2486" spans="1:9" x14ac:dyDescent="0.3">
      <c r="A2486" t="s">
        <v>2194</v>
      </c>
      <c r="B2486" t="s">
        <v>2455</v>
      </c>
      <c r="C2486" t="str">
        <f t="shared" si="38"/>
        <v>SC_Timbó Grande</v>
      </c>
      <c r="D2486" s="4">
        <v>0.05</v>
      </c>
      <c r="E2486" s="4">
        <v>4.3917938768569788E-2</v>
      </c>
      <c r="F2486" s="4">
        <v>3.811532771432978E-2</v>
      </c>
      <c r="G2486" s="4">
        <v>3.4567688385246549E-2</v>
      </c>
      <c r="H2486" s="4">
        <v>3.2881010968193632E-2</v>
      </c>
      <c r="I2486">
        <f>VLOOKUP(B2486,'[1]Rendimento médio da produção...'!B$2:U$4151,20,0)</f>
        <v>56.7</v>
      </c>
    </row>
    <row r="2487" spans="1:9" x14ac:dyDescent="0.3">
      <c r="A2487" t="s">
        <v>2194</v>
      </c>
      <c r="B2487" t="s">
        <v>2456</v>
      </c>
      <c r="C2487" t="str">
        <f t="shared" si="38"/>
        <v>SC_Três Barras</v>
      </c>
      <c r="D2487" s="4">
        <v>5.6484999999999987E-2</v>
      </c>
      <c r="E2487" s="4">
        <v>4.9623514562577804E-2</v>
      </c>
      <c r="F2487" s="4">
        <v>4.3089717251752299E-2</v>
      </c>
      <c r="G2487" s="4">
        <v>3.9084830523051381E-2</v>
      </c>
      <c r="H2487" s="4">
        <v>3.7190168144095238E-2</v>
      </c>
      <c r="I2487">
        <f>VLOOKUP(B2487,'[1]Rendimento médio da produção...'!B$2:U$4151,20,0)</f>
        <v>64.2</v>
      </c>
    </row>
    <row r="2488" spans="1:9" x14ac:dyDescent="0.3">
      <c r="A2488" t="s">
        <v>2194</v>
      </c>
      <c r="B2488" t="s">
        <v>2457</v>
      </c>
      <c r="C2488" t="str">
        <f t="shared" si="38"/>
        <v>SC_Treviso</v>
      </c>
      <c r="D2488" s="4">
        <v>7.4999999999999997E-2</v>
      </c>
      <c r="E2488" s="4">
        <v>6.5876908152854671E-2</v>
      </c>
      <c r="F2488" s="4">
        <v>5.7172991571494663E-2</v>
      </c>
      <c r="G2488" s="4">
        <v>5.185153257786982E-2</v>
      </c>
      <c r="H2488" s="4">
        <v>4.9321516452290444E-2</v>
      </c>
      <c r="I2488">
        <f>VLOOKUP(B2488,'[1]Rendimento médio da produção...'!B$2:U$4151,20,0)</f>
        <v>30.7</v>
      </c>
    </row>
    <row r="2489" spans="1:9" x14ac:dyDescent="0.3">
      <c r="A2489" t="s">
        <v>2194</v>
      </c>
      <c r="B2489" t="s">
        <v>2458</v>
      </c>
      <c r="C2489" t="str">
        <f t="shared" si="38"/>
        <v>SC_Treze de Maio</v>
      </c>
      <c r="D2489" s="4">
        <v>7.4999999999999997E-2</v>
      </c>
      <c r="E2489" s="4">
        <v>6.5889414750700814E-2</v>
      </c>
      <c r="F2489" s="4">
        <v>5.7213929253455302E-2</v>
      </c>
      <c r="G2489" s="4">
        <v>5.189629617117561E-2</v>
      </c>
      <c r="H2489" s="4">
        <v>4.9380589728372906E-2</v>
      </c>
      <c r="I2489">
        <f>VLOOKUP(B2489,'[1]Rendimento médio da produção...'!B$2:U$4151,20,0)</f>
        <v>52.5</v>
      </c>
    </row>
    <row r="2490" spans="1:9" x14ac:dyDescent="0.3">
      <c r="A2490" t="s">
        <v>2194</v>
      </c>
      <c r="B2490" t="s">
        <v>2459</v>
      </c>
      <c r="C2490" t="str">
        <f t="shared" si="38"/>
        <v>SC_Treze Tílias</v>
      </c>
      <c r="D2490" s="4">
        <v>7.918571428571429E-2</v>
      </c>
      <c r="E2490" s="4">
        <v>6.9553467026909246E-2</v>
      </c>
      <c r="F2490" s="4">
        <v>6.0363789005865705E-2</v>
      </c>
      <c r="G2490" s="4">
        <v>5.4745341919834753E-2</v>
      </c>
      <c r="H2490" s="4">
        <v>5.2074126799056375E-2</v>
      </c>
      <c r="I2490">
        <f>VLOOKUP(B2490,'[1]Rendimento médio da produção...'!B$2:U$4151,20,0)</f>
        <v>56.5</v>
      </c>
    </row>
    <row r="2491" spans="1:9" x14ac:dyDescent="0.3">
      <c r="A2491" t="s">
        <v>2194</v>
      </c>
      <c r="B2491" t="s">
        <v>2460</v>
      </c>
      <c r="C2491" t="str">
        <f t="shared" si="38"/>
        <v>SC_Trombudo Central</v>
      </c>
      <c r="D2491" s="4">
        <v>7.4999999999999997E-2</v>
      </c>
      <c r="E2491" s="4">
        <v>6.5876908152854671E-2</v>
      </c>
      <c r="F2491" s="4">
        <v>5.7172991571494663E-2</v>
      </c>
      <c r="G2491" s="4">
        <v>5.185153257786982E-2</v>
      </c>
      <c r="H2491" s="4">
        <v>4.9321516452290444E-2</v>
      </c>
      <c r="I2491">
        <f>VLOOKUP(B2491,'[1]Rendimento médio da produção...'!B$2:U$4151,20,0)</f>
        <v>61.9</v>
      </c>
    </row>
    <row r="2492" spans="1:9" x14ac:dyDescent="0.3">
      <c r="A2492" t="s">
        <v>2194</v>
      </c>
      <c r="B2492" t="s">
        <v>2461</v>
      </c>
      <c r="C2492" t="str">
        <f t="shared" si="38"/>
        <v>SC_Tubarão</v>
      </c>
      <c r="D2492" s="4">
        <v>6.855E-2</v>
      </c>
      <c r="E2492" s="4">
        <v>6.0211494051709176E-2</v>
      </c>
      <c r="F2492" s="4">
        <v>5.2256114296346128E-2</v>
      </c>
      <c r="G2492" s="4">
        <v>4.739230077617302E-2</v>
      </c>
      <c r="H2492" s="4">
        <v>4.5079866037393466E-2</v>
      </c>
      <c r="I2492">
        <f>VLOOKUP(B2492,'[1]Rendimento médio da produção...'!B$2:U$4151,20,0)</f>
        <v>30.7</v>
      </c>
    </row>
    <row r="2493" spans="1:9" x14ac:dyDescent="0.3">
      <c r="A2493" t="s">
        <v>2194</v>
      </c>
      <c r="B2493" t="s">
        <v>2462</v>
      </c>
      <c r="C2493" t="str">
        <f t="shared" si="38"/>
        <v>SC_Tunápolis</v>
      </c>
      <c r="D2493" s="4">
        <v>7.4999999999999997E-2</v>
      </c>
      <c r="E2493" s="4">
        <v>6.5876908152854671E-2</v>
      </c>
      <c r="F2493" s="4">
        <v>5.7172991571494663E-2</v>
      </c>
      <c r="G2493" s="4">
        <v>5.185153257786982E-2</v>
      </c>
      <c r="H2493" s="4">
        <v>4.9321516452290444E-2</v>
      </c>
      <c r="I2493">
        <f>VLOOKUP(B2493,'[1]Rendimento médio da produção...'!B$2:U$4151,20,0)</f>
        <v>44.4</v>
      </c>
    </row>
    <row r="2494" spans="1:9" x14ac:dyDescent="0.3">
      <c r="A2494" t="s">
        <v>2194</v>
      </c>
      <c r="B2494" t="s">
        <v>1692</v>
      </c>
      <c r="C2494" t="str">
        <f t="shared" si="38"/>
        <v>SC_Turvo</v>
      </c>
      <c r="D2494" s="4">
        <v>7.0000000000000007E-2</v>
      </c>
      <c r="E2494" s="4">
        <v>6.1485114275997704E-2</v>
      </c>
      <c r="F2494" s="4">
        <v>5.3361458800061691E-2</v>
      </c>
      <c r="G2494" s="4">
        <v>4.8394763739345169E-2</v>
      </c>
      <c r="H2494" s="4">
        <v>4.6033415355471084E-2</v>
      </c>
      <c r="I2494">
        <f>VLOOKUP(B2494,'[1]Rendimento médio da produção...'!B$2:U$4151,20,0)</f>
        <v>58</v>
      </c>
    </row>
    <row r="2495" spans="1:9" x14ac:dyDescent="0.3">
      <c r="A2495" t="s">
        <v>2194</v>
      </c>
      <c r="B2495" t="s">
        <v>2463</v>
      </c>
      <c r="C2495" t="str">
        <f t="shared" si="38"/>
        <v>SC_União do Oeste</v>
      </c>
      <c r="D2495" s="4">
        <v>7.3057142857142848E-2</v>
      </c>
      <c r="E2495" s="4">
        <v>6.41703825321331E-2</v>
      </c>
      <c r="F2495" s="4">
        <v>5.5691938837452132E-2</v>
      </c>
      <c r="G2495" s="4">
        <v>5.0508330972043096E-2</v>
      </c>
      <c r="H2495" s="4">
        <v>4.8043854311812059E-2</v>
      </c>
      <c r="I2495">
        <f>VLOOKUP(B2495,'[1]Rendimento médio da produção...'!B$2:U$4151,20,0)</f>
        <v>49.4</v>
      </c>
    </row>
    <row r="2496" spans="1:9" x14ac:dyDescent="0.3">
      <c r="A2496" t="s">
        <v>2194</v>
      </c>
      <c r="B2496" t="s">
        <v>2464</v>
      </c>
      <c r="C2496" t="str">
        <f t="shared" si="38"/>
        <v>SC_Urubici</v>
      </c>
      <c r="D2496" s="4">
        <v>7.0000000000000007E-2</v>
      </c>
      <c r="E2496" s="4">
        <v>6.1485114275997704E-2</v>
      </c>
      <c r="F2496" s="4">
        <v>5.3361458800061691E-2</v>
      </c>
      <c r="G2496" s="4">
        <v>4.8394763739345169E-2</v>
      </c>
      <c r="H2496" s="4">
        <v>4.6033415355471084E-2</v>
      </c>
      <c r="I2496">
        <f>VLOOKUP(B2496,'[1]Rendimento médio da produção...'!B$2:U$4151,20,0)</f>
        <v>30.7</v>
      </c>
    </row>
    <row r="2497" spans="1:9" x14ac:dyDescent="0.3">
      <c r="A2497" t="s">
        <v>2194</v>
      </c>
      <c r="B2497" t="s">
        <v>2465</v>
      </c>
      <c r="C2497" t="str">
        <f t="shared" si="38"/>
        <v>SC_Urupema</v>
      </c>
      <c r="D2497" s="4">
        <v>7.8300000000000008E-2</v>
      </c>
      <c r="E2497" s="4">
        <v>6.8775492111580294E-2</v>
      </c>
      <c r="F2497" s="4">
        <v>5.9688603200640435E-2</v>
      </c>
      <c r="G2497" s="4">
        <v>5.4133000011296097E-2</v>
      </c>
      <c r="H2497" s="4">
        <v>5.1491663176191228E-2</v>
      </c>
      <c r="I2497">
        <f>VLOOKUP(B2497,'[1]Rendimento médio da produção...'!B$2:U$4151,20,0)</f>
        <v>30.7</v>
      </c>
    </row>
    <row r="2498" spans="1:9" x14ac:dyDescent="0.3">
      <c r="A2498" t="s">
        <v>2194</v>
      </c>
      <c r="B2498" t="s">
        <v>2466</v>
      </c>
      <c r="C2498" t="str">
        <f t="shared" si="38"/>
        <v>SC_Urussanga</v>
      </c>
      <c r="D2498" s="4">
        <v>7.0000000000000007E-2</v>
      </c>
      <c r="E2498" s="4">
        <v>6.1485114275997704E-2</v>
      </c>
      <c r="F2498" s="4">
        <v>5.3361458800061691E-2</v>
      </c>
      <c r="G2498" s="4">
        <v>4.8394763739345169E-2</v>
      </c>
      <c r="H2498" s="4">
        <v>4.6033415355471084E-2</v>
      </c>
      <c r="I2498">
        <f>VLOOKUP(B2498,'[1]Rendimento médio da produção...'!B$2:U$4151,20,0)</f>
        <v>57.8</v>
      </c>
    </row>
    <row r="2499" spans="1:9" x14ac:dyDescent="0.3">
      <c r="A2499" t="s">
        <v>2194</v>
      </c>
      <c r="B2499" t="s">
        <v>2467</v>
      </c>
      <c r="C2499" t="str">
        <f t="shared" ref="C2499:C2562" si="39">CONCATENATE(A2499,"_",B2499)</f>
        <v>SC_Vargeão</v>
      </c>
      <c r="D2499" s="4">
        <v>8.0707142857142852E-2</v>
      </c>
      <c r="E2499" s="4">
        <v>7.0889827163724287E-2</v>
      </c>
      <c r="F2499" s="4">
        <v>6.1523583977744593E-2</v>
      </c>
      <c r="G2499" s="4">
        <v>5.5797187294985819E-2</v>
      </c>
      <c r="H2499" s="4">
        <v>5.307464898994569E-2</v>
      </c>
      <c r="I2499">
        <f>VLOOKUP(B2499,'[1]Rendimento médio da produção...'!B$2:U$4151,20,0)</f>
        <v>51.5</v>
      </c>
    </row>
    <row r="2500" spans="1:9" x14ac:dyDescent="0.3">
      <c r="A2500" t="s">
        <v>2194</v>
      </c>
      <c r="B2500" t="s">
        <v>2468</v>
      </c>
      <c r="C2500" t="str">
        <f t="shared" si="39"/>
        <v>SC_Vargem</v>
      </c>
      <c r="D2500" s="4">
        <v>6.9033333333333322E-2</v>
      </c>
      <c r="E2500" s="4">
        <v>6.0636034126472005E-2</v>
      </c>
      <c r="F2500" s="4">
        <v>5.2624562464251304E-2</v>
      </c>
      <c r="G2500" s="4">
        <v>4.7726455097230391E-2</v>
      </c>
      <c r="H2500" s="4">
        <v>4.5397715810085996E-2</v>
      </c>
      <c r="I2500">
        <f>VLOOKUP(B2500,'[1]Rendimento médio da produção...'!B$2:U$4151,20,0)</f>
        <v>60.9</v>
      </c>
    </row>
    <row r="2501" spans="1:9" x14ac:dyDescent="0.3">
      <c r="A2501" t="s">
        <v>2194</v>
      </c>
      <c r="B2501" t="s">
        <v>1080</v>
      </c>
      <c r="C2501" t="str">
        <f t="shared" si="39"/>
        <v>SC_Vargem Bonita</v>
      </c>
      <c r="D2501" s="4">
        <v>8.1766666666666668E-2</v>
      </c>
      <c r="E2501" s="4">
        <v>7.1820469199534456E-2</v>
      </c>
      <c r="F2501" s="4">
        <v>6.2331265922167298E-2</v>
      </c>
      <c r="G2501" s="4">
        <v>5.6529693072673186E-2</v>
      </c>
      <c r="H2501" s="4">
        <v>5.3771413269985982E-2</v>
      </c>
      <c r="I2501">
        <f>VLOOKUP(B2501,'[1]Rendimento médio da produção...'!B$2:U$4151,20,0)</f>
        <v>54.7</v>
      </c>
    </row>
    <row r="2502" spans="1:9" x14ac:dyDescent="0.3">
      <c r="A2502" t="s">
        <v>2194</v>
      </c>
      <c r="B2502" t="s">
        <v>2469</v>
      </c>
      <c r="C2502" t="str">
        <f t="shared" si="39"/>
        <v>SC_Vidal Ramos</v>
      </c>
      <c r="D2502" s="4">
        <v>5.6186666666666649E-2</v>
      </c>
      <c r="E2502" s="4">
        <v>4.9352051725534141E-2</v>
      </c>
      <c r="F2502" s="4">
        <v>4.2831464263516167E-2</v>
      </c>
      <c r="G2502" s="4">
        <v>3.8844863694781039E-2</v>
      </c>
      <c r="H2502" s="4">
        <v>3.6949488058658109E-2</v>
      </c>
      <c r="I2502">
        <f>VLOOKUP(B2502,'[1]Rendimento médio da produção...'!B$2:U$4151,20,0)</f>
        <v>58.5</v>
      </c>
    </row>
    <row r="2503" spans="1:9" x14ac:dyDescent="0.3">
      <c r="A2503" t="s">
        <v>2194</v>
      </c>
      <c r="B2503" t="s">
        <v>2470</v>
      </c>
      <c r="C2503" t="str">
        <f t="shared" si="39"/>
        <v>SC_Videira</v>
      </c>
      <c r="D2503" s="4">
        <v>8.6380952380952378E-2</v>
      </c>
      <c r="E2503" s="4">
        <v>7.5873467548748186E-2</v>
      </c>
      <c r="F2503" s="4">
        <v>6.5848766165518297E-2</v>
      </c>
      <c r="G2503" s="4">
        <v>5.9719796886511654E-2</v>
      </c>
      <c r="H2503" s="4">
        <v>5.6805860853622138E-2</v>
      </c>
      <c r="I2503">
        <f>VLOOKUP(B2503,'[1]Rendimento médio da produção...'!B$2:U$4151,20,0)</f>
        <v>60</v>
      </c>
    </row>
    <row r="2504" spans="1:9" x14ac:dyDescent="0.3">
      <c r="A2504" t="s">
        <v>2194</v>
      </c>
      <c r="B2504" t="s">
        <v>2471</v>
      </c>
      <c r="C2504" t="str">
        <f t="shared" si="39"/>
        <v>SC_Vitor Meireles</v>
      </c>
      <c r="D2504" s="4">
        <v>6.3825000000000007E-2</v>
      </c>
      <c r="E2504" s="4">
        <v>5.6061248838079336E-2</v>
      </c>
      <c r="F2504" s="4">
        <v>4.8654215827341966E-2</v>
      </c>
      <c r="G2504" s="4">
        <v>4.412565422376722E-2</v>
      </c>
      <c r="H2504" s="4">
        <v>4.1972610500899177E-2</v>
      </c>
      <c r="I2504">
        <f>VLOOKUP(B2504,'[1]Rendimento médio da produção...'!B$2:U$4151,20,0)</f>
        <v>58.8</v>
      </c>
    </row>
    <row r="2505" spans="1:9" x14ac:dyDescent="0.3">
      <c r="A2505" t="s">
        <v>2194</v>
      </c>
      <c r="B2505" t="s">
        <v>2472</v>
      </c>
      <c r="C2505" t="str">
        <f t="shared" si="39"/>
        <v>SC_Witmarsum</v>
      </c>
      <c r="D2505" s="4">
        <v>6.5199999999999994E-2</v>
      </c>
      <c r="E2505" s="4">
        <v>5.7268992154215E-2</v>
      </c>
      <c r="F2505" s="4">
        <v>4.9702387339486023E-2</v>
      </c>
      <c r="G2505" s="4">
        <v>4.5076265654361493E-2</v>
      </c>
      <c r="H2505" s="4">
        <v>4.2876838302524492E-2</v>
      </c>
      <c r="I2505">
        <f>VLOOKUP(B2505,'[1]Rendimento médio da produção...'!B$2:U$4151,20,0)</f>
        <v>60</v>
      </c>
    </row>
    <row r="2506" spans="1:9" x14ac:dyDescent="0.3">
      <c r="A2506" t="s">
        <v>2194</v>
      </c>
      <c r="B2506" t="s">
        <v>2473</v>
      </c>
      <c r="C2506" t="str">
        <f t="shared" si="39"/>
        <v>SC_Xanxerê</v>
      </c>
      <c r="D2506" s="4">
        <v>7.6584000000000013E-2</v>
      </c>
      <c r="E2506" s="4">
        <v>6.7268228453042977E-2</v>
      </c>
      <c r="F2506" s="4">
        <v>5.8380485153484644E-2</v>
      </c>
      <c r="G2506" s="4">
        <v>5.2946636945914442E-2</v>
      </c>
      <c r="H2506" s="4">
        <v>5.0363186879762829E-2</v>
      </c>
      <c r="I2506">
        <f>VLOOKUP(B2506,'[1]Rendimento médio da produção...'!B$2:U$4151,20,0)</f>
        <v>62</v>
      </c>
    </row>
    <row r="2507" spans="1:9" x14ac:dyDescent="0.3">
      <c r="A2507" t="s">
        <v>2194</v>
      </c>
      <c r="B2507" t="s">
        <v>2474</v>
      </c>
      <c r="C2507" t="str">
        <f t="shared" si="39"/>
        <v>SC_Xavantina</v>
      </c>
      <c r="D2507" s="4">
        <v>7.4999999999999997E-2</v>
      </c>
      <c r="E2507" s="4">
        <v>6.5876908152854671E-2</v>
      </c>
      <c r="F2507" s="4">
        <v>5.7172991571494663E-2</v>
      </c>
      <c r="G2507" s="4">
        <v>5.185153257786982E-2</v>
      </c>
      <c r="H2507" s="4">
        <v>4.9321516452290444E-2</v>
      </c>
      <c r="I2507">
        <f>VLOOKUP(B2507,'[1]Rendimento médio da produção...'!B$2:U$4151,20,0)</f>
        <v>54.3</v>
      </c>
    </row>
    <row r="2508" spans="1:9" x14ac:dyDescent="0.3">
      <c r="A2508" t="s">
        <v>2194</v>
      </c>
      <c r="B2508" t="s">
        <v>2475</v>
      </c>
      <c r="C2508" t="str">
        <f t="shared" si="39"/>
        <v>SC_Xaxim</v>
      </c>
      <c r="D2508" s="4">
        <v>8.1713333333333332E-2</v>
      </c>
      <c r="E2508" s="4">
        <v>7.1773623398181316E-2</v>
      </c>
      <c r="F2508" s="4">
        <v>6.2290609572605342E-2</v>
      </c>
      <c r="G2508" s="4">
        <v>5.6492820871728924E-2</v>
      </c>
      <c r="H2508" s="4">
        <v>5.3736340191619908E-2</v>
      </c>
      <c r="I2508">
        <f>VLOOKUP(B2508,'[1]Rendimento médio da produção...'!B$2:U$4151,20,0)</f>
        <v>62.9</v>
      </c>
    </row>
    <row r="2509" spans="1:9" x14ac:dyDescent="0.3">
      <c r="A2509" t="s">
        <v>2194</v>
      </c>
      <c r="B2509" t="s">
        <v>2476</v>
      </c>
      <c r="C2509" t="str">
        <f t="shared" si="39"/>
        <v>SC_Zortéa</v>
      </c>
      <c r="D2509" s="4">
        <v>7.1073529411764702E-2</v>
      </c>
      <c r="E2509" s="4">
        <v>6.2428058255440518E-2</v>
      </c>
      <c r="F2509" s="4">
        <v>5.4179817306869354E-2</v>
      </c>
      <c r="G2509" s="4">
        <v>4.9136952342910753E-2</v>
      </c>
      <c r="H2509" s="4">
        <v>4.6739390002729357E-2</v>
      </c>
      <c r="I2509">
        <f>VLOOKUP(B2509,'[1]Rendimento médio da produção...'!B$2:U$4151,20,0)</f>
        <v>61.1</v>
      </c>
    </row>
    <row r="2510" spans="1:9" x14ac:dyDescent="0.3">
      <c r="A2510" t="s">
        <v>2477</v>
      </c>
      <c r="B2510" t="s">
        <v>2478</v>
      </c>
      <c r="C2510" t="str">
        <f t="shared" si="39"/>
        <v>SP_Adamantina</v>
      </c>
      <c r="D2510" s="4">
        <v>7.2700000000000001E-2</v>
      </c>
      <c r="E2510" s="4">
        <v>6.3856682969500464E-2</v>
      </c>
      <c r="F2510" s="4">
        <v>5.5419686496635499E-2</v>
      </c>
      <c r="G2510" s="4">
        <v>5.0261418912148484E-2</v>
      </c>
      <c r="H2510" s="4">
        <v>4.7808989947753538E-2</v>
      </c>
      <c r="I2510">
        <f>VLOOKUP(B2510,'[1]Rendimento médio da produção...'!B$2:U$4151,20,0)</f>
        <v>36.799999999999997</v>
      </c>
    </row>
    <row r="2511" spans="1:9" x14ac:dyDescent="0.3">
      <c r="A2511" t="s">
        <v>2477</v>
      </c>
      <c r="B2511" t="s">
        <v>2479</v>
      </c>
      <c r="C2511" t="str">
        <f t="shared" si="39"/>
        <v>SP_Adolfo</v>
      </c>
      <c r="D2511" s="4">
        <v>7.0300000000000001E-2</v>
      </c>
      <c r="E2511" s="4">
        <v>6.1748621908609122E-2</v>
      </c>
      <c r="F2511" s="4">
        <v>5.3590150766347669E-2</v>
      </c>
      <c r="G2511" s="4">
        <v>4.8602169869656646E-2</v>
      </c>
      <c r="H2511" s="4">
        <v>4.6230701421280246E-2</v>
      </c>
      <c r="I2511">
        <f>VLOOKUP(B2511,'[1]Rendimento médio da produção...'!B$2:U$4151,20,0)</f>
        <v>68.3</v>
      </c>
    </row>
    <row r="2512" spans="1:9" x14ac:dyDescent="0.3">
      <c r="A2512" t="s">
        <v>2477</v>
      </c>
      <c r="B2512" t="s">
        <v>2480</v>
      </c>
      <c r="C2512" t="str">
        <f t="shared" si="39"/>
        <v>SP_Aguaí</v>
      </c>
      <c r="D2512" s="4">
        <v>7.4999999999999997E-2</v>
      </c>
      <c r="E2512" s="4">
        <v>6.5889414750700814E-2</v>
      </c>
      <c r="F2512" s="4">
        <v>5.7213929253455302E-2</v>
      </c>
      <c r="G2512" s="4">
        <v>5.189629617117561E-2</v>
      </c>
      <c r="H2512" s="4">
        <v>4.9380589728372906E-2</v>
      </c>
      <c r="I2512">
        <f>VLOOKUP(B2512,'[1]Rendimento médio da produção...'!B$2:U$4151,20,0)</f>
        <v>59.1</v>
      </c>
    </row>
    <row r="2513" spans="1:9" x14ac:dyDescent="0.3">
      <c r="A2513" t="s">
        <v>2477</v>
      </c>
      <c r="B2513" t="s">
        <v>2481</v>
      </c>
      <c r="C2513" t="str">
        <f t="shared" si="39"/>
        <v>SP_Águas da Prata</v>
      </c>
      <c r="D2513" s="4">
        <v>7.0300000000000001E-2</v>
      </c>
      <c r="E2513" s="4">
        <v>6.1748621908609122E-2</v>
      </c>
      <c r="F2513" s="4">
        <v>5.3590150766347669E-2</v>
      </c>
      <c r="G2513" s="4">
        <v>4.8602169869656646E-2</v>
      </c>
      <c r="H2513" s="4">
        <v>4.6230701421280246E-2</v>
      </c>
      <c r="I2513">
        <f>VLOOKUP(B2513,'[1]Rendimento médio da produção...'!B$2:U$4151,20,0)</f>
        <v>25</v>
      </c>
    </row>
    <row r="2514" spans="1:9" x14ac:dyDescent="0.3">
      <c r="A2514" t="s">
        <v>2477</v>
      </c>
      <c r="B2514" t="s">
        <v>2482</v>
      </c>
      <c r="C2514" t="str">
        <f t="shared" si="39"/>
        <v>SP_Águas de Lindóia</v>
      </c>
      <c r="D2514" s="4">
        <v>7.0300000000000001E-2</v>
      </c>
      <c r="E2514" s="4">
        <v>6.1748621908609122E-2</v>
      </c>
      <c r="F2514" s="4">
        <v>5.3590150766347669E-2</v>
      </c>
      <c r="G2514" s="4">
        <v>4.8602169869656646E-2</v>
      </c>
      <c r="H2514" s="4">
        <v>4.6230701421280246E-2</v>
      </c>
      <c r="I2514">
        <f>VLOOKUP(B2514,'[1]Rendimento médio da produção...'!B$2:U$4151,20,0)</f>
        <v>60.2</v>
      </c>
    </row>
    <row r="2515" spans="1:9" x14ac:dyDescent="0.3">
      <c r="A2515" t="s">
        <v>2477</v>
      </c>
      <c r="B2515" t="s">
        <v>2483</v>
      </c>
      <c r="C2515" t="str">
        <f t="shared" si="39"/>
        <v>SP_Águas de Santa Bárbara</v>
      </c>
      <c r="D2515" s="4">
        <v>6.4412500000000011E-2</v>
      </c>
      <c r="E2515" s="4">
        <v>5.6588025701726906E-2</v>
      </c>
      <c r="F2515" s="4">
        <v>4.913722957384254E-2</v>
      </c>
      <c r="G2515" s="4">
        <v>4.4570269028344663E-2</v>
      </c>
      <c r="H2515" s="4">
        <v>4.2409696478384273E-2</v>
      </c>
      <c r="I2515">
        <f>VLOOKUP(B2515,'[1]Rendimento médio da produção...'!B$2:U$4151,20,0)</f>
        <v>66.3</v>
      </c>
    </row>
    <row r="2516" spans="1:9" x14ac:dyDescent="0.3">
      <c r="A2516" t="s">
        <v>2477</v>
      </c>
      <c r="B2516" t="s">
        <v>2484</v>
      </c>
      <c r="C2516" t="str">
        <f t="shared" si="39"/>
        <v>SP_Águas de São Pedro</v>
      </c>
      <c r="D2516" s="4">
        <v>7.0300000000000001E-2</v>
      </c>
      <c r="E2516" s="4">
        <v>6.1748621908609122E-2</v>
      </c>
      <c r="F2516" s="4">
        <v>5.3590150766347669E-2</v>
      </c>
      <c r="G2516" s="4">
        <v>4.8602169869656646E-2</v>
      </c>
      <c r="H2516" s="4">
        <v>4.6230701421280246E-2</v>
      </c>
      <c r="I2516">
        <f>VLOOKUP(B2516,'[1]Rendimento médio da produção...'!B$2:U$4151,20,0)</f>
        <v>25</v>
      </c>
    </row>
    <row r="2517" spans="1:9" x14ac:dyDescent="0.3">
      <c r="A2517" t="s">
        <v>2477</v>
      </c>
      <c r="B2517" t="s">
        <v>2485</v>
      </c>
      <c r="C2517" t="str">
        <f t="shared" si="39"/>
        <v>SP_Agudos</v>
      </c>
      <c r="D2517" s="4">
        <v>6.7240000000000008E-2</v>
      </c>
      <c r="E2517" s="4">
        <v>5.9072056637828323E-2</v>
      </c>
      <c r="F2517" s="4">
        <v>5.1294194706697806E-2</v>
      </c>
      <c r="G2517" s="4">
        <v>4.6526759393997981E-2</v>
      </c>
      <c r="H2517" s="4">
        <v>4.4271344711143933E-2</v>
      </c>
      <c r="I2517">
        <f>VLOOKUP(B2517,'[1]Rendimento médio da produção...'!B$2:U$4151,20,0)</f>
        <v>58.8</v>
      </c>
    </row>
    <row r="2518" spans="1:9" x14ac:dyDescent="0.3">
      <c r="A2518" t="s">
        <v>2477</v>
      </c>
      <c r="B2518" t="s">
        <v>2486</v>
      </c>
      <c r="C2518" t="str">
        <f t="shared" si="39"/>
        <v>SP_Alambari</v>
      </c>
      <c r="D2518" s="4">
        <v>7.4750000000000011E-2</v>
      </c>
      <c r="E2518" s="4">
        <v>6.5669783368198509E-2</v>
      </c>
      <c r="F2518" s="4">
        <v>5.7023216155943794E-2</v>
      </c>
      <c r="G2518" s="4">
        <v>5.17233085172717E-2</v>
      </c>
      <c r="H2518" s="4">
        <v>4.9215987762611671E-2</v>
      </c>
      <c r="I2518">
        <f>VLOOKUP(B2518,'[1]Rendimento médio da produção...'!B$2:U$4151,20,0)</f>
        <v>50</v>
      </c>
    </row>
    <row r="2519" spans="1:9" x14ac:dyDescent="0.3">
      <c r="A2519" t="s">
        <v>2477</v>
      </c>
      <c r="B2519" t="s">
        <v>2487</v>
      </c>
      <c r="C2519" t="str">
        <f t="shared" si="39"/>
        <v>SP_Alfredo Marcondes</v>
      </c>
      <c r="D2519" s="4">
        <v>7.0300000000000001E-2</v>
      </c>
      <c r="E2519" s="4">
        <v>6.1748621908609122E-2</v>
      </c>
      <c r="F2519" s="4">
        <v>5.3590150766347669E-2</v>
      </c>
      <c r="G2519" s="4">
        <v>4.8602169869656646E-2</v>
      </c>
      <c r="H2519" s="4">
        <v>4.6230701421280246E-2</v>
      </c>
      <c r="I2519">
        <f>VLOOKUP(B2519,'[1]Rendimento médio da produção...'!B$2:U$4151,20,0)</f>
        <v>25</v>
      </c>
    </row>
    <row r="2520" spans="1:9" x14ac:dyDescent="0.3">
      <c r="A2520" t="s">
        <v>2477</v>
      </c>
      <c r="B2520" t="s">
        <v>2488</v>
      </c>
      <c r="C2520" t="str">
        <f t="shared" si="39"/>
        <v>SP_Altair</v>
      </c>
      <c r="D2520" s="4">
        <v>6.6742857142857145E-2</v>
      </c>
      <c r="E2520" s="4">
        <v>5.8635303945766534E-2</v>
      </c>
      <c r="F2520" s="4">
        <v>5.0914948089932043E-2</v>
      </c>
      <c r="G2520" s="4">
        <v>4.618276108794904E-2</v>
      </c>
      <c r="H2520" s="4">
        <v>4.3944021944944428E-2</v>
      </c>
      <c r="I2520">
        <f>VLOOKUP(B2520,'[1]Rendimento médio da produção...'!B$2:U$4151,20,0)</f>
        <v>43.3</v>
      </c>
    </row>
    <row r="2521" spans="1:9" x14ac:dyDescent="0.3">
      <c r="A2521" t="s">
        <v>2477</v>
      </c>
      <c r="B2521" t="s">
        <v>2489</v>
      </c>
      <c r="C2521" t="str">
        <f t="shared" si="39"/>
        <v>SP_Altinópolis</v>
      </c>
      <c r="D2521" s="4">
        <v>8.6369230769230768E-2</v>
      </c>
      <c r="E2521" s="4">
        <v>7.5877574238037829E-2</v>
      </c>
      <c r="F2521" s="4">
        <v>6.5886974118748332E-2</v>
      </c>
      <c r="G2521" s="4">
        <v>5.9763242401021516E-2</v>
      </c>
      <c r="H2521" s="4">
        <v>5.6866180663607283E-2</v>
      </c>
      <c r="I2521">
        <f>VLOOKUP(B2521,'[1]Rendimento médio da produção...'!B$2:U$4151,20,0)</f>
        <v>64</v>
      </c>
    </row>
    <row r="2522" spans="1:9" x14ac:dyDescent="0.3">
      <c r="A2522" t="s">
        <v>2477</v>
      </c>
      <c r="B2522" t="s">
        <v>1714</v>
      </c>
      <c r="C2522" t="str">
        <f t="shared" si="39"/>
        <v>SP_Alto Alegre</v>
      </c>
      <c r="D2522" s="4">
        <v>7.4999999999999997E-2</v>
      </c>
      <c r="E2522" s="4">
        <v>6.5876908152854671E-2</v>
      </c>
      <c r="F2522" s="4">
        <v>5.7172991571494663E-2</v>
      </c>
      <c r="G2522" s="4">
        <v>5.185153257786982E-2</v>
      </c>
      <c r="H2522" s="4">
        <v>4.9321516452290444E-2</v>
      </c>
      <c r="I2522">
        <f>VLOOKUP(B2522,'[1]Rendimento médio da produção...'!B$2:U$4151,20,0)</f>
        <v>25</v>
      </c>
    </row>
    <row r="2523" spans="1:9" x14ac:dyDescent="0.3">
      <c r="A2523" t="s">
        <v>2477</v>
      </c>
      <c r="B2523" t="s">
        <v>2490</v>
      </c>
      <c r="C2523" t="str">
        <f t="shared" si="39"/>
        <v>SP_Alumínio</v>
      </c>
      <c r="D2523" s="4">
        <v>7.0300000000000001E-2</v>
      </c>
      <c r="E2523" s="4">
        <v>6.1748621908609122E-2</v>
      </c>
      <c r="F2523" s="4">
        <v>5.3590150766347669E-2</v>
      </c>
      <c r="G2523" s="4">
        <v>4.8602169869656646E-2</v>
      </c>
      <c r="H2523" s="4">
        <v>4.6230701421280246E-2</v>
      </c>
      <c r="I2523">
        <f>VLOOKUP(B2523,'[1]Rendimento médio da produção...'!B$2:U$4151,20,0)</f>
        <v>25</v>
      </c>
    </row>
    <row r="2524" spans="1:9" x14ac:dyDescent="0.3">
      <c r="A2524" t="s">
        <v>2477</v>
      </c>
      <c r="B2524" t="s">
        <v>2491</v>
      </c>
      <c r="C2524" t="str">
        <f t="shared" si="39"/>
        <v>SP_Álvares Florence</v>
      </c>
      <c r="D2524" s="4">
        <v>7.3775000000000007E-2</v>
      </c>
      <c r="E2524" s="4">
        <v>6.4800918653024731E-2</v>
      </c>
      <c r="F2524" s="4">
        <v>5.6239166042493592E-2</v>
      </c>
      <c r="G2524" s="4">
        <v>5.1004624212431286E-2</v>
      </c>
      <c r="H2524" s="4">
        <v>4.8515931683569706E-2</v>
      </c>
      <c r="I2524">
        <f>VLOOKUP(B2524,'[1]Rendimento médio da produção...'!B$2:U$4151,20,0)</f>
        <v>57.2</v>
      </c>
    </row>
    <row r="2525" spans="1:9" x14ac:dyDescent="0.3">
      <c r="A2525" t="s">
        <v>2477</v>
      </c>
      <c r="B2525" t="s">
        <v>2492</v>
      </c>
      <c r="C2525" t="str">
        <f t="shared" si="39"/>
        <v>SP_Álvares Machado</v>
      </c>
      <c r="D2525" s="4">
        <v>7.0300000000000001E-2</v>
      </c>
      <c r="E2525" s="4">
        <v>6.1748621908609122E-2</v>
      </c>
      <c r="F2525" s="4">
        <v>5.3590150766347669E-2</v>
      </c>
      <c r="G2525" s="4">
        <v>4.8602169869656646E-2</v>
      </c>
      <c r="H2525" s="4">
        <v>4.6230701421280246E-2</v>
      </c>
      <c r="I2525">
        <f>VLOOKUP(B2525,'[1]Rendimento médio da produção...'!B$2:U$4151,20,0)</f>
        <v>25</v>
      </c>
    </row>
    <row r="2526" spans="1:9" x14ac:dyDescent="0.3">
      <c r="A2526" t="s">
        <v>2477</v>
      </c>
      <c r="B2526" t="s">
        <v>2493</v>
      </c>
      <c r="C2526" t="str">
        <f t="shared" si="39"/>
        <v>SP_Álvaro de Carvalho</v>
      </c>
      <c r="D2526" s="4">
        <v>7.0300000000000001E-2</v>
      </c>
      <c r="E2526" s="4">
        <v>6.1748621908609122E-2</v>
      </c>
      <c r="F2526" s="4">
        <v>5.3590150766347669E-2</v>
      </c>
      <c r="G2526" s="4">
        <v>4.8602169869656646E-2</v>
      </c>
      <c r="H2526" s="4">
        <v>4.6230701421280246E-2</v>
      </c>
      <c r="I2526">
        <f>VLOOKUP(B2526,'[1]Rendimento médio da produção...'!B$2:U$4151,20,0)</f>
        <v>25</v>
      </c>
    </row>
    <row r="2527" spans="1:9" x14ac:dyDescent="0.3">
      <c r="A2527" t="s">
        <v>2477</v>
      </c>
      <c r="B2527" t="s">
        <v>2494</v>
      </c>
      <c r="C2527" t="str">
        <f t="shared" si="39"/>
        <v>SP_Alvinlândia</v>
      </c>
      <c r="D2527" s="4">
        <v>6.5000000000000002E-2</v>
      </c>
      <c r="E2527" s="4">
        <v>5.7368115338642743E-2</v>
      </c>
      <c r="F2527" s="4">
        <v>5.1897228370952175E-2</v>
      </c>
      <c r="G2527" s="4">
        <v>4.6368870342159647E-2</v>
      </c>
      <c r="H2527" s="4">
        <v>4.4600506196820953E-2</v>
      </c>
      <c r="I2527">
        <f>VLOOKUP(B2527,'[1]Rendimento médio da produção...'!B$2:U$4151,20,0)</f>
        <v>49.2</v>
      </c>
    </row>
    <row r="2528" spans="1:9" x14ac:dyDescent="0.3">
      <c r="A2528" t="s">
        <v>2477</v>
      </c>
      <c r="B2528" t="s">
        <v>2495</v>
      </c>
      <c r="C2528" t="str">
        <f t="shared" si="39"/>
        <v>SP_Americana</v>
      </c>
      <c r="D2528" s="4">
        <v>7.0300000000000001E-2</v>
      </c>
      <c r="E2528" s="4">
        <v>6.1748621908609122E-2</v>
      </c>
      <c r="F2528" s="4">
        <v>5.3590150766347669E-2</v>
      </c>
      <c r="G2528" s="4">
        <v>4.8602169869656646E-2</v>
      </c>
      <c r="H2528" s="4">
        <v>4.6230701421280246E-2</v>
      </c>
      <c r="I2528">
        <f>VLOOKUP(B2528,'[1]Rendimento médio da produção...'!B$2:U$4151,20,0)</f>
        <v>25</v>
      </c>
    </row>
    <row r="2529" spans="1:9" x14ac:dyDescent="0.3">
      <c r="A2529" t="s">
        <v>2477</v>
      </c>
      <c r="B2529" t="s">
        <v>2496</v>
      </c>
      <c r="C2529" t="str">
        <f t="shared" si="39"/>
        <v>SP_Américo Brasiliense</v>
      </c>
      <c r="D2529" s="4">
        <v>7.0300000000000001E-2</v>
      </c>
      <c r="E2529" s="4">
        <v>6.1748621908609122E-2</v>
      </c>
      <c r="F2529" s="4">
        <v>5.3590150766347669E-2</v>
      </c>
      <c r="G2529" s="4">
        <v>4.8602169869656646E-2</v>
      </c>
      <c r="H2529" s="4">
        <v>4.6230701421280246E-2</v>
      </c>
      <c r="I2529">
        <f>VLOOKUP(B2529,'[1]Rendimento médio da produção...'!B$2:U$4151,20,0)</f>
        <v>25</v>
      </c>
    </row>
    <row r="2530" spans="1:9" x14ac:dyDescent="0.3">
      <c r="A2530" t="s">
        <v>2477</v>
      </c>
      <c r="B2530" t="s">
        <v>2497</v>
      </c>
      <c r="C2530" t="str">
        <f t="shared" si="39"/>
        <v>SP_Américo de Campos</v>
      </c>
      <c r="D2530" s="4">
        <v>7.4999999999999997E-2</v>
      </c>
      <c r="E2530" s="4">
        <v>6.2571921749136936E-2</v>
      </c>
      <c r="F2530" s="4">
        <v>5.4372842347525895E-2</v>
      </c>
      <c r="G2530" s="4">
        <v>5.0920598388952833E-2</v>
      </c>
      <c r="H2530" s="4">
        <v>4.746835443037975E-2</v>
      </c>
      <c r="I2530">
        <f>VLOOKUP(B2530,'[1]Rendimento médio da produção...'!B$2:U$4151,20,0)</f>
        <v>55</v>
      </c>
    </row>
    <row r="2531" spans="1:9" x14ac:dyDescent="0.3">
      <c r="A2531" t="s">
        <v>2477</v>
      </c>
      <c r="B2531" t="s">
        <v>2498</v>
      </c>
      <c r="C2531" t="str">
        <f t="shared" si="39"/>
        <v>SP_Amparo</v>
      </c>
      <c r="D2531" s="4">
        <v>6.2899999999999998E-2</v>
      </c>
      <c r="E2531" s="4">
        <v>5.5259255837587763E-2</v>
      </c>
      <c r="F2531" s="4">
        <v>4.7983415333897848E-2</v>
      </c>
      <c r="G2531" s="4">
        <v>4.3523693722225955E-2</v>
      </c>
      <c r="H2531" s="4">
        <v>4.1413854585528743E-2</v>
      </c>
      <c r="I2531">
        <f>VLOOKUP(B2531,'[1]Rendimento médio da produção...'!B$2:U$4151,20,0)</f>
        <v>25</v>
      </c>
    </row>
    <row r="2532" spans="1:9" x14ac:dyDescent="0.3">
      <c r="A2532" t="s">
        <v>2477</v>
      </c>
      <c r="B2532" t="s">
        <v>2499</v>
      </c>
      <c r="C2532" t="str">
        <f t="shared" si="39"/>
        <v>SP_Analândia</v>
      </c>
      <c r="D2532" s="4">
        <v>6.9366666666666674E-2</v>
      </c>
      <c r="E2532" s="4">
        <v>6.0940387598314862E-2</v>
      </c>
      <c r="F2532" s="4">
        <v>5.291652745619578E-2</v>
      </c>
      <c r="G2532" s="4">
        <v>4.7998307703207316E-2</v>
      </c>
      <c r="H2532" s="4">
        <v>4.5671558766552905E-2</v>
      </c>
      <c r="I2532">
        <f>VLOOKUP(B2532,'[1]Rendimento médio da produção...'!B$2:U$4151,20,0)</f>
        <v>55</v>
      </c>
    </row>
    <row r="2533" spans="1:9" x14ac:dyDescent="0.3">
      <c r="A2533" t="s">
        <v>2477</v>
      </c>
      <c r="B2533" t="s">
        <v>2500</v>
      </c>
      <c r="C2533" t="str">
        <f t="shared" si="39"/>
        <v>SP_Andradina</v>
      </c>
      <c r="D2533" s="4">
        <v>6.6676470588235295E-2</v>
      </c>
      <c r="E2533" s="4">
        <v>5.8576981662681868E-2</v>
      </c>
      <c r="F2533" s="4">
        <v>5.0864304948071835E-2</v>
      </c>
      <c r="G2533" s="4">
        <v>4.6136824870609841E-2</v>
      </c>
      <c r="H2533" s="4">
        <v>4.3900312515380936E-2</v>
      </c>
      <c r="I2533">
        <f>VLOOKUP(B2533,'[1]Rendimento médio da produção...'!B$2:U$4151,20,0)</f>
        <v>44.5</v>
      </c>
    </row>
    <row r="2534" spans="1:9" x14ac:dyDescent="0.3">
      <c r="A2534" t="s">
        <v>2477</v>
      </c>
      <c r="B2534" t="s">
        <v>2501</v>
      </c>
      <c r="C2534" t="str">
        <f t="shared" si="39"/>
        <v>SP_Angatuba</v>
      </c>
      <c r="D2534" s="4">
        <v>6.1434999999999997E-2</v>
      </c>
      <c r="E2534" s="4">
        <v>5.4364181954546016E-2</v>
      </c>
      <c r="F2534" s="4">
        <v>4.2675568064869711E-2</v>
      </c>
      <c r="G2534" s="4">
        <v>4.0820116899368299E-2</v>
      </c>
      <c r="H2534" s="4">
        <v>3.8964665733866886E-2</v>
      </c>
      <c r="I2534">
        <f>VLOOKUP(B2534,'[1]Rendimento médio da produção...'!B$2:U$4151,20,0)</f>
        <v>69.7</v>
      </c>
    </row>
    <row r="2535" spans="1:9" x14ac:dyDescent="0.3">
      <c r="A2535" t="s">
        <v>2477</v>
      </c>
      <c r="B2535" t="s">
        <v>2502</v>
      </c>
      <c r="C2535" t="str">
        <f t="shared" si="39"/>
        <v>SP_Anhembi</v>
      </c>
      <c r="D2535" s="4">
        <v>7.0300000000000001E-2</v>
      </c>
      <c r="E2535" s="4">
        <v>6.1748621908609122E-2</v>
      </c>
      <c r="F2535" s="4">
        <v>5.3590150766347669E-2</v>
      </c>
      <c r="G2535" s="4">
        <v>4.8602169869656646E-2</v>
      </c>
      <c r="H2535" s="4">
        <v>4.6230701421280246E-2</v>
      </c>
      <c r="I2535">
        <f>VLOOKUP(B2535,'[1]Rendimento médio da produção...'!B$2:U$4151,20,0)</f>
        <v>38.5</v>
      </c>
    </row>
    <row r="2536" spans="1:9" x14ac:dyDescent="0.3">
      <c r="A2536" t="s">
        <v>2477</v>
      </c>
      <c r="B2536" t="s">
        <v>2503</v>
      </c>
      <c r="C2536" t="str">
        <f t="shared" si="39"/>
        <v>SP_Anhumas</v>
      </c>
      <c r="D2536" s="4">
        <v>8.1426315789473708E-2</v>
      </c>
      <c r="E2536" s="4">
        <v>7.1535097235655654E-2</v>
      </c>
      <c r="F2536" s="4">
        <v>6.2116259612646135E-2</v>
      </c>
      <c r="G2536" s="4">
        <v>5.6342989337842674E-2</v>
      </c>
      <c r="H2536" s="4">
        <v>5.3611726574572457E-2</v>
      </c>
      <c r="I2536">
        <f>VLOOKUP(B2536,'[1]Rendimento médio da produção...'!B$2:U$4151,20,0)</f>
        <v>46.1</v>
      </c>
    </row>
    <row r="2537" spans="1:9" x14ac:dyDescent="0.3">
      <c r="A2537" t="s">
        <v>2477</v>
      </c>
      <c r="B2537" t="s">
        <v>2504</v>
      </c>
      <c r="C2537" t="str">
        <f t="shared" si="39"/>
        <v>SP_Aparecida</v>
      </c>
      <c r="D2537" s="4">
        <v>7.0300000000000001E-2</v>
      </c>
      <c r="E2537" s="4">
        <v>6.1748621908609122E-2</v>
      </c>
      <c r="F2537" s="4">
        <v>5.3590150766347669E-2</v>
      </c>
      <c r="G2537" s="4">
        <v>4.8602169869656646E-2</v>
      </c>
      <c r="H2537" s="4">
        <v>4.6230701421280246E-2</v>
      </c>
      <c r="I2537">
        <f>VLOOKUP(B2537,'[1]Rendimento médio da produção...'!B$2:U$4151,20,0)</f>
        <v>25</v>
      </c>
    </row>
    <row r="2538" spans="1:9" x14ac:dyDescent="0.3">
      <c r="A2538" t="s">
        <v>2477</v>
      </c>
      <c r="B2538" t="s">
        <v>2505</v>
      </c>
      <c r="C2538" t="str">
        <f t="shared" si="39"/>
        <v>SP_Aparecida d'Oeste</v>
      </c>
      <c r="D2538" s="4">
        <v>7.0300000000000001E-2</v>
      </c>
      <c r="E2538" s="4">
        <v>6.1748621908609122E-2</v>
      </c>
      <c r="F2538" s="4">
        <v>5.3590150766347669E-2</v>
      </c>
      <c r="G2538" s="4">
        <v>4.8602169869656646E-2</v>
      </c>
      <c r="H2538" s="4">
        <v>4.6230701421280246E-2</v>
      </c>
      <c r="I2538">
        <f>VLOOKUP(B2538,'[1]Rendimento médio da produção...'!B$2:U$4151,20,0)</f>
        <v>25</v>
      </c>
    </row>
    <row r="2539" spans="1:9" x14ac:dyDescent="0.3">
      <c r="A2539" t="s">
        <v>2477</v>
      </c>
      <c r="B2539" t="s">
        <v>2506</v>
      </c>
      <c r="C2539" t="str">
        <f t="shared" si="39"/>
        <v>SP_Apiaí</v>
      </c>
      <c r="D2539" s="4">
        <v>6.9900000000000004E-2</v>
      </c>
      <c r="E2539" s="4">
        <v>6.1408934547653178E-2</v>
      </c>
      <c r="F2539" s="4">
        <v>5.3323382064220347E-2</v>
      </c>
      <c r="G2539" s="4">
        <v>4.8367348031535674E-2</v>
      </c>
      <c r="H2539" s="4">
        <v>4.6022709626843551E-2</v>
      </c>
      <c r="I2539">
        <f>VLOOKUP(B2539,'[1]Rendimento médio da produção...'!B$2:U$4151,20,0)</f>
        <v>50</v>
      </c>
    </row>
    <row r="2540" spans="1:9" x14ac:dyDescent="0.3">
      <c r="A2540" t="s">
        <v>2477</v>
      </c>
      <c r="B2540" t="s">
        <v>2507</v>
      </c>
      <c r="C2540" t="str">
        <f t="shared" si="39"/>
        <v>SP_Araçariguama</v>
      </c>
      <c r="D2540" s="4">
        <v>7.0300000000000001E-2</v>
      </c>
      <c r="E2540" s="4">
        <v>6.1748621908609122E-2</v>
      </c>
      <c r="F2540" s="4">
        <v>5.3590150766347669E-2</v>
      </c>
      <c r="G2540" s="4">
        <v>4.8602169869656646E-2</v>
      </c>
      <c r="H2540" s="4">
        <v>4.6230701421280246E-2</v>
      </c>
      <c r="I2540">
        <f>VLOOKUP(B2540,'[1]Rendimento médio da produção...'!B$2:U$4151,20,0)</f>
        <v>25</v>
      </c>
    </row>
    <row r="2541" spans="1:9" x14ac:dyDescent="0.3">
      <c r="A2541" t="s">
        <v>2477</v>
      </c>
      <c r="B2541" t="s">
        <v>2508</v>
      </c>
      <c r="C2541" t="str">
        <f t="shared" si="39"/>
        <v>SP_Araçatuba</v>
      </c>
      <c r="D2541" s="4">
        <v>7.6698989898989947E-2</v>
      </c>
      <c r="E2541" s="4">
        <v>6.3477137139579518E-2</v>
      </c>
      <c r="F2541" s="4">
        <v>5.4217659796850774E-2</v>
      </c>
      <c r="G2541" s="4">
        <v>4.6937884125905847E-2</v>
      </c>
      <c r="H2541" s="4">
        <v>4.3038261639471234E-2</v>
      </c>
      <c r="I2541">
        <f>VLOOKUP(B2541,'[1]Rendimento médio da produção...'!B$2:U$4151,20,0)</f>
        <v>42.2</v>
      </c>
    </row>
    <row r="2542" spans="1:9" x14ac:dyDescent="0.3">
      <c r="A2542" t="s">
        <v>2477</v>
      </c>
      <c r="B2542" t="s">
        <v>2509</v>
      </c>
      <c r="C2542" t="str">
        <f t="shared" si="39"/>
        <v>SP_Araçoiaba da Serra</v>
      </c>
      <c r="D2542" s="4">
        <v>0.10132857142857141</v>
      </c>
      <c r="E2542" s="4">
        <v>8.9019736919375411E-2</v>
      </c>
      <c r="F2542" s="4">
        <v>7.72987428942397E-2</v>
      </c>
      <c r="G2542" s="4">
        <v>7.0114367379456879E-2</v>
      </c>
      <c r="H2542" s="4">
        <v>6.6715528179685513E-2</v>
      </c>
      <c r="I2542">
        <f>VLOOKUP(B2542,'[1]Rendimento médio da produção...'!B$2:U$4151,20,0)</f>
        <v>56.7</v>
      </c>
    </row>
    <row r="2543" spans="1:9" x14ac:dyDescent="0.3">
      <c r="A2543" t="s">
        <v>2477</v>
      </c>
      <c r="B2543" t="s">
        <v>2510</v>
      </c>
      <c r="C2543" t="str">
        <f t="shared" si="39"/>
        <v>SP_Aramina</v>
      </c>
      <c r="D2543" s="4">
        <v>6.0719999999999989E-2</v>
      </c>
      <c r="E2543" s="4">
        <v>5.3344070182167386E-2</v>
      </c>
      <c r="F2543" s="4">
        <v>4.6320397123597409E-2</v>
      </c>
      <c r="G2543" s="4">
        <v>4.2015241380183768E-2</v>
      </c>
      <c r="H2543" s="4">
        <v>3.9978525444090703E-2</v>
      </c>
      <c r="I2543">
        <f>VLOOKUP(B2543,'[1]Rendimento médio da produção...'!B$2:U$4151,20,0)</f>
        <v>54.4</v>
      </c>
    </row>
    <row r="2544" spans="1:9" x14ac:dyDescent="0.3">
      <c r="A2544" t="s">
        <v>2477</v>
      </c>
      <c r="B2544" t="s">
        <v>2511</v>
      </c>
      <c r="C2544" t="str">
        <f t="shared" si="39"/>
        <v>SP_Arandu</v>
      </c>
      <c r="D2544" s="4">
        <v>7.2133333333333341E-2</v>
      </c>
      <c r="E2544" s="4">
        <v>6.3603185299471621E-2</v>
      </c>
      <c r="F2544" s="4">
        <v>4.9572545951254154E-2</v>
      </c>
      <c r="G2544" s="4">
        <v>4.7392877714527257E-2</v>
      </c>
      <c r="H2544" s="4">
        <v>4.5213209477800373E-2</v>
      </c>
      <c r="I2544">
        <f>VLOOKUP(B2544,'[1]Rendimento médio da produção...'!B$2:U$4151,20,0)</f>
        <v>65.8</v>
      </c>
    </row>
    <row r="2545" spans="1:9" x14ac:dyDescent="0.3">
      <c r="A2545" t="s">
        <v>2477</v>
      </c>
      <c r="B2545" t="s">
        <v>2512</v>
      </c>
      <c r="C2545" t="str">
        <f t="shared" si="39"/>
        <v>SP_Arapeí</v>
      </c>
      <c r="D2545" s="4">
        <v>7.0300000000000001E-2</v>
      </c>
      <c r="E2545" s="4">
        <v>6.1748621908609122E-2</v>
      </c>
      <c r="F2545" s="4">
        <v>5.3590150766347669E-2</v>
      </c>
      <c r="G2545" s="4">
        <v>4.8602169869656646E-2</v>
      </c>
      <c r="H2545" s="4">
        <v>4.6230701421280246E-2</v>
      </c>
      <c r="I2545">
        <f>VLOOKUP(B2545,'[1]Rendimento médio da produção...'!B$2:U$4151,20,0)</f>
        <v>25</v>
      </c>
    </row>
    <row r="2546" spans="1:9" x14ac:dyDescent="0.3">
      <c r="A2546" t="s">
        <v>2477</v>
      </c>
      <c r="B2546" t="s">
        <v>2513</v>
      </c>
      <c r="C2546" t="str">
        <f t="shared" si="39"/>
        <v>SP_Araraquara</v>
      </c>
      <c r="D2546" s="4">
        <v>7.8916666666666677E-2</v>
      </c>
      <c r="E2546" s="4">
        <v>6.9330306409904105E-2</v>
      </c>
      <c r="F2546" s="4">
        <v>6.0201767781135763E-2</v>
      </c>
      <c r="G2546" s="4">
        <v>5.4606436082337013E-2</v>
      </c>
      <c r="H2546" s="4">
        <v>5.1959353858632387E-2</v>
      </c>
      <c r="I2546">
        <f>VLOOKUP(B2546,'[1]Rendimento médio da produção...'!B$2:U$4151,20,0)</f>
        <v>57.8</v>
      </c>
    </row>
    <row r="2547" spans="1:9" x14ac:dyDescent="0.3">
      <c r="A2547" t="s">
        <v>2477</v>
      </c>
      <c r="B2547" t="s">
        <v>2514</v>
      </c>
      <c r="C2547" t="str">
        <f t="shared" si="39"/>
        <v>SP_Araras</v>
      </c>
      <c r="D2547" s="4">
        <v>7.9545454545454558E-2</v>
      </c>
      <c r="E2547" s="4">
        <v>6.9882712614379686E-2</v>
      </c>
      <c r="F2547" s="4">
        <v>6.0681440117301089E-2</v>
      </c>
      <c r="G2547" s="4">
        <v>5.5041526242155962E-2</v>
      </c>
      <c r="H2547" s="4">
        <v>5.2373352742213698E-2</v>
      </c>
      <c r="I2547">
        <f>VLOOKUP(B2547,'[1]Rendimento médio da produção...'!B$2:U$4151,20,0)</f>
        <v>50.9</v>
      </c>
    </row>
    <row r="2548" spans="1:9" x14ac:dyDescent="0.3">
      <c r="A2548" t="s">
        <v>2477</v>
      </c>
      <c r="B2548" t="s">
        <v>2515</v>
      </c>
      <c r="C2548" t="str">
        <f t="shared" si="39"/>
        <v>SP_Arco-Íris</v>
      </c>
      <c r="D2548" s="4">
        <v>6.770000000000001E-2</v>
      </c>
      <c r="E2548" s="4">
        <v>5.9476178381632619E-2</v>
      </c>
      <c r="F2548" s="4">
        <v>5.1645106806118994E-2</v>
      </c>
      <c r="G2548" s="4">
        <v>4.6845056677181196E-2</v>
      </c>
      <c r="H2548" s="4">
        <v>4.4574212328144618E-2</v>
      </c>
      <c r="I2548">
        <f>VLOOKUP(B2548,'[1]Rendimento médio da produção...'!B$2:U$4151,20,0)</f>
        <v>60</v>
      </c>
    </row>
    <row r="2549" spans="1:9" x14ac:dyDescent="0.3">
      <c r="A2549" t="s">
        <v>2477</v>
      </c>
      <c r="B2549" t="s">
        <v>2516</v>
      </c>
      <c r="C2549" t="str">
        <f t="shared" si="39"/>
        <v>SP_Arealva</v>
      </c>
      <c r="D2549" s="4">
        <v>7.8490909090909097E-2</v>
      </c>
      <c r="E2549" s="4">
        <v>6.8956267510006178E-2</v>
      </c>
      <c r="F2549" s="4">
        <v>5.9876977596888856E-2</v>
      </c>
      <c r="G2549" s="4">
        <v>5.4311832865688518E-2</v>
      </c>
      <c r="H2549" s="4">
        <v>5.1679031723002637E-2</v>
      </c>
      <c r="I2549">
        <f>VLOOKUP(B2549,'[1]Rendimento médio da produção...'!B$2:U$4151,20,0)</f>
        <v>56.8</v>
      </c>
    </row>
    <row r="2550" spans="1:9" x14ac:dyDescent="0.3">
      <c r="A2550" t="s">
        <v>2477</v>
      </c>
      <c r="B2550" t="s">
        <v>2517</v>
      </c>
      <c r="C2550" t="str">
        <f t="shared" si="39"/>
        <v>SP_Areias</v>
      </c>
      <c r="D2550" s="4">
        <v>7.0300000000000001E-2</v>
      </c>
      <c r="E2550" s="4">
        <v>6.1748621908609122E-2</v>
      </c>
      <c r="F2550" s="4">
        <v>5.3590150766347669E-2</v>
      </c>
      <c r="G2550" s="4">
        <v>4.8602169869656646E-2</v>
      </c>
      <c r="H2550" s="4">
        <v>4.6230701421280246E-2</v>
      </c>
      <c r="I2550">
        <f>VLOOKUP(B2550,'[1]Rendimento médio da produção...'!B$2:U$4151,20,0)</f>
        <v>25</v>
      </c>
    </row>
    <row r="2551" spans="1:9" x14ac:dyDescent="0.3">
      <c r="A2551" t="s">
        <v>2477</v>
      </c>
      <c r="B2551" t="s">
        <v>2518</v>
      </c>
      <c r="C2551" t="str">
        <f t="shared" si="39"/>
        <v>SP_Areiópolis</v>
      </c>
      <c r="D2551" s="4">
        <v>7.0300000000000001E-2</v>
      </c>
      <c r="E2551" s="4">
        <v>6.1748621908609122E-2</v>
      </c>
      <c r="F2551" s="4">
        <v>5.3590150766347669E-2</v>
      </c>
      <c r="G2551" s="4">
        <v>4.8602169869656646E-2</v>
      </c>
      <c r="H2551" s="4">
        <v>4.6230701421280246E-2</v>
      </c>
      <c r="I2551">
        <f>VLOOKUP(B2551,'[1]Rendimento médio da produção...'!B$2:U$4151,20,0)</f>
        <v>43.8</v>
      </c>
    </row>
    <row r="2552" spans="1:9" x14ac:dyDescent="0.3">
      <c r="A2552" t="s">
        <v>2477</v>
      </c>
      <c r="B2552" t="s">
        <v>2519</v>
      </c>
      <c r="C2552" t="str">
        <f t="shared" si="39"/>
        <v>SP_Ariranha</v>
      </c>
      <c r="D2552" s="4">
        <v>5.8999999999999997E-2</v>
      </c>
      <c r="E2552" s="4">
        <v>5.1823167746912348E-2</v>
      </c>
      <c r="F2552" s="4">
        <v>4.4976086702909132E-2</v>
      </c>
      <c r="G2552" s="4">
        <v>4.0789872294590926E-2</v>
      </c>
      <c r="H2552" s="4">
        <v>3.8799592942468479E-2</v>
      </c>
      <c r="I2552">
        <f>VLOOKUP(B2552,'[1]Rendimento médio da produção...'!B$2:U$4151,20,0)</f>
        <v>40</v>
      </c>
    </row>
    <row r="2553" spans="1:9" x14ac:dyDescent="0.3">
      <c r="A2553" t="s">
        <v>2477</v>
      </c>
      <c r="B2553" t="s">
        <v>2520</v>
      </c>
      <c r="C2553" t="str">
        <f t="shared" si="39"/>
        <v>SP_Artur Nogueira</v>
      </c>
      <c r="D2553" s="4">
        <v>7.0300000000000001E-2</v>
      </c>
      <c r="E2553" s="4">
        <v>6.1760344759656916E-2</v>
      </c>
      <c r="F2553" s="4">
        <v>5.3628523020238773E-2</v>
      </c>
      <c r="G2553" s="4">
        <v>4.8644128277781945E-2</v>
      </c>
      <c r="H2553" s="4">
        <v>4.6286072772061544E-2</v>
      </c>
      <c r="I2553">
        <f>VLOOKUP(B2553,'[1]Rendimento médio da produção...'!B$2:U$4151,20,0)</f>
        <v>40.5</v>
      </c>
    </row>
    <row r="2554" spans="1:9" x14ac:dyDescent="0.3">
      <c r="A2554" t="s">
        <v>2477</v>
      </c>
      <c r="B2554" t="s">
        <v>2521</v>
      </c>
      <c r="C2554" t="str">
        <f t="shared" si="39"/>
        <v>SP_Arujá</v>
      </c>
      <c r="D2554" s="4">
        <v>0.06</v>
      </c>
      <c r="E2554" s="4">
        <v>5.2701526522283743E-2</v>
      </c>
      <c r="F2554" s="4">
        <v>4.5738393257195732E-2</v>
      </c>
      <c r="G2554" s="4">
        <v>4.1481226062295859E-2</v>
      </c>
      <c r="H2554" s="4">
        <v>3.9457213161832358E-2</v>
      </c>
      <c r="I2554">
        <f>VLOOKUP(B2554,'[1]Rendimento médio da produção...'!B$2:U$4151,20,0)</f>
        <v>25</v>
      </c>
    </row>
    <row r="2555" spans="1:9" x14ac:dyDescent="0.3">
      <c r="A2555" t="s">
        <v>2477</v>
      </c>
      <c r="B2555" t="s">
        <v>2522</v>
      </c>
      <c r="C2555" t="str">
        <f t="shared" si="39"/>
        <v>SP_Aspásia</v>
      </c>
      <c r="D2555" s="4">
        <v>7.0000000000000007E-2</v>
      </c>
      <c r="E2555" s="4">
        <v>6.1496787100654121E-2</v>
      </c>
      <c r="F2555" s="4">
        <v>5.3399667303224957E-2</v>
      </c>
      <c r="G2555" s="4">
        <v>4.8436543093097244E-2</v>
      </c>
      <c r="H2555" s="4">
        <v>4.6088550413148049E-2</v>
      </c>
      <c r="I2555">
        <f>VLOOKUP(B2555,'[1]Rendimento médio da produção...'!B$2:U$4151,20,0)</f>
        <v>25</v>
      </c>
    </row>
    <row r="2556" spans="1:9" x14ac:dyDescent="0.3">
      <c r="A2556" t="s">
        <v>2477</v>
      </c>
      <c r="B2556" t="s">
        <v>2523</v>
      </c>
      <c r="C2556" t="str">
        <f t="shared" si="39"/>
        <v>SP_Assis</v>
      </c>
      <c r="D2556" s="4">
        <v>6.4329347826086944E-2</v>
      </c>
      <c r="E2556" s="4">
        <v>5.743923990725254E-2</v>
      </c>
      <c r="F2556" s="4">
        <v>5.0417615184111315E-2</v>
      </c>
      <c r="G2556" s="4">
        <v>4.4632683877179703E-2</v>
      </c>
      <c r="H2556" s="4">
        <v>4.4260462987860044E-2</v>
      </c>
      <c r="I2556">
        <f>VLOOKUP(B2556,'[1]Rendimento médio da produção...'!B$2:U$4151,20,0)</f>
        <v>50</v>
      </c>
    </row>
    <row r="2557" spans="1:9" x14ac:dyDescent="0.3">
      <c r="A2557" t="s">
        <v>2477</v>
      </c>
      <c r="B2557" t="s">
        <v>2524</v>
      </c>
      <c r="C2557" t="str">
        <f t="shared" si="39"/>
        <v>SP_Atibaia</v>
      </c>
      <c r="D2557" s="4">
        <v>7.3325000000000015E-2</v>
      </c>
      <c r="E2557" s="4">
        <v>6.4417884487935187E-2</v>
      </c>
      <c r="F2557" s="4">
        <v>5.5936151500128151E-2</v>
      </c>
      <c r="G2557" s="4">
        <v>5.0737278890019374E-2</v>
      </c>
      <c r="H2557" s="4">
        <v>4.827775655777259E-2</v>
      </c>
      <c r="I2557">
        <f>VLOOKUP(B2557,'[1]Rendimento médio da produção...'!B$2:U$4151,20,0)</f>
        <v>49</v>
      </c>
    </row>
    <row r="2558" spans="1:9" x14ac:dyDescent="0.3">
      <c r="A2558" t="s">
        <v>2477</v>
      </c>
      <c r="B2558" t="s">
        <v>2525</v>
      </c>
      <c r="C2558" t="str">
        <f t="shared" si="39"/>
        <v>SP_Auriflama</v>
      </c>
      <c r="D2558" s="4">
        <v>7.5933333333333339E-2</v>
      </c>
      <c r="E2558" s="4">
        <v>6.6709371912042903E-2</v>
      </c>
      <c r="F2558" s="4">
        <v>5.7925924817498309E-2</v>
      </c>
      <c r="G2558" s="4">
        <v>5.2542116745750239E-2</v>
      </c>
      <c r="H2558" s="4">
        <v>4.9995103733881552E-2</v>
      </c>
      <c r="I2558">
        <f>VLOOKUP(B2558,'[1]Rendimento médio da produção...'!B$2:U$4151,20,0)</f>
        <v>40</v>
      </c>
    </row>
    <row r="2559" spans="1:9" x14ac:dyDescent="0.3">
      <c r="A2559" t="s">
        <v>2477</v>
      </c>
      <c r="B2559" t="s">
        <v>2526</v>
      </c>
      <c r="C2559" t="str">
        <f t="shared" si="39"/>
        <v>SP_Avaí</v>
      </c>
      <c r="D2559" s="4">
        <v>7.0300000000000001E-2</v>
      </c>
      <c r="E2559" s="4">
        <v>6.1748621908609122E-2</v>
      </c>
      <c r="F2559" s="4">
        <v>5.3590150766347669E-2</v>
      </c>
      <c r="G2559" s="4">
        <v>4.8602169869656646E-2</v>
      </c>
      <c r="H2559" s="4">
        <v>4.6230701421280246E-2</v>
      </c>
      <c r="I2559">
        <f>VLOOKUP(B2559,'[1]Rendimento médio da produção...'!B$2:U$4151,20,0)</f>
        <v>25</v>
      </c>
    </row>
    <row r="2560" spans="1:9" x14ac:dyDescent="0.3">
      <c r="A2560" t="s">
        <v>2477</v>
      </c>
      <c r="B2560" t="s">
        <v>2527</v>
      </c>
      <c r="C2560" t="str">
        <f t="shared" si="39"/>
        <v>SP_Avanhandava</v>
      </c>
      <c r="D2560" s="4">
        <v>6.964374999999999E-2</v>
      </c>
      <c r="E2560" s="4">
        <v>6.1183812380588273E-2</v>
      </c>
      <c r="F2560" s="4">
        <v>5.312790113927103E-2</v>
      </c>
      <c r="G2560" s="4">
        <v>4.8190035686284147E-2</v>
      </c>
      <c r="H2560" s="4">
        <v>4.5853992611938274E-2</v>
      </c>
      <c r="I2560">
        <f>VLOOKUP(B2560,'[1]Rendimento médio da produção...'!B$2:U$4151,20,0)</f>
        <v>40.299999999999997</v>
      </c>
    </row>
    <row r="2561" spans="1:9" x14ac:dyDescent="0.3">
      <c r="A2561" t="s">
        <v>2477</v>
      </c>
      <c r="B2561" t="s">
        <v>2528</v>
      </c>
      <c r="C2561" t="str">
        <f t="shared" si="39"/>
        <v>SP_Avaré</v>
      </c>
      <c r="D2561" s="4">
        <v>6.7736111111111136E-2</v>
      </c>
      <c r="E2561" s="4">
        <v>5.9725957853035111E-2</v>
      </c>
      <c r="F2561" s="4">
        <v>4.6550621265454901E-2</v>
      </c>
      <c r="G2561" s="4">
        <v>4.45038248255063E-2</v>
      </c>
      <c r="H2561" s="4">
        <v>4.2457028385557705E-2</v>
      </c>
      <c r="I2561">
        <f>VLOOKUP(B2561,'[1]Rendimento médio da produção...'!B$2:U$4151,20,0)</f>
        <v>50.8</v>
      </c>
    </row>
    <row r="2562" spans="1:9" x14ac:dyDescent="0.3">
      <c r="A2562" t="s">
        <v>2477</v>
      </c>
      <c r="B2562" t="s">
        <v>2529</v>
      </c>
      <c r="C2562" t="str">
        <f t="shared" si="39"/>
        <v>SP_Bady Bassitt</v>
      </c>
      <c r="D2562" s="4">
        <v>7.0300000000000001E-2</v>
      </c>
      <c r="E2562" s="4">
        <v>6.1748621908609122E-2</v>
      </c>
      <c r="F2562" s="4">
        <v>5.3590150766347669E-2</v>
      </c>
      <c r="G2562" s="4">
        <v>4.8602169869656646E-2</v>
      </c>
      <c r="H2562" s="4">
        <v>4.6230701421280246E-2</v>
      </c>
      <c r="I2562">
        <f>VLOOKUP(B2562,'[1]Rendimento médio da produção...'!B$2:U$4151,20,0)</f>
        <v>54.2</v>
      </c>
    </row>
    <row r="2563" spans="1:9" x14ac:dyDescent="0.3">
      <c r="A2563" t="s">
        <v>2477</v>
      </c>
      <c r="B2563" t="s">
        <v>2530</v>
      </c>
      <c r="C2563" t="str">
        <f t="shared" ref="C2563:C2626" si="40">CONCATENATE(A2563,"_",B2563)</f>
        <v>SP_Balbinos</v>
      </c>
      <c r="D2563" s="4">
        <v>7.0300000000000001E-2</v>
      </c>
      <c r="E2563" s="4">
        <v>6.1748621908609122E-2</v>
      </c>
      <c r="F2563" s="4">
        <v>5.3590150766347669E-2</v>
      </c>
      <c r="G2563" s="4">
        <v>4.8602169869656646E-2</v>
      </c>
      <c r="H2563" s="4">
        <v>4.6230701421280246E-2</v>
      </c>
      <c r="I2563">
        <f>VLOOKUP(B2563,'[1]Rendimento médio da produção...'!B$2:U$4151,20,0)</f>
        <v>25</v>
      </c>
    </row>
    <row r="2564" spans="1:9" x14ac:dyDescent="0.3">
      <c r="A2564" t="s">
        <v>2477</v>
      </c>
      <c r="B2564" t="s">
        <v>2531</v>
      </c>
      <c r="C2564" t="str">
        <f t="shared" si="40"/>
        <v>SP_Bálsamo</v>
      </c>
      <c r="D2564" s="4">
        <v>6.5000000000000002E-2</v>
      </c>
      <c r="E2564" s="4">
        <v>5.7104159450607386E-2</v>
      </c>
      <c r="F2564" s="4">
        <v>4.9585405352994598E-2</v>
      </c>
      <c r="G2564" s="4">
        <v>4.4976790015018864E-2</v>
      </c>
      <c r="H2564" s="4">
        <v>4.2796511097923186E-2</v>
      </c>
      <c r="I2564">
        <f>VLOOKUP(B2564,'[1]Rendimento médio da produção...'!B$2:U$4151,20,0)</f>
        <v>41.6</v>
      </c>
    </row>
    <row r="2565" spans="1:9" x14ac:dyDescent="0.3">
      <c r="A2565" t="s">
        <v>2477</v>
      </c>
      <c r="B2565" t="s">
        <v>2532</v>
      </c>
      <c r="C2565" t="str">
        <f t="shared" si="40"/>
        <v>SP_Bananal</v>
      </c>
      <c r="D2565" s="4">
        <v>7.0300000000000001E-2</v>
      </c>
      <c r="E2565" s="4">
        <v>6.1748621908609122E-2</v>
      </c>
      <c r="F2565" s="4">
        <v>5.3590150766347669E-2</v>
      </c>
      <c r="G2565" s="4">
        <v>4.8602169869656646E-2</v>
      </c>
      <c r="H2565" s="4">
        <v>4.6230701421280246E-2</v>
      </c>
      <c r="I2565">
        <f>VLOOKUP(B2565,'[1]Rendimento médio da produção...'!B$2:U$4151,20,0)</f>
        <v>25</v>
      </c>
    </row>
    <row r="2566" spans="1:9" x14ac:dyDescent="0.3">
      <c r="A2566" t="s">
        <v>2477</v>
      </c>
      <c r="B2566" t="s">
        <v>2533</v>
      </c>
      <c r="C2566" t="str">
        <f t="shared" si="40"/>
        <v>SP_Barão de Antonina</v>
      </c>
      <c r="D2566" s="4">
        <v>6.9925000000000001E-2</v>
      </c>
      <c r="E2566" s="4">
        <v>6.1430897685903416E-2</v>
      </c>
      <c r="F2566" s="4">
        <v>5.3342453373971498E-2</v>
      </c>
      <c r="G2566" s="4">
        <v>4.8384646796926063E-2</v>
      </c>
      <c r="H2566" s="4">
        <v>4.6039169823419678E-2</v>
      </c>
      <c r="I2566">
        <f>VLOOKUP(B2566,'[1]Rendimento médio da produção...'!B$2:U$4151,20,0)</f>
        <v>70.3</v>
      </c>
    </row>
    <row r="2567" spans="1:9" x14ac:dyDescent="0.3">
      <c r="A2567" t="s">
        <v>2477</v>
      </c>
      <c r="B2567" t="s">
        <v>2534</v>
      </c>
      <c r="C2567" t="str">
        <f t="shared" si="40"/>
        <v>SP_Barbosa</v>
      </c>
      <c r="D2567" s="4">
        <v>6.8271428571428566E-2</v>
      </c>
      <c r="E2567" s="4">
        <v>5.996680839285571E-2</v>
      </c>
      <c r="F2567" s="4">
        <v>5.2043757470509142E-2</v>
      </c>
      <c r="G2567" s="4">
        <v>4.7199709369455209E-2</v>
      </c>
      <c r="H2567" s="4">
        <v>4.4896671833427812E-2</v>
      </c>
      <c r="I2567">
        <f>VLOOKUP(B2567,'[1]Rendimento médio da produção...'!B$2:U$4151,20,0)</f>
        <v>44</v>
      </c>
    </row>
    <row r="2568" spans="1:9" x14ac:dyDescent="0.3">
      <c r="A2568" t="s">
        <v>2477</v>
      </c>
      <c r="B2568" t="s">
        <v>2535</v>
      </c>
      <c r="C2568" t="str">
        <f t="shared" si="40"/>
        <v>SP_Bariri</v>
      </c>
      <c r="D2568" s="4">
        <v>7.9428571428571418E-2</v>
      </c>
      <c r="E2568" s="4">
        <v>6.978002781217077E-2</v>
      </c>
      <c r="F2568" s="4">
        <v>6.0592275552230762E-2</v>
      </c>
      <c r="G2568" s="4">
        <v>5.4960648897473596E-2</v>
      </c>
      <c r="H2568" s="4">
        <v>5.2296395979000633E-2</v>
      </c>
      <c r="I2568">
        <f>VLOOKUP(B2568,'[1]Rendimento médio da produção...'!B$2:U$4151,20,0)</f>
        <v>55.2</v>
      </c>
    </row>
    <row r="2569" spans="1:9" x14ac:dyDescent="0.3">
      <c r="A2569" t="s">
        <v>2477</v>
      </c>
      <c r="B2569" t="s">
        <v>2226</v>
      </c>
      <c r="C2569" t="str">
        <f t="shared" si="40"/>
        <v>SP_Barra Bonita</v>
      </c>
      <c r="D2569" s="4">
        <v>7.0300000000000001E-2</v>
      </c>
      <c r="E2569" s="4">
        <v>6.1748621908609122E-2</v>
      </c>
      <c r="F2569" s="4">
        <v>5.3590150766347669E-2</v>
      </c>
      <c r="G2569" s="4">
        <v>4.8602169869656646E-2</v>
      </c>
      <c r="H2569" s="4">
        <v>4.6230701421280246E-2</v>
      </c>
      <c r="I2569">
        <f>VLOOKUP(B2569,'[1]Rendimento médio da produção...'!B$2:U$4151,20,0)</f>
        <v>71.7</v>
      </c>
    </row>
    <row r="2570" spans="1:9" x14ac:dyDescent="0.3">
      <c r="A2570" t="s">
        <v>2477</v>
      </c>
      <c r="B2570" t="s">
        <v>2536</v>
      </c>
      <c r="C2570" t="str">
        <f t="shared" si="40"/>
        <v>SP_Barra do Chapéu</v>
      </c>
      <c r="D2570" s="4">
        <v>0.06</v>
      </c>
      <c r="E2570" s="4">
        <v>5.2711531800560665E-2</v>
      </c>
      <c r="F2570" s="4">
        <v>4.5771143402764246E-2</v>
      </c>
      <c r="G2570" s="4">
        <v>4.1517036936940491E-2</v>
      </c>
      <c r="H2570" s="4">
        <v>3.9504471782698329E-2</v>
      </c>
      <c r="I2570">
        <f>VLOOKUP(B2570,'[1]Rendimento médio da produção...'!B$2:U$4151,20,0)</f>
        <v>25</v>
      </c>
    </row>
    <row r="2571" spans="1:9" x14ac:dyDescent="0.3">
      <c r="A2571" t="s">
        <v>2477</v>
      </c>
      <c r="B2571" t="s">
        <v>2537</v>
      </c>
      <c r="C2571" t="str">
        <f t="shared" si="40"/>
        <v>SP_Barra do Turvo</v>
      </c>
      <c r="D2571" s="4">
        <v>7.0300000000000001E-2</v>
      </c>
      <c r="E2571" s="4">
        <v>6.1748621908609122E-2</v>
      </c>
      <c r="F2571" s="4">
        <v>5.3590150766347669E-2</v>
      </c>
      <c r="G2571" s="4">
        <v>4.8602169869656646E-2</v>
      </c>
      <c r="H2571" s="4">
        <v>4.6230701421280246E-2</v>
      </c>
      <c r="I2571">
        <f>VLOOKUP(B2571,'[1]Rendimento médio da produção...'!B$2:U$4151,20,0)</f>
        <v>25</v>
      </c>
    </row>
    <row r="2572" spans="1:9" x14ac:dyDescent="0.3">
      <c r="A2572" t="s">
        <v>2477</v>
      </c>
      <c r="B2572" t="s">
        <v>2538</v>
      </c>
      <c r="C2572" t="str">
        <f t="shared" si="40"/>
        <v>SP_Barretos</v>
      </c>
      <c r="D2572" s="4">
        <v>6.7210000000000006E-2</v>
      </c>
      <c r="E2572" s="4">
        <v>5.904570087192805E-2</v>
      </c>
      <c r="F2572" s="4">
        <v>5.1271309134996418E-2</v>
      </c>
      <c r="G2572" s="4">
        <v>4.6506000875529509E-2</v>
      </c>
      <c r="H2572" s="4">
        <v>4.425159247525258E-2</v>
      </c>
      <c r="I2572">
        <f>VLOOKUP(B2572,'[1]Rendimento médio da produção...'!B$2:U$4151,20,0)</f>
        <v>49.4</v>
      </c>
    </row>
    <row r="2573" spans="1:9" x14ac:dyDescent="0.3">
      <c r="A2573" t="s">
        <v>2477</v>
      </c>
      <c r="B2573" t="s">
        <v>2539</v>
      </c>
      <c r="C2573" t="str">
        <f t="shared" si="40"/>
        <v>SP_Barrinha</v>
      </c>
      <c r="D2573" s="4">
        <v>7.0300000000000001E-2</v>
      </c>
      <c r="E2573" s="4">
        <v>6.1748621908609122E-2</v>
      </c>
      <c r="F2573" s="4">
        <v>5.3590150766347669E-2</v>
      </c>
      <c r="G2573" s="4">
        <v>4.8602169869656646E-2</v>
      </c>
      <c r="H2573" s="4">
        <v>4.6230701421280246E-2</v>
      </c>
      <c r="I2573">
        <f>VLOOKUP(B2573,'[1]Rendimento médio da produção...'!B$2:U$4151,20,0)</f>
        <v>50.8</v>
      </c>
    </row>
    <row r="2574" spans="1:9" x14ac:dyDescent="0.3">
      <c r="A2574" t="s">
        <v>2477</v>
      </c>
      <c r="B2574" t="s">
        <v>2540</v>
      </c>
      <c r="C2574" t="str">
        <f t="shared" si="40"/>
        <v>SP_Barueri</v>
      </c>
      <c r="D2574" s="4">
        <v>7.0300000000000001E-2</v>
      </c>
      <c r="E2574" s="4">
        <v>6.1748621908609122E-2</v>
      </c>
      <c r="F2574" s="4">
        <v>5.3590150766347669E-2</v>
      </c>
      <c r="G2574" s="4">
        <v>4.8602169869656646E-2</v>
      </c>
      <c r="H2574" s="4">
        <v>4.6230701421280246E-2</v>
      </c>
      <c r="I2574">
        <f>VLOOKUP(B2574,'[1]Rendimento médio da produção...'!B$2:U$4151,20,0)</f>
        <v>25</v>
      </c>
    </row>
    <row r="2575" spans="1:9" x14ac:dyDescent="0.3">
      <c r="A2575" t="s">
        <v>2477</v>
      </c>
      <c r="B2575" t="s">
        <v>2541</v>
      </c>
      <c r="C2575" t="str">
        <f t="shared" si="40"/>
        <v>SP_Bastos</v>
      </c>
      <c r="D2575" s="4">
        <v>7.0300000000000001E-2</v>
      </c>
      <c r="E2575" s="4">
        <v>6.1748621908609122E-2</v>
      </c>
      <c r="F2575" s="4">
        <v>5.3590150766347669E-2</v>
      </c>
      <c r="G2575" s="4">
        <v>4.8602169869656646E-2</v>
      </c>
      <c r="H2575" s="4">
        <v>4.6230701421280246E-2</v>
      </c>
      <c r="I2575">
        <f>VLOOKUP(B2575,'[1]Rendimento médio da produção...'!B$2:U$4151,20,0)</f>
        <v>25</v>
      </c>
    </row>
    <row r="2576" spans="1:9" x14ac:dyDescent="0.3">
      <c r="A2576" t="s">
        <v>2477</v>
      </c>
      <c r="B2576" t="s">
        <v>2542</v>
      </c>
      <c r="C2576" t="str">
        <f t="shared" si="40"/>
        <v>SP_Batatais</v>
      </c>
      <c r="D2576" s="4">
        <v>7.8135714285714281E-2</v>
      </c>
      <c r="E2576" s="4">
        <v>6.8644219805515827E-2</v>
      </c>
      <c r="F2576" s="4">
        <v>5.9606016390814053E-2</v>
      </c>
      <c r="G2576" s="4">
        <v>5.4066055601570476E-2</v>
      </c>
      <c r="H2576" s="4">
        <v>5.1445168670349636E-2</v>
      </c>
      <c r="I2576">
        <f>VLOOKUP(B2576,'[1]Rendimento médio da produção...'!B$2:U$4151,20,0)</f>
        <v>47.3</v>
      </c>
    </row>
    <row r="2577" spans="1:9" x14ac:dyDescent="0.3">
      <c r="A2577" t="s">
        <v>2477</v>
      </c>
      <c r="B2577" t="s">
        <v>2543</v>
      </c>
      <c r="C2577" t="str">
        <f t="shared" si="40"/>
        <v>SP_Bauru</v>
      </c>
      <c r="D2577" s="4">
        <v>7.0300000000000001E-2</v>
      </c>
      <c r="E2577" s="4">
        <v>6.1748621908609122E-2</v>
      </c>
      <c r="F2577" s="4">
        <v>5.3590150766347669E-2</v>
      </c>
      <c r="G2577" s="4">
        <v>4.8602169869656646E-2</v>
      </c>
      <c r="H2577" s="4">
        <v>4.6230701421280246E-2</v>
      </c>
      <c r="I2577">
        <f>VLOOKUP(B2577,'[1]Rendimento médio da produção...'!B$2:U$4151,20,0)</f>
        <v>50</v>
      </c>
    </row>
    <row r="2578" spans="1:9" x14ac:dyDescent="0.3">
      <c r="A2578" t="s">
        <v>2477</v>
      </c>
      <c r="B2578" t="s">
        <v>2544</v>
      </c>
      <c r="C2578" t="str">
        <f t="shared" si="40"/>
        <v>SP_Bebedouro</v>
      </c>
      <c r="D2578" s="4">
        <v>6.7549999999999999E-2</v>
      </c>
      <c r="E2578" s="4">
        <v>5.9344399552131215E-2</v>
      </c>
      <c r="F2578" s="4">
        <v>5.1530678947612076E-2</v>
      </c>
      <c r="G2578" s="4">
        <v>4.6741264084838835E-2</v>
      </c>
      <c r="H2578" s="4">
        <v>4.4475451148687867E-2</v>
      </c>
      <c r="I2578">
        <f>VLOOKUP(B2578,'[1]Rendimento médio da produção...'!B$2:U$4151,20,0)</f>
        <v>53.6</v>
      </c>
    </row>
    <row r="2579" spans="1:9" x14ac:dyDescent="0.3">
      <c r="A2579" t="s">
        <v>2477</v>
      </c>
      <c r="B2579" t="s">
        <v>2545</v>
      </c>
      <c r="C2579" t="str">
        <f t="shared" si="40"/>
        <v>SP_Bento de Abreu</v>
      </c>
      <c r="D2579" s="4">
        <v>7.9991666666666655E-2</v>
      </c>
      <c r="E2579" s="4">
        <v>7.027472135466413E-2</v>
      </c>
      <c r="F2579" s="4">
        <v>6.1021834100435268E-2</v>
      </c>
      <c r="G2579" s="4">
        <v>5.5350282994123846E-2</v>
      </c>
      <c r="H2579" s="4">
        <v>5.2667142311405721E-2</v>
      </c>
      <c r="I2579">
        <f>VLOOKUP(B2579,'[1]Rendimento médio da produção...'!B$2:U$4151,20,0)</f>
        <v>58.5</v>
      </c>
    </row>
    <row r="2580" spans="1:9" x14ac:dyDescent="0.3">
      <c r="A2580" t="s">
        <v>2477</v>
      </c>
      <c r="B2580" t="s">
        <v>2546</v>
      </c>
      <c r="C2580" t="str">
        <f t="shared" si="40"/>
        <v>SP_Bernardino de Campos</v>
      </c>
      <c r="D2580" s="4">
        <v>6.5536999999999984E-2</v>
      </c>
      <c r="E2580" s="4">
        <v>5.7575927660222397E-2</v>
      </c>
      <c r="F2580" s="4">
        <v>4.9995057086449329E-2</v>
      </c>
      <c r="G2580" s="4">
        <v>4.5348367495604468E-2</v>
      </c>
      <c r="H2580" s="4">
        <v>4.3150076120378328E-2</v>
      </c>
      <c r="I2580">
        <f>VLOOKUP(B2580,'[1]Rendimento médio da produção...'!B$2:U$4151,20,0)</f>
        <v>49.9</v>
      </c>
    </row>
    <row r="2581" spans="1:9" x14ac:dyDescent="0.3">
      <c r="A2581" t="s">
        <v>2477</v>
      </c>
      <c r="B2581" t="s">
        <v>2547</v>
      </c>
      <c r="C2581" t="str">
        <f t="shared" si="40"/>
        <v>SP_Bertioga</v>
      </c>
      <c r="D2581" s="4">
        <v>7.0300000000000001E-2</v>
      </c>
      <c r="E2581" s="4">
        <v>6.1748621908609122E-2</v>
      </c>
      <c r="F2581" s="4">
        <v>5.3590150766347669E-2</v>
      </c>
      <c r="G2581" s="4">
        <v>4.8602169869656646E-2</v>
      </c>
      <c r="H2581" s="4">
        <v>4.6230701421280246E-2</v>
      </c>
      <c r="I2581">
        <f>VLOOKUP(B2581,'[1]Rendimento médio da produção...'!B$2:U$4151,20,0)</f>
        <v>25</v>
      </c>
    </row>
    <row r="2582" spans="1:9" x14ac:dyDescent="0.3">
      <c r="A2582" t="s">
        <v>2477</v>
      </c>
      <c r="B2582" t="s">
        <v>2548</v>
      </c>
      <c r="C2582" t="str">
        <f t="shared" si="40"/>
        <v>SP_Bilac</v>
      </c>
      <c r="D2582" s="4">
        <v>8.270000000000001E-2</v>
      </c>
      <c r="E2582" s="4">
        <v>6.8483263409143416E-2</v>
      </c>
      <c r="F2582" s="4">
        <v>5.1124976806337735E-2</v>
      </c>
      <c r="G2582" s="4">
        <v>4.9117632448154903E-2</v>
      </c>
      <c r="H2582" s="4">
        <v>4.7110288089972065E-2</v>
      </c>
      <c r="I2582">
        <f>VLOOKUP(B2582,'[1]Rendimento médio da produção...'!B$2:U$4151,20,0)</f>
        <v>42.6</v>
      </c>
    </row>
    <row r="2583" spans="1:9" x14ac:dyDescent="0.3">
      <c r="A2583" t="s">
        <v>2477</v>
      </c>
      <c r="B2583" t="s">
        <v>2549</v>
      </c>
      <c r="C2583" t="str">
        <f t="shared" si="40"/>
        <v>SP_Birigui</v>
      </c>
      <c r="D2583" s="4">
        <v>7.4999999999999997E-2</v>
      </c>
      <c r="E2583" s="4">
        <v>6.5889414750700828E-2</v>
      </c>
      <c r="F2583" s="4">
        <v>5.7213929253455302E-2</v>
      </c>
      <c r="G2583" s="4">
        <v>5.1896296171175617E-2</v>
      </c>
      <c r="H2583" s="4">
        <v>4.9380589728372906E-2</v>
      </c>
      <c r="I2583">
        <f>VLOOKUP(B2583,'[1]Rendimento médio da produção...'!B$2:U$4151,20,0)</f>
        <v>59.9</v>
      </c>
    </row>
    <row r="2584" spans="1:9" x14ac:dyDescent="0.3">
      <c r="A2584" t="s">
        <v>2477</v>
      </c>
      <c r="B2584" t="s">
        <v>2550</v>
      </c>
      <c r="C2584" t="str">
        <f t="shared" si="40"/>
        <v>SP_Biritiba Mirim</v>
      </c>
      <c r="D2584" s="4">
        <v>7.0300000000000001E-2</v>
      </c>
      <c r="E2584" s="4">
        <v>6.1748621908609122E-2</v>
      </c>
      <c r="F2584" s="4">
        <v>5.3590150766347669E-2</v>
      </c>
      <c r="G2584" s="4">
        <v>4.8602169869656646E-2</v>
      </c>
      <c r="H2584" s="4">
        <v>4.6230701421280246E-2</v>
      </c>
      <c r="I2584">
        <f>VLOOKUP(B2584,'[1]Rendimento médio da produção...'!B$2:U$4151,20,0)</f>
        <v>25</v>
      </c>
    </row>
    <row r="2585" spans="1:9" x14ac:dyDescent="0.3">
      <c r="A2585" t="s">
        <v>2477</v>
      </c>
      <c r="B2585" t="s">
        <v>2551</v>
      </c>
      <c r="C2585" t="str">
        <f t="shared" si="40"/>
        <v>SP_Boa Esperança do Sul</v>
      </c>
      <c r="D2585" s="4">
        <v>5.8112500000000004E-2</v>
      </c>
      <c r="E2585" s="4">
        <v>5.105331486266803E-2</v>
      </c>
      <c r="F2585" s="4">
        <v>4.4331259516552292E-2</v>
      </c>
      <c r="G2585" s="4">
        <v>4.0210980149965908E-2</v>
      </c>
      <c r="H2585" s="4">
        <v>3.8261726941200946E-2</v>
      </c>
      <c r="I2585">
        <f>VLOOKUP(B2585,'[1]Rendimento médio da produção...'!B$2:U$4151,20,0)</f>
        <v>53.8</v>
      </c>
    </row>
    <row r="2586" spans="1:9" x14ac:dyDescent="0.3">
      <c r="A2586" t="s">
        <v>2477</v>
      </c>
      <c r="B2586" t="s">
        <v>2552</v>
      </c>
      <c r="C2586" t="str">
        <f t="shared" si="40"/>
        <v>SP_Bocaina</v>
      </c>
      <c r="D2586" s="4">
        <v>6.0400000000000002E-2</v>
      </c>
      <c r="E2586" s="4">
        <v>5.306294201256441E-2</v>
      </c>
      <c r="F2586" s="4">
        <v>4.6076284358782672E-2</v>
      </c>
      <c r="G2586" s="4">
        <v>4.1793817183186761E-2</v>
      </c>
      <c r="H2586" s="4">
        <v>3.9767834927916315E-2</v>
      </c>
      <c r="I2586" t="str">
        <f>VLOOKUP(B2586,'[1]Rendimento médio da produção...'!B$2:U$4151,20,0)</f>
        <v/>
      </c>
    </row>
    <row r="2587" spans="1:9" x14ac:dyDescent="0.3">
      <c r="A2587" t="s">
        <v>2477</v>
      </c>
      <c r="B2587" t="s">
        <v>2553</v>
      </c>
      <c r="C2587" t="str">
        <f t="shared" si="40"/>
        <v>SP_Bofete</v>
      </c>
      <c r="D2587" s="4">
        <v>7.0300000000000001E-2</v>
      </c>
      <c r="E2587" s="4">
        <v>6.1748621908609122E-2</v>
      </c>
      <c r="F2587" s="4">
        <v>5.3590150766347669E-2</v>
      </c>
      <c r="G2587" s="4">
        <v>4.8602169869656646E-2</v>
      </c>
      <c r="H2587" s="4">
        <v>4.6230701421280246E-2</v>
      </c>
      <c r="I2587">
        <f>VLOOKUP(B2587,'[1]Rendimento médio da produção...'!B$2:U$4151,20,0)</f>
        <v>25</v>
      </c>
    </row>
    <row r="2588" spans="1:9" x14ac:dyDescent="0.3">
      <c r="A2588" t="s">
        <v>2477</v>
      </c>
      <c r="B2588" t="s">
        <v>2554</v>
      </c>
      <c r="C2588" t="str">
        <f t="shared" si="40"/>
        <v>SP_Boituva</v>
      </c>
      <c r="D2588" s="4">
        <v>8.0766666666666667E-2</v>
      </c>
      <c r="E2588" s="4">
        <v>7.1470884064927687E-2</v>
      </c>
      <c r="F2588" s="4">
        <v>6.3168756342989296E-2</v>
      </c>
      <c r="G2588" s="4">
        <v>5.6104230173451251E-2</v>
      </c>
      <c r="H2588" s="4">
        <v>5.1225623327180211E-2</v>
      </c>
      <c r="I2588">
        <f>VLOOKUP(B2588,'[1]Rendimento médio da produção...'!B$2:U$4151,20,0)</f>
        <v>50</v>
      </c>
    </row>
    <row r="2589" spans="1:9" x14ac:dyDescent="0.3">
      <c r="A2589" t="s">
        <v>2477</v>
      </c>
      <c r="B2589" t="s">
        <v>2555</v>
      </c>
      <c r="C2589" t="str">
        <f t="shared" si="40"/>
        <v>SP_Bom Jesus dos Perdões</v>
      </c>
      <c r="D2589" s="4">
        <v>7.0300000000000001E-2</v>
      </c>
      <c r="E2589" s="4">
        <v>6.1748621908609122E-2</v>
      </c>
      <c r="F2589" s="4">
        <v>5.3590150766347669E-2</v>
      </c>
      <c r="G2589" s="4">
        <v>4.8602169869656646E-2</v>
      </c>
      <c r="H2589" s="4">
        <v>4.6230701421280246E-2</v>
      </c>
      <c r="I2589">
        <f>VLOOKUP(B2589,'[1]Rendimento médio da produção...'!B$2:U$4151,20,0)</f>
        <v>25</v>
      </c>
    </row>
    <row r="2590" spans="1:9" x14ac:dyDescent="0.3">
      <c r="A2590" t="s">
        <v>2477</v>
      </c>
      <c r="B2590" t="s">
        <v>2556</v>
      </c>
      <c r="C2590" t="str">
        <f t="shared" si="40"/>
        <v>SP_Bom Sucesso de Itararé</v>
      </c>
      <c r="D2590" s="4">
        <v>7.0300000000000001E-2</v>
      </c>
      <c r="E2590" s="4">
        <v>6.1748621908609122E-2</v>
      </c>
      <c r="F2590" s="4">
        <v>5.3590150766347669E-2</v>
      </c>
      <c r="G2590" s="4">
        <v>4.8602169869656646E-2</v>
      </c>
      <c r="H2590" s="4">
        <v>4.6230701421280246E-2</v>
      </c>
      <c r="I2590">
        <f>VLOOKUP(B2590,'[1]Rendimento médio da produção...'!B$2:U$4151,20,0)</f>
        <v>37.299999999999997</v>
      </c>
    </row>
    <row r="2591" spans="1:9" x14ac:dyDescent="0.3">
      <c r="A2591" t="s">
        <v>2477</v>
      </c>
      <c r="B2591" t="s">
        <v>2557</v>
      </c>
      <c r="C2591" t="str">
        <f t="shared" si="40"/>
        <v>SP_Borá</v>
      </c>
      <c r="D2591" s="4">
        <v>7.0300000000000001E-2</v>
      </c>
      <c r="E2591" s="4">
        <v>6.1748621908609122E-2</v>
      </c>
      <c r="F2591" s="4">
        <v>5.3590150766347669E-2</v>
      </c>
      <c r="G2591" s="4">
        <v>4.8602169869656646E-2</v>
      </c>
      <c r="H2591" s="4">
        <v>4.6230701421280246E-2</v>
      </c>
      <c r="I2591">
        <f>VLOOKUP(B2591,'[1]Rendimento médio da produção...'!B$2:U$4151,20,0)</f>
        <v>36.799999999999997</v>
      </c>
    </row>
    <row r="2592" spans="1:9" x14ac:dyDescent="0.3">
      <c r="A2592" t="s">
        <v>2477</v>
      </c>
      <c r="B2592" t="s">
        <v>2558</v>
      </c>
      <c r="C2592" t="str">
        <f t="shared" si="40"/>
        <v>SP_Boracéia</v>
      </c>
      <c r="D2592" s="4">
        <v>7.0300000000000001E-2</v>
      </c>
      <c r="E2592" s="4">
        <v>6.1748621908609122E-2</v>
      </c>
      <c r="F2592" s="4">
        <v>5.3590150766347669E-2</v>
      </c>
      <c r="G2592" s="4">
        <v>4.8602169869656646E-2</v>
      </c>
      <c r="H2592" s="4">
        <v>4.6230701421280246E-2</v>
      </c>
      <c r="I2592">
        <f>VLOOKUP(B2592,'[1]Rendimento médio da produção...'!B$2:U$4151,20,0)</f>
        <v>51.4</v>
      </c>
    </row>
    <row r="2593" spans="1:9" x14ac:dyDescent="0.3">
      <c r="A2593" t="s">
        <v>2477</v>
      </c>
      <c r="B2593" t="s">
        <v>2559</v>
      </c>
      <c r="C2593" t="str">
        <f t="shared" si="40"/>
        <v>SP_Borborema</v>
      </c>
      <c r="D2593" s="4">
        <v>7.6466666666666669E-2</v>
      </c>
      <c r="E2593" s="4">
        <v>6.7177918861381206E-2</v>
      </c>
      <c r="F2593" s="4">
        <v>5.8332779425522875E-2</v>
      </c>
      <c r="G2593" s="4">
        <v>5.2911157074078605E-2</v>
      </c>
      <c r="H2593" s="4">
        <v>5.0346254594172204E-2</v>
      </c>
      <c r="I2593">
        <f>VLOOKUP(B2593,'[1]Rendimento médio da produção...'!B$2:U$4151,20,0)</f>
        <v>50</v>
      </c>
    </row>
    <row r="2594" spans="1:9" x14ac:dyDescent="0.3">
      <c r="A2594" t="s">
        <v>2477</v>
      </c>
      <c r="B2594" t="s">
        <v>2560</v>
      </c>
      <c r="C2594" t="str">
        <f t="shared" si="40"/>
        <v>SP_Borebi</v>
      </c>
      <c r="D2594" s="4">
        <v>7.740000000000001E-2</v>
      </c>
      <c r="E2594" s="4">
        <v>6.7984969213746041E-2</v>
      </c>
      <c r="F2594" s="4">
        <v>5.9002527301782501E-2</v>
      </c>
      <c r="G2594" s="4">
        <v>5.3510781620361665E-2</v>
      </c>
      <c r="H2594" s="4">
        <v>5.0899804978763744E-2</v>
      </c>
      <c r="I2594">
        <f>VLOOKUP(B2594,'[1]Rendimento médio da produção...'!B$2:U$4151,20,0)</f>
        <v>68</v>
      </c>
    </row>
    <row r="2595" spans="1:9" x14ac:dyDescent="0.3">
      <c r="A2595" t="s">
        <v>2477</v>
      </c>
      <c r="B2595" t="s">
        <v>2561</v>
      </c>
      <c r="C2595" t="str">
        <f t="shared" si="40"/>
        <v>SP_Botucatu</v>
      </c>
      <c r="D2595" s="4">
        <v>6.6824999999999996E-2</v>
      </c>
      <c r="E2595" s="4">
        <v>5.920293262922962E-2</v>
      </c>
      <c r="F2595" s="4">
        <v>4.6569787481655384E-2</v>
      </c>
      <c r="G2595" s="4">
        <v>4.4540805662181174E-2</v>
      </c>
      <c r="H2595" s="4">
        <v>4.2511823842706978E-2</v>
      </c>
      <c r="I2595">
        <f>VLOOKUP(B2595,'[1]Rendimento médio da produção...'!B$2:U$4151,20,0)</f>
        <v>50</v>
      </c>
    </row>
    <row r="2596" spans="1:9" x14ac:dyDescent="0.3">
      <c r="A2596" t="s">
        <v>2477</v>
      </c>
      <c r="B2596" t="s">
        <v>2562</v>
      </c>
      <c r="C2596" t="str">
        <f t="shared" si="40"/>
        <v>SP_Bragança Paulista</v>
      </c>
      <c r="D2596" s="4">
        <v>6.788000000000001E-2</v>
      </c>
      <c r="E2596" s="4">
        <v>5.9634312977034309E-2</v>
      </c>
      <c r="F2596" s="4">
        <v>5.1782420236327287E-2</v>
      </c>
      <c r="G2596" s="4">
        <v>4.6969607787992022E-2</v>
      </c>
      <c r="H2596" s="4">
        <v>4.4692725743492714E-2</v>
      </c>
      <c r="I2596">
        <f>VLOOKUP(B2596,'[1]Rendimento médio da produção...'!B$2:U$4151,20,0)</f>
        <v>41.7</v>
      </c>
    </row>
    <row r="2597" spans="1:9" x14ac:dyDescent="0.3">
      <c r="A2597" t="s">
        <v>2477</v>
      </c>
      <c r="B2597" t="s">
        <v>2563</v>
      </c>
      <c r="C2597" t="str">
        <f t="shared" si="40"/>
        <v>SP_Braúna</v>
      </c>
      <c r="D2597" s="4">
        <v>7.0300000000000001E-2</v>
      </c>
      <c r="E2597" s="4">
        <v>6.1748621908609122E-2</v>
      </c>
      <c r="F2597" s="4">
        <v>5.3590150766347669E-2</v>
      </c>
      <c r="G2597" s="4">
        <v>4.8602169869656646E-2</v>
      </c>
      <c r="H2597" s="4">
        <v>4.6230701421280246E-2</v>
      </c>
      <c r="I2597">
        <f>VLOOKUP(B2597,'[1]Rendimento médio da produção...'!B$2:U$4151,20,0)</f>
        <v>52.5</v>
      </c>
    </row>
    <row r="2598" spans="1:9" x14ac:dyDescent="0.3">
      <c r="A2598" t="s">
        <v>2477</v>
      </c>
      <c r="B2598" t="s">
        <v>2564</v>
      </c>
      <c r="C2598" t="str">
        <f t="shared" si="40"/>
        <v>SP_Brejo Alegre</v>
      </c>
      <c r="D2598" s="4">
        <v>7.489767441860469E-2</v>
      </c>
      <c r="E2598" s="4">
        <v>6.5799519115072008E-2</v>
      </c>
      <c r="F2598" s="4">
        <v>5.713586993912504E-2</v>
      </c>
      <c r="G2598" s="4">
        <v>5.1825491922135897E-2</v>
      </c>
      <c r="H2598" s="4">
        <v>4.9313217760991589E-2</v>
      </c>
      <c r="I2598">
        <f>VLOOKUP(B2598,'[1]Rendimento médio da produção...'!B$2:U$4151,20,0)</f>
        <v>51.5</v>
      </c>
    </row>
    <row r="2599" spans="1:9" x14ac:dyDescent="0.3">
      <c r="A2599" t="s">
        <v>2477</v>
      </c>
      <c r="B2599" t="s">
        <v>2565</v>
      </c>
      <c r="C2599" t="str">
        <f t="shared" si="40"/>
        <v>SP_Brodowski</v>
      </c>
      <c r="D2599" s="4">
        <v>7.0300000000000001E-2</v>
      </c>
      <c r="E2599" s="4">
        <v>6.1748621908609122E-2</v>
      </c>
      <c r="F2599" s="4">
        <v>5.3590150766347669E-2</v>
      </c>
      <c r="G2599" s="4">
        <v>4.8602169869656646E-2</v>
      </c>
      <c r="H2599" s="4">
        <v>4.6230701421280246E-2</v>
      </c>
      <c r="I2599">
        <f>VLOOKUP(B2599,'[1]Rendimento médio da produção...'!B$2:U$4151,20,0)</f>
        <v>51.5</v>
      </c>
    </row>
    <row r="2600" spans="1:9" x14ac:dyDescent="0.3">
      <c r="A2600" t="s">
        <v>2477</v>
      </c>
      <c r="B2600" t="s">
        <v>2566</v>
      </c>
      <c r="C2600" t="str">
        <f t="shared" si="40"/>
        <v>SP_Brotas</v>
      </c>
      <c r="D2600" s="4">
        <v>6.4412499999999998E-2</v>
      </c>
      <c r="E2600" s="4">
        <v>5.6588025701726892E-2</v>
      </c>
      <c r="F2600" s="4">
        <v>4.913722957384254E-2</v>
      </c>
      <c r="G2600" s="4">
        <v>4.4570269028344656E-2</v>
      </c>
      <c r="H2600" s="4">
        <v>4.2409696478384266E-2</v>
      </c>
      <c r="I2600">
        <f>VLOOKUP(B2600,'[1]Rendimento médio da produção...'!B$2:U$4151,20,0)</f>
        <v>55.6</v>
      </c>
    </row>
    <row r="2601" spans="1:9" x14ac:dyDescent="0.3">
      <c r="A2601" t="s">
        <v>2477</v>
      </c>
      <c r="B2601" t="s">
        <v>2567</v>
      </c>
      <c r="C2601" t="str">
        <f t="shared" si="40"/>
        <v>SP_Buri</v>
      </c>
      <c r="D2601" s="4">
        <v>6.3006329113924023E-2</v>
      </c>
      <c r="E2601" s="4">
        <v>5.5227045366092263E-2</v>
      </c>
      <c r="F2601" s="4">
        <v>4.9810452163080783E-2</v>
      </c>
      <c r="G2601" s="4">
        <v>4.4283748525316538E-2</v>
      </c>
      <c r="H2601" s="4">
        <v>4.2872046238205917E-2</v>
      </c>
      <c r="I2601">
        <f>VLOOKUP(B2601,'[1]Rendimento médio da produção...'!B$2:U$4151,20,0)</f>
        <v>56.5</v>
      </c>
    </row>
    <row r="2602" spans="1:9" x14ac:dyDescent="0.3">
      <c r="A2602" t="s">
        <v>2477</v>
      </c>
      <c r="B2602" t="s">
        <v>2568</v>
      </c>
      <c r="C2602" t="str">
        <f t="shared" si="40"/>
        <v>SP_Buritama</v>
      </c>
      <c r="D2602" s="4">
        <v>7.7616129032258036E-2</v>
      </c>
      <c r="E2602" s="4">
        <v>6.8187750895338156E-2</v>
      </c>
      <c r="F2602" s="4">
        <v>5.9209649538382265E-2</v>
      </c>
      <c r="G2602" s="4">
        <v>5.3706528265576599E-2</v>
      </c>
      <c r="H2602" s="4">
        <v>5.1103069653951831E-2</v>
      </c>
      <c r="I2602">
        <f>VLOOKUP(B2602,'[1]Rendimento médio da produção...'!B$2:U$4151,20,0)</f>
        <v>57.3</v>
      </c>
    </row>
    <row r="2603" spans="1:9" x14ac:dyDescent="0.3">
      <c r="A2603" t="s">
        <v>2477</v>
      </c>
      <c r="B2603" t="s">
        <v>2569</v>
      </c>
      <c r="C2603" t="str">
        <f t="shared" si="40"/>
        <v>SP_Buritizal</v>
      </c>
      <c r="D2603" s="4">
        <v>6.13E-2</v>
      </c>
      <c r="E2603" s="4">
        <v>5.3853614989572821E-2</v>
      </c>
      <c r="F2603" s="4">
        <v>4.6762851509824135E-2</v>
      </c>
      <c r="G2603" s="4">
        <v>4.2416572737240865E-2</v>
      </c>
      <c r="H2603" s="4">
        <v>4.0360402004656792E-2</v>
      </c>
      <c r="I2603">
        <f>VLOOKUP(B2603,'[1]Rendimento médio da produção...'!B$2:U$4151,20,0)</f>
        <v>52.5</v>
      </c>
    </row>
    <row r="2604" spans="1:9" x14ac:dyDescent="0.3">
      <c r="A2604" t="s">
        <v>2477</v>
      </c>
      <c r="B2604" t="s">
        <v>2570</v>
      </c>
      <c r="C2604" t="str">
        <f t="shared" si="40"/>
        <v>SP_Cabrália Paulista</v>
      </c>
      <c r="D2604" s="4">
        <v>7.0300000000000001E-2</v>
      </c>
      <c r="E2604" s="4">
        <v>6.1748621908609122E-2</v>
      </c>
      <c r="F2604" s="4">
        <v>5.3590150766347669E-2</v>
      </c>
      <c r="G2604" s="4">
        <v>4.8602169869656646E-2</v>
      </c>
      <c r="H2604" s="4">
        <v>4.6230701421280246E-2</v>
      </c>
      <c r="I2604">
        <f>VLOOKUP(B2604,'[1]Rendimento médio da produção...'!B$2:U$4151,20,0)</f>
        <v>56.3</v>
      </c>
    </row>
    <row r="2605" spans="1:9" x14ac:dyDescent="0.3">
      <c r="A2605" t="s">
        <v>2477</v>
      </c>
      <c r="B2605" t="s">
        <v>2571</v>
      </c>
      <c r="C2605" t="str">
        <f t="shared" si="40"/>
        <v>SP_Cabreúva</v>
      </c>
      <c r="D2605" s="4">
        <v>7.0300000000000001E-2</v>
      </c>
      <c r="E2605" s="4">
        <v>6.1748621908609122E-2</v>
      </c>
      <c r="F2605" s="4">
        <v>5.3590150766347669E-2</v>
      </c>
      <c r="G2605" s="4">
        <v>4.8602169869656646E-2</v>
      </c>
      <c r="H2605" s="4">
        <v>4.6230701421280246E-2</v>
      </c>
      <c r="I2605">
        <f>VLOOKUP(B2605,'[1]Rendimento médio da produção...'!B$2:U$4151,20,0)</f>
        <v>32</v>
      </c>
    </row>
    <row r="2606" spans="1:9" x14ac:dyDescent="0.3">
      <c r="A2606" t="s">
        <v>2477</v>
      </c>
      <c r="B2606" t="s">
        <v>2572</v>
      </c>
      <c r="C2606" t="str">
        <f t="shared" si="40"/>
        <v>SP_Caçapava</v>
      </c>
      <c r="D2606" s="4">
        <v>7.0300000000000001E-2</v>
      </c>
      <c r="E2606" s="4">
        <v>6.1748621908609122E-2</v>
      </c>
      <c r="F2606" s="4">
        <v>5.3590150766347669E-2</v>
      </c>
      <c r="G2606" s="4">
        <v>4.8602169869656646E-2</v>
      </c>
      <c r="H2606" s="4">
        <v>4.6230701421280246E-2</v>
      </c>
      <c r="I2606">
        <f>VLOOKUP(B2606,'[1]Rendimento médio da produção...'!B$2:U$4151,20,0)</f>
        <v>25</v>
      </c>
    </row>
    <row r="2607" spans="1:9" x14ac:dyDescent="0.3">
      <c r="A2607" t="s">
        <v>2477</v>
      </c>
      <c r="B2607" t="s">
        <v>2573</v>
      </c>
      <c r="C2607" t="str">
        <f t="shared" si="40"/>
        <v>SP_Cachoeira Paulista</v>
      </c>
      <c r="D2607" s="4">
        <v>7.0300000000000001E-2</v>
      </c>
      <c r="E2607" s="4">
        <v>6.1748621908609122E-2</v>
      </c>
      <c r="F2607" s="4">
        <v>5.3590150766347669E-2</v>
      </c>
      <c r="G2607" s="4">
        <v>4.8602169869656646E-2</v>
      </c>
      <c r="H2607" s="4">
        <v>4.6230701421280246E-2</v>
      </c>
      <c r="I2607">
        <f>VLOOKUP(B2607,'[1]Rendimento médio da produção...'!B$2:U$4151,20,0)</f>
        <v>25</v>
      </c>
    </row>
    <row r="2608" spans="1:9" x14ac:dyDescent="0.3">
      <c r="A2608" t="s">
        <v>2477</v>
      </c>
      <c r="B2608" t="s">
        <v>2574</v>
      </c>
      <c r="C2608" t="str">
        <f t="shared" si="40"/>
        <v>SP_Caconde</v>
      </c>
      <c r="D2608" s="4">
        <v>7.0300000000000001E-2</v>
      </c>
      <c r="E2608" s="4">
        <v>6.1748621908609122E-2</v>
      </c>
      <c r="F2608" s="4">
        <v>5.3590150766347669E-2</v>
      </c>
      <c r="G2608" s="4">
        <v>4.8602169869656646E-2</v>
      </c>
      <c r="H2608" s="4">
        <v>4.6230701421280246E-2</v>
      </c>
      <c r="I2608">
        <f>VLOOKUP(B2608,'[1]Rendimento médio da produção...'!B$2:U$4151,20,0)</f>
        <v>38.1</v>
      </c>
    </row>
    <row r="2609" spans="1:9" x14ac:dyDescent="0.3">
      <c r="A2609" t="s">
        <v>2477</v>
      </c>
      <c r="B2609" t="s">
        <v>1365</v>
      </c>
      <c r="C2609" t="str">
        <f t="shared" si="40"/>
        <v>SP_Cafelândia</v>
      </c>
      <c r="D2609" s="4">
        <v>7.6649999999999996E-2</v>
      </c>
      <c r="E2609" s="4">
        <v>6.7338981875216239E-2</v>
      </c>
      <c r="F2609" s="4">
        <v>5.8472635697031317E-2</v>
      </c>
      <c r="G2609" s="4">
        <v>5.303801468694147E-2</v>
      </c>
      <c r="H2609" s="4">
        <v>5.046696270239711E-2</v>
      </c>
      <c r="I2609">
        <f>VLOOKUP(B2609,'[1]Rendimento médio da produção...'!B$2:U$4151,20,0)</f>
        <v>44.1</v>
      </c>
    </row>
    <row r="2610" spans="1:9" x14ac:dyDescent="0.3">
      <c r="A2610" t="s">
        <v>2477</v>
      </c>
      <c r="B2610" t="s">
        <v>2575</v>
      </c>
      <c r="C2610" t="str">
        <f t="shared" si="40"/>
        <v>SP_Caiabu</v>
      </c>
      <c r="D2610" s="4">
        <v>7.0300000000000001E-2</v>
      </c>
      <c r="E2610" s="4">
        <v>6.1748621908609122E-2</v>
      </c>
      <c r="F2610" s="4">
        <v>5.3590150766347669E-2</v>
      </c>
      <c r="G2610" s="4">
        <v>4.8602169869656646E-2</v>
      </c>
      <c r="H2610" s="4">
        <v>4.6230701421280246E-2</v>
      </c>
      <c r="I2610">
        <f>VLOOKUP(B2610,'[1]Rendimento médio da produção...'!B$2:U$4151,20,0)</f>
        <v>25</v>
      </c>
    </row>
    <row r="2611" spans="1:9" x14ac:dyDescent="0.3">
      <c r="A2611" t="s">
        <v>2477</v>
      </c>
      <c r="B2611" t="s">
        <v>2576</v>
      </c>
      <c r="C2611" t="str">
        <f t="shared" si="40"/>
        <v>SP_Caieiras</v>
      </c>
      <c r="D2611" s="4">
        <v>7.0300000000000001E-2</v>
      </c>
      <c r="E2611" s="4">
        <v>6.1748621908609122E-2</v>
      </c>
      <c r="F2611" s="4">
        <v>5.3590150766347669E-2</v>
      </c>
      <c r="G2611" s="4">
        <v>4.8602169869656646E-2</v>
      </c>
      <c r="H2611" s="4">
        <v>4.6230701421280246E-2</v>
      </c>
      <c r="I2611">
        <f>VLOOKUP(B2611,'[1]Rendimento médio da produção...'!B$2:U$4151,20,0)</f>
        <v>25</v>
      </c>
    </row>
    <row r="2612" spans="1:9" x14ac:dyDescent="0.3">
      <c r="A2612" t="s">
        <v>2477</v>
      </c>
      <c r="B2612" t="s">
        <v>2577</v>
      </c>
      <c r="C2612" t="str">
        <f t="shared" si="40"/>
        <v>SP_Caiuá</v>
      </c>
      <c r="D2612" s="4">
        <v>9.1811111111111121E-2</v>
      </c>
      <c r="E2612" s="4">
        <v>8.0658405049635701E-2</v>
      </c>
      <c r="F2612" s="4">
        <v>7.0038325543896482E-2</v>
      </c>
      <c r="G2612" s="4">
        <v>6.3528754853692471E-2</v>
      </c>
      <c r="H2612" s="4">
        <v>6.0449157470451167E-2</v>
      </c>
      <c r="I2612">
        <f>VLOOKUP(B2612,'[1]Rendimento médio da produção...'!B$2:U$4151,20,0)</f>
        <v>43.8</v>
      </c>
    </row>
    <row r="2613" spans="1:9" x14ac:dyDescent="0.3">
      <c r="A2613" t="s">
        <v>2477</v>
      </c>
      <c r="B2613" t="s">
        <v>2578</v>
      </c>
      <c r="C2613" t="str">
        <f t="shared" si="40"/>
        <v>SP_Cajamar</v>
      </c>
      <c r="D2613" s="4">
        <v>7.0300000000000001E-2</v>
      </c>
      <c r="E2613" s="4">
        <v>6.1748621908609122E-2</v>
      </c>
      <c r="F2613" s="4">
        <v>5.3590150766347669E-2</v>
      </c>
      <c r="G2613" s="4">
        <v>4.8602169869656646E-2</v>
      </c>
      <c r="H2613" s="4">
        <v>4.6230701421280246E-2</v>
      </c>
      <c r="I2613">
        <f>VLOOKUP(B2613,'[1]Rendimento médio da produção...'!B$2:U$4151,20,0)</f>
        <v>25</v>
      </c>
    </row>
    <row r="2614" spans="1:9" x14ac:dyDescent="0.3">
      <c r="A2614" t="s">
        <v>2477</v>
      </c>
      <c r="B2614" t="s">
        <v>2579</v>
      </c>
      <c r="C2614" t="str">
        <f t="shared" si="40"/>
        <v>SP_Cajati</v>
      </c>
      <c r="D2614" s="4">
        <v>7.0300000000000001E-2</v>
      </c>
      <c r="E2614" s="4">
        <v>6.1748621908609122E-2</v>
      </c>
      <c r="F2614" s="4">
        <v>5.3590150766347669E-2</v>
      </c>
      <c r="G2614" s="4">
        <v>4.8602169869656646E-2</v>
      </c>
      <c r="H2614" s="4">
        <v>4.6230701421280246E-2</v>
      </c>
      <c r="I2614">
        <f>VLOOKUP(B2614,'[1]Rendimento médio da produção...'!B$2:U$4151,20,0)</f>
        <v>25</v>
      </c>
    </row>
    <row r="2615" spans="1:9" x14ac:dyDescent="0.3">
      <c r="A2615" t="s">
        <v>2477</v>
      </c>
      <c r="B2615" t="s">
        <v>2580</v>
      </c>
      <c r="C2615" t="str">
        <f t="shared" si="40"/>
        <v>SP_Cajobi</v>
      </c>
      <c r="D2615" s="4">
        <v>5.8999999999999997E-2</v>
      </c>
      <c r="E2615" s="4">
        <v>5.1823167746912348E-2</v>
      </c>
      <c r="F2615" s="4">
        <v>4.4976086702909132E-2</v>
      </c>
      <c r="G2615" s="4">
        <v>4.0789872294590926E-2</v>
      </c>
      <c r="H2615" s="4">
        <v>3.8799592942468479E-2</v>
      </c>
      <c r="I2615">
        <f>VLOOKUP(B2615,'[1]Rendimento médio da produção...'!B$2:U$4151,20,0)</f>
        <v>54.1</v>
      </c>
    </row>
    <row r="2616" spans="1:9" x14ac:dyDescent="0.3">
      <c r="A2616" t="s">
        <v>2477</v>
      </c>
      <c r="B2616" t="s">
        <v>2581</v>
      </c>
      <c r="C2616" t="str">
        <f t="shared" si="40"/>
        <v>SP_Cajuru</v>
      </c>
      <c r="D2616" s="4">
        <v>0.06</v>
      </c>
      <c r="E2616" s="4">
        <v>5.2711531800560665E-2</v>
      </c>
      <c r="F2616" s="4">
        <v>4.5771143402764246E-2</v>
      </c>
      <c r="G2616" s="4">
        <v>4.1517036936940491E-2</v>
      </c>
      <c r="H2616" s="4">
        <v>3.9504471782698329E-2</v>
      </c>
      <c r="I2616">
        <f>VLOOKUP(B2616,'[1]Rendimento médio da produção...'!B$2:U$4151,20,0)</f>
        <v>56</v>
      </c>
    </row>
    <row r="2617" spans="1:9" x14ac:dyDescent="0.3">
      <c r="A2617" t="s">
        <v>2477</v>
      </c>
      <c r="B2617" t="s">
        <v>2582</v>
      </c>
      <c r="C2617" t="str">
        <f t="shared" si="40"/>
        <v>SP_Campina do Monte Alegre</v>
      </c>
      <c r="D2617" s="4">
        <v>7.0281481481481459E-2</v>
      </c>
      <c r="E2617" s="4">
        <v>6.2192483882059314E-2</v>
      </c>
      <c r="F2617" s="4">
        <v>5.4968144190606881E-2</v>
      </c>
      <c r="G2617" s="4">
        <v>4.8820739751979203E-2</v>
      </c>
      <c r="H2617" s="4">
        <v>4.4575477060419651E-2</v>
      </c>
      <c r="I2617">
        <f>VLOOKUP(B2617,'[1]Rendimento médio da produção...'!B$2:U$4151,20,0)</f>
        <v>70</v>
      </c>
    </row>
    <row r="2618" spans="1:9" x14ac:dyDescent="0.3">
      <c r="A2618" t="s">
        <v>2477</v>
      </c>
      <c r="B2618" t="s">
        <v>2583</v>
      </c>
      <c r="C2618" t="str">
        <f t="shared" si="40"/>
        <v>SP_Campinas</v>
      </c>
      <c r="D2618" s="4">
        <v>7.0300000000000001E-2</v>
      </c>
      <c r="E2618" s="4">
        <v>6.1760344759656916E-2</v>
      </c>
      <c r="F2618" s="4">
        <v>5.3628523020238773E-2</v>
      </c>
      <c r="G2618" s="4">
        <v>4.8644128277781945E-2</v>
      </c>
      <c r="H2618" s="4">
        <v>4.6286072772061544E-2</v>
      </c>
      <c r="I2618">
        <f>VLOOKUP(B2618,'[1]Rendimento médio da produção...'!B$2:U$4151,20,0)</f>
        <v>44.8</v>
      </c>
    </row>
    <row r="2619" spans="1:9" x14ac:dyDescent="0.3">
      <c r="A2619" t="s">
        <v>2477</v>
      </c>
      <c r="B2619" t="s">
        <v>2584</v>
      </c>
      <c r="C2619" t="str">
        <f t="shared" si="40"/>
        <v>SP_Campo Limpo Paulista</v>
      </c>
      <c r="D2619" s="4">
        <v>7.0300000000000001E-2</v>
      </c>
      <c r="E2619" s="4">
        <v>6.1748621908609122E-2</v>
      </c>
      <c r="F2619" s="4">
        <v>5.3590150766347669E-2</v>
      </c>
      <c r="G2619" s="4">
        <v>4.8602169869656646E-2</v>
      </c>
      <c r="H2619" s="4">
        <v>4.6230701421280246E-2</v>
      </c>
      <c r="I2619">
        <f>VLOOKUP(B2619,'[1]Rendimento médio da produção...'!B$2:U$4151,20,0)</f>
        <v>25</v>
      </c>
    </row>
    <row r="2620" spans="1:9" x14ac:dyDescent="0.3">
      <c r="A2620" t="s">
        <v>2477</v>
      </c>
      <c r="B2620" t="s">
        <v>2585</v>
      </c>
      <c r="C2620" t="str">
        <f t="shared" si="40"/>
        <v>SP_Campos do Jordão</v>
      </c>
      <c r="D2620" s="4">
        <v>7.0300000000000001E-2</v>
      </c>
      <c r="E2620" s="4">
        <v>6.1748621908609122E-2</v>
      </c>
      <c r="F2620" s="4">
        <v>5.3590150766347669E-2</v>
      </c>
      <c r="G2620" s="4">
        <v>4.8602169869656646E-2</v>
      </c>
      <c r="H2620" s="4">
        <v>4.6230701421280246E-2</v>
      </c>
      <c r="I2620">
        <f>VLOOKUP(B2620,'[1]Rendimento médio da produção...'!B$2:U$4151,20,0)</f>
        <v>25</v>
      </c>
    </row>
    <row r="2621" spans="1:9" x14ac:dyDescent="0.3">
      <c r="A2621" t="s">
        <v>2477</v>
      </c>
      <c r="B2621" t="s">
        <v>2586</v>
      </c>
      <c r="C2621" t="str">
        <f t="shared" si="40"/>
        <v>SP_Campos Novos Paulista</v>
      </c>
      <c r="D2621" s="4">
        <v>6.8005535055350383E-2</v>
      </c>
      <c r="E2621" s="4">
        <v>5.9744598728070746E-2</v>
      </c>
      <c r="F2621" s="4">
        <v>5.1878184953335883E-2</v>
      </c>
      <c r="G2621" s="4">
        <v>4.7056471846823052E-2</v>
      </c>
      <c r="H2621" s="4">
        <v>4.4775379011023186E-2</v>
      </c>
      <c r="I2621">
        <f>VLOOKUP(B2621,'[1]Rendimento médio da produção...'!B$2:U$4151,20,0)</f>
        <v>50.8</v>
      </c>
    </row>
    <row r="2622" spans="1:9" x14ac:dyDescent="0.3">
      <c r="A2622" t="s">
        <v>2477</v>
      </c>
      <c r="B2622" t="s">
        <v>2587</v>
      </c>
      <c r="C2622" t="str">
        <f t="shared" si="40"/>
        <v>SP_Cananéia</v>
      </c>
      <c r="D2622" s="4">
        <v>7.0300000000000001E-2</v>
      </c>
      <c r="E2622" s="4">
        <v>6.1748621908609122E-2</v>
      </c>
      <c r="F2622" s="4">
        <v>5.3590150766347669E-2</v>
      </c>
      <c r="G2622" s="4">
        <v>4.8602169869656646E-2</v>
      </c>
      <c r="H2622" s="4">
        <v>4.6230701421280246E-2</v>
      </c>
      <c r="I2622">
        <f>VLOOKUP(B2622,'[1]Rendimento médio da produção...'!B$2:U$4151,20,0)</f>
        <v>25</v>
      </c>
    </row>
    <row r="2623" spans="1:9" x14ac:dyDescent="0.3">
      <c r="A2623" t="s">
        <v>2477</v>
      </c>
      <c r="B2623" t="s">
        <v>2588</v>
      </c>
      <c r="C2623" t="str">
        <f t="shared" si="40"/>
        <v>SP_Canas</v>
      </c>
      <c r="D2623" s="4">
        <v>7.0300000000000001E-2</v>
      </c>
      <c r="E2623" s="4">
        <v>6.1748621908609122E-2</v>
      </c>
      <c r="F2623" s="4">
        <v>5.3590150766347669E-2</v>
      </c>
      <c r="G2623" s="4">
        <v>4.8602169869656646E-2</v>
      </c>
      <c r="H2623" s="4">
        <v>4.6230701421280246E-2</v>
      </c>
      <c r="I2623">
        <f>VLOOKUP(B2623,'[1]Rendimento médio da produção...'!B$2:U$4151,20,0)</f>
        <v>25</v>
      </c>
    </row>
    <row r="2624" spans="1:9" x14ac:dyDescent="0.3">
      <c r="A2624" t="s">
        <v>2477</v>
      </c>
      <c r="B2624" t="s">
        <v>2589</v>
      </c>
      <c r="C2624" t="str">
        <f t="shared" si="40"/>
        <v>SP_Cândido Mota</v>
      </c>
      <c r="D2624" s="4">
        <v>0.06</v>
      </c>
      <c r="E2624" s="4">
        <v>5.3131925069748898E-2</v>
      </c>
      <c r="F2624" s="4">
        <v>4.7613269154122083E-2</v>
      </c>
      <c r="G2624" s="4">
        <v>4.2413946991868574E-2</v>
      </c>
      <c r="H2624" s="4">
        <v>4.1305844414652702E-2</v>
      </c>
      <c r="I2624">
        <f>VLOOKUP(B2624,'[1]Rendimento médio da produção...'!B$2:U$4151,20,0)</f>
        <v>54.4</v>
      </c>
    </row>
    <row r="2625" spans="1:9" x14ac:dyDescent="0.3">
      <c r="A2625" t="s">
        <v>2477</v>
      </c>
      <c r="B2625" t="s">
        <v>2590</v>
      </c>
      <c r="C2625" t="str">
        <f t="shared" si="40"/>
        <v>SP_Cândido Rodrigues</v>
      </c>
      <c r="D2625" s="4">
        <v>7.0300000000000001E-2</v>
      </c>
      <c r="E2625" s="4">
        <v>6.1748621908609122E-2</v>
      </c>
      <c r="F2625" s="4">
        <v>5.3590150766347669E-2</v>
      </c>
      <c r="G2625" s="4">
        <v>4.8602169869656646E-2</v>
      </c>
      <c r="H2625" s="4">
        <v>4.6230701421280246E-2</v>
      </c>
      <c r="I2625">
        <f>VLOOKUP(B2625,'[1]Rendimento médio da produção...'!B$2:U$4151,20,0)</f>
        <v>56.5</v>
      </c>
    </row>
    <row r="2626" spans="1:9" x14ac:dyDescent="0.3">
      <c r="A2626" t="s">
        <v>2477</v>
      </c>
      <c r="B2626" t="s">
        <v>2591</v>
      </c>
      <c r="C2626" t="str">
        <f t="shared" si="40"/>
        <v>SP_Canitar</v>
      </c>
      <c r="D2626" s="4">
        <v>7.0300000000000001E-2</v>
      </c>
      <c r="E2626" s="4">
        <v>6.1748621908609122E-2</v>
      </c>
      <c r="F2626" s="4">
        <v>5.3590150766347669E-2</v>
      </c>
      <c r="G2626" s="4">
        <v>4.8602169869656646E-2</v>
      </c>
      <c r="H2626" s="4">
        <v>4.6230701421280246E-2</v>
      </c>
      <c r="I2626">
        <f>VLOOKUP(B2626,'[1]Rendimento médio da produção...'!B$2:U$4151,20,0)</f>
        <v>51</v>
      </c>
    </row>
    <row r="2627" spans="1:9" x14ac:dyDescent="0.3">
      <c r="A2627" t="s">
        <v>2477</v>
      </c>
      <c r="B2627" t="s">
        <v>2592</v>
      </c>
      <c r="C2627" t="str">
        <f t="shared" ref="C2627:C2690" si="41">CONCATENATE(A2627,"_",B2627)</f>
        <v>SP_Capão Bonito</v>
      </c>
      <c r="D2627" s="6">
        <v>6.4682758620689673E-2</v>
      </c>
      <c r="E2627" s="6">
        <v>5.6825454799707888E-2</v>
      </c>
      <c r="F2627" s="6">
        <v>4.93433970085662E-2</v>
      </c>
      <c r="G2627" s="6">
        <v>4.4757274647306319E-2</v>
      </c>
      <c r="H2627" s="6">
        <v>4.2587636879302039E-2</v>
      </c>
      <c r="I2627">
        <f>VLOOKUP(B2627,'[1]Rendimento médio da produção...'!B$2:U$4151,20,0)</f>
        <v>75</v>
      </c>
    </row>
    <row r="2628" spans="1:9" x14ac:dyDescent="0.3">
      <c r="A2628" t="s">
        <v>2477</v>
      </c>
      <c r="B2628" t="s">
        <v>2593</v>
      </c>
      <c r="C2628" t="str">
        <f t="shared" si="41"/>
        <v>SP_Capela do Alto</v>
      </c>
      <c r="D2628" s="4">
        <v>8.8033333333333338E-2</v>
      </c>
      <c r="E2628" s="4">
        <v>7.7339530825155961E-2</v>
      </c>
      <c r="F2628" s="4">
        <v>6.7156438737055763E-2</v>
      </c>
      <c r="G2628" s="4">
        <v>6.0914719194699922E-2</v>
      </c>
      <c r="H2628" s="4">
        <v>5.7961838876725714E-2</v>
      </c>
      <c r="I2628">
        <f>VLOOKUP(B2628,'[1]Rendimento médio da produção...'!B$2:U$4151,20,0)</f>
        <v>53.6</v>
      </c>
    </row>
    <row r="2629" spans="1:9" x14ac:dyDescent="0.3">
      <c r="A2629" t="s">
        <v>2477</v>
      </c>
      <c r="B2629" t="s">
        <v>2594</v>
      </c>
      <c r="C2629" t="str">
        <f t="shared" si="41"/>
        <v>SP_Capivari</v>
      </c>
      <c r="D2629" s="4">
        <v>7.0300000000000001E-2</v>
      </c>
      <c r="E2629" s="4">
        <v>6.1748621908609122E-2</v>
      </c>
      <c r="F2629" s="4">
        <v>5.3590150766347669E-2</v>
      </c>
      <c r="G2629" s="4">
        <v>4.8602169869656646E-2</v>
      </c>
      <c r="H2629" s="4">
        <v>4.6230701421280246E-2</v>
      </c>
      <c r="I2629">
        <f>VLOOKUP(B2629,'[1]Rendimento médio da produção...'!B$2:U$4151,20,0)</f>
        <v>50</v>
      </c>
    </row>
    <row r="2630" spans="1:9" x14ac:dyDescent="0.3">
      <c r="A2630" t="s">
        <v>2477</v>
      </c>
      <c r="B2630" t="s">
        <v>2595</v>
      </c>
      <c r="C2630" t="str">
        <f t="shared" si="41"/>
        <v>SP_Caraguatatuba</v>
      </c>
      <c r="D2630" s="4">
        <v>7.0300000000000001E-2</v>
      </c>
      <c r="E2630" s="4">
        <v>6.1748621908609122E-2</v>
      </c>
      <c r="F2630" s="4">
        <v>5.3590150766347669E-2</v>
      </c>
      <c r="G2630" s="4">
        <v>4.8602169869656646E-2</v>
      </c>
      <c r="H2630" s="4">
        <v>4.6230701421280246E-2</v>
      </c>
      <c r="I2630">
        <f>VLOOKUP(B2630,'[1]Rendimento médio da produção...'!B$2:U$4151,20,0)</f>
        <v>25</v>
      </c>
    </row>
    <row r="2631" spans="1:9" x14ac:dyDescent="0.3">
      <c r="A2631" t="s">
        <v>2477</v>
      </c>
      <c r="B2631" t="s">
        <v>2596</v>
      </c>
      <c r="C2631" t="str">
        <f t="shared" si="41"/>
        <v>SP_Carapicuíba</v>
      </c>
      <c r="D2631" s="4">
        <v>7.0300000000000001E-2</v>
      </c>
      <c r="E2631" s="4">
        <v>6.1748621908609122E-2</v>
      </c>
      <c r="F2631" s="4">
        <v>5.3590150766347669E-2</v>
      </c>
      <c r="G2631" s="4">
        <v>4.8602169869656646E-2</v>
      </c>
      <c r="H2631" s="4">
        <v>4.6230701421280246E-2</v>
      </c>
      <c r="I2631">
        <f>VLOOKUP(B2631,'[1]Rendimento médio da produção...'!B$2:U$4151,20,0)</f>
        <v>25</v>
      </c>
    </row>
    <row r="2632" spans="1:9" x14ac:dyDescent="0.3">
      <c r="A2632" t="s">
        <v>2477</v>
      </c>
      <c r="B2632" t="s">
        <v>2597</v>
      </c>
      <c r="C2632" t="str">
        <f t="shared" si="41"/>
        <v>SP_Cardoso</v>
      </c>
      <c r="D2632" s="4">
        <v>5.8107692307692312E-2</v>
      </c>
      <c r="E2632" s="4">
        <v>5.1049091182235294E-2</v>
      </c>
      <c r="F2632" s="4">
        <v>4.4327591956984762E-2</v>
      </c>
      <c r="G2632" s="4">
        <v>4.020765346431391E-2</v>
      </c>
      <c r="H2632" s="4">
        <v>3.8258561518782458E-2</v>
      </c>
      <c r="I2632">
        <f>VLOOKUP(B2632,'[1]Rendimento médio da produção...'!B$2:U$4151,20,0)</f>
        <v>50.3</v>
      </c>
    </row>
    <row r="2633" spans="1:9" x14ac:dyDescent="0.3">
      <c r="A2633" t="s">
        <v>2477</v>
      </c>
      <c r="B2633" t="s">
        <v>2598</v>
      </c>
      <c r="C2633" t="str">
        <f t="shared" si="41"/>
        <v>SP_Casa Branca</v>
      </c>
      <c r="D2633" s="4">
        <v>6.4793939393939418E-2</v>
      </c>
      <c r="E2633" s="4">
        <v>5.8893529929575895E-2</v>
      </c>
      <c r="F2633" s="4">
        <v>5.5252145660286064E-2</v>
      </c>
      <c r="G2633" s="4">
        <v>5.483766777188314E-2</v>
      </c>
      <c r="H2633" s="4">
        <v>5.4423189883480209E-2</v>
      </c>
      <c r="I2633">
        <f>VLOOKUP(B2633,'[1]Rendimento médio da produção...'!B$2:U$4151,20,0)</f>
        <v>56.7</v>
      </c>
    </row>
    <row r="2634" spans="1:9" x14ac:dyDescent="0.3">
      <c r="A2634" t="s">
        <v>2477</v>
      </c>
      <c r="B2634" t="s">
        <v>2599</v>
      </c>
      <c r="C2634" t="str">
        <f t="shared" si="41"/>
        <v>SP_Cássia dos Coqueiros</v>
      </c>
      <c r="D2634" s="4">
        <v>7.0300000000000001E-2</v>
      </c>
      <c r="E2634" s="4">
        <v>6.1748621908609122E-2</v>
      </c>
      <c r="F2634" s="4">
        <v>5.3590150766347669E-2</v>
      </c>
      <c r="G2634" s="4">
        <v>4.8602169869656646E-2</v>
      </c>
      <c r="H2634" s="4">
        <v>4.6230701421280246E-2</v>
      </c>
      <c r="I2634">
        <f>VLOOKUP(B2634,'[1]Rendimento médio da produção...'!B$2:U$4151,20,0)</f>
        <v>50</v>
      </c>
    </row>
    <row r="2635" spans="1:9" x14ac:dyDescent="0.3">
      <c r="A2635" t="s">
        <v>2477</v>
      </c>
      <c r="B2635" t="s">
        <v>2600</v>
      </c>
      <c r="C2635" t="str">
        <f t="shared" si="41"/>
        <v>SP_Castilho</v>
      </c>
      <c r="D2635" s="4">
        <v>7.4999999999999997E-2</v>
      </c>
      <c r="E2635" s="4">
        <v>6.5889414750700828E-2</v>
      </c>
      <c r="F2635" s="4">
        <v>5.7213929253455302E-2</v>
      </c>
      <c r="G2635" s="4">
        <v>5.189629617117561E-2</v>
      </c>
      <c r="H2635" s="4">
        <v>4.9380589728372906E-2</v>
      </c>
      <c r="I2635">
        <f>VLOOKUP(B2635,'[1]Rendimento médio da produção...'!B$2:U$4151,20,0)</f>
        <v>39.200000000000003</v>
      </c>
    </row>
    <row r="2636" spans="1:9" x14ac:dyDescent="0.3">
      <c r="A2636" t="s">
        <v>2477</v>
      </c>
      <c r="B2636" t="s">
        <v>2601</v>
      </c>
      <c r="C2636" t="str">
        <f t="shared" si="41"/>
        <v>SP_Catanduva</v>
      </c>
      <c r="D2636" s="4">
        <v>7.0300000000000001E-2</v>
      </c>
      <c r="E2636" s="4">
        <v>6.1748621908609122E-2</v>
      </c>
      <c r="F2636" s="4">
        <v>5.3590150766347669E-2</v>
      </c>
      <c r="G2636" s="4">
        <v>4.8602169869656646E-2</v>
      </c>
      <c r="H2636" s="4">
        <v>4.6230701421280246E-2</v>
      </c>
      <c r="I2636">
        <f>VLOOKUP(B2636,'[1]Rendimento médio da produção...'!B$2:U$4151,20,0)</f>
        <v>55.3</v>
      </c>
    </row>
    <row r="2637" spans="1:9" x14ac:dyDescent="0.3">
      <c r="A2637" t="s">
        <v>2477</v>
      </c>
      <c r="B2637" t="s">
        <v>2602</v>
      </c>
      <c r="C2637" t="str">
        <f t="shared" si="41"/>
        <v>SP_Catiguá</v>
      </c>
      <c r="D2637" s="4">
        <v>7.0300000000000001E-2</v>
      </c>
      <c r="E2637" s="4">
        <v>6.1748621908609122E-2</v>
      </c>
      <c r="F2637" s="4">
        <v>5.3590150766347669E-2</v>
      </c>
      <c r="G2637" s="4">
        <v>4.8602169869656646E-2</v>
      </c>
      <c r="H2637" s="4">
        <v>4.6230701421280246E-2</v>
      </c>
      <c r="I2637">
        <f>VLOOKUP(B2637,'[1]Rendimento médio da produção...'!B$2:U$4151,20,0)</f>
        <v>25</v>
      </c>
    </row>
    <row r="2638" spans="1:9" x14ac:dyDescent="0.3">
      <c r="A2638" t="s">
        <v>2477</v>
      </c>
      <c r="B2638" t="s">
        <v>2603</v>
      </c>
      <c r="C2638" t="str">
        <f t="shared" si="41"/>
        <v>SP_Cedral</v>
      </c>
      <c r="D2638" s="4">
        <v>7.0300000000000001E-2</v>
      </c>
      <c r="E2638" s="4">
        <v>6.1748621908609122E-2</v>
      </c>
      <c r="F2638" s="4">
        <v>5.3590150766347669E-2</v>
      </c>
      <c r="G2638" s="4">
        <v>4.8602169869656646E-2</v>
      </c>
      <c r="H2638" s="4">
        <v>4.6230701421280246E-2</v>
      </c>
      <c r="I2638" t="str">
        <f>VLOOKUP(B2638,'[1]Rendimento médio da produção...'!B$2:U$4151,20,0)</f>
        <v/>
      </c>
    </row>
    <row r="2639" spans="1:9" x14ac:dyDescent="0.3">
      <c r="A2639" t="s">
        <v>2477</v>
      </c>
      <c r="B2639" t="s">
        <v>2604</v>
      </c>
      <c r="C2639" t="str">
        <f t="shared" si="41"/>
        <v>SP_Cerqueira César</v>
      </c>
      <c r="D2639" s="6">
        <v>6.5908333333333319E-2</v>
      </c>
      <c r="E2639" s="6">
        <v>5.7902153473699196E-2</v>
      </c>
      <c r="F2639" s="6">
        <v>5.0278329607286433E-2</v>
      </c>
      <c r="G2639" s="6">
        <v>4.560531182420309E-2</v>
      </c>
      <c r="H2639" s="6">
        <v>4.3394564906855691E-2</v>
      </c>
      <c r="I2639">
        <f>VLOOKUP(B2639,'[1]Rendimento médio da produção...'!B$2:U$4151,20,0)</f>
        <v>58.9</v>
      </c>
    </row>
    <row r="2640" spans="1:9" x14ac:dyDescent="0.3">
      <c r="A2640" t="s">
        <v>2477</v>
      </c>
      <c r="B2640" t="s">
        <v>2605</v>
      </c>
      <c r="C2640" t="str">
        <f t="shared" si="41"/>
        <v>SP_Cerquilho</v>
      </c>
      <c r="D2640" s="4">
        <v>7.5050000000000006E-2</v>
      </c>
      <c r="E2640" s="4">
        <v>6.64121731210007E-2</v>
      </c>
      <c r="F2640" s="4">
        <v>5.8697670204804125E-2</v>
      </c>
      <c r="G2640" s="4">
        <v>5.2133171372482662E-2</v>
      </c>
      <c r="H2640" s="4">
        <v>4.7599872439598123E-2</v>
      </c>
      <c r="I2640">
        <f>VLOOKUP(B2640,'[1]Rendimento médio da produção...'!B$2:U$4151,20,0)</f>
        <v>56.3</v>
      </c>
    </row>
    <row r="2641" spans="1:9" x14ac:dyDescent="0.3">
      <c r="A2641" t="s">
        <v>2477</v>
      </c>
      <c r="B2641" t="s">
        <v>2606</v>
      </c>
      <c r="C2641" t="str">
        <f t="shared" si="41"/>
        <v>SP_Cesário Lange</v>
      </c>
      <c r="D2641" s="6">
        <v>8.4152941176470597E-2</v>
      </c>
      <c r="E2641" s="6">
        <v>7.4467417695578325E-2</v>
      </c>
      <c r="F2641" s="6">
        <v>6.581720969941042E-2</v>
      </c>
      <c r="G2641" s="6">
        <v>5.8456491723536223E-2</v>
      </c>
      <c r="H2641" s="6">
        <v>5.337334131135249E-2</v>
      </c>
      <c r="I2641">
        <f>VLOOKUP(B2641,'[1]Rendimento médio da produção...'!B$2:U$4151,20,0)</f>
        <v>58</v>
      </c>
    </row>
    <row r="2642" spans="1:9" x14ac:dyDescent="0.3">
      <c r="A2642" t="s">
        <v>2477</v>
      </c>
      <c r="B2642" t="s">
        <v>2607</v>
      </c>
      <c r="C2642" t="str">
        <f t="shared" si="41"/>
        <v>SP_Charqueada</v>
      </c>
      <c r="D2642" s="4">
        <v>7.0300000000000001E-2</v>
      </c>
      <c r="E2642" s="4">
        <v>6.1748621908609122E-2</v>
      </c>
      <c r="F2642" s="4">
        <v>5.3590150766347669E-2</v>
      </c>
      <c r="G2642" s="4">
        <v>4.8602169869656646E-2</v>
      </c>
      <c r="H2642" s="4">
        <v>4.6230701421280246E-2</v>
      </c>
      <c r="I2642">
        <f>VLOOKUP(B2642,'[1]Rendimento médio da produção...'!B$2:U$4151,20,0)</f>
        <v>25</v>
      </c>
    </row>
    <row r="2643" spans="1:9" x14ac:dyDescent="0.3">
      <c r="A2643" t="s">
        <v>2477</v>
      </c>
      <c r="B2643" t="s">
        <v>2608</v>
      </c>
      <c r="C2643" t="str">
        <f t="shared" si="41"/>
        <v>SP_Chavantes</v>
      </c>
      <c r="D2643" s="4">
        <v>6.618421052631579E-2</v>
      </c>
      <c r="E2643" s="4">
        <v>5.8144518630881617E-2</v>
      </c>
      <c r="F2643" s="4">
        <v>5.0488783183312312E-2</v>
      </c>
      <c r="G2643" s="4">
        <v>4.5796205217721639E-2</v>
      </c>
      <c r="H2643" s="4">
        <v>4.3576204619950126E-2</v>
      </c>
      <c r="I2643">
        <f>VLOOKUP(B2643,'[1]Rendimento médio da produção...'!B$2:U$4151,20,0)</f>
        <v>53.3</v>
      </c>
    </row>
    <row r="2644" spans="1:9" x14ac:dyDescent="0.3">
      <c r="A2644" t="s">
        <v>2477</v>
      </c>
      <c r="B2644" t="s">
        <v>2609</v>
      </c>
      <c r="C2644" t="str">
        <f t="shared" si="41"/>
        <v>SP_Clementina</v>
      </c>
      <c r="D2644" s="4">
        <v>6.8466666666666662E-2</v>
      </c>
      <c r="E2644" s="4">
        <v>6.0149714621306444E-2</v>
      </c>
      <c r="F2644" s="4">
        <v>5.2229960305154317E-2</v>
      </c>
      <c r="G2644" s="4">
        <v>4.7375552149153191E-2</v>
      </c>
      <c r="H2644" s="4">
        <v>4.5078991689812414E-2</v>
      </c>
      <c r="I2644">
        <f>VLOOKUP(B2644,'[1]Rendimento médio da produção...'!B$2:U$4151,20,0)</f>
        <v>47.3</v>
      </c>
    </row>
    <row r="2645" spans="1:9" x14ac:dyDescent="0.3">
      <c r="A2645" t="s">
        <v>2477</v>
      </c>
      <c r="B2645" t="s">
        <v>2610</v>
      </c>
      <c r="C2645" t="str">
        <f t="shared" si="41"/>
        <v>SP_Colina</v>
      </c>
      <c r="D2645" s="4">
        <v>6.9066666666666665E-2</v>
      </c>
      <c r="E2645" s="4">
        <v>6.0665312752317728E-2</v>
      </c>
      <c r="F2645" s="4">
        <v>5.2649972682727531E-2</v>
      </c>
      <c r="G2645" s="4">
        <v>4.7749500222820561E-2</v>
      </c>
      <c r="H2645" s="4">
        <v>4.5419636484064801E-2</v>
      </c>
      <c r="I2645">
        <f>VLOOKUP(B2645,'[1]Rendimento médio da produção...'!B$2:U$4151,20,0)</f>
        <v>48.5</v>
      </c>
    </row>
    <row r="2646" spans="1:9" x14ac:dyDescent="0.3">
      <c r="A2646" t="s">
        <v>2477</v>
      </c>
      <c r="B2646" t="s">
        <v>2611</v>
      </c>
      <c r="C2646" t="str">
        <f t="shared" si="41"/>
        <v>SP_Colômbia</v>
      </c>
      <c r="D2646" s="4">
        <v>7.3271428571428571E-2</v>
      </c>
      <c r="E2646" s="4">
        <v>6.4370820620256106E-2</v>
      </c>
      <c r="F2646" s="4">
        <v>5.5895284407804238E-2</v>
      </c>
      <c r="G2646" s="4">
        <v>5.0700210107039949E-2</v>
      </c>
      <c r="H2646" s="4">
        <v>4.8242484707966597E-2</v>
      </c>
      <c r="I2646">
        <f>VLOOKUP(B2646,'[1]Rendimento médio da produção...'!B$2:U$4151,20,0)</f>
        <v>53.4</v>
      </c>
    </row>
    <row r="2647" spans="1:9" x14ac:dyDescent="0.3">
      <c r="A2647" t="s">
        <v>2477</v>
      </c>
      <c r="B2647" t="s">
        <v>2612</v>
      </c>
      <c r="C2647" t="str">
        <f t="shared" si="41"/>
        <v>SP_Conchal</v>
      </c>
      <c r="D2647" s="4">
        <v>7.3370000000000019E-2</v>
      </c>
      <c r="E2647" s="4">
        <v>6.4457418136785613E-2</v>
      </c>
      <c r="F2647" s="4">
        <v>5.5970479857680222E-2</v>
      </c>
      <c r="G2647" s="4">
        <v>5.0768416667722076E-2</v>
      </c>
      <c r="H2647" s="4">
        <v>4.8307384911609616E-2</v>
      </c>
      <c r="I2647">
        <f>VLOOKUP(B2647,'[1]Rendimento médio da produção...'!B$2:U$4151,20,0)</f>
        <v>63</v>
      </c>
    </row>
    <row r="2648" spans="1:9" x14ac:dyDescent="0.3">
      <c r="A2648" t="s">
        <v>2477</v>
      </c>
      <c r="B2648" t="s">
        <v>2613</v>
      </c>
      <c r="C2648" t="str">
        <f t="shared" si="41"/>
        <v>SP_Conchas</v>
      </c>
      <c r="D2648" s="4">
        <v>7.0000000000000007E-2</v>
      </c>
      <c r="E2648" s="4">
        <v>6.1485114275997704E-2</v>
      </c>
      <c r="F2648" s="4">
        <v>5.3361458800061691E-2</v>
      </c>
      <c r="G2648" s="4">
        <v>4.8394763739345169E-2</v>
      </c>
      <c r="H2648" s="4">
        <v>4.6033415355471084E-2</v>
      </c>
      <c r="I2648">
        <f>VLOOKUP(B2648,'[1]Rendimento médio da produção...'!B$2:U$4151,20,0)</f>
        <v>58.3</v>
      </c>
    </row>
    <row r="2649" spans="1:9" x14ac:dyDescent="0.3">
      <c r="A2649" t="s">
        <v>2477</v>
      </c>
      <c r="B2649" t="s">
        <v>2614</v>
      </c>
      <c r="C2649" t="str">
        <f t="shared" si="41"/>
        <v>SP_Cordeirópolis</v>
      </c>
      <c r="D2649" s="4">
        <v>7.0300000000000001E-2</v>
      </c>
      <c r="E2649" s="4">
        <v>6.1748621908609122E-2</v>
      </c>
      <c r="F2649" s="4">
        <v>5.3590150766347669E-2</v>
      </c>
      <c r="G2649" s="4">
        <v>4.8602169869656646E-2</v>
      </c>
      <c r="H2649" s="4">
        <v>4.6230701421280246E-2</v>
      </c>
      <c r="I2649">
        <f>VLOOKUP(B2649,'[1]Rendimento médio da produção...'!B$2:U$4151,20,0)</f>
        <v>55.5</v>
      </c>
    </row>
    <row r="2650" spans="1:9" x14ac:dyDescent="0.3">
      <c r="A2650" t="s">
        <v>2477</v>
      </c>
      <c r="B2650" t="s">
        <v>2615</v>
      </c>
      <c r="C2650" t="str">
        <f t="shared" si="41"/>
        <v>SP_Coroados</v>
      </c>
      <c r="D2650" s="4">
        <v>7.0446511627906952E-2</v>
      </c>
      <c r="E2650" s="4">
        <v>6.1889058965216397E-2</v>
      </c>
      <c r="F2650" s="4">
        <v>5.3740289765757135E-2</v>
      </c>
      <c r="G2650" s="4">
        <v>4.8745507088907014E-2</v>
      </c>
      <c r="H2650" s="4">
        <v>4.6382537179903004E-2</v>
      </c>
      <c r="I2650">
        <f>VLOOKUP(B2650,'[1]Rendimento médio da produção...'!B$2:U$4151,20,0)</f>
        <v>53</v>
      </c>
    </row>
    <row r="2651" spans="1:9" x14ac:dyDescent="0.3">
      <c r="A2651" t="s">
        <v>2477</v>
      </c>
      <c r="B2651" t="s">
        <v>2616</v>
      </c>
      <c r="C2651" t="str">
        <f t="shared" si="41"/>
        <v>SP_Coronel Macedo</v>
      </c>
      <c r="D2651" s="4">
        <v>5.6857608695652137E-2</v>
      </c>
      <c r="E2651" s="4">
        <v>4.9950860814411711E-2</v>
      </c>
      <c r="F2651" s="4">
        <v>4.3373962685782488E-2</v>
      </c>
      <c r="G2651" s="4">
        <v>3.9342657339391643E-2</v>
      </c>
      <c r="H2651" s="4">
        <v>3.743549663915155E-2</v>
      </c>
      <c r="I2651">
        <f>VLOOKUP(B2651,'[1]Rendimento médio da produção...'!B$2:U$4151,20,0)</f>
        <v>60</v>
      </c>
    </row>
    <row r="2652" spans="1:9" x14ac:dyDescent="0.3">
      <c r="A2652" t="s">
        <v>2477</v>
      </c>
      <c r="B2652" t="s">
        <v>2617</v>
      </c>
      <c r="C2652" t="str">
        <f t="shared" si="41"/>
        <v>SP_Corumbataí</v>
      </c>
      <c r="D2652" s="4">
        <v>7.0300000000000001E-2</v>
      </c>
      <c r="E2652" s="4">
        <v>6.1748621908609122E-2</v>
      </c>
      <c r="F2652" s="4">
        <v>5.3590150766347669E-2</v>
      </c>
      <c r="G2652" s="4">
        <v>4.8602169869656646E-2</v>
      </c>
      <c r="H2652" s="4">
        <v>4.6230701421280246E-2</v>
      </c>
      <c r="I2652">
        <f>VLOOKUP(B2652,'[1]Rendimento médio da produção...'!B$2:U$4151,20,0)</f>
        <v>43.3</v>
      </c>
    </row>
    <row r="2653" spans="1:9" x14ac:dyDescent="0.3">
      <c r="A2653" t="s">
        <v>2477</v>
      </c>
      <c r="B2653" t="s">
        <v>2618</v>
      </c>
      <c r="C2653" t="str">
        <f t="shared" si="41"/>
        <v>SP_Cosmópolis</v>
      </c>
      <c r="D2653" s="4">
        <v>7.0300000000000001E-2</v>
      </c>
      <c r="E2653" s="4">
        <v>6.1760344759656916E-2</v>
      </c>
      <c r="F2653" s="4">
        <v>5.3628523020238773E-2</v>
      </c>
      <c r="G2653" s="4">
        <v>4.8644128277781945E-2</v>
      </c>
      <c r="H2653" s="4">
        <v>4.6286072772061544E-2</v>
      </c>
      <c r="I2653">
        <f>VLOOKUP(B2653,'[1]Rendimento médio da produção...'!B$2:U$4151,20,0)</f>
        <v>47.3</v>
      </c>
    </row>
    <row r="2654" spans="1:9" x14ac:dyDescent="0.3">
      <c r="A2654" t="s">
        <v>2477</v>
      </c>
      <c r="B2654" t="s">
        <v>2619</v>
      </c>
      <c r="C2654" t="str">
        <f t="shared" si="41"/>
        <v>SP_Cosmorama</v>
      </c>
      <c r="D2654" s="4">
        <v>7.2550000000000003E-2</v>
      </c>
      <c r="E2654" s="4">
        <v>6.3737027202177943E-2</v>
      </c>
      <c r="F2654" s="4">
        <v>5.5344940897842435E-2</v>
      </c>
      <c r="G2654" s="4">
        <v>5.0201017162917215E-2</v>
      </c>
      <c r="H2654" s="4">
        <v>4.776749046391273E-2</v>
      </c>
      <c r="I2654">
        <f>VLOOKUP(B2654,'[1]Rendimento médio da produção...'!B$2:U$4151,20,0)</f>
        <v>49.2</v>
      </c>
    </row>
    <row r="2655" spans="1:9" x14ac:dyDescent="0.3">
      <c r="A2655" t="s">
        <v>2477</v>
      </c>
      <c r="B2655" t="s">
        <v>2620</v>
      </c>
      <c r="C2655" t="str">
        <f t="shared" si="41"/>
        <v>SP_Cotia</v>
      </c>
      <c r="D2655" s="4">
        <v>7.0300000000000001E-2</v>
      </c>
      <c r="E2655" s="4">
        <v>6.1748621908609122E-2</v>
      </c>
      <c r="F2655" s="4">
        <v>5.3590150766347669E-2</v>
      </c>
      <c r="G2655" s="4">
        <v>4.8602169869656646E-2</v>
      </c>
      <c r="H2655" s="4">
        <v>4.6230701421280246E-2</v>
      </c>
      <c r="I2655">
        <f>VLOOKUP(B2655,'[1]Rendimento médio da produção...'!B$2:U$4151,20,0)</f>
        <v>25</v>
      </c>
    </row>
    <row r="2656" spans="1:9" x14ac:dyDescent="0.3">
      <c r="A2656" t="s">
        <v>2477</v>
      </c>
      <c r="B2656" t="s">
        <v>2621</v>
      </c>
      <c r="C2656" t="str">
        <f t="shared" si="41"/>
        <v>SP_Cravinhos</v>
      </c>
      <c r="D2656" s="4">
        <v>7.0300000000000001E-2</v>
      </c>
      <c r="E2656" s="4">
        <v>6.1748621908609122E-2</v>
      </c>
      <c r="F2656" s="4">
        <v>5.3590150766347669E-2</v>
      </c>
      <c r="G2656" s="4">
        <v>4.8602169869656646E-2</v>
      </c>
      <c r="H2656" s="4">
        <v>4.6230701421280246E-2</v>
      </c>
      <c r="I2656">
        <f>VLOOKUP(B2656,'[1]Rendimento médio da produção...'!B$2:U$4151,20,0)</f>
        <v>50</v>
      </c>
    </row>
    <row r="2657" spans="1:9" x14ac:dyDescent="0.3">
      <c r="A2657" t="s">
        <v>2477</v>
      </c>
      <c r="B2657" t="s">
        <v>2622</v>
      </c>
      <c r="C2657" t="str">
        <f t="shared" si="41"/>
        <v>SP_Cristais Paulista</v>
      </c>
      <c r="D2657" s="4">
        <v>7.4999999999999997E-2</v>
      </c>
      <c r="E2657" s="4">
        <v>6.5889414750700828E-2</v>
      </c>
      <c r="F2657" s="4">
        <v>5.7213929253455295E-2</v>
      </c>
      <c r="G2657" s="4">
        <v>5.189629617117561E-2</v>
      </c>
      <c r="H2657" s="4">
        <v>4.9380589728372906E-2</v>
      </c>
      <c r="I2657">
        <f>VLOOKUP(B2657,'[1]Rendimento médio da produção...'!B$2:U$4151,20,0)</f>
        <v>57</v>
      </c>
    </row>
    <row r="2658" spans="1:9" x14ac:dyDescent="0.3">
      <c r="A2658" t="s">
        <v>2477</v>
      </c>
      <c r="B2658" t="s">
        <v>2623</v>
      </c>
      <c r="C2658" t="str">
        <f t="shared" si="41"/>
        <v>SP_Cruzália</v>
      </c>
      <c r="D2658" s="4">
        <v>6.3676119402985024E-2</v>
      </c>
      <c r="E2658" s="4">
        <v>5.6399344235078232E-2</v>
      </c>
      <c r="F2658" s="4">
        <v>5.102488084986536E-2</v>
      </c>
      <c r="G2658" s="4">
        <v>4.5673078806685176E-2</v>
      </c>
      <c r="H2658" s="4">
        <v>4.4237535353135578E-2</v>
      </c>
      <c r="I2658">
        <f>VLOOKUP(B2658,'[1]Rendimento médio da produção...'!B$2:U$4151,20,0)</f>
        <v>52</v>
      </c>
    </row>
    <row r="2659" spans="1:9" x14ac:dyDescent="0.3">
      <c r="A2659" t="s">
        <v>2477</v>
      </c>
      <c r="B2659" t="s">
        <v>2624</v>
      </c>
      <c r="C2659" t="str">
        <f t="shared" si="41"/>
        <v>SP_Cruzeiro</v>
      </c>
      <c r="D2659" s="4">
        <v>7.0300000000000001E-2</v>
      </c>
      <c r="E2659" s="4">
        <v>6.1748621908609122E-2</v>
      </c>
      <c r="F2659" s="4">
        <v>5.3590150766347669E-2</v>
      </c>
      <c r="G2659" s="4">
        <v>4.8602169869656646E-2</v>
      </c>
      <c r="H2659" s="4">
        <v>4.6230701421280246E-2</v>
      </c>
      <c r="I2659">
        <f>VLOOKUP(B2659,'[1]Rendimento médio da produção...'!B$2:U$4151,20,0)</f>
        <v>25</v>
      </c>
    </row>
    <row r="2660" spans="1:9" x14ac:dyDescent="0.3">
      <c r="A2660" t="s">
        <v>2477</v>
      </c>
      <c r="B2660" t="s">
        <v>2625</v>
      </c>
      <c r="C2660" t="str">
        <f t="shared" si="41"/>
        <v>SP_Cubatão</v>
      </c>
      <c r="D2660" s="4">
        <v>7.0300000000000001E-2</v>
      </c>
      <c r="E2660" s="4">
        <v>6.1748621908609122E-2</v>
      </c>
      <c r="F2660" s="4">
        <v>5.3590150766347669E-2</v>
      </c>
      <c r="G2660" s="4">
        <v>4.8602169869656646E-2</v>
      </c>
      <c r="H2660" s="4">
        <v>4.6230701421280246E-2</v>
      </c>
      <c r="I2660">
        <f>VLOOKUP(B2660,'[1]Rendimento médio da produção...'!B$2:U$4151,20,0)</f>
        <v>25</v>
      </c>
    </row>
    <row r="2661" spans="1:9" x14ac:dyDescent="0.3">
      <c r="A2661" t="s">
        <v>2477</v>
      </c>
      <c r="B2661" t="s">
        <v>2626</v>
      </c>
      <c r="C2661" t="str">
        <f t="shared" si="41"/>
        <v>SP_Cunha</v>
      </c>
      <c r="D2661" s="4">
        <v>7.0300000000000001E-2</v>
      </c>
      <c r="E2661" s="4">
        <v>6.1748621908609122E-2</v>
      </c>
      <c r="F2661" s="4">
        <v>5.3590150766347669E-2</v>
      </c>
      <c r="G2661" s="4">
        <v>4.8602169869656646E-2</v>
      </c>
      <c r="H2661" s="4">
        <v>4.6230701421280246E-2</v>
      </c>
      <c r="I2661">
        <f>VLOOKUP(B2661,'[1]Rendimento médio da produção...'!B$2:U$4151,20,0)</f>
        <v>25</v>
      </c>
    </row>
    <row r="2662" spans="1:9" x14ac:dyDescent="0.3">
      <c r="A2662" t="s">
        <v>2477</v>
      </c>
      <c r="B2662" t="s">
        <v>2627</v>
      </c>
      <c r="C2662" t="str">
        <f t="shared" si="41"/>
        <v>SP_Descalvado</v>
      </c>
      <c r="D2662" s="4">
        <v>0.05</v>
      </c>
      <c r="E2662" s="4">
        <v>4.3917938768569788E-2</v>
      </c>
      <c r="F2662" s="4">
        <v>3.811532771432978E-2</v>
      </c>
      <c r="G2662" s="4">
        <v>3.4567688385246549E-2</v>
      </c>
      <c r="H2662" s="4">
        <v>3.2881010968193632E-2</v>
      </c>
      <c r="I2662">
        <f>VLOOKUP(B2662,'[1]Rendimento médio da produção...'!B$2:U$4151,20,0)</f>
        <v>25</v>
      </c>
    </row>
    <row r="2663" spans="1:9" x14ac:dyDescent="0.3">
      <c r="A2663" t="s">
        <v>2477</v>
      </c>
      <c r="B2663" t="s">
        <v>2628</v>
      </c>
      <c r="C2663" t="str">
        <f t="shared" si="41"/>
        <v>SP_Dirce Reis</v>
      </c>
      <c r="D2663" s="4">
        <v>7.0300000000000001E-2</v>
      </c>
      <c r="E2663" s="4">
        <v>6.1748621908609122E-2</v>
      </c>
      <c r="F2663" s="4">
        <v>5.3590150766347669E-2</v>
      </c>
      <c r="G2663" s="4">
        <v>4.8602169869656646E-2</v>
      </c>
      <c r="H2663" s="4">
        <v>4.6230701421280246E-2</v>
      </c>
      <c r="I2663">
        <f>VLOOKUP(B2663,'[1]Rendimento médio da produção...'!B$2:U$4151,20,0)</f>
        <v>25</v>
      </c>
    </row>
    <row r="2664" spans="1:9" x14ac:dyDescent="0.3">
      <c r="A2664" t="s">
        <v>2477</v>
      </c>
      <c r="B2664" t="s">
        <v>2629</v>
      </c>
      <c r="C2664" t="str">
        <f t="shared" si="41"/>
        <v>SP_Divinolândia</v>
      </c>
      <c r="D2664" s="4">
        <v>7.0300000000000001E-2</v>
      </c>
      <c r="E2664" s="4">
        <v>6.1748621908609122E-2</v>
      </c>
      <c r="F2664" s="4">
        <v>5.3590150766347669E-2</v>
      </c>
      <c r="G2664" s="4">
        <v>4.8602169869656646E-2</v>
      </c>
      <c r="H2664" s="4">
        <v>4.6230701421280246E-2</v>
      </c>
      <c r="I2664">
        <f>VLOOKUP(B2664,'[1]Rendimento médio da produção...'!B$2:U$4151,20,0)</f>
        <v>50</v>
      </c>
    </row>
    <row r="2665" spans="1:9" x14ac:dyDescent="0.3">
      <c r="A2665" t="s">
        <v>2477</v>
      </c>
      <c r="B2665" t="s">
        <v>2630</v>
      </c>
      <c r="C2665" t="str">
        <f t="shared" si="41"/>
        <v>SP_Dobrada</v>
      </c>
      <c r="D2665" s="4">
        <v>7.0300000000000001E-2</v>
      </c>
      <c r="E2665" s="4">
        <v>6.1748621908609122E-2</v>
      </c>
      <c r="F2665" s="4">
        <v>5.3590150766347669E-2</v>
      </c>
      <c r="G2665" s="4">
        <v>4.8602169869656646E-2</v>
      </c>
      <c r="H2665" s="4">
        <v>4.6230701421280246E-2</v>
      </c>
      <c r="I2665">
        <f>VLOOKUP(B2665,'[1]Rendimento médio da produção...'!B$2:U$4151,20,0)</f>
        <v>54</v>
      </c>
    </row>
    <row r="2666" spans="1:9" x14ac:dyDescent="0.3">
      <c r="A2666" t="s">
        <v>2477</v>
      </c>
      <c r="B2666" t="s">
        <v>2631</v>
      </c>
      <c r="C2666" t="str">
        <f t="shared" si="41"/>
        <v>SP_Dois Córregos</v>
      </c>
      <c r="D2666" s="4">
        <v>6.5000000000000002E-2</v>
      </c>
      <c r="E2666" s="4">
        <v>5.7093320399140723E-2</v>
      </c>
      <c r="F2666" s="4">
        <v>4.9549926028628712E-2</v>
      </c>
      <c r="G2666" s="4">
        <v>4.493799490082051E-2</v>
      </c>
      <c r="H2666" s="4">
        <v>4.2745314258651718E-2</v>
      </c>
      <c r="I2666">
        <f>VLOOKUP(B2666,'[1]Rendimento médio da produção...'!B$2:U$4151,20,0)</f>
        <v>56.5</v>
      </c>
    </row>
    <row r="2667" spans="1:9" x14ac:dyDescent="0.3">
      <c r="A2667" t="s">
        <v>2477</v>
      </c>
      <c r="B2667" t="s">
        <v>2632</v>
      </c>
      <c r="C2667" t="str">
        <f t="shared" si="41"/>
        <v>SP_Dolcinópolis</v>
      </c>
      <c r="D2667" s="4">
        <v>7.0300000000000001E-2</v>
      </c>
      <c r="E2667" s="4">
        <v>6.1748621908609122E-2</v>
      </c>
      <c r="F2667" s="4">
        <v>5.3590150766347669E-2</v>
      </c>
      <c r="G2667" s="4">
        <v>4.8602169869656646E-2</v>
      </c>
      <c r="H2667" s="4">
        <v>4.6230701421280246E-2</v>
      </c>
      <c r="I2667">
        <f>VLOOKUP(B2667,'[1]Rendimento médio da produção...'!B$2:U$4151,20,0)</f>
        <v>25</v>
      </c>
    </row>
    <row r="2668" spans="1:9" x14ac:dyDescent="0.3">
      <c r="A2668" t="s">
        <v>2477</v>
      </c>
      <c r="B2668" t="s">
        <v>2633</v>
      </c>
      <c r="C2668" t="str">
        <f t="shared" si="41"/>
        <v>SP_Dourado</v>
      </c>
      <c r="D2668" s="4">
        <v>7.0300000000000001E-2</v>
      </c>
      <c r="E2668" s="4">
        <v>6.1748621908609122E-2</v>
      </c>
      <c r="F2668" s="4">
        <v>5.3590150766347669E-2</v>
      </c>
      <c r="G2668" s="4">
        <v>4.8602169869656646E-2</v>
      </c>
      <c r="H2668" s="4">
        <v>4.6230701421280246E-2</v>
      </c>
      <c r="I2668">
        <f>VLOOKUP(B2668,'[1]Rendimento médio da produção...'!B$2:U$4151,20,0)</f>
        <v>51.5</v>
      </c>
    </row>
    <row r="2669" spans="1:9" x14ac:dyDescent="0.3">
      <c r="A2669" t="s">
        <v>2477</v>
      </c>
      <c r="B2669" t="s">
        <v>2634</v>
      </c>
      <c r="C2669" t="str">
        <f t="shared" si="41"/>
        <v>SP_Dracena</v>
      </c>
      <c r="D2669" s="4">
        <v>7.0300000000000001E-2</v>
      </c>
      <c r="E2669" s="4">
        <v>6.1748621908609122E-2</v>
      </c>
      <c r="F2669" s="4">
        <v>5.3590150766347669E-2</v>
      </c>
      <c r="G2669" s="4">
        <v>4.8602169869656646E-2</v>
      </c>
      <c r="H2669" s="4">
        <v>4.6230701421280246E-2</v>
      </c>
      <c r="I2669">
        <f>VLOOKUP(B2669,'[1]Rendimento médio da produção...'!B$2:U$4151,20,0)</f>
        <v>25</v>
      </c>
    </row>
    <row r="2670" spans="1:9" x14ac:dyDescent="0.3">
      <c r="A2670" t="s">
        <v>2477</v>
      </c>
      <c r="B2670" t="s">
        <v>2635</v>
      </c>
      <c r="C2670" t="str">
        <f t="shared" si="41"/>
        <v>SP_Duartina</v>
      </c>
      <c r="D2670" s="4">
        <v>7.0300000000000001E-2</v>
      </c>
      <c r="E2670" s="4">
        <v>6.1748621908609122E-2</v>
      </c>
      <c r="F2670" s="4">
        <v>5.3590150766347669E-2</v>
      </c>
      <c r="G2670" s="4">
        <v>4.8602169869656646E-2</v>
      </c>
      <c r="H2670" s="4">
        <v>4.6230701421280246E-2</v>
      </c>
      <c r="I2670">
        <f>VLOOKUP(B2670,'[1]Rendimento médio da produção...'!B$2:U$4151,20,0)</f>
        <v>25</v>
      </c>
    </row>
    <row r="2671" spans="1:9" x14ac:dyDescent="0.3">
      <c r="A2671" t="s">
        <v>2477</v>
      </c>
      <c r="B2671" t="s">
        <v>2636</v>
      </c>
      <c r="C2671" t="str">
        <f t="shared" si="41"/>
        <v>SP_Dumont</v>
      </c>
      <c r="D2671" s="4">
        <v>7.0300000000000001E-2</v>
      </c>
      <c r="E2671" s="4">
        <v>6.1748621908609122E-2</v>
      </c>
      <c r="F2671" s="4">
        <v>5.3590150766347669E-2</v>
      </c>
      <c r="G2671" s="4">
        <v>4.8602169869656646E-2</v>
      </c>
      <c r="H2671" s="4">
        <v>4.6230701421280246E-2</v>
      </c>
      <c r="I2671">
        <f>VLOOKUP(B2671,'[1]Rendimento médio da produção...'!B$2:U$4151,20,0)</f>
        <v>53.9</v>
      </c>
    </row>
    <row r="2672" spans="1:9" x14ac:dyDescent="0.3">
      <c r="A2672" t="s">
        <v>2477</v>
      </c>
      <c r="B2672" t="s">
        <v>2637</v>
      </c>
      <c r="C2672" t="str">
        <f t="shared" si="41"/>
        <v>SP_Echaporã</v>
      </c>
      <c r="D2672" s="4">
        <v>6.7296666666666671E-2</v>
      </c>
      <c r="E2672" s="4">
        <v>5.8523488083486307E-2</v>
      </c>
      <c r="F2672" s="4">
        <v>5.3385043567172268E-2</v>
      </c>
      <c r="G2672" s="4">
        <v>4.7534472484130869E-2</v>
      </c>
      <c r="H2672" s="4">
        <v>4.5859493852112423E-2</v>
      </c>
      <c r="I2672">
        <f>VLOOKUP(B2672,'[1]Rendimento médio da produção...'!B$2:U$4151,20,0)</f>
        <v>43.8</v>
      </c>
    </row>
    <row r="2673" spans="1:9" x14ac:dyDescent="0.3">
      <c r="A2673" t="s">
        <v>2477</v>
      </c>
      <c r="B2673" t="s">
        <v>1134</v>
      </c>
      <c r="C2673" t="str">
        <f t="shared" si="41"/>
        <v>SP_Eldorado</v>
      </c>
      <c r="D2673" s="4">
        <v>7.0300000000000001E-2</v>
      </c>
      <c r="E2673" s="4">
        <v>6.1748621908609122E-2</v>
      </c>
      <c r="F2673" s="4">
        <v>5.3590150766347669E-2</v>
      </c>
      <c r="G2673" s="4">
        <v>4.8602169869656646E-2</v>
      </c>
      <c r="H2673" s="4">
        <v>4.6230701421280246E-2</v>
      </c>
      <c r="I2673">
        <f>VLOOKUP(B2673,'[1]Rendimento médio da produção...'!B$2:U$4151,20,0)</f>
        <v>25</v>
      </c>
    </row>
    <row r="2674" spans="1:9" x14ac:dyDescent="0.3">
      <c r="A2674" t="s">
        <v>2477</v>
      </c>
      <c r="B2674" t="s">
        <v>2638</v>
      </c>
      <c r="C2674" t="str">
        <f t="shared" si="41"/>
        <v>SP_Elias Fausto</v>
      </c>
      <c r="D2674" s="4">
        <v>6.5000000000000002E-2</v>
      </c>
      <c r="E2674" s="4">
        <v>5.7104159450607386E-2</v>
      </c>
      <c r="F2674" s="4">
        <v>4.9585405352994598E-2</v>
      </c>
      <c r="G2674" s="4">
        <v>4.4976790015018864E-2</v>
      </c>
      <c r="H2674" s="4">
        <v>4.2796511097923186E-2</v>
      </c>
      <c r="I2674">
        <f>VLOOKUP(B2674,'[1]Rendimento médio da produção...'!B$2:U$4151,20,0)</f>
        <v>47.3</v>
      </c>
    </row>
    <row r="2675" spans="1:9" x14ac:dyDescent="0.3">
      <c r="A2675" t="s">
        <v>2477</v>
      </c>
      <c r="B2675" t="s">
        <v>2639</v>
      </c>
      <c r="C2675" t="str">
        <f t="shared" si="41"/>
        <v>SP_Elisiário</v>
      </c>
      <c r="D2675" s="4">
        <v>7.0300000000000001E-2</v>
      </c>
      <c r="E2675" s="4">
        <v>6.1748621908609122E-2</v>
      </c>
      <c r="F2675" s="4">
        <v>5.3590150766347669E-2</v>
      </c>
      <c r="G2675" s="4">
        <v>4.8602169869656646E-2</v>
      </c>
      <c r="H2675" s="4">
        <v>4.6230701421280246E-2</v>
      </c>
      <c r="I2675">
        <f>VLOOKUP(B2675,'[1]Rendimento médio da produção...'!B$2:U$4151,20,0)</f>
        <v>45.1</v>
      </c>
    </row>
    <row r="2676" spans="1:9" x14ac:dyDescent="0.3">
      <c r="A2676" t="s">
        <v>2477</v>
      </c>
      <c r="B2676" t="s">
        <v>2640</v>
      </c>
      <c r="C2676" t="str">
        <f t="shared" si="41"/>
        <v>SP_Embaúba</v>
      </c>
      <c r="D2676" s="4">
        <v>7.0300000000000001E-2</v>
      </c>
      <c r="E2676" s="4">
        <v>6.1748621908609122E-2</v>
      </c>
      <c r="F2676" s="4">
        <v>5.3590150766347669E-2</v>
      </c>
      <c r="G2676" s="4">
        <v>4.8602169869656646E-2</v>
      </c>
      <c r="H2676" s="4">
        <v>4.6230701421280246E-2</v>
      </c>
      <c r="I2676">
        <f>VLOOKUP(B2676,'[1]Rendimento médio da produção...'!B$2:U$4151,20,0)</f>
        <v>50</v>
      </c>
    </row>
    <row r="2677" spans="1:9" x14ac:dyDescent="0.3">
      <c r="A2677" t="s">
        <v>2477</v>
      </c>
      <c r="B2677" t="s">
        <v>2641</v>
      </c>
      <c r="C2677" t="str">
        <f t="shared" si="41"/>
        <v>SP_Embu das Artes</v>
      </c>
      <c r="D2677" s="4">
        <v>7.0300000000000001E-2</v>
      </c>
      <c r="E2677" s="4">
        <v>6.1748621908609122E-2</v>
      </c>
      <c r="F2677" s="4">
        <v>5.3590150766347669E-2</v>
      </c>
      <c r="G2677" s="4">
        <v>4.8602169869656646E-2</v>
      </c>
      <c r="H2677" s="4">
        <v>4.6230701421280246E-2</v>
      </c>
      <c r="I2677">
        <f>VLOOKUP(B2677,'[1]Rendimento médio da produção...'!B$2:U$4151,20,0)</f>
        <v>25</v>
      </c>
    </row>
    <row r="2678" spans="1:9" x14ac:dyDescent="0.3">
      <c r="A2678" t="s">
        <v>2477</v>
      </c>
      <c r="B2678" t="s">
        <v>2642</v>
      </c>
      <c r="C2678" t="str">
        <f t="shared" si="41"/>
        <v>SP_Embu-Guaçu</v>
      </c>
      <c r="D2678" s="4">
        <v>7.0300000000000001E-2</v>
      </c>
      <c r="E2678" s="4">
        <v>6.1748621908609122E-2</v>
      </c>
      <c r="F2678" s="4">
        <v>5.3590150766347669E-2</v>
      </c>
      <c r="G2678" s="4">
        <v>4.8602169869656646E-2</v>
      </c>
      <c r="H2678" s="4">
        <v>4.6230701421280246E-2</v>
      </c>
      <c r="I2678">
        <f>VLOOKUP(B2678,'[1]Rendimento médio da produção...'!B$2:U$4151,20,0)</f>
        <v>25</v>
      </c>
    </row>
    <row r="2679" spans="1:9" x14ac:dyDescent="0.3">
      <c r="A2679" t="s">
        <v>2477</v>
      </c>
      <c r="B2679" t="s">
        <v>2643</v>
      </c>
      <c r="C2679" t="str">
        <f t="shared" si="41"/>
        <v>SP_Emilianópolis</v>
      </c>
      <c r="D2679" s="4">
        <v>7.506363636363636E-2</v>
      </c>
      <c r="E2679" s="4">
        <v>6.5945320920792333E-2</v>
      </c>
      <c r="F2679" s="4">
        <v>5.7262474405549144E-2</v>
      </c>
      <c r="G2679" s="4">
        <v>5.1940329392169332E-2</v>
      </c>
      <c r="H2679" s="4">
        <v>4.9422488410566678E-2</v>
      </c>
      <c r="I2679">
        <f>VLOOKUP(B2679,'[1]Rendimento médio da produção...'!B$2:U$4151,20,0)</f>
        <v>50.9</v>
      </c>
    </row>
    <row r="2680" spans="1:9" x14ac:dyDescent="0.3">
      <c r="A2680" t="s">
        <v>2477</v>
      </c>
      <c r="B2680" t="s">
        <v>2644</v>
      </c>
      <c r="C2680" t="str">
        <f t="shared" si="41"/>
        <v>SP_Engenheiro Coelho</v>
      </c>
      <c r="D2680" s="4">
        <v>7.0300000000000001E-2</v>
      </c>
      <c r="E2680" s="4">
        <v>6.1760344759656916E-2</v>
      </c>
      <c r="F2680" s="4">
        <v>5.3628523020238773E-2</v>
      </c>
      <c r="G2680" s="4">
        <v>4.8644128277781945E-2</v>
      </c>
      <c r="H2680" s="4">
        <v>4.6286072772061544E-2</v>
      </c>
      <c r="I2680">
        <f>VLOOKUP(B2680,'[1]Rendimento médio da produção...'!B$2:U$4151,20,0)</f>
        <v>61.9</v>
      </c>
    </row>
    <row r="2681" spans="1:9" x14ac:dyDescent="0.3">
      <c r="A2681" t="s">
        <v>2477</v>
      </c>
      <c r="B2681" t="s">
        <v>2645</v>
      </c>
      <c r="C2681" t="str">
        <f t="shared" si="41"/>
        <v>SP_Espírito Santo do Pinhal</v>
      </c>
      <c r="D2681" s="4">
        <v>7.0000000000000007E-2</v>
      </c>
      <c r="E2681" s="4">
        <v>6.1485114275997704E-2</v>
      </c>
      <c r="F2681" s="4">
        <v>5.3361458800061691E-2</v>
      </c>
      <c r="G2681" s="4">
        <v>4.8394763739345169E-2</v>
      </c>
      <c r="H2681" s="4">
        <v>4.6033415355471084E-2</v>
      </c>
      <c r="I2681">
        <f>VLOOKUP(B2681,'[1]Rendimento médio da produção...'!B$2:U$4151,20,0)</f>
        <v>51.7</v>
      </c>
    </row>
    <row r="2682" spans="1:9" x14ac:dyDescent="0.3">
      <c r="A2682" t="s">
        <v>2477</v>
      </c>
      <c r="B2682" t="s">
        <v>2646</v>
      </c>
      <c r="C2682" t="str">
        <f t="shared" si="41"/>
        <v>SP_Espírito Santo do Turvo</v>
      </c>
      <c r="D2682" s="4">
        <v>6.640500000000002E-2</v>
      </c>
      <c r="E2682" s="4">
        <v>5.8338487820270533E-2</v>
      </c>
      <c r="F2682" s="4">
        <v>5.0657212961009335E-2</v>
      </c>
      <c r="G2682" s="4">
        <v>4.5948980629958898E-2</v>
      </c>
      <c r="H2682" s="4">
        <v>4.3721574145501388E-2</v>
      </c>
      <c r="I2682">
        <f>VLOOKUP(B2682,'[1]Rendimento médio da produção...'!B$2:U$4151,20,0)</f>
        <v>52.3</v>
      </c>
    </row>
    <row r="2683" spans="1:9" x14ac:dyDescent="0.3">
      <c r="A2683" t="s">
        <v>2477</v>
      </c>
      <c r="B2683" t="s">
        <v>2647</v>
      </c>
      <c r="C2683" t="str">
        <f t="shared" si="41"/>
        <v>SP_Estiva Gerbi</v>
      </c>
      <c r="D2683" s="4">
        <v>7.0300000000000001E-2</v>
      </c>
      <c r="E2683" s="4">
        <v>6.1748621908609122E-2</v>
      </c>
      <c r="F2683" s="4">
        <v>5.3590150766347669E-2</v>
      </c>
      <c r="G2683" s="4">
        <v>4.8602169869656646E-2</v>
      </c>
      <c r="H2683" s="4">
        <v>4.6230701421280246E-2</v>
      </c>
      <c r="I2683">
        <f>VLOOKUP(B2683,'[1]Rendimento médio da produção...'!B$2:U$4151,20,0)</f>
        <v>54</v>
      </c>
    </row>
    <row r="2684" spans="1:9" x14ac:dyDescent="0.3">
      <c r="A2684" t="s">
        <v>2477</v>
      </c>
      <c r="B2684" t="s">
        <v>87</v>
      </c>
      <c r="C2684" t="str">
        <f t="shared" si="41"/>
        <v>SP_Estrela do Norte</v>
      </c>
      <c r="D2684" s="4">
        <v>8.1849999999999992E-2</v>
      </c>
      <c r="E2684" s="4">
        <v>7.1907314631264818E-2</v>
      </c>
      <c r="F2684" s="4">
        <v>6.2439468125270882E-2</v>
      </c>
      <c r="G2684" s="4">
        <v>5.6636157888142982E-2</v>
      </c>
      <c r="H2684" s="4">
        <v>5.3890683590230963E-2</v>
      </c>
      <c r="I2684">
        <f>VLOOKUP(B2684,'[1]Rendimento médio da produção...'!B$2:U$4151,20,0)</f>
        <v>53.2</v>
      </c>
    </row>
    <row r="2685" spans="1:9" x14ac:dyDescent="0.3">
      <c r="A2685" t="s">
        <v>2477</v>
      </c>
      <c r="B2685" t="s">
        <v>2648</v>
      </c>
      <c r="C2685" t="str">
        <f t="shared" si="41"/>
        <v>SP_Estrela d'Oeste</v>
      </c>
      <c r="D2685" s="4">
        <v>7.0300000000000001E-2</v>
      </c>
      <c r="E2685" s="4">
        <v>6.1748621908609122E-2</v>
      </c>
      <c r="F2685" s="4">
        <v>5.3590150766347669E-2</v>
      </c>
      <c r="G2685" s="4">
        <v>4.8602169869656646E-2</v>
      </c>
      <c r="H2685" s="4">
        <v>4.6230701421280246E-2</v>
      </c>
      <c r="I2685">
        <f>VLOOKUP(B2685,'[1]Rendimento médio da produção...'!B$2:U$4151,20,0)</f>
        <v>36.799999999999997</v>
      </c>
    </row>
    <row r="2686" spans="1:9" x14ac:dyDescent="0.3">
      <c r="A2686" t="s">
        <v>2477</v>
      </c>
      <c r="B2686" t="s">
        <v>2649</v>
      </c>
      <c r="C2686" t="str">
        <f t="shared" si="41"/>
        <v>SP_Euclides da Cunha Paulista</v>
      </c>
      <c r="D2686" s="4">
        <v>7.3349999999999999E-2</v>
      </c>
      <c r="E2686" s="4">
        <v>6.4439847626185418E-2</v>
      </c>
      <c r="F2686" s="4">
        <v>5.5955222809879288E-2</v>
      </c>
      <c r="G2686" s="4">
        <v>5.0754577655409756E-2</v>
      </c>
      <c r="H2686" s="4">
        <v>4.8294216754348702E-2</v>
      </c>
      <c r="I2686">
        <f>VLOOKUP(B2686,'[1]Rendimento médio da produção...'!B$2:U$4151,20,0)</f>
        <v>28.9</v>
      </c>
    </row>
    <row r="2687" spans="1:9" x14ac:dyDescent="0.3">
      <c r="A2687" t="s">
        <v>2477</v>
      </c>
      <c r="B2687" t="s">
        <v>2650</v>
      </c>
      <c r="C2687" t="str">
        <f t="shared" si="41"/>
        <v>SP_Fartura</v>
      </c>
      <c r="D2687" s="4">
        <v>5.9630000000000009E-2</v>
      </c>
      <c r="E2687" s="4">
        <v>5.2581705587635252E-2</v>
      </c>
      <c r="F2687" s="4">
        <v>4.6307527391693686E-2</v>
      </c>
      <c r="G2687" s="4">
        <v>4.0978444213602694E-2</v>
      </c>
      <c r="H2687" s="4">
        <v>3.7309785966467744E-2</v>
      </c>
      <c r="I2687">
        <f>VLOOKUP(B2687,'[1]Rendimento médio da produção...'!B$2:U$4151,20,0)</f>
        <v>59.9</v>
      </c>
    </row>
    <row r="2688" spans="1:9" x14ac:dyDescent="0.3">
      <c r="A2688" t="s">
        <v>2477</v>
      </c>
      <c r="B2688" t="s">
        <v>2651</v>
      </c>
      <c r="C2688" t="str">
        <f t="shared" si="41"/>
        <v>SP_Fernando Prestes</v>
      </c>
      <c r="D2688" s="4">
        <v>7.0300000000000001E-2</v>
      </c>
      <c r="E2688" s="4">
        <v>6.1748621908609122E-2</v>
      </c>
      <c r="F2688" s="4">
        <v>5.3590150766347669E-2</v>
      </c>
      <c r="G2688" s="4">
        <v>4.8602169869656646E-2</v>
      </c>
      <c r="H2688" s="4">
        <v>4.6230701421280246E-2</v>
      </c>
      <c r="I2688">
        <f>VLOOKUP(B2688,'[1]Rendimento médio da produção...'!B$2:U$4151,20,0)</f>
        <v>58.3</v>
      </c>
    </row>
    <row r="2689" spans="1:9" x14ac:dyDescent="0.3">
      <c r="A2689" t="s">
        <v>2477</v>
      </c>
      <c r="B2689" t="s">
        <v>2652</v>
      </c>
      <c r="C2689" t="str">
        <f t="shared" si="41"/>
        <v>SP_Fernandópolis</v>
      </c>
      <c r="D2689" s="4">
        <v>7.0000000000000007E-2</v>
      </c>
      <c r="E2689" s="4">
        <v>6.1485114275997704E-2</v>
      </c>
      <c r="F2689" s="4">
        <v>5.3361458800061691E-2</v>
      </c>
      <c r="G2689" s="4">
        <v>4.8394763739345169E-2</v>
      </c>
      <c r="H2689" s="4">
        <v>4.6033415355471084E-2</v>
      </c>
      <c r="I2689">
        <f>VLOOKUP(B2689,'[1]Rendimento médio da produção...'!B$2:U$4151,20,0)</f>
        <v>50</v>
      </c>
    </row>
    <row r="2690" spans="1:9" x14ac:dyDescent="0.3">
      <c r="A2690" t="s">
        <v>2477</v>
      </c>
      <c r="B2690" t="s">
        <v>2653</v>
      </c>
      <c r="C2690" t="str">
        <f t="shared" si="41"/>
        <v>SP_Fernão</v>
      </c>
      <c r="D2690" s="4">
        <v>6.1099999999999995E-2</v>
      </c>
      <c r="E2690" s="4">
        <v>5.3075175539456176E-2</v>
      </c>
      <c r="F2690" s="4">
        <v>4.8324567740452316E-2</v>
      </c>
      <c r="G2690" s="4">
        <v>4.2964650495718536E-2</v>
      </c>
      <c r="H2690" s="4">
        <v>4.1593667048969586E-2</v>
      </c>
      <c r="I2690">
        <f>VLOOKUP(B2690,'[1]Rendimento médio da produção...'!B$2:U$4151,20,0)</f>
        <v>57.8</v>
      </c>
    </row>
    <row r="2691" spans="1:9" x14ac:dyDescent="0.3">
      <c r="A2691" t="s">
        <v>2477</v>
      </c>
      <c r="B2691" t="s">
        <v>2654</v>
      </c>
      <c r="C2691" t="str">
        <f t="shared" ref="C2691:C2754" si="42">CONCATENATE(A2691,"_",B2691)</f>
        <v>SP_Ferraz de Vasconcelos</v>
      </c>
      <c r="D2691" s="4">
        <v>7.0300000000000001E-2</v>
      </c>
      <c r="E2691" s="4">
        <v>6.1748621908609122E-2</v>
      </c>
      <c r="F2691" s="4">
        <v>5.3590150766347669E-2</v>
      </c>
      <c r="G2691" s="4">
        <v>4.8602169869656646E-2</v>
      </c>
      <c r="H2691" s="4">
        <v>4.6230701421280246E-2</v>
      </c>
      <c r="I2691">
        <f>VLOOKUP(B2691,'[1]Rendimento médio da produção...'!B$2:U$4151,20,0)</f>
        <v>25</v>
      </c>
    </row>
    <row r="2692" spans="1:9" x14ac:dyDescent="0.3">
      <c r="A2692" t="s">
        <v>2477</v>
      </c>
      <c r="B2692" t="s">
        <v>2655</v>
      </c>
      <c r="C2692" t="str">
        <f t="shared" si="42"/>
        <v>SP_Flora Rica</v>
      </c>
      <c r="D2692" s="4">
        <v>8.0150000000000013E-2</v>
      </c>
      <c r="E2692" s="4">
        <v>7.0400455846017382E-2</v>
      </c>
      <c r="F2692" s="4">
        <v>6.1098870326070642E-2</v>
      </c>
      <c r="G2692" s="4">
        <v>5.5412004481550224E-2</v>
      </c>
      <c r="H2692" s="4">
        <v>5.2708260582014395E-2</v>
      </c>
      <c r="I2692">
        <f>VLOOKUP(B2692,'[1]Rendimento médio da produção...'!B$2:U$4151,20,0)</f>
        <v>42</v>
      </c>
    </row>
    <row r="2693" spans="1:9" x14ac:dyDescent="0.3">
      <c r="A2693" t="s">
        <v>2477</v>
      </c>
      <c r="B2693" t="s">
        <v>2656</v>
      </c>
      <c r="C2693" t="str">
        <f t="shared" si="42"/>
        <v>SP_Floreal</v>
      </c>
      <c r="D2693" s="4">
        <v>5.5E-2</v>
      </c>
      <c r="E2693" s="4">
        <v>4.8309732645426769E-2</v>
      </c>
      <c r="F2693" s="4">
        <v>4.1926860485762753E-2</v>
      </c>
      <c r="G2693" s="4">
        <v>3.8024457223771201E-2</v>
      </c>
      <c r="H2693" s="4">
        <v>3.6169112065012991E-2</v>
      </c>
      <c r="I2693">
        <f>VLOOKUP(B2693,'[1]Rendimento médio da produção...'!B$2:U$4151,20,0)</f>
        <v>41.2</v>
      </c>
    </row>
    <row r="2694" spans="1:9" x14ac:dyDescent="0.3">
      <c r="A2694" t="s">
        <v>2477</v>
      </c>
      <c r="B2694" t="s">
        <v>2657</v>
      </c>
      <c r="C2694" t="str">
        <f t="shared" si="42"/>
        <v>SP_Flórida Paulista</v>
      </c>
      <c r="D2694" s="4">
        <v>6.6100000000000006E-2</v>
      </c>
      <c r="E2694" s="4">
        <v>5.8070537533617669E-2</v>
      </c>
      <c r="F2694" s="4">
        <v>5.0424542982045281E-2</v>
      </c>
      <c r="G2694" s="4">
        <v>4.5737935692196113E-2</v>
      </c>
      <c r="H2694" s="4">
        <v>4.352075974727266E-2</v>
      </c>
      <c r="I2694">
        <f>VLOOKUP(B2694,'[1]Rendimento médio da produção...'!B$2:U$4151,20,0)</f>
        <v>39.799999999999997</v>
      </c>
    </row>
    <row r="2695" spans="1:9" x14ac:dyDescent="0.3">
      <c r="A2695" t="s">
        <v>2477</v>
      </c>
      <c r="B2695" t="s">
        <v>2658</v>
      </c>
      <c r="C2695" t="str">
        <f t="shared" si="42"/>
        <v>SP_Florínea</v>
      </c>
      <c r="D2695" s="4">
        <v>7.3162244897959264E-2</v>
      </c>
      <c r="E2695" s="4">
        <v>6.427489997565311E-2</v>
      </c>
      <c r="F2695" s="4">
        <v>5.5811993381544169E-2</v>
      </c>
      <c r="G2695" s="4">
        <v>5.0624660396967669E-2</v>
      </c>
      <c r="H2695" s="4">
        <v>4.8170597318838271E-2</v>
      </c>
      <c r="I2695">
        <f>VLOOKUP(B2695,'[1]Rendimento médio da produção...'!B$2:U$4151,20,0)</f>
        <v>57.2</v>
      </c>
    </row>
    <row r="2696" spans="1:9" x14ac:dyDescent="0.3">
      <c r="A2696" t="s">
        <v>2477</v>
      </c>
      <c r="B2696" t="s">
        <v>2659</v>
      </c>
      <c r="C2696" t="str">
        <f t="shared" si="42"/>
        <v>SP_Franca</v>
      </c>
      <c r="D2696" s="4">
        <v>7.4349999999999999E-2</v>
      </c>
      <c r="E2696" s="4">
        <v>6.5318373156194751E-2</v>
      </c>
      <c r="F2696" s="4">
        <v>5.6718075199925361E-2</v>
      </c>
      <c r="G2696" s="4">
        <v>5.1446528271025423E-2</v>
      </c>
      <c r="H2696" s="4">
        <v>4.8952624617393678E-2</v>
      </c>
      <c r="I2696">
        <f>VLOOKUP(B2696,'[1]Rendimento médio da produção...'!B$2:U$4151,20,0)</f>
        <v>55</v>
      </c>
    </row>
    <row r="2697" spans="1:9" x14ac:dyDescent="0.3">
      <c r="A2697" t="s">
        <v>2477</v>
      </c>
      <c r="B2697" t="s">
        <v>2660</v>
      </c>
      <c r="C2697" t="str">
        <f t="shared" si="42"/>
        <v>SP_Francisco Morato</v>
      </c>
      <c r="D2697" s="4">
        <v>7.0300000000000001E-2</v>
      </c>
      <c r="E2697" s="4">
        <v>6.1748621908609122E-2</v>
      </c>
      <c r="F2697" s="4">
        <v>5.3590150766347669E-2</v>
      </c>
      <c r="G2697" s="4">
        <v>4.8602169869656646E-2</v>
      </c>
      <c r="H2697" s="4">
        <v>4.6230701421280246E-2</v>
      </c>
      <c r="I2697">
        <f>VLOOKUP(B2697,'[1]Rendimento médio da produção...'!B$2:U$4151,20,0)</f>
        <v>25</v>
      </c>
    </row>
    <row r="2698" spans="1:9" x14ac:dyDescent="0.3">
      <c r="A2698" t="s">
        <v>2477</v>
      </c>
      <c r="B2698" t="s">
        <v>2661</v>
      </c>
      <c r="C2698" t="str">
        <f t="shared" si="42"/>
        <v>SP_Franco da Rocha</v>
      </c>
      <c r="D2698" s="4">
        <v>7.0300000000000001E-2</v>
      </c>
      <c r="E2698" s="4">
        <v>6.1748621908609122E-2</v>
      </c>
      <c r="F2698" s="4">
        <v>5.3590150766347669E-2</v>
      </c>
      <c r="G2698" s="4">
        <v>4.8602169869656646E-2</v>
      </c>
      <c r="H2698" s="4">
        <v>4.6230701421280246E-2</v>
      </c>
      <c r="I2698">
        <f>VLOOKUP(B2698,'[1]Rendimento médio da produção...'!B$2:U$4151,20,0)</f>
        <v>25</v>
      </c>
    </row>
    <row r="2699" spans="1:9" x14ac:dyDescent="0.3">
      <c r="A2699" t="s">
        <v>2477</v>
      </c>
      <c r="B2699" t="s">
        <v>2662</v>
      </c>
      <c r="C2699" t="str">
        <f t="shared" si="42"/>
        <v>SP_Gabriel Monteiro</v>
      </c>
      <c r="D2699" s="4">
        <v>6.6299999999999998E-2</v>
      </c>
      <c r="E2699" s="4">
        <v>5.8246242639619535E-2</v>
      </c>
      <c r="F2699" s="4">
        <v>5.0577113460054487E-2</v>
      </c>
      <c r="G2699" s="4">
        <v>4.5876325815319245E-2</v>
      </c>
      <c r="H2699" s="4">
        <v>4.3652441319881649E-2</v>
      </c>
      <c r="I2699">
        <f>VLOOKUP(B2699,'[1]Rendimento médio da produção...'!B$2:U$4151,20,0)</f>
        <v>49.1</v>
      </c>
    </row>
    <row r="2700" spans="1:9" x14ac:dyDescent="0.3">
      <c r="A2700" t="s">
        <v>2477</v>
      </c>
      <c r="B2700" t="s">
        <v>2663</v>
      </c>
      <c r="C2700" t="str">
        <f t="shared" si="42"/>
        <v>SP_Gália</v>
      </c>
      <c r="D2700" s="4">
        <v>7.0705882352941174E-2</v>
      </c>
      <c r="E2700" s="4">
        <v>6.2116922768895994E-2</v>
      </c>
      <c r="F2700" s="4">
        <v>5.3938151343257461E-2</v>
      </c>
      <c r="G2700" s="4">
        <v>4.8924978821767127E-2</v>
      </c>
      <c r="H2700" s="4">
        <v>4.6553308904709205E-2</v>
      </c>
      <c r="I2700">
        <f>VLOOKUP(B2700,'[1]Rendimento médio da produção...'!B$2:U$4151,20,0)</f>
        <v>50</v>
      </c>
    </row>
    <row r="2701" spans="1:9" x14ac:dyDescent="0.3">
      <c r="A2701" t="s">
        <v>2477</v>
      </c>
      <c r="B2701" t="s">
        <v>2664</v>
      </c>
      <c r="C2701" t="str">
        <f t="shared" si="42"/>
        <v>SP_Garça</v>
      </c>
      <c r="D2701" s="4">
        <v>7.8050000000000008E-2</v>
      </c>
      <c r="E2701" s="4">
        <v>6.8568917617229344E-2</v>
      </c>
      <c r="F2701" s="4">
        <v>5.954062904309583E-2</v>
      </c>
      <c r="G2701" s="4">
        <v>5.4006745548803428E-2</v>
      </c>
      <c r="H2701" s="4">
        <v>5.1388733710660078E-2</v>
      </c>
      <c r="I2701">
        <f>VLOOKUP(B2701,'[1]Rendimento médio da produção...'!B$2:U$4151,20,0)</f>
        <v>56.7</v>
      </c>
    </row>
    <row r="2702" spans="1:9" x14ac:dyDescent="0.3">
      <c r="A2702" t="s">
        <v>2477</v>
      </c>
      <c r="B2702" t="s">
        <v>2665</v>
      </c>
      <c r="C2702" t="str">
        <f t="shared" si="42"/>
        <v>SP_Gastão Vidigal</v>
      </c>
      <c r="D2702" s="4">
        <v>6.3133333333333333E-2</v>
      </c>
      <c r="E2702" s="4">
        <v>5.5464245127923278E-2</v>
      </c>
      <c r="F2702" s="4">
        <v>4.8161414224908598E-2</v>
      </c>
      <c r="G2702" s="4">
        <v>4.3685148865869605E-2</v>
      </c>
      <c r="H2702" s="4">
        <v>4.1567483086905908E-2</v>
      </c>
      <c r="I2702">
        <f>VLOOKUP(B2702,'[1]Rendimento médio da produção...'!B$2:U$4151,20,0)</f>
        <v>43.1</v>
      </c>
    </row>
    <row r="2703" spans="1:9" x14ac:dyDescent="0.3">
      <c r="A2703" t="s">
        <v>2477</v>
      </c>
      <c r="B2703" t="s">
        <v>2666</v>
      </c>
      <c r="C2703" t="str">
        <f t="shared" si="42"/>
        <v>SP_Gavião Peixoto</v>
      </c>
      <c r="D2703" s="4">
        <v>7.8600000000000003E-2</v>
      </c>
      <c r="E2703" s="4">
        <v>6.9052106658734472E-2</v>
      </c>
      <c r="F2703" s="4">
        <v>5.9960197857621175E-2</v>
      </c>
      <c r="G2703" s="4">
        <v>5.4387318387392046E-2</v>
      </c>
      <c r="H2703" s="4">
        <v>5.1750858035334808E-2</v>
      </c>
      <c r="I2703">
        <f>VLOOKUP(B2703,'[1]Rendimento médio da produção...'!B$2:U$4151,20,0)</f>
        <v>50.8</v>
      </c>
    </row>
    <row r="2704" spans="1:9" x14ac:dyDescent="0.3">
      <c r="A2704" t="s">
        <v>2477</v>
      </c>
      <c r="B2704" t="s">
        <v>2667</v>
      </c>
      <c r="C2704" t="str">
        <f t="shared" si="42"/>
        <v>SP_General Salgado</v>
      </c>
      <c r="D2704" s="4">
        <v>9.1533333333333328E-2</v>
      </c>
      <c r="E2704" s="4">
        <v>8.0414370180188655E-2</v>
      </c>
      <c r="F2704" s="4">
        <v>6.9826422102217012E-2</v>
      </c>
      <c r="G2704" s="4">
        <v>6.3336546349354761E-2</v>
      </c>
      <c r="H2704" s="4">
        <v>6.0266266397383111E-2</v>
      </c>
      <c r="I2704">
        <f>VLOOKUP(B2704,'[1]Rendimento médio da produção...'!B$2:U$4151,20,0)</f>
        <v>49.4</v>
      </c>
    </row>
    <row r="2705" spans="1:9" x14ac:dyDescent="0.3">
      <c r="A2705" t="s">
        <v>2477</v>
      </c>
      <c r="B2705" t="s">
        <v>2668</v>
      </c>
      <c r="C2705" t="str">
        <f t="shared" si="42"/>
        <v>SP_Getulina</v>
      </c>
      <c r="D2705" s="4">
        <v>6.9683333333333333E-2</v>
      </c>
      <c r="E2705" s="4">
        <v>6.1206967330463428E-2</v>
      </c>
      <c r="F2705" s="4">
        <v>5.31200617245376E-2</v>
      </c>
      <c r="G2705" s="4">
        <v>4.8175835046238603E-2</v>
      </c>
      <c r="H2705" s="4">
        <v>4.5825168952672524E-2</v>
      </c>
      <c r="I2705">
        <f>VLOOKUP(B2705,'[1]Rendimento médio da produção...'!B$2:U$4151,20,0)</f>
        <v>39.4</v>
      </c>
    </row>
    <row r="2706" spans="1:9" x14ac:dyDescent="0.3">
      <c r="A2706" t="s">
        <v>2477</v>
      </c>
      <c r="B2706" t="s">
        <v>2669</v>
      </c>
      <c r="C2706" t="str">
        <f t="shared" si="42"/>
        <v>SP_Glicério</v>
      </c>
      <c r="D2706" s="4">
        <v>7.9562857142857143E-2</v>
      </c>
      <c r="E2706" s="4">
        <v>6.9898001240486327E-2</v>
      </c>
      <c r="F2706" s="4">
        <v>6.0694715730322667E-2</v>
      </c>
      <c r="G2706" s="4">
        <v>5.5053567980141993E-2</v>
      </c>
      <c r="H2706" s="4">
        <v>5.2384810749180978E-2</v>
      </c>
      <c r="I2706">
        <f>VLOOKUP(B2706,'[1]Rendimento médio da produção...'!B$2:U$4151,20,0)</f>
        <v>49.5</v>
      </c>
    </row>
    <row r="2707" spans="1:9" x14ac:dyDescent="0.3">
      <c r="A2707" t="s">
        <v>2477</v>
      </c>
      <c r="B2707" t="s">
        <v>2670</v>
      </c>
      <c r="C2707" t="str">
        <f t="shared" si="42"/>
        <v>SP_Guaiçara</v>
      </c>
      <c r="D2707" s="4">
        <v>6.9270000000000012E-2</v>
      </c>
      <c r="E2707" s="4">
        <v>6.0843912369976591E-2</v>
      </c>
      <c r="F2707" s="4">
        <v>5.2804975015432486E-2</v>
      </c>
      <c r="G2707" s="4">
        <v>4.7890075488920575E-2</v>
      </c>
      <c r="H2707" s="4">
        <v>4.555335259533546E-2</v>
      </c>
      <c r="I2707">
        <f>VLOOKUP(B2707,'[1]Rendimento médio da produção...'!B$2:U$4151,20,0)</f>
        <v>53.8</v>
      </c>
    </row>
    <row r="2708" spans="1:9" x14ac:dyDescent="0.3">
      <c r="A2708" t="s">
        <v>2477</v>
      </c>
      <c r="B2708" t="s">
        <v>2671</v>
      </c>
      <c r="C2708" t="str">
        <f t="shared" si="42"/>
        <v>SP_Guaimbê</v>
      </c>
      <c r="D2708" s="4">
        <v>8.0399999999999999E-2</v>
      </c>
      <c r="E2708" s="4">
        <v>7.0633452612751293E-2</v>
      </c>
      <c r="F2708" s="4">
        <v>6.1333332159704088E-2</v>
      </c>
      <c r="G2708" s="4">
        <v>5.5632829495500254E-2</v>
      </c>
      <c r="H2708" s="4">
        <v>5.2935992188815756E-2</v>
      </c>
      <c r="I2708">
        <f>VLOOKUP(B2708,'[1]Rendimento médio da produção...'!B$2:U$4151,20,0)</f>
        <v>40</v>
      </c>
    </row>
    <row r="2709" spans="1:9" x14ac:dyDescent="0.3">
      <c r="A2709" t="s">
        <v>2477</v>
      </c>
      <c r="B2709" t="s">
        <v>1443</v>
      </c>
      <c r="C2709" t="str">
        <f t="shared" si="42"/>
        <v>SP_Guaíra</v>
      </c>
      <c r="D2709" s="4">
        <v>6.779700000000001E-2</v>
      </c>
      <c r="E2709" s="4">
        <v>5.9561395358043535E-2</v>
      </c>
      <c r="F2709" s="4">
        <v>5.1719103487953465E-2</v>
      </c>
      <c r="G2709" s="4">
        <v>4.6912175886895911E-2</v>
      </c>
      <c r="H2709" s="4">
        <v>4.4638077890859981E-2</v>
      </c>
      <c r="I2709">
        <f>VLOOKUP(B2709,'[1]Rendimento médio da produção...'!B$2:U$4151,20,0)</f>
        <v>49.9</v>
      </c>
    </row>
    <row r="2710" spans="1:9" x14ac:dyDescent="0.3">
      <c r="A2710" t="s">
        <v>2477</v>
      </c>
      <c r="B2710" t="s">
        <v>2672</v>
      </c>
      <c r="C2710" t="str">
        <f t="shared" si="42"/>
        <v>SP_Guapiaçu</v>
      </c>
      <c r="D2710" s="4">
        <v>7.0300000000000001E-2</v>
      </c>
      <c r="E2710" s="4">
        <v>6.1748621908609122E-2</v>
      </c>
      <c r="F2710" s="4">
        <v>5.3590150766347669E-2</v>
      </c>
      <c r="G2710" s="4">
        <v>4.8602169869656646E-2</v>
      </c>
      <c r="H2710" s="4">
        <v>4.6230701421280246E-2</v>
      </c>
      <c r="I2710">
        <f>VLOOKUP(B2710,'[1]Rendimento médio da produção...'!B$2:U$4151,20,0)</f>
        <v>55.7</v>
      </c>
    </row>
    <row r="2711" spans="1:9" x14ac:dyDescent="0.3">
      <c r="A2711" t="s">
        <v>2477</v>
      </c>
      <c r="B2711" t="s">
        <v>2673</v>
      </c>
      <c r="C2711" t="str">
        <f t="shared" si="42"/>
        <v>SP_Guapiara</v>
      </c>
      <c r="D2711" s="4">
        <v>7.3700000000000002E-2</v>
      </c>
      <c r="E2711" s="4">
        <v>6.4747331561688687E-2</v>
      </c>
      <c r="F2711" s="4">
        <v>5.6222221146395412E-2</v>
      </c>
      <c r="G2711" s="4">
        <v>5.0996760370875235E-2</v>
      </c>
      <c r="H2711" s="4">
        <v>4.8524659506414443E-2</v>
      </c>
      <c r="I2711">
        <f>VLOOKUP(B2711,'[1]Rendimento médio da produção...'!B$2:U$4151,20,0)</f>
        <v>60</v>
      </c>
    </row>
    <row r="2712" spans="1:9" x14ac:dyDescent="0.3">
      <c r="A2712" t="s">
        <v>2477</v>
      </c>
      <c r="B2712" t="s">
        <v>2674</v>
      </c>
      <c r="C2712" t="str">
        <f t="shared" si="42"/>
        <v>SP_Guará</v>
      </c>
      <c r="D2712" s="4">
        <v>6.6090909090909089E-2</v>
      </c>
      <c r="E2712" s="4">
        <v>5.8062550937890305E-2</v>
      </c>
      <c r="F2712" s="4">
        <v>5.0417607960317586E-2</v>
      </c>
      <c r="G2712" s="4">
        <v>4.5731645232054148E-2</v>
      </c>
      <c r="H2712" s="4">
        <v>4.3514774221244973E-2</v>
      </c>
      <c r="I2712">
        <f>VLOOKUP(B2712,'[1]Rendimento médio da produção...'!B$2:U$4151,20,0)</f>
        <v>53.2</v>
      </c>
    </row>
    <row r="2713" spans="1:9" x14ac:dyDescent="0.3">
      <c r="A2713" t="s">
        <v>2477</v>
      </c>
      <c r="B2713" t="s">
        <v>2675</v>
      </c>
      <c r="C2713" t="str">
        <f t="shared" si="42"/>
        <v>SP_Guaraçaí</v>
      </c>
      <c r="D2713" s="4">
        <v>7.5299999999999992E-2</v>
      </c>
      <c r="E2713" s="4">
        <v>6.6140415785466089E-2</v>
      </c>
      <c r="F2713" s="4">
        <v>5.7401683537780641E-2</v>
      </c>
      <c r="G2713" s="4">
        <v>5.2058938708181297E-2</v>
      </c>
      <c r="H2713" s="4">
        <v>4.9518802518099599E-2</v>
      </c>
      <c r="I2713">
        <f>VLOOKUP(B2713,'[1]Rendimento médio da produção...'!B$2:U$4151,20,0)</f>
        <v>25</v>
      </c>
    </row>
    <row r="2714" spans="1:9" x14ac:dyDescent="0.3">
      <c r="A2714" t="s">
        <v>2477</v>
      </c>
      <c r="B2714" t="s">
        <v>1448</v>
      </c>
      <c r="C2714" t="str">
        <f t="shared" si="42"/>
        <v>SP_Guaraci</v>
      </c>
      <c r="D2714" s="4">
        <v>6.2758333333333333E-2</v>
      </c>
      <c r="E2714" s="4">
        <v>5.5134798054169772E-2</v>
      </c>
      <c r="F2714" s="4">
        <v>4.7875344578641323E-2</v>
      </c>
      <c r="G2714" s="4">
        <v>4.3425667385013723E-2</v>
      </c>
      <c r="H2714" s="4">
        <v>4.1320580138264042E-2</v>
      </c>
      <c r="I2714">
        <f>VLOOKUP(B2714,'[1]Rendimento médio da produção...'!B$2:U$4151,20,0)</f>
        <v>51.8</v>
      </c>
    </row>
    <row r="2715" spans="1:9" x14ac:dyDescent="0.3">
      <c r="A2715" t="s">
        <v>2477</v>
      </c>
      <c r="B2715" t="s">
        <v>2676</v>
      </c>
      <c r="C2715" t="str">
        <f t="shared" si="42"/>
        <v>SP_Guarani d'Oeste</v>
      </c>
      <c r="D2715" s="4">
        <v>7.0000000000000007E-2</v>
      </c>
      <c r="E2715" s="4">
        <v>6.1496787100654114E-2</v>
      </c>
      <c r="F2715" s="4">
        <v>5.3399667303224957E-2</v>
      </c>
      <c r="G2715" s="4">
        <v>4.8436543093097244E-2</v>
      </c>
      <c r="H2715" s="4">
        <v>4.6088550413148049E-2</v>
      </c>
      <c r="I2715">
        <f>VLOOKUP(B2715,'[1]Rendimento médio da produção...'!B$2:U$4151,20,0)</f>
        <v>39.6</v>
      </c>
    </row>
    <row r="2716" spans="1:9" x14ac:dyDescent="0.3">
      <c r="A2716" t="s">
        <v>2477</v>
      </c>
      <c r="B2716" t="s">
        <v>2677</v>
      </c>
      <c r="C2716" t="str">
        <f t="shared" si="42"/>
        <v>SP_Guarantã</v>
      </c>
      <c r="D2716" s="4">
        <v>7.0300000000000001E-2</v>
      </c>
      <c r="E2716" s="4">
        <v>6.1748621908609122E-2</v>
      </c>
      <c r="F2716" s="4">
        <v>5.3590150766347669E-2</v>
      </c>
      <c r="G2716" s="4">
        <v>4.8602169869656646E-2</v>
      </c>
      <c r="H2716" s="4">
        <v>4.6230701421280246E-2</v>
      </c>
      <c r="I2716">
        <f>VLOOKUP(B2716,'[1]Rendimento médio da produção...'!B$2:U$4151,20,0)</f>
        <v>26.3</v>
      </c>
    </row>
    <row r="2717" spans="1:9" x14ac:dyDescent="0.3">
      <c r="A2717" t="s">
        <v>2477</v>
      </c>
      <c r="B2717" t="s">
        <v>2678</v>
      </c>
      <c r="C2717" t="str">
        <f t="shared" si="42"/>
        <v>SP_Guararapes</v>
      </c>
      <c r="D2717" s="4">
        <v>8.0234831460674172E-2</v>
      </c>
      <c r="E2717" s="4">
        <v>6.6403448164150267E-2</v>
      </c>
      <c r="F2717" s="4">
        <v>4.9101731677594157E-2</v>
      </c>
      <c r="G2717" s="4">
        <v>4.7062033675238486E-2</v>
      </c>
      <c r="H2717" s="4">
        <v>4.5022335672882809E-2</v>
      </c>
      <c r="I2717">
        <f>VLOOKUP(B2717,'[1]Rendimento médio da produção...'!B$2:U$4151,20,0)</f>
        <v>51.5</v>
      </c>
    </row>
    <row r="2718" spans="1:9" x14ac:dyDescent="0.3">
      <c r="A2718" t="s">
        <v>2477</v>
      </c>
      <c r="B2718" t="s">
        <v>2679</v>
      </c>
      <c r="C2718" t="str">
        <f t="shared" si="42"/>
        <v>SP_Guararema</v>
      </c>
      <c r="D2718" s="4">
        <v>7.0300000000000001E-2</v>
      </c>
      <c r="E2718" s="4">
        <v>6.1748621908609122E-2</v>
      </c>
      <c r="F2718" s="4">
        <v>5.3590150766347669E-2</v>
      </c>
      <c r="G2718" s="4">
        <v>4.8602169869656646E-2</v>
      </c>
      <c r="H2718" s="4">
        <v>4.6230701421280246E-2</v>
      </c>
      <c r="I2718">
        <f>VLOOKUP(B2718,'[1]Rendimento médio da produção...'!B$2:U$4151,20,0)</f>
        <v>25</v>
      </c>
    </row>
    <row r="2719" spans="1:9" x14ac:dyDescent="0.3">
      <c r="A2719" t="s">
        <v>2477</v>
      </c>
      <c r="B2719" t="s">
        <v>2680</v>
      </c>
      <c r="C2719" t="str">
        <f t="shared" si="42"/>
        <v>SP_Guaratinguetá</v>
      </c>
      <c r="D2719" s="4">
        <v>7.0300000000000001E-2</v>
      </c>
      <c r="E2719" s="4">
        <v>6.1748621908609122E-2</v>
      </c>
      <c r="F2719" s="4">
        <v>5.3590150766347669E-2</v>
      </c>
      <c r="G2719" s="4">
        <v>4.8602169869656646E-2</v>
      </c>
      <c r="H2719" s="4">
        <v>4.6230701421280246E-2</v>
      </c>
      <c r="I2719">
        <f>VLOOKUP(B2719,'[1]Rendimento médio da produção...'!B$2:U$4151,20,0)</f>
        <v>45.5</v>
      </c>
    </row>
    <row r="2720" spans="1:9" x14ac:dyDescent="0.3">
      <c r="A2720" t="s">
        <v>2477</v>
      </c>
      <c r="B2720" t="s">
        <v>2681</v>
      </c>
      <c r="C2720" t="str">
        <f t="shared" si="42"/>
        <v>SP_Guareí</v>
      </c>
      <c r="D2720" s="4">
        <v>7.6156250000000009E-2</v>
      </c>
      <c r="E2720" s="4">
        <v>6.7391100056578418E-2</v>
      </c>
      <c r="F2720" s="4">
        <v>5.9562884031107453E-2</v>
      </c>
      <c r="G2720" s="4">
        <v>5.2901623348909167E-2</v>
      </c>
      <c r="H2720" s="4">
        <v>4.830150280450559E-2</v>
      </c>
      <c r="I2720">
        <f>VLOOKUP(B2720,'[1]Rendimento médio da produção...'!B$2:U$4151,20,0)</f>
        <v>53.6</v>
      </c>
    </row>
    <row r="2721" spans="1:9" x14ac:dyDescent="0.3">
      <c r="A2721" t="s">
        <v>2477</v>
      </c>
      <c r="B2721" t="s">
        <v>2682</v>
      </c>
      <c r="C2721" t="str">
        <f t="shared" si="42"/>
        <v>SP_Guariba</v>
      </c>
      <c r="D2721" s="4">
        <v>7.0300000000000001E-2</v>
      </c>
      <c r="E2721" s="4">
        <v>6.1748621908609122E-2</v>
      </c>
      <c r="F2721" s="4">
        <v>5.3590150766347669E-2</v>
      </c>
      <c r="G2721" s="4">
        <v>4.8602169869656646E-2</v>
      </c>
      <c r="H2721" s="4">
        <v>4.6230701421280246E-2</v>
      </c>
      <c r="I2721">
        <f>VLOOKUP(B2721,'[1]Rendimento médio da produção...'!B$2:U$4151,20,0)</f>
        <v>47.3</v>
      </c>
    </row>
    <row r="2722" spans="1:9" x14ac:dyDescent="0.3">
      <c r="A2722" t="s">
        <v>2477</v>
      </c>
      <c r="B2722" t="s">
        <v>2683</v>
      </c>
      <c r="C2722" t="str">
        <f t="shared" si="42"/>
        <v>SP_Guarujá</v>
      </c>
      <c r="D2722" s="4">
        <v>7.0300000000000001E-2</v>
      </c>
      <c r="E2722" s="4">
        <v>6.1748621908609122E-2</v>
      </c>
      <c r="F2722" s="4">
        <v>5.3590150766347669E-2</v>
      </c>
      <c r="G2722" s="4">
        <v>4.8602169869656646E-2</v>
      </c>
      <c r="H2722" s="4">
        <v>4.6230701421280246E-2</v>
      </c>
      <c r="I2722">
        <f>VLOOKUP(B2722,'[1]Rendimento médio da produção...'!B$2:U$4151,20,0)</f>
        <v>25</v>
      </c>
    </row>
    <row r="2723" spans="1:9" x14ac:dyDescent="0.3">
      <c r="A2723" t="s">
        <v>2477</v>
      </c>
      <c r="B2723" t="s">
        <v>2684</v>
      </c>
      <c r="C2723" t="str">
        <f t="shared" si="42"/>
        <v>SP_Guarulhos</v>
      </c>
      <c r="D2723" s="4">
        <v>7.0300000000000001E-2</v>
      </c>
      <c r="E2723" s="4">
        <v>6.1748621908609122E-2</v>
      </c>
      <c r="F2723" s="4">
        <v>5.3590150766347669E-2</v>
      </c>
      <c r="G2723" s="4">
        <v>4.8602169869656646E-2</v>
      </c>
      <c r="H2723" s="4">
        <v>4.6230701421280246E-2</v>
      </c>
      <c r="I2723">
        <f>VLOOKUP(B2723,'[1]Rendimento médio da produção...'!B$2:U$4151,20,0)</f>
        <v>25</v>
      </c>
    </row>
    <row r="2724" spans="1:9" x14ac:dyDescent="0.3">
      <c r="A2724" t="s">
        <v>2477</v>
      </c>
      <c r="B2724" t="s">
        <v>2685</v>
      </c>
      <c r="C2724" t="str">
        <f t="shared" si="42"/>
        <v>SP_Guatapará</v>
      </c>
      <c r="D2724" s="4">
        <v>7.0300000000000001E-2</v>
      </c>
      <c r="E2724" s="4">
        <v>6.1748621908609122E-2</v>
      </c>
      <c r="F2724" s="4">
        <v>5.3590150766347669E-2</v>
      </c>
      <c r="G2724" s="4">
        <v>4.8602169869656646E-2</v>
      </c>
      <c r="H2724" s="4">
        <v>4.6230701421280246E-2</v>
      </c>
      <c r="I2724">
        <f>VLOOKUP(B2724,'[1]Rendimento médio da produção...'!B$2:U$4151,20,0)</f>
        <v>47.3</v>
      </c>
    </row>
    <row r="2725" spans="1:9" x14ac:dyDescent="0.3">
      <c r="A2725" t="s">
        <v>2477</v>
      </c>
      <c r="B2725" t="s">
        <v>2686</v>
      </c>
      <c r="C2725" t="str">
        <f t="shared" si="42"/>
        <v>SP_Guzolândia</v>
      </c>
      <c r="D2725" s="4">
        <v>7.4999999999999997E-2</v>
      </c>
      <c r="E2725" s="4">
        <v>6.5889414750700842E-2</v>
      </c>
      <c r="F2725" s="4">
        <v>5.7213929253455302E-2</v>
      </c>
      <c r="G2725" s="4">
        <v>5.1896296171175603E-2</v>
      </c>
      <c r="H2725" s="4">
        <v>4.9380589728372906E-2</v>
      </c>
      <c r="I2725">
        <f>VLOOKUP(B2725,'[1]Rendimento médio da produção...'!B$2:U$4151,20,0)</f>
        <v>42.6</v>
      </c>
    </row>
    <row r="2726" spans="1:9" x14ac:dyDescent="0.3">
      <c r="A2726" t="s">
        <v>2477</v>
      </c>
      <c r="B2726" t="s">
        <v>2687</v>
      </c>
      <c r="C2726" t="str">
        <f t="shared" si="42"/>
        <v>SP_Herculândia</v>
      </c>
      <c r="D2726" s="4">
        <v>7.0000000000000007E-2</v>
      </c>
      <c r="E2726" s="4">
        <v>6.1496787100654114E-2</v>
      </c>
      <c r="F2726" s="4">
        <v>5.3399667303224957E-2</v>
      </c>
      <c r="G2726" s="4">
        <v>4.8436543093097244E-2</v>
      </c>
      <c r="H2726" s="4">
        <v>4.6088550413148049E-2</v>
      </c>
      <c r="I2726">
        <f>VLOOKUP(B2726,'[1]Rendimento médio da produção...'!B$2:U$4151,20,0)</f>
        <v>56</v>
      </c>
    </row>
    <row r="2727" spans="1:9" x14ac:dyDescent="0.3">
      <c r="A2727" t="s">
        <v>2477</v>
      </c>
      <c r="B2727" t="s">
        <v>2688</v>
      </c>
      <c r="C2727" t="str">
        <f t="shared" si="42"/>
        <v>SP_Holambra</v>
      </c>
      <c r="D2727" s="4">
        <v>7.0000000000000007E-2</v>
      </c>
      <c r="E2727" s="4">
        <v>6.1496787100654114E-2</v>
      </c>
      <c r="F2727" s="4">
        <v>5.3399667303224957E-2</v>
      </c>
      <c r="G2727" s="4">
        <v>4.8436543093097244E-2</v>
      </c>
      <c r="H2727" s="4">
        <v>4.6088550413148049E-2</v>
      </c>
      <c r="I2727">
        <f>VLOOKUP(B2727,'[1]Rendimento médio da produção...'!B$2:U$4151,20,0)</f>
        <v>69.3</v>
      </c>
    </row>
    <row r="2728" spans="1:9" x14ac:dyDescent="0.3">
      <c r="A2728" t="s">
        <v>2477</v>
      </c>
      <c r="B2728" t="s">
        <v>2689</v>
      </c>
      <c r="C2728" t="str">
        <f t="shared" si="42"/>
        <v>SP_Hortolândia</v>
      </c>
      <c r="D2728" s="4">
        <v>7.4999999999999997E-2</v>
      </c>
      <c r="E2728" s="4">
        <v>6.5889414750700828E-2</v>
      </c>
      <c r="F2728" s="4">
        <v>5.7213929253455302E-2</v>
      </c>
      <c r="G2728" s="4">
        <v>5.189629617117561E-2</v>
      </c>
      <c r="H2728" s="4">
        <v>4.9380589728372906E-2</v>
      </c>
      <c r="I2728">
        <f>VLOOKUP(B2728,'[1]Rendimento médio da produção...'!B$2:U$4151,20,0)</f>
        <v>25</v>
      </c>
    </row>
    <row r="2729" spans="1:9" x14ac:dyDescent="0.3">
      <c r="A2729" t="s">
        <v>2477</v>
      </c>
      <c r="B2729" t="s">
        <v>2690</v>
      </c>
      <c r="C2729" t="str">
        <f t="shared" si="42"/>
        <v>SP_Iacanga</v>
      </c>
      <c r="D2729" s="4">
        <v>6.6525000000000001E-2</v>
      </c>
      <c r="E2729" s="4">
        <v>5.8443910883871637E-2</v>
      </c>
      <c r="F2729" s="4">
        <v>5.0748755247814858E-2</v>
      </c>
      <c r="G2729" s="4">
        <v>4.6032014703832766E-2</v>
      </c>
      <c r="H2729" s="4">
        <v>4.3800583089066772E-2</v>
      </c>
      <c r="I2729">
        <f>VLOOKUP(B2729,'[1]Rendimento médio da produção...'!B$2:U$4151,20,0)</f>
        <v>50</v>
      </c>
    </row>
    <row r="2730" spans="1:9" x14ac:dyDescent="0.3">
      <c r="A2730" t="s">
        <v>2477</v>
      </c>
      <c r="B2730" t="s">
        <v>2691</v>
      </c>
      <c r="C2730" t="str">
        <f t="shared" si="42"/>
        <v>SP_Iacri</v>
      </c>
      <c r="D2730" s="4">
        <v>7.0000000000000007E-2</v>
      </c>
      <c r="E2730" s="4">
        <v>6.1485114275997704E-2</v>
      </c>
      <c r="F2730" s="4">
        <v>5.3361458800061691E-2</v>
      </c>
      <c r="G2730" s="4">
        <v>4.8394763739345169E-2</v>
      </c>
      <c r="H2730" s="4">
        <v>4.6033415355471084E-2</v>
      </c>
      <c r="I2730">
        <f>VLOOKUP(B2730,'[1]Rendimento médio da produção...'!B$2:U$4151,20,0)</f>
        <v>50</v>
      </c>
    </row>
    <row r="2731" spans="1:9" x14ac:dyDescent="0.3">
      <c r="A2731" t="s">
        <v>2477</v>
      </c>
      <c r="B2731" t="s">
        <v>2692</v>
      </c>
      <c r="C2731" t="str">
        <f t="shared" si="42"/>
        <v>SP_Iaras</v>
      </c>
      <c r="D2731" s="4">
        <v>6.766875E-2</v>
      </c>
      <c r="E2731" s="4">
        <v>5.9448724458819824E-2</v>
      </c>
      <c r="F2731" s="4">
        <v>5.1621267668930049E-2</v>
      </c>
      <c r="G2731" s="4">
        <v>4.6823433220443196E-2</v>
      </c>
      <c r="H2731" s="4">
        <v>4.4553637082424456E-2</v>
      </c>
      <c r="I2731">
        <f>VLOOKUP(B2731,'[1]Rendimento médio da produção...'!B$2:U$4151,20,0)</f>
        <v>64.3</v>
      </c>
    </row>
    <row r="2732" spans="1:9" x14ac:dyDescent="0.3">
      <c r="A2732" t="s">
        <v>2477</v>
      </c>
      <c r="B2732" t="s">
        <v>2693</v>
      </c>
      <c r="C2732" t="str">
        <f t="shared" si="42"/>
        <v>SP_Ibaté</v>
      </c>
      <c r="D2732" s="4">
        <v>7.0300000000000001E-2</v>
      </c>
      <c r="E2732" s="4">
        <v>6.1748621908609122E-2</v>
      </c>
      <c r="F2732" s="4">
        <v>5.3590150766347669E-2</v>
      </c>
      <c r="G2732" s="4">
        <v>4.8602169869656646E-2</v>
      </c>
      <c r="H2732" s="4">
        <v>4.6230701421280246E-2</v>
      </c>
      <c r="I2732">
        <f>VLOOKUP(B2732,'[1]Rendimento médio da produção...'!B$2:U$4151,20,0)</f>
        <v>50</v>
      </c>
    </row>
    <row r="2733" spans="1:9" x14ac:dyDescent="0.3">
      <c r="A2733" t="s">
        <v>2477</v>
      </c>
      <c r="B2733" t="s">
        <v>2694</v>
      </c>
      <c r="C2733" t="str">
        <f t="shared" si="42"/>
        <v>SP_Ibirá</v>
      </c>
      <c r="D2733" s="4">
        <v>6.7339999999999997E-2</v>
      </c>
      <c r="E2733" s="4">
        <v>5.9148679933509786E-2</v>
      </c>
      <c r="F2733" s="4">
        <v>5.1333723365659341E-2</v>
      </c>
      <c r="G2733" s="4">
        <v>4.6555762717250052E-2</v>
      </c>
      <c r="H2733" s="4">
        <v>4.4284145571963182E-2</v>
      </c>
      <c r="I2733">
        <f>VLOOKUP(B2733,'[1]Rendimento médio da produção...'!B$2:U$4151,20,0)</f>
        <v>37.799999999999997</v>
      </c>
    </row>
    <row r="2734" spans="1:9" x14ac:dyDescent="0.3">
      <c r="A2734" t="s">
        <v>2477</v>
      </c>
      <c r="B2734" t="s">
        <v>2695</v>
      </c>
      <c r="C2734" t="str">
        <f t="shared" si="42"/>
        <v>SP_Ibirarema</v>
      </c>
      <c r="D2734" s="4">
        <v>6.1775000000000004E-2</v>
      </c>
      <c r="E2734" s="4">
        <v>5.4138878090146662E-2</v>
      </c>
      <c r="F2734" s="4">
        <v>4.9343555670112685E-2</v>
      </c>
      <c r="G2734" s="4">
        <v>4.4091600887277219E-2</v>
      </c>
      <c r="H2734" s="4">
        <v>4.2464510287734514E-2</v>
      </c>
      <c r="I2734">
        <f>VLOOKUP(B2734,'[1]Rendimento médio da produção...'!B$2:U$4151,20,0)</f>
        <v>52.1</v>
      </c>
    </row>
    <row r="2735" spans="1:9" x14ac:dyDescent="0.3">
      <c r="A2735" t="s">
        <v>2477</v>
      </c>
      <c r="B2735" t="s">
        <v>2696</v>
      </c>
      <c r="C2735" t="str">
        <f t="shared" si="42"/>
        <v>SP_Ibitinga</v>
      </c>
      <c r="D2735" s="4">
        <v>6.7433333333333345E-2</v>
      </c>
      <c r="E2735" s="4">
        <v>5.9241904906963468E-2</v>
      </c>
      <c r="F2735" s="4">
        <v>5.1441679502106721E-2</v>
      </c>
      <c r="G2735" s="4">
        <v>4.6660536513017013E-2</v>
      </c>
      <c r="H2735" s="4">
        <v>4.4398636897999291E-2</v>
      </c>
      <c r="I2735">
        <f>VLOOKUP(B2735,'[1]Rendimento médio da produção...'!B$2:U$4151,20,0)</f>
        <v>55.4</v>
      </c>
    </row>
    <row r="2736" spans="1:9" x14ac:dyDescent="0.3">
      <c r="A2736" t="s">
        <v>2477</v>
      </c>
      <c r="B2736" t="s">
        <v>2697</v>
      </c>
      <c r="C2736" t="str">
        <f t="shared" si="42"/>
        <v>SP_Ibiúna</v>
      </c>
      <c r="D2736" s="4">
        <v>6.2700000000000006E-2</v>
      </c>
      <c r="E2736" s="4">
        <v>5.5073095215786516E-2</v>
      </c>
      <c r="F2736" s="4">
        <v>4.7796620953769547E-2</v>
      </c>
      <c r="G2736" s="4">
        <v>4.3347881235099174E-2</v>
      </c>
      <c r="H2736" s="4">
        <v>4.1232787754114819E-2</v>
      </c>
      <c r="I2736">
        <f>VLOOKUP(B2736,'[1]Rendimento médio da produção...'!B$2:U$4151,20,0)</f>
        <v>54.3</v>
      </c>
    </row>
    <row r="2737" spans="1:9" x14ac:dyDescent="0.3">
      <c r="A2737" t="s">
        <v>2477</v>
      </c>
      <c r="B2737" t="s">
        <v>2698</v>
      </c>
      <c r="C2737" t="str">
        <f t="shared" si="42"/>
        <v>SP_Icém</v>
      </c>
      <c r="D2737" s="4">
        <v>6.5927272727272709E-2</v>
      </c>
      <c r="E2737" s="4">
        <v>5.7918792214797857E-2</v>
      </c>
      <c r="F2737" s="4">
        <v>5.029277756921912E-2</v>
      </c>
      <c r="G2737" s="4">
        <v>4.5618416949498843E-2</v>
      </c>
      <c r="H2737" s="4">
        <v>4.3407034752746695E-2</v>
      </c>
      <c r="I2737">
        <f>VLOOKUP(B2737,'[1]Rendimento médio da produção...'!B$2:U$4151,20,0)</f>
        <v>36.700000000000003</v>
      </c>
    </row>
    <row r="2738" spans="1:9" x14ac:dyDescent="0.3">
      <c r="A2738" t="s">
        <v>2477</v>
      </c>
      <c r="B2738" t="s">
        <v>2699</v>
      </c>
      <c r="C2738" t="str">
        <f t="shared" si="42"/>
        <v>SP_Iepê</v>
      </c>
      <c r="D2738" s="4">
        <v>7.0371874999999987E-2</v>
      </c>
      <c r="E2738" s="4">
        <v>6.1823488782126325E-2</v>
      </c>
      <c r="F2738" s="4">
        <v>5.3683353035773332E-2</v>
      </c>
      <c r="G2738" s="4">
        <v>4.869386222827931E-2</v>
      </c>
      <c r="H2738" s="4">
        <v>4.6333395837217892E-2</v>
      </c>
      <c r="I2738">
        <f>VLOOKUP(B2738,'[1]Rendimento médio da produção...'!B$2:U$4151,20,0)</f>
        <v>58.6</v>
      </c>
    </row>
    <row r="2739" spans="1:9" x14ac:dyDescent="0.3">
      <c r="A2739" t="s">
        <v>2477</v>
      </c>
      <c r="B2739" t="s">
        <v>2700</v>
      </c>
      <c r="C2739" t="str">
        <f t="shared" si="42"/>
        <v>SP_Igaraçu do Tietê</v>
      </c>
      <c r="D2739" s="4">
        <v>7.0300000000000001E-2</v>
      </c>
      <c r="E2739" s="4">
        <v>6.1748621908609122E-2</v>
      </c>
      <c r="F2739" s="4">
        <v>5.3590150766347669E-2</v>
      </c>
      <c r="G2739" s="4">
        <v>4.8602169869656646E-2</v>
      </c>
      <c r="H2739" s="4">
        <v>4.6230701421280246E-2</v>
      </c>
      <c r="I2739">
        <f>VLOOKUP(B2739,'[1]Rendimento médio da produção...'!B$2:U$4151,20,0)</f>
        <v>25</v>
      </c>
    </row>
    <row r="2740" spans="1:9" x14ac:dyDescent="0.3">
      <c r="A2740" t="s">
        <v>2477</v>
      </c>
      <c r="B2740" t="s">
        <v>2701</v>
      </c>
      <c r="C2740" t="str">
        <f t="shared" si="42"/>
        <v>SP_Igarapava</v>
      </c>
      <c r="D2740" s="4">
        <v>6.2539999999999998E-2</v>
      </c>
      <c r="E2740" s="4">
        <v>5.4942986646784396E-2</v>
      </c>
      <c r="F2740" s="4">
        <v>4.7708788473481263E-2</v>
      </c>
      <c r="G2740" s="4">
        <v>4.3274591500604302E-2</v>
      </c>
      <c r="H2740" s="4">
        <v>4.1176827754832557E-2</v>
      </c>
      <c r="I2740">
        <f>VLOOKUP(B2740,'[1]Rendimento médio da produção...'!B$2:U$4151,20,0)</f>
        <v>56.7</v>
      </c>
    </row>
    <row r="2741" spans="1:9" x14ac:dyDescent="0.3">
      <c r="A2741" t="s">
        <v>2477</v>
      </c>
      <c r="B2741" t="s">
        <v>2702</v>
      </c>
      <c r="C2741" t="str">
        <f t="shared" si="42"/>
        <v>SP_Igaratá</v>
      </c>
      <c r="D2741" s="4">
        <v>7.0300000000000001E-2</v>
      </c>
      <c r="E2741" s="4">
        <v>6.1748621908609122E-2</v>
      </c>
      <c r="F2741" s="4">
        <v>5.3590150766347669E-2</v>
      </c>
      <c r="G2741" s="4">
        <v>4.8602169869656646E-2</v>
      </c>
      <c r="H2741" s="4">
        <v>4.6230701421280246E-2</v>
      </c>
      <c r="I2741">
        <f>VLOOKUP(B2741,'[1]Rendimento médio da produção...'!B$2:U$4151,20,0)</f>
        <v>25</v>
      </c>
    </row>
    <row r="2742" spans="1:9" x14ac:dyDescent="0.3">
      <c r="A2742" t="s">
        <v>2477</v>
      </c>
      <c r="B2742" t="s">
        <v>2703</v>
      </c>
      <c r="C2742" t="str">
        <f t="shared" si="42"/>
        <v>SP_Iguape</v>
      </c>
      <c r="D2742" s="4">
        <v>7.0300000000000001E-2</v>
      </c>
      <c r="E2742" s="4">
        <v>6.1748621908609122E-2</v>
      </c>
      <c r="F2742" s="4">
        <v>5.3590150766347669E-2</v>
      </c>
      <c r="G2742" s="4">
        <v>4.8602169869656646E-2</v>
      </c>
      <c r="H2742" s="4">
        <v>4.6230701421280246E-2</v>
      </c>
      <c r="I2742">
        <f>VLOOKUP(B2742,'[1]Rendimento médio da produção...'!B$2:U$4151,20,0)</f>
        <v>25</v>
      </c>
    </row>
    <row r="2743" spans="1:9" x14ac:dyDescent="0.3">
      <c r="A2743" t="s">
        <v>2477</v>
      </c>
      <c r="B2743" t="s">
        <v>2704</v>
      </c>
      <c r="C2743" t="str">
        <f t="shared" si="42"/>
        <v>SP_Ilha Solteira</v>
      </c>
      <c r="D2743" s="4">
        <v>6.5000000000000002E-2</v>
      </c>
      <c r="E2743" s="4">
        <v>5.7093320399140723E-2</v>
      </c>
      <c r="F2743" s="4">
        <v>4.9549926028628712E-2</v>
      </c>
      <c r="G2743" s="4">
        <v>4.493799490082051E-2</v>
      </c>
      <c r="H2743" s="4">
        <v>4.2745314258651718E-2</v>
      </c>
      <c r="I2743">
        <f>VLOOKUP(B2743,'[1]Rendimento médio da produção...'!B$2:U$4151,20,0)</f>
        <v>43.8</v>
      </c>
    </row>
    <row r="2744" spans="1:9" x14ac:dyDescent="0.3">
      <c r="A2744" t="s">
        <v>2477</v>
      </c>
      <c r="B2744" t="s">
        <v>2705</v>
      </c>
      <c r="C2744" t="str">
        <f t="shared" si="42"/>
        <v>SP_Ilhabela</v>
      </c>
      <c r="D2744" s="4">
        <v>7.0300000000000001E-2</v>
      </c>
      <c r="E2744" s="4">
        <v>6.1748621908609122E-2</v>
      </c>
      <c r="F2744" s="4">
        <v>5.3590150766347669E-2</v>
      </c>
      <c r="G2744" s="4">
        <v>4.8602169869656646E-2</v>
      </c>
      <c r="H2744" s="4">
        <v>4.6230701421280246E-2</v>
      </c>
      <c r="I2744">
        <f>VLOOKUP(B2744,'[1]Rendimento médio da produção...'!B$2:U$4151,20,0)</f>
        <v>25</v>
      </c>
    </row>
    <row r="2745" spans="1:9" x14ac:dyDescent="0.3">
      <c r="A2745" t="s">
        <v>2477</v>
      </c>
      <c r="B2745" t="s">
        <v>2706</v>
      </c>
      <c r="C2745" t="str">
        <f t="shared" si="42"/>
        <v>SP_Indaiatuba</v>
      </c>
      <c r="D2745" s="4">
        <v>6.4600000000000005E-2</v>
      </c>
      <c r="E2745" s="4">
        <v>5.6752749238603656E-2</v>
      </c>
      <c r="F2745" s="4">
        <v>4.9280264396976171E-2</v>
      </c>
      <c r="G2745" s="4">
        <v>4.47000097687726E-2</v>
      </c>
      <c r="H2745" s="4">
        <v>4.25331479527052E-2</v>
      </c>
      <c r="I2745">
        <f>VLOOKUP(B2745,'[1]Rendimento médio da produção...'!B$2:U$4151,20,0)</f>
        <v>35</v>
      </c>
    </row>
    <row r="2746" spans="1:9" x14ac:dyDescent="0.3">
      <c r="A2746" t="s">
        <v>2477</v>
      </c>
      <c r="B2746" t="s">
        <v>2707</v>
      </c>
      <c r="C2746" t="str">
        <f t="shared" si="42"/>
        <v>SP_Indiana</v>
      </c>
      <c r="D2746" s="4">
        <v>7.3514285714285726E-2</v>
      </c>
      <c r="E2746" s="4">
        <v>6.4584176820401254E-2</v>
      </c>
      <c r="F2746" s="4">
        <v>5.608054855967258E-2</v>
      </c>
      <c r="G2746" s="4">
        <v>5.0868255256546618E-2</v>
      </c>
      <c r="H2746" s="4">
        <v>4.8402383760420387E-2</v>
      </c>
      <c r="I2746">
        <f>VLOOKUP(B2746,'[1]Rendimento médio da produção...'!B$2:U$4151,20,0)</f>
        <v>25</v>
      </c>
    </row>
    <row r="2747" spans="1:9" x14ac:dyDescent="0.3">
      <c r="A2747" t="s">
        <v>2477</v>
      </c>
      <c r="B2747" t="s">
        <v>2708</v>
      </c>
      <c r="C2747" t="str">
        <f t="shared" si="42"/>
        <v>SP_Indiaporã</v>
      </c>
      <c r="D2747" s="4">
        <v>7.4999999999999997E-2</v>
      </c>
      <c r="E2747" s="4">
        <v>6.5889414750700828E-2</v>
      </c>
      <c r="F2747" s="4">
        <v>5.7213929253455302E-2</v>
      </c>
      <c r="G2747" s="4">
        <v>5.189629617117561E-2</v>
      </c>
      <c r="H2747" s="4">
        <v>4.9380589728372906E-2</v>
      </c>
      <c r="I2747">
        <f>VLOOKUP(B2747,'[1]Rendimento médio da produção...'!B$2:U$4151,20,0)</f>
        <v>40.1</v>
      </c>
    </row>
    <row r="2748" spans="1:9" x14ac:dyDescent="0.3">
      <c r="A2748" t="s">
        <v>2477</v>
      </c>
      <c r="B2748" t="s">
        <v>2709</v>
      </c>
      <c r="C2748" t="str">
        <f t="shared" si="42"/>
        <v>SP_Inúbia Paulista</v>
      </c>
      <c r="D2748" s="4">
        <v>8.3933333333333332E-2</v>
      </c>
      <c r="E2748" s="4">
        <v>7.3737576152117651E-2</v>
      </c>
      <c r="F2748" s="4">
        <v>6.4028743937866867E-2</v>
      </c>
      <c r="G2748" s="4">
        <v>5.8077721670675639E-2</v>
      </c>
      <c r="H2748" s="4">
        <v>5.5262366638241328E-2</v>
      </c>
      <c r="I2748">
        <f>VLOOKUP(B2748,'[1]Rendimento médio da produção...'!B$2:U$4151,20,0)</f>
        <v>37.299999999999997</v>
      </c>
    </row>
    <row r="2749" spans="1:9" x14ac:dyDescent="0.3">
      <c r="A2749" t="s">
        <v>2477</v>
      </c>
      <c r="B2749" t="s">
        <v>2710</v>
      </c>
      <c r="C2749" t="str">
        <f t="shared" si="42"/>
        <v>SP_Ipaussu</v>
      </c>
      <c r="D2749" s="4">
        <v>6.2339024390243906E-2</v>
      </c>
      <c r="E2749" s="4">
        <v>5.4766424442704485E-2</v>
      </c>
      <c r="F2749" s="4">
        <v>4.755547374923786E-2</v>
      </c>
      <c r="G2749" s="4">
        <v>4.3135526303709842E-2</v>
      </c>
      <c r="H2749" s="4">
        <v>4.1044503833088886E-2</v>
      </c>
      <c r="I2749">
        <f>VLOOKUP(B2749,'[1]Rendimento médio da produção...'!B$2:U$4151,20,0)</f>
        <v>53.8</v>
      </c>
    </row>
    <row r="2750" spans="1:9" x14ac:dyDescent="0.3">
      <c r="A2750" t="s">
        <v>2477</v>
      </c>
      <c r="B2750" t="s">
        <v>2711</v>
      </c>
      <c r="C2750" t="str">
        <f t="shared" si="42"/>
        <v>SP_Iperó</v>
      </c>
      <c r="D2750" s="4">
        <v>7.4999999999999997E-2</v>
      </c>
      <c r="E2750" s="4">
        <v>6.5889414750700828E-2</v>
      </c>
      <c r="F2750" s="4">
        <v>5.7213929253455302E-2</v>
      </c>
      <c r="G2750" s="4">
        <v>5.189629617117561E-2</v>
      </c>
      <c r="H2750" s="4">
        <v>4.9380589728372906E-2</v>
      </c>
      <c r="I2750">
        <f>VLOOKUP(B2750,'[1]Rendimento médio da produção...'!B$2:U$4151,20,0)</f>
        <v>38</v>
      </c>
    </row>
    <row r="2751" spans="1:9" x14ac:dyDescent="0.3">
      <c r="A2751" t="s">
        <v>2477</v>
      </c>
      <c r="B2751" t="s">
        <v>2712</v>
      </c>
      <c r="C2751" t="str">
        <f t="shared" si="42"/>
        <v>SP_Ipeúna</v>
      </c>
      <c r="D2751" s="4">
        <v>7.0300000000000001E-2</v>
      </c>
      <c r="E2751" s="4">
        <v>6.1748621908609122E-2</v>
      </c>
      <c r="F2751" s="4">
        <v>5.3590150766347669E-2</v>
      </c>
      <c r="G2751" s="4">
        <v>4.8602169869656646E-2</v>
      </c>
      <c r="H2751" s="4">
        <v>4.6230701421280246E-2</v>
      </c>
      <c r="I2751">
        <f>VLOOKUP(B2751,'[1]Rendimento médio da produção...'!B$2:U$4151,20,0)</f>
        <v>25</v>
      </c>
    </row>
    <row r="2752" spans="1:9" x14ac:dyDescent="0.3">
      <c r="A2752" t="s">
        <v>2477</v>
      </c>
      <c r="B2752" t="s">
        <v>2713</v>
      </c>
      <c r="C2752" t="str">
        <f t="shared" si="42"/>
        <v>SP_Ipiguá</v>
      </c>
      <c r="D2752" s="4">
        <v>7.0300000000000001E-2</v>
      </c>
      <c r="E2752" s="4">
        <v>6.1748621908609122E-2</v>
      </c>
      <c r="F2752" s="4">
        <v>5.3590150766347669E-2</v>
      </c>
      <c r="G2752" s="4">
        <v>4.8602169869656646E-2</v>
      </c>
      <c r="H2752" s="4">
        <v>4.6230701421280246E-2</v>
      </c>
      <c r="I2752">
        <f>VLOOKUP(B2752,'[1]Rendimento médio da produção...'!B$2:U$4151,20,0)</f>
        <v>45</v>
      </c>
    </row>
    <row r="2753" spans="1:9" x14ac:dyDescent="0.3">
      <c r="A2753" t="s">
        <v>2477</v>
      </c>
      <c r="B2753" t="s">
        <v>2714</v>
      </c>
      <c r="C2753" t="str">
        <f t="shared" si="42"/>
        <v>SP_Iporanga</v>
      </c>
      <c r="D2753" s="4">
        <v>7.0300000000000001E-2</v>
      </c>
      <c r="E2753" s="4">
        <v>6.1748621908609122E-2</v>
      </c>
      <c r="F2753" s="4">
        <v>5.3590150766347669E-2</v>
      </c>
      <c r="G2753" s="4">
        <v>4.8602169869656646E-2</v>
      </c>
      <c r="H2753" s="4">
        <v>4.6230701421280246E-2</v>
      </c>
      <c r="I2753">
        <f>VLOOKUP(B2753,'[1]Rendimento médio da produção...'!B$2:U$4151,20,0)</f>
        <v>25</v>
      </c>
    </row>
    <row r="2754" spans="1:9" x14ac:dyDescent="0.3">
      <c r="A2754" t="s">
        <v>2477</v>
      </c>
      <c r="B2754" t="s">
        <v>2715</v>
      </c>
      <c r="C2754" t="str">
        <f t="shared" si="42"/>
        <v>SP_Ipuã</v>
      </c>
      <c r="D2754" s="4">
        <v>6.767647058823531E-2</v>
      </c>
      <c r="E2754" s="4">
        <v>5.9455507192691236E-2</v>
      </c>
      <c r="F2754" s="4">
        <v>5.1627157338117922E-2</v>
      </c>
      <c r="G2754" s="4">
        <v>4.6828775486225535E-2</v>
      </c>
      <c r="H2754" s="4">
        <v>4.4558720378425919E-2</v>
      </c>
      <c r="I2754">
        <f>VLOOKUP(B2754,'[1]Rendimento médio da produção...'!B$2:U$4151,20,0)</f>
        <v>52</v>
      </c>
    </row>
    <row r="2755" spans="1:9" x14ac:dyDescent="0.3">
      <c r="A2755" t="s">
        <v>2477</v>
      </c>
      <c r="B2755" t="s">
        <v>2716</v>
      </c>
      <c r="C2755" t="str">
        <f t="shared" ref="C2755:C2818" si="43">CONCATENATE(A2755,"_",B2755)</f>
        <v>SP_Iracemápolis</v>
      </c>
      <c r="D2755" s="4">
        <v>7.0300000000000001E-2</v>
      </c>
      <c r="E2755" s="4">
        <v>6.1748621908609122E-2</v>
      </c>
      <c r="F2755" s="4">
        <v>5.3590150766347669E-2</v>
      </c>
      <c r="G2755" s="4">
        <v>4.8602169869656646E-2</v>
      </c>
      <c r="H2755" s="4">
        <v>4.6230701421280246E-2</v>
      </c>
      <c r="I2755">
        <f>VLOOKUP(B2755,'[1]Rendimento médio da produção...'!B$2:U$4151,20,0)</f>
        <v>53.1</v>
      </c>
    </row>
    <row r="2756" spans="1:9" x14ac:dyDescent="0.3">
      <c r="A2756" t="s">
        <v>2477</v>
      </c>
      <c r="B2756" t="s">
        <v>2717</v>
      </c>
      <c r="C2756" t="str">
        <f t="shared" si="43"/>
        <v>SP_Irapuã</v>
      </c>
      <c r="D2756" s="4">
        <v>6.2799999999999995E-2</v>
      </c>
      <c r="E2756" s="4">
        <v>5.5171403284586834E-2</v>
      </c>
      <c r="F2756" s="4">
        <v>4.7907130094893238E-2</v>
      </c>
      <c r="G2756" s="4">
        <v>4.3454498660664378E-2</v>
      </c>
      <c r="H2756" s="4">
        <v>4.1348013799224245E-2</v>
      </c>
      <c r="I2756">
        <f>VLOOKUP(B2756,'[1]Rendimento médio da produção...'!B$2:U$4151,20,0)</f>
        <v>41.3</v>
      </c>
    </row>
    <row r="2757" spans="1:9" x14ac:dyDescent="0.3">
      <c r="A2757" t="s">
        <v>2477</v>
      </c>
      <c r="B2757" t="s">
        <v>2718</v>
      </c>
      <c r="C2757" t="str">
        <f t="shared" si="43"/>
        <v>SP_Irapuru</v>
      </c>
      <c r="D2757" s="4">
        <v>7.5020000000000003E-2</v>
      </c>
      <c r="E2757" s="4">
        <v>6.5906985261301024E-2</v>
      </c>
      <c r="F2757" s="4">
        <v>5.722918630125623E-2</v>
      </c>
      <c r="G2757" s="4">
        <v>5.1910135183487929E-2</v>
      </c>
      <c r="H2757" s="4">
        <v>4.9393757885633813E-2</v>
      </c>
      <c r="I2757">
        <f>VLOOKUP(B2757,'[1]Rendimento médio da produção...'!B$2:U$4151,20,0)</f>
        <v>30</v>
      </c>
    </row>
    <row r="2758" spans="1:9" x14ac:dyDescent="0.3">
      <c r="A2758" t="s">
        <v>2477</v>
      </c>
      <c r="B2758" t="s">
        <v>2719</v>
      </c>
      <c r="C2758" t="str">
        <f t="shared" si="43"/>
        <v>SP_Itaberá</v>
      </c>
      <c r="D2758" s="6">
        <v>0.05</v>
      </c>
      <c r="E2758" s="6">
        <v>4.3926276500467216E-2</v>
      </c>
      <c r="F2758" s="6">
        <v>3.8142619502303542E-2</v>
      </c>
      <c r="G2758" s="6">
        <v>3.4597530780783745E-2</v>
      </c>
      <c r="H2758" s="6">
        <v>3.2920393152248609E-2</v>
      </c>
      <c r="I2758">
        <f>VLOOKUP(B2758,'[1]Rendimento médio da produção...'!B$2:U$4151,20,0)</f>
        <v>69.8</v>
      </c>
    </row>
    <row r="2759" spans="1:9" x14ac:dyDescent="0.3">
      <c r="A2759" t="s">
        <v>2477</v>
      </c>
      <c r="B2759" t="s">
        <v>2720</v>
      </c>
      <c r="C2759" t="str">
        <f t="shared" si="43"/>
        <v>SP_Itaí</v>
      </c>
      <c r="D2759" s="4">
        <v>5.6297656249999974E-2</v>
      </c>
      <c r="E2759" s="4">
        <v>4.9458928295315112E-2</v>
      </c>
      <c r="F2759" s="4">
        <v>4.2946801624304594E-2</v>
      </c>
      <c r="G2759" s="4">
        <v>3.8955197899907125E-2</v>
      </c>
      <c r="H2759" s="4">
        <v>3.7066819546002903E-2</v>
      </c>
      <c r="I2759">
        <f>VLOOKUP(B2759,'[1]Rendimento médio da produção...'!B$2:U$4151,20,0)</f>
        <v>61.7</v>
      </c>
    </row>
    <row r="2760" spans="1:9" x14ac:dyDescent="0.3">
      <c r="A2760" t="s">
        <v>2477</v>
      </c>
      <c r="B2760" t="s">
        <v>2721</v>
      </c>
      <c r="C2760" t="str">
        <f t="shared" si="43"/>
        <v>SP_Itajobi</v>
      </c>
      <c r="D2760" s="4">
        <v>7.0300000000000001E-2</v>
      </c>
      <c r="E2760" s="4">
        <v>6.1748621908609122E-2</v>
      </c>
      <c r="F2760" s="4">
        <v>5.3590150766347669E-2</v>
      </c>
      <c r="G2760" s="4">
        <v>4.8602169869656646E-2</v>
      </c>
      <c r="H2760" s="4">
        <v>4.6230701421280246E-2</v>
      </c>
      <c r="I2760">
        <f>VLOOKUP(B2760,'[1]Rendimento médio da produção...'!B$2:U$4151,20,0)</f>
        <v>25</v>
      </c>
    </row>
    <row r="2761" spans="1:9" x14ac:dyDescent="0.3">
      <c r="A2761" t="s">
        <v>2477</v>
      </c>
      <c r="B2761" t="s">
        <v>2722</v>
      </c>
      <c r="C2761" t="str">
        <f t="shared" si="43"/>
        <v>SP_Itaju</v>
      </c>
      <c r="D2761" s="4">
        <v>7.0627272727272733E-2</v>
      </c>
      <c r="E2761" s="4">
        <v>6.2036084780548853E-2</v>
      </c>
      <c r="F2761" s="4">
        <v>5.3839632911386923E-2</v>
      </c>
      <c r="G2761" s="4">
        <v>4.8828431102723717E-2</v>
      </c>
      <c r="H2761" s="4">
        <v>4.6445922583981149E-2</v>
      </c>
      <c r="I2761">
        <f>VLOOKUP(B2761,'[1]Rendimento médio da produção...'!B$2:U$4151,20,0)</f>
        <v>54.8</v>
      </c>
    </row>
    <row r="2762" spans="1:9" x14ac:dyDescent="0.3">
      <c r="A2762" t="s">
        <v>2477</v>
      </c>
      <c r="B2762" t="s">
        <v>2723</v>
      </c>
      <c r="C2762" t="str">
        <f t="shared" si="43"/>
        <v>SP_Itanhaém</v>
      </c>
      <c r="D2762" s="4">
        <v>7.0300000000000001E-2</v>
      </c>
      <c r="E2762" s="4">
        <v>6.1748621908609122E-2</v>
      </c>
      <c r="F2762" s="4">
        <v>5.3590150766347669E-2</v>
      </c>
      <c r="G2762" s="4">
        <v>4.8602169869656646E-2</v>
      </c>
      <c r="H2762" s="4">
        <v>4.6230701421280246E-2</v>
      </c>
      <c r="I2762">
        <f>VLOOKUP(B2762,'[1]Rendimento médio da produção...'!B$2:U$4151,20,0)</f>
        <v>25</v>
      </c>
    </row>
    <row r="2763" spans="1:9" x14ac:dyDescent="0.3">
      <c r="A2763" t="s">
        <v>2477</v>
      </c>
      <c r="B2763" t="s">
        <v>2724</v>
      </c>
      <c r="C2763" t="str">
        <f t="shared" si="43"/>
        <v>SP_Itaoca</v>
      </c>
      <c r="D2763" s="4">
        <v>7.0300000000000001E-2</v>
      </c>
      <c r="E2763" s="4">
        <v>6.1748621908609122E-2</v>
      </c>
      <c r="F2763" s="4">
        <v>5.3590150766347669E-2</v>
      </c>
      <c r="G2763" s="4">
        <v>4.8602169869656646E-2</v>
      </c>
      <c r="H2763" s="4">
        <v>4.6230701421280246E-2</v>
      </c>
      <c r="I2763">
        <f>VLOOKUP(B2763,'[1]Rendimento médio da produção...'!B$2:U$4151,20,0)</f>
        <v>25</v>
      </c>
    </row>
    <row r="2764" spans="1:9" x14ac:dyDescent="0.3">
      <c r="A2764" t="s">
        <v>2477</v>
      </c>
      <c r="B2764" t="s">
        <v>2725</v>
      </c>
      <c r="C2764" t="str">
        <f t="shared" si="43"/>
        <v>SP_Itapecerica da Serra</v>
      </c>
      <c r="D2764" s="4">
        <v>7.0300000000000001E-2</v>
      </c>
      <c r="E2764" s="4">
        <v>6.1748621908609122E-2</v>
      </c>
      <c r="F2764" s="4">
        <v>5.3590150766347669E-2</v>
      </c>
      <c r="G2764" s="4">
        <v>4.8602169869656646E-2</v>
      </c>
      <c r="H2764" s="4">
        <v>4.6230701421280246E-2</v>
      </c>
      <c r="I2764">
        <f>VLOOKUP(B2764,'[1]Rendimento médio da produção...'!B$2:U$4151,20,0)</f>
        <v>25</v>
      </c>
    </row>
    <row r="2765" spans="1:9" x14ac:dyDescent="0.3">
      <c r="A2765" t="s">
        <v>2477</v>
      </c>
      <c r="B2765" t="s">
        <v>2726</v>
      </c>
      <c r="C2765" t="str">
        <f t="shared" si="43"/>
        <v>SP_Itapetininga</v>
      </c>
      <c r="D2765" s="6">
        <v>6.6955172413793118E-2</v>
      </c>
      <c r="E2765" s="6">
        <v>5.924901401320825E-2</v>
      </c>
      <c r="F2765" s="6">
        <v>5.2366590657569982E-2</v>
      </c>
      <c r="G2765" s="6">
        <v>4.6510132947666892E-2</v>
      </c>
      <c r="H2765" s="6">
        <v>4.2465791686447048E-2</v>
      </c>
      <c r="I2765">
        <f>VLOOKUP(B2765,'[1]Rendimento médio da produção...'!B$2:U$4151,20,0)</f>
        <v>60</v>
      </c>
    </row>
    <row r="2766" spans="1:9" x14ac:dyDescent="0.3">
      <c r="A2766" t="s">
        <v>2477</v>
      </c>
      <c r="B2766" t="s">
        <v>628</v>
      </c>
      <c r="C2766" t="str">
        <f t="shared" si="43"/>
        <v>SP_Itapeva</v>
      </c>
      <c r="D2766" s="4">
        <v>6.5000000000000002E-2</v>
      </c>
      <c r="E2766" s="4">
        <v>5.7104159450607386E-2</v>
      </c>
      <c r="F2766" s="4">
        <v>4.9585405352994598E-2</v>
      </c>
      <c r="G2766" s="4">
        <v>4.4976790015018864E-2</v>
      </c>
      <c r="H2766" s="4">
        <v>4.2796511097923186E-2</v>
      </c>
      <c r="I2766">
        <f>VLOOKUP(B2766,'[1]Rendimento médio da produção...'!B$2:U$4151,20,0)</f>
        <v>23.8</v>
      </c>
    </row>
    <row r="2767" spans="1:9" x14ac:dyDescent="0.3">
      <c r="A2767" t="s">
        <v>2477</v>
      </c>
      <c r="B2767" t="s">
        <v>2727</v>
      </c>
      <c r="C2767" t="str">
        <f t="shared" si="43"/>
        <v>SP_Itapevi</v>
      </c>
      <c r="D2767" s="4">
        <v>0.06</v>
      </c>
      <c r="E2767" s="4">
        <v>5.2711531800560665E-2</v>
      </c>
      <c r="F2767" s="4">
        <v>4.5771143402764246E-2</v>
      </c>
      <c r="G2767" s="4">
        <v>4.1517036936940491E-2</v>
      </c>
      <c r="H2767" s="4">
        <v>3.9504471782698329E-2</v>
      </c>
      <c r="I2767">
        <f>VLOOKUP(B2767,'[1]Rendimento médio da produção...'!B$2:U$4151,20,0)</f>
        <v>25</v>
      </c>
    </row>
    <row r="2768" spans="1:9" x14ac:dyDescent="0.3">
      <c r="A2768" t="s">
        <v>2477</v>
      </c>
      <c r="B2768" t="s">
        <v>2728</v>
      </c>
      <c r="C2768" t="str">
        <f t="shared" si="43"/>
        <v>SP_Itapira</v>
      </c>
      <c r="D2768" s="4">
        <v>7.0300000000000001E-2</v>
      </c>
      <c r="E2768" s="4">
        <v>6.1748621908609122E-2</v>
      </c>
      <c r="F2768" s="4">
        <v>5.3590150766347669E-2</v>
      </c>
      <c r="G2768" s="4">
        <v>4.8602169869656646E-2</v>
      </c>
      <c r="H2768" s="4">
        <v>4.6230701421280246E-2</v>
      </c>
      <c r="I2768">
        <f>VLOOKUP(B2768,'[1]Rendimento médio da produção...'!B$2:U$4151,20,0)</f>
        <v>57.7</v>
      </c>
    </row>
    <row r="2769" spans="1:9" x14ac:dyDescent="0.3">
      <c r="A2769" t="s">
        <v>2477</v>
      </c>
      <c r="B2769" t="s">
        <v>2729</v>
      </c>
      <c r="C2769" t="str">
        <f t="shared" si="43"/>
        <v>SP_Itapirapuã Paulista</v>
      </c>
      <c r="D2769" s="4">
        <v>7.0300000000000001E-2</v>
      </c>
      <c r="E2769" s="4">
        <v>6.1748621908609122E-2</v>
      </c>
      <c r="F2769" s="4">
        <v>5.3590150766347669E-2</v>
      </c>
      <c r="G2769" s="4">
        <v>4.8602169869656646E-2</v>
      </c>
      <c r="H2769" s="4">
        <v>4.6230701421280246E-2</v>
      </c>
      <c r="I2769">
        <f>VLOOKUP(B2769,'[1]Rendimento médio da produção...'!B$2:U$4151,20,0)</f>
        <v>25</v>
      </c>
    </row>
    <row r="2770" spans="1:9" x14ac:dyDescent="0.3">
      <c r="A2770" t="s">
        <v>2477</v>
      </c>
      <c r="B2770" t="s">
        <v>2730</v>
      </c>
      <c r="C2770" t="str">
        <f t="shared" si="43"/>
        <v>SP_Itápolis</v>
      </c>
      <c r="D2770" s="4">
        <v>6.6460714285714331E-2</v>
      </c>
      <c r="E2770" s="4">
        <v>5.8387434242656792E-2</v>
      </c>
      <c r="F2770" s="4">
        <v>5.0699714737026225E-2</v>
      </c>
      <c r="G2770" s="4">
        <v>4.5987532164257508E-2</v>
      </c>
      <c r="H2770" s="4">
        <v>4.3758256869299621E-2</v>
      </c>
      <c r="I2770">
        <f>VLOOKUP(B2770,'[1]Rendimento médio da produção...'!B$2:U$4151,20,0)</f>
        <v>45.5</v>
      </c>
    </row>
    <row r="2771" spans="1:9" x14ac:dyDescent="0.3">
      <c r="A2771" t="s">
        <v>2477</v>
      </c>
      <c r="B2771" t="s">
        <v>2731</v>
      </c>
      <c r="C2771" t="str">
        <f t="shared" si="43"/>
        <v>SP_Itaporanga</v>
      </c>
      <c r="D2771" s="4">
        <v>6.3103846153846122E-2</v>
      </c>
      <c r="E2771" s="4">
        <v>5.5438339887935797E-2</v>
      </c>
      <c r="F2771" s="4">
        <v>4.8138919859561063E-2</v>
      </c>
      <c r="G2771" s="4">
        <v>4.366474519387066E-2</v>
      </c>
      <c r="H2771" s="4">
        <v>4.154806849607251E-2</v>
      </c>
      <c r="I2771">
        <f>VLOOKUP(B2771,'[1]Rendimento médio da produção...'!B$2:U$4151,20,0)</f>
        <v>60</v>
      </c>
    </row>
    <row r="2772" spans="1:9" x14ac:dyDescent="0.3">
      <c r="A2772" t="s">
        <v>2477</v>
      </c>
      <c r="B2772" t="s">
        <v>2732</v>
      </c>
      <c r="C2772" t="str">
        <f t="shared" si="43"/>
        <v>SP_Itapuí</v>
      </c>
      <c r="D2772" s="4">
        <v>7.0300000000000001E-2</v>
      </c>
      <c r="E2772" s="4">
        <v>6.1748621908609122E-2</v>
      </c>
      <c r="F2772" s="4">
        <v>5.3590150766347669E-2</v>
      </c>
      <c r="G2772" s="4">
        <v>4.8602169869656646E-2</v>
      </c>
      <c r="H2772" s="4">
        <v>4.6230701421280246E-2</v>
      </c>
      <c r="I2772">
        <f>VLOOKUP(B2772,'[1]Rendimento médio da produção...'!B$2:U$4151,20,0)</f>
        <v>50.8</v>
      </c>
    </row>
    <row r="2773" spans="1:9" x14ac:dyDescent="0.3">
      <c r="A2773" t="s">
        <v>2477</v>
      </c>
      <c r="B2773" t="s">
        <v>2733</v>
      </c>
      <c r="C2773" t="str">
        <f t="shared" si="43"/>
        <v>SP_Itapura</v>
      </c>
      <c r="D2773" s="4">
        <v>6.5000000000000002E-2</v>
      </c>
      <c r="E2773" s="4">
        <v>5.7093320399140723E-2</v>
      </c>
      <c r="F2773" s="4">
        <v>4.9549926028628712E-2</v>
      </c>
      <c r="G2773" s="4">
        <v>4.493799490082051E-2</v>
      </c>
      <c r="H2773" s="4">
        <v>4.2745314258651718E-2</v>
      </c>
      <c r="I2773">
        <f>VLOOKUP(B2773,'[1]Rendimento médio da produção...'!B$2:U$4151,20,0)</f>
        <v>60</v>
      </c>
    </row>
    <row r="2774" spans="1:9" x14ac:dyDescent="0.3">
      <c r="A2774" t="s">
        <v>2477</v>
      </c>
      <c r="B2774" t="s">
        <v>2734</v>
      </c>
      <c r="C2774" t="str">
        <f t="shared" si="43"/>
        <v>SP_Itaquaquecetuba</v>
      </c>
      <c r="D2774" s="4">
        <v>7.0300000000000001E-2</v>
      </c>
      <c r="E2774" s="4">
        <v>6.1748621908609122E-2</v>
      </c>
      <c r="F2774" s="4">
        <v>5.3590150766347669E-2</v>
      </c>
      <c r="G2774" s="4">
        <v>4.8602169869656646E-2</v>
      </c>
      <c r="H2774" s="4">
        <v>4.6230701421280246E-2</v>
      </c>
      <c r="I2774">
        <f>VLOOKUP(B2774,'[1]Rendimento médio da produção...'!B$2:U$4151,20,0)</f>
        <v>25</v>
      </c>
    </row>
    <row r="2775" spans="1:9" x14ac:dyDescent="0.3">
      <c r="A2775" t="s">
        <v>2477</v>
      </c>
      <c r="B2775" t="s">
        <v>2735</v>
      </c>
      <c r="C2775" t="str">
        <f t="shared" si="43"/>
        <v>SP_Itararé</v>
      </c>
      <c r="D2775" s="4">
        <v>7.4999999999999997E-2</v>
      </c>
      <c r="E2775" s="4">
        <v>6.5889414750700842E-2</v>
      </c>
      <c r="F2775" s="4">
        <v>5.7213929253455302E-2</v>
      </c>
      <c r="G2775" s="4">
        <v>5.189629617117561E-2</v>
      </c>
      <c r="H2775" s="4">
        <v>4.9380589728372906E-2</v>
      </c>
      <c r="I2775">
        <f>VLOOKUP(B2775,'[1]Rendimento médio da produção...'!B$2:U$4151,20,0)</f>
        <v>65.8</v>
      </c>
    </row>
    <row r="2776" spans="1:9" x14ac:dyDescent="0.3">
      <c r="A2776" t="s">
        <v>2477</v>
      </c>
      <c r="B2776" t="s">
        <v>2736</v>
      </c>
      <c r="C2776" t="str">
        <f t="shared" si="43"/>
        <v>SP_Itariri</v>
      </c>
      <c r="D2776" s="4">
        <v>7.0300000000000001E-2</v>
      </c>
      <c r="E2776" s="4">
        <v>6.1748621908609122E-2</v>
      </c>
      <c r="F2776" s="4">
        <v>5.3590150766347669E-2</v>
      </c>
      <c r="G2776" s="4">
        <v>4.8602169869656646E-2</v>
      </c>
      <c r="H2776" s="4">
        <v>4.6230701421280246E-2</v>
      </c>
      <c r="I2776">
        <f>VLOOKUP(B2776,'[1]Rendimento médio da produção...'!B$2:U$4151,20,0)</f>
        <v>25</v>
      </c>
    </row>
    <row r="2777" spans="1:9" x14ac:dyDescent="0.3">
      <c r="A2777" t="s">
        <v>2477</v>
      </c>
      <c r="B2777" t="s">
        <v>2737</v>
      </c>
      <c r="C2777" t="str">
        <f t="shared" si="43"/>
        <v>SP_Itatiba</v>
      </c>
      <c r="D2777" s="4">
        <v>6.5000000000000002E-2</v>
      </c>
      <c r="E2777" s="4">
        <v>5.7104159450607386E-2</v>
      </c>
      <c r="F2777" s="4">
        <v>4.9585405352994598E-2</v>
      </c>
      <c r="G2777" s="4">
        <v>4.4976790015018864E-2</v>
      </c>
      <c r="H2777" s="4">
        <v>4.2796511097923186E-2</v>
      </c>
      <c r="I2777">
        <f>VLOOKUP(B2777,'[1]Rendimento médio da produção...'!B$2:U$4151,20,0)</f>
        <v>58.3</v>
      </c>
    </row>
    <row r="2778" spans="1:9" x14ac:dyDescent="0.3">
      <c r="A2778" t="s">
        <v>2477</v>
      </c>
      <c r="B2778" t="s">
        <v>2738</v>
      </c>
      <c r="C2778" t="str">
        <f t="shared" si="43"/>
        <v>SP_Itatinga</v>
      </c>
      <c r="D2778" s="4">
        <v>6.1323809523809523E-2</v>
      </c>
      <c r="E2778" s="4">
        <v>5.4071944830115883E-2</v>
      </c>
      <c r="F2778" s="4">
        <v>4.2143863662546271E-2</v>
      </c>
      <c r="G2778" s="4">
        <v>4.0290829100058226E-2</v>
      </c>
      <c r="H2778" s="4">
        <v>3.843779453757018E-2</v>
      </c>
      <c r="I2778">
        <f>VLOOKUP(B2778,'[1]Rendimento médio da produção...'!B$2:U$4151,20,0)</f>
        <v>70.400000000000006</v>
      </c>
    </row>
    <row r="2779" spans="1:9" x14ac:dyDescent="0.3">
      <c r="A2779" t="s">
        <v>2477</v>
      </c>
      <c r="B2779" t="s">
        <v>2739</v>
      </c>
      <c r="C2779" t="str">
        <f t="shared" si="43"/>
        <v>SP_Itirapina</v>
      </c>
      <c r="D2779" s="4">
        <v>0.06</v>
      </c>
      <c r="E2779" s="4">
        <v>5.2701526522283743E-2</v>
      </c>
      <c r="F2779" s="4">
        <v>4.5738393257195732E-2</v>
      </c>
      <c r="G2779" s="4">
        <v>4.1481226062295859E-2</v>
      </c>
      <c r="H2779" s="4">
        <v>3.9457213161832358E-2</v>
      </c>
      <c r="I2779">
        <f>VLOOKUP(B2779,'[1]Rendimento médio da produção...'!B$2:U$4151,20,0)</f>
        <v>45.5</v>
      </c>
    </row>
    <row r="2780" spans="1:9" x14ac:dyDescent="0.3">
      <c r="A2780" t="s">
        <v>2477</v>
      </c>
      <c r="B2780" t="s">
        <v>2740</v>
      </c>
      <c r="C2780" t="str">
        <f t="shared" si="43"/>
        <v>SP_Itirapuã</v>
      </c>
      <c r="D2780" s="4">
        <v>6.5000000000000002E-2</v>
      </c>
      <c r="E2780" s="4">
        <v>5.7093320399140723E-2</v>
      </c>
      <c r="F2780" s="4">
        <v>4.9549926028628712E-2</v>
      </c>
      <c r="G2780" s="4">
        <v>4.493799490082051E-2</v>
      </c>
      <c r="H2780" s="4">
        <v>4.2745314258651718E-2</v>
      </c>
      <c r="I2780">
        <f>VLOOKUP(B2780,'[1]Rendimento médio da produção...'!B$2:U$4151,20,0)</f>
        <v>59.5</v>
      </c>
    </row>
    <row r="2781" spans="1:9" x14ac:dyDescent="0.3">
      <c r="A2781" t="s">
        <v>2477</v>
      </c>
      <c r="B2781" t="s">
        <v>2741</v>
      </c>
      <c r="C2781" t="str">
        <f t="shared" si="43"/>
        <v>SP_Itobi</v>
      </c>
      <c r="D2781" s="4">
        <v>7.5766666666666663E-2</v>
      </c>
      <c r="E2781" s="4">
        <v>6.6562950990374653E-2</v>
      </c>
      <c r="F2781" s="4">
        <v>5.7798782752490625E-2</v>
      </c>
      <c r="G2781" s="4">
        <v>5.2426791643147626E-2</v>
      </c>
      <c r="H2781" s="4">
        <v>4.9885369090040717E-2</v>
      </c>
      <c r="I2781">
        <f>VLOOKUP(B2781,'[1]Rendimento médio da produção...'!B$2:U$4151,20,0)</f>
        <v>62</v>
      </c>
    </row>
    <row r="2782" spans="1:9" x14ac:dyDescent="0.3">
      <c r="A2782" t="s">
        <v>2477</v>
      </c>
      <c r="B2782" t="s">
        <v>2742</v>
      </c>
      <c r="C2782" t="str">
        <f t="shared" si="43"/>
        <v>SP_Itu</v>
      </c>
      <c r="D2782" s="4">
        <v>7.803333333333333E-2</v>
      </c>
      <c r="E2782" s="4">
        <v>6.8554275525062519E-2</v>
      </c>
      <c r="F2782" s="4">
        <v>5.9527914836595051E-2</v>
      </c>
      <c r="G2782" s="4">
        <v>5.3995213038543155E-2</v>
      </c>
      <c r="H2782" s="4">
        <v>5.1377760246275987E-2</v>
      </c>
      <c r="I2782">
        <f>VLOOKUP(B2782,'[1]Rendimento médio da produção...'!B$2:U$4151,20,0)</f>
        <v>36.799999999999997</v>
      </c>
    </row>
    <row r="2783" spans="1:9" x14ac:dyDescent="0.3">
      <c r="A2783" t="s">
        <v>2477</v>
      </c>
      <c r="B2783" t="s">
        <v>2743</v>
      </c>
      <c r="C2783" t="str">
        <f t="shared" si="43"/>
        <v>SP_Itupeva</v>
      </c>
      <c r="D2783" s="4">
        <v>0.05</v>
      </c>
      <c r="E2783" s="4">
        <v>4.3926276500467223E-2</v>
      </c>
      <c r="F2783" s="4">
        <v>3.8142619502303542E-2</v>
      </c>
      <c r="G2783" s="4">
        <v>3.4597530780783745E-2</v>
      </c>
      <c r="H2783" s="4">
        <v>3.2920393152248609E-2</v>
      </c>
      <c r="I2783">
        <f>VLOOKUP(B2783,'[1]Rendimento médio da produção...'!B$2:U$4151,20,0)</f>
        <v>25</v>
      </c>
    </row>
    <row r="2784" spans="1:9" x14ac:dyDescent="0.3">
      <c r="A2784" t="s">
        <v>2477</v>
      </c>
      <c r="B2784" t="s">
        <v>2744</v>
      </c>
      <c r="C2784" t="str">
        <f t="shared" si="43"/>
        <v>SP_Ituverava</v>
      </c>
      <c r="D2784" s="4">
        <v>6.8976923076923088E-2</v>
      </c>
      <c r="E2784" s="4">
        <v>6.0597987904567635E-2</v>
      </c>
      <c r="F2784" s="4">
        <v>5.2619210627254748E-2</v>
      </c>
      <c r="G2784" s="4">
        <v>4.7728624386351982E-2</v>
      </c>
      <c r="H2784" s="4">
        <v>4.5414948522494357E-2</v>
      </c>
      <c r="I2784">
        <f>VLOOKUP(B2784,'[1]Rendimento médio da produção...'!B$2:U$4151,20,0)</f>
        <v>61.3</v>
      </c>
    </row>
    <row r="2785" spans="1:9" x14ac:dyDescent="0.3">
      <c r="A2785" t="s">
        <v>2477</v>
      </c>
      <c r="B2785" t="s">
        <v>2745</v>
      </c>
      <c r="C2785" t="str">
        <f t="shared" si="43"/>
        <v>SP_Jaborandi</v>
      </c>
      <c r="D2785" s="4">
        <v>7.1388888888888891E-2</v>
      </c>
      <c r="E2785" s="4">
        <v>6.2716961447889311E-2</v>
      </c>
      <c r="F2785" s="4">
        <v>5.4459184511622273E-2</v>
      </c>
      <c r="G2785" s="4">
        <v>4.9397585614785675E-2</v>
      </c>
      <c r="H2785" s="4">
        <v>4.7003005778488288E-2</v>
      </c>
      <c r="I2785">
        <f>VLOOKUP(B2785,'[1]Rendimento médio da produção...'!B$2:U$4151,20,0)</f>
        <v>49.6</v>
      </c>
    </row>
    <row r="2786" spans="1:9" x14ac:dyDescent="0.3">
      <c r="A2786" t="s">
        <v>2477</v>
      </c>
      <c r="B2786" t="s">
        <v>2746</v>
      </c>
      <c r="C2786" t="str">
        <f t="shared" si="43"/>
        <v>SP_Jaboticabal</v>
      </c>
      <c r="D2786" s="4">
        <v>7.5200000000000003E-2</v>
      </c>
      <c r="E2786" s="4">
        <v>6.6052579907928968E-2</v>
      </c>
      <c r="F2786" s="4">
        <v>5.7325452882351989E-2</v>
      </c>
      <c r="G2786" s="4">
        <v>5.198980333141081E-2</v>
      </c>
      <c r="H2786" s="4">
        <v>4.9453040496163218E-2</v>
      </c>
      <c r="I2786">
        <f>VLOOKUP(B2786,'[1]Rendimento médio da produção...'!B$2:U$4151,20,0)</f>
        <v>48.3</v>
      </c>
    </row>
    <row r="2787" spans="1:9" x14ac:dyDescent="0.3">
      <c r="A2787" t="s">
        <v>2477</v>
      </c>
      <c r="B2787" t="s">
        <v>2747</v>
      </c>
      <c r="C2787" t="str">
        <f t="shared" si="43"/>
        <v>SP_Jacareí</v>
      </c>
      <c r="D2787" s="4">
        <v>7.0300000000000001E-2</v>
      </c>
      <c r="E2787" s="4">
        <v>6.1748621908609122E-2</v>
      </c>
      <c r="F2787" s="4">
        <v>5.3590150766347669E-2</v>
      </c>
      <c r="G2787" s="4">
        <v>4.8602169869656646E-2</v>
      </c>
      <c r="H2787" s="4">
        <v>4.6230701421280246E-2</v>
      </c>
      <c r="I2787">
        <f>VLOOKUP(B2787,'[1]Rendimento médio da produção...'!B$2:U$4151,20,0)</f>
        <v>25</v>
      </c>
    </row>
    <row r="2788" spans="1:9" x14ac:dyDescent="0.3">
      <c r="A2788" t="s">
        <v>2477</v>
      </c>
      <c r="B2788" t="s">
        <v>2748</v>
      </c>
      <c r="C2788" t="str">
        <f t="shared" si="43"/>
        <v>SP_Jaci</v>
      </c>
      <c r="D2788" s="4">
        <v>7.0300000000000001E-2</v>
      </c>
      <c r="E2788" s="4">
        <v>6.1748621908609122E-2</v>
      </c>
      <c r="F2788" s="4">
        <v>5.3590150766347669E-2</v>
      </c>
      <c r="G2788" s="4">
        <v>4.8602169869656646E-2</v>
      </c>
      <c r="H2788" s="4">
        <v>4.6230701421280246E-2</v>
      </c>
      <c r="I2788">
        <f>VLOOKUP(B2788,'[1]Rendimento médio da produção...'!B$2:U$4151,20,0)</f>
        <v>48.6</v>
      </c>
    </row>
    <row r="2789" spans="1:9" x14ac:dyDescent="0.3">
      <c r="A2789" t="s">
        <v>2477</v>
      </c>
      <c r="B2789" t="s">
        <v>2749</v>
      </c>
      <c r="C2789" t="str">
        <f t="shared" si="43"/>
        <v>SP_Jacupiranga</v>
      </c>
      <c r="D2789" s="4">
        <v>7.0300000000000001E-2</v>
      </c>
      <c r="E2789" s="4">
        <v>6.1748621908609122E-2</v>
      </c>
      <c r="F2789" s="4">
        <v>5.3590150766347669E-2</v>
      </c>
      <c r="G2789" s="4">
        <v>4.8602169869656646E-2</v>
      </c>
      <c r="H2789" s="4">
        <v>4.6230701421280246E-2</v>
      </c>
      <c r="I2789">
        <f>VLOOKUP(B2789,'[1]Rendimento médio da produção...'!B$2:U$4151,20,0)</f>
        <v>25</v>
      </c>
    </row>
    <row r="2790" spans="1:9" x14ac:dyDescent="0.3">
      <c r="A2790" t="s">
        <v>2477</v>
      </c>
      <c r="B2790" t="s">
        <v>2750</v>
      </c>
      <c r="C2790" t="str">
        <f t="shared" si="43"/>
        <v>SP_Jaguariúna</v>
      </c>
      <c r="D2790" s="4">
        <v>7.0300000000000001E-2</v>
      </c>
      <c r="E2790" s="4">
        <v>6.1760344759656916E-2</v>
      </c>
      <c r="F2790" s="4">
        <v>5.3628523020238773E-2</v>
      </c>
      <c r="G2790" s="4">
        <v>4.8644128277781952E-2</v>
      </c>
      <c r="H2790" s="4">
        <v>4.6286072772061544E-2</v>
      </c>
      <c r="I2790">
        <f>VLOOKUP(B2790,'[1]Rendimento médio da produção...'!B$2:U$4151,20,0)</f>
        <v>60</v>
      </c>
    </row>
    <row r="2791" spans="1:9" x14ac:dyDescent="0.3">
      <c r="A2791" t="s">
        <v>2477</v>
      </c>
      <c r="B2791" t="s">
        <v>2751</v>
      </c>
      <c r="C2791" t="str">
        <f t="shared" si="43"/>
        <v>SP_Jales</v>
      </c>
      <c r="D2791" s="4">
        <v>7.0300000000000001E-2</v>
      </c>
      <c r="E2791" s="4">
        <v>6.1748621908609122E-2</v>
      </c>
      <c r="F2791" s="4">
        <v>5.3590150766347669E-2</v>
      </c>
      <c r="G2791" s="4">
        <v>4.8602169869656646E-2</v>
      </c>
      <c r="H2791" s="4">
        <v>4.6230701421280246E-2</v>
      </c>
      <c r="I2791">
        <f>VLOOKUP(B2791,'[1]Rendimento médio da produção...'!B$2:U$4151,20,0)</f>
        <v>25</v>
      </c>
    </row>
    <row r="2792" spans="1:9" x14ac:dyDescent="0.3">
      <c r="A2792" t="s">
        <v>2477</v>
      </c>
      <c r="B2792" t="s">
        <v>2752</v>
      </c>
      <c r="C2792" t="str">
        <f t="shared" si="43"/>
        <v>SP_Jambeiro</v>
      </c>
      <c r="D2792" s="4">
        <v>7.0300000000000001E-2</v>
      </c>
      <c r="E2792" s="4">
        <v>6.1748621908609122E-2</v>
      </c>
      <c r="F2792" s="4">
        <v>5.3590150766347669E-2</v>
      </c>
      <c r="G2792" s="4">
        <v>4.8602169869656646E-2</v>
      </c>
      <c r="H2792" s="4">
        <v>4.6230701421280246E-2</v>
      </c>
      <c r="I2792">
        <f>VLOOKUP(B2792,'[1]Rendimento médio da produção...'!B$2:U$4151,20,0)</f>
        <v>25</v>
      </c>
    </row>
    <row r="2793" spans="1:9" x14ac:dyDescent="0.3">
      <c r="A2793" t="s">
        <v>2477</v>
      </c>
      <c r="B2793" t="s">
        <v>2753</v>
      </c>
      <c r="C2793" t="str">
        <f t="shared" si="43"/>
        <v>SP_Jandira</v>
      </c>
      <c r="D2793" s="4">
        <v>7.0300000000000001E-2</v>
      </c>
      <c r="E2793" s="4">
        <v>6.1748621908609122E-2</v>
      </c>
      <c r="F2793" s="4">
        <v>5.3590150766347669E-2</v>
      </c>
      <c r="G2793" s="4">
        <v>4.8602169869656646E-2</v>
      </c>
      <c r="H2793" s="4">
        <v>4.6230701421280246E-2</v>
      </c>
      <c r="I2793">
        <f>VLOOKUP(B2793,'[1]Rendimento médio da produção...'!B$2:U$4151,20,0)</f>
        <v>25</v>
      </c>
    </row>
    <row r="2794" spans="1:9" x14ac:dyDescent="0.3">
      <c r="A2794" t="s">
        <v>2477</v>
      </c>
      <c r="B2794" t="s">
        <v>2326</v>
      </c>
      <c r="C2794" t="str">
        <f t="shared" si="43"/>
        <v>SP_Jardinópolis</v>
      </c>
      <c r="D2794" s="4">
        <v>7.9399999999999998E-2</v>
      </c>
      <c r="E2794" s="4">
        <v>6.9754927082741947E-2</v>
      </c>
      <c r="F2794" s="4">
        <v>6.0570479769658007E-2</v>
      </c>
      <c r="G2794" s="4">
        <v>5.494087887988458E-2</v>
      </c>
      <c r="H2794" s="4">
        <v>5.2277584325770787E-2</v>
      </c>
      <c r="I2794">
        <f>VLOOKUP(B2794,'[1]Rendimento médio da produção...'!B$2:U$4151,20,0)</f>
        <v>60</v>
      </c>
    </row>
    <row r="2795" spans="1:9" x14ac:dyDescent="0.3">
      <c r="A2795" t="s">
        <v>2477</v>
      </c>
      <c r="B2795" t="s">
        <v>2754</v>
      </c>
      <c r="C2795" t="str">
        <f t="shared" si="43"/>
        <v>SP_Jarinu</v>
      </c>
      <c r="D2795" s="4">
        <v>8.0349999999999991E-2</v>
      </c>
      <c r="E2795" s="4">
        <v>7.0589526336250819E-2</v>
      </c>
      <c r="F2795" s="4">
        <v>6.1295189540201772E-2</v>
      </c>
      <c r="G2795" s="4">
        <v>5.5598231964719469E-2</v>
      </c>
      <c r="H2795" s="4">
        <v>5.2903071795663503E-2</v>
      </c>
      <c r="I2795">
        <f>VLOOKUP(B2795,'[1]Rendimento médio da produção...'!B$2:U$4151,20,0)</f>
        <v>25</v>
      </c>
    </row>
    <row r="2796" spans="1:9" x14ac:dyDescent="0.3">
      <c r="A2796" t="s">
        <v>2477</v>
      </c>
      <c r="B2796" t="s">
        <v>2755</v>
      </c>
      <c r="C2796" t="str">
        <f t="shared" si="43"/>
        <v>SP_Jaú</v>
      </c>
      <c r="D2796" s="4">
        <v>7.1853333333333366E-2</v>
      </c>
      <c r="E2796" s="4">
        <v>6.3124987749604788E-2</v>
      </c>
      <c r="F2796" s="4">
        <v>5.4813487066110361E-2</v>
      </c>
      <c r="G2796" s="4">
        <v>4.971895823403831E-2</v>
      </c>
      <c r="H2796" s="4">
        <v>4.7308799652658086E-2</v>
      </c>
      <c r="I2796">
        <f>VLOOKUP(B2796,'[1]Rendimento médio da produção...'!B$2:U$4151,20,0)</f>
        <v>51.8</v>
      </c>
    </row>
    <row r="2797" spans="1:9" x14ac:dyDescent="0.3">
      <c r="A2797" t="s">
        <v>2477</v>
      </c>
      <c r="B2797" t="s">
        <v>2756</v>
      </c>
      <c r="C2797" t="str">
        <f t="shared" si="43"/>
        <v>SP_Jeriquara</v>
      </c>
      <c r="D2797" s="4">
        <v>0.06</v>
      </c>
      <c r="E2797" s="4">
        <v>5.2711531800560665E-2</v>
      </c>
      <c r="F2797" s="4">
        <v>4.5771143402764246E-2</v>
      </c>
      <c r="G2797" s="4">
        <v>4.1517036936940491E-2</v>
      </c>
      <c r="H2797" s="4">
        <v>3.9504471782698329E-2</v>
      </c>
      <c r="I2797">
        <f>VLOOKUP(B2797,'[1]Rendimento médio da produção...'!B$2:U$4151,20,0)</f>
        <v>59.3</v>
      </c>
    </row>
    <row r="2798" spans="1:9" x14ac:dyDescent="0.3">
      <c r="A2798" t="s">
        <v>2477</v>
      </c>
      <c r="B2798" t="s">
        <v>2757</v>
      </c>
      <c r="C2798" t="str">
        <f t="shared" si="43"/>
        <v>SP_Joanópolis</v>
      </c>
      <c r="D2798" s="4">
        <v>7.0300000000000001E-2</v>
      </c>
      <c r="E2798" s="4">
        <v>6.1748621908609122E-2</v>
      </c>
      <c r="F2798" s="4">
        <v>5.3590150766347669E-2</v>
      </c>
      <c r="G2798" s="4">
        <v>4.8602169869656646E-2</v>
      </c>
      <c r="H2798" s="4">
        <v>4.6230701421280246E-2</v>
      </c>
      <c r="I2798">
        <f>VLOOKUP(B2798,'[1]Rendimento médio da produção...'!B$2:U$4151,20,0)</f>
        <v>25</v>
      </c>
    </row>
    <row r="2799" spans="1:9" x14ac:dyDescent="0.3">
      <c r="A2799" t="s">
        <v>2477</v>
      </c>
      <c r="B2799" t="s">
        <v>2758</v>
      </c>
      <c r="C2799" t="str">
        <f t="shared" si="43"/>
        <v>SP_João Ramalho</v>
      </c>
      <c r="D2799" s="4">
        <v>6.6856756756756716E-2</v>
      </c>
      <c r="E2799" s="4">
        <v>5.873536766443551E-2</v>
      </c>
      <c r="F2799" s="4">
        <v>5.1001836682620649E-2</v>
      </c>
      <c r="G2799" s="4">
        <v>4.626157399590524E-2</v>
      </c>
      <c r="H2799" s="4">
        <v>4.4019014346333693E-2</v>
      </c>
      <c r="I2799">
        <f>VLOOKUP(B2799,'[1]Rendimento médio da produção...'!B$2:U$4151,20,0)</f>
        <v>43.2</v>
      </c>
    </row>
    <row r="2800" spans="1:9" x14ac:dyDescent="0.3">
      <c r="A2800" t="s">
        <v>2477</v>
      </c>
      <c r="B2800" t="s">
        <v>2759</v>
      </c>
      <c r="C2800" t="str">
        <f t="shared" si="43"/>
        <v>SP_José Bonifácio</v>
      </c>
      <c r="D2800" s="4">
        <v>7.1206666666666654E-2</v>
      </c>
      <c r="E2800" s="4">
        <v>6.2556874573532026E-2</v>
      </c>
      <c r="F2800" s="4">
        <v>5.4320175853880534E-2</v>
      </c>
      <c r="G2800" s="4">
        <v>4.9271496835940141E-2</v>
      </c>
      <c r="H2800" s="4">
        <v>4.6883029234555638E-2</v>
      </c>
      <c r="I2800">
        <f>VLOOKUP(B2800,'[1]Rendimento médio da produção...'!B$2:U$4151,20,0)</f>
        <v>53.6</v>
      </c>
    </row>
    <row r="2801" spans="1:9" x14ac:dyDescent="0.3">
      <c r="A2801" t="s">
        <v>2477</v>
      </c>
      <c r="B2801" t="s">
        <v>2760</v>
      </c>
      <c r="C2801" t="str">
        <f t="shared" si="43"/>
        <v>SP_Júlio Mesquita</v>
      </c>
      <c r="D2801" s="4">
        <v>7.0300000000000001E-2</v>
      </c>
      <c r="E2801" s="4">
        <v>6.1748621908609122E-2</v>
      </c>
      <c r="F2801" s="4">
        <v>5.3590150766347669E-2</v>
      </c>
      <c r="G2801" s="4">
        <v>4.8602169869656646E-2</v>
      </c>
      <c r="H2801" s="4">
        <v>4.6230701421280246E-2</v>
      </c>
      <c r="I2801">
        <f>VLOOKUP(B2801,'[1]Rendimento médio da produção...'!B$2:U$4151,20,0)</f>
        <v>55</v>
      </c>
    </row>
    <row r="2802" spans="1:9" x14ac:dyDescent="0.3">
      <c r="A2802" t="s">
        <v>2477</v>
      </c>
      <c r="B2802" t="s">
        <v>2761</v>
      </c>
      <c r="C2802" t="str">
        <f t="shared" si="43"/>
        <v>SP_Jumirim</v>
      </c>
      <c r="D2802" s="4">
        <v>7.0300000000000001E-2</v>
      </c>
      <c r="E2802" s="4">
        <v>6.1748621908609122E-2</v>
      </c>
      <c r="F2802" s="4">
        <v>5.3590150766347669E-2</v>
      </c>
      <c r="G2802" s="4">
        <v>4.8602169869656646E-2</v>
      </c>
      <c r="H2802" s="4">
        <v>4.6230701421280246E-2</v>
      </c>
      <c r="I2802">
        <f>VLOOKUP(B2802,'[1]Rendimento médio da produção...'!B$2:U$4151,20,0)</f>
        <v>50</v>
      </c>
    </row>
    <row r="2803" spans="1:9" x14ac:dyDescent="0.3">
      <c r="A2803" t="s">
        <v>2477</v>
      </c>
      <c r="B2803" t="s">
        <v>2762</v>
      </c>
      <c r="C2803" t="str">
        <f t="shared" si="43"/>
        <v>SP_Jundiaí</v>
      </c>
      <c r="D2803" s="4">
        <v>7.0300000000000001E-2</v>
      </c>
      <c r="E2803" s="4">
        <v>6.1748621908609122E-2</v>
      </c>
      <c r="F2803" s="4">
        <v>5.3590150766347669E-2</v>
      </c>
      <c r="G2803" s="4">
        <v>4.8602169869656646E-2</v>
      </c>
      <c r="H2803" s="4">
        <v>4.6230701421280246E-2</v>
      </c>
      <c r="I2803">
        <f>VLOOKUP(B2803,'[1]Rendimento médio da produção...'!B$2:U$4151,20,0)</f>
        <v>25</v>
      </c>
    </row>
    <row r="2804" spans="1:9" x14ac:dyDescent="0.3">
      <c r="A2804" t="s">
        <v>2477</v>
      </c>
      <c r="B2804" t="s">
        <v>2763</v>
      </c>
      <c r="C2804" t="str">
        <f t="shared" si="43"/>
        <v>SP_Junqueirópolis</v>
      </c>
      <c r="D2804" s="4">
        <v>7.2260000000000019E-2</v>
      </c>
      <c r="E2804" s="4">
        <v>6.3482254798475246E-2</v>
      </c>
      <c r="F2804" s="4">
        <v>5.5123713704729085E-2</v>
      </c>
      <c r="G2804" s="4">
        <v>5.0000351484388673E-2</v>
      </c>
      <c r="H2804" s="4">
        <v>4.7576552183629696E-2</v>
      </c>
      <c r="I2804">
        <f>VLOOKUP(B2804,'[1]Rendimento médio da produção...'!B$2:U$4151,20,0)</f>
        <v>35.1</v>
      </c>
    </row>
    <row r="2805" spans="1:9" x14ac:dyDescent="0.3">
      <c r="A2805" t="s">
        <v>2477</v>
      </c>
      <c r="B2805" t="s">
        <v>2764</v>
      </c>
      <c r="C2805" t="str">
        <f t="shared" si="43"/>
        <v>SP_Juquiá</v>
      </c>
      <c r="D2805" s="4">
        <v>7.0300000000000001E-2</v>
      </c>
      <c r="E2805" s="4">
        <v>6.1748621908609122E-2</v>
      </c>
      <c r="F2805" s="4">
        <v>5.3590150766347669E-2</v>
      </c>
      <c r="G2805" s="4">
        <v>4.8602169869656646E-2</v>
      </c>
      <c r="H2805" s="4">
        <v>4.6230701421280246E-2</v>
      </c>
      <c r="I2805">
        <f>VLOOKUP(B2805,'[1]Rendimento médio da produção...'!B$2:U$4151,20,0)</f>
        <v>25</v>
      </c>
    </row>
    <row r="2806" spans="1:9" x14ac:dyDescent="0.3">
      <c r="A2806" t="s">
        <v>2477</v>
      </c>
      <c r="B2806" t="s">
        <v>2765</v>
      </c>
      <c r="C2806" t="str">
        <f t="shared" si="43"/>
        <v>SP_Juquitiba</v>
      </c>
      <c r="D2806" s="4">
        <v>7.0300000000000001E-2</v>
      </c>
      <c r="E2806" s="4">
        <v>6.1748621908609122E-2</v>
      </c>
      <c r="F2806" s="4">
        <v>5.3590150766347669E-2</v>
      </c>
      <c r="G2806" s="4">
        <v>4.8602169869656646E-2</v>
      </c>
      <c r="H2806" s="4">
        <v>4.6230701421280246E-2</v>
      </c>
      <c r="I2806">
        <f>VLOOKUP(B2806,'[1]Rendimento médio da produção...'!B$2:U$4151,20,0)</f>
        <v>25</v>
      </c>
    </row>
    <row r="2807" spans="1:9" x14ac:dyDescent="0.3">
      <c r="A2807" t="s">
        <v>2477</v>
      </c>
      <c r="B2807" t="s">
        <v>2766</v>
      </c>
      <c r="C2807" t="str">
        <f t="shared" si="43"/>
        <v>SP_Lagoinha</v>
      </c>
      <c r="D2807" s="4">
        <v>7.0300000000000001E-2</v>
      </c>
      <c r="E2807" s="4">
        <v>6.1748621908609122E-2</v>
      </c>
      <c r="F2807" s="4">
        <v>5.3590150766347669E-2</v>
      </c>
      <c r="G2807" s="4">
        <v>4.8602169869656646E-2</v>
      </c>
      <c r="H2807" s="4">
        <v>4.6230701421280246E-2</v>
      </c>
      <c r="I2807">
        <f>VLOOKUP(B2807,'[1]Rendimento médio da produção...'!B$2:U$4151,20,0)</f>
        <v>25</v>
      </c>
    </row>
    <row r="2808" spans="1:9" x14ac:dyDescent="0.3">
      <c r="A2808" t="s">
        <v>2477</v>
      </c>
      <c r="B2808" t="s">
        <v>2767</v>
      </c>
      <c r="C2808" t="str">
        <f t="shared" si="43"/>
        <v>SP_Laranjal Paulista</v>
      </c>
      <c r="D2808" s="4">
        <v>7.1887500000000021E-2</v>
      </c>
      <c r="E2808" s="4">
        <v>6.3613658830592126E-2</v>
      </c>
      <c r="F2808" s="4">
        <v>5.6224234068592373E-2</v>
      </c>
      <c r="G2808" s="4">
        <v>4.9936353857952677E-2</v>
      </c>
      <c r="H2808" s="4">
        <v>4.5594081678902207E-2</v>
      </c>
      <c r="I2808">
        <f>VLOOKUP(B2808,'[1]Rendimento médio da produção...'!B$2:U$4151,20,0)</f>
        <v>41.6</v>
      </c>
    </row>
    <row r="2809" spans="1:9" x14ac:dyDescent="0.3">
      <c r="A2809" t="s">
        <v>2477</v>
      </c>
      <c r="B2809" t="s">
        <v>2768</v>
      </c>
      <c r="C2809" t="str">
        <f t="shared" si="43"/>
        <v>SP_Lavínia</v>
      </c>
      <c r="D2809" s="4">
        <v>5.918181818181819E-2</v>
      </c>
      <c r="E2809" s="4">
        <v>5.1992738185098489E-2</v>
      </c>
      <c r="F2809" s="4">
        <v>4.5146991447272009E-2</v>
      </c>
      <c r="G2809" s="4">
        <v>4.0950895524164033E-2</v>
      </c>
      <c r="H2809" s="4">
        <v>3.8965774440206991E-2</v>
      </c>
      <c r="I2809">
        <f>VLOOKUP(B2809,'[1]Rendimento médio da produção...'!B$2:U$4151,20,0)</f>
        <v>45.1</v>
      </c>
    </row>
    <row r="2810" spans="1:9" x14ac:dyDescent="0.3">
      <c r="A2810" t="s">
        <v>2477</v>
      </c>
      <c r="B2810" t="s">
        <v>2769</v>
      </c>
      <c r="C2810" t="str">
        <f t="shared" si="43"/>
        <v>SP_Lavrinhas</v>
      </c>
      <c r="D2810" s="4">
        <v>7.0300000000000001E-2</v>
      </c>
      <c r="E2810" s="4">
        <v>6.1748621908609122E-2</v>
      </c>
      <c r="F2810" s="4">
        <v>5.3590150766347669E-2</v>
      </c>
      <c r="G2810" s="4">
        <v>4.8602169869656646E-2</v>
      </c>
      <c r="H2810" s="4">
        <v>4.6230701421280246E-2</v>
      </c>
      <c r="I2810">
        <f>VLOOKUP(B2810,'[1]Rendimento médio da produção...'!B$2:U$4151,20,0)</f>
        <v>25</v>
      </c>
    </row>
    <row r="2811" spans="1:9" x14ac:dyDescent="0.3">
      <c r="A2811" t="s">
        <v>2477</v>
      </c>
      <c r="B2811" t="s">
        <v>2770</v>
      </c>
      <c r="C2811" t="str">
        <f t="shared" si="43"/>
        <v>SP_Leme</v>
      </c>
      <c r="D2811" s="4">
        <v>8.1161538461538466E-2</v>
      </c>
      <c r="E2811" s="4">
        <v>7.130248359329687E-2</v>
      </c>
      <c r="F2811" s="4">
        <v>6.1914273595200714E-2</v>
      </c>
      <c r="G2811" s="4">
        <v>5.6159776502776822E-2</v>
      </c>
      <c r="H2811" s="4">
        <v>5.3437395099903855E-2</v>
      </c>
      <c r="I2811">
        <f>VLOOKUP(B2811,'[1]Rendimento médio da produção...'!B$2:U$4151,20,0)</f>
        <v>37.799999999999997</v>
      </c>
    </row>
    <row r="2812" spans="1:9" x14ac:dyDescent="0.3">
      <c r="A2812" t="s">
        <v>2477</v>
      </c>
      <c r="B2812" t="s">
        <v>2771</v>
      </c>
      <c r="C2812" t="str">
        <f t="shared" si="43"/>
        <v>SP_Lençóis Paulista</v>
      </c>
      <c r="D2812" s="4">
        <v>8.2799999999999999E-2</v>
      </c>
      <c r="E2812" s="4">
        <v>7.272810660075156E-2</v>
      </c>
      <c r="F2812" s="4">
        <v>6.3118982694930104E-2</v>
      </c>
      <c r="G2812" s="4">
        <v>5.7244091965968281E-2</v>
      </c>
      <c r="H2812" s="4">
        <v>5.4450954163328652E-2</v>
      </c>
      <c r="I2812">
        <f>VLOOKUP(B2812,'[1]Rendimento médio da produção...'!B$2:U$4151,20,0)</f>
        <v>51.8</v>
      </c>
    </row>
    <row r="2813" spans="1:9" x14ac:dyDescent="0.3">
      <c r="A2813" t="s">
        <v>2477</v>
      </c>
      <c r="B2813" t="s">
        <v>2772</v>
      </c>
      <c r="C2813" t="str">
        <f t="shared" si="43"/>
        <v>SP_Limeira</v>
      </c>
      <c r="D2813" s="4">
        <v>7.8199999999999992E-2</v>
      </c>
      <c r="E2813" s="4">
        <v>6.8700696446730727E-2</v>
      </c>
      <c r="F2813" s="4">
        <v>5.9655056901602728E-2</v>
      </c>
      <c r="G2813" s="4">
        <v>5.4110538141145768E-2</v>
      </c>
      <c r="H2813" s="4">
        <v>5.1487494890116815E-2</v>
      </c>
      <c r="I2813">
        <f>VLOOKUP(B2813,'[1]Rendimento médio da produção...'!B$2:U$4151,20,0)</f>
        <v>47</v>
      </c>
    </row>
    <row r="2814" spans="1:9" x14ac:dyDescent="0.3">
      <c r="A2814" t="s">
        <v>2477</v>
      </c>
      <c r="B2814" t="s">
        <v>2773</v>
      </c>
      <c r="C2814" t="str">
        <f t="shared" si="43"/>
        <v>SP_Lindóia</v>
      </c>
      <c r="D2814" s="4">
        <v>7.0300000000000001E-2</v>
      </c>
      <c r="E2814" s="4">
        <v>6.1748621908609122E-2</v>
      </c>
      <c r="F2814" s="4">
        <v>5.3590150766347669E-2</v>
      </c>
      <c r="G2814" s="4">
        <v>4.8602169869656646E-2</v>
      </c>
      <c r="H2814" s="4">
        <v>4.6230701421280246E-2</v>
      </c>
      <c r="I2814">
        <f>VLOOKUP(B2814,'[1]Rendimento médio da produção...'!B$2:U$4151,20,0)</f>
        <v>58.3</v>
      </c>
    </row>
    <row r="2815" spans="1:9" x14ac:dyDescent="0.3">
      <c r="A2815" t="s">
        <v>2477</v>
      </c>
      <c r="B2815" t="s">
        <v>2774</v>
      </c>
      <c r="C2815" t="str">
        <f t="shared" si="43"/>
        <v>SP_Lins</v>
      </c>
      <c r="D2815" s="4">
        <v>6.237272727272726E-2</v>
      </c>
      <c r="E2815" s="4">
        <v>5.4785632343846771E-2</v>
      </c>
      <c r="F2815" s="4">
        <v>4.754713880873028E-2</v>
      </c>
      <c r="G2815" s="4">
        <v>4.3121620002032096E-2</v>
      </c>
      <c r="H2815" s="4">
        <v>4.1017566591413902E-2</v>
      </c>
      <c r="I2815">
        <f>VLOOKUP(B2815,'[1]Rendimento médio da produção...'!B$2:U$4151,20,0)</f>
        <v>48.9</v>
      </c>
    </row>
    <row r="2816" spans="1:9" x14ac:dyDescent="0.3">
      <c r="A2816" t="s">
        <v>2477</v>
      </c>
      <c r="B2816" t="s">
        <v>2775</v>
      </c>
      <c r="C2816" t="str">
        <f t="shared" si="43"/>
        <v>SP_Lorena</v>
      </c>
      <c r="D2816" s="4">
        <v>7.0300000000000001E-2</v>
      </c>
      <c r="E2816" s="4">
        <v>6.1748621908609122E-2</v>
      </c>
      <c r="F2816" s="4">
        <v>5.3590150766347669E-2</v>
      </c>
      <c r="G2816" s="4">
        <v>4.8602169869656646E-2</v>
      </c>
      <c r="H2816" s="4">
        <v>4.6230701421280246E-2</v>
      </c>
      <c r="I2816">
        <f>VLOOKUP(B2816,'[1]Rendimento médio da produção...'!B$2:U$4151,20,0)</f>
        <v>40.700000000000003</v>
      </c>
    </row>
    <row r="2817" spans="1:9" x14ac:dyDescent="0.3">
      <c r="A2817" t="s">
        <v>2477</v>
      </c>
      <c r="B2817" t="s">
        <v>2776</v>
      </c>
      <c r="C2817" t="str">
        <f t="shared" si="43"/>
        <v>SP_Lourdes</v>
      </c>
      <c r="D2817" s="4">
        <v>8.1758333333333322E-2</v>
      </c>
      <c r="E2817" s="4">
        <v>7.1826783124347302E-2</v>
      </c>
      <c r="F2817" s="4">
        <v>6.2369539989516658E-2</v>
      </c>
      <c r="G2817" s="4">
        <v>5.6572729081711542E-2</v>
      </c>
      <c r="H2817" s="4">
        <v>5.3830329536118507E-2</v>
      </c>
      <c r="I2817">
        <f>VLOOKUP(B2817,'[1]Rendimento médio da produção...'!B$2:U$4151,20,0)</f>
        <v>46</v>
      </c>
    </row>
    <row r="2818" spans="1:9" x14ac:dyDescent="0.3">
      <c r="A2818" t="s">
        <v>2477</v>
      </c>
      <c r="B2818" t="s">
        <v>2777</v>
      </c>
      <c r="C2818" t="str">
        <f t="shared" si="43"/>
        <v>SP_Louveira</v>
      </c>
      <c r="D2818" s="4">
        <v>7.0300000000000001E-2</v>
      </c>
      <c r="E2818" s="4">
        <v>6.1748621908609122E-2</v>
      </c>
      <c r="F2818" s="4">
        <v>5.3590150766347669E-2</v>
      </c>
      <c r="G2818" s="4">
        <v>4.8602169869656646E-2</v>
      </c>
      <c r="H2818" s="4">
        <v>4.6230701421280246E-2</v>
      </c>
      <c r="I2818">
        <f>VLOOKUP(B2818,'[1]Rendimento médio da produção...'!B$2:U$4151,20,0)</f>
        <v>25</v>
      </c>
    </row>
    <row r="2819" spans="1:9" x14ac:dyDescent="0.3">
      <c r="A2819" t="s">
        <v>2477</v>
      </c>
      <c r="B2819" t="s">
        <v>2778</v>
      </c>
      <c r="C2819" t="str">
        <f t="shared" ref="C2819:C2882" si="44">CONCATENATE(A2819,"_",B2819)</f>
        <v>SP_Lucélia</v>
      </c>
      <c r="D2819" s="4">
        <v>7.2700000000000001E-2</v>
      </c>
      <c r="E2819" s="4">
        <v>6.3856682969500464E-2</v>
      </c>
      <c r="F2819" s="4">
        <v>5.5419686496635499E-2</v>
      </c>
      <c r="G2819" s="4">
        <v>5.0261418912148484E-2</v>
      </c>
      <c r="H2819" s="4">
        <v>4.7808989947753538E-2</v>
      </c>
      <c r="I2819">
        <f>VLOOKUP(B2819,'[1]Rendimento médio da produção...'!B$2:U$4151,20,0)</f>
        <v>37.299999999999997</v>
      </c>
    </row>
    <row r="2820" spans="1:9" x14ac:dyDescent="0.3">
      <c r="A2820" t="s">
        <v>2477</v>
      </c>
      <c r="B2820" t="s">
        <v>2779</v>
      </c>
      <c r="C2820" t="str">
        <f t="shared" si="44"/>
        <v>SP_Lucianópolis</v>
      </c>
      <c r="D2820" s="4">
        <v>7.3959999999999998E-2</v>
      </c>
      <c r="E2820" s="4">
        <v>6.4975748199491118E-2</v>
      </c>
      <c r="F2820" s="4">
        <v>5.6420562767807395E-2</v>
      </c>
      <c r="G2820" s="4">
        <v>5.1176667530935312E-2</v>
      </c>
      <c r="H2820" s="4">
        <v>4.8695845550806138E-2</v>
      </c>
      <c r="I2820">
        <f>VLOOKUP(B2820,'[1]Rendimento médio da produção...'!B$2:U$4151,20,0)</f>
        <v>54.8</v>
      </c>
    </row>
    <row r="2821" spans="1:9" x14ac:dyDescent="0.3">
      <c r="A2821" t="s">
        <v>2477</v>
      </c>
      <c r="B2821" t="s">
        <v>2780</v>
      </c>
      <c r="C2821" t="str">
        <f t="shared" si="44"/>
        <v>SP_Luís Antônio</v>
      </c>
      <c r="D2821" s="4">
        <v>7.0300000000000001E-2</v>
      </c>
      <c r="E2821" s="4">
        <v>6.1748621908609122E-2</v>
      </c>
      <c r="F2821" s="4">
        <v>5.3590150766347669E-2</v>
      </c>
      <c r="G2821" s="4">
        <v>4.8602169869656646E-2</v>
      </c>
      <c r="H2821" s="4">
        <v>4.6230701421280246E-2</v>
      </c>
      <c r="I2821">
        <f>VLOOKUP(B2821,'[1]Rendimento médio da produção...'!B$2:U$4151,20,0)</f>
        <v>55.7</v>
      </c>
    </row>
    <row r="2822" spans="1:9" x14ac:dyDescent="0.3">
      <c r="A2822" t="s">
        <v>2477</v>
      </c>
      <c r="B2822" t="s">
        <v>2781</v>
      </c>
      <c r="C2822" t="str">
        <f t="shared" si="44"/>
        <v>SP_Luiziânia</v>
      </c>
      <c r="D2822" s="4">
        <v>6.5630000000000008E-2</v>
      </c>
      <c r="E2822" s="4">
        <v>5.7657630534513282E-2</v>
      </c>
      <c r="F2822" s="4">
        <v>5.0066002358723632E-2</v>
      </c>
      <c r="G2822" s="4">
        <v>4.5412718902856752E-2</v>
      </c>
      <c r="H2822" s="4">
        <v>4.3211308051641528E-2</v>
      </c>
      <c r="I2822">
        <f>VLOOKUP(B2822,'[1]Rendimento médio da produção...'!B$2:U$4151,20,0)</f>
        <v>50</v>
      </c>
    </row>
    <row r="2823" spans="1:9" x14ac:dyDescent="0.3">
      <c r="A2823" t="s">
        <v>2477</v>
      </c>
      <c r="B2823" t="s">
        <v>2782</v>
      </c>
      <c r="C2823" t="str">
        <f t="shared" si="44"/>
        <v>SP_Lupércio</v>
      </c>
      <c r="D2823" s="4">
        <v>7.0300000000000001E-2</v>
      </c>
      <c r="E2823" s="4">
        <v>6.1748621908609122E-2</v>
      </c>
      <c r="F2823" s="4">
        <v>5.3590150766347669E-2</v>
      </c>
      <c r="G2823" s="4">
        <v>4.8602169869656646E-2</v>
      </c>
      <c r="H2823" s="4">
        <v>4.6230701421280246E-2</v>
      </c>
      <c r="I2823">
        <f>VLOOKUP(B2823,'[1]Rendimento médio da produção...'!B$2:U$4151,20,0)</f>
        <v>38.700000000000003</v>
      </c>
    </row>
    <row r="2824" spans="1:9" x14ac:dyDescent="0.3">
      <c r="A2824" t="s">
        <v>2477</v>
      </c>
      <c r="B2824" t="s">
        <v>2783</v>
      </c>
      <c r="C2824" t="str">
        <f t="shared" si="44"/>
        <v>SP_Lutécia</v>
      </c>
      <c r="D2824" s="4">
        <v>7.6570588235294126E-2</v>
      </c>
      <c r="E2824" s="4">
        <v>6.913135714094984E-2</v>
      </c>
      <c r="F2824" s="4">
        <v>6.1900183565429333E-2</v>
      </c>
      <c r="G2824" s="4">
        <v>5.5654872383630476E-2</v>
      </c>
      <c r="H2824" s="4">
        <v>5.3997522239299524E-2</v>
      </c>
      <c r="I2824">
        <f>VLOOKUP(B2824,'[1]Rendimento médio da produção...'!B$2:U$4151,20,0)</f>
        <v>48.2</v>
      </c>
    </row>
    <row r="2825" spans="1:9" x14ac:dyDescent="0.3">
      <c r="A2825" t="s">
        <v>2477</v>
      </c>
      <c r="B2825" t="s">
        <v>2784</v>
      </c>
      <c r="C2825" t="str">
        <f t="shared" si="44"/>
        <v>SP_Macatuba</v>
      </c>
      <c r="D2825" s="4">
        <v>6.5475000000000005E-2</v>
      </c>
      <c r="E2825" s="4">
        <v>5.7510540817442141E-2</v>
      </c>
      <c r="F2825" s="4">
        <v>4.9912021641914849E-2</v>
      </c>
      <c r="G2825" s="4">
        <v>4.5266387940480358E-2</v>
      </c>
      <c r="H2825" s="4">
        <v>4.3057683862849562E-2</v>
      </c>
      <c r="I2825">
        <f>VLOOKUP(B2825,'[1]Rendimento médio da produção...'!B$2:U$4151,20,0)</f>
        <v>64.8</v>
      </c>
    </row>
    <row r="2826" spans="1:9" x14ac:dyDescent="0.3">
      <c r="A2826" t="s">
        <v>2477</v>
      </c>
      <c r="B2826" t="s">
        <v>2785</v>
      </c>
      <c r="C2826" t="str">
        <f t="shared" si="44"/>
        <v>SP_Macaubal</v>
      </c>
      <c r="D2826" s="4">
        <v>7.0300000000000001E-2</v>
      </c>
      <c r="E2826" s="4">
        <v>6.1748621908609122E-2</v>
      </c>
      <c r="F2826" s="4">
        <v>5.3590150766347669E-2</v>
      </c>
      <c r="G2826" s="4">
        <v>4.8602169869656646E-2</v>
      </c>
      <c r="H2826" s="4">
        <v>4.6230701421280246E-2</v>
      </c>
      <c r="I2826">
        <f>VLOOKUP(B2826,'[1]Rendimento médio da produção...'!B$2:U$4151,20,0)</f>
        <v>43.1</v>
      </c>
    </row>
    <row r="2827" spans="1:9" x14ac:dyDescent="0.3">
      <c r="A2827" t="s">
        <v>2477</v>
      </c>
      <c r="B2827" t="s">
        <v>2786</v>
      </c>
      <c r="C2827" t="str">
        <f t="shared" si="44"/>
        <v>SP_Macedônia</v>
      </c>
      <c r="D2827" s="4">
        <v>7.0300000000000001E-2</v>
      </c>
      <c r="E2827" s="4">
        <v>6.1748621908609122E-2</v>
      </c>
      <c r="F2827" s="4">
        <v>5.3590150766347669E-2</v>
      </c>
      <c r="G2827" s="4">
        <v>4.8602169869656646E-2</v>
      </c>
      <c r="H2827" s="4">
        <v>4.6230701421280246E-2</v>
      </c>
      <c r="I2827">
        <f>VLOOKUP(B2827,'[1]Rendimento médio da produção...'!B$2:U$4151,20,0)</f>
        <v>40.9</v>
      </c>
    </row>
    <row r="2828" spans="1:9" x14ac:dyDescent="0.3">
      <c r="A2828" t="s">
        <v>2477</v>
      </c>
      <c r="B2828" t="s">
        <v>2787</v>
      </c>
      <c r="C2828" t="str">
        <f t="shared" si="44"/>
        <v>SP_Magda</v>
      </c>
      <c r="D2828" s="4">
        <v>7.0300000000000001E-2</v>
      </c>
      <c r="E2828" s="4">
        <v>6.1760344759656916E-2</v>
      </c>
      <c r="F2828" s="4">
        <v>5.3628523020238766E-2</v>
      </c>
      <c r="G2828" s="4">
        <v>4.8644128277781945E-2</v>
      </c>
      <c r="H2828" s="4">
        <v>4.6286072772061544E-2</v>
      </c>
      <c r="I2828">
        <f>VLOOKUP(B2828,'[1]Rendimento médio da produção...'!B$2:U$4151,20,0)</f>
        <v>42.4</v>
      </c>
    </row>
    <row r="2829" spans="1:9" x14ac:dyDescent="0.3">
      <c r="A2829" t="s">
        <v>2477</v>
      </c>
      <c r="B2829" t="s">
        <v>2788</v>
      </c>
      <c r="C2829" t="str">
        <f t="shared" si="44"/>
        <v>SP_Mairinque</v>
      </c>
      <c r="D2829" s="4">
        <v>6.8200000000000011E-2</v>
      </c>
      <c r="E2829" s="4">
        <v>5.9915441146637306E-2</v>
      </c>
      <c r="F2829" s="4">
        <v>5.2026533001142031E-2</v>
      </c>
      <c r="G2829" s="4">
        <v>4.7191031984989029E-2</v>
      </c>
      <c r="H2829" s="4">
        <v>4.4903416259667109E-2</v>
      </c>
      <c r="I2829">
        <f>VLOOKUP(B2829,'[1]Rendimento médio da produção...'!B$2:U$4151,20,0)</f>
        <v>50</v>
      </c>
    </row>
    <row r="2830" spans="1:9" x14ac:dyDescent="0.3">
      <c r="A2830" t="s">
        <v>2477</v>
      </c>
      <c r="B2830" t="s">
        <v>2789</v>
      </c>
      <c r="C2830" t="str">
        <f t="shared" si="44"/>
        <v>SP_Mairiporã</v>
      </c>
      <c r="D2830" s="4">
        <v>7.0300000000000001E-2</v>
      </c>
      <c r="E2830" s="4">
        <v>6.1748621908609122E-2</v>
      </c>
      <c r="F2830" s="4">
        <v>5.3590150766347669E-2</v>
      </c>
      <c r="G2830" s="4">
        <v>4.8602169869656646E-2</v>
      </c>
      <c r="H2830" s="4">
        <v>4.6230701421280246E-2</v>
      </c>
      <c r="I2830">
        <f>VLOOKUP(B2830,'[1]Rendimento médio da produção...'!B$2:U$4151,20,0)</f>
        <v>25</v>
      </c>
    </row>
    <row r="2831" spans="1:9" x14ac:dyDescent="0.3">
      <c r="A2831" t="s">
        <v>2477</v>
      </c>
      <c r="B2831" t="s">
        <v>2790</v>
      </c>
      <c r="C2831" t="str">
        <f t="shared" si="44"/>
        <v>SP_Manduri</v>
      </c>
      <c r="D2831" s="4">
        <v>6.8356249999999993E-2</v>
      </c>
      <c r="E2831" s="4">
        <v>6.0052710760701233E-2</v>
      </c>
      <c r="F2831" s="4">
        <v>5.2145728687086716E-2</v>
      </c>
      <c r="G2831" s="4">
        <v>4.7299149268678967E-2</v>
      </c>
      <c r="H2831" s="4">
        <v>4.5006292488267874E-2</v>
      </c>
      <c r="I2831">
        <f>VLOOKUP(B2831,'[1]Rendimento médio da produção...'!B$2:U$4151,20,0)</f>
        <v>61.9</v>
      </c>
    </row>
    <row r="2832" spans="1:9" x14ac:dyDescent="0.3">
      <c r="A2832" t="s">
        <v>2477</v>
      </c>
      <c r="B2832" t="s">
        <v>2791</v>
      </c>
      <c r="C2832" t="str">
        <f t="shared" si="44"/>
        <v>SP_Marabá Paulista</v>
      </c>
      <c r="D2832" s="4">
        <v>8.1589999999999996E-2</v>
      </c>
      <c r="E2832" s="4">
        <v>7.1678897993462401E-2</v>
      </c>
      <c r="F2832" s="4">
        <v>6.2241126503858907E-2</v>
      </c>
      <c r="G2832" s="4">
        <v>5.6456250728082906E-2</v>
      </c>
      <c r="H2832" s="4">
        <v>5.3719497545839275E-2</v>
      </c>
      <c r="I2832">
        <f>VLOOKUP(B2832,'[1]Rendimento médio da produção...'!B$2:U$4151,20,0)</f>
        <v>38.5</v>
      </c>
    </row>
    <row r="2833" spans="1:9" x14ac:dyDescent="0.3">
      <c r="A2833" t="s">
        <v>2477</v>
      </c>
      <c r="B2833" t="s">
        <v>2792</v>
      </c>
      <c r="C2833" t="str">
        <f t="shared" si="44"/>
        <v>SP_Maracaí</v>
      </c>
      <c r="D2833" s="4">
        <v>6.6513714285714315E-2</v>
      </c>
      <c r="E2833" s="4">
        <v>5.9453405300048494E-2</v>
      </c>
      <c r="F2833" s="4">
        <v>5.2691075084242991E-2</v>
      </c>
      <c r="G2833" s="4">
        <v>4.6897105419275088E-2</v>
      </c>
      <c r="H2833" s="4">
        <v>4.584579420891554E-2</v>
      </c>
      <c r="I2833">
        <f>VLOOKUP(B2833,'[1]Rendimento médio da produção...'!B$2:U$4151,20,0)</f>
        <v>55</v>
      </c>
    </row>
    <row r="2834" spans="1:9" x14ac:dyDescent="0.3">
      <c r="A2834" t="s">
        <v>2477</v>
      </c>
      <c r="B2834" t="s">
        <v>2793</v>
      </c>
      <c r="C2834" t="str">
        <f t="shared" si="44"/>
        <v>SP_Marapoama</v>
      </c>
      <c r="D2834" s="4">
        <v>7.0300000000000001E-2</v>
      </c>
      <c r="E2834" s="4">
        <v>6.1748621908609122E-2</v>
      </c>
      <c r="F2834" s="4">
        <v>5.3590150766347669E-2</v>
      </c>
      <c r="G2834" s="4">
        <v>4.8602169869656646E-2</v>
      </c>
      <c r="H2834" s="4">
        <v>4.6230701421280246E-2</v>
      </c>
      <c r="I2834">
        <f>VLOOKUP(B2834,'[1]Rendimento médio da produção...'!B$2:U$4151,20,0)</f>
        <v>25</v>
      </c>
    </row>
    <row r="2835" spans="1:9" x14ac:dyDescent="0.3">
      <c r="A2835" t="s">
        <v>2477</v>
      </c>
      <c r="B2835" t="s">
        <v>2794</v>
      </c>
      <c r="C2835" t="str">
        <f t="shared" si="44"/>
        <v>SP_Mariápolis</v>
      </c>
      <c r="D2835" s="4">
        <v>7.0000000000000007E-2</v>
      </c>
      <c r="E2835" s="4">
        <v>6.1485114275997704E-2</v>
      </c>
      <c r="F2835" s="4">
        <v>5.3361458800061691E-2</v>
      </c>
      <c r="G2835" s="4">
        <v>4.8394763739345169E-2</v>
      </c>
      <c r="H2835" s="4">
        <v>4.6033415355471084E-2</v>
      </c>
      <c r="I2835">
        <f>VLOOKUP(B2835,'[1]Rendimento médio da produção...'!B$2:U$4151,20,0)</f>
        <v>49</v>
      </c>
    </row>
    <row r="2836" spans="1:9" x14ac:dyDescent="0.3">
      <c r="A2836" t="s">
        <v>2477</v>
      </c>
      <c r="B2836" t="s">
        <v>2795</v>
      </c>
      <c r="C2836" t="str">
        <f t="shared" si="44"/>
        <v>SP_Marília</v>
      </c>
      <c r="D2836" s="4">
        <v>7.0377777777777789E-2</v>
      </c>
      <c r="E2836" s="4">
        <v>6.1816938702249129E-2</v>
      </c>
      <c r="F2836" s="4">
        <v>5.3649441276125524E-2</v>
      </c>
      <c r="G2836" s="4">
        <v>4.8655941829367035E-2</v>
      </c>
      <c r="H2836" s="4">
        <v>4.628184966056411E-2</v>
      </c>
      <c r="I2836">
        <f>VLOOKUP(B2836,'[1]Rendimento médio da produção...'!B$2:U$4151,20,0)</f>
        <v>49.9</v>
      </c>
    </row>
    <row r="2837" spans="1:9" x14ac:dyDescent="0.3">
      <c r="A2837" t="s">
        <v>2477</v>
      </c>
      <c r="B2837" t="s">
        <v>2796</v>
      </c>
      <c r="C2837" t="str">
        <f t="shared" si="44"/>
        <v>SP_Marinópolis</v>
      </c>
      <c r="D2837" s="4">
        <v>7.0300000000000001E-2</v>
      </c>
      <c r="E2837" s="4">
        <v>6.1748621908609122E-2</v>
      </c>
      <c r="F2837" s="4">
        <v>5.3590150766347669E-2</v>
      </c>
      <c r="G2837" s="4">
        <v>4.8602169869656646E-2</v>
      </c>
      <c r="H2837" s="4">
        <v>4.6230701421280246E-2</v>
      </c>
      <c r="I2837">
        <f>VLOOKUP(B2837,'[1]Rendimento médio da produção...'!B$2:U$4151,20,0)</f>
        <v>25</v>
      </c>
    </row>
    <row r="2838" spans="1:9" x14ac:dyDescent="0.3">
      <c r="A2838" t="s">
        <v>2477</v>
      </c>
      <c r="B2838" t="s">
        <v>2797</v>
      </c>
      <c r="C2838" t="str">
        <f t="shared" si="44"/>
        <v>SP_Martinópolis</v>
      </c>
      <c r="D2838" s="4">
        <v>6.8422222222222231E-2</v>
      </c>
      <c r="E2838" s="4">
        <v>6.0110669042194934E-2</v>
      </c>
      <c r="F2838" s="4">
        <v>5.2196055754485611E-2</v>
      </c>
      <c r="G2838" s="4">
        <v>4.734479878845918E-2</v>
      </c>
      <c r="H2838" s="4">
        <v>4.5049729118121544E-2</v>
      </c>
      <c r="I2838">
        <f>VLOOKUP(B2838,'[1]Rendimento médio da produção...'!B$2:U$4151,20,0)</f>
        <v>52.2</v>
      </c>
    </row>
    <row r="2839" spans="1:9" x14ac:dyDescent="0.3">
      <c r="A2839" t="s">
        <v>2477</v>
      </c>
      <c r="B2839" t="s">
        <v>2798</v>
      </c>
      <c r="C2839" t="str">
        <f t="shared" si="44"/>
        <v>SP_Matão</v>
      </c>
      <c r="D2839" s="4">
        <v>5.9631578947368431E-2</v>
      </c>
      <c r="E2839" s="4">
        <v>5.2387864500030919E-2</v>
      </c>
      <c r="F2839" s="4">
        <v>4.5490092522220964E-2</v>
      </c>
      <c r="G2839" s="4">
        <v>4.1262107762766301E-2</v>
      </c>
      <c r="H2839" s="4">
        <v>3.9261900464734399E-2</v>
      </c>
      <c r="I2839">
        <f>VLOOKUP(B2839,'[1]Rendimento médio da produção...'!B$2:U$4151,20,0)</f>
        <v>48.3</v>
      </c>
    </row>
    <row r="2840" spans="1:9" x14ac:dyDescent="0.3">
      <c r="A2840" t="s">
        <v>2477</v>
      </c>
      <c r="B2840" t="s">
        <v>2799</v>
      </c>
      <c r="C2840" t="str">
        <f t="shared" si="44"/>
        <v>SP_Mauá</v>
      </c>
      <c r="D2840" s="4">
        <v>7.0300000000000001E-2</v>
      </c>
      <c r="E2840" s="4">
        <v>6.1748621908609122E-2</v>
      </c>
      <c r="F2840" s="4">
        <v>5.3590150766347669E-2</v>
      </c>
      <c r="G2840" s="4">
        <v>4.8602169869656646E-2</v>
      </c>
      <c r="H2840" s="4">
        <v>4.6230701421280246E-2</v>
      </c>
      <c r="I2840">
        <f>VLOOKUP(B2840,'[1]Rendimento médio da produção...'!B$2:U$4151,20,0)</f>
        <v>25</v>
      </c>
    </row>
    <row r="2841" spans="1:9" x14ac:dyDescent="0.3">
      <c r="A2841" t="s">
        <v>2477</v>
      </c>
      <c r="B2841" t="s">
        <v>2800</v>
      </c>
      <c r="C2841" t="str">
        <f t="shared" si="44"/>
        <v>SP_Mendonça</v>
      </c>
      <c r="D2841" s="4">
        <v>7.0300000000000001E-2</v>
      </c>
      <c r="E2841" s="4">
        <v>6.1748621908609122E-2</v>
      </c>
      <c r="F2841" s="4">
        <v>5.3590150766347669E-2</v>
      </c>
      <c r="G2841" s="4">
        <v>4.8602169869656646E-2</v>
      </c>
      <c r="H2841" s="4">
        <v>4.6230701421280246E-2</v>
      </c>
      <c r="I2841">
        <f>VLOOKUP(B2841,'[1]Rendimento médio da produção...'!B$2:U$4151,20,0)</f>
        <v>48.3</v>
      </c>
    </row>
    <row r="2842" spans="1:9" x14ac:dyDescent="0.3">
      <c r="A2842" t="s">
        <v>2477</v>
      </c>
      <c r="B2842" t="s">
        <v>2801</v>
      </c>
      <c r="C2842" t="str">
        <f t="shared" si="44"/>
        <v>SP_Meridiano</v>
      </c>
      <c r="D2842" s="4">
        <v>7.0300000000000001E-2</v>
      </c>
      <c r="E2842" s="4">
        <v>6.1748621908609122E-2</v>
      </c>
      <c r="F2842" s="4">
        <v>5.3590150766347669E-2</v>
      </c>
      <c r="G2842" s="4">
        <v>4.8602169869656646E-2</v>
      </c>
      <c r="H2842" s="4">
        <v>4.6230701421280246E-2</v>
      </c>
      <c r="I2842">
        <f>VLOOKUP(B2842,'[1]Rendimento médio da produção...'!B$2:U$4151,20,0)</f>
        <v>37</v>
      </c>
    </row>
    <row r="2843" spans="1:9" x14ac:dyDescent="0.3">
      <c r="A2843" t="s">
        <v>2477</v>
      </c>
      <c r="B2843" t="s">
        <v>2802</v>
      </c>
      <c r="C2843" t="str">
        <f t="shared" si="44"/>
        <v>SP_Mesópolis</v>
      </c>
      <c r="D2843" s="4">
        <v>7.0000000000000007E-2</v>
      </c>
      <c r="E2843" s="4">
        <v>6.1496787100654114E-2</v>
      </c>
      <c r="F2843" s="4">
        <v>5.3399667303224957E-2</v>
      </c>
      <c r="G2843" s="4">
        <v>4.8436543093097244E-2</v>
      </c>
      <c r="H2843" s="4">
        <v>4.6088550413148049E-2</v>
      </c>
      <c r="I2843">
        <f>VLOOKUP(B2843,'[1]Rendimento médio da produção...'!B$2:U$4151,20,0)</f>
        <v>45.3</v>
      </c>
    </row>
    <row r="2844" spans="1:9" x14ac:dyDescent="0.3">
      <c r="A2844" t="s">
        <v>2477</v>
      </c>
      <c r="B2844" t="s">
        <v>2803</v>
      </c>
      <c r="C2844" t="str">
        <f t="shared" si="44"/>
        <v>SP_Miguelópolis</v>
      </c>
      <c r="D2844" s="4">
        <v>6.5551724137931047E-2</v>
      </c>
      <c r="E2844" s="4">
        <v>5.7588863191302214E-2</v>
      </c>
      <c r="F2844" s="4">
        <v>5.0006289430261405E-2</v>
      </c>
      <c r="G2844" s="4">
        <v>4.5358555871910282E-2</v>
      </c>
      <c r="H2844" s="4">
        <v>4.3159770608568696E-2</v>
      </c>
      <c r="I2844">
        <f>VLOOKUP(B2844,'[1]Rendimento médio da produção...'!B$2:U$4151,20,0)</f>
        <v>55.6</v>
      </c>
    </row>
    <row r="2845" spans="1:9" x14ac:dyDescent="0.3">
      <c r="A2845" t="s">
        <v>2477</v>
      </c>
      <c r="B2845" t="s">
        <v>2804</v>
      </c>
      <c r="C2845" t="str">
        <f t="shared" si="44"/>
        <v>SP_Mineiros do Tietê</v>
      </c>
      <c r="D2845" s="4">
        <v>7.6024999999999995E-2</v>
      </c>
      <c r="E2845" s="4">
        <v>6.6789903418960406E-2</v>
      </c>
      <c r="F2845" s="4">
        <v>5.7995852953252526E-2</v>
      </c>
      <c r="G2845" s="4">
        <v>5.2605545552181679E-2</v>
      </c>
      <c r="H2845" s="4">
        <v>5.0055457787994001E-2</v>
      </c>
      <c r="I2845">
        <f>VLOOKUP(B2845,'[1]Rendimento médio da produção...'!B$2:U$4151,20,0)</f>
        <v>58.2</v>
      </c>
    </row>
    <row r="2846" spans="1:9" x14ac:dyDescent="0.3">
      <c r="A2846" t="s">
        <v>2477</v>
      </c>
      <c r="B2846" t="s">
        <v>2805</v>
      </c>
      <c r="C2846" t="str">
        <f t="shared" si="44"/>
        <v>SP_Mira Estrela</v>
      </c>
      <c r="D2846" s="4">
        <v>8.143333333333333E-2</v>
      </c>
      <c r="E2846" s="4">
        <v>7.1541262327094277E-2</v>
      </c>
      <c r="F2846" s="4">
        <v>6.2121612962751691E-2</v>
      </c>
      <c r="G2846" s="4">
        <v>5.6347845131636452E-2</v>
      </c>
      <c r="H2846" s="4">
        <v>5.3616346980628893E-2</v>
      </c>
      <c r="I2846">
        <f>VLOOKUP(B2846,'[1]Rendimento médio da produção...'!B$2:U$4151,20,0)</f>
        <v>61.3</v>
      </c>
    </row>
    <row r="2847" spans="1:9" x14ac:dyDescent="0.3">
      <c r="A2847" t="s">
        <v>2477</v>
      </c>
      <c r="B2847" t="s">
        <v>2806</v>
      </c>
      <c r="C2847" t="str">
        <f t="shared" si="44"/>
        <v>SP_Miracatu</v>
      </c>
      <c r="D2847" s="4">
        <v>7.0300000000000001E-2</v>
      </c>
      <c r="E2847" s="4">
        <v>6.1748621908609122E-2</v>
      </c>
      <c r="F2847" s="4">
        <v>5.3590150766347669E-2</v>
      </c>
      <c r="G2847" s="4">
        <v>4.8602169869656646E-2</v>
      </c>
      <c r="H2847" s="4">
        <v>4.6230701421280246E-2</v>
      </c>
      <c r="I2847">
        <f>VLOOKUP(B2847,'[1]Rendimento médio da produção...'!B$2:U$4151,20,0)</f>
        <v>25</v>
      </c>
    </row>
    <row r="2848" spans="1:9" x14ac:dyDescent="0.3">
      <c r="A2848" t="s">
        <v>2477</v>
      </c>
      <c r="B2848" t="s">
        <v>2807</v>
      </c>
      <c r="C2848" t="str">
        <f t="shared" si="44"/>
        <v>SP_Mirandópolis</v>
      </c>
      <c r="D2848" s="4">
        <v>6.3600000000000004E-2</v>
      </c>
      <c r="E2848" s="4">
        <v>5.5874223708594302E-2</v>
      </c>
      <c r="F2848" s="4">
        <v>4.8517412006930105E-2</v>
      </c>
      <c r="G2848" s="4">
        <v>4.4008059153156913E-2</v>
      </c>
      <c r="H2848" s="4">
        <v>4.1874740089660231E-2</v>
      </c>
      <c r="I2848">
        <f>VLOOKUP(B2848,'[1]Rendimento médio da produção...'!B$2:U$4151,20,0)</f>
        <v>32.700000000000003</v>
      </c>
    </row>
    <row r="2849" spans="1:9" x14ac:dyDescent="0.3">
      <c r="A2849" t="s">
        <v>2477</v>
      </c>
      <c r="B2849" t="s">
        <v>2808</v>
      </c>
      <c r="C2849" t="str">
        <f t="shared" si="44"/>
        <v>SP_Mirante do Paranapanema</v>
      </c>
      <c r="D2849" s="4">
        <v>7.4743939393939404E-2</v>
      </c>
      <c r="E2849" s="4">
        <v>6.5664458971046932E-2</v>
      </c>
      <c r="F2849" s="4">
        <v>5.7018592808125337E-2</v>
      </c>
      <c r="G2849" s="4">
        <v>5.1719114877177064E-2</v>
      </c>
      <c r="H2849" s="4">
        <v>4.9211997411926549E-2</v>
      </c>
      <c r="I2849">
        <f>VLOOKUP(B2849,'[1]Rendimento médio da produção...'!B$2:U$4151,20,0)</f>
        <v>50</v>
      </c>
    </row>
    <row r="2850" spans="1:9" x14ac:dyDescent="0.3">
      <c r="A2850" t="s">
        <v>2477</v>
      </c>
      <c r="B2850" t="s">
        <v>2809</v>
      </c>
      <c r="C2850" t="str">
        <f t="shared" si="44"/>
        <v>SP_Mirassol</v>
      </c>
      <c r="D2850" s="4">
        <v>6.5000000000000002E-2</v>
      </c>
      <c r="E2850" s="4">
        <v>5.7093320399140723E-2</v>
      </c>
      <c r="F2850" s="4">
        <v>4.9549926028628712E-2</v>
      </c>
      <c r="G2850" s="4">
        <v>4.493799490082051E-2</v>
      </c>
      <c r="H2850" s="4">
        <v>4.2745314258651718E-2</v>
      </c>
      <c r="I2850">
        <f>VLOOKUP(B2850,'[1]Rendimento médio da produção...'!B$2:U$4151,20,0)</f>
        <v>55.3</v>
      </c>
    </row>
    <row r="2851" spans="1:9" x14ac:dyDescent="0.3">
      <c r="A2851" t="s">
        <v>2477</v>
      </c>
      <c r="B2851" t="s">
        <v>2810</v>
      </c>
      <c r="C2851" t="str">
        <f t="shared" si="44"/>
        <v>SP_Mirassolândia</v>
      </c>
      <c r="D2851" s="4">
        <v>7.0300000000000001E-2</v>
      </c>
      <c r="E2851" s="4">
        <v>6.1748621908609122E-2</v>
      </c>
      <c r="F2851" s="4">
        <v>5.3590150766347669E-2</v>
      </c>
      <c r="G2851" s="4">
        <v>4.8602169869656646E-2</v>
      </c>
      <c r="H2851" s="4">
        <v>4.6230701421280246E-2</v>
      </c>
      <c r="I2851">
        <f>VLOOKUP(B2851,'[1]Rendimento médio da produção...'!B$2:U$4151,20,0)</f>
        <v>49.6</v>
      </c>
    </row>
    <row r="2852" spans="1:9" x14ac:dyDescent="0.3">
      <c r="A2852" t="s">
        <v>2477</v>
      </c>
      <c r="B2852" t="s">
        <v>2811</v>
      </c>
      <c r="C2852" t="str">
        <f t="shared" si="44"/>
        <v>SP_Mococa</v>
      </c>
      <c r="D2852" s="4">
        <v>6.7583333333333329E-2</v>
      </c>
      <c r="E2852" s="4">
        <v>5.9373683736464858E-2</v>
      </c>
      <c r="F2852" s="4">
        <v>5.1556107360613612E-2</v>
      </c>
      <c r="G2852" s="4">
        <v>4.6764329105359354E-2</v>
      </c>
      <c r="H2852" s="4">
        <v>4.4497398077456028E-2</v>
      </c>
      <c r="I2852">
        <f>VLOOKUP(B2852,'[1]Rendimento médio da produção...'!B$2:U$4151,20,0)</f>
        <v>50</v>
      </c>
    </row>
    <row r="2853" spans="1:9" x14ac:dyDescent="0.3">
      <c r="A2853" t="s">
        <v>2477</v>
      </c>
      <c r="B2853" t="s">
        <v>2812</v>
      </c>
      <c r="C2853" t="str">
        <f t="shared" si="44"/>
        <v>SP_Mogi das Cruzes</v>
      </c>
      <c r="D2853" s="4">
        <v>0.06</v>
      </c>
      <c r="E2853" s="4">
        <v>5.2701526522283743E-2</v>
      </c>
      <c r="F2853" s="4">
        <v>4.5738393257195732E-2</v>
      </c>
      <c r="G2853" s="4">
        <v>4.1481226062295859E-2</v>
      </c>
      <c r="H2853" s="4">
        <v>3.9457213161832358E-2</v>
      </c>
      <c r="I2853">
        <f>VLOOKUP(B2853,'[1]Rendimento médio da produção...'!B$2:U$4151,20,0)</f>
        <v>25</v>
      </c>
    </row>
    <row r="2854" spans="1:9" x14ac:dyDescent="0.3">
      <c r="A2854" t="s">
        <v>2477</v>
      </c>
      <c r="B2854" t="s">
        <v>2813</v>
      </c>
      <c r="C2854" t="str">
        <f t="shared" si="44"/>
        <v>SP_Mogi Guaçu</v>
      </c>
      <c r="D2854" s="4">
        <v>7.6864705882352946E-2</v>
      </c>
      <c r="E2854" s="4">
        <v>6.7527606474306501E-2</v>
      </c>
      <c r="F2854" s="4">
        <v>5.8636424592541217E-2</v>
      </c>
      <c r="G2854" s="4">
        <v>5.3186580554411902E-2</v>
      </c>
      <c r="H2854" s="4">
        <v>5.0608326743580304E-2</v>
      </c>
      <c r="I2854">
        <f>VLOOKUP(B2854,'[1]Rendimento médio da produção...'!B$2:U$4151,20,0)</f>
        <v>43.8</v>
      </c>
    </row>
    <row r="2855" spans="1:9" x14ac:dyDescent="0.3">
      <c r="A2855" t="s">
        <v>2477</v>
      </c>
      <c r="B2855" t="s">
        <v>2814</v>
      </c>
      <c r="C2855" t="str">
        <f t="shared" si="44"/>
        <v>SP_Mogi Mirim</v>
      </c>
      <c r="D2855" s="4">
        <v>7.3839999999999989E-2</v>
      </c>
      <c r="E2855" s="4">
        <v>6.4870325135889986E-2</v>
      </c>
      <c r="F2855" s="4">
        <v>5.6329020481001857E-2</v>
      </c>
      <c r="G2855" s="4">
        <v>5.1093633457061423E-2</v>
      </c>
      <c r="H2855" s="4">
        <v>4.8616836607240733E-2</v>
      </c>
      <c r="I2855">
        <f>VLOOKUP(B2855,'[1]Rendimento médio da produção...'!B$2:U$4151,20,0)</f>
        <v>63</v>
      </c>
    </row>
    <row r="2856" spans="1:9" x14ac:dyDescent="0.3">
      <c r="A2856" t="s">
        <v>2477</v>
      </c>
      <c r="B2856" t="s">
        <v>2815</v>
      </c>
      <c r="C2856" t="str">
        <f t="shared" si="44"/>
        <v>SP_Mombuca</v>
      </c>
      <c r="D2856" s="4">
        <v>6.5000000000000002E-2</v>
      </c>
      <c r="E2856" s="4">
        <v>5.7104159450607386E-2</v>
      </c>
      <c r="F2856" s="4">
        <v>4.9585405352994598E-2</v>
      </c>
      <c r="G2856" s="4">
        <v>4.4976790015018864E-2</v>
      </c>
      <c r="H2856" s="4">
        <v>4.2796511097923186E-2</v>
      </c>
      <c r="I2856">
        <f>VLOOKUP(B2856,'[1]Rendimento médio da produção...'!B$2:U$4151,20,0)</f>
        <v>57.2</v>
      </c>
    </row>
    <row r="2857" spans="1:9" x14ac:dyDescent="0.3">
      <c r="A2857" t="s">
        <v>2477</v>
      </c>
      <c r="B2857" t="s">
        <v>2816</v>
      </c>
      <c r="C2857" t="str">
        <f t="shared" si="44"/>
        <v>SP_Monções</v>
      </c>
      <c r="D2857" s="4">
        <v>7.9125000000000001E-2</v>
      </c>
      <c r="E2857" s="4">
        <v>6.9500138101261683E-2</v>
      </c>
      <c r="F2857" s="4">
        <v>6.0317506107926876E-2</v>
      </c>
      <c r="G2857" s="4">
        <v>5.4703366869652666E-2</v>
      </c>
      <c r="H2857" s="4">
        <v>5.2034199857166417E-2</v>
      </c>
      <c r="I2857">
        <f>VLOOKUP(B2857,'[1]Rendimento médio da produção...'!B$2:U$4151,20,0)</f>
        <v>55</v>
      </c>
    </row>
    <row r="2858" spans="1:9" x14ac:dyDescent="0.3">
      <c r="A2858" t="s">
        <v>2477</v>
      </c>
      <c r="B2858" t="s">
        <v>2817</v>
      </c>
      <c r="C2858" t="str">
        <f t="shared" si="44"/>
        <v>SP_Mongaguá</v>
      </c>
      <c r="D2858" s="4">
        <v>7.0300000000000001E-2</v>
      </c>
      <c r="E2858" s="4">
        <v>6.1748621908609122E-2</v>
      </c>
      <c r="F2858" s="4">
        <v>5.3590150766347669E-2</v>
      </c>
      <c r="G2858" s="4">
        <v>4.8602169869656646E-2</v>
      </c>
      <c r="H2858" s="4">
        <v>4.6230701421280246E-2</v>
      </c>
      <c r="I2858">
        <f>VLOOKUP(B2858,'[1]Rendimento médio da produção...'!B$2:U$4151,20,0)</f>
        <v>25</v>
      </c>
    </row>
    <row r="2859" spans="1:9" x14ac:dyDescent="0.3">
      <c r="A2859" t="s">
        <v>2477</v>
      </c>
      <c r="B2859" t="s">
        <v>2818</v>
      </c>
      <c r="C2859" t="str">
        <f t="shared" si="44"/>
        <v>SP_Monte Alegre do Sul</v>
      </c>
      <c r="D2859" s="4">
        <v>7.0300000000000001E-2</v>
      </c>
      <c r="E2859" s="4">
        <v>6.1748621908609122E-2</v>
      </c>
      <c r="F2859" s="4">
        <v>5.3590150766347669E-2</v>
      </c>
      <c r="G2859" s="4">
        <v>4.8602169869656646E-2</v>
      </c>
      <c r="H2859" s="4">
        <v>4.6230701421280246E-2</v>
      </c>
      <c r="I2859">
        <f>VLOOKUP(B2859,'[1]Rendimento médio da produção...'!B$2:U$4151,20,0)</f>
        <v>40.299999999999997</v>
      </c>
    </row>
    <row r="2860" spans="1:9" x14ac:dyDescent="0.3">
      <c r="A2860" t="s">
        <v>2477</v>
      </c>
      <c r="B2860" t="s">
        <v>2819</v>
      </c>
      <c r="C2860" t="str">
        <f t="shared" si="44"/>
        <v>SP_Monte Alto</v>
      </c>
      <c r="D2860" s="4">
        <v>6.5000000000000002E-2</v>
      </c>
      <c r="E2860" s="4">
        <v>5.7104159450607386E-2</v>
      </c>
      <c r="F2860" s="4">
        <v>4.9585405352994598E-2</v>
      </c>
      <c r="G2860" s="4">
        <v>4.4976790015018864E-2</v>
      </c>
      <c r="H2860" s="4">
        <v>4.2796511097923186E-2</v>
      </c>
      <c r="I2860">
        <f>VLOOKUP(B2860,'[1]Rendimento médio da produção...'!B$2:U$4151,20,0)</f>
        <v>48.3</v>
      </c>
    </row>
    <row r="2861" spans="1:9" x14ac:dyDescent="0.3">
      <c r="A2861" t="s">
        <v>2477</v>
      </c>
      <c r="B2861" t="s">
        <v>2820</v>
      </c>
      <c r="C2861" t="str">
        <f t="shared" si="44"/>
        <v>SP_Monte Aprazível</v>
      </c>
      <c r="D2861" s="4">
        <v>8.456000000000001E-2</v>
      </c>
      <c r="E2861" s="4">
        <v>7.4274018045405232E-2</v>
      </c>
      <c r="F2861" s="4">
        <v>6.4460642230474527E-2</v>
      </c>
      <c r="G2861" s="4">
        <v>5.8460874597128967E-2</v>
      </c>
      <c r="H2861" s="4">
        <v>5.5608365749409076E-2</v>
      </c>
      <c r="I2861">
        <f>VLOOKUP(B2861,'[1]Rendimento médio da produção...'!B$2:U$4151,20,0)</f>
        <v>39.200000000000003</v>
      </c>
    </row>
    <row r="2862" spans="1:9" x14ac:dyDescent="0.3">
      <c r="A2862" t="s">
        <v>2477</v>
      </c>
      <c r="B2862" t="s">
        <v>2821</v>
      </c>
      <c r="C2862" t="str">
        <f t="shared" si="44"/>
        <v>SP_Monte Azul Paulista</v>
      </c>
      <c r="D2862" s="4">
        <v>6.1550000000000001E-2</v>
      </c>
      <c r="E2862" s="4">
        <v>5.4062982624109406E-2</v>
      </c>
      <c r="F2862" s="4">
        <v>4.6919968416339955E-2</v>
      </c>
      <c r="G2862" s="4">
        <v>4.2552824402238502E-2</v>
      </c>
      <c r="H2862" s="4">
        <v>4.0476524501846356E-2</v>
      </c>
      <c r="I2862">
        <f>VLOOKUP(B2862,'[1]Rendimento médio da produção...'!B$2:U$4151,20,0)</f>
        <v>53.6</v>
      </c>
    </row>
    <row r="2863" spans="1:9" x14ac:dyDescent="0.3">
      <c r="A2863" t="s">
        <v>2477</v>
      </c>
      <c r="B2863" t="s">
        <v>2357</v>
      </c>
      <c r="C2863" t="str">
        <f t="shared" si="44"/>
        <v>SP_Monte Castelo</v>
      </c>
      <c r="D2863" s="4">
        <v>7.0300000000000001E-2</v>
      </c>
      <c r="E2863" s="4">
        <v>6.1748621908609122E-2</v>
      </c>
      <c r="F2863" s="4">
        <v>5.3590150766347669E-2</v>
      </c>
      <c r="G2863" s="4">
        <v>4.8602169869656646E-2</v>
      </c>
      <c r="H2863" s="4">
        <v>4.6230701421280246E-2</v>
      </c>
      <c r="I2863">
        <f>VLOOKUP(B2863,'[1]Rendimento médio da produção...'!B$2:U$4151,20,0)</f>
        <v>37.1</v>
      </c>
    </row>
    <row r="2864" spans="1:9" x14ac:dyDescent="0.3">
      <c r="A2864" t="s">
        <v>2477</v>
      </c>
      <c r="B2864" t="s">
        <v>2822</v>
      </c>
      <c r="C2864" t="str">
        <f t="shared" si="44"/>
        <v>SP_Monte Mor</v>
      </c>
      <c r="D2864" s="4">
        <v>6.7199999999999996E-2</v>
      </c>
      <c r="E2864" s="4">
        <v>5.9036915616627939E-2</v>
      </c>
      <c r="F2864" s="4">
        <v>5.1263680611095951E-2</v>
      </c>
      <c r="G2864" s="4">
        <v>4.6499081369373349E-2</v>
      </c>
      <c r="H2864" s="4">
        <v>4.4245008396622126E-2</v>
      </c>
      <c r="I2864">
        <f>VLOOKUP(B2864,'[1]Rendimento médio da produção...'!B$2:U$4151,20,0)</f>
        <v>66.5</v>
      </c>
    </row>
    <row r="2865" spans="1:9" x14ac:dyDescent="0.3">
      <c r="A2865" t="s">
        <v>2477</v>
      </c>
      <c r="B2865" t="s">
        <v>2823</v>
      </c>
      <c r="C2865" t="str">
        <f t="shared" si="44"/>
        <v>SP_Monteiro Lobato</v>
      </c>
      <c r="D2865" s="4">
        <v>7.0300000000000001E-2</v>
      </c>
      <c r="E2865" s="4">
        <v>6.1748621908609122E-2</v>
      </c>
      <c r="F2865" s="4">
        <v>5.3590150766347669E-2</v>
      </c>
      <c r="G2865" s="4">
        <v>4.8602169869656646E-2</v>
      </c>
      <c r="H2865" s="4">
        <v>4.6230701421280246E-2</v>
      </c>
      <c r="I2865">
        <f>VLOOKUP(B2865,'[1]Rendimento médio da produção...'!B$2:U$4151,20,0)</f>
        <v>25</v>
      </c>
    </row>
    <row r="2866" spans="1:9" x14ac:dyDescent="0.3">
      <c r="A2866" t="s">
        <v>2477</v>
      </c>
      <c r="B2866" t="s">
        <v>2824</v>
      </c>
      <c r="C2866" t="str">
        <f t="shared" si="44"/>
        <v>SP_Morro Agudo</v>
      </c>
      <c r="D2866" s="4">
        <v>7.0937037037037062E-2</v>
      </c>
      <c r="E2866" s="4">
        <v>6.2319998060255483E-2</v>
      </c>
      <c r="F2866" s="4">
        <v>5.4114488246490365E-2</v>
      </c>
      <c r="G2866" s="4">
        <v>4.9084926447729722E-2</v>
      </c>
      <c r="H2866" s="4">
        <v>4.6705502966297614E-2</v>
      </c>
      <c r="I2866">
        <f>VLOOKUP(B2866,'[1]Rendimento médio da produção...'!B$2:U$4151,20,0)</f>
        <v>59.7</v>
      </c>
    </row>
    <row r="2867" spans="1:9" x14ac:dyDescent="0.3">
      <c r="A2867" t="s">
        <v>2477</v>
      </c>
      <c r="B2867" t="s">
        <v>2825</v>
      </c>
      <c r="C2867" t="str">
        <f t="shared" si="44"/>
        <v>SP_Morungaba</v>
      </c>
      <c r="D2867" s="4">
        <v>6.5000000000000002E-2</v>
      </c>
      <c r="E2867" s="4">
        <v>5.7093320399140723E-2</v>
      </c>
      <c r="F2867" s="4">
        <v>4.9549926028628712E-2</v>
      </c>
      <c r="G2867" s="4">
        <v>4.493799490082051E-2</v>
      </c>
      <c r="H2867" s="4">
        <v>4.2745314258651718E-2</v>
      </c>
      <c r="I2867">
        <f>VLOOKUP(B2867,'[1]Rendimento médio da produção...'!B$2:U$4151,20,0)</f>
        <v>50</v>
      </c>
    </row>
    <row r="2868" spans="1:9" x14ac:dyDescent="0.3">
      <c r="A2868" t="s">
        <v>2477</v>
      </c>
      <c r="B2868" t="s">
        <v>2826</v>
      </c>
      <c r="C2868" t="str">
        <f t="shared" si="44"/>
        <v>SP_Motuca</v>
      </c>
      <c r="D2868" s="4">
        <v>7.0300000000000001E-2</v>
      </c>
      <c r="E2868" s="4">
        <v>6.1748621908609122E-2</v>
      </c>
      <c r="F2868" s="4">
        <v>5.3590150766347669E-2</v>
      </c>
      <c r="G2868" s="4">
        <v>4.8602169869656646E-2</v>
      </c>
      <c r="H2868" s="4">
        <v>4.6230701421280246E-2</v>
      </c>
      <c r="I2868">
        <f>VLOOKUP(B2868,'[1]Rendimento médio da produção...'!B$2:U$4151,20,0)</f>
        <v>53.2</v>
      </c>
    </row>
    <row r="2869" spans="1:9" x14ac:dyDescent="0.3">
      <c r="A2869" t="s">
        <v>2477</v>
      </c>
      <c r="B2869" t="s">
        <v>2827</v>
      </c>
      <c r="C2869" t="str">
        <f t="shared" si="44"/>
        <v>SP_Murutinga do Sul</v>
      </c>
      <c r="D2869" s="4">
        <v>7.4999999999999997E-2</v>
      </c>
      <c r="E2869" s="4">
        <v>6.5876908152854671E-2</v>
      </c>
      <c r="F2869" s="4">
        <v>5.7172991571494663E-2</v>
      </c>
      <c r="G2869" s="4">
        <v>5.185153257786982E-2</v>
      </c>
      <c r="H2869" s="4">
        <v>4.9321516452290444E-2</v>
      </c>
      <c r="I2869">
        <f>VLOOKUP(B2869,'[1]Rendimento médio da produção...'!B$2:U$4151,20,0)</f>
        <v>32</v>
      </c>
    </row>
    <row r="2870" spans="1:9" x14ac:dyDescent="0.3">
      <c r="A2870" t="s">
        <v>2477</v>
      </c>
      <c r="B2870" t="s">
        <v>2828</v>
      </c>
      <c r="C2870" t="str">
        <f t="shared" si="44"/>
        <v>SP_Nantes</v>
      </c>
      <c r="D2870" s="4">
        <v>7.0413333333333314E-2</v>
      </c>
      <c r="E2870" s="4">
        <v>6.1859910986391285E-2</v>
      </c>
      <c r="F2870" s="4">
        <v>5.3714979624443979E-2</v>
      </c>
      <c r="G2870" s="4">
        <v>4.8722549347551707E-2</v>
      </c>
      <c r="H2870" s="4">
        <v>4.636069232987329E-2</v>
      </c>
      <c r="I2870">
        <f>VLOOKUP(B2870,'[1]Rendimento médio da produção...'!B$2:U$4151,20,0)</f>
        <v>56.5</v>
      </c>
    </row>
    <row r="2871" spans="1:9" x14ac:dyDescent="0.3">
      <c r="A2871" t="s">
        <v>2477</v>
      </c>
      <c r="B2871" t="s">
        <v>2829</v>
      </c>
      <c r="C2871" t="str">
        <f t="shared" si="44"/>
        <v>SP_Narandiba</v>
      </c>
      <c r="D2871" s="4">
        <v>7.709999999999996E-2</v>
      </c>
      <c r="E2871" s="4">
        <v>6.7734318363720417E-2</v>
      </c>
      <c r="F2871" s="4">
        <v>5.8815919272552024E-2</v>
      </c>
      <c r="G2871" s="4">
        <v>5.3349392463968505E-2</v>
      </c>
      <c r="H2871" s="4">
        <v>5.0763246240767328E-2</v>
      </c>
      <c r="I2871">
        <f>VLOOKUP(B2871,'[1]Rendimento médio da produção...'!B$2:U$4151,20,0)</f>
        <v>25</v>
      </c>
    </row>
    <row r="2872" spans="1:9" x14ac:dyDescent="0.3">
      <c r="A2872" t="s">
        <v>2477</v>
      </c>
      <c r="B2872" t="s">
        <v>2830</v>
      </c>
      <c r="C2872" t="str">
        <f t="shared" si="44"/>
        <v>SP_Natividade da Serra</v>
      </c>
      <c r="D2872" s="4">
        <v>7.0300000000000001E-2</v>
      </c>
      <c r="E2872" s="4">
        <v>6.1748621908609122E-2</v>
      </c>
      <c r="F2872" s="4">
        <v>5.3590150766347669E-2</v>
      </c>
      <c r="G2872" s="4">
        <v>4.8602169869656646E-2</v>
      </c>
      <c r="H2872" s="4">
        <v>4.6230701421280246E-2</v>
      </c>
      <c r="I2872">
        <f>VLOOKUP(B2872,'[1]Rendimento médio da produção...'!B$2:U$4151,20,0)</f>
        <v>25</v>
      </c>
    </row>
    <row r="2873" spans="1:9" x14ac:dyDescent="0.3">
      <c r="A2873" t="s">
        <v>2477</v>
      </c>
      <c r="B2873" t="s">
        <v>2831</v>
      </c>
      <c r="C2873" t="str">
        <f t="shared" si="44"/>
        <v>SP_Nazaré Paulista</v>
      </c>
      <c r="D2873" s="4">
        <v>7.0300000000000001E-2</v>
      </c>
      <c r="E2873" s="4">
        <v>6.1748621908609122E-2</v>
      </c>
      <c r="F2873" s="4">
        <v>5.3590150766347669E-2</v>
      </c>
      <c r="G2873" s="4">
        <v>4.8602169869656646E-2</v>
      </c>
      <c r="H2873" s="4">
        <v>4.6230701421280246E-2</v>
      </c>
      <c r="I2873">
        <f>VLOOKUP(B2873,'[1]Rendimento médio da produção...'!B$2:U$4151,20,0)</f>
        <v>25</v>
      </c>
    </row>
    <row r="2874" spans="1:9" x14ac:dyDescent="0.3">
      <c r="A2874" t="s">
        <v>2477</v>
      </c>
      <c r="B2874" t="s">
        <v>2832</v>
      </c>
      <c r="C2874" t="str">
        <f t="shared" si="44"/>
        <v>SP_Neves Paulista</v>
      </c>
      <c r="D2874" s="4">
        <v>7.7200000000000005E-2</v>
      </c>
      <c r="E2874" s="4">
        <v>6.7809297458671758E-2</v>
      </c>
      <c r="F2874" s="4">
        <v>5.8850065990925182E-2</v>
      </c>
      <c r="G2874" s="4">
        <v>5.3372510866820676E-2</v>
      </c>
      <c r="H2874" s="4">
        <v>5.0768280934890969E-2</v>
      </c>
      <c r="I2874">
        <f>VLOOKUP(B2874,'[1]Rendimento médio da produção...'!B$2:U$4151,20,0)</f>
        <v>46.1</v>
      </c>
    </row>
    <row r="2875" spans="1:9" x14ac:dyDescent="0.3">
      <c r="A2875" t="s">
        <v>2477</v>
      </c>
      <c r="B2875" t="s">
        <v>2833</v>
      </c>
      <c r="C2875" t="str">
        <f t="shared" si="44"/>
        <v>SP_Nhandeara</v>
      </c>
      <c r="D2875" s="4">
        <v>7.021875000000001E-2</v>
      </c>
      <c r="E2875" s="4">
        <v>6.1688964560343659E-2</v>
      </c>
      <c r="F2875" s="4">
        <v>5.356654126354754E-2</v>
      </c>
      <c r="G2875" s="4">
        <v>4.8587907290263174E-2</v>
      </c>
      <c r="H2875" s="4">
        <v>4.6232577133189144E-2</v>
      </c>
      <c r="I2875">
        <f>VLOOKUP(B2875,'[1]Rendimento médio da produção...'!B$2:U$4151,20,0)</f>
        <v>50.4</v>
      </c>
    </row>
    <row r="2876" spans="1:9" x14ac:dyDescent="0.3">
      <c r="A2876" t="s">
        <v>2477</v>
      </c>
      <c r="B2876" t="s">
        <v>2834</v>
      </c>
      <c r="C2876" t="str">
        <f t="shared" si="44"/>
        <v>SP_Nipoã</v>
      </c>
      <c r="D2876" s="4">
        <v>7.640000000000001E-2</v>
      </c>
      <c r="E2876" s="4">
        <v>6.7106610438374639E-2</v>
      </c>
      <c r="F2876" s="4">
        <v>5.8240220747495908E-2</v>
      </c>
      <c r="G2876" s="4">
        <v>5.2819427852656732E-2</v>
      </c>
      <c r="H2876" s="4">
        <v>5.0242184759399872E-2</v>
      </c>
      <c r="I2876">
        <f>VLOOKUP(B2876,'[1]Rendimento médio da produção...'!B$2:U$4151,20,0)</f>
        <v>50</v>
      </c>
    </row>
    <row r="2877" spans="1:9" x14ac:dyDescent="0.3">
      <c r="A2877" t="s">
        <v>2477</v>
      </c>
      <c r="B2877" t="s">
        <v>2835</v>
      </c>
      <c r="C2877" t="str">
        <f t="shared" si="44"/>
        <v>SP_Nova Aliança</v>
      </c>
      <c r="D2877" s="4">
        <v>7.0300000000000001E-2</v>
      </c>
      <c r="E2877" s="4">
        <v>6.1748621908609122E-2</v>
      </c>
      <c r="F2877" s="4">
        <v>5.3590150766347669E-2</v>
      </c>
      <c r="G2877" s="4">
        <v>4.8602169869656646E-2</v>
      </c>
      <c r="H2877" s="4">
        <v>4.6230701421280246E-2</v>
      </c>
      <c r="I2877">
        <f>VLOOKUP(B2877,'[1]Rendimento médio da produção...'!B$2:U$4151,20,0)</f>
        <v>53.7</v>
      </c>
    </row>
    <row r="2878" spans="1:9" x14ac:dyDescent="0.3">
      <c r="A2878" t="s">
        <v>2477</v>
      </c>
      <c r="B2878" t="s">
        <v>2836</v>
      </c>
      <c r="C2878" t="str">
        <f t="shared" si="44"/>
        <v>SP_Nova Campina</v>
      </c>
      <c r="D2878" s="4">
        <v>6.1483333333333334E-2</v>
      </c>
      <c r="E2878" s="4">
        <v>5.4014678003407861E-2</v>
      </c>
      <c r="F2878" s="4">
        <v>4.6902707781332584E-2</v>
      </c>
      <c r="G2878" s="4">
        <v>4.2543430350103745E-2</v>
      </c>
      <c r="H2878" s="4">
        <v>4.0481110112881705E-2</v>
      </c>
      <c r="I2878">
        <f>VLOOKUP(B2878,'[1]Rendimento médio da produção...'!B$2:U$4151,20,0)</f>
        <v>56.7</v>
      </c>
    </row>
    <row r="2879" spans="1:9" x14ac:dyDescent="0.3">
      <c r="A2879" t="s">
        <v>2477</v>
      </c>
      <c r="B2879" t="s">
        <v>2837</v>
      </c>
      <c r="C2879" t="str">
        <f t="shared" si="44"/>
        <v>SP_Nova Canaã Paulista</v>
      </c>
      <c r="D2879" s="4">
        <v>7.0300000000000001E-2</v>
      </c>
      <c r="E2879" s="4">
        <v>6.1748621908609122E-2</v>
      </c>
      <c r="F2879" s="4">
        <v>5.3590150766347669E-2</v>
      </c>
      <c r="G2879" s="4">
        <v>4.8602169869656646E-2</v>
      </c>
      <c r="H2879" s="4">
        <v>4.6230701421280246E-2</v>
      </c>
      <c r="I2879">
        <f>VLOOKUP(B2879,'[1]Rendimento médio da produção...'!B$2:U$4151,20,0)</f>
        <v>25</v>
      </c>
    </row>
    <row r="2880" spans="1:9" x14ac:dyDescent="0.3">
      <c r="A2880" t="s">
        <v>2477</v>
      </c>
      <c r="B2880" t="s">
        <v>2838</v>
      </c>
      <c r="C2880" t="str">
        <f t="shared" si="44"/>
        <v>SP_Nova Castilho</v>
      </c>
      <c r="D2880" s="4">
        <v>7.0724999999999996E-2</v>
      </c>
      <c r="E2880" s="4">
        <v>6.2133718109910883E-2</v>
      </c>
      <c r="F2880" s="4">
        <v>5.3952735286008358E-2</v>
      </c>
      <c r="G2880" s="4">
        <v>4.8938207289418598E-2</v>
      </c>
      <c r="H2880" s="4">
        <v>4.656589611385565E-2</v>
      </c>
      <c r="I2880">
        <f>VLOOKUP(B2880,'[1]Rendimento médio da produção...'!B$2:U$4151,20,0)</f>
        <v>36.4</v>
      </c>
    </row>
    <row r="2881" spans="1:9" x14ac:dyDescent="0.3">
      <c r="A2881" t="s">
        <v>2477</v>
      </c>
      <c r="B2881" t="s">
        <v>2839</v>
      </c>
      <c r="C2881" t="str">
        <f t="shared" si="44"/>
        <v>SP_Nova Europa</v>
      </c>
      <c r="D2881" s="4">
        <v>0.06</v>
      </c>
      <c r="E2881" s="4">
        <v>5.2711531800560665E-2</v>
      </c>
      <c r="F2881" s="4">
        <v>4.5771143402764253E-2</v>
      </c>
      <c r="G2881" s="4">
        <v>4.1517036936940491E-2</v>
      </c>
      <c r="H2881" s="4">
        <v>3.9504471782698329E-2</v>
      </c>
      <c r="I2881">
        <f>VLOOKUP(B2881,'[1]Rendimento médio da produção...'!B$2:U$4151,20,0)</f>
        <v>45</v>
      </c>
    </row>
    <row r="2882" spans="1:9" x14ac:dyDescent="0.3">
      <c r="A2882" t="s">
        <v>2477</v>
      </c>
      <c r="B2882" t="s">
        <v>2840</v>
      </c>
      <c r="C2882" t="str">
        <f t="shared" si="44"/>
        <v>SP_Nova Granada</v>
      </c>
      <c r="D2882" s="4">
        <v>7.2761538461538447E-2</v>
      </c>
      <c r="E2882" s="4">
        <v>6.3922869141218377E-2</v>
      </c>
      <c r="F2882" s="4">
        <v>5.5506313518813709E-2</v>
      </c>
      <c r="G2882" s="4">
        <v>5.0347391331605131E-2</v>
      </c>
      <c r="H2882" s="4">
        <v>4.7906769050326078E-2</v>
      </c>
      <c r="I2882">
        <f>VLOOKUP(B2882,'[1]Rendimento médio da produção...'!B$2:U$4151,20,0)</f>
        <v>55.6</v>
      </c>
    </row>
    <row r="2883" spans="1:9" x14ac:dyDescent="0.3">
      <c r="A2883" t="s">
        <v>2477</v>
      </c>
      <c r="B2883" t="s">
        <v>2841</v>
      </c>
      <c r="C2883" t="str">
        <f t="shared" ref="C2883:C2946" si="45">CONCATENATE(A2883,"_",B2883)</f>
        <v>SP_Nova Guataporanga</v>
      </c>
      <c r="D2883" s="4">
        <v>7.0300000000000001E-2</v>
      </c>
      <c r="E2883" s="4">
        <v>6.1748621908609122E-2</v>
      </c>
      <c r="F2883" s="4">
        <v>5.3590150766347669E-2</v>
      </c>
      <c r="G2883" s="4">
        <v>4.8602169869656646E-2</v>
      </c>
      <c r="H2883" s="4">
        <v>4.6230701421280246E-2</v>
      </c>
      <c r="I2883">
        <f>VLOOKUP(B2883,'[1]Rendimento médio da produção...'!B$2:U$4151,20,0)</f>
        <v>25</v>
      </c>
    </row>
    <row r="2884" spans="1:9" x14ac:dyDescent="0.3">
      <c r="A2884" t="s">
        <v>2477</v>
      </c>
      <c r="B2884" t="s">
        <v>2842</v>
      </c>
      <c r="C2884" t="str">
        <f t="shared" si="45"/>
        <v>SP_Nova Independência</v>
      </c>
      <c r="D2884" s="4">
        <v>7.0300000000000001E-2</v>
      </c>
      <c r="E2884" s="4">
        <v>6.1760344759656916E-2</v>
      </c>
      <c r="F2884" s="4">
        <v>5.3628523020238773E-2</v>
      </c>
      <c r="G2884" s="4">
        <v>4.8644128277781945E-2</v>
      </c>
      <c r="H2884" s="4">
        <v>4.6286072772061544E-2</v>
      </c>
      <c r="I2884">
        <f>VLOOKUP(B2884,'[1]Rendimento médio da produção...'!B$2:U$4151,20,0)</f>
        <v>25</v>
      </c>
    </row>
    <row r="2885" spans="1:9" x14ac:dyDescent="0.3">
      <c r="A2885" t="s">
        <v>2477</v>
      </c>
      <c r="B2885" t="s">
        <v>2843</v>
      </c>
      <c r="C2885" t="str">
        <f t="shared" si="45"/>
        <v>SP_Nova Luzitânia</v>
      </c>
      <c r="D2885" s="4">
        <v>7.0000000000000007E-2</v>
      </c>
      <c r="E2885" s="4">
        <v>6.1496787100654107E-2</v>
      </c>
      <c r="F2885" s="4">
        <v>5.3399667303224957E-2</v>
      </c>
      <c r="G2885" s="4">
        <v>4.8436543093097244E-2</v>
      </c>
      <c r="H2885" s="4">
        <v>4.6088550413148049E-2</v>
      </c>
      <c r="I2885">
        <f>VLOOKUP(B2885,'[1]Rendimento médio da produção...'!B$2:U$4151,20,0)</f>
        <v>43.5</v>
      </c>
    </row>
    <row r="2886" spans="1:9" x14ac:dyDescent="0.3">
      <c r="A2886" t="s">
        <v>2477</v>
      </c>
      <c r="B2886" t="s">
        <v>2844</v>
      </c>
      <c r="C2886" t="str">
        <f t="shared" si="45"/>
        <v>SP_Nova Odessa</v>
      </c>
      <c r="D2886" s="4">
        <v>7.5325000000000003E-2</v>
      </c>
      <c r="E2886" s="4">
        <v>6.6174935547953867E-2</v>
      </c>
      <c r="F2886" s="4">
        <v>5.7461856280220283E-2</v>
      </c>
      <c r="G2886" s="4">
        <v>5.2121180121250707E-2</v>
      </c>
      <c r="H2886" s="4">
        <v>4.9594572283862527E-2</v>
      </c>
      <c r="I2886">
        <f>VLOOKUP(B2886,'[1]Rendimento médio da produção...'!B$2:U$4151,20,0)</f>
        <v>60</v>
      </c>
    </row>
    <row r="2887" spans="1:9" x14ac:dyDescent="0.3">
      <c r="A2887" t="s">
        <v>2477</v>
      </c>
      <c r="B2887" t="s">
        <v>2845</v>
      </c>
      <c r="C2887" t="str">
        <f t="shared" si="45"/>
        <v>SP_Novais</v>
      </c>
      <c r="D2887" s="4">
        <v>7.0300000000000001E-2</v>
      </c>
      <c r="E2887" s="4">
        <v>6.1748621908609122E-2</v>
      </c>
      <c r="F2887" s="4">
        <v>5.3590150766347669E-2</v>
      </c>
      <c r="G2887" s="4">
        <v>4.8602169869656646E-2</v>
      </c>
      <c r="H2887" s="4">
        <v>4.6230701421280246E-2</v>
      </c>
      <c r="I2887">
        <f>VLOOKUP(B2887,'[1]Rendimento médio da produção...'!B$2:U$4151,20,0)</f>
        <v>45</v>
      </c>
    </row>
    <row r="2888" spans="1:9" x14ac:dyDescent="0.3">
      <c r="A2888" t="s">
        <v>2477</v>
      </c>
      <c r="B2888" t="s">
        <v>2364</v>
      </c>
      <c r="C2888" t="str">
        <f t="shared" si="45"/>
        <v>SP_Novo Horizonte</v>
      </c>
      <c r="D2888" s="4">
        <v>6.1699999999999998E-2</v>
      </c>
      <c r="E2888" s="4">
        <v>5.4194736440415114E-2</v>
      </c>
      <c r="F2888" s="4">
        <v>4.703431439948294E-2</v>
      </c>
      <c r="G2888" s="4">
        <v>4.2656527467394241E-2</v>
      </c>
      <c r="H2888" s="4">
        <v>4.057516753475094E-2</v>
      </c>
      <c r="I2888" t="str">
        <f>VLOOKUP(B2888,'[1]Rendimento médio da produção...'!B$2:U$4151,20,0)</f>
        <v/>
      </c>
    </row>
    <row r="2889" spans="1:9" x14ac:dyDescent="0.3">
      <c r="A2889" t="s">
        <v>2477</v>
      </c>
      <c r="B2889" t="s">
        <v>2846</v>
      </c>
      <c r="C2889" t="str">
        <f t="shared" si="45"/>
        <v>SP_Nuporanga</v>
      </c>
      <c r="D2889" s="4">
        <v>6.6414285714285703E-2</v>
      </c>
      <c r="E2889" s="4">
        <v>5.8346645557334882E-2</v>
      </c>
      <c r="F2889" s="4">
        <v>5.0664296590345465E-2</v>
      </c>
      <c r="G2889" s="4">
        <v>4.5955405885675309E-2</v>
      </c>
      <c r="H2889" s="4">
        <v>4.3727687932801067E-2</v>
      </c>
      <c r="I2889">
        <f>VLOOKUP(B2889,'[1]Rendimento médio da produção...'!B$2:U$4151,20,0)</f>
        <v>58.8</v>
      </c>
    </row>
    <row r="2890" spans="1:9" x14ac:dyDescent="0.3">
      <c r="A2890" t="s">
        <v>2477</v>
      </c>
      <c r="B2890" t="s">
        <v>2847</v>
      </c>
      <c r="C2890" t="str">
        <f t="shared" si="45"/>
        <v>SP_Ocauçu</v>
      </c>
      <c r="D2890" s="4">
        <v>7.4999999999999997E-2</v>
      </c>
      <c r="E2890" s="4">
        <v>6.7047242785584479E-2</v>
      </c>
      <c r="F2890" s="4">
        <v>5.9462563598662282E-2</v>
      </c>
      <c r="G2890" s="4">
        <v>5.2945782600990851E-2</v>
      </c>
      <c r="H2890" s="4">
        <v>5.1639281686047936E-2</v>
      </c>
      <c r="I2890">
        <f>VLOOKUP(B2890,'[1]Rendimento médio da produção...'!B$2:U$4151,20,0)</f>
        <v>57.7</v>
      </c>
    </row>
    <row r="2891" spans="1:9" x14ac:dyDescent="0.3">
      <c r="A2891" t="s">
        <v>2477</v>
      </c>
      <c r="B2891" t="s">
        <v>2848</v>
      </c>
      <c r="C2891" t="str">
        <f t="shared" si="45"/>
        <v>SP_Óleo</v>
      </c>
      <c r="D2891" s="4">
        <v>6.6674999999999984E-2</v>
      </c>
      <c r="E2891" s="4">
        <v>5.8575689713373034E-2</v>
      </c>
      <c r="F2891" s="4">
        <v>5.0863183106321756E-2</v>
      </c>
      <c r="G2891" s="4">
        <v>4.6135807296175106E-2</v>
      </c>
      <c r="H2891" s="4">
        <v>4.3899344268523509E-2</v>
      </c>
      <c r="I2891">
        <f>VLOOKUP(B2891,'[1]Rendimento médio da produção...'!B$2:U$4151,20,0)</f>
        <v>49</v>
      </c>
    </row>
    <row r="2892" spans="1:9" x14ac:dyDescent="0.3">
      <c r="A2892" t="s">
        <v>2477</v>
      </c>
      <c r="B2892" t="s">
        <v>2849</v>
      </c>
      <c r="C2892" t="str">
        <f t="shared" si="45"/>
        <v>SP_Olímpia</v>
      </c>
      <c r="D2892" s="4">
        <v>6.4885714285714283E-2</v>
      </c>
      <c r="E2892" s="4">
        <v>5.7003756532892025E-2</v>
      </c>
      <c r="F2892" s="4">
        <v>4.9498222222703614E-2</v>
      </c>
      <c r="G2892" s="4">
        <v>4.4897709944662786E-2</v>
      </c>
      <c r="H2892" s="4">
        <v>4.2721264485003761E-2</v>
      </c>
      <c r="I2892">
        <f>VLOOKUP(B2892,'[1]Rendimento médio da produção...'!B$2:U$4151,20,0)</f>
        <v>25</v>
      </c>
    </row>
    <row r="2893" spans="1:9" x14ac:dyDescent="0.3">
      <c r="A2893" t="s">
        <v>2477</v>
      </c>
      <c r="B2893" t="s">
        <v>2850</v>
      </c>
      <c r="C2893" t="str">
        <f t="shared" si="45"/>
        <v>SP_Onda Verde</v>
      </c>
      <c r="D2893" s="4">
        <v>6.5000000000000002E-2</v>
      </c>
      <c r="E2893" s="4">
        <v>5.7104159450607386E-2</v>
      </c>
      <c r="F2893" s="4">
        <v>4.9585405352994598E-2</v>
      </c>
      <c r="G2893" s="4">
        <v>4.4976790015018864E-2</v>
      </c>
      <c r="H2893" s="4">
        <v>4.2796511097923186E-2</v>
      </c>
      <c r="I2893">
        <f>VLOOKUP(B2893,'[1]Rendimento médio da produção...'!B$2:U$4151,20,0)</f>
        <v>51.8</v>
      </c>
    </row>
    <row r="2894" spans="1:9" x14ac:dyDescent="0.3">
      <c r="A2894" t="s">
        <v>2477</v>
      </c>
      <c r="B2894" t="s">
        <v>2851</v>
      </c>
      <c r="C2894" t="str">
        <f t="shared" si="45"/>
        <v>SP_Oriente</v>
      </c>
      <c r="D2894" s="4">
        <v>7.0300000000000001E-2</v>
      </c>
      <c r="E2894" s="4">
        <v>6.1748621908609122E-2</v>
      </c>
      <c r="F2894" s="4">
        <v>5.3590150766347669E-2</v>
      </c>
      <c r="G2894" s="4">
        <v>4.8602169869656646E-2</v>
      </c>
      <c r="H2894" s="4">
        <v>4.6230701421280246E-2</v>
      </c>
      <c r="I2894">
        <f>VLOOKUP(B2894,'[1]Rendimento médio da produção...'!B$2:U$4151,20,0)</f>
        <v>25</v>
      </c>
    </row>
    <row r="2895" spans="1:9" x14ac:dyDescent="0.3">
      <c r="A2895" t="s">
        <v>2477</v>
      </c>
      <c r="B2895" t="s">
        <v>2852</v>
      </c>
      <c r="C2895" t="str">
        <f t="shared" si="45"/>
        <v>SP_Orindiúva</v>
      </c>
      <c r="D2895" s="4">
        <v>6.0241666666666659E-2</v>
      </c>
      <c r="E2895" s="4">
        <v>5.2923842136979586E-2</v>
      </c>
      <c r="F2895" s="4">
        <v>4.5955499397025375E-2</v>
      </c>
      <c r="G2895" s="4">
        <v>4.1684258335714271E-2</v>
      </c>
      <c r="H2895" s="4">
        <v>3.9663587016267522E-2</v>
      </c>
      <c r="I2895">
        <f>VLOOKUP(B2895,'[1]Rendimento médio da produção...'!B$2:U$4151,20,0)</f>
        <v>53.6</v>
      </c>
    </row>
    <row r="2896" spans="1:9" x14ac:dyDescent="0.3">
      <c r="A2896" t="s">
        <v>2477</v>
      </c>
      <c r="B2896" t="s">
        <v>2853</v>
      </c>
      <c r="C2896" t="str">
        <f t="shared" si="45"/>
        <v>SP_Orlândia</v>
      </c>
      <c r="D2896" s="4">
        <v>6.3939999999999997E-2</v>
      </c>
      <c r="E2896" s="4">
        <v>5.617292238879748E-2</v>
      </c>
      <c r="F2896" s="4">
        <v>4.8776781819545756E-2</v>
      </c>
      <c r="G2896" s="4">
        <v>4.4243322362466246E-2</v>
      </c>
      <c r="H2896" s="4">
        <v>4.2098598763095518E-2</v>
      </c>
      <c r="I2896">
        <f>VLOOKUP(B2896,'[1]Rendimento médio da produção...'!B$2:U$4151,20,0)</f>
        <v>54.6</v>
      </c>
    </row>
    <row r="2897" spans="1:9" x14ac:dyDescent="0.3">
      <c r="A2897" t="s">
        <v>2477</v>
      </c>
      <c r="B2897" t="s">
        <v>2854</v>
      </c>
      <c r="C2897" t="str">
        <f t="shared" si="45"/>
        <v>SP_Osasco</v>
      </c>
      <c r="D2897" s="4">
        <v>7.0300000000000001E-2</v>
      </c>
      <c r="E2897" s="4">
        <v>6.1748621908609122E-2</v>
      </c>
      <c r="F2897" s="4">
        <v>5.3590150766347669E-2</v>
      </c>
      <c r="G2897" s="4">
        <v>4.8602169869656646E-2</v>
      </c>
      <c r="H2897" s="4">
        <v>4.6230701421280246E-2</v>
      </c>
      <c r="I2897">
        <f>VLOOKUP(B2897,'[1]Rendimento médio da produção...'!B$2:U$4151,20,0)</f>
        <v>25</v>
      </c>
    </row>
    <row r="2898" spans="1:9" x14ac:dyDescent="0.3">
      <c r="A2898" t="s">
        <v>2477</v>
      </c>
      <c r="B2898" t="s">
        <v>2855</v>
      </c>
      <c r="C2898" t="str">
        <f t="shared" si="45"/>
        <v>SP_Oscar Bressane</v>
      </c>
      <c r="D2898" s="4">
        <v>7.0300000000000001E-2</v>
      </c>
      <c r="E2898" s="4">
        <v>6.1748621908609122E-2</v>
      </c>
      <c r="F2898" s="4">
        <v>5.3590150766347669E-2</v>
      </c>
      <c r="G2898" s="4">
        <v>4.8602169869656646E-2</v>
      </c>
      <c r="H2898" s="4">
        <v>4.6230701421280246E-2</v>
      </c>
      <c r="I2898">
        <f>VLOOKUP(B2898,'[1]Rendimento médio da produção...'!B$2:U$4151,20,0)</f>
        <v>66.7</v>
      </c>
    </row>
    <row r="2899" spans="1:9" x14ac:dyDescent="0.3">
      <c r="A2899" t="s">
        <v>2477</v>
      </c>
      <c r="B2899" t="s">
        <v>2856</v>
      </c>
      <c r="C2899" t="str">
        <f t="shared" si="45"/>
        <v>SP_Osvaldo Cruz</v>
      </c>
      <c r="D2899" s="4">
        <v>7.0000000000000007E-2</v>
      </c>
      <c r="E2899" s="4">
        <v>6.1496787100654121E-2</v>
      </c>
      <c r="F2899" s="4">
        <v>5.3399667303224957E-2</v>
      </c>
      <c r="G2899" s="4">
        <v>4.8436543093097244E-2</v>
      </c>
      <c r="H2899" s="4">
        <v>4.6088550413148049E-2</v>
      </c>
      <c r="I2899">
        <f>VLOOKUP(B2899,'[1]Rendimento médio da produção...'!B$2:U$4151,20,0)</f>
        <v>45.5</v>
      </c>
    </row>
    <row r="2900" spans="1:9" x14ac:dyDescent="0.3">
      <c r="A2900" t="s">
        <v>2477</v>
      </c>
      <c r="B2900" t="s">
        <v>2857</v>
      </c>
      <c r="C2900" t="str">
        <f t="shared" si="45"/>
        <v>SP_Ourinhos</v>
      </c>
      <c r="D2900" s="4">
        <v>6.8186046511627921E-2</v>
      </c>
      <c r="E2900" s="4">
        <v>5.9903182650869739E-2</v>
      </c>
      <c r="F2900" s="4">
        <v>5.2015888549187907E-2</v>
      </c>
      <c r="G2900" s="4">
        <v>4.7181376860119979E-2</v>
      </c>
      <c r="H2900" s="4">
        <v>4.4894229173206013E-2</v>
      </c>
      <c r="I2900">
        <f>VLOOKUP(B2900,'[1]Rendimento médio da produção...'!B$2:U$4151,20,0)</f>
        <v>46.6</v>
      </c>
    </row>
    <row r="2901" spans="1:9" x14ac:dyDescent="0.3">
      <c r="A2901" t="s">
        <v>2477</v>
      </c>
      <c r="B2901" t="s">
        <v>2368</v>
      </c>
      <c r="C2901" t="str">
        <f t="shared" si="45"/>
        <v>SP_Ouro Verde</v>
      </c>
      <c r="D2901" s="4">
        <v>7.0300000000000001E-2</v>
      </c>
      <c r="E2901" s="4">
        <v>6.1748621908609122E-2</v>
      </c>
      <c r="F2901" s="4">
        <v>5.3590150766347669E-2</v>
      </c>
      <c r="G2901" s="4">
        <v>4.8602169869656646E-2</v>
      </c>
      <c r="H2901" s="4">
        <v>4.6230701421280246E-2</v>
      </c>
      <c r="I2901">
        <f>VLOOKUP(B2901,'[1]Rendimento médio da produção...'!B$2:U$4151,20,0)</f>
        <v>25</v>
      </c>
    </row>
    <row r="2902" spans="1:9" x14ac:dyDescent="0.3">
      <c r="A2902" t="s">
        <v>2477</v>
      </c>
      <c r="B2902" t="s">
        <v>2858</v>
      </c>
      <c r="C2902" t="str">
        <f t="shared" si="45"/>
        <v>SP_Ouroeste</v>
      </c>
      <c r="D2902" s="4">
        <v>7.0000000000000007E-2</v>
      </c>
      <c r="E2902" s="4">
        <v>6.1496787100654114E-2</v>
      </c>
      <c r="F2902" s="4">
        <v>5.3399667303224957E-2</v>
      </c>
      <c r="G2902" s="4">
        <v>4.8436543093097244E-2</v>
      </c>
      <c r="H2902" s="4">
        <v>4.6088550413148049E-2</v>
      </c>
      <c r="I2902">
        <f>VLOOKUP(B2902,'[1]Rendimento médio da produção...'!B$2:U$4151,20,0)</f>
        <v>55.1</v>
      </c>
    </row>
    <row r="2903" spans="1:9" x14ac:dyDescent="0.3">
      <c r="A2903" t="s">
        <v>2477</v>
      </c>
      <c r="B2903" t="s">
        <v>2859</v>
      </c>
      <c r="C2903" t="str">
        <f t="shared" si="45"/>
        <v>SP_Pacaembu</v>
      </c>
      <c r="D2903" s="4">
        <v>7.1800000000000003E-2</v>
      </c>
      <c r="E2903" s="4">
        <v>6.3078133054670943E-2</v>
      </c>
      <c r="F2903" s="4">
        <v>5.4772801605307883E-2</v>
      </c>
      <c r="G2903" s="4">
        <v>4.9682054201205458E-2</v>
      </c>
      <c r="H2903" s="4">
        <v>4.7273684566628997E-2</v>
      </c>
      <c r="I2903">
        <f>VLOOKUP(B2903,'[1]Rendimento médio da produção...'!B$2:U$4151,20,0)</f>
        <v>50.6</v>
      </c>
    </row>
    <row r="2904" spans="1:9" x14ac:dyDescent="0.3">
      <c r="A2904" t="s">
        <v>2477</v>
      </c>
      <c r="B2904" t="s">
        <v>2860</v>
      </c>
      <c r="C2904" t="str">
        <f t="shared" si="45"/>
        <v>SP_Palestina</v>
      </c>
      <c r="D2904" s="4">
        <v>7.1399999999999991E-2</v>
      </c>
      <c r="E2904" s="4">
        <v>6.2726722842667185E-2</v>
      </c>
      <c r="F2904" s="4">
        <v>5.4467660649289436E-2</v>
      </c>
      <c r="G2904" s="4">
        <v>4.9405273954959174E-2</v>
      </c>
      <c r="H2904" s="4">
        <v>4.7010321421411004E-2</v>
      </c>
      <c r="I2904">
        <f>VLOOKUP(B2904,'[1]Rendimento médio da produção...'!B$2:U$4151,20,0)</f>
        <v>41.7</v>
      </c>
    </row>
    <row r="2905" spans="1:9" x14ac:dyDescent="0.3">
      <c r="A2905" t="s">
        <v>2477</v>
      </c>
      <c r="B2905" t="s">
        <v>2861</v>
      </c>
      <c r="C2905" t="str">
        <f t="shared" si="45"/>
        <v>SP_Palmares Paulista</v>
      </c>
      <c r="D2905" s="4">
        <v>7.0300000000000001E-2</v>
      </c>
      <c r="E2905" s="4">
        <v>6.1748621908609122E-2</v>
      </c>
      <c r="F2905" s="4">
        <v>5.3590150766347669E-2</v>
      </c>
      <c r="G2905" s="4">
        <v>4.8602169869656646E-2</v>
      </c>
      <c r="H2905" s="4">
        <v>4.6230701421280246E-2</v>
      </c>
      <c r="I2905">
        <f>VLOOKUP(B2905,'[1]Rendimento médio da produção...'!B$2:U$4151,20,0)</f>
        <v>43.8</v>
      </c>
    </row>
    <row r="2906" spans="1:9" x14ac:dyDescent="0.3">
      <c r="A2906" t="s">
        <v>2477</v>
      </c>
      <c r="B2906" t="s">
        <v>2862</v>
      </c>
      <c r="C2906" t="str">
        <f t="shared" si="45"/>
        <v>SP_Palmeira d'Oeste</v>
      </c>
      <c r="D2906" s="4">
        <v>7.0300000000000001E-2</v>
      </c>
      <c r="E2906" s="4">
        <v>6.1748621908609122E-2</v>
      </c>
      <c r="F2906" s="4">
        <v>5.3590150766347669E-2</v>
      </c>
      <c r="G2906" s="4">
        <v>4.8602169869656646E-2</v>
      </c>
      <c r="H2906" s="4">
        <v>4.6230701421280246E-2</v>
      </c>
      <c r="I2906">
        <f>VLOOKUP(B2906,'[1]Rendimento médio da produção...'!B$2:U$4151,20,0)</f>
        <v>25</v>
      </c>
    </row>
    <row r="2907" spans="1:9" x14ac:dyDescent="0.3">
      <c r="A2907" t="s">
        <v>2477</v>
      </c>
      <c r="B2907" t="s">
        <v>1559</v>
      </c>
      <c r="C2907" t="str">
        <f t="shared" si="45"/>
        <v>SP_Palmital</v>
      </c>
      <c r="D2907" s="4">
        <v>5.9111634349030495E-2</v>
      </c>
      <c r="E2907" s="4">
        <v>5.1763860664108242E-2</v>
      </c>
      <c r="F2907" s="4">
        <v>4.6747005811511609E-2</v>
      </c>
      <c r="G2907" s="4">
        <v>4.1566431364537658E-2</v>
      </c>
      <c r="H2907" s="4">
        <v>4.0629456281159444E-2</v>
      </c>
      <c r="I2907">
        <f>VLOOKUP(B2907,'[1]Rendimento médio da produção...'!B$2:U$4151,20,0)</f>
        <v>55</v>
      </c>
    </row>
    <row r="2908" spans="1:9" x14ac:dyDescent="0.3">
      <c r="A2908" t="s">
        <v>2477</v>
      </c>
      <c r="B2908" t="s">
        <v>2863</v>
      </c>
      <c r="C2908" t="str">
        <f t="shared" si="45"/>
        <v>SP_Panorama</v>
      </c>
      <c r="D2908" s="4">
        <v>7.0300000000000001E-2</v>
      </c>
      <c r="E2908" s="4">
        <v>6.1748621908609122E-2</v>
      </c>
      <c r="F2908" s="4">
        <v>5.3590150766347669E-2</v>
      </c>
      <c r="G2908" s="4">
        <v>4.8602169869656646E-2</v>
      </c>
      <c r="H2908" s="4">
        <v>4.6230701421280246E-2</v>
      </c>
      <c r="I2908">
        <f>VLOOKUP(B2908,'[1]Rendimento médio da produção...'!B$2:U$4151,20,0)</f>
        <v>25</v>
      </c>
    </row>
    <row r="2909" spans="1:9" x14ac:dyDescent="0.3">
      <c r="A2909" t="s">
        <v>2477</v>
      </c>
      <c r="B2909" t="s">
        <v>2864</v>
      </c>
      <c r="C2909" t="str">
        <f t="shared" si="45"/>
        <v>SP_Paraguaçu Paulista</v>
      </c>
      <c r="D2909" s="4">
        <v>7.1226027397260291E-2</v>
      </c>
      <c r="E2909" s="4">
        <v>6.2377055728571947E-2</v>
      </c>
      <c r="F2909" s="4">
        <v>5.5815584412470434E-2</v>
      </c>
      <c r="G2909" s="4">
        <v>4.9407026977965667E-2</v>
      </c>
      <c r="H2909" s="4">
        <v>4.8917740124627823E-2</v>
      </c>
      <c r="I2909">
        <f>VLOOKUP(B2909,'[1]Rendimento médio da produção...'!B$2:U$4151,20,0)</f>
        <v>57.2</v>
      </c>
    </row>
    <row r="2910" spans="1:9" x14ac:dyDescent="0.3">
      <c r="A2910" t="s">
        <v>2477</v>
      </c>
      <c r="B2910" t="s">
        <v>2865</v>
      </c>
      <c r="C2910" t="str">
        <f t="shared" si="45"/>
        <v>SP_Paraibuna</v>
      </c>
      <c r="D2910" s="4">
        <v>7.0300000000000001E-2</v>
      </c>
      <c r="E2910" s="4">
        <v>6.1748621908609122E-2</v>
      </c>
      <c r="F2910" s="4">
        <v>5.3590150766347669E-2</v>
      </c>
      <c r="G2910" s="4">
        <v>4.8602169869656646E-2</v>
      </c>
      <c r="H2910" s="4">
        <v>4.6230701421280246E-2</v>
      </c>
      <c r="I2910">
        <f>VLOOKUP(B2910,'[1]Rendimento médio da produção...'!B$2:U$4151,20,0)</f>
        <v>25</v>
      </c>
    </row>
    <row r="2911" spans="1:9" x14ac:dyDescent="0.3">
      <c r="A2911" t="s">
        <v>2477</v>
      </c>
      <c r="B2911" t="s">
        <v>2375</v>
      </c>
      <c r="C2911" t="str">
        <f t="shared" si="45"/>
        <v>SP_Paraíso</v>
      </c>
      <c r="D2911" s="4">
        <v>0.05</v>
      </c>
      <c r="E2911" s="4">
        <v>4.3917938768569788E-2</v>
      </c>
      <c r="F2911" s="4">
        <v>3.811532771432978E-2</v>
      </c>
      <c r="G2911" s="4">
        <v>3.4567688385246549E-2</v>
      </c>
      <c r="H2911" s="4">
        <v>3.2881010968193632E-2</v>
      </c>
      <c r="I2911">
        <f>VLOOKUP(B2911,'[1]Rendimento médio da produção...'!B$2:U$4151,20,0)</f>
        <v>43.8</v>
      </c>
    </row>
    <row r="2912" spans="1:9" x14ac:dyDescent="0.3">
      <c r="A2912" t="s">
        <v>2477</v>
      </c>
      <c r="B2912" t="s">
        <v>2866</v>
      </c>
      <c r="C2912" t="str">
        <f t="shared" si="45"/>
        <v>SP_Paranapanema</v>
      </c>
      <c r="D2912" s="4">
        <v>5.5106766917293173E-2</v>
      </c>
      <c r="E2912" s="4">
        <v>4.8590100381174534E-2</v>
      </c>
      <c r="F2912" s="4">
        <v>3.7871294850728758E-2</v>
      </c>
      <c r="G2912" s="4">
        <v>3.6206121983653854E-2</v>
      </c>
      <c r="H2912" s="4">
        <v>3.4540949116578956E-2</v>
      </c>
      <c r="I2912">
        <f>VLOOKUP(B2912,'[1]Rendimento médio da produção...'!B$2:U$4151,20,0)</f>
        <v>66.8</v>
      </c>
    </row>
    <row r="2913" spans="1:9" x14ac:dyDescent="0.3">
      <c r="A2913" t="s">
        <v>2477</v>
      </c>
      <c r="B2913" t="s">
        <v>2867</v>
      </c>
      <c r="C2913" t="str">
        <f t="shared" si="45"/>
        <v>SP_Paranapuã</v>
      </c>
      <c r="D2913" s="4">
        <v>7.0000000000000007E-2</v>
      </c>
      <c r="E2913" s="4">
        <v>6.1485114275997704E-2</v>
      </c>
      <c r="F2913" s="4">
        <v>5.3361458800061691E-2</v>
      </c>
      <c r="G2913" s="4">
        <v>4.8394763739345169E-2</v>
      </c>
      <c r="H2913" s="4">
        <v>4.6033415355471084E-2</v>
      </c>
      <c r="I2913">
        <f>VLOOKUP(B2913,'[1]Rendimento médio da produção...'!B$2:U$4151,20,0)</f>
        <v>45.2</v>
      </c>
    </row>
    <row r="2914" spans="1:9" x14ac:dyDescent="0.3">
      <c r="A2914" t="s">
        <v>2477</v>
      </c>
      <c r="B2914" t="s">
        <v>2868</v>
      </c>
      <c r="C2914" t="str">
        <f t="shared" si="45"/>
        <v>SP_Parapuã</v>
      </c>
      <c r="D2914" s="4">
        <v>7.0000000000000007E-2</v>
      </c>
      <c r="E2914" s="4">
        <v>6.1496787100654121E-2</v>
      </c>
      <c r="F2914" s="4">
        <v>5.3399667303224957E-2</v>
      </c>
      <c r="G2914" s="4">
        <v>4.8436543093097244E-2</v>
      </c>
      <c r="H2914" s="4">
        <v>4.6088550413148049E-2</v>
      </c>
      <c r="I2914">
        <f>VLOOKUP(B2914,'[1]Rendimento médio da produção...'!B$2:U$4151,20,0)</f>
        <v>46.6</v>
      </c>
    </row>
    <row r="2915" spans="1:9" x14ac:dyDescent="0.3">
      <c r="A2915" t="s">
        <v>2477</v>
      </c>
      <c r="B2915" t="s">
        <v>2869</v>
      </c>
      <c r="C2915" t="str">
        <f t="shared" si="45"/>
        <v>SP_Pardinho</v>
      </c>
      <c r="D2915" s="6">
        <v>6.0712500000000003E-2</v>
      </c>
      <c r="E2915" s="6">
        <v>5.3787625099171017E-2</v>
      </c>
      <c r="F2915" s="6">
        <v>4.2310036999326638E-2</v>
      </c>
      <c r="G2915" s="6">
        <v>4.0466646670634862E-2</v>
      </c>
      <c r="H2915" s="6">
        <v>3.86232563419431E-2</v>
      </c>
      <c r="I2915">
        <f>VLOOKUP(B2915,'[1]Rendimento médio da produção...'!B$2:U$4151,20,0)</f>
        <v>56.7</v>
      </c>
    </row>
    <row r="2916" spans="1:9" x14ac:dyDescent="0.3">
      <c r="A2916" t="s">
        <v>2477</v>
      </c>
      <c r="B2916" t="s">
        <v>2870</v>
      </c>
      <c r="C2916" t="str">
        <f t="shared" si="45"/>
        <v>SP_Pariquera-Açu</v>
      </c>
      <c r="D2916" s="4">
        <v>7.0300000000000001E-2</v>
      </c>
      <c r="E2916" s="4">
        <v>6.1748621908609122E-2</v>
      </c>
      <c r="F2916" s="4">
        <v>5.3590150766347669E-2</v>
      </c>
      <c r="G2916" s="4">
        <v>4.8602169869656646E-2</v>
      </c>
      <c r="H2916" s="4">
        <v>4.6230701421280246E-2</v>
      </c>
      <c r="I2916">
        <f>VLOOKUP(B2916,'[1]Rendimento médio da produção...'!B$2:U$4151,20,0)</f>
        <v>25</v>
      </c>
    </row>
    <row r="2917" spans="1:9" x14ac:dyDescent="0.3">
      <c r="A2917" t="s">
        <v>2477</v>
      </c>
      <c r="B2917" t="s">
        <v>2871</v>
      </c>
      <c r="C2917" t="str">
        <f t="shared" si="45"/>
        <v>SP_Parisi</v>
      </c>
      <c r="D2917" s="4">
        <v>6.5799999999999997E-2</v>
      </c>
      <c r="E2917" s="4">
        <v>5.7796007419437835E-2</v>
      </c>
      <c r="F2917" s="4">
        <v>5.0159771272057986E-2</v>
      </c>
      <c r="G2917" s="4">
        <v>4.5491077914984454E-2</v>
      </c>
      <c r="H2917" s="4">
        <v>4.3271410434142815E-2</v>
      </c>
      <c r="I2917">
        <f>VLOOKUP(B2917,'[1]Rendimento médio da produção...'!B$2:U$4151,20,0)</f>
        <v>64.3</v>
      </c>
    </row>
    <row r="2918" spans="1:9" x14ac:dyDescent="0.3">
      <c r="A2918" t="s">
        <v>2477</v>
      </c>
      <c r="B2918" t="s">
        <v>2872</v>
      </c>
      <c r="C2918" t="str">
        <f t="shared" si="45"/>
        <v>SP_Patrocínio Paulista</v>
      </c>
      <c r="D2918" s="4">
        <v>7.0269999999999999E-2</v>
      </c>
      <c r="E2918" s="4">
        <v>6.1733988993756629E-2</v>
      </c>
      <c r="F2918" s="4">
        <v>5.3605637448537392E-2</v>
      </c>
      <c r="G2918" s="4">
        <v>4.8623369759313473E-2</v>
      </c>
      <c r="H2918" s="4">
        <v>4.6266320536170191E-2</v>
      </c>
      <c r="I2918">
        <f>VLOOKUP(B2918,'[1]Rendimento médio da produção...'!B$2:U$4151,20,0)</f>
        <v>50</v>
      </c>
    </row>
    <row r="2919" spans="1:9" x14ac:dyDescent="0.3">
      <c r="A2919" t="s">
        <v>2477</v>
      </c>
      <c r="B2919" t="s">
        <v>2873</v>
      </c>
      <c r="C2919" t="str">
        <f t="shared" si="45"/>
        <v>SP_Paulicéia</v>
      </c>
      <c r="D2919" s="4">
        <v>7.0300000000000001E-2</v>
      </c>
      <c r="E2919" s="4">
        <v>6.1748621908609122E-2</v>
      </c>
      <c r="F2919" s="4">
        <v>5.3590150766347669E-2</v>
      </c>
      <c r="G2919" s="4">
        <v>4.8602169869656646E-2</v>
      </c>
      <c r="H2919" s="4">
        <v>4.6230701421280246E-2</v>
      </c>
      <c r="I2919">
        <f>VLOOKUP(B2919,'[1]Rendimento médio da produção...'!B$2:U$4151,20,0)</f>
        <v>25</v>
      </c>
    </row>
    <row r="2920" spans="1:9" x14ac:dyDescent="0.3">
      <c r="A2920" t="s">
        <v>2477</v>
      </c>
      <c r="B2920" t="s">
        <v>2874</v>
      </c>
      <c r="C2920" t="str">
        <f t="shared" si="45"/>
        <v>SP_Paulínia</v>
      </c>
      <c r="D2920" s="4">
        <v>7.4300000000000005E-2</v>
      </c>
      <c r="E2920" s="4">
        <v>6.5274446879694289E-2</v>
      </c>
      <c r="F2920" s="4">
        <v>5.6679932580423052E-2</v>
      </c>
      <c r="G2920" s="4">
        <v>5.1411930740244645E-2</v>
      </c>
      <c r="H2920" s="4">
        <v>4.8919704224241432E-2</v>
      </c>
      <c r="I2920">
        <f>VLOOKUP(B2920,'[1]Rendimento médio da produção...'!B$2:U$4151,20,0)</f>
        <v>25</v>
      </c>
    </row>
    <row r="2921" spans="1:9" x14ac:dyDescent="0.3">
      <c r="A2921" t="s">
        <v>2477</v>
      </c>
      <c r="B2921" t="s">
        <v>2875</v>
      </c>
      <c r="C2921" t="str">
        <f t="shared" si="45"/>
        <v>SP_Paulistânia</v>
      </c>
      <c r="D2921" s="4">
        <v>7.0300000000000001E-2</v>
      </c>
      <c r="E2921" s="4">
        <v>6.1748621908609122E-2</v>
      </c>
      <c r="F2921" s="4">
        <v>5.3590150766347669E-2</v>
      </c>
      <c r="G2921" s="4">
        <v>4.8602169869656646E-2</v>
      </c>
      <c r="H2921" s="4">
        <v>4.6230701421280246E-2</v>
      </c>
      <c r="I2921">
        <f>VLOOKUP(B2921,'[1]Rendimento médio da produção...'!B$2:U$4151,20,0)</f>
        <v>25</v>
      </c>
    </row>
    <row r="2922" spans="1:9" x14ac:dyDescent="0.3">
      <c r="A2922" t="s">
        <v>2477</v>
      </c>
      <c r="B2922" t="s">
        <v>2876</v>
      </c>
      <c r="C2922" t="str">
        <f t="shared" si="45"/>
        <v>SP_Paulo de Faria</v>
      </c>
      <c r="D2922" s="4">
        <v>6.4212000000000033E-2</v>
      </c>
      <c r="E2922" s="4">
        <v>5.6411881332960052E-2</v>
      </c>
      <c r="F2922" s="4">
        <v>4.8984277669638331E-2</v>
      </c>
      <c r="G2922" s="4">
        <v>4.4431532929913732E-2</v>
      </c>
      <c r="H2922" s="4">
        <v>4.2277685701843773E-2</v>
      </c>
      <c r="I2922">
        <f>VLOOKUP(B2922,'[1]Rendimento médio da produção...'!B$2:U$4151,20,0)</f>
        <v>45.2</v>
      </c>
    </row>
    <row r="2923" spans="1:9" x14ac:dyDescent="0.3">
      <c r="A2923" t="s">
        <v>2477</v>
      </c>
      <c r="B2923" t="s">
        <v>2877</v>
      </c>
      <c r="C2923" t="str">
        <f t="shared" si="45"/>
        <v>SP_Pederneiras</v>
      </c>
      <c r="D2923" s="4">
        <v>7.5663636363636377E-2</v>
      </c>
      <c r="E2923" s="4">
        <v>6.6472436238797949E-2</v>
      </c>
      <c r="F2923" s="4">
        <v>5.7720185839576797E-2</v>
      </c>
      <c r="G2923" s="4">
        <v>5.2355499761538749E-2</v>
      </c>
      <c r="H2923" s="4">
        <v>4.9817533128393675E-2</v>
      </c>
      <c r="I2923">
        <f>VLOOKUP(B2923,'[1]Rendimento médio da produção...'!B$2:U$4151,20,0)</f>
        <v>60</v>
      </c>
    </row>
    <row r="2924" spans="1:9" x14ac:dyDescent="0.3">
      <c r="A2924" t="s">
        <v>2477</v>
      </c>
      <c r="B2924" t="s">
        <v>2878</v>
      </c>
      <c r="C2924" t="str">
        <f t="shared" si="45"/>
        <v>SP_Pedra Bela</v>
      </c>
      <c r="D2924" s="4">
        <v>7.0300000000000001E-2</v>
      </c>
      <c r="E2924" s="4">
        <v>6.1748621908609122E-2</v>
      </c>
      <c r="F2924" s="4">
        <v>5.3590150766347669E-2</v>
      </c>
      <c r="G2924" s="4">
        <v>4.8602169869656646E-2</v>
      </c>
      <c r="H2924" s="4">
        <v>4.6230701421280246E-2</v>
      </c>
      <c r="I2924">
        <f>VLOOKUP(B2924,'[1]Rendimento médio da produção...'!B$2:U$4151,20,0)</f>
        <v>50</v>
      </c>
    </row>
    <row r="2925" spans="1:9" x14ac:dyDescent="0.3">
      <c r="A2925" t="s">
        <v>2477</v>
      </c>
      <c r="B2925" t="s">
        <v>2879</v>
      </c>
      <c r="C2925" t="str">
        <f t="shared" si="45"/>
        <v>SP_Pedranópolis</v>
      </c>
      <c r="D2925" s="4">
        <v>7.0300000000000001E-2</v>
      </c>
      <c r="E2925" s="4">
        <v>6.1748621908609122E-2</v>
      </c>
      <c r="F2925" s="4">
        <v>5.3590150766347669E-2</v>
      </c>
      <c r="G2925" s="4">
        <v>4.8602169869656646E-2</v>
      </c>
      <c r="H2925" s="4">
        <v>4.6230701421280246E-2</v>
      </c>
      <c r="I2925">
        <f>VLOOKUP(B2925,'[1]Rendimento médio da produção...'!B$2:U$4151,20,0)</f>
        <v>70</v>
      </c>
    </row>
    <row r="2926" spans="1:9" x14ac:dyDescent="0.3">
      <c r="A2926" t="s">
        <v>2477</v>
      </c>
      <c r="B2926" t="s">
        <v>2880</v>
      </c>
      <c r="C2926" t="str">
        <f t="shared" si="45"/>
        <v>SP_Pedregulho</v>
      </c>
      <c r="D2926" s="4">
        <v>0.06</v>
      </c>
      <c r="E2926" s="4">
        <v>5.2711531800560658E-2</v>
      </c>
      <c r="F2926" s="4">
        <v>4.5771143402764246E-2</v>
      </c>
      <c r="G2926" s="4">
        <v>4.1517036936940491E-2</v>
      </c>
      <c r="H2926" s="4">
        <v>3.9504471782698329E-2</v>
      </c>
      <c r="I2926">
        <f>VLOOKUP(B2926,'[1]Rendimento médio da produção...'!B$2:U$4151,20,0)</f>
        <v>54.5</v>
      </c>
    </row>
    <row r="2927" spans="1:9" x14ac:dyDescent="0.3">
      <c r="A2927" t="s">
        <v>2477</v>
      </c>
      <c r="B2927" t="s">
        <v>2881</v>
      </c>
      <c r="C2927" t="str">
        <f t="shared" si="45"/>
        <v>SP_Pedreira</v>
      </c>
      <c r="D2927" s="4">
        <v>7.0300000000000001E-2</v>
      </c>
      <c r="E2927" s="4">
        <v>6.1748621908609122E-2</v>
      </c>
      <c r="F2927" s="4">
        <v>5.3590150766347669E-2</v>
      </c>
      <c r="G2927" s="4">
        <v>4.8602169869656646E-2</v>
      </c>
      <c r="H2927" s="4">
        <v>4.6230701421280246E-2</v>
      </c>
      <c r="I2927">
        <f>VLOOKUP(B2927,'[1]Rendimento médio da produção...'!B$2:U$4151,20,0)</f>
        <v>25</v>
      </c>
    </row>
    <row r="2928" spans="1:9" x14ac:dyDescent="0.3">
      <c r="A2928" t="s">
        <v>2477</v>
      </c>
      <c r="B2928" t="s">
        <v>2882</v>
      </c>
      <c r="C2928" t="str">
        <f t="shared" si="45"/>
        <v>SP_Pedrinhas Paulista</v>
      </c>
      <c r="D2928" s="4">
        <v>6.8691111111111008E-2</v>
      </c>
      <c r="E2928" s="4">
        <v>6.021599690900209E-2</v>
      </c>
      <c r="F2928" s="4">
        <v>5.4440279056352577E-2</v>
      </c>
      <c r="G2928" s="4">
        <v>4.84594617569001E-2</v>
      </c>
      <c r="H2928" s="4">
        <v>4.6832460133223008E-2</v>
      </c>
      <c r="I2928">
        <f>VLOOKUP(B2928,'[1]Rendimento médio da produção...'!B$2:U$4151,20,0)</f>
        <v>53.5</v>
      </c>
    </row>
    <row r="2929" spans="1:9" x14ac:dyDescent="0.3">
      <c r="A2929" t="s">
        <v>2477</v>
      </c>
      <c r="B2929" t="s">
        <v>2883</v>
      </c>
      <c r="C2929" t="str">
        <f t="shared" si="45"/>
        <v>SP_Pedro de Toledo</v>
      </c>
      <c r="D2929" s="4">
        <v>7.0300000000000001E-2</v>
      </c>
      <c r="E2929" s="4">
        <v>6.1748621908609122E-2</v>
      </c>
      <c r="F2929" s="4">
        <v>5.3590150766347669E-2</v>
      </c>
      <c r="G2929" s="4">
        <v>4.8602169869656646E-2</v>
      </c>
      <c r="H2929" s="4">
        <v>4.6230701421280246E-2</v>
      </c>
      <c r="I2929">
        <f>VLOOKUP(B2929,'[1]Rendimento médio da produção...'!B$2:U$4151,20,0)</f>
        <v>25</v>
      </c>
    </row>
    <row r="2930" spans="1:9" x14ac:dyDescent="0.3">
      <c r="A2930" t="s">
        <v>2477</v>
      </c>
      <c r="B2930" t="s">
        <v>2884</v>
      </c>
      <c r="C2930" t="str">
        <f t="shared" si="45"/>
        <v>SP_Penápolis</v>
      </c>
      <c r="D2930" s="4">
        <v>6.5968000000000013E-2</v>
      </c>
      <c r="E2930" s="4">
        <v>5.7954572163656445E-2</v>
      </c>
      <c r="F2930" s="4">
        <v>5.0323846466559206E-2</v>
      </c>
      <c r="G2930" s="4">
        <v>4.5646598210934849E-2</v>
      </c>
      <c r="H2930" s="4">
        <v>4.343384990935073E-2</v>
      </c>
      <c r="I2930">
        <f>VLOOKUP(B2930,'[1]Rendimento médio da produção...'!B$2:U$4151,20,0)</f>
        <v>45.2</v>
      </c>
    </row>
    <row r="2931" spans="1:9" x14ac:dyDescent="0.3">
      <c r="A2931" t="s">
        <v>2477</v>
      </c>
      <c r="B2931" t="s">
        <v>2885</v>
      </c>
      <c r="C2931" t="str">
        <f t="shared" si="45"/>
        <v>SP_Pereira Barreto</v>
      </c>
      <c r="D2931" s="4">
        <v>7.2999999999999995E-2</v>
      </c>
      <c r="E2931" s="4">
        <v>6.4132363690682148E-2</v>
      </c>
      <c r="F2931" s="4">
        <v>5.5688224473363163E-2</v>
      </c>
      <c r="G2931" s="4">
        <v>5.051239493994425E-2</v>
      </c>
      <c r="H2931" s="4">
        <v>4.8063774002282962E-2</v>
      </c>
      <c r="I2931">
        <f>VLOOKUP(B2931,'[1]Rendimento médio da produção...'!B$2:U$4151,20,0)</f>
        <v>66.3</v>
      </c>
    </row>
    <row r="2932" spans="1:9" x14ac:dyDescent="0.3">
      <c r="A2932" t="s">
        <v>2477</v>
      </c>
      <c r="B2932" t="s">
        <v>2886</v>
      </c>
      <c r="C2932" t="str">
        <f t="shared" si="45"/>
        <v>SP_Pereiras</v>
      </c>
      <c r="D2932" s="4">
        <v>7.9300000000000009E-2</v>
      </c>
      <c r="E2932" s="4">
        <v>6.9667074529741024E-2</v>
      </c>
      <c r="F2932" s="4">
        <v>6.0494194530653418E-2</v>
      </c>
      <c r="G2932" s="4">
        <v>5.4871683818323018E-2</v>
      </c>
      <c r="H2932" s="4">
        <v>5.2211743539466296E-2</v>
      </c>
      <c r="I2932">
        <f>VLOOKUP(B2932,'[1]Rendimento médio da produção...'!B$2:U$4151,20,0)</f>
        <v>25</v>
      </c>
    </row>
    <row r="2933" spans="1:9" x14ac:dyDescent="0.3">
      <c r="A2933" t="s">
        <v>2477</v>
      </c>
      <c r="B2933" t="s">
        <v>2887</v>
      </c>
      <c r="C2933" t="str">
        <f t="shared" si="45"/>
        <v>SP_Peruíbe</v>
      </c>
      <c r="D2933" s="4">
        <v>7.0300000000000001E-2</v>
      </c>
      <c r="E2933" s="4">
        <v>6.1748621908609122E-2</v>
      </c>
      <c r="F2933" s="4">
        <v>5.3590150766347669E-2</v>
      </c>
      <c r="G2933" s="4">
        <v>4.8602169869656646E-2</v>
      </c>
      <c r="H2933" s="4">
        <v>4.6230701421280246E-2</v>
      </c>
      <c r="I2933">
        <f>VLOOKUP(B2933,'[1]Rendimento médio da produção...'!B$2:U$4151,20,0)</f>
        <v>25</v>
      </c>
    </row>
    <row r="2934" spans="1:9" x14ac:dyDescent="0.3">
      <c r="A2934" t="s">
        <v>2477</v>
      </c>
      <c r="B2934" t="s">
        <v>2888</v>
      </c>
      <c r="C2934" t="str">
        <f t="shared" si="45"/>
        <v>SP_Piacatu</v>
      </c>
      <c r="D2934" s="4">
        <v>7.8983333333333322E-2</v>
      </c>
      <c r="E2934" s="4">
        <v>6.9388874778571377E-2</v>
      </c>
      <c r="F2934" s="4">
        <v>6.0252624607138816E-2</v>
      </c>
      <c r="G2934" s="4">
        <v>5.465256612337805E-2</v>
      </c>
      <c r="H2934" s="4">
        <v>5.200324771616871E-2</v>
      </c>
      <c r="I2934">
        <f>VLOOKUP(B2934,'[1]Rendimento médio da produção...'!B$2:U$4151,20,0)</f>
        <v>41.8</v>
      </c>
    </row>
    <row r="2935" spans="1:9" x14ac:dyDescent="0.3">
      <c r="A2935" t="s">
        <v>2477</v>
      </c>
      <c r="B2935" t="s">
        <v>2889</v>
      </c>
      <c r="C2935" t="str">
        <f t="shared" si="45"/>
        <v>SP_Piedade</v>
      </c>
      <c r="D2935" s="4">
        <v>6.6699999999999995E-2</v>
      </c>
      <c r="E2935" s="4">
        <v>5.8597652851623265E-2</v>
      </c>
      <c r="F2935" s="4">
        <v>5.0882254416072914E-2</v>
      </c>
      <c r="G2935" s="4">
        <v>4.6153106061565509E-2</v>
      </c>
      <c r="H2935" s="4">
        <v>4.3915804465099635E-2</v>
      </c>
      <c r="I2935">
        <f>VLOOKUP(B2935,'[1]Rendimento médio da produção...'!B$2:U$4151,20,0)</f>
        <v>42</v>
      </c>
    </row>
    <row r="2936" spans="1:9" x14ac:dyDescent="0.3">
      <c r="A2936" t="s">
        <v>2477</v>
      </c>
      <c r="B2936" t="s">
        <v>2890</v>
      </c>
      <c r="C2936" t="str">
        <f t="shared" si="45"/>
        <v>SP_Pilar do Sul</v>
      </c>
      <c r="D2936" s="4">
        <v>5.7036000000000003E-2</v>
      </c>
      <c r="E2936" s="4">
        <v>5.0107582129612971E-2</v>
      </c>
      <c r="F2936" s="4">
        <v>4.3510048918667693E-2</v>
      </c>
      <c r="G2936" s="4">
        <v>3.9466095312255631E-2</v>
      </c>
      <c r="H2936" s="4">
        <v>3.7552950876633032E-2</v>
      </c>
      <c r="I2936">
        <f>VLOOKUP(B2936,'[1]Rendimento médio da produção...'!B$2:U$4151,20,0)</f>
        <v>60.1</v>
      </c>
    </row>
    <row r="2937" spans="1:9" x14ac:dyDescent="0.3">
      <c r="A2937" t="s">
        <v>2477</v>
      </c>
      <c r="B2937" t="s">
        <v>2891</v>
      </c>
      <c r="C2937" t="str">
        <f t="shared" si="45"/>
        <v>SP_Pindamonhangaba</v>
      </c>
      <c r="D2937" s="4">
        <v>8.0399999999999999E-2</v>
      </c>
      <c r="E2937" s="4">
        <v>7.0633452612751293E-2</v>
      </c>
      <c r="F2937" s="4">
        <v>6.1333332159704088E-2</v>
      </c>
      <c r="G2937" s="4">
        <v>5.5632829495500254E-2</v>
      </c>
      <c r="H2937" s="4">
        <v>5.2935992188815756E-2</v>
      </c>
      <c r="I2937">
        <f>VLOOKUP(B2937,'[1]Rendimento médio da produção...'!B$2:U$4151,20,0)</f>
        <v>35.1</v>
      </c>
    </row>
    <row r="2938" spans="1:9" x14ac:dyDescent="0.3">
      <c r="A2938" t="s">
        <v>2477</v>
      </c>
      <c r="B2938" t="s">
        <v>2892</v>
      </c>
      <c r="C2938" t="str">
        <f t="shared" si="45"/>
        <v>SP_Pindorama</v>
      </c>
      <c r="D2938" s="4">
        <v>7.0300000000000001E-2</v>
      </c>
      <c r="E2938" s="4">
        <v>6.1748621908609122E-2</v>
      </c>
      <c r="F2938" s="4">
        <v>5.3590150766347669E-2</v>
      </c>
      <c r="G2938" s="4">
        <v>4.8602169869656646E-2</v>
      </c>
      <c r="H2938" s="4">
        <v>4.6230701421280246E-2</v>
      </c>
      <c r="I2938">
        <f>VLOOKUP(B2938,'[1]Rendimento médio da produção...'!B$2:U$4151,20,0)</f>
        <v>45.2</v>
      </c>
    </row>
    <row r="2939" spans="1:9" x14ac:dyDescent="0.3">
      <c r="A2939" t="s">
        <v>2477</v>
      </c>
      <c r="B2939" t="s">
        <v>2384</v>
      </c>
      <c r="C2939" t="str">
        <f t="shared" si="45"/>
        <v>SP_Pinhalzinho</v>
      </c>
      <c r="D2939" s="4">
        <v>7.0300000000000001E-2</v>
      </c>
      <c r="E2939" s="4">
        <v>6.1748621908609122E-2</v>
      </c>
      <c r="F2939" s="4">
        <v>5.3590150766347669E-2</v>
      </c>
      <c r="G2939" s="4">
        <v>4.8602169869656646E-2</v>
      </c>
      <c r="H2939" s="4">
        <v>4.6230701421280246E-2</v>
      </c>
      <c r="I2939">
        <f>VLOOKUP(B2939,'[1]Rendimento médio da produção...'!B$2:U$4151,20,0)</f>
        <v>25</v>
      </c>
    </row>
    <row r="2940" spans="1:9" x14ac:dyDescent="0.3">
      <c r="A2940" t="s">
        <v>2477</v>
      </c>
      <c r="B2940" t="s">
        <v>2893</v>
      </c>
      <c r="C2940" t="str">
        <f t="shared" si="45"/>
        <v>SP_Piquerobi</v>
      </c>
      <c r="D2940" s="4">
        <v>7.7850000000000003E-2</v>
      </c>
      <c r="E2940" s="4">
        <v>6.8380230662663161E-2</v>
      </c>
      <c r="F2940" s="4">
        <v>5.9345565251211464E-2</v>
      </c>
      <c r="G2940" s="4">
        <v>5.3821890815828874E-2</v>
      </c>
      <c r="H2940" s="4">
        <v>5.1195734077477482E-2</v>
      </c>
      <c r="I2940">
        <f>VLOOKUP(B2940,'[1]Rendimento médio da produção...'!B$2:U$4151,20,0)</f>
        <v>45</v>
      </c>
    </row>
    <row r="2941" spans="1:9" x14ac:dyDescent="0.3">
      <c r="A2941" t="s">
        <v>2477</v>
      </c>
      <c r="B2941" t="s">
        <v>2894</v>
      </c>
      <c r="C2941" t="str">
        <f t="shared" si="45"/>
        <v>SP_Piquete</v>
      </c>
      <c r="D2941" s="4">
        <v>7.0300000000000001E-2</v>
      </c>
      <c r="E2941" s="4">
        <v>6.1748621908609122E-2</v>
      </c>
      <c r="F2941" s="4">
        <v>5.3590150766347669E-2</v>
      </c>
      <c r="G2941" s="4">
        <v>4.8602169869656646E-2</v>
      </c>
      <c r="H2941" s="4">
        <v>4.6230701421280246E-2</v>
      </c>
      <c r="I2941">
        <f>VLOOKUP(B2941,'[1]Rendimento médio da produção...'!B$2:U$4151,20,0)</f>
        <v>25</v>
      </c>
    </row>
    <row r="2942" spans="1:9" x14ac:dyDescent="0.3">
      <c r="A2942" t="s">
        <v>2477</v>
      </c>
      <c r="B2942" t="s">
        <v>2895</v>
      </c>
      <c r="C2942" t="str">
        <f t="shared" si="45"/>
        <v>SP_Piracaia</v>
      </c>
      <c r="D2942" s="4">
        <v>7.0300000000000001E-2</v>
      </c>
      <c r="E2942" s="4">
        <v>6.1748621908609122E-2</v>
      </c>
      <c r="F2942" s="4">
        <v>5.3590150766347669E-2</v>
      </c>
      <c r="G2942" s="4">
        <v>4.8602169869656646E-2</v>
      </c>
      <c r="H2942" s="4">
        <v>4.6230701421280246E-2</v>
      </c>
      <c r="I2942">
        <f>VLOOKUP(B2942,'[1]Rendimento médio da produção...'!B$2:U$4151,20,0)</f>
        <v>25</v>
      </c>
    </row>
    <row r="2943" spans="1:9" x14ac:dyDescent="0.3">
      <c r="A2943" t="s">
        <v>2477</v>
      </c>
      <c r="B2943" t="s">
        <v>2896</v>
      </c>
      <c r="C2943" t="str">
        <f t="shared" si="45"/>
        <v>SP_Piracicaba</v>
      </c>
      <c r="D2943" s="4">
        <v>7.4333333333333335E-2</v>
      </c>
      <c r="E2943" s="4">
        <v>6.5303731064027939E-2</v>
      </c>
      <c r="F2943" s="4">
        <v>5.6705360993424596E-2</v>
      </c>
      <c r="G2943" s="4">
        <v>5.1434995760765163E-2</v>
      </c>
      <c r="H2943" s="4">
        <v>4.8941651153009594E-2</v>
      </c>
      <c r="I2943">
        <f>VLOOKUP(B2943,'[1]Rendimento médio da produção...'!B$2:U$4151,20,0)</f>
        <v>41.7</v>
      </c>
    </row>
    <row r="2944" spans="1:9" x14ac:dyDescent="0.3">
      <c r="A2944" t="s">
        <v>2477</v>
      </c>
      <c r="B2944" t="s">
        <v>2897</v>
      </c>
      <c r="C2944" t="str">
        <f t="shared" si="45"/>
        <v>SP_Piraju</v>
      </c>
      <c r="D2944" s="6">
        <v>6.1136231884057937E-2</v>
      </c>
      <c r="E2944" s="6">
        <v>5.3909900145311648E-2</v>
      </c>
      <c r="F2944" s="6">
        <v>4.201354465354263E-2</v>
      </c>
      <c r="G2944" s="6">
        <v>4.0132881050488754E-2</v>
      </c>
      <c r="H2944" s="6">
        <v>3.8252217447434893E-2</v>
      </c>
      <c r="I2944">
        <f>VLOOKUP(B2944,'[1]Rendimento médio da produção...'!B$2:U$4151,20,0)</f>
        <v>59.6</v>
      </c>
    </row>
    <row r="2945" spans="1:9" x14ac:dyDescent="0.3">
      <c r="A2945" t="s">
        <v>2477</v>
      </c>
      <c r="B2945" t="s">
        <v>2898</v>
      </c>
      <c r="C2945" t="str">
        <f t="shared" si="45"/>
        <v>SP_Pirajuí</v>
      </c>
      <c r="D2945" s="4">
        <v>7.2150000000000006E-2</v>
      </c>
      <c r="E2945" s="4">
        <v>6.3385616990174198E-2</v>
      </c>
      <c r="F2945" s="4">
        <v>5.5039799941824008E-2</v>
      </c>
      <c r="G2945" s="4">
        <v>4.9924236916670944E-2</v>
      </c>
      <c r="H2945" s="4">
        <v>4.7504127318694744E-2</v>
      </c>
      <c r="I2945">
        <f>VLOOKUP(B2945,'[1]Rendimento médio da produção...'!B$2:U$4151,20,0)</f>
        <v>64.3</v>
      </c>
    </row>
    <row r="2946" spans="1:9" x14ac:dyDescent="0.3">
      <c r="A2946" t="s">
        <v>2477</v>
      </c>
      <c r="B2946" t="s">
        <v>2899</v>
      </c>
      <c r="C2946" t="str">
        <f t="shared" si="45"/>
        <v>SP_Pirangi</v>
      </c>
      <c r="D2946" s="4">
        <v>5.8999999999999997E-2</v>
      </c>
      <c r="E2946" s="4">
        <v>5.1823167746912348E-2</v>
      </c>
      <c r="F2946" s="4">
        <v>4.4976086702909132E-2</v>
      </c>
      <c r="G2946" s="4">
        <v>4.0789872294590926E-2</v>
      </c>
      <c r="H2946" s="4">
        <v>3.8799592942468479E-2</v>
      </c>
      <c r="I2946">
        <f>VLOOKUP(B2946,'[1]Rendimento médio da produção...'!B$2:U$4151,20,0)</f>
        <v>53.8</v>
      </c>
    </row>
    <row r="2947" spans="1:9" x14ac:dyDescent="0.3">
      <c r="A2947" t="s">
        <v>2477</v>
      </c>
      <c r="B2947" t="s">
        <v>2900</v>
      </c>
      <c r="C2947" t="str">
        <f t="shared" ref="C2947:C3010" si="46">CONCATENATE(A2947,"_",B2947)</f>
        <v>SP_Pirapora do Bom Jesus</v>
      </c>
      <c r="D2947" s="4">
        <v>7.0300000000000001E-2</v>
      </c>
      <c r="E2947" s="4">
        <v>6.1748621908609122E-2</v>
      </c>
      <c r="F2947" s="4">
        <v>5.3590150766347669E-2</v>
      </c>
      <c r="G2947" s="4">
        <v>4.8602169869656646E-2</v>
      </c>
      <c r="H2947" s="4">
        <v>4.6230701421280246E-2</v>
      </c>
      <c r="I2947">
        <f>VLOOKUP(B2947,'[1]Rendimento médio da produção...'!B$2:U$4151,20,0)</f>
        <v>25</v>
      </c>
    </row>
    <row r="2948" spans="1:9" x14ac:dyDescent="0.3">
      <c r="A2948" t="s">
        <v>2477</v>
      </c>
      <c r="B2948" t="s">
        <v>2901</v>
      </c>
      <c r="C2948" t="str">
        <f t="shared" si="46"/>
        <v>SP_Pirapozinho</v>
      </c>
      <c r="D2948" s="4">
        <v>6.998571428571429E-2</v>
      </c>
      <c r="E2948" s="4">
        <v>6.1484236735939696E-2</v>
      </c>
      <c r="F2948" s="4">
        <v>5.3388769411938583E-2</v>
      </c>
      <c r="G2948" s="4">
        <v>4.8426658084302729E-2</v>
      </c>
      <c r="H2948" s="4">
        <v>4.607914458653313E-2</v>
      </c>
      <c r="I2948">
        <f>VLOOKUP(B2948,'[1]Rendimento médio da produção...'!B$2:U$4151,20,0)</f>
        <v>53.7</v>
      </c>
    </row>
    <row r="2949" spans="1:9" x14ac:dyDescent="0.3">
      <c r="A2949" t="s">
        <v>2477</v>
      </c>
      <c r="B2949" t="s">
        <v>2902</v>
      </c>
      <c r="C2949" t="str">
        <f t="shared" si="46"/>
        <v>SP_Pirassununga</v>
      </c>
      <c r="D2949" s="4">
        <v>8.5052631578947366E-2</v>
      </c>
      <c r="E2949" s="4">
        <v>7.4720908236584241E-2</v>
      </c>
      <c r="F2949" s="4">
        <v>6.4882603279707907E-2</v>
      </c>
      <c r="G2949" s="4">
        <v>5.8852220780785815E-2</v>
      </c>
      <c r="H2949" s="4">
        <v>5.5999321404246051E-2</v>
      </c>
      <c r="I2949">
        <f>VLOOKUP(B2949,'[1]Rendimento médio da produção...'!B$2:U$4151,20,0)</f>
        <v>53</v>
      </c>
    </row>
    <row r="2950" spans="1:9" x14ac:dyDescent="0.3">
      <c r="A2950" t="s">
        <v>2477</v>
      </c>
      <c r="B2950" t="s">
        <v>2903</v>
      </c>
      <c r="C2950" t="str">
        <f t="shared" si="46"/>
        <v>SP_Piratininga</v>
      </c>
      <c r="D2950" s="4">
        <v>6.5000000000000002E-2</v>
      </c>
      <c r="E2950" s="4">
        <v>5.7104159450607386E-2</v>
      </c>
      <c r="F2950" s="4">
        <v>4.9585405352994598E-2</v>
      </c>
      <c r="G2950" s="4">
        <v>4.4976790015018864E-2</v>
      </c>
      <c r="H2950" s="4">
        <v>4.2796511097923186E-2</v>
      </c>
      <c r="I2950">
        <f>VLOOKUP(B2950,'[1]Rendimento médio da produção...'!B$2:U$4151,20,0)</f>
        <v>45</v>
      </c>
    </row>
    <row r="2951" spans="1:9" x14ac:dyDescent="0.3">
      <c r="A2951" t="s">
        <v>2477</v>
      </c>
      <c r="B2951" t="s">
        <v>1582</v>
      </c>
      <c r="C2951" t="str">
        <f t="shared" si="46"/>
        <v>SP_Pitangueiras</v>
      </c>
      <c r="D2951" s="4">
        <v>7.3200000000000001E-2</v>
      </c>
      <c r="E2951" s="4">
        <v>6.4308068796684006E-2</v>
      </c>
      <c r="F2951" s="4">
        <v>5.5840794951372383E-2</v>
      </c>
      <c r="G2951" s="4">
        <v>5.0650785063067395E-2</v>
      </c>
      <c r="H2951" s="4">
        <v>4.8195455574891959E-2</v>
      </c>
      <c r="I2951">
        <f>VLOOKUP(B2951,'[1]Rendimento médio da produção...'!B$2:U$4151,20,0)</f>
        <v>55.2</v>
      </c>
    </row>
    <row r="2952" spans="1:9" x14ac:dyDescent="0.3">
      <c r="A2952" t="s">
        <v>2477</v>
      </c>
      <c r="B2952" t="s">
        <v>1584</v>
      </c>
      <c r="C2952" t="str">
        <f t="shared" si="46"/>
        <v>SP_Planalto</v>
      </c>
      <c r="D2952" s="4">
        <v>7.0550000000000002E-2</v>
      </c>
      <c r="E2952" s="4">
        <v>6.1979976142159242E-2</v>
      </c>
      <c r="F2952" s="4">
        <v>5.3819236117750295E-2</v>
      </c>
      <c r="G2952" s="4">
        <v>4.8817115931685862E-2</v>
      </c>
      <c r="H2952" s="4">
        <v>4.6450674737822786E-2</v>
      </c>
      <c r="I2952" t="str">
        <f>VLOOKUP(B2952,'[1]Rendimento médio da produção...'!B$2:U$4151,20,0)</f>
        <v/>
      </c>
    </row>
    <row r="2953" spans="1:9" x14ac:dyDescent="0.3">
      <c r="A2953" t="s">
        <v>2477</v>
      </c>
      <c r="B2953" t="s">
        <v>2904</v>
      </c>
      <c r="C2953" t="str">
        <f t="shared" si="46"/>
        <v>SP_Platina</v>
      </c>
      <c r="D2953" s="4">
        <v>7.6495370370370325E-2</v>
      </c>
      <c r="E2953" s="4">
        <v>6.7203135797890695E-2</v>
      </c>
      <c r="F2953" s="4">
        <v>5.8354676114496379E-2</v>
      </c>
      <c r="G2953" s="4">
        <v>5.2931018619526801E-2</v>
      </c>
      <c r="H2953" s="4">
        <v>5.0365153338389201E-2</v>
      </c>
      <c r="I2953">
        <f>VLOOKUP(B2953,'[1]Rendimento médio da produção...'!B$2:U$4151,20,0)</f>
        <v>51.6</v>
      </c>
    </row>
    <row r="2954" spans="1:9" x14ac:dyDescent="0.3">
      <c r="A2954" t="s">
        <v>2477</v>
      </c>
      <c r="B2954" t="s">
        <v>2905</v>
      </c>
      <c r="C2954" t="str">
        <f t="shared" si="46"/>
        <v>SP_Poá</v>
      </c>
      <c r="D2954" s="4">
        <v>7.0300000000000001E-2</v>
      </c>
      <c r="E2954" s="4">
        <v>6.1748621908609122E-2</v>
      </c>
      <c r="F2954" s="4">
        <v>5.3590150766347669E-2</v>
      </c>
      <c r="G2954" s="4">
        <v>4.8602169869656646E-2</v>
      </c>
      <c r="H2954" s="4">
        <v>4.6230701421280246E-2</v>
      </c>
      <c r="I2954">
        <f>VLOOKUP(B2954,'[1]Rendimento médio da produção...'!B$2:U$4151,20,0)</f>
        <v>25</v>
      </c>
    </row>
    <row r="2955" spans="1:9" x14ac:dyDescent="0.3">
      <c r="A2955" t="s">
        <v>2477</v>
      </c>
      <c r="B2955" t="s">
        <v>2906</v>
      </c>
      <c r="C2955" t="str">
        <f t="shared" si="46"/>
        <v>SP_Poloni</v>
      </c>
      <c r="D2955" s="4">
        <v>6.8574999999999997E-2</v>
      </c>
      <c r="E2955" s="4">
        <v>6.023345302109346E-2</v>
      </c>
      <c r="F2955" s="4">
        <v>5.2275171960203287E-2</v>
      </c>
      <c r="G2955" s="4">
        <v>4.7409584620365638E-2</v>
      </c>
      <c r="H2955" s="4">
        <v>4.5096306542877565E-2</v>
      </c>
      <c r="I2955">
        <f>VLOOKUP(B2955,'[1]Rendimento médio da produção...'!B$2:U$4151,20,0)</f>
        <v>41.1</v>
      </c>
    </row>
    <row r="2956" spans="1:9" x14ac:dyDescent="0.3">
      <c r="A2956" t="s">
        <v>2477</v>
      </c>
      <c r="B2956" t="s">
        <v>2907</v>
      </c>
      <c r="C2956" t="str">
        <f t="shared" si="46"/>
        <v>SP_Pompéia</v>
      </c>
      <c r="D2956" s="4">
        <v>6.0539999999999997E-2</v>
      </c>
      <c r="E2956" s="4">
        <v>5.3175840260984292E-2</v>
      </c>
      <c r="F2956" s="4">
        <v>4.6150038796510494E-2</v>
      </c>
      <c r="G2956" s="4">
        <v>4.1854557096856516E-2</v>
      </c>
      <c r="H2956" s="4">
        <v>3.9812328080288846E-2</v>
      </c>
      <c r="I2956">
        <f>VLOOKUP(B2956,'[1]Rendimento médio da produção...'!B$2:U$4151,20,0)</f>
        <v>50</v>
      </c>
    </row>
    <row r="2957" spans="1:9" x14ac:dyDescent="0.3">
      <c r="A2957" t="s">
        <v>2477</v>
      </c>
      <c r="B2957" t="s">
        <v>2908</v>
      </c>
      <c r="C2957" t="str">
        <f t="shared" si="46"/>
        <v>SP_Pongaí</v>
      </c>
      <c r="D2957" s="4">
        <v>6.4000000000000001E-2</v>
      </c>
      <c r="E2957" s="4">
        <v>5.6214961623769329E-2</v>
      </c>
      <c r="F2957" s="4">
        <v>4.8787619474342118E-2</v>
      </c>
      <c r="G2957" s="4">
        <v>4.4246641133115584E-2</v>
      </c>
      <c r="H2957" s="4">
        <v>4.2087694039287846E-2</v>
      </c>
      <c r="I2957">
        <f>VLOOKUP(B2957,'[1]Rendimento médio da produção...'!B$2:U$4151,20,0)</f>
        <v>47.2</v>
      </c>
    </row>
    <row r="2958" spans="1:9" x14ac:dyDescent="0.3">
      <c r="A2958" t="s">
        <v>2477</v>
      </c>
      <c r="B2958" t="s">
        <v>2909</v>
      </c>
      <c r="C2958" t="str">
        <f t="shared" si="46"/>
        <v>SP_Pontal</v>
      </c>
      <c r="D2958" s="4">
        <v>6.5000000000000002E-2</v>
      </c>
      <c r="E2958" s="4">
        <v>5.7104159450607386E-2</v>
      </c>
      <c r="F2958" s="4">
        <v>4.9585405352994598E-2</v>
      </c>
      <c r="G2958" s="4">
        <v>4.4976790015018864E-2</v>
      </c>
      <c r="H2958" s="4">
        <v>4.2796511097923186E-2</v>
      </c>
      <c r="I2958">
        <f>VLOOKUP(B2958,'[1]Rendimento médio da produção...'!B$2:U$4151,20,0)</f>
        <v>35.700000000000003</v>
      </c>
    </row>
    <row r="2959" spans="1:9" x14ac:dyDescent="0.3">
      <c r="A2959" t="s">
        <v>2477</v>
      </c>
      <c r="B2959" t="s">
        <v>2910</v>
      </c>
      <c r="C2959" t="str">
        <f t="shared" si="46"/>
        <v>SP_Pontalinda</v>
      </c>
      <c r="D2959" s="4">
        <v>7.0300000000000001E-2</v>
      </c>
      <c r="E2959" s="4">
        <v>6.1748621908609122E-2</v>
      </c>
      <c r="F2959" s="4">
        <v>5.3590150766347669E-2</v>
      </c>
      <c r="G2959" s="4">
        <v>4.8602169869656646E-2</v>
      </c>
      <c r="H2959" s="4">
        <v>4.6230701421280246E-2</v>
      </c>
      <c r="I2959">
        <f>VLOOKUP(B2959,'[1]Rendimento médio da produção...'!B$2:U$4151,20,0)</f>
        <v>40.299999999999997</v>
      </c>
    </row>
    <row r="2960" spans="1:9" x14ac:dyDescent="0.3">
      <c r="A2960" t="s">
        <v>2477</v>
      </c>
      <c r="B2960" t="s">
        <v>2911</v>
      </c>
      <c r="C2960" t="str">
        <f t="shared" si="46"/>
        <v>SP_Pontes Gestal</v>
      </c>
      <c r="D2960" s="4">
        <v>7.2800000000000004E-2</v>
      </c>
      <c r="E2960" s="4">
        <v>6.0736478711162244E-2</v>
      </c>
      <c r="F2960" s="4">
        <v>5.2777905638665135E-2</v>
      </c>
      <c r="G2960" s="4">
        <v>4.9426927502876854E-2</v>
      </c>
      <c r="H2960" s="4">
        <v>4.6075949367088608E-2</v>
      </c>
      <c r="I2960">
        <f>VLOOKUP(B2960,'[1]Rendimento médio da produção...'!B$2:U$4151,20,0)</f>
        <v>75.5</v>
      </c>
    </row>
    <row r="2961" spans="1:9" x14ac:dyDescent="0.3">
      <c r="A2961" t="s">
        <v>2477</v>
      </c>
      <c r="B2961" t="s">
        <v>2912</v>
      </c>
      <c r="C2961" t="str">
        <f t="shared" si="46"/>
        <v>SP_Populina</v>
      </c>
      <c r="D2961" s="4">
        <v>7.0300000000000001E-2</v>
      </c>
      <c r="E2961" s="4">
        <v>6.1748621908609122E-2</v>
      </c>
      <c r="F2961" s="4">
        <v>5.3590150766347669E-2</v>
      </c>
      <c r="G2961" s="4">
        <v>4.8602169869656646E-2</v>
      </c>
      <c r="H2961" s="4">
        <v>4.6230701421280246E-2</v>
      </c>
      <c r="I2961">
        <f>VLOOKUP(B2961,'[1]Rendimento médio da produção...'!B$2:U$4151,20,0)</f>
        <v>40.4</v>
      </c>
    </row>
    <row r="2962" spans="1:9" x14ac:dyDescent="0.3">
      <c r="A2962" t="s">
        <v>2477</v>
      </c>
      <c r="B2962" t="s">
        <v>2913</v>
      </c>
      <c r="C2962" t="str">
        <f t="shared" si="46"/>
        <v>SP_Porangaba</v>
      </c>
      <c r="D2962" s="6">
        <v>0.09</v>
      </c>
      <c r="E2962" s="6">
        <v>7.9641513402932212E-2</v>
      </c>
      <c r="F2962" s="6">
        <v>7.0390277394168824E-2</v>
      </c>
      <c r="G2962" s="6">
        <v>6.2518126895715384E-2</v>
      </c>
      <c r="H2962" s="6">
        <v>5.7081792399251569E-2</v>
      </c>
      <c r="I2962">
        <f>VLOOKUP(B2962,'[1]Rendimento médio da produção...'!B$2:U$4151,20,0)</f>
        <v>41.3</v>
      </c>
    </row>
    <row r="2963" spans="1:9" x14ac:dyDescent="0.3">
      <c r="A2963" t="s">
        <v>2477</v>
      </c>
      <c r="B2963" t="s">
        <v>2914</v>
      </c>
      <c r="C2963" t="str">
        <f t="shared" si="46"/>
        <v>SP_Porto Feliz</v>
      </c>
      <c r="D2963" s="4">
        <v>6.8199999999999997E-2</v>
      </c>
      <c r="E2963" s="4">
        <v>6.0350569045333077E-2</v>
      </c>
      <c r="F2963" s="4">
        <v>5.3340187980914604E-2</v>
      </c>
      <c r="G2963" s="4">
        <v>4.7374847269864323E-2</v>
      </c>
      <c r="H2963" s="4">
        <v>4.3255313795877298E-2</v>
      </c>
      <c r="I2963">
        <f>VLOOKUP(B2963,'[1]Rendimento médio da produção...'!B$2:U$4151,20,0)</f>
        <v>36.700000000000003</v>
      </c>
    </row>
    <row r="2964" spans="1:9" x14ac:dyDescent="0.3">
      <c r="A2964" t="s">
        <v>2477</v>
      </c>
      <c r="B2964" t="s">
        <v>2915</v>
      </c>
      <c r="C2964" t="str">
        <f t="shared" si="46"/>
        <v>SP_Porto Ferreira</v>
      </c>
      <c r="D2964" s="4">
        <v>6.5000000000000002E-2</v>
      </c>
      <c r="E2964" s="4">
        <v>5.7104159450607386E-2</v>
      </c>
      <c r="F2964" s="4">
        <v>4.9585405352994598E-2</v>
      </c>
      <c r="G2964" s="4">
        <v>4.4976790015018864E-2</v>
      </c>
      <c r="H2964" s="4">
        <v>4.2796511097923186E-2</v>
      </c>
      <c r="I2964">
        <f>VLOOKUP(B2964,'[1]Rendimento médio da produção...'!B$2:U$4151,20,0)</f>
        <v>57.8</v>
      </c>
    </row>
    <row r="2965" spans="1:9" x14ac:dyDescent="0.3">
      <c r="A2965" t="s">
        <v>2477</v>
      </c>
      <c r="B2965" t="s">
        <v>2916</v>
      </c>
      <c r="C2965" t="str">
        <f t="shared" si="46"/>
        <v>SP_Potim</v>
      </c>
      <c r="D2965" s="4">
        <v>7.0300000000000001E-2</v>
      </c>
      <c r="E2965" s="4">
        <v>6.1748621908609122E-2</v>
      </c>
      <c r="F2965" s="4">
        <v>5.3590150766347669E-2</v>
      </c>
      <c r="G2965" s="4">
        <v>4.8602169869656646E-2</v>
      </c>
      <c r="H2965" s="4">
        <v>4.6230701421280246E-2</v>
      </c>
      <c r="I2965">
        <f>VLOOKUP(B2965,'[1]Rendimento médio da produção...'!B$2:U$4151,20,0)</f>
        <v>50</v>
      </c>
    </row>
    <row r="2966" spans="1:9" x14ac:dyDescent="0.3">
      <c r="A2966" t="s">
        <v>2477</v>
      </c>
      <c r="B2966" t="s">
        <v>2917</v>
      </c>
      <c r="C2966" t="str">
        <f t="shared" si="46"/>
        <v>SP_Potirendaba</v>
      </c>
      <c r="D2966" s="4">
        <v>7.0300000000000001E-2</v>
      </c>
      <c r="E2966" s="4">
        <v>6.1748621908609122E-2</v>
      </c>
      <c r="F2966" s="4">
        <v>5.3590150766347669E-2</v>
      </c>
      <c r="G2966" s="4">
        <v>4.8602169869656646E-2</v>
      </c>
      <c r="H2966" s="4">
        <v>4.6230701421280246E-2</v>
      </c>
      <c r="I2966">
        <f>VLOOKUP(B2966,'[1]Rendimento médio da produção...'!B$2:U$4151,20,0)</f>
        <v>54.1</v>
      </c>
    </row>
    <row r="2967" spans="1:9" x14ac:dyDescent="0.3">
      <c r="A2967" t="s">
        <v>2477</v>
      </c>
      <c r="B2967" t="s">
        <v>2918</v>
      </c>
      <c r="C2967" t="str">
        <f t="shared" si="46"/>
        <v>SP_Pracinha</v>
      </c>
      <c r="D2967" s="4">
        <v>7.0300000000000001E-2</v>
      </c>
      <c r="E2967" s="4">
        <v>6.1748621908609122E-2</v>
      </c>
      <c r="F2967" s="4">
        <v>5.3590150766347669E-2</v>
      </c>
      <c r="G2967" s="4">
        <v>4.8602169869656646E-2</v>
      </c>
      <c r="H2967" s="4">
        <v>4.6230701421280246E-2</v>
      </c>
      <c r="I2967">
        <f>VLOOKUP(B2967,'[1]Rendimento médio da produção...'!B$2:U$4151,20,0)</f>
        <v>52.8</v>
      </c>
    </row>
    <row r="2968" spans="1:9" x14ac:dyDescent="0.3">
      <c r="A2968" t="s">
        <v>2477</v>
      </c>
      <c r="B2968" t="s">
        <v>2919</v>
      </c>
      <c r="C2968" t="str">
        <f t="shared" si="46"/>
        <v>SP_Pradópolis</v>
      </c>
      <c r="D2968" s="4">
        <v>6.5000000000000002E-2</v>
      </c>
      <c r="E2968" s="4">
        <v>5.7104159450607386E-2</v>
      </c>
      <c r="F2968" s="4">
        <v>4.9585405352994598E-2</v>
      </c>
      <c r="G2968" s="4">
        <v>4.4976790015018864E-2</v>
      </c>
      <c r="H2968" s="4">
        <v>4.2796511097923186E-2</v>
      </c>
      <c r="I2968">
        <f>VLOOKUP(B2968,'[1]Rendimento médio da produção...'!B$2:U$4151,20,0)</f>
        <v>49.9</v>
      </c>
    </row>
    <row r="2969" spans="1:9" x14ac:dyDescent="0.3">
      <c r="A2969" t="s">
        <v>2477</v>
      </c>
      <c r="B2969" t="s">
        <v>2395</v>
      </c>
      <c r="C2969" t="str">
        <f t="shared" si="46"/>
        <v>SP_Praia Grande</v>
      </c>
      <c r="D2969" s="4">
        <v>7.0300000000000001E-2</v>
      </c>
      <c r="E2969" s="4">
        <v>6.1748621908609122E-2</v>
      </c>
      <c r="F2969" s="4">
        <v>5.3590150766347669E-2</v>
      </c>
      <c r="G2969" s="4">
        <v>4.8602169869656646E-2</v>
      </c>
      <c r="H2969" s="4">
        <v>4.6230701421280246E-2</v>
      </c>
      <c r="I2969">
        <f>VLOOKUP(B2969,'[1]Rendimento médio da produção...'!B$2:U$4151,20,0)</f>
        <v>25</v>
      </c>
    </row>
    <row r="2970" spans="1:9" x14ac:dyDescent="0.3">
      <c r="A2970" t="s">
        <v>2477</v>
      </c>
      <c r="B2970" t="s">
        <v>2920</v>
      </c>
      <c r="C2970" t="str">
        <f t="shared" si="46"/>
        <v>SP_Pratânia</v>
      </c>
      <c r="D2970" s="4">
        <v>0.05</v>
      </c>
      <c r="E2970" s="4">
        <v>4.3926276500467223E-2</v>
      </c>
      <c r="F2970" s="4">
        <v>3.8142619502303542E-2</v>
      </c>
      <c r="G2970" s="4">
        <v>3.4597530780783745E-2</v>
      </c>
      <c r="H2970" s="4">
        <v>3.2920393152248609E-2</v>
      </c>
      <c r="I2970">
        <f>VLOOKUP(B2970,'[1]Rendimento médio da produção...'!B$2:U$4151,20,0)</f>
        <v>74</v>
      </c>
    </row>
    <row r="2971" spans="1:9" x14ac:dyDescent="0.3">
      <c r="A2971" t="s">
        <v>2477</v>
      </c>
      <c r="B2971" t="s">
        <v>2921</v>
      </c>
      <c r="C2971" t="str">
        <f t="shared" si="46"/>
        <v>SP_Presidente Alves</v>
      </c>
      <c r="D2971" s="4">
        <v>7.0300000000000001E-2</v>
      </c>
      <c r="E2971" s="4">
        <v>6.1748621908609122E-2</v>
      </c>
      <c r="F2971" s="4">
        <v>5.3590150766347669E-2</v>
      </c>
      <c r="G2971" s="4">
        <v>4.8602169869656646E-2</v>
      </c>
      <c r="H2971" s="4">
        <v>4.6230701421280246E-2</v>
      </c>
      <c r="I2971">
        <f>VLOOKUP(B2971,'[1]Rendimento médio da produção...'!B$2:U$4151,20,0)</f>
        <v>25</v>
      </c>
    </row>
    <row r="2972" spans="1:9" x14ac:dyDescent="0.3">
      <c r="A2972" t="s">
        <v>2477</v>
      </c>
      <c r="B2972" t="s">
        <v>868</v>
      </c>
      <c r="C2972" t="str">
        <f t="shared" si="46"/>
        <v>SP_Presidente Bernardes</v>
      </c>
      <c r="D2972" s="4">
        <v>7.7929166666666647E-2</v>
      </c>
      <c r="E2972" s="4">
        <v>6.8462762449019846E-2</v>
      </c>
      <c r="F2972" s="4">
        <v>5.9448451045965238E-2</v>
      </c>
      <c r="G2972" s="4">
        <v>5.3923134849416514E-2</v>
      </c>
      <c r="H2972" s="4">
        <v>5.1309176093875461E-2</v>
      </c>
      <c r="I2972">
        <f>VLOOKUP(B2972,'[1]Rendimento médio da produção...'!B$2:U$4151,20,0)</f>
        <v>23.8</v>
      </c>
    </row>
    <row r="2973" spans="1:9" x14ac:dyDescent="0.3">
      <c r="A2973" t="s">
        <v>2477</v>
      </c>
      <c r="B2973" t="s">
        <v>2922</v>
      </c>
      <c r="C2973" t="str">
        <f t="shared" si="46"/>
        <v>SP_Presidente Epitácio</v>
      </c>
      <c r="D2973" s="4">
        <v>7.9236363636363633E-2</v>
      </c>
      <c r="E2973" s="4">
        <v>6.9597955328518951E-2</v>
      </c>
      <c r="F2973" s="4">
        <v>6.040239933783606E-2</v>
      </c>
      <c r="G2973" s="4">
        <v>5.4780358539237982E-2</v>
      </c>
      <c r="H2973" s="4">
        <v>5.2107434836141032E-2</v>
      </c>
      <c r="I2973">
        <f>VLOOKUP(B2973,'[1]Rendimento médio da produção...'!B$2:U$4151,20,0)</f>
        <v>40</v>
      </c>
    </row>
    <row r="2974" spans="1:9" x14ac:dyDescent="0.3">
      <c r="A2974" t="s">
        <v>2477</v>
      </c>
      <c r="B2974" t="s">
        <v>2923</v>
      </c>
      <c r="C2974" t="str">
        <f t="shared" si="46"/>
        <v>SP_Presidente Prudente</v>
      </c>
      <c r="D2974" s="4">
        <v>7.0300000000000001E-2</v>
      </c>
      <c r="E2974" s="4">
        <v>6.1748621908609122E-2</v>
      </c>
      <c r="F2974" s="4">
        <v>5.3590150766347669E-2</v>
      </c>
      <c r="G2974" s="4">
        <v>4.8602169869656646E-2</v>
      </c>
      <c r="H2974" s="4">
        <v>4.6230701421280246E-2</v>
      </c>
      <c r="I2974">
        <f>VLOOKUP(B2974,'[1]Rendimento médio da produção...'!B$2:U$4151,20,0)</f>
        <v>25</v>
      </c>
    </row>
    <row r="2975" spans="1:9" x14ac:dyDescent="0.3">
      <c r="A2975" t="s">
        <v>2477</v>
      </c>
      <c r="B2975" t="s">
        <v>2924</v>
      </c>
      <c r="C2975" t="str">
        <f t="shared" si="46"/>
        <v>SP_Presidente Venceslau</v>
      </c>
      <c r="D2975" s="4">
        <v>6.6400000000000001E-2</v>
      </c>
      <c r="E2975" s="4">
        <v>5.8334095192620471E-2</v>
      </c>
      <c r="F2975" s="4">
        <v>5.0653398699059098E-2</v>
      </c>
      <c r="G2975" s="4">
        <v>4.5945520876880808E-2</v>
      </c>
      <c r="H2975" s="4">
        <v>4.3718282106186147E-2</v>
      </c>
      <c r="I2975">
        <f>VLOOKUP(B2975,'[1]Rendimento médio da produção...'!B$2:U$4151,20,0)</f>
        <v>41.8</v>
      </c>
    </row>
    <row r="2976" spans="1:9" x14ac:dyDescent="0.3">
      <c r="A2976" t="s">
        <v>2477</v>
      </c>
      <c r="B2976" t="s">
        <v>2925</v>
      </c>
      <c r="C2976" t="str">
        <f t="shared" si="46"/>
        <v>SP_Promissão</v>
      </c>
      <c r="D2976" s="4">
        <v>7.3856962025316497E-2</v>
      </c>
      <c r="E2976" s="4">
        <v>6.4872910717208673E-2</v>
      </c>
      <c r="F2976" s="4">
        <v>5.6301646231594955E-2</v>
      </c>
      <c r="G2976" s="4">
        <v>5.1061288967442567E-2</v>
      </c>
      <c r="H2976" s="4">
        <v>4.8569831568637846E-2</v>
      </c>
      <c r="I2976">
        <f>VLOOKUP(B2976,'[1]Rendimento médio da produção...'!B$2:U$4151,20,0)</f>
        <v>49.9</v>
      </c>
    </row>
    <row r="2977" spans="1:9" x14ac:dyDescent="0.3">
      <c r="A2977" t="s">
        <v>2477</v>
      </c>
      <c r="B2977" t="s">
        <v>2926</v>
      </c>
      <c r="C2977" t="str">
        <f t="shared" si="46"/>
        <v>SP_Quadra</v>
      </c>
      <c r="D2977" s="6">
        <v>9.4893103448275826E-2</v>
      </c>
      <c r="E2977" s="6">
        <v>8.3971448556907691E-2</v>
      </c>
      <c r="F2977" s="6">
        <v>7.4217243050196599E-2</v>
      </c>
      <c r="G2977" s="6">
        <v>6.5917100921195057E-2</v>
      </c>
      <c r="H2977" s="6">
        <v>6.0185204790613157E-2</v>
      </c>
      <c r="I2977">
        <f>VLOOKUP(B2977,'[1]Rendimento médio da produção...'!B$2:U$4151,20,0)</f>
        <v>52.3</v>
      </c>
    </row>
    <row r="2978" spans="1:9" x14ac:dyDescent="0.3">
      <c r="A2978" t="s">
        <v>2477</v>
      </c>
      <c r="B2978" t="s">
        <v>2927</v>
      </c>
      <c r="C2978" t="str">
        <f t="shared" si="46"/>
        <v>SP_Quatá</v>
      </c>
      <c r="D2978" s="4">
        <v>6.5350000000000033E-2</v>
      </c>
      <c r="E2978" s="4">
        <v>5.7288231837488685E-2</v>
      </c>
      <c r="F2978" s="4">
        <v>5.1250480526734983E-2</v>
      </c>
      <c r="G2978" s="4">
        <v>4.538389477280582E-2</v>
      </c>
      <c r="H2978" s="4">
        <v>4.4889000730040061E-2</v>
      </c>
      <c r="I2978">
        <f>VLOOKUP(B2978,'[1]Rendimento médio da produção...'!B$2:U$4151,20,0)</f>
        <v>52.6</v>
      </c>
    </row>
    <row r="2979" spans="1:9" x14ac:dyDescent="0.3">
      <c r="A2979" t="s">
        <v>2477</v>
      </c>
      <c r="B2979" t="s">
        <v>2928</v>
      </c>
      <c r="C2979" t="str">
        <f t="shared" si="46"/>
        <v>SP_Queiroz</v>
      </c>
      <c r="D2979" s="4">
        <v>7.0300000000000001E-2</v>
      </c>
      <c r="E2979" s="4">
        <v>6.1748621908609122E-2</v>
      </c>
      <c r="F2979" s="4">
        <v>5.3590150766347669E-2</v>
      </c>
      <c r="G2979" s="4">
        <v>4.8602169869656646E-2</v>
      </c>
      <c r="H2979" s="4">
        <v>4.6230701421280246E-2</v>
      </c>
      <c r="I2979">
        <f>VLOOKUP(B2979,'[1]Rendimento médio da produção...'!B$2:U$4151,20,0)</f>
        <v>25</v>
      </c>
    </row>
    <row r="2980" spans="1:9" x14ac:dyDescent="0.3">
      <c r="A2980" t="s">
        <v>2477</v>
      </c>
      <c r="B2980" t="s">
        <v>2929</v>
      </c>
      <c r="C2980" t="str">
        <f t="shared" si="46"/>
        <v>SP_Queluz</v>
      </c>
      <c r="D2980" s="4">
        <v>7.0300000000000001E-2</v>
      </c>
      <c r="E2980" s="4">
        <v>6.1748621908609122E-2</v>
      </c>
      <c r="F2980" s="4">
        <v>5.3590150766347669E-2</v>
      </c>
      <c r="G2980" s="4">
        <v>4.8602169869656646E-2</v>
      </c>
      <c r="H2980" s="4">
        <v>4.6230701421280246E-2</v>
      </c>
      <c r="I2980">
        <f>VLOOKUP(B2980,'[1]Rendimento médio da produção...'!B$2:U$4151,20,0)</f>
        <v>25</v>
      </c>
    </row>
    <row r="2981" spans="1:9" x14ac:dyDescent="0.3">
      <c r="A2981" t="s">
        <v>2477</v>
      </c>
      <c r="B2981" t="s">
        <v>2930</v>
      </c>
      <c r="C2981" t="str">
        <f t="shared" si="46"/>
        <v>SP_Quintana</v>
      </c>
      <c r="D2981" s="4">
        <v>6.770000000000001E-2</v>
      </c>
      <c r="E2981" s="4">
        <v>5.9464889092643497E-2</v>
      </c>
      <c r="F2981" s="4">
        <v>5.1608153725202527E-2</v>
      </c>
      <c r="G2981" s="4">
        <v>4.6804650073623832E-2</v>
      </c>
      <c r="H2981" s="4">
        <v>4.4520888850934179E-2</v>
      </c>
      <c r="I2981">
        <f>VLOOKUP(B2981,'[1]Rendimento médio da produção...'!B$2:U$4151,20,0)</f>
        <v>56.9</v>
      </c>
    </row>
    <row r="2982" spans="1:9" x14ac:dyDescent="0.3">
      <c r="A2982" t="s">
        <v>2477</v>
      </c>
      <c r="B2982" t="s">
        <v>2931</v>
      </c>
      <c r="C2982" t="str">
        <f t="shared" si="46"/>
        <v>SP_Rafard</v>
      </c>
      <c r="D2982" s="4">
        <v>7.0300000000000001E-2</v>
      </c>
      <c r="E2982" s="4">
        <v>6.1748621908609122E-2</v>
      </c>
      <c r="F2982" s="4">
        <v>5.3590150766347669E-2</v>
      </c>
      <c r="G2982" s="4">
        <v>4.8602169869656646E-2</v>
      </c>
      <c r="H2982" s="4">
        <v>4.6230701421280246E-2</v>
      </c>
      <c r="I2982">
        <f>VLOOKUP(B2982,'[1]Rendimento médio da produção...'!B$2:U$4151,20,0)</f>
        <v>25</v>
      </c>
    </row>
    <row r="2983" spans="1:9" x14ac:dyDescent="0.3">
      <c r="A2983" t="s">
        <v>2477</v>
      </c>
      <c r="B2983" t="s">
        <v>2932</v>
      </c>
      <c r="C2983" t="str">
        <f t="shared" si="46"/>
        <v>SP_Rancharia</v>
      </c>
      <c r="D2983" s="4">
        <v>6.9636619718309825E-2</v>
      </c>
      <c r="E2983" s="4">
        <v>6.1177548246087302E-2</v>
      </c>
      <c r="F2983" s="4">
        <v>5.312246178684199E-2</v>
      </c>
      <c r="G2983" s="4">
        <v>4.8185101883479117E-2</v>
      </c>
      <c r="H2983" s="4">
        <v>4.5849297978407741E-2</v>
      </c>
      <c r="I2983">
        <f>VLOOKUP(B2983,'[1]Rendimento médio da produção...'!B$2:U$4151,20,0)</f>
        <v>55.8</v>
      </c>
    </row>
    <row r="2984" spans="1:9" x14ac:dyDescent="0.3">
      <c r="A2984" t="s">
        <v>2477</v>
      </c>
      <c r="B2984" t="s">
        <v>2933</v>
      </c>
      <c r="C2984" t="str">
        <f t="shared" si="46"/>
        <v>SP_Redenção da Serra</v>
      </c>
      <c r="D2984" s="4">
        <v>7.0300000000000001E-2</v>
      </c>
      <c r="E2984" s="4">
        <v>6.1748621908609122E-2</v>
      </c>
      <c r="F2984" s="4">
        <v>5.3590150766347669E-2</v>
      </c>
      <c r="G2984" s="4">
        <v>4.8602169869656646E-2</v>
      </c>
      <c r="H2984" s="4">
        <v>4.6230701421280246E-2</v>
      </c>
      <c r="I2984">
        <f>VLOOKUP(B2984,'[1]Rendimento médio da produção...'!B$2:U$4151,20,0)</f>
        <v>25</v>
      </c>
    </row>
    <row r="2985" spans="1:9" x14ac:dyDescent="0.3">
      <c r="A2985" t="s">
        <v>2477</v>
      </c>
      <c r="B2985" t="s">
        <v>2934</v>
      </c>
      <c r="C2985" t="str">
        <f t="shared" si="46"/>
        <v>SP_Regente Feijó</v>
      </c>
      <c r="D2985" s="4">
        <v>8.3599999999999994E-2</v>
      </c>
      <c r="E2985" s="4">
        <v>7.3444734308781193E-2</v>
      </c>
      <c r="F2985" s="4">
        <v>6.3774459807851513E-2</v>
      </c>
      <c r="G2985" s="4">
        <v>5.7847071465470412E-2</v>
      </c>
      <c r="H2985" s="4">
        <v>5.5042897350559665E-2</v>
      </c>
      <c r="I2985">
        <f>VLOOKUP(B2985,'[1]Rendimento médio da produção...'!B$2:U$4151,20,0)</f>
        <v>43.7</v>
      </c>
    </row>
    <row r="2986" spans="1:9" x14ac:dyDescent="0.3">
      <c r="A2986" t="s">
        <v>2477</v>
      </c>
      <c r="B2986" t="s">
        <v>2935</v>
      </c>
      <c r="C2986" t="str">
        <f t="shared" si="46"/>
        <v>SP_Reginópolis</v>
      </c>
      <c r="D2986" s="4">
        <v>7.0300000000000001E-2</v>
      </c>
      <c r="E2986" s="4">
        <v>6.1748621908609122E-2</v>
      </c>
      <c r="F2986" s="4">
        <v>5.3590150766347669E-2</v>
      </c>
      <c r="G2986" s="4">
        <v>4.8602169869656646E-2</v>
      </c>
      <c r="H2986" s="4">
        <v>4.6230701421280246E-2</v>
      </c>
      <c r="I2986">
        <f>VLOOKUP(B2986,'[1]Rendimento médio da produção...'!B$2:U$4151,20,0)</f>
        <v>56.7</v>
      </c>
    </row>
    <row r="2987" spans="1:9" x14ac:dyDescent="0.3">
      <c r="A2987" t="s">
        <v>2477</v>
      </c>
      <c r="B2987" t="s">
        <v>2936</v>
      </c>
      <c r="C2987" t="str">
        <f t="shared" si="46"/>
        <v>SP_Registro</v>
      </c>
      <c r="D2987" s="4">
        <v>7.0300000000000001E-2</v>
      </c>
      <c r="E2987" s="4">
        <v>6.1748621908609122E-2</v>
      </c>
      <c r="F2987" s="4">
        <v>5.3590150766347669E-2</v>
      </c>
      <c r="G2987" s="4">
        <v>4.8602169869656646E-2</v>
      </c>
      <c r="H2987" s="4">
        <v>4.6230701421280246E-2</v>
      </c>
      <c r="I2987">
        <f>VLOOKUP(B2987,'[1]Rendimento médio da produção...'!B$2:U$4151,20,0)</f>
        <v>25</v>
      </c>
    </row>
    <row r="2988" spans="1:9" x14ac:dyDescent="0.3">
      <c r="A2988" t="s">
        <v>2477</v>
      </c>
      <c r="B2988" t="s">
        <v>2937</v>
      </c>
      <c r="C2988" t="str">
        <f t="shared" si="46"/>
        <v>SP_Restinga</v>
      </c>
      <c r="D2988" s="4">
        <v>5.9899999999999995E-2</v>
      </c>
      <c r="E2988" s="4">
        <v>5.2623679247559729E-2</v>
      </c>
      <c r="F2988" s="4">
        <v>4.5694858163759636E-2</v>
      </c>
      <c r="G2988" s="4">
        <v>4.1447841875378921E-2</v>
      </c>
      <c r="H2988" s="4">
        <v>3.9438630996393824E-2</v>
      </c>
      <c r="I2988">
        <f>VLOOKUP(B2988,'[1]Rendimento médio da produção...'!B$2:U$4151,20,0)</f>
        <v>45.2</v>
      </c>
    </row>
    <row r="2989" spans="1:9" x14ac:dyDescent="0.3">
      <c r="A2989" t="s">
        <v>2477</v>
      </c>
      <c r="B2989" t="s">
        <v>2938</v>
      </c>
      <c r="C2989" t="str">
        <f t="shared" si="46"/>
        <v>SP_Ribeira</v>
      </c>
      <c r="D2989" s="4">
        <v>7.0300000000000001E-2</v>
      </c>
      <c r="E2989" s="4">
        <v>6.1748621908609122E-2</v>
      </c>
      <c r="F2989" s="4">
        <v>5.3590150766347669E-2</v>
      </c>
      <c r="G2989" s="4">
        <v>4.8602169869656646E-2</v>
      </c>
      <c r="H2989" s="4">
        <v>4.6230701421280246E-2</v>
      </c>
      <c r="I2989">
        <f>VLOOKUP(B2989,'[1]Rendimento médio da produção...'!B$2:U$4151,20,0)</f>
        <v>25</v>
      </c>
    </row>
    <row r="2990" spans="1:9" x14ac:dyDescent="0.3">
      <c r="A2990" t="s">
        <v>2477</v>
      </c>
      <c r="B2990" t="s">
        <v>2939</v>
      </c>
      <c r="C2990" t="str">
        <f t="shared" si="46"/>
        <v>SP_Ribeirão Bonito</v>
      </c>
      <c r="D2990" s="4">
        <v>0.05</v>
      </c>
      <c r="E2990" s="4">
        <v>4.3917938768569788E-2</v>
      </c>
      <c r="F2990" s="4">
        <v>3.811532771432978E-2</v>
      </c>
      <c r="G2990" s="4">
        <v>3.4567688385246549E-2</v>
      </c>
      <c r="H2990" s="4">
        <v>3.2881010968193632E-2</v>
      </c>
      <c r="I2990">
        <f>VLOOKUP(B2990,'[1]Rendimento médio da produção...'!B$2:U$4151,20,0)</f>
        <v>60</v>
      </c>
    </row>
    <row r="2991" spans="1:9" x14ac:dyDescent="0.3">
      <c r="A2991" t="s">
        <v>2477</v>
      </c>
      <c r="B2991" t="s">
        <v>2940</v>
      </c>
      <c r="C2991" t="str">
        <f t="shared" si="46"/>
        <v>SP_Ribeirão Branco</v>
      </c>
      <c r="D2991" s="4">
        <v>0.06</v>
      </c>
      <c r="E2991" s="4">
        <v>5.2711531800560665E-2</v>
      </c>
      <c r="F2991" s="4">
        <v>4.5771143402764246E-2</v>
      </c>
      <c r="G2991" s="4">
        <v>4.1517036936940491E-2</v>
      </c>
      <c r="H2991" s="4">
        <v>3.9504471782698329E-2</v>
      </c>
      <c r="I2991">
        <f>VLOOKUP(B2991,'[1]Rendimento médio da produção...'!B$2:U$4151,20,0)</f>
        <v>66.7</v>
      </c>
    </row>
    <row r="2992" spans="1:9" x14ac:dyDescent="0.3">
      <c r="A2992" t="s">
        <v>2477</v>
      </c>
      <c r="B2992" t="s">
        <v>2941</v>
      </c>
      <c r="C2992" t="str">
        <f t="shared" si="46"/>
        <v>SP_Ribeirão Corrente</v>
      </c>
      <c r="D2992" s="4">
        <v>8.2299999999999998E-2</v>
      </c>
      <c r="E2992" s="4">
        <v>7.2302651119769037E-2</v>
      </c>
      <c r="F2992" s="4">
        <v>6.2782751700791617E-2</v>
      </c>
      <c r="G2992" s="4">
        <v>5.6947535665170038E-2</v>
      </c>
      <c r="H2992" s="4">
        <v>5.4186967128601202E-2</v>
      </c>
      <c r="I2992">
        <f>VLOOKUP(B2992,'[1]Rendimento médio da produção...'!B$2:U$4151,20,0)</f>
        <v>50.8</v>
      </c>
    </row>
    <row r="2993" spans="1:9" x14ac:dyDescent="0.3">
      <c r="A2993" t="s">
        <v>2477</v>
      </c>
      <c r="B2993" t="s">
        <v>2942</v>
      </c>
      <c r="C2993" t="str">
        <f t="shared" si="46"/>
        <v>SP_Ribeirão do Sul</v>
      </c>
      <c r="D2993" s="4">
        <v>6.591343283582092E-2</v>
      </c>
      <c r="E2993" s="4">
        <v>5.7906633516824901E-2</v>
      </c>
      <c r="F2993" s="4">
        <v>5.0282219774947137E-2</v>
      </c>
      <c r="G2993" s="4">
        <v>4.5608840428088722E-2</v>
      </c>
      <c r="H2993" s="4">
        <v>4.3397922459391149E-2</v>
      </c>
      <c r="I2993">
        <f>VLOOKUP(B2993,'[1]Rendimento médio da produção...'!B$2:U$4151,20,0)</f>
        <v>51.7</v>
      </c>
    </row>
    <row r="2994" spans="1:9" x14ac:dyDescent="0.3">
      <c r="A2994" t="s">
        <v>2477</v>
      </c>
      <c r="B2994" t="s">
        <v>2943</v>
      </c>
      <c r="C2994" t="str">
        <f t="shared" si="46"/>
        <v>SP_Ribeirão dos Índios</v>
      </c>
      <c r="D2994" s="4">
        <v>8.1776923076923094E-2</v>
      </c>
      <c r="E2994" s="4">
        <v>7.1843114688687246E-2</v>
      </c>
      <c r="F2994" s="4">
        <v>6.2383721219844458E-2</v>
      </c>
      <c r="G2994" s="4">
        <v>5.6585592266232623E-2</v>
      </c>
      <c r="H2994" s="4">
        <v>5.384256916947E-2</v>
      </c>
      <c r="I2994">
        <f>VLOOKUP(B2994,'[1]Rendimento médio da produção...'!B$2:U$4151,20,0)</f>
        <v>55.9</v>
      </c>
    </row>
    <row r="2995" spans="1:9" x14ac:dyDescent="0.3">
      <c r="A2995" t="s">
        <v>2477</v>
      </c>
      <c r="B2995" t="s">
        <v>2944</v>
      </c>
      <c r="C2995" t="str">
        <f t="shared" si="46"/>
        <v>SP_Ribeirão Grande</v>
      </c>
      <c r="D2995" s="4">
        <v>6.7625000000000005E-2</v>
      </c>
      <c r="E2995" s="4">
        <v>5.941028896688192E-2</v>
      </c>
      <c r="F2995" s="4">
        <v>5.1587892876865535E-2</v>
      </c>
      <c r="G2995" s="4">
        <v>4.6793160381010016E-2</v>
      </c>
      <c r="H2995" s="4">
        <v>4.4524831738416246E-2</v>
      </c>
      <c r="I2995">
        <f>VLOOKUP(B2995,'[1]Rendimento médio da produção...'!B$2:U$4151,20,0)</f>
        <v>75</v>
      </c>
    </row>
    <row r="2996" spans="1:9" x14ac:dyDescent="0.3">
      <c r="A2996" t="s">
        <v>2477</v>
      </c>
      <c r="B2996" t="s">
        <v>2945</v>
      </c>
      <c r="C2996" t="str">
        <f t="shared" si="46"/>
        <v>SP_Ribeirão Pires</v>
      </c>
      <c r="D2996" s="4">
        <v>7.0300000000000001E-2</v>
      </c>
      <c r="E2996" s="4">
        <v>6.1748621908609122E-2</v>
      </c>
      <c r="F2996" s="4">
        <v>5.3590150766347669E-2</v>
      </c>
      <c r="G2996" s="4">
        <v>4.8602169869656646E-2</v>
      </c>
      <c r="H2996" s="4">
        <v>4.6230701421280246E-2</v>
      </c>
      <c r="I2996">
        <f>VLOOKUP(B2996,'[1]Rendimento médio da produção...'!B$2:U$4151,20,0)</f>
        <v>25</v>
      </c>
    </row>
    <row r="2997" spans="1:9" x14ac:dyDescent="0.3">
      <c r="A2997" t="s">
        <v>2477</v>
      </c>
      <c r="B2997" t="s">
        <v>2946</v>
      </c>
      <c r="C2997" t="str">
        <f t="shared" si="46"/>
        <v>SP_Ribeirão Preto</v>
      </c>
      <c r="D2997" s="4">
        <v>6.4000000000000001E-2</v>
      </c>
      <c r="E2997" s="4">
        <v>5.6225633920598053E-2</v>
      </c>
      <c r="F2997" s="4">
        <v>4.8822552962948532E-2</v>
      </c>
      <c r="G2997" s="4">
        <v>4.4284839399403191E-2</v>
      </c>
      <c r="H2997" s="4">
        <v>4.2138103234878217E-2</v>
      </c>
      <c r="I2997">
        <f>VLOOKUP(B2997,'[1]Rendimento médio da produção...'!B$2:U$4151,20,0)</f>
        <v>35</v>
      </c>
    </row>
    <row r="2998" spans="1:9" x14ac:dyDescent="0.3">
      <c r="A2998" t="s">
        <v>2477</v>
      </c>
      <c r="B2998" t="s">
        <v>2947</v>
      </c>
      <c r="C2998" t="str">
        <f t="shared" si="46"/>
        <v>SP_Rifaina</v>
      </c>
      <c r="D2998" s="4">
        <v>7.0300000000000001E-2</v>
      </c>
      <c r="E2998" s="4">
        <v>6.1748621908609122E-2</v>
      </c>
      <c r="F2998" s="4">
        <v>5.3590150766347669E-2</v>
      </c>
      <c r="G2998" s="4">
        <v>4.8602169869656646E-2</v>
      </c>
      <c r="H2998" s="4">
        <v>4.6230701421280246E-2</v>
      </c>
      <c r="I2998">
        <f>VLOOKUP(B2998,'[1]Rendimento médio da produção...'!B$2:U$4151,20,0)</f>
        <v>45.5</v>
      </c>
    </row>
    <row r="2999" spans="1:9" x14ac:dyDescent="0.3">
      <c r="A2999" t="s">
        <v>2477</v>
      </c>
      <c r="B2999" t="s">
        <v>2948</v>
      </c>
      <c r="C2999" t="str">
        <f t="shared" si="46"/>
        <v>SP_Rincão</v>
      </c>
      <c r="D2999" s="4">
        <v>7.0300000000000001E-2</v>
      </c>
      <c r="E2999" s="4">
        <v>6.1748621908609122E-2</v>
      </c>
      <c r="F2999" s="4">
        <v>5.3590150766347669E-2</v>
      </c>
      <c r="G2999" s="4">
        <v>4.8602169869656646E-2</v>
      </c>
      <c r="H2999" s="4">
        <v>4.6230701421280246E-2</v>
      </c>
      <c r="I2999">
        <f>VLOOKUP(B2999,'[1]Rendimento médio da produção...'!B$2:U$4151,20,0)</f>
        <v>49.7</v>
      </c>
    </row>
    <row r="3000" spans="1:9" x14ac:dyDescent="0.3">
      <c r="A3000" t="s">
        <v>2477</v>
      </c>
      <c r="B3000" t="s">
        <v>2949</v>
      </c>
      <c r="C3000" t="str">
        <f t="shared" si="46"/>
        <v>SP_Rinópolis</v>
      </c>
      <c r="D3000" s="4">
        <v>7.7949999999999992E-2</v>
      </c>
      <c r="E3000" s="4">
        <v>6.8481065064228394E-2</v>
      </c>
      <c r="F3000" s="4">
        <v>5.9464343804091206E-2</v>
      </c>
      <c r="G3000" s="4">
        <v>5.3937550487241845E-2</v>
      </c>
      <c r="H3000" s="4">
        <v>5.1322892924355573E-2</v>
      </c>
      <c r="I3000">
        <f>VLOOKUP(B3000,'[1]Rendimento médio da produção...'!B$2:U$4151,20,0)</f>
        <v>50</v>
      </c>
    </row>
    <row r="3001" spans="1:9" x14ac:dyDescent="0.3">
      <c r="A3001" t="s">
        <v>2477</v>
      </c>
      <c r="B3001" t="s">
        <v>2950</v>
      </c>
      <c r="C3001" t="str">
        <f t="shared" si="46"/>
        <v>SP_Rio Claro</v>
      </c>
      <c r="D3001" s="4">
        <v>7.7050000000000007E-2</v>
      </c>
      <c r="E3001" s="4">
        <v>6.7690392087219997E-2</v>
      </c>
      <c r="F3001" s="4">
        <v>5.8777776653049757E-2</v>
      </c>
      <c r="G3001" s="4">
        <v>5.3314794933187748E-2</v>
      </c>
      <c r="H3001" s="4">
        <v>5.073032584761511E-2</v>
      </c>
      <c r="I3001">
        <f>VLOOKUP(B3001,'[1]Rendimento médio da produção...'!B$2:U$4151,20,0)</f>
        <v>39.6</v>
      </c>
    </row>
    <row r="3002" spans="1:9" x14ac:dyDescent="0.3">
      <c r="A3002" t="s">
        <v>2477</v>
      </c>
      <c r="B3002" t="s">
        <v>2951</v>
      </c>
      <c r="C3002" t="str">
        <f t="shared" si="46"/>
        <v>SP_Rio das Pedras</v>
      </c>
      <c r="D3002" s="4">
        <v>6.5000000000000002E-2</v>
      </c>
      <c r="E3002" s="4">
        <v>5.7104159450607386E-2</v>
      </c>
      <c r="F3002" s="4">
        <v>4.9585405352994598E-2</v>
      </c>
      <c r="G3002" s="4">
        <v>4.4976790015018864E-2</v>
      </c>
      <c r="H3002" s="4">
        <v>4.2796511097923186E-2</v>
      </c>
      <c r="I3002">
        <f>VLOOKUP(B3002,'[1]Rendimento médio da produção...'!B$2:U$4151,20,0)</f>
        <v>35.6</v>
      </c>
    </row>
    <row r="3003" spans="1:9" x14ac:dyDescent="0.3">
      <c r="A3003" t="s">
        <v>2477</v>
      </c>
      <c r="B3003" t="s">
        <v>2952</v>
      </c>
      <c r="C3003" t="str">
        <f t="shared" si="46"/>
        <v>SP_Rio Grande da Serra</v>
      </c>
      <c r="D3003" s="4">
        <v>7.0300000000000001E-2</v>
      </c>
      <c r="E3003" s="4">
        <v>6.1748621908609122E-2</v>
      </c>
      <c r="F3003" s="4">
        <v>5.3590150766347669E-2</v>
      </c>
      <c r="G3003" s="4">
        <v>4.8602169869656646E-2</v>
      </c>
      <c r="H3003" s="4">
        <v>4.6230701421280246E-2</v>
      </c>
      <c r="I3003">
        <f>VLOOKUP(B3003,'[1]Rendimento médio da produção...'!B$2:U$4151,20,0)</f>
        <v>25</v>
      </c>
    </row>
    <row r="3004" spans="1:9" x14ac:dyDescent="0.3">
      <c r="A3004" t="s">
        <v>2477</v>
      </c>
      <c r="B3004" t="s">
        <v>2953</v>
      </c>
      <c r="C3004" t="str">
        <f t="shared" si="46"/>
        <v>SP_Riolândia</v>
      </c>
      <c r="D3004" s="4">
        <v>6.4147272727272747E-2</v>
      </c>
      <c r="E3004" s="4">
        <v>5.6355016771381251E-2</v>
      </c>
      <c r="F3004" s="4">
        <v>4.8934900314937156E-2</v>
      </c>
      <c r="G3004" s="4">
        <v>4.4386744853702968E-2</v>
      </c>
      <c r="H3004" s="4">
        <v>4.2235068756526668E-2</v>
      </c>
      <c r="I3004">
        <f>VLOOKUP(B3004,'[1]Rendimento médio da produção...'!B$2:U$4151,20,0)</f>
        <v>57.1</v>
      </c>
    </row>
    <row r="3005" spans="1:9" x14ac:dyDescent="0.3">
      <c r="A3005" t="s">
        <v>2477</v>
      </c>
      <c r="B3005" t="s">
        <v>2954</v>
      </c>
      <c r="C3005" t="str">
        <f t="shared" si="46"/>
        <v>SP_Riversul</v>
      </c>
      <c r="D3005" s="4">
        <v>6.6843396226415067E-2</v>
      </c>
      <c r="E3005" s="4">
        <v>5.8679015811852413E-2</v>
      </c>
      <c r="F3005" s="4">
        <v>5.3480239461775783E-2</v>
      </c>
      <c r="G3005" s="4">
        <v>4.7828242549860775E-2</v>
      </c>
      <c r="H3005" s="4">
        <v>4.6020672031129896E-2</v>
      </c>
      <c r="I3005">
        <f>VLOOKUP(B3005,'[1]Rendimento médio da produção...'!B$2:U$4151,20,0)</f>
        <v>63.4</v>
      </c>
    </row>
    <row r="3006" spans="1:9" x14ac:dyDescent="0.3">
      <c r="A3006" t="s">
        <v>2477</v>
      </c>
      <c r="B3006" t="s">
        <v>2955</v>
      </c>
      <c r="C3006" t="str">
        <f t="shared" si="46"/>
        <v>SP_Rosana</v>
      </c>
      <c r="D3006" s="4">
        <v>7.7465517241379345E-2</v>
      </c>
      <c r="E3006" s="4">
        <v>6.8055434591930794E-2</v>
      </c>
      <c r="F3006" s="4">
        <v>5.9094754973741337E-2</v>
      </c>
      <c r="G3006" s="4">
        <v>5.360231234415911E-2</v>
      </c>
      <c r="H3006" s="4">
        <v>5.1003905666570017E-2</v>
      </c>
      <c r="I3006">
        <f>VLOOKUP(B3006,'[1]Rendimento médio da produção...'!B$2:U$4151,20,0)</f>
        <v>43.5</v>
      </c>
    </row>
    <row r="3007" spans="1:9" x14ac:dyDescent="0.3">
      <c r="A3007" t="s">
        <v>2477</v>
      </c>
      <c r="B3007" t="s">
        <v>2956</v>
      </c>
      <c r="C3007" t="str">
        <f t="shared" si="46"/>
        <v>SP_Roseira</v>
      </c>
      <c r="D3007" s="4">
        <v>7.0300000000000001E-2</v>
      </c>
      <c r="E3007" s="4">
        <v>6.1748621908609122E-2</v>
      </c>
      <c r="F3007" s="4">
        <v>5.3590150766347669E-2</v>
      </c>
      <c r="G3007" s="4">
        <v>4.8602169869656646E-2</v>
      </c>
      <c r="H3007" s="4">
        <v>4.6230701421280246E-2</v>
      </c>
      <c r="I3007">
        <f>VLOOKUP(B3007,'[1]Rendimento médio da produção...'!B$2:U$4151,20,0)</f>
        <v>47.3</v>
      </c>
    </row>
    <row r="3008" spans="1:9" x14ac:dyDescent="0.3">
      <c r="A3008" t="s">
        <v>2477</v>
      </c>
      <c r="B3008" t="s">
        <v>2957</v>
      </c>
      <c r="C3008" t="str">
        <f t="shared" si="46"/>
        <v>SP_Rubiácea</v>
      </c>
      <c r="D3008" s="4">
        <v>6.5491666666666656E-2</v>
      </c>
      <c r="E3008" s="4">
        <v>5.7536101169528647E-2</v>
      </c>
      <c r="F3008" s="4">
        <v>4.9960474444767235E-2</v>
      </c>
      <c r="G3008" s="4">
        <v>4.5316999067696567E-2</v>
      </c>
      <c r="H3008" s="4">
        <v>4.3120228297253628E-2</v>
      </c>
      <c r="I3008">
        <f>VLOOKUP(B3008,'[1]Rendimento médio da produção...'!B$2:U$4151,20,0)</f>
        <v>42.2</v>
      </c>
    </row>
    <row r="3009" spans="1:9" x14ac:dyDescent="0.3">
      <c r="A3009" t="s">
        <v>2477</v>
      </c>
      <c r="B3009" t="s">
        <v>2958</v>
      </c>
      <c r="C3009" t="str">
        <f t="shared" si="46"/>
        <v>SP_Rubinéia</v>
      </c>
      <c r="D3009" s="4">
        <v>7.0300000000000001E-2</v>
      </c>
      <c r="E3009" s="4">
        <v>6.1748621908609122E-2</v>
      </c>
      <c r="F3009" s="4">
        <v>5.3590150766347669E-2</v>
      </c>
      <c r="G3009" s="4">
        <v>4.8602169869656646E-2</v>
      </c>
      <c r="H3009" s="4">
        <v>4.6230701421280246E-2</v>
      </c>
      <c r="I3009">
        <f>VLOOKUP(B3009,'[1]Rendimento médio da produção...'!B$2:U$4151,20,0)</f>
        <v>29.8</v>
      </c>
    </row>
    <row r="3010" spans="1:9" x14ac:dyDescent="0.3">
      <c r="A3010" t="s">
        <v>2477</v>
      </c>
      <c r="B3010" t="s">
        <v>2959</v>
      </c>
      <c r="C3010" t="str">
        <f t="shared" si="46"/>
        <v>SP_Sabino</v>
      </c>
      <c r="D3010" s="4">
        <v>7.0844444444444446E-2</v>
      </c>
      <c r="E3010" s="4">
        <v>6.223865310377312E-2</v>
      </c>
      <c r="F3010" s="4">
        <v>5.404385376593053E-2</v>
      </c>
      <c r="G3010" s="4">
        <v>4.902085694628381E-2</v>
      </c>
      <c r="H3010" s="4">
        <v>4.6644539275274913E-2</v>
      </c>
      <c r="I3010">
        <f>VLOOKUP(B3010,'[1]Rendimento médio da produção...'!B$2:U$4151,20,0)</f>
        <v>49.2</v>
      </c>
    </row>
    <row r="3011" spans="1:9" x14ac:dyDescent="0.3">
      <c r="A3011" t="s">
        <v>2477</v>
      </c>
      <c r="B3011" t="s">
        <v>2960</v>
      </c>
      <c r="C3011" t="str">
        <f t="shared" ref="C3011:C3074" si="47">CONCATENATE(A3011,"_",B3011)</f>
        <v>SP_Sagres</v>
      </c>
      <c r="D3011" s="4">
        <v>7.0300000000000001E-2</v>
      </c>
      <c r="E3011" s="4">
        <v>6.1748621908609122E-2</v>
      </c>
      <c r="F3011" s="4">
        <v>5.3590150766347669E-2</v>
      </c>
      <c r="G3011" s="4">
        <v>4.8602169869656646E-2</v>
      </c>
      <c r="H3011" s="4">
        <v>4.6230701421280246E-2</v>
      </c>
      <c r="I3011">
        <f>VLOOKUP(B3011,'[1]Rendimento médio da produção...'!B$2:U$4151,20,0)</f>
        <v>43.1</v>
      </c>
    </row>
    <row r="3012" spans="1:9" x14ac:dyDescent="0.3">
      <c r="A3012" t="s">
        <v>2477</v>
      </c>
      <c r="B3012" t="s">
        <v>2961</v>
      </c>
      <c r="C3012" t="str">
        <f t="shared" si="47"/>
        <v>SP_Sales</v>
      </c>
      <c r="D3012" s="4">
        <v>5.5E-2</v>
      </c>
      <c r="E3012" s="4">
        <v>4.8318904150513951E-2</v>
      </c>
      <c r="F3012" s="4">
        <v>4.1956881452533887E-2</v>
      </c>
      <c r="G3012" s="4">
        <v>3.8057283858862118E-2</v>
      </c>
      <c r="H3012" s="4">
        <v>3.6212432467473465E-2</v>
      </c>
      <c r="I3012">
        <f>VLOOKUP(B3012,'[1]Rendimento médio da produção...'!B$2:U$4151,20,0)</f>
        <v>58.8</v>
      </c>
    </row>
    <row r="3013" spans="1:9" x14ac:dyDescent="0.3">
      <c r="A3013" t="s">
        <v>2477</v>
      </c>
      <c r="B3013" t="s">
        <v>2962</v>
      </c>
      <c r="C3013" t="str">
        <f t="shared" si="47"/>
        <v>SP_Sales Oliveira</v>
      </c>
      <c r="D3013" s="4">
        <v>8.5300000000000001E-2</v>
      </c>
      <c r="E3013" s="4">
        <v>7.4938227709797078E-2</v>
      </c>
      <c r="F3013" s="4">
        <v>6.5071308870929823E-2</v>
      </c>
      <c r="G3013" s="4">
        <v>5.9023387512017064E-2</v>
      </c>
      <c r="H3013" s="4">
        <v>5.6162190717736121E-2</v>
      </c>
      <c r="I3013">
        <f>VLOOKUP(B3013,'[1]Rendimento médio da produção...'!B$2:U$4151,20,0)</f>
        <v>54.6</v>
      </c>
    </row>
    <row r="3014" spans="1:9" x14ac:dyDescent="0.3">
      <c r="A3014" t="s">
        <v>2477</v>
      </c>
      <c r="B3014" t="s">
        <v>2963</v>
      </c>
      <c r="C3014" t="str">
        <f t="shared" si="47"/>
        <v>SP_Salesópolis</v>
      </c>
      <c r="D3014" s="4">
        <v>7.0300000000000001E-2</v>
      </c>
      <c r="E3014" s="4">
        <v>6.1748621908609122E-2</v>
      </c>
      <c r="F3014" s="4">
        <v>5.3590150766347669E-2</v>
      </c>
      <c r="G3014" s="4">
        <v>4.8602169869656646E-2</v>
      </c>
      <c r="H3014" s="4">
        <v>4.6230701421280246E-2</v>
      </c>
      <c r="I3014">
        <f>VLOOKUP(B3014,'[1]Rendimento médio da produção...'!B$2:U$4151,20,0)</f>
        <v>25</v>
      </c>
    </row>
    <row r="3015" spans="1:9" x14ac:dyDescent="0.3">
      <c r="A3015" t="s">
        <v>2477</v>
      </c>
      <c r="B3015" t="s">
        <v>2964</v>
      </c>
      <c r="C3015" t="str">
        <f t="shared" si="47"/>
        <v>SP_Salmourão</v>
      </c>
      <c r="D3015" s="4">
        <v>7.4049999999999991E-2</v>
      </c>
      <c r="E3015" s="4">
        <v>6.5054815497191956E-2</v>
      </c>
      <c r="F3015" s="4">
        <v>5.648921948291153E-2</v>
      </c>
      <c r="G3015" s="4">
        <v>5.1238943086340714E-2</v>
      </c>
      <c r="H3015" s="4">
        <v>4.8755102258480176E-2</v>
      </c>
      <c r="I3015">
        <f>VLOOKUP(B3015,'[1]Rendimento médio da produção...'!B$2:U$4151,20,0)</f>
        <v>44.1</v>
      </c>
    </row>
    <row r="3016" spans="1:9" x14ac:dyDescent="0.3">
      <c r="A3016" t="s">
        <v>2477</v>
      </c>
      <c r="B3016" t="s">
        <v>2414</v>
      </c>
      <c r="C3016" t="str">
        <f t="shared" si="47"/>
        <v>SP_Saltinho</v>
      </c>
      <c r="D3016" s="4">
        <v>7.0300000000000001E-2</v>
      </c>
      <c r="E3016" s="4">
        <v>6.1748621908609122E-2</v>
      </c>
      <c r="F3016" s="4">
        <v>5.3590150766347669E-2</v>
      </c>
      <c r="G3016" s="4">
        <v>4.8602169869656646E-2</v>
      </c>
      <c r="H3016" s="4">
        <v>4.6230701421280246E-2</v>
      </c>
      <c r="I3016">
        <f>VLOOKUP(B3016,'[1]Rendimento médio da produção...'!B$2:U$4151,20,0)</f>
        <v>58.3</v>
      </c>
    </row>
    <row r="3017" spans="1:9" x14ac:dyDescent="0.3">
      <c r="A3017" t="s">
        <v>2477</v>
      </c>
      <c r="B3017" t="s">
        <v>2965</v>
      </c>
      <c r="C3017" t="str">
        <f t="shared" si="47"/>
        <v>SP_Salto</v>
      </c>
      <c r="D3017" s="4">
        <v>6.5000000000000002E-2</v>
      </c>
      <c r="E3017" s="4">
        <v>5.7093320399140723E-2</v>
      </c>
      <c r="F3017" s="4">
        <v>4.9549926028628712E-2</v>
      </c>
      <c r="G3017" s="4">
        <v>4.493799490082051E-2</v>
      </c>
      <c r="H3017" s="4">
        <v>4.2745314258651718E-2</v>
      </c>
      <c r="I3017">
        <f>VLOOKUP(B3017,'[1]Rendimento médio da produção...'!B$2:U$4151,20,0)</f>
        <v>37.1</v>
      </c>
    </row>
    <row r="3018" spans="1:9" x14ac:dyDescent="0.3">
      <c r="A3018" t="s">
        <v>2477</v>
      </c>
      <c r="B3018" t="s">
        <v>2966</v>
      </c>
      <c r="C3018" t="str">
        <f t="shared" si="47"/>
        <v>SP_Salto de Pirapora</v>
      </c>
      <c r="D3018" s="4">
        <v>8.7459999999999996E-2</v>
      </c>
      <c r="E3018" s="4">
        <v>7.6835842854617253E-2</v>
      </c>
      <c r="F3018" s="4">
        <v>6.6719070033429348E-2</v>
      </c>
      <c r="G3018" s="4">
        <v>6.0518000841746931E-2</v>
      </c>
      <c r="H3018" s="4">
        <v>5.7584351701913256E-2</v>
      </c>
      <c r="I3018">
        <f>VLOOKUP(B3018,'[1]Rendimento médio da produção...'!B$2:U$4151,20,0)</f>
        <v>67.900000000000006</v>
      </c>
    </row>
    <row r="3019" spans="1:9" x14ac:dyDescent="0.3">
      <c r="A3019" t="s">
        <v>2477</v>
      </c>
      <c r="B3019" t="s">
        <v>2967</v>
      </c>
      <c r="C3019" t="str">
        <f t="shared" si="47"/>
        <v>SP_Salto Grande</v>
      </c>
      <c r="D3019" s="4">
        <v>6.7566412213740393E-2</v>
      </c>
      <c r="E3019" s="4">
        <v>5.9766858283607463E-2</v>
      </c>
      <c r="F3019" s="4">
        <v>5.306747508425539E-2</v>
      </c>
      <c r="G3019" s="4">
        <v>4.7030157714632467E-2</v>
      </c>
      <c r="H3019" s="4">
        <v>4.6072520037461762E-2</v>
      </c>
      <c r="I3019">
        <f>VLOOKUP(B3019,'[1]Rendimento médio da produção...'!B$2:U$4151,20,0)</f>
        <v>45.6</v>
      </c>
    </row>
    <row r="3020" spans="1:9" x14ac:dyDescent="0.3">
      <c r="A3020" t="s">
        <v>2477</v>
      </c>
      <c r="B3020" t="s">
        <v>2968</v>
      </c>
      <c r="C3020" t="str">
        <f t="shared" si="47"/>
        <v>SP_Sandovalina</v>
      </c>
      <c r="D3020" s="4">
        <v>8.0823529411764752E-2</v>
      </c>
      <c r="E3020" s="4">
        <v>7.100553401369647E-2</v>
      </c>
      <c r="F3020" s="4">
        <v>6.1656422583723634E-2</v>
      </c>
      <c r="G3020" s="4">
        <v>5.592589093270222E-2</v>
      </c>
      <c r="H3020" s="4">
        <v>5.3214847283752482E-2</v>
      </c>
      <c r="I3020">
        <f>VLOOKUP(B3020,'[1]Rendimento médio da produção...'!B$2:U$4151,20,0)</f>
        <v>47</v>
      </c>
    </row>
    <row r="3021" spans="1:9" x14ac:dyDescent="0.3">
      <c r="A3021" t="s">
        <v>2477</v>
      </c>
      <c r="B3021" t="s">
        <v>2969</v>
      </c>
      <c r="C3021" t="str">
        <f t="shared" si="47"/>
        <v>SP_Santa Adélia</v>
      </c>
      <c r="D3021" s="4">
        <v>6.8200000000000011E-2</v>
      </c>
      <c r="E3021" s="4">
        <v>5.9915441146637292E-2</v>
      </c>
      <c r="F3021" s="4">
        <v>5.2026533001142031E-2</v>
      </c>
      <c r="G3021" s="4">
        <v>4.7191031984989029E-2</v>
      </c>
      <c r="H3021" s="4">
        <v>4.4903416259667109E-2</v>
      </c>
      <c r="I3021">
        <f>VLOOKUP(B3021,'[1]Rendimento médio da produção...'!B$2:U$4151,20,0)</f>
        <v>50</v>
      </c>
    </row>
    <row r="3022" spans="1:9" x14ac:dyDescent="0.3">
      <c r="A3022" t="s">
        <v>2477</v>
      </c>
      <c r="B3022" t="s">
        <v>2970</v>
      </c>
      <c r="C3022" t="str">
        <f t="shared" si="47"/>
        <v>SP_Santa Albertina</v>
      </c>
      <c r="D3022" s="4">
        <v>7.0300000000000001E-2</v>
      </c>
      <c r="E3022" s="4">
        <v>6.1748621908609122E-2</v>
      </c>
      <c r="F3022" s="4">
        <v>5.3590150766347669E-2</v>
      </c>
      <c r="G3022" s="4">
        <v>4.8602169869656646E-2</v>
      </c>
      <c r="H3022" s="4">
        <v>4.6230701421280246E-2</v>
      </c>
      <c r="I3022">
        <f>VLOOKUP(B3022,'[1]Rendimento médio da produção...'!B$2:U$4151,20,0)</f>
        <v>60</v>
      </c>
    </row>
    <row r="3023" spans="1:9" x14ac:dyDescent="0.3">
      <c r="A3023" t="s">
        <v>2477</v>
      </c>
      <c r="B3023" t="s">
        <v>2971</v>
      </c>
      <c r="C3023" t="str">
        <f t="shared" si="47"/>
        <v>SP_Santa Bárbara d'Oeste</v>
      </c>
      <c r="D3023" s="4">
        <v>7.0000000000000007E-2</v>
      </c>
      <c r="E3023" s="4">
        <v>6.1496787100654107E-2</v>
      </c>
      <c r="F3023" s="4">
        <v>5.3399667303224957E-2</v>
      </c>
      <c r="G3023" s="4">
        <v>4.8436543093097244E-2</v>
      </c>
      <c r="H3023" s="4">
        <v>4.6088550413148049E-2</v>
      </c>
      <c r="I3023">
        <f>VLOOKUP(B3023,'[1]Rendimento médio da produção...'!B$2:U$4151,20,0)</f>
        <v>52</v>
      </c>
    </row>
    <row r="3024" spans="1:9" x14ac:dyDescent="0.3">
      <c r="A3024" t="s">
        <v>2477</v>
      </c>
      <c r="B3024" t="s">
        <v>2972</v>
      </c>
      <c r="C3024" t="str">
        <f t="shared" si="47"/>
        <v>SP_Santa Branca</v>
      </c>
      <c r="D3024" s="4">
        <v>7.0300000000000001E-2</v>
      </c>
      <c r="E3024" s="4">
        <v>6.1748621908609122E-2</v>
      </c>
      <c r="F3024" s="4">
        <v>5.3590150766347669E-2</v>
      </c>
      <c r="G3024" s="4">
        <v>4.8602169869656646E-2</v>
      </c>
      <c r="H3024" s="4">
        <v>4.6230701421280246E-2</v>
      </c>
      <c r="I3024">
        <f>VLOOKUP(B3024,'[1]Rendimento médio da produção...'!B$2:U$4151,20,0)</f>
        <v>25</v>
      </c>
    </row>
    <row r="3025" spans="1:9" x14ac:dyDescent="0.3">
      <c r="A3025" t="s">
        <v>2477</v>
      </c>
      <c r="B3025" t="s">
        <v>2973</v>
      </c>
      <c r="C3025" t="str">
        <f t="shared" si="47"/>
        <v>SP_Santa Clara d'Oeste</v>
      </c>
      <c r="D3025" s="4">
        <v>7.0300000000000001E-2</v>
      </c>
      <c r="E3025" s="4">
        <v>6.1748621908609122E-2</v>
      </c>
      <c r="F3025" s="4">
        <v>5.3590150766347669E-2</v>
      </c>
      <c r="G3025" s="4">
        <v>4.8602169869656646E-2</v>
      </c>
      <c r="H3025" s="4">
        <v>4.6230701421280246E-2</v>
      </c>
      <c r="I3025">
        <f>VLOOKUP(B3025,'[1]Rendimento médio da produção...'!B$2:U$4151,20,0)</f>
        <v>28.2</v>
      </c>
    </row>
    <row r="3026" spans="1:9" x14ac:dyDescent="0.3">
      <c r="A3026" t="s">
        <v>2477</v>
      </c>
      <c r="B3026" t="s">
        <v>2974</v>
      </c>
      <c r="C3026" t="str">
        <f t="shared" si="47"/>
        <v>SP_Santa Cruz da Conceição</v>
      </c>
      <c r="D3026" s="4">
        <v>7.0000000000000007E-2</v>
      </c>
      <c r="E3026" s="4">
        <v>6.1496787100654114E-2</v>
      </c>
      <c r="F3026" s="4">
        <v>5.3399667303224957E-2</v>
      </c>
      <c r="G3026" s="4">
        <v>4.8436543093097244E-2</v>
      </c>
      <c r="H3026" s="4">
        <v>4.6088550413148049E-2</v>
      </c>
      <c r="I3026">
        <f>VLOOKUP(B3026,'[1]Rendimento médio da produção...'!B$2:U$4151,20,0)</f>
        <v>56.7</v>
      </c>
    </row>
    <row r="3027" spans="1:9" x14ac:dyDescent="0.3">
      <c r="A3027" t="s">
        <v>2477</v>
      </c>
      <c r="B3027" t="s">
        <v>2975</v>
      </c>
      <c r="C3027" t="str">
        <f t="shared" si="47"/>
        <v>SP_Santa Cruz da Esperança</v>
      </c>
      <c r="D3027" s="4">
        <v>7.0300000000000001E-2</v>
      </c>
      <c r="E3027" s="4">
        <v>6.1748621908609122E-2</v>
      </c>
      <c r="F3027" s="4">
        <v>5.3590150766347669E-2</v>
      </c>
      <c r="G3027" s="4">
        <v>4.8602169869656646E-2</v>
      </c>
      <c r="H3027" s="4">
        <v>4.6230701421280246E-2</v>
      </c>
      <c r="I3027">
        <f>VLOOKUP(B3027,'[1]Rendimento médio da produção...'!B$2:U$4151,20,0)</f>
        <v>31.5</v>
      </c>
    </row>
    <row r="3028" spans="1:9" x14ac:dyDescent="0.3">
      <c r="A3028" t="s">
        <v>2477</v>
      </c>
      <c r="B3028" t="s">
        <v>2976</v>
      </c>
      <c r="C3028" t="str">
        <f t="shared" si="47"/>
        <v>SP_Santa Cruz das Palmeiras</v>
      </c>
      <c r="D3028" s="4">
        <v>7.6649999999999996E-2</v>
      </c>
      <c r="E3028" s="4">
        <v>6.7326200132217476E-2</v>
      </c>
      <c r="F3028" s="4">
        <v>5.8430797386067546E-2</v>
      </c>
      <c r="G3028" s="4">
        <v>5.2992266294582951E-2</v>
      </c>
      <c r="H3028" s="4">
        <v>5.0406589814240829E-2</v>
      </c>
      <c r="I3028">
        <f>VLOOKUP(B3028,'[1]Rendimento médio da produção...'!B$2:U$4151,20,0)</f>
        <v>56.8</v>
      </c>
    </row>
    <row r="3029" spans="1:9" x14ac:dyDescent="0.3">
      <c r="A3029" t="s">
        <v>2477</v>
      </c>
      <c r="B3029" t="s">
        <v>2977</v>
      </c>
      <c r="C3029" t="str">
        <f t="shared" si="47"/>
        <v>SP_Santa Cruz do Rio Pardo</v>
      </c>
      <c r="D3029" s="4">
        <v>6.4805017921147068E-2</v>
      </c>
      <c r="E3029" s="4">
        <v>5.6932862716440789E-2</v>
      </c>
      <c r="F3029" s="4">
        <v>4.9436662808125482E-2</v>
      </c>
      <c r="G3029" s="4">
        <v>4.4841872045522556E-2</v>
      </c>
      <c r="H3029" s="4">
        <v>4.2668133364053562E-2</v>
      </c>
      <c r="I3029">
        <f>VLOOKUP(B3029,'[1]Rendimento médio da produção...'!B$2:U$4151,20,0)</f>
        <v>53.7</v>
      </c>
    </row>
    <row r="3030" spans="1:9" x14ac:dyDescent="0.3">
      <c r="A3030" t="s">
        <v>2477</v>
      </c>
      <c r="B3030" t="s">
        <v>2978</v>
      </c>
      <c r="C3030" t="str">
        <f t="shared" si="47"/>
        <v>SP_Santa Ernestina</v>
      </c>
      <c r="D3030" s="4">
        <v>7.0300000000000001E-2</v>
      </c>
      <c r="E3030" s="4">
        <v>6.1748621908609122E-2</v>
      </c>
      <c r="F3030" s="4">
        <v>5.3590150766347669E-2</v>
      </c>
      <c r="G3030" s="4">
        <v>4.8602169869656646E-2</v>
      </c>
      <c r="H3030" s="4">
        <v>4.6230701421280246E-2</v>
      </c>
      <c r="I3030">
        <f>VLOOKUP(B3030,'[1]Rendimento médio da produção...'!B$2:U$4151,20,0)</f>
        <v>53.6</v>
      </c>
    </row>
    <row r="3031" spans="1:9" x14ac:dyDescent="0.3">
      <c r="A3031" t="s">
        <v>2477</v>
      </c>
      <c r="B3031" t="s">
        <v>2979</v>
      </c>
      <c r="C3031" t="str">
        <f t="shared" si="47"/>
        <v>SP_Santa Fé do Sul</v>
      </c>
      <c r="D3031" s="4">
        <v>7.0300000000000001E-2</v>
      </c>
      <c r="E3031" s="4">
        <v>6.1748621908609122E-2</v>
      </c>
      <c r="F3031" s="4">
        <v>5.3590150766347669E-2</v>
      </c>
      <c r="G3031" s="4">
        <v>4.8602169869656646E-2</v>
      </c>
      <c r="H3031" s="4">
        <v>4.6230701421280246E-2</v>
      </c>
      <c r="I3031">
        <f>VLOOKUP(B3031,'[1]Rendimento médio da produção...'!B$2:U$4151,20,0)</f>
        <v>25</v>
      </c>
    </row>
    <row r="3032" spans="1:9" x14ac:dyDescent="0.3">
      <c r="A3032" t="s">
        <v>2477</v>
      </c>
      <c r="B3032" t="s">
        <v>2980</v>
      </c>
      <c r="C3032" t="str">
        <f t="shared" si="47"/>
        <v>SP_Santa Gertrudes</v>
      </c>
      <c r="D3032" s="4">
        <v>6.8066666666666678E-2</v>
      </c>
      <c r="E3032" s="4">
        <v>5.979830440930272E-2</v>
      </c>
      <c r="F3032" s="4">
        <v>5.1924819349135891E-2</v>
      </c>
      <c r="G3032" s="4">
        <v>4.7098771902906934E-2</v>
      </c>
      <c r="H3032" s="4">
        <v>4.4815628544594442E-2</v>
      </c>
      <c r="I3032">
        <f>VLOOKUP(B3032,'[1]Rendimento médio da produção...'!B$2:U$4151,20,0)</f>
        <v>49</v>
      </c>
    </row>
    <row r="3033" spans="1:9" x14ac:dyDescent="0.3">
      <c r="A3033" t="s">
        <v>2477</v>
      </c>
      <c r="B3033" t="s">
        <v>208</v>
      </c>
      <c r="C3033" t="str">
        <f t="shared" si="47"/>
        <v>SP_Santa Isabel</v>
      </c>
      <c r="D3033" s="4">
        <v>7.0300000000000001E-2</v>
      </c>
      <c r="E3033" s="4">
        <v>6.1748621908609122E-2</v>
      </c>
      <c r="F3033" s="4">
        <v>5.3590150766347669E-2</v>
      </c>
      <c r="G3033" s="4">
        <v>4.8602169869656646E-2</v>
      </c>
      <c r="H3033" s="4">
        <v>4.6230701421280246E-2</v>
      </c>
      <c r="I3033">
        <f>VLOOKUP(B3033,'[1]Rendimento médio da produção...'!B$2:U$4151,20,0)</f>
        <v>25</v>
      </c>
    </row>
    <row r="3034" spans="1:9" x14ac:dyDescent="0.3">
      <c r="A3034" t="s">
        <v>2477</v>
      </c>
      <c r="B3034" t="s">
        <v>1636</v>
      </c>
      <c r="C3034" t="str">
        <f t="shared" si="47"/>
        <v>SP_Santa Lúcia</v>
      </c>
      <c r="D3034" s="4">
        <v>6.5000000000000002E-2</v>
      </c>
      <c r="E3034" s="4">
        <v>5.7104159450607386E-2</v>
      </c>
      <c r="F3034" s="4">
        <v>4.9585405352994605E-2</v>
      </c>
      <c r="G3034" s="4">
        <v>4.4976790015018864E-2</v>
      </c>
      <c r="H3034" s="4">
        <v>4.2796511097923186E-2</v>
      </c>
      <c r="I3034">
        <f>VLOOKUP(B3034,'[1]Rendimento médio da produção...'!B$2:U$4151,20,0)</f>
        <v>48.3</v>
      </c>
    </row>
    <row r="3035" spans="1:9" x14ac:dyDescent="0.3">
      <c r="A3035" t="s">
        <v>2477</v>
      </c>
      <c r="B3035" t="s">
        <v>2981</v>
      </c>
      <c r="C3035" t="str">
        <f t="shared" si="47"/>
        <v>SP_Santa Maria da Serra</v>
      </c>
      <c r="D3035" s="4">
        <v>7.0300000000000001E-2</v>
      </c>
      <c r="E3035" s="4">
        <v>6.1748621908609122E-2</v>
      </c>
      <c r="F3035" s="4">
        <v>5.3590150766347669E-2</v>
      </c>
      <c r="G3035" s="4">
        <v>4.8602169869656646E-2</v>
      </c>
      <c r="H3035" s="4">
        <v>4.6230701421280246E-2</v>
      </c>
      <c r="I3035">
        <f>VLOOKUP(B3035,'[1]Rendimento médio da produção...'!B$2:U$4151,20,0)</f>
        <v>25</v>
      </c>
    </row>
    <row r="3036" spans="1:9" x14ac:dyDescent="0.3">
      <c r="A3036" t="s">
        <v>2477</v>
      </c>
      <c r="B3036" t="s">
        <v>2982</v>
      </c>
      <c r="C3036" t="str">
        <f t="shared" si="47"/>
        <v>SP_Santa Mercedes</v>
      </c>
      <c r="D3036" s="4">
        <v>7.0300000000000001E-2</v>
      </c>
      <c r="E3036" s="4">
        <v>6.1748621908609122E-2</v>
      </c>
      <c r="F3036" s="4">
        <v>5.3590150766347669E-2</v>
      </c>
      <c r="G3036" s="4">
        <v>4.8602169869656646E-2</v>
      </c>
      <c r="H3036" s="4">
        <v>4.6230701421280246E-2</v>
      </c>
      <c r="I3036">
        <f>VLOOKUP(B3036,'[1]Rendimento médio da produção...'!B$2:U$4151,20,0)</f>
        <v>25</v>
      </c>
    </row>
    <row r="3037" spans="1:9" x14ac:dyDescent="0.3">
      <c r="A3037" t="s">
        <v>2477</v>
      </c>
      <c r="B3037" t="s">
        <v>2983</v>
      </c>
      <c r="C3037" t="str">
        <f t="shared" si="47"/>
        <v>SP_Santa Rita do Passa Quatro</v>
      </c>
      <c r="D3037" s="4">
        <v>6.4850000000000005E-2</v>
      </c>
      <c r="E3037" s="4">
        <v>5.6972380621105989E-2</v>
      </c>
      <c r="F3037" s="4">
        <v>4.94709774944877E-2</v>
      </c>
      <c r="G3037" s="4">
        <v>4.4872997422676517E-2</v>
      </c>
      <c r="H3037" s="4">
        <v>4.2697749918466442E-2</v>
      </c>
      <c r="I3037">
        <f>VLOOKUP(B3037,'[1]Rendimento médio da produção...'!B$2:U$4151,20,0)</f>
        <v>54.6</v>
      </c>
    </row>
    <row r="3038" spans="1:9" x14ac:dyDescent="0.3">
      <c r="A3038" t="s">
        <v>2477</v>
      </c>
      <c r="B3038" t="s">
        <v>2984</v>
      </c>
      <c r="C3038" t="str">
        <f t="shared" si="47"/>
        <v>SP_Santa Rita d'Oeste</v>
      </c>
      <c r="D3038" s="4">
        <v>7.0300000000000001E-2</v>
      </c>
      <c r="E3038" s="4">
        <v>6.1748621908609122E-2</v>
      </c>
      <c r="F3038" s="4">
        <v>5.3590150766347669E-2</v>
      </c>
      <c r="G3038" s="4">
        <v>4.8602169869656646E-2</v>
      </c>
      <c r="H3038" s="4">
        <v>4.6230701421280246E-2</v>
      </c>
      <c r="I3038">
        <f>VLOOKUP(B3038,'[1]Rendimento médio da produção...'!B$2:U$4151,20,0)</f>
        <v>30</v>
      </c>
    </row>
    <row r="3039" spans="1:9" x14ac:dyDescent="0.3">
      <c r="A3039" t="s">
        <v>2477</v>
      </c>
      <c r="B3039" t="s">
        <v>2985</v>
      </c>
      <c r="C3039" t="str">
        <f t="shared" si="47"/>
        <v>SP_Santa Rosa de Viterbo</v>
      </c>
      <c r="D3039" s="4">
        <v>7.4999999999999997E-2</v>
      </c>
      <c r="E3039" s="4">
        <v>6.5889414750700828E-2</v>
      </c>
      <c r="F3039" s="4">
        <v>5.7213929253455302E-2</v>
      </c>
      <c r="G3039" s="4">
        <v>5.189629617117561E-2</v>
      </c>
      <c r="H3039" s="4">
        <v>4.9380589728372906E-2</v>
      </c>
      <c r="I3039">
        <f>VLOOKUP(B3039,'[1]Rendimento médio da produção...'!B$2:U$4151,20,0)</f>
        <v>43.1</v>
      </c>
    </row>
    <row r="3040" spans="1:9" x14ac:dyDescent="0.3">
      <c r="A3040" t="s">
        <v>2477</v>
      </c>
      <c r="B3040" t="s">
        <v>2986</v>
      </c>
      <c r="C3040" t="str">
        <f t="shared" si="47"/>
        <v>SP_Santa Salete</v>
      </c>
      <c r="D3040" s="4">
        <v>7.0300000000000001E-2</v>
      </c>
      <c r="E3040" s="4">
        <v>6.1748621908609122E-2</v>
      </c>
      <c r="F3040" s="4">
        <v>5.3590150766347669E-2</v>
      </c>
      <c r="G3040" s="4">
        <v>4.8602169869656646E-2</v>
      </c>
      <c r="H3040" s="4">
        <v>4.6230701421280246E-2</v>
      </c>
      <c r="I3040">
        <f>VLOOKUP(B3040,'[1]Rendimento médio da produção...'!B$2:U$4151,20,0)</f>
        <v>25</v>
      </c>
    </row>
    <row r="3041" spans="1:9" x14ac:dyDescent="0.3">
      <c r="A3041" t="s">
        <v>2477</v>
      </c>
      <c r="B3041" t="s">
        <v>2987</v>
      </c>
      <c r="C3041" t="str">
        <f t="shared" si="47"/>
        <v>SP_Santana da Ponte Pensa</v>
      </c>
      <c r="D3041" s="4">
        <v>7.4999999999999997E-2</v>
      </c>
      <c r="E3041" s="4">
        <v>6.5876908152854671E-2</v>
      </c>
      <c r="F3041" s="4">
        <v>5.7172991571494663E-2</v>
      </c>
      <c r="G3041" s="4">
        <v>5.185153257786982E-2</v>
      </c>
      <c r="H3041" s="4">
        <v>4.9321516452290444E-2</v>
      </c>
      <c r="I3041">
        <f>VLOOKUP(B3041,'[1]Rendimento médio da produção...'!B$2:U$4151,20,0)</f>
        <v>65</v>
      </c>
    </row>
    <row r="3042" spans="1:9" x14ac:dyDescent="0.3">
      <c r="A3042" t="s">
        <v>2477</v>
      </c>
      <c r="B3042" t="s">
        <v>2988</v>
      </c>
      <c r="C3042" t="str">
        <f t="shared" si="47"/>
        <v>SP_Santana de Parnaíba</v>
      </c>
      <c r="D3042" s="4">
        <v>7.0300000000000001E-2</v>
      </c>
      <c r="E3042" s="4">
        <v>6.1748621908609122E-2</v>
      </c>
      <c r="F3042" s="4">
        <v>5.3590150766347669E-2</v>
      </c>
      <c r="G3042" s="4">
        <v>4.8602169869656646E-2</v>
      </c>
      <c r="H3042" s="4">
        <v>4.6230701421280246E-2</v>
      </c>
      <c r="I3042">
        <f>VLOOKUP(B3042,'[1]Rendimento médio da produção...'!B$2:U$4151,20,0)</f>
        <v>25</v>
      </c>
    </row>
    <row r="3043" spans="1:9" x14ac:dyDescent="0.3">
      <c r="A3043" t="s">
        <v>2477</v>
      </c>
      <c r="B3043" t="s">
        <v>2989</v>
      </c>
      <c r="C3043" t="str">
        <f t="shared" si="47"/>
        <v>SP_Santo Anastácio</v>
      </c>
      <c r="D3043" s="4">
        <v>8.3114285714285724E-2</v>
      </c>
      <c r="E3043" s="4">
        <v>7.3018021908490952E-2</v>
      </c>
      <c r="F3043" s="4">
        <v>6.3403931504114858E-2</v>
      </c>
      <c r="G3043" s="4">
        <v>5.7510981166457094E-2</v>
      </c>
      <c r="H3043" s="4">
        <v>5.4723099245652121E-2</v>
      </c>
      <c r="I3043">
        <f>VLOOKUP(B3043,'[1]Rendimento médio da produção...'!B$2:U$4151,20,0)</f>
        <v>50.1</v>
      </c>
    </row>
    <row r="3044" spans="1:9" x14ac:dyDescent="0.3">
      <c r="A3044" t="s">
        <v>2477</v>
      </c>
      <c r="B3044" t="s">
        <v>2990</v>
      </c>
      <c r="C3044" t="str">
        <f t="shared" si="47"/>
        <v>SP_Santo André</v>
      </c>
      <c r="D3044" s="4">
        <v>7.0300000000000001E-2</v>
      </c>
      <c r="E3044" s="4">
        <v>6.1748621908609122E-2</v>
      </c>
      <c r="F3044" s="4">
        <v>5.3590150766347669E-2</v>
      </c>
      <c r="G3044" s="4">
        <v>4.8602169869656646E-2</v>
      </c>
      <c r="H3044" s="4">
        <v>4.6230701421280246E-2</v>
      </c>
      <c r="I3044">
        <f>VLOOKUP(B3044,'[1]Rendimento médio da produção...'!B$2:U$4151,20,0)</f>
        <v>25</v>
      </c>
    </row>
    <row r="3045" spans="1:9" x14ac:dyDescent="0.3">
      <c r="A3045" t="s">
        <v>2477</v>
      </c>
      <c r="B3045" t="s">
        <v>2991</v>
      </c>
      <c r="C3045" t="str">
        <f t="shared" si="47"/>
        <v>SP_Santo Antônio da Alegria</v>
      </c>
      <c r="D3045" s="4">
        <v>8.539999999999999E-2</v>
      </c>
      <c r="E3045" s="4">
        <v>7.5026080262798001E-2</v>
      </c>
      <c r="F3045" s="4">
        <v>6.514759410993444E-2</v>
      </c>
      <c r="G3045" s="4">
        <v>5.9092582573578627E-2</v>
      </c>
      <c r="H3045" s="4">
        <v>5.6228031504040613E-2</v>
      </c>
      <c r="I3045">
        <f>VLOOKUP(B3045,'[1]Rendimento médio da produção...'!B$2:U$4151,20,0)</f>
        <v>69.3</v>
      </c>
    </row>
    <row r="3046" spans="1:9" x14ac:dyDescent="0.3">
      <c r="A3046" t="s">
        <v>2477</v>
      </c>
      <c r="B3046" t="s">
        <v>2992</v>
      </c>
      <c r="C3046" t="str">
        <f t="shared" si="47"/>
        <v>SP_Santo Antônio de Posse</v>
      </c>
      <c r="D3046" s="4">
        <v>7.0300000000000001E-2</v>
      </c>
      <c r="E3046" s="4">
        <v>6.1748621908609122E-2</v>
      </c>
      <c r="F3046" s="4">
        <v>5.3590150766347669E-2</v>
      </c>
      <c r="G3046" s="4">
        <v>4.8602169869656646E-2</v>
      </c>
      <c r="H3046" s="4">
        <v>4.6230701421280246E-2</v>
      </c>
      <c r="I3046">
        <f>VLOOKUP(B3046,'[1]Rendimento médio da produção...'!B$2:U$4151,20,0)</f>
        <v>50</v>
      </c>
    </row>
    <row r="3047" spans="1:9" x14ac:dyDescent="0.3">
      <c r="A3047" t="s">
        <v>2477</v>
      </c>
      <c r="B3047" t="s">
        <v>2993</v>
      </c>
      <c r="C3047" t="str">
        <f t="shared" si="47"/>
        <v>SP_Santo Antônio do Aracanguá</v>
      </c>
      <c r="D3047" s="4">
        <v>7.4319642857142834E-2</v>
      </c>
      <c r="E3047" s="4">
        <v>6.1507956858628116E-2</v>
      </c>
      <c r="F3047" s="4">
        <v>5.2535725932749015E-2</v>
      </c>
      <c r="G3047" s="4">
        <v>4.5481782606281954E-2</v>
      </c>
      <c r="H3047" s="4">
        <v>4.1703133749873479E-2</v>
      </c>
      <c r="I3047">
        <f>VLOOKUP(B3047,'[1]Rendimento médio da produção...'!B$2:U$4151,20,0)</f>
        <v>41.6</v>
      </c>
    </row>
    <row r="3048" spans="1:9" x14ac:dyDescent="0.3">
      <c r="A3048" t="s">
        <v>2477</v>
      </c>
      <c r="B3048" t="s">
        <v>2994</v>
      </c>
      <c r="C3048" t="str">
        <f t="shared" si="47"/>
        <v>SP_Santo Antônio do Jardim</v>
      </c>
      <c r="D3048" s="4">
        <v>7.0300000000000001E-2</v>
      </c>
      <c r="E3048" s="4">
        <v>6.1748621908609122E-2</v>
      </c>
      <c r="F3048" s="4">
        <v>5.3590150766347669E-2</v>
      </c>
      <c r="G3048" s="4">
        <v>4.8602169869656646E-2</v>
      </c>
      <c r="H3048" s="4">
        <v>4.6230701421280246E-2</v>
      </c>
      <c r="I3048">
        <f>VLOOKUP(B3048,'[1]Rendimento médio da produção...'!B$2:U$4151,20,0)</f>
        <v>25</v>
      </c>
    </row>
    <row r="3049" spans="1:9" x14ac:dyDescent="0.3">
      <c r="A3049" t="s">
        <v>2477</v>
      </c>
      <c r="B3049" t="s">
        <v>2995</v>
      </c>
      <c r="C3049" t="str">
        <f t="shared" si="47"/>
        <v>SP_Santo Antônio do Pinhal</v>
      </c>
      <c r="D3049" s="4">
        <v>7.0300000000000001E-2</v>
      </c>
      <c r="E3049" s="4">
        <v>6.1748621908609122E-2</v>
      </c>
      <c r="F3049" s="4">
        <v>5.3590150766347669E-2</v>
      </c>
      <c r="G3049" s="4">
        <v>4.8602169869656646E-2</v>
      </c>
      <c r="H3049" s="4">
        <v>4.6230701421280246E-2</v>
      </c>
      <c r="I3049">
        <f>VLOOKUP(B3049,'[1]Rendimento médio da produção...'!B$2:U$4151,20,0)</f>
        <v>25</v>
      </c>
    </row>
    <row r="3050" spans="1:9" x14ac:dyDescent="0.3">
      <c r="A3050" t="s">
        <v>2477</v>
      </c>
      <c r="B3050" t="s">
        <v>2996</v>
      </c>
      <c r="C3050" t="str">
        <f t="shared" si="47"/>
        <v>SP_Santo Expedito</v>
      </c>
      <c r="D3050" s="4">
        <v>7.0000000000000007E-2</v>
      </c>
      <c r="E3050" s="4">
        <v>6.1496787100654114E-2</v>
      </c>
      <c r="F3050" s="4">
        <v>5.3399667303224957E-2</v>
      </c>
      <c r="G3050" s="4">
        <v>4.8436543093097244E-2</v>
      </c>
      <c r="H3050" s="4">
        <v>4.6088550413148049E-2</v>
      </c>
      <c r="I3050">
        <f>VLOOKUP(B3050,'[1]Rendimento médio da produção...'!B$2:U$4151,20,0)</f>
        <v>25</v>
      </c>
    </row>
    <row r="3051" spans="1:9" x14ac:dyDescent="0.3">
      <c r="A3051" t="s">
        <v>2477</v>
      </c>
      <c r="B3051" t="s">
        <v>2997</v>
      </c>
      <c r="C3051" t="str">
        <f t="shared" si="47"/>
        <v>SP_Santópolis do Aguapeí</v>
      </c>
      <c r="D3051" s="4">
        <v>7.4999999999999997E-2</v>
      </c>
      <c r="E3051" s="4">
        <v>6.5889414750700828E-2</v>
      </c>
      <c r="F3051" s="4">
        <v>5.7213929253455309E-2</v>
      </c>
      <c r="G3051" s="4">
        <v>5.189629617117561E-2</v>
      </c>
      <c r="H3051" s="4">
        <v>4.9380589728372906E-2</v>
      </c>
      <c r="I3051">
        <f>VLOOKUP(B3051,'[1]Rendimento médio da produção...'!B$2:U$4151,20,0)</f>
        <v>41.3</v>
      </c>
    </row>
    <row r="3052" spans="1:9" x14ac:dyDescent="0.3">
      <c r="A3052" t="s">
        <v>2477</v>
      </c>
      <c r="B3052" t="s">
        <v>2998</v>
      </c>
      <c r="C3052" t="str">
        <f t="shared" si="47"/>
        <v>SP_Santos</v>
      </c>
      <c r="D3052" s="4">
        <v>7.0300000000000001E-2</v>
      </c>
      <c r="E3052" s="4">
        <v>6.1748621908609122E-2</v>
      </c>
      <c r="F3052" s="4">
        <v>5.3590150766347669E-2</v>
      </c>
      <c r="G3052" s="4">
        <v>4.8602169869656646E-2</v>
      </c>
      <c r="H3052" s="4">
        <v>4.6230701421280246E-2</v>
      </c>
      <c r="I3052">
        <f>VLOOKUP(B3052,'[1]Rendimento médio da produção...'!B$2:U$4151,20,0)</f>
        <v>25</v>
      </c>
    </row>
    <row r="3053" spans="1:9" x14ac:dyDescent="0.3">
      <c r="A3053" t="s">
        <v>2477</v>
      </c>
      <c r="B3053" t="s">
        <v>2999</v>
      </c>
      <c r="C3053" t="str">
        <f t="shared" si="47"/>
        <v>SP_São Bento do Sapucaí</v>
      </c>
      <c r="D3053" s="4">
        <v>7.0300000000000001E-2</v>
      </c>
      <c r="E3053" s="4">
        <v>6.1748621908609122E-2</v>
      </c>
      <c r="F3053" s="4">
        <v>5.3590150766347669E-2</v>
      </c>
      <c r="G3053" s="4">
        <v>4.8602169869656646E-2</v>
      </c>
      <c r="H3053" s="4">
        <v>4.6230701421280246E-2</v>
      </c>
      <c r="I3053">
        <f>VLOOKUP(B3053,'[1]Rendimento médio da produção...'!B$2:U$4151,20,0)</f>
        <v>25</v>
      </c>
    </row>
    <row r="3054" spans="1:9" x14ac:dyDescent="0.3">
      <c r="A3054" t="s">
        <v>2477</v>
      </c>
      <c r="B3054" t="s">
        <v>3000</v>
      </c>
      <c r="C3054" t="str">
        <f t="shared" si="47"/>
        <v>SP_São Bernardo do Campo</v>
      </c>
      <c r="D3054" s="4">
        <v>7.0300000000000001E-2</v>
      </c>
      <c r="E3054" s="4">
        <v>6.1748621908609122E-2</v>
      </c>
      <c r="F3054" s="4">
        <v>5.3590150766347669E-2</v>
      </c>
      <c r="G3054" s="4">
        <v>4.8602169869656646E-2</v>
      </c>
      <c r="H3054" s="4">
        <v>4.6230701421280246E-2</v>
      </c>
      <c r="I3054">
        <f>VLOOKUP(B3054,'[1]Rendimento médio da produção...'!B$2:U$4151,20,0)</f>
        <v>25</v>
      </c>
    </row>
    <row r="3055" spans="1:9" x14ac:dyDescent="0.3">
      <c r="A3055" t="s">
        <v>2477</v>
      </c>
      <c r="B3055" t="s">
        <v>2426</v>
      </c>
      <c r="C3055" t="str">
        <f t="shared" si="47"/>
        <v>SP_São Carlos</v>
      </c>
      <c r="D3055" s="4">
        <v>8.1499999999999989E-2</v>
      </c>
      <c r="E3055" s="4">
        <v>7.1599830695761563E-2</v>
      </c>
      <c r="F3055" s="4">
        <v>6.2172469788754764E-2</v>
      </c>
      <c r="G3055" s="4">
        <v>5.6393975172677489E-2</v>
      </c>
      <c r="H3055" s="4">
        <v>5.3660240838165223E-2</v>
      </c>
      <c r="I3055">
        <f>VLOOKUP(B3055,'[1]Rendimento médio da produção...'!B$2:U$4151,20,0)</f>
        <v>57.8</v>
      </c>
    </row>
    <row r="3056" spans="1:9" x14ac:dyDescent="0.3">
      <c r="A3056" t="s">
        <v>2477</v>
      </c>
      <c r="B3056" t="s">
        <v>960</v>
      </c>
      <c r="C3056" t="str">
        <f t="shared" si="47"/>
        <v>SP_São Francisco</v>
      </c>
      <c r="D3056" s="4">
        <v>6.5799999999999997E-2</v>
      </c>
      <c r="E3056" s="4">
        <v>5.7796007419437835E-2</v>
      </c>
      <c r="F3056" s="4">
        <v>5.0159771272057986E-2</v>
      </c>
      <c r="G3056" s="4">
        <v>4.5491077914984454E-2</v>
      </c>
      <c r="H3056" s="4">
        <v>4.3271410434142815E-2</v>
      </c>
      <c r="I3056">
        <f>VLOOKUP(B3056,'[1]Rendimento médio da produção...'!B$2:U$4151,20,0)</f>
        <v>23.8</v>
      </c>
    </row>
    <row r="3057" spans="1:9" x14ac:dyDescent="0.3">
      <c r="A3057" t="s">
        <v>2477</v>
      </c>
      <c r="B3057" t="s">
        <v>3001</v>
      </c>
      <c r="C3057" t="str">
        <f t="shared" si="47"/>
        <v>SP_São João da Boa Vista</v>
      </c>
      <c r="D3057" s="4">
        <v>8.5775000000000004E-2</v>
      </c>
      <c r="E3057" s="4">
        <v>7.5341223957481468E-2</v>
      </c>
      <c r="F3057" s="4">
        <v>6.538684469393273E-2</v>
      </c>
      <c r="G3057" s="4">
        <v>5.9300869424890455E-2</v>
      </c>
      <c r="H3057" s="4">
        <v>5.6407374315936176E-2</v>
      </c>
      <c r="I3057">
        <f>VLOOKUP(B3057,'[1]Rendimento médio da produção...'!B$2:U$4151,20,0)</f>
        <v>43.4</v>
      </c>
    </row>
    <row r="3058" spans="1:9" x14ac:dyDescent="0.3">
      <c r="A3058" t="s">
        <v>2477</v>
      </c>
      <c r="B3058" t="s">
        <v>3002</v>
      </c>
      <c r="C3058" t="str">
        <f t="shared" si="47"/>
        <v>SP_São João das Duas Pontes</v>
      </c>
      <c r="D3058" s="4">
        <v>7.0300000000000001E-2</v>
      </c>
      <c r="E3058" s="4">
        <v>6.1748621908609122E-2</v>
      </c>
      <c r="F3058" s="4">
        <v>5.3590150766347669E-2</v>
      </c>
      <c r="G3058" s="4">
        <v>4.8602169869656646E-2</v>
      </c>
      <c r="H3058" s="4">
        <v>4.6230701421280246E-2</v>
      </c>
      <c r="I3058">
        <f>VLOOKUP(B3058,'[1]Rendimento médio da produção...'!B$2:U$4151,20,0)</f>
        <v>25</v>
      </c>
    </row>
    <row r="3059" spans="1:9" x14ac:dyDescent="0.3">
      <c r="A3059" t="s">
        <v>2477</v>
      </c>
      <c r="B3059" t="s">
        <v>3003</v>
      </c>
      <c r="C3059" t="str">
        <f t="shared" si="47"/>
        <v>SP_São João de Iracema</v>
      </c>
      <c r="D3059" s="4">
        <v>7.0000000000000007E-2</v>
      </c>
      <c r="E3059" s="4">
        <v>6.1496787100654107E-2</v>
      </c>
      <c r="F3059" s="4">
        <v>5.3399667303224957E-2</v>
      </c>
      <c r="G3059" s="4">
        <v>4.8436543093097244E-2</v>
      </c>
      <c r="H3059" s="4">
        <v>4.6088550413148049E-2</v>
      </c>
      <c r="I3059">
        <f>VLOOKUP(B3059,'[1]Rendimento médio da produção...'!B$2:U$4151,20,0)</f>
        <v>45.2</v>
      </c>
    </row>
    <row r="3060" spans="1:9" x14ac:dyDescent="0.3">
      <c r="A3060" t="s">
        <v>2477</v>
      </c>
      <c r="B3060" t="s">
        <v>3004</v>
      </c>
      <c r="C3060" t="str">
        <f t="shared" si="47"/>
        <v>SP_São João do Pau d'Alho</v>
      </c>
      <c r="D3060" s="4">
        <v>7.0300000000000001E-2</v>
      </c>
      <c r="E3060" s="4">
        <v>6.1748621908609122E-2</v>
      </c>
      <c r="F3060" s="4">
        <v>5.3590150766347669E-2</v>
      </c>
      <c r="G3060" s="4">
        <v>4.8602169869656646E-2</v>
      </c>
      <c r="H3060" s="4">
        <v>4.6230701421280246E-2</v>
      </c>
      <c r="I3060">
        <f>VLOOKUP(B3060,'[1]Rendimento médio da produção...'!B$2:U$4151,20,0)</f>
        <v>25</v>
      </c>
    </row>
    <row r="3061" spans="1:9" x14ac:dyDescent="0.3">
      <c r="A3061" t="s">
        <v>2477</v>
      </c>
      <c r="B3061" t="s">
        <v>3005</v>
      </c>
      <c r="C3061" t="str">
        <f t="shared" si="47"/>
        <v>SP_São Joaquim da Barra</v>
      </c>
      <c r="D3061" s="4">
        <v>6.9192857142857153E-2</v>
      </c>
      <c r="E3061" s="4">
        <v>6.0787691494289427E-2</v>
      </c>
      <c r="F3061" s="4">
        <v>5.2783936445544917E-2</v>
      </c>
      <c r="G3061" s="4">
        <v>4.7878040096207448E-2</v>
      </c>
      <c r="H3061" s="4">
        <v>4.5557121209404611E-2</v>
      </c>
      <c r="I3061">
        <f>VLOOKUP(B3061,'[1]Rendimento médio da produção...'!B$2:U$4151,20,0)</f>
        <v>58.9</v>
      </c>
    </row>
    <row r="3062" spans="1:9" x14ac:dyDescent="0.3">
      <c r="A3062" t="s">
        <v>2477</v>
      </c>
      <c r="B3062" t="s">
        <v>3006</v>
      </c>
      <c r="C3062" t="str">
        <f t="shared" si="47"/>
        <v>SP_São José da Bela Vista</v>
      </c>
      <c r="D3062" s="4">
        <v>7.7807142857142839E-2</v>
      </c>
      <c r="E3062" s="4">
        <v>6.8355561417084182E-2</v>
      </c>
      <c r="F3062" s="4">
        <v>5.9355364891227468E-2</v>
      </c>
      <c r="G3062" s="4">
        <v>5.3838700399296745E-2</v>
      </c>
      <c r="H3062" s="4">
        <v>5.1228834658206282E-2</v>
      </c>
      <c r="I3062">
        <f>VLOOKUP(B3062,'[1]Rendimento médio da produção...'!B$2:U$4151,20,0)</f>
        <v>50</v>
      </c>
    </row>
    <row r="3063" spans="1:9" x14ac:dyDescent="0.3">
      <c r="A3063" t="s">
        <v>2477</v>
      </c>
      <c r="B3063" t="s">
        <v>3007</v>
      </c>
      <c r="C3063" t="str">
        <f t="shared" si="47"/>
        <v>SP_São José do Barreiro</v>
      </c>
      <c r="D3063" s="4">
        <v>7.0300000000000001E-2</v>
      </c>
      <c r="E3063" s="4">
        <v>6.1748621908609122E-2</v>
      </c>
      <c r="F3063" s="4">
        <v>5.3590150766347669E-2</v>
      </c>
      <c r="G3063" s="4">
        <v>4.8602169869656646E-2</v>
      </c>
      <c r="H3063" s="4">
        <v>4.6230701421280246E-2</v>
      </c>
      <c r="I3063">
        <f>VLOOKUP(B3063,'[1]Rendimento médio da produção...'!B$2:U$4151,20,0)</f>
        <v>25</v>
      </c>
    </row>
    <row r="3064" spans="1:9" x14ac:dyDescent="0.3">
      <c r="A3064" t="s">
        <v>2477</v>
      </c>
      <c r="B3064" t="s">
        <v>3008</v>
      </c>
      <c r="C3064" t="str">
        <f t="shared" si="47"/>
        <v>SP_São José do Rio Pardo</v>
      </c>
      <c r="D3064" s="4">
        <v>7.2800000000000004E-2</v>
      </c>
      <c r="E3064" s="4">
        <v>6.3944518847037612E-2</v>
      </c>
      <c r="F3064" s="4">
        <v>5.5495917152064159E-2</v>
      </c>
      <c r="G3064" s="4">
        <v>5.0330554288918979E-2</v>
      </c>
      <c r="H3064" s="4">
        <v>4.7874751969689926E-2</v>
      </c>
      <c r="I3064">
        <f>VLOOKUP(B3064,'[1]Rendimento médio da produção...'!B$2:U$4151,20,0)</f>
        <v>50</v>
      </c>
    </row>
    <row r="3065" spans="1:9" x14ac:dyDescent="0.3">
      <c r="A3065" t="s">
        <v>2477</v>
      </c>
      <c r="B3065" t="s">
        <v>3009</v>
      </c>
      <c r="C3065" t="str">
        <f t="shared" si="47"/>
        <v>SP_São José do Rio Preto</v>
      </c>
      <c r="D3065" s="4">
        <v>7.0300000000000001E-2</v>
      </c>
      <c r="E3065" s="4">
        <v>6.1748621908609122E-2</v>
      </c>
      <c r="F3065" s="4">
        <v>5.3590150766347669E-2</v>
      </c>
      <c r="G3065" s="4">
        <v>4.8602169869656646E-2</v>
      </c>
      <c r="H3065" s="4">
        <v>4.6230701421280246E-2</v>
      </c>
      <c r="I3065">
        <f>VLOOKUP(B3065,'[1]Rendimento médio da produção...'!B$2:U$4151,20,0)</f>
        <v>52</v>
      </c>
    </row>
    <row r="3066" spans="1:9" x14ac:dyDescent="0.3">
      <c r="A3066" t="s">
        <v>2477</v>
      </c>
      <c r="B3066" t="s">
        <v>3010</v>
      </c>
      <c r="C3066" t="str">
        <f t="shared" si="47"/>
        <v>SP_São José dos Campos</v>
      </c>
      <c r="D3066" s="4">
        <v>7.0300000000000001E-2</v>
      </c>
      <c r="E3066" s="4">
        <v>6.1748621908609122E-2</v>
      </c>
      <c r="F3066" s="4">
        <v>5.3590150766347669E-2</v>
      </c>
      <c r="G3066" s="4">
        <v>4.8602169869656646E-2</v>
      </c>
      <c r="H3066" s="4">
        <v>4.6230701421280246E-2</v>
      </c>
      <c r="I3066">
        <f>VLOOKUP(B3066,'[1]Rendimento médio da produção...'!B$2:U$4151,20,0)</f>
        <v>25</v>
      </c>
    </row>
    <row r="3067" spans="1:9" x14ac:dyDescent="0.3">
      <c r="A3067" t="s">
        <v>2477</v>
      </c>
      <c r="B3067" t="s">
        <v>3011</v>
      </c>
      <c r="C3067" t="str">
        <f t="shared" si="47"/>
        <v>SP_São Lourenço da Serra</v>
      </c>
      <c r="D3067" s="4">
        <v>7.0300000000000001E-2</v>
      </c>
      <c r="E3067" s="4">
        <v>6.1748621908609122E-2</v>
      </c>
      <c r="F3067" s="4">
        <v>5.3590150766347669E-2</v>
      </c>
      <c r="G3067" s="4">
        <v>4.8602169869656646E-2</v>
      </c>
      <c r="H3067" s="4">
        <v>4.6230701421280246E-2</v>
      </c>
      <c r="I3067">
        <f>VLOOKUP(B3067,'[1]Rendimento médio da produção...'!B$2:U$4151,20,0)</f>
        <v>25</v>
      </c>
    </row>
    <row r="3068" spans="1:9" x14ac:dyDescent="0.3">
      <c r="A3068" t="s">
        <v>2477</v>
      </c>
      <c r="B3068" t="s">
        <v>3012</v>
      </c>
      <c r="C3068" t="str">
        <f t="shared" si="47"/>
        <v>SP_São Luiz do Paraitinga</v>
      </c>
      <c r="D3068" s="4">
        <v>7.0300000000000001E-2</v>
      </c>
      <c r="E3068" s="4">
        <v>6.1748621908609122E-2</v>
      </c>
      <c r="F3068" s="4">
        <v>5.3590150766347669E-2</v>
      </c>
      <c r="G3068" s="4">
        <v>4.8602169869656646E-2</v>
      </c>
      <c r="H3068" s="4">
        <v>4.6230701421280246E-2</v>
      </c>
      <c r="I3068">
        <f>VLOOKUP(B3068,'[1]Rendimento médio da produção...'!B$2:U$4151,20,0)</f>
        <v>66.599999999999994</v>
      </c>
    </row>
    <row r="3069" spans="1:9" x14ac:dyDescent="0.3">
      <c r="A3069" t="s">
        <v>2477</v>
      </c>
      <c r="B3069" t="s">
        <v>3013</v>
      </c>
      <c r="C3069" t="str">
        <f t="shared" si="47"/>
        <v>SP_São Manuel</v>
      </c>
      <c r="D3069" s="4">
        <v>7.0300000000000001E-2</v>
      </c>
      <c r="E3069" s="4">
        <v>6.1748621908609122E-2</v>
      </c>
      <c r="F3069" s="4">
        <v>5.3590150766347669E-2</v>
      </c>
      <c r="G3069" s="4">
        <v>4.8602169869656646E-2</v>
      </c>
      <c r="H3069" s="4">
        <v>4.6230701421280246E-2</v>
      </c>
      <c r="I3069">
        <f>VLOOKUP(B3069,'[1]Rendimento médio da produção...'!B$2:U$4151,20,0)</f>
        <v>25</v>
      </c>
    </row>
    <row r="3070" spans="1:9" x14ac:dyDescent="0.3">
      <c r="A3070" t="s">
        <v>2477</v>
      </c>
      <c r="B3070" t="s">
        <v>3014</v>
      </c>
      <c r="C3070" t="str">
        <f t="shared" si="47"/>
        <v>SP_São Miguel Arcanjo</v>
      </c>
      <c r="D3070" s="4">
        <v>6.2495744680851027E-2</v>
      </c>
      <c r="E3070" s="4">
        <v>5.4904107219073316E-2</v>
      </c>
      <c r="F3070" s="4">
        <v>4.7675028197496222E-2</v>
      </c>
      <c r="G3070" s="4">
        <v>4.3243969005274906E-2</v>
      </c>
      <c r="H3070" s="4">
        <v>4.1147689704723309E-2</v>
      </c>
      <c r="I3070">
        <f>VLOOKUP(B3070,'[1]Rendimento médio da produção...'!B$2:U$4151,20,0)</f>
        <v>80</v>
      </c>
    </row>
    <row r="3071" spans="1:9" x14ac:dyDescent="0.3">
      <c r="A3071" t="s">
        <v>2477</v>
      </c>
      <c r="B3071" t="s">
        <v>3015</v>
      </c>
      <c r="C3071" t="str">
        <f t="shared" si="47"/>
        <v>SP_São Paulo</v>
      </c>
      <c r="D3071" s="4">
        <v>7.0300000000000001E-2</v>
      </c>
      <c r="E3071" s="4">
        <v>6.1748621908609122E-2</v>
      </c>
      <c r="F3071" s="4">
        <v>5.3590150766347669E-2</v>
      </c>
      <c r="G3071" s="4">
        <v>4.8602169869656646E-2</v>
      </c>
      <c r="H3071" s="4">
        <v>4.6230701421280246E-2</v>
      </c>
      <c r="I3071">
        <f>VLOOKUP(B3071,'[1]Rendimento médio da produção...'!B$2:U$4151,20,0)</f>
        <v>25</v>
      </c>
    </row>
    <row r="3072" spans="1:9" x14ac:dyDescent="0.3">
      <c r="A3072" t="s">
        <v>2477</v>
      </c>
      <c r="B3072" t="s">
        <v>3016</v>
      </c>
      <c r="C3072" t="str">
        <f t="shared" si="47"/>
        <v>SP_São Pedro</v>
      </c>
      <c r="D3072" s="4">
        <v>8.43E-2</v>
      </c>
      <c r="E3072" s="4">
        <v>7.4045644763808663E-2</v>
      </c>
      <c r="F3072" s="4">
        <v>6.426244252636E-2</v>
      </c>
      <c r="G3072" s="4">
        <v>5.8281122617525681E-2</v>
      </c>
      <c r="H3072" s="4">
        <v>5.543738449237446E-2</v>
      </c>
      <c r="I3072">
        <f>VLOOKUP(B3072,'[1]Rendimento médio da produção...'!B$2:U$4151,20,0)</f>
        <v>58.3</v>
      </c>
    </row>
    <row r="3073" spans="1:9" x14ac:dyDescent="0.3">
      <c r="A3073" t="s">
        <v>2477</v>
      </c>
      <c r="B3073" t="s">
        <v>3017</v>
      </c>
      <c r="C3073" t="str">
        <f t="shared" si="47"/>
        <v>SP_São Pedro do Turvo</v>
      </c>
      <c r="D3073" s="4">
        <v>6.3585144927536322E-2</v>
      </c>
      <c r="E3073" s="4">
        <v>5.5861173148184826E-2</v>
      </c>
      <c r="F3073" s="4">
        <v>4.8506079779396867E-2</v>
      </c>
      <c r="G3073" s="4">
        <v>4.3997780176620663E-2</v>
      </c>
      <c r="H3073" s="4">
        <v>4.1864959393144038E-2</v>
      </c>
      <c r="I3073">
        <f>VLOOKUP(B3073,'[1]Rendimento médio da produção...'!B$2:U$4151,20,0)</f>
        <v>51</v>
      </c>
    </row>
    <row r="3074" spans="1:9" x14ac:dyDescent="0.3">
      <c r="A3074" t="s">
        <v>2477</v>
      </c>
      <c r="B3074" t="s">
        <v>3018</v>
      </c>
      <c r="C3074" t="str">
        <f t="shared" si="47"/>
        <v>SP_São Roque</v>
      </c>
      <c r="D3074" s="4">
        <v>7.0300000000000001E-2</v>
      </c>
      <c r="E3074" s="4">
        <v>6.1748621908609122E-2</v>
      </c>
      <c r="F3074" s="4">
        <v>5.3590150766347669E-2</v>
      </c>
      <c r="G3074" s="4">
        <v>4.8602169869656646E-2</v>
      </c>
      <c r="H3074" s="4">
        <v>4.6230701421280246E-2</v>
      </c>
      <c r="I3074">
        <f>VLOOKUP(B3074,'[1]Rendimento médio da produção...'!B$2:U$4151,20,0)</f>
        <v>50</v>
      </c>
    </row>
    <row r="3075" spans="1:9" x14ac:dyDescent="0.3">
      <c r="A3075" t="s">
        <v>2477</v>
      </c>
      <c r="B3075" t="s">
        <v>3019</v>
      </c>
      <c r="C3075" t="str">
        <f t="shared" ref="C3075:C3138" si="48">CONCATENATE(A3075,"_",B3075)</f>
        <v>SP_São Sebastião</v>
      </c>
      <c r="D3075" s="4">
        <v>7.0300000000000001E-2</v>
      </c>
      <c r="E3075" s="4">
        <v>6.1748621908609122E-2</v>
      </c>
      <c r="F3075" s="4">
        <v>5.3590150766347669E-2</v>
      </c>
      <c r="G3075" s="4">
        <v>4.8602169869656646E-2</v>
      </c>
      <c r="H3075" s="4">
        <v>4.6230701421280246E-2</v>
      </c>
      <c r="I3075">
        <f>VLOOKUP(B3075,'[1]Rendimento médio da produção...'!B$2:U$4151,20,0)</f>
        <v>25</v>
      </c>
    </row>
    <row r="3076" spans="1:9" x14ac:dyDescent="0.3">
      <c r="A3076" t="s">
        <v>2477</v>
      </c>
      <c r="B3076" t="s">
        <v>3020</v>
      </c>
      <c r="C3076" t="str">
        <f t="shared" si="48"/>
        <v>SP_São Sebastião da Grama</v>
      </c>
      <c r="D3076" s="4">
        <v>7.0300000000000001E-2</v>
      </c>
      <c r="E3076" s="4">
        <v>6.1748621908609122E-2</v>
      </c>
      <c r="F3076" s="4">
        <v>5.3590150766347669E-2</v>
      </c>
      <c r="G3076" s="4">
        <v>4.8602169869656646E-2</v>
      </c>
      <c r="H3076" s="4">
        <v>4.6230701421280246E-2</v>
      </c>
      <c r="I3076">
        <f>VLOOKUP(B3076,'[1]Rendimento médio da produção...'!B$2:U$4151,20,0)</f>
        <v>25</v>
      </c>
    </row>
    <row r="3077" spans="1:9" x14ac:dyDescent="0.3">
      <c r="A3077" t="s">
        <v>2477</v>
      </c>
      <c r="B3077" t="s">
        <v>226</v>
      </c>
      <c r="C3077" t="str">
        <f t="shared" si="48"/>
        <v>SP_São Simão</v>
      </c>
      <c r="D3077" s="4">
        <v>0.06</v>
      </c>
      <c r="E3077" s="4">
        <v>5.2711531800560665E-2</v>
      </c>
      <c r="F3077" s="4">
        <v>4.5771143402764246E-2</v>
      </c>
      <c r="G3077" s="4">
        <v>4.1517036936940491E-2</v>
      </c>
      <c r="H3077" s="4">
        <v>3.9504471782698329E-2</v>
      </c>
      <c r="I3077">
        <f>VLOOKUP(B3077,'[1]Rendimento médio da produção...'!B$2:U$4151,20,0)</f>
        <v>25</v>
      </c>
    </row>
    <row r="3078" spans="1:9" x14ac:dyDescent="0.3">
      <c r="A3078" t="s">
        <v>2477</v>
      </c>
      <c r="B3078" t="s">
        <v>3021</v>
      </c>
      <c r="C3078" t="str">
        <f t="shared" si="48"/>
        <v>SP_São Vicente</v>
      </c>
      <c r="D3078" s="4">
        <v>7.0300000000000001E-2</v>
      </c>
      <c r="E3078" s="4">
        <v>6.1748621908609122E-2</v>
      </c>
      <c r="F3078" s="4">
        <v>5.3590150766347669E-2</v>
      </c>
      <c r="G3078" s="4">
        <v>4.8602169869656646E-2</v>
      </c>
      <c r="H3078" s="4">
        <v>4.6230701421280246E-2</v>
      </c>
      <c r="I3078">
        <f>VLOOKUP(B3078,'[1]Rendimento médio da produção...'!B$2:U$4151,20,0)</f>
        <v>25</v>
      </c>
    </row>
    <row r="3079" spans="1:9" x14ac:dyDescent="0.3">
      <c r="A3079" t="s">
        <v>2477</v>
      </c>
      <c r="B3079" t="s">
        <v>3022</v>
      </c>
      <c r="C3079" t="str">
        <f t="shared" si="48"/>
        <v>SP_Sarapuí</v>
      </c>
      <c r="D3079" s="4">
        <v>7.4983333333333332E-2</v>
      </c>
      <c r="E3079" s="4">
        <v>6.5874772658534003E-2</v>
      </c>
      <c r="F3079" s="4">
        <v>5.7201215046954537E-2</v>
      </c>
      <c r="G3079" s="4">
        <v>5.1884763660915351E-2</v>
      </c>
      <c r="H3079" s="4">
        <v>4.9369616263988829E-2</v>
      </c>
      <c r="I3079">
        <f>VLOOKUP(B3079,'[1]Rendimento médio da produção...'!B$2:U$4151,20,0)</f>
        <v>70.5</v>
      </c>
    </row>
    <row r="3080" spans="1:9" x14ac:dyDescent="0.3">
      <c r="A3080" t="s">
        <v>2477</v>
      </c>
      <c r="B3080" t="s">
        <v>3023</v>
      </c>
      <c r="C3080" t="str">
        <f t="shared" si="48"/>
        <v>SP_Sarutaiá</v>
      </c>
      <c r="D3080" s="4">
        <v>6.0874285714285728E-2</v>
      </c>
      <c r="E3080" s="4">
        <v>5.3479614121083131E-2</v>
      </c>
      <c r="F3080" s="4">
        <v>4.6438094349490248E-2</v>
      </c>
      <c r="G3080" s="4">
        <v>4.2121999475164491E-2</v>
      </c>
      <c r="H3080" s="4">
        <v>4.008010837153194E-2</v>
      </c>
      <c r="I3080">
        <f>VLOOKUP(B3080,'[1]Rendimento médio da produção...'!B$2:U$4151,20,0)</f>
        <v>55.7</v>
      </c>
    </row>
    <row r="3081" spans="1:9" x14ac:dyDescent="0.3">
      <c r="A3081" t="s">
        <v>2477</v>
      </c>
      <c r="B3081" t="s">
        <v>3024</v>
      </c>
      <c r="C3081" t="str">
        <f t="shared" si="48"/>
        <v>SP_Sebastianópolis do Sul</v>
      </c>
      <c r="D3081" s="4">
        <v>7.288E-2</v>
      </c>
      <c r="E3081" s="4">
        <v>6.4014787549067323E-2</v>
      </c>
      <c r="F3081" s="4">
        <v>5.5556901676407082E-2</v>
      </c>
      <c r="G3081" s="4">
        <v>5.0385862590335367E-2</v>
      </c>
      <c r="H3081" s="4">
        <v>4.7927361587239037E-2</v>
      </c>
      <c r="I3081">
        <f>VLOOKUP(B3081,'[1]Rendimento médio da produção...'!B$2:U$4151,20,0)</f>
        <v>47.3</v>
      </c>
    </row>
    <row r="3082" spans="1:9" x14ac:dyDescent="0.3">
      <c r="A3082" t="s">
        <v>2477</v>
      </c>
      <c r="B3082" t="s">
        <v>3025</v>
      </c>
      <c r="C3082" t="str">
        <f t="shared" si="48"/>
        <v>SP_Serra Azul</v>
      </c>
      <c r="D3082" s="4">
        <v>0.06</v>
      </c>
      <c r="E3082" s="4">
        <v>5.2711531800560665E-2</v>
      </c>
      <c r="F3082" s="4">
        <v>4.5771143402764246E-2</v>
      </c>
      <c r="G3082" s="4">
        <v>4.1517036936940491E-2</v>
      </c>
      <c r="H3082" s="4">
        <v>3.9504471782698329E-2</v>
      </c>
      <c r="I3082">
        <f>VLOOKUP(B3082,'[1]Rendimento médio da produção...'!B$2:U$4151,20,0)</f>
        <v>39.9</v>
      </c>
    </row>
    <row r="3083" spans="1:9" x14ac:dyDescent="0.3">
      <c r="A3083" t="s">
        <v>2477</v>
      </c>
      <c r="B3083" t="s">
        <v>3026</v>
      </c>
      <c r="C3083" t="str">
        <f t="shared" si="48"/>
        <v>SP_Serra Negra</v>
      </c>
      <c r="D3083" s="4">
        <v>7.0300000000000001E-2</v>
      </c>
      <c r="E3083" s="4">
        <v>6.1748621908609122E-2</v>
      </c>
      <c r="F3083" s="4">
        <v>5.3590150766347669E-2</v>
      </c>
      <c r="G3083" s="4">
        <v>4.8602169869656646E-2</v>
      </c>
      <c r="H3083" s="4">
        <v>4.6230701421280246E-2</v>
      </c>
      <c r="I3083">
        <f>VLOOKUP(B3083,'[1]Rendimento médio da produção...'!B$2:U$4151,20,0)</f>
        <v>50</v>
      </c>
    </row>
    <row r="3084" spans="1:9" x14ac:dyDescent="0.3">
      <c r="A3084" t="s">
        <v>2477</v>
      </c>
      <c r="B3084" t="s">
        <v>3027</v>
      </c>
      <c r="C3084" t="str">
        <f t="shared" si="48"/>
        <v>SP_Serrana</v>
      </c>
      <c r="D3084" s="4">
        <v>7.0300000000000001E-2</v>
      </c>
      <c r="E3084" s="4">
        <v>6.1748621908609122E-2</v>
      </c>
      <c r="F3084" s="4">
        <v>5.3590150766347669E-2</v>
      </c>
      <c r="G3084" s="4">
        <v>4.8602169869656646E-2</v>
      </c>
      <c r="H3084" s="4">
        <v>4.6230701421280246E-2</v>
      </c>
      <c r="I3084">
        <f>VLOOKUP(B3084,'[1]Rendimento médio da produção...'!B$2:U$4151,20,0)</f>
        <v>45.4</v>
      </c>
    </row>
    <row r="3085" spans="1:9" x14ac:dyDescent="0.3">
      <c r="A3085" t="s">
        <v>2477</v>
      </c>
      <c r="B3085" t="s">
        <v>3028</v>
      </c>
      <c r="C3085" t="str">
        <f t="shared" si="48"/>
        <v>SP_Sertãozinho</v>
      </c>
      <c r="D3085" s="4">
        <v>7.1199999999999999E-2</v>
      </c>
      <c r="E3085" s="4">
        <v>6.2539144806443375E-2</v>
      </c>
      <c r="F3085" s="4">
        <v>5.4276226665205603E-2</v>
      </c>
      <c r="G3085" s="4">
        <v>4.9224388260591084E-2</v>
      </c>
      <c r="H3085" s="4">
        <v>4.6822559618707731E-2</v>
      </c>
      <c r="I3085">
        <f>VLOOKUP(B3085,'[1]Rendimento médio da produção...'!B$2:U$4151,20,0)</f>
        <v>44.5</v>
      </c>
    </row>
    <row r="3086" spans="1:9" x14ac:dyDescent="0.3">
      <c r="A3086" t="s">
        <v>2477</v>
      </c>
      <c r="B3086" t="s">
        <v>3029</v>
      </c>
      <c r="C3086" t="str">
        <f t="shared" si="48"/>
        <v>SP_Sete Barras</v>
      </c>
      <c r="D3086" s="4">
        <v>7.0300000000000001E-2</v>
      </c>
      <c r="E3086" s="4">
        <v>6.1748621908609122E-2</v>
      </c>
      <c r="F3086" s="4">
        <v>5.3590150766347669E-2</v>
      </c>
      <c r="G3086" s="4">
        <v>4.8602169869656646E-2</v>
      </c>
      <c r="H3086" s="4">
        <v>4.6230701421280246E-2</v>
      </c>
      <c r="I3086">
        <f>VLOOKUP(B3086,'[1]Rendimento médio da produção...'!B$2:U$4151,20,0)</f>
        <v>25</v>
      </c>
    </row>
    <row r="3087" spans="1:9" x14ac:dyDescent="0.3">
      <c r="A3087" t="s">
        <v>2477</v>
      </c>
      <c r="B3087" t="s">
        <v>3030</v>
      </c>
      <c r="C3087" t="str">
        <f t="shared" si="48"/>
        <v>SP_Severínia</v>
      </c>
      <c r="D3087" s="4">
        <v>5.6999999999999995E-2</v>
      </c>
      <c r="E3087" s="4">
        <v>5.0066450196169551E-2</v>
      </c>
      <c r="F3087" s="4">
        <v>4.3451473594335946E-2</v>
      </c>
      <c r="G3087" s="4">
        <v>3.940716475918106E-2</v>
      </c>
      <c r="H3087" s="4">
        <v>3.7484352503740735E-2</v>
      </c>
      <c r="I3087">
        <f>VLOOKUP(B3087,'[1]Rendimento médio da produção...'!B$2:U$4151,20,0)</f>
        <v>47.3</v>
      </c>
    </row>
    <row r="3088" spans="1:9" x14ac:dyDescent="0.3">
      <c r="A3088" t="s">
        <v>2477</v>
      </c>
      <c r="B3088" t="s">
        <v>3031</v>
      </c>
      <c r="C3088" t="str">
        <f t="shared" si="48"/>
        <v>SP_Silveiras</v>
      </c>
      <c r="D3088" s="4">
        <v>7.0300000000000001E-2</v>
      </c>
      <c r="E3088" s="4">
        <v>6.1748621908609122E-2</v>
      </c>
      <c r="F3088" s="4">
        <v>5.3590150766347669E-2</v>
      </c>
      <c r="G3088" s="4">
        <v>4.8602169869656646E-2</v>
      </c>
      <c r="H3088" s="4">
        <v>4.6230701421280246E-2</v>
      </c>
      <c r="I3088">
        <f>VLOOKUP(B3088,'[1]Rendimento médio da produção...'!B$2:U$4151,20,0)</f>
        <v>25</v>
      </c>
    </row>
    <row r="3089" spans="1:9" x14ac:dyDescent="0.3">
      <c r="A3089" t="s">
        <v>2477</v>
      </c>
      <c r="B3089" t="s">
        <v>3032</v>
      </c>
      <c r="C3089" t="str">
        <f t="shared" si="48"/>
        <v>SP_Socorro</v>
      </c>
      <c r="D3089" s="4">
        <v>7.0300000000000001E-2</v>
      </c>
      <c r="E3089" s="4">
        <v>6.1748621908609122E-2</v>
      </c>
      <c r="F3089" s="4">
        <v>5.3590150766347669E-2</v>
      </c>
      <c r="G3089" s="4">
        <v>4.8602169869656646E-2</v>
      </c>
      <c r="H3089" s="4">
        <v>4.6230701421280246E-2</v>
      </c>
      <c r="I3089">
        <f>VLOOKUP(B3089,'[1]Rendimento médio da produção...'!B$2:U$4151,20,0)</f>
        <v>66.5</v>
      </c>
    </row>
    <row r="3090" spans="1:9" x14ac:dyDescent="0.3">
      <c r="A3090" t="s">
        <v>2477</v>
      </c>
      <c r="B3090" t="s">
        <v>3033</v>
      </c>
      <c r="C3090" t="str">
        <f t="shared" si="48"/>
        <v>SP_Sorocaba</v>
      </c>
      <c r="D3090" s="4">
        <v>6.7283333333333334E-2</v>
      </c>
      <c r="E3090" s="4">
        <v>5.9110126077462057E-2</v>
      </c>
      <c r="F3090" s="4">
        <v>5.1327251643599796E-2</v>
      </c>
      <c r="G3090" s="4">
        <v>4.6556743920674652E-2</v>
      </c>
      <c r="H3090" s="4">
        <v>4.429987571854254E-2</v>
      </c>
      <c r="I3090">
        <f>VLOOKUP(B3090,'[1]Rendimento médio da produção...'!B$2:U$4151,20,0)</f>
        <v>50</v>
      </c>
    </row>
    <row r="3091" spans="1:9" x14ac:dyDescent="0.3">
      <c r="A3091" t="s">
        <v>2477</v>
      </c>
      <c r="B3091" t="s">
        <v>3034</v>
      </c>
      <c r="C3091" t="str">
        <f t="shared" si="48"/>
        <v>SP_Sud Mennucci</v>
      </c>
      <c r="D3091" s="4">
        <v>8.5033333333333336E-2</v>
      </c>
      <c r="E3091" s="4">
        <v>7.4689774532414349E-2</v>
      </c>
      <c r="F3091" s="4">
        <v>6.4821467332836849E-2</v>
      </c>
      <c r="G3091" s="4">
        <v>5.87881153805093E-2</v>
      </c>
      <c r="H3091" s="4">
        <v>5.5919639319907968E-2</v>
      </c>
      <c r="I3091">
        <f>VLOOKUP(B3091,'[1]Rendimento médio da produção...'!B$2:U$4151,20,0)</f>
        <v>55.9</v>
      </c>
    </row>
    <row r="3092" spans="1:9" x14ac:dyDescent="0.3">
      <c r="A3092" t="s">
        <v>2477</v>
      </c>
      <c r="B3092" t="s">
        <v>3035</v>
      </c>
      <c r="C3092" t="str">
        <f t="shared" si="48"/>
        <v>SP_Sumaré</v>
      </c>
      <c r="D3092" s="4">
        <v>8.9399999999999993E-2</v>
      </c>
      <c r="E3092" s="4">
        <v>7.8540182382835388E-2</v>
      </c>
      <c r="F3092" s="4">
        <v>6.8199003670118719E-2</v>
      </c>
      <c r="G3092" s="4">
        <v>6.1860385036041327E-2</v>
      </c>
      <c r="H3092" s="4">
        <v>5.8861662956220501E-2</v>
      </c>
      <c r="I3092">
        <f>VLOOKUP(B3092,'[1]Rendimento médio da produção...'!B$2:U$4151,20,0)</f>
        <v>50</v>
      </c>
    </row>
    <row r="3093" spans="1:9" x14ac:dyDescent="0.3">
      <c r="A3093" t="s">
        <v>2477</v>
      </c>
      <c r="B3093" t="s">
        <v>3036</v>
      </c>
      <c r="C3093" t="str">
        <f t="shared" si="48"/>
        <v>SP_Suzanápolis</v>
      </c>
      <c r="D3093" s="4">
        <v>6.5000000000000002E-2</v>
      </c>
      <c r="E3093" s="4">
        <v>5.7104159450607393E-2</v>
      </c>
      <c r="F3093" s="4">
        <v>4.9585405352994598E-2</v>
      </c>
      <c r="G3093" s="4">
        <v>4.4976790015018857E-2</v>
      </c>
      <c r="H3093" s="4">
        <v>4.2796511097923186E-2</v>
      </c>
      <c r="I3093">
        <f>VLOOKUP(B3093,'[1]Rendimento médio da produção...'!B$2:U$4151,20,0)</f>
        <v>45.2</v>
      </c>
    </row>
    <row r="3094" spans="1:9" x14ac:dyDescent="0.3">
      <c r="A3094" t="s">
        <v>2477</v>
      </c>
      <c r="B3094" t="s">
        <v>3037</v>
      </c>
      <c r="C3094" t="str">
        <f t="shared" si="48"/>
        <v>SP_Suzano</v>
      </c>
      <c r="D3094" s="4">
        <v>7.0300000000000001E-2</v>
      </c>
      <c r="E3094" s="4">
        <v>6.1748621908609122E-2</v>
      </c>
      <c r="F3094" s="4">
        <v>5.3590150766347669E-2</v>
      </c>
      <c r="G3094" s="4">
        <v>4.8602169869656646E-2</v>
      </c>
      <c r="H3094" s="4">
        <v>4.6230701421280246E-2</v>
      </c>
      <c r="I3094">
        <f>VLOOKUP(B3094,'[1]Rendimento médio da produção...'!B$2:U$4151,20,0)</f>
        <v>25</v>
      </c>
    </row>
    <row r="3095" spans="1:9" x14ac:dyDescent="0.3">
      <c r="A3095" t="s">
        <v>2477</v>
      </c>
      <c r="B3095" t="s">
        <v>3038</v>
      </c>
      <c r="C3095" t="str">
        <f t="shared" si="48"/>
        <v>SP_Tabapuã</v>
      </c>
      <c r="D3095" s="4">
        <v>7.0300000000000001E-2</v>
      </c>
      <c r="E3095" s="4">
        <v>6.1748621908609122E-2</v>
      </c>
      <c r="F3095" s="4">
        <v>5.3590150766347669E-2</v>
      </c>
      <c r="G3095" s="4">
        <v>4.8602169869656646E-2</v>
      </c>
      <c r="H3095" s="4">
        <v>4.6230701421280246E-2</v>
      </c>
      <c r="I3095">
        <f>VLOOKUP(B3095,'[1]Rendimento médio da produção...'!B$2:U$4151,20,0)</f>
        <v>44</v>
      </c>
    </row>
    <row r="3096" spans="1:9" x14ac:dyDescent="0.3">
      <c r="A3096" t="s">
        <v>2477</v>
      </c>
      <c r="B3096" t="s">
        <v>3039</v>
      </c>
      <c r="C3096" t="str">
        <f t="shared" si="48"/>
        <v>SP_Tabatinga</v>
      </c>
      <c r="D3096" s="4">
        <v>6.1299999999999993E-2</v>
      </c>
      <c r="E3096" s="4">
        <v>5.3853614989572807E-2</v>
      </c>
      <c r="F3096" s="4">
        <v>4.6762851509824135E-2</v>
      </c>
      <c r="G3096" s="4">
        <v>4.2416572737240865E-2</v>
      </c>
      <c r="H3096" s="4">
        <v>4.0360402004656785E-2</v>
      </c>
      <c r="I3096">
        <f>VLOOKUP(B3096,'[1]Rendimento médio da produção...'!B$2:U$4151,20,0)</f>
        <v>39.799999999999997</v>
      </c>
    </row>
    <row r="3097" spans="1:9" x14ac:dyDescent="0.3">
      <c r="A3097" t="s">
        <v>2477</v>
      </c>
      <c r="B3097" t="s">
        <v>3040</v>
      </c>
      <c r="C3097" t="str">
        <f t="shared" si="48"/>
        <v>SP_Taboão da Serra</v>
      </c>
      <c r="D3097" s="4">
        <v>7.0300000000000001E-2</v>
      </c>
      <c r="E3097" s="4">
        <v>6.1748621908609122E-2</v>
      </c>
      <c r="F3097" s="4">
        <v>5.3590150766347669E-2</v>
      </c>
      <c r="G3097" s="4">
        <v>4.8602169869656646E-2</v>
      </c>
      <c r="H3097" s="4">
        <v>4.6230701421280246E-2</v>
      </c>
      <c r="I3097">
        <f>VLOOKUP(B3097,'[1]Rendimento médio da produção...'!B$2:U$4151,20,0)</f>
        <v>25</v>
      </c>
    </row>
    <row r="3098" spans="1:9" x14ac:dyDescent="0.3">
      <c r="A3098" t="s">
        <v>2477</v>
      </c>
      <c r="B3098" t="s">
        <v>3041</v>
      </c>
      <c r="C3098" t="str">
        <f t="shared" si="48"/>
        <v>SP_Taciba</v>
      </c>
      <c r="D3098" s="4">
        <v>7.8627397260273943E-2</v>
      </c>
      <c r="E3098" s="4">
        <v>6.9076175851337435E-2</v>
      </c>
      <c r="F3098" s="4">
        <v>5.9981097923101856E-2</v>
      </c>
      <c r="G3098" s="4">
        <v>5.4406275938504778E-2</v>
      </c>
      <c r="H3098" s="4">
        <v>5.1768896606925061E-2</v>
      </c>
      <c r="I3098">
        <f>VLOOKUP(B3098,'[1]Rendimento médio da produção...'!B$2:U$4151,20,0)</f>
        <v>53.3</v>
      </c>
    </row>
    <row r="3099" spans="1:9" x14ac:dyDescent="0.3">
      <c r="A3099" t="s">
        <v>2477</v>
      </c>
      <c r="B3099" t="s">
        <v>3042</v>
      </c>
      <c r="C3099" t="str">
        <f t="shared" si="48"/>
        <v>SP_Taguaí</v>
      </c>
      <c r="D3099" s="4">
        <v>7.400370370370371E-2</v>
      </c>
      <c r="E3099" s="4">
        <v>6.6139830389235793E-2</v>
      </c>
      <c r="F3099" s="4">
        <v>5.9123995047030788E-2</v>
      </c>
      <c r="G3099" s="4">
        <v>5.3175576783863462E-2</v>
      </c>
      <c r="H3099" s="4">
        <v>4.9004801572743138E-2</v>
      </c>
      <c r="I3099">
        <f>VLOOKUP(B3099,'[1]Rendimento médio da produção...'!B$2:U$4151,20,0)</f>
        <v>48.8</v>
      </c>
    </row>
    <row r="3100" spans="1:9" x14ac:dyDescent="0.3">
      <c r="A3100" t="s">
        <v>2477</v>
      </c>
      <c r="B3100" t="s">
        <v>3043</v>
      </c>
      <c r="C3100" t="str">
        <f t="shared" si="48"/>
        <v>SP_Taiaçu</v>
      </c>
      <c r="D3100" s="4">
        <v>7.0300000000000001E-2</v>
      </c>
      <c r="E3100" s="4">
        <v>6.1748621908609122E-2</v>
      </c>
      <c r="F3100" s="4">
        <v>5.3590150766347669E-2</v>
      </c>
      <c r="G3100" s="4">
        <v>4.8602169869656646E-2</v>
      </c>
      <c r="H3100" s="4">
        <v>4.6230701421280246E-2</v>
      </c>
      <c r="I3100">
        <f>VLOOKUP(B3100,'[1]Rendimento médio da produção...'!B$2:U$4151,20,0)</f>
        <v>25</v>
      </c>
    </row>
    <row r="3101" spans="1:9" x14ac:dyDescent="0.3">
      <c r="A3101" t="s">
        <v>2477</v>
      </c>
      <c r="B3101" t="s">
        <v>3044</v>
      </c>
      <c r="C3101" t="str">
        <f t="shared" si="48"/>
        <v>SP_Taiúva</v>
      </c>
      <c r="D3101" s="4">
        <v>7.0300000000000001E-2</v>
      </c>
      <c r="E3101" s="4">
        <v>6.1748621908609122E-2</v>
      </c>
      <c r="F3101" s="4">
        <v>5.3590150766347669E-2</v>
      </c>
      <c r="G3101" s="4">
        <v>4.8602169869656646E-2</v>
      </c>
      <c r="H3101" s="4">
        <v>4.6230701421280246E-2</v>
      </c>
      <c r="I3101">
        <f>VLOOKUP(B3101,'[1]Rendimento médio da produção...'!B$2:U$4151,20,0)</f>
        <v>54.1</v>
      </c>
    </row>
    <row r="3102" spans="1:9" x14ac:dyDescent="0.3">
      <c r="A3102" t="s">
        <v>2477</v>
      </c>
      <c r="B3102" t="s">
        <v>3045</v>
      </c>
      <c r="C3102" t="str">
        <f t="shared" si="48"/>
        <v>SP_Tambaú</v>
      </c>
      <c r="D3102" s="4">
        <v>8.5899999999999976E-2</v>
      </c>
      <c r="E3102" s="4">
        <v>7.5465343027802653E-2</v>
      </c>
      <c r="F3102" s="4">
        <v>6.5529020304957455E-2</v>
      </c>
      <c r="G3102" s="4">
        <v>5.9438557881386453E-2</v>
      </c>
      <c r="H3102" s="4">
        <v>5.655723543556309E-2</v>
      </c>
      <c r="I3102">
        <f>VLOOKUP(B3102,'[1]Rendimento médio da produção...'!B$2:U$4151,20,0)</f>
        <v>54.6</v>
      </c>
    </row>
    <row r="3103" spans="1:9" x14ac:dyDescent="0.3">
      <c r="A3103" t="s">
        <v>2477</v>
      </c>
      <c r="B3103" t="s">
        <v>3046</v>
      </c>
      <c r="C3103" t="str">
        <f t="shared" si="48"/>
        <v>SP_Tanabi</v>
      </c>
      <c r="D3103" s="4">
        <v>7.5580000000000008E-2</v>
      </c>
      <c r="E3103" s="4">
        <v>6.6398959558106263E-2</v>
      </c>
      <c r="F3103" s="4">
        <v>5.7656383639682042E-2</v>
      </c>
      <c r="G3103" s="4">
        <v>5.2297627528232707E-2</v>
      </c>
      <c r="H3103" s="4">
        <v>4.9762466288938996E-2</v>
      </c>
      <c r="I3103">
        <f>VLOOKUP(B3103,'[1]Rendimento médio da produção...'!B$2:U$4151,20,0)</f>
        <v>51.5</v>
      </c>
    </row>
    <row r="3104" spans="1:9" x14ac:dyDescent="0.3">
      <c r="A3104" t="s">
        <v>2477</v>
      </c>
      <c r="B3104" t="s">
        <v>1049</v>
      </c>
      <c r="C3104" t="str">
        <f t="shared" si="48"/>
        <v>SP_Tapiraí</v>
      </c>
      <c r="D3104" s="4">
        <v>7.0300000000000001E-2</v>
      </c>
      <c r="E3104" s="4">
        <v>6.1748621908609122E-2</v>
      </c>
      <c r="F3104" s="4">
        <v>5.3590150766347669E-2</v>
      </c>
      <c r="G3104" s="4">
        <v>4.8602169869656646E-2</v>
      </c>
      <c r="H3104" s="4">
        <v>4.6230701421280246E-2</v>
      </c>
      <c r="I3104">
        <f>VLOOKUP(B3104,'[1]Rendimento médio da produção...'!B$2:U$4151,20,0)</f>
        <v>46.8</v>
      </c>
    </row>
    <row r="3105" spans="1:9" x14ac:dyDescent="0.3">
      <c r="A3105" t="s">
        <v>2477</v>
      </c>
      <c r="B3105" t="s">
        <v>3047</v>
      </c>
      <c r="C3105" t="str">
        <f t="shared" si="48"/>
        <v>SP_Tapiratiba</v>
      </c>
      <c r="D3105" s="4">
        <v>7.0300000000000001E-2</v>
      </c>
      <c r="E3105" s="4">
        <v>6.1748621908609122E-2</v>
      </c>
      <c r="F3105" s="4">
        <v>5.3590150766347669E-2</v>
      </c>
      <c r="G3105" s="4">
        <v>4.8602169869656646E-2</v>
      </c>
      <c r="H3105" s="4">
        <v>4.6230701421280246E-2</v>
      </c>
      <c r="I3105">
        <f>VLOOKUP(B3105,'[1]Rendimento médio da produção...'!B$2:U$4151,20,0)</f>
        <v>60</v>
      </c>
    </row>
    <row r="3106" spans="1:9" x14ac:dyDescent="0.3">
      <c r="A3106" t="s">
        <v>2477</v>
      </c>
      <c r="B3106" t="s">
        <v>3048</v>
      </c>
      <c r="C3106" t="str">
        <f t="shared" si="48"/>
        <v>SP_Taquaral</v>
      </c>
      <c r="D3106" s="4">
        <v>7.0300000000000001E-2</v>
      </c>
      <c r="E3106" s="4">
        <v>6.1748621908609122E-2</v>
      </c>
      <c r="F3106" s="4">
        <v>5.3590150766347669E-2</v>
      </c>
      <c r="G3106" s="4">
        <v>4.8602169869656646E-2</v>
      </c>
      <c r="H3106" s="4">
        <v>4.6230701421280246E-2</v>
      </c>
      <c r="I3106">
        <f>VLOOKUP(B3106,'[1]Rendimento médio da produção...'!B$2:U$4151,20,0)</f>
        <v>57.8</v>
      </c>
    </row>
    <row r="3107" spans="1:9" x14ac:dyDescent="0.3">
      <c r="A3107" t="s">
        <v>2477</v>
      </c>
      <c r="B3107" t="s">
        <v>3049</v>
      </c>
      <c r="C3107" t="str">
        <f t="shared" si="48"/>
        <v>SP_Taquaritinga</v>
      </c>
      <c r="D3107" s="4">
        <v>7.1499999999999994E-2</v>
      </c>
      <c r="E3107" s="4">
        <v>6.2814575395668121E-2</v>
      </c>
      <c r="F3107" s="4">
        <v>5.4543945888294053E-2</v>
      </c>
      <c r="G3107" s="4">
        <v>4.947446901652075E-2</v>
      </c>
      <c r="H3107" s="4">
        <v>4.7076162207715502E-2</v>
      </c>
      <c r="I3107">
        <f>VLOOKUP(B3107,'[1]Rendimento médio da produção...'!B$2:U$4151,20,0)</f>
        <v>46.1</v>
      </c>
    </row>
    <row r="3108" spans="1:9" x14ac:dyDescent="0.3">
      <c r="A3108" t="s">
        <v>2477</v>
      </c>
      <c r="B3108" t="s">
        <v>3050</v>
      </c>
      <c r="C3108" t="str">
        <f t="shared" si="48"/>
        <v>SP_Taquarituba</v>
      </c>
      <c r="D3108" s="6">
        <v>5.7512585034013568E-2</v>
      </c>
      <c r="E3108" s="6">
        <v>5.0526274249214263E-2</v>
      </c>
      <c r="F3108" s="6">
        <v>4.387361295092513E-2</v>
      </c>
      <c r="G3108" s="6">
        <v>3.9795868619934532E-2</v>
      </c>
      <c r="H3108" s="6">
        <v>3.7866738210437116E-2</v>
      </c>
      <c r="I3108">
        <f>VLOOKUP(B3108,'[1]Rendimento médio da produção...'!B$2:U$4151,20,0)</f>
        <v>65</v>
      </c>
    </row>
    <row r="3109" spans="1:9" x14ac:dyDescent="0.3">
      <c r="A3109" t="s">
        <v>2477</v>
      </c>
      <c r="B3109" t="s">
        <v>3051</v>
      </c>
      <c r="C3109" t="str">
        <f t="shared" si="48"/>
        <v>SP_Taquarivaí</v>
      </c>
      <c r="D3109" s="4">
        <v>6.2245454545454534E-2</v>
      </c>
      <c r="E3109" s="4">
        <v>5.4684220945218E-2</v>
      </c>
      <c r="F3109" s="4">
        <v>4.7484093769504049E-2</v>
      </c>
      <c r="G3109" s="4">
        <v>4.3070780592004768E-2</v>
      </c>
      <c r="H3109" s="4">
        <v>4.0982896711535668E-2</v>
      </c>
      <c r="I3109">
        <f>VLOOKUP(B3109,'[1]Rendimento médio da produção...'!B$2:U$4151,20,0)</f>
        <v>70.2</v>
      </c>
    </row>
    <row r="3110" spans="1:9" x14ac:dyDescent="0.3">
      <c r="A3110" t="s">
        <v>2477</v>
      </c>
      <c r="B3110" t="s">
        <v>3052</v>
      </c>
      <c r="C3110" t="str">
        <f t="shared" si="48"/>
        <v>SP_Tarabai</v>
      </c>
      <c r="D3110" s="4">
        <v>7.9266666666666666E-2</v>
      </c>
      <c r="E3110" s="4">
        <v>6.963779034540736E-2</v>
      </c>
      <c r="F3110" s="4">
        <v>6.0468766117651868E-2</v>
      </c>
      <c r="G3110" s="4">
        <v>5.4848618797802492E-2</v>
      </c>
      <c r="H3110" s="4">
        <v>5.2189796610698121E-2</v>
      </c>
      <c r="I3110">
        <f>VLOOKUP(B3110,'[1]Rendimento médio da produção...'!B$2:U$4151,20,0)</f>
        <v>52.9</v>
      </c>
    </row>
    <row r="3111" spans="1:9" x14ac:dyDescent="0.3">
      <c r="A3111" t="s">
        <v>2477</v>
      </c>
      <c r="B3111" t="s">
        <v>3053</v>
      </c>
      <c r="C3111" t="str">
        <f t="shared" si="48"/>
        <v>SP_Tarumã</v>
      </c>
      <c r="D3111" s="4">
        <v>6.3670212765957454E-2</v>
      </c>
      <c r="E3111" s="4">
        <v>5.7348780627585798E-2</v>
      </c>
      <c r="F3111" s="4">
        <v>5.0278175762267924E-2</v>
      </c>
      <c r="G3111" s="4">
        <v>4.4674684966179601E-2</v>
      </c>
      <c r="H3111" s="4">
        <v>4.4176475443886185E-2</v>
      </c>
      <c r="I3111">
        <f>VLOOKUP(B3111,'[1]Rendimento médio da produção...'!B$2:U$4151,20,0)</f>
        <v>55.9</v>
      </c>
    </row>
    <row r="3112" spans="1:9" x14ac:dyDescent="0.3">
      <c r="A3112" t="s">
        <v>2477</v>
      </c>
      <c r="B3112" t="s">
        <v>3054</v>
      </c>
      <c r="C3112" t="str">
        <f t="shared" si="48"/>
        <v>SP_Tatuí</v>
      </c>
      <c r="D3112" s="6">
        <v>7.9852631578947342E-2</v>
      </c>
      <c r="E3112" s="6">
        <v>7.0662049201712707E-2</v>
      </c>
      <c r="F3112" s="6">
        <v>6.2453876527738546E-2</v>
      </c>
      <c r="G3112" s="6">
        <v>5.5469299488993769E-2</v>
      </c>
      <c r="H3112" s="6">
        <v>5.0645903759148805E-2</v>
      </c>
      <c r="I3112">
        <f>VLOOKUP(B3112,'[1]Rendimento médio da produção...'!B$2:U$4151,20,0)</f>
        <v>50.9</v>
      </c>
    </row>
    <row r="3113" spans="1:9" x14ac:dyDescent="0.3">
      <c r="A3113" t="s">
        <v>2477</v>
      </c>
      <c r="B3113" t="s">
        <v>3055</v>
      </c>
      <c r="C3113" t="str">
        <f t="shared" si="48"/>
        <v>SP_Taubaté</v>
      </c>
      <c r="D3113" s="4">
        <v>7.9274999999999998E-2</v>
      </c>
      <c r="E3113" s="4">
        <v>6.964511139149078E-2</v>
      </c>
      <c r="F3113" s="4">
        <v>6.0475123220902267E-2</v>
      </c>
      <c r="G3113" s="4">
        <v>5.4854385052932622E-2</v>
      </c>
      <c r="H3113" s="4">
        <v>5.2195283342890163E-2</v>
      </c>
      <c r="I3113">
        <f>VLOOKUP(B3113,'[1]Rendimento médio da produção...'!B$2:U$4151,20,0)</f>
        <v>64.3</v>
      </c>
    </row>
    <row r="3114" spans="1:9" x14ac:dyDescent="0.3">
      <c r="A3114" t="s">
        <v>2477</v>
      </c>
      <c r="B3114" t="s">
        <v>3056</v>
      </c>
      <c r="C3114" t="str">
        <f t="shared" si="48"/>
        <v>SP_Tejupá</v>
      </c>
      <c r="D3114" s="4">
        <v>5.3442553191489335E-2</v>
      </c>
      <c r="E3114" s="4">
        <v>4.6950647367605756E-2</v>
      </c>
      <c r="F3114" s="4">
        <v>4.0768779432291909E-2</v>
      </c>
      <c r="G3114" s="4">
        <v>3.6979607580924494E-2</v>
      </c>
      <c r="H3114" s="4">
        <v>3.5186997242475745E-2</v>
      </c>
      <c r="I3114">
        <f>VLOOKUP(B3114,'[1]Rendimento médio da produção...'!B$2:U$4151,20,0)</f>
        <v>46</v>
      </c>
    </row>
    <row r="3115" spans="1:9" x14ac:dyDescent="0.3">
      <c r="A3115" t="s">
        <v>2477</v>
      </c>
      <c r="B3115" t="s">
        <v>3057</v>
      </c>
      <c r="C3115" t="str">
        <f t="shared" si="48"/>
        <v>SP_Teodoro Sampaio</v>
      </c>
      <c r="D3115" s="4">
        <v>8.6816129032258063E-2</v>
      </c>
      <c r="E3115" s="4">
        <v>7.6270185771424151E-2</v>
      </c>
      <c r="F3115" s="4">
        <v>6.6227891526806137E-2</v>
      </c>
      <c r="G3115" s="4">
        <v>6.0072473929240824E-2</v>
      </c>
      <c r="H3115" s="4">
        <v>5.7160421993965593E-2</v>
      </c>
      <c r="I3115" t="str">
        <f>VLOOKUP(B3115,'[1]Rendimento médio da produção...'!B$2:U$4151,20,0)</f>
        <v/>
      </c>
    </row>
    <row r="3116" spans="1:9" x14ac:dyDescent="0.3">
      <c r="A3116" t="s">
        <v>2477</v>
      </c>
      <c r="B3116" t="s">
        <v>1684</v>
      </c>
      <c r="C3116" t="str">
        <f t="shared" si="48"/>
        <v>SP_Terra Roxa</v>
      </c>
      <c r="D3116" s="4">
        <v>6.8600000000000008E-2</v>
      </c>
      <c r="E3116" s="4">
        <v>6.0266851358641023E-2</v>
      </c>
      <c r="F3116" s="4">
        <v>5.2331673957160457E-2</v>
      </c>
      <c r="G3116" s="4">
        <v>4.74678122312353E-2</v>
      </c>
      <c r="H3116" s="4">
        <v>4.5166779404885095E-2</v>
      </c>
      <c r="I3116">
        <f>VLOOKUP(B3116,'[1]Rendimento médio da produção...'!B$2:U$4151,20,0)</f>
        <v>52.5</v>
      </c>
    </row>
    <row r="3117" spans="1:9" x14ac:dyDescent="0.3">
      <c r="A3117" t="s">
        <v>2477</v>
      </c>
      <c r="B3117" t="s">
        <v>3058</v>
      </c>
      <c r="C3117" t="str">
        <f t="shared" si="48"/>
        <v>SP_Tietê</v>
      </c>
      <c r="D3117" s="4">
        <v>6.9310000000000024E-2</v>
      </c>
      <c r="E3117" s="4">
        <v>6.089060448494768E-2</v>
      </c>
      <c r="F3117" s="4">
        <v>5.2873299154093181E-2</v>
      </c>
      <c r="G3117" s="4">
        <v>4.7959097168322438E-2</v>
      </c>
      <c r="H3117" s="4">
        <v>4.5634248987647036E-2</v>
      </c>
      <c r="I3117">
        <f>VLOOKUP(B3117,'[1]Rendimento médio da produção...'!B$2:U$4151,20,0)</f>
        <v>25</v>
      </c>
    </row>
    <row r="3118" spans="1:9" x14ac:dyDescent="0.3">
      <c r="A3118" t="s">
        <v>2477</v>
      </c>
      <c r="B3118" t="s">
        <v>3059</v>
      </c>
      <c r="C3118" t="str">
        <f t="shared" si="48"/>
        <v>SP_Timburi</v>
      </c>
      <c r="D3118" s="4">
        <v>6.2161111111111118E-2</v>
      </c>
      <c r="E3118" s="4">
        <v>5.4610123084858644E-2</v>
      </c>
      <c r="F3118" s="4">
        <v>4.741975217903048E-2</v>
      </c>
      <c r="G3118" s="4">
        <v>4.3012419100687704E-2</v>
      </c>
      <c r="H3118" s="4">
        <v>4.0927364331167747E-2</v>
      </c>
      <c r="I3118">
        <f>VLOOKUP(B3118,'[1]Rendimento médio da produção...'!B$2:U$4151,20,0)</f>
        <v>60.4</v>
      </c>
    </row>
    <row r="3119" spans="1:9" x14ac:dyDescent="0.3">
      <c r="A3119" t="s">
        <v>2477</v>
      </c>
      <c r="B3119" t="s">
        <v>3060</v>
      </c>
      <c r="C3119" t="str">
        <f t="shared" si="48"/>
        <v>SP_Torre de Pedra</v>
      </c>
      <c r="D3119" s="4">
        <v>7.0300000000000001E-2</v>
      </c>
      <c r="E3119" s="4">
        <v>6.1748621908609122E-2</v>
      </c>
      <c r="F3119" s="4">
        <v>5.3590150766347669E-2</v>
      </c>
      <c r="G3119" s="4">
        <v>4.8602169869656646E-2</v>
      </c>
      <c r="H3119" s="4">
        <v>4.6230701421280246E-2</v>
      </c>
      <c r="I3119">
        <f>VLOOKUP(B3119,'[1]Rendimento médio da produção...'!B$2:U$4151,20,0)</f>
        <v>25</v>
      </c>
    </row>
    <row r="3120" spans="1:9" x14ac:dyDescent="0.3">
      <c r="A3120" t="s">
        <v>2477</v>
      </c>
      <c r="B3120" t="s">
        <v>3061</v>
      </c>
      <c r="C3120" t="str">
        <f t="shared" si="48"/>
        <v>SP_Torrinha</v>
      </c>
      <c r="D3120" s="4">
        <v>8.3900000000000016E-2</v>
      </c>
      <c r="E3120" s="4">
        <v>7.3708291967784015E-2</v>
      </c>
      <c r="F3120" s="4">
        <v>6.4003315524865351E-2</v>
      </c>
      <c r="G3120" s="4">
        <v>5.8054656650155127E-2</v>
      </c>
      <c r="H3120" s="4">
        <v>5.5240419709473174E-2</v>
      </c>
      <c r="I3120">
        <f>VLOOKUP(B3120,'[1]Rendimento médio da produção...'!B$2:U$4151,20,0)</f>
        <v>58.4</v>
      </c>
    </row>
    <row r="3121" spans="1:9" x14ac:dyDescent="0.3">
      <c r="A3121" t="s">
        <v>2477</v>
      </c>
      <c r="B3121" t="s">
        <v>3062</v>
      </c>
      <c r="C3121" t="str">
        <f t="shared" si="48"/>
        <v>SP_Trabiju</v>
      </c>
      <c r="D3121" s="4">
        <v>7.0300000000000001E-2</v>
      </c>
      <c r="E3121" s="4">
        <v>6.1748621908609122E-2</v>
      </c>
      <c r="F3121" s="4">
        <v>5.3590150766347669E-2</v>
      </c>
      <c r="G3121" s="4">
        <v>4.8602169869656646E-2</v>
      </c>
      <c r="H3121" s="4">
        <v>4.6230701421280246E-2</v>
      </c>
      <c r="I3121">
        <f>VLOOKUP(B3121,'[1]Rendimento médio da produção...'!B$2:U$4151,20,0)</f>
        <v>25</v>
      </c>
    </row>
    <row r="3122" spans="1:9" x14ac:dyDescent="0.3">
      <c r="A3122" t="s">
        <v>2477</v>
      </c>
      <c r="B3122" t="s">
        <v>3063</v>
      </c>
      <c r="C3122" t="str">
        <f t="shared" si="48"/>
        <v>SP_Tremembé</v>
      </c>
      <c r="D3122" s="4">
        <v>7.0300000000000001E-2</v>
      </c>
      <c r="E3122" s="4">
        <v>6.1748621908609122E-2</v>
      </c>
      <c r="F3122" s="4">
        <v>5.3590150766347669E-2</v>
      </c>
      <c r="G3122" s="4">
        <v>4.8602169869656646E-2</v>
      </c>
      <c r="H3122" s="4">
        <v>4.6230701421280246E-2</v>
      </c>
      <c r="I3122">
        <f>VLOOKUP(B3122,'[1]Rendimento médio da produção...'!B$2:U$4151,20,0)</f>
        <v>48.3</v>
      </c>
    </row>
    <row r="3123" spans="1:9" x14ac:dyDescent="0.3">
      <c r="A3123" t="s">
        <v>2477</v>
      </c>
      <c r="B3123" t="s">
        <v>3064</v>
      </c>
      <c r="C3123" t="str">
        <f t="shared" si="48"/>
        <v>SP_Três Fronteiras</v>
      </c>
      <c r="D3123" s="4">
        <v>7.0300000000000001E-2</v>
      </c>
      <c r="E3123" s="4">
        <v>6.1748621908609122E-2</v>
      </c>
      <c r="F3123" s="4">
        <v>5.3590150766347669E-2</v>
      </c>
      <c r="G3123" s="4">
        <v>4.8602169869656646E-2</v>
      </c>
      <c r="H3123" s="4">
        <v>4.6230701421280246E-2</v>
      </c>
      <c r="I3123">
        <f>VLOOKUP(B3123,'[1]Rendimento médio da produção...'!B$2:U$4151,20,0)</f>
        <v>25</v>
      </c>
    </row>
    <row r="3124" spans="1:9" x14ac:dyDescent="0.3">
      <c r="A3124" t="s">
        <v>2477</v>
      </c>
      <c r="B3124" t="s">
        <v>3065</v>
      </c>
      <c r="C3124" t="str">
        <f t="shared" si="48"/>
        <v>SP_Tuiuti</v>
      </c>
      <c r="D3124" s="4">
        <v>8.0399999999999999E-2</v>
      </c>
      <c r="E3124" s="4">
        <v>7.0633452612751293E-2</v>
      </c>
      <c r="F3124" s="4">
        <v>6.1333332159704088E-2</v>
      </c>
      <c r="G3124" s="4">
        <v>5.5632829495500268E-2</v>
      </c>
      <c r="H3124" s="4">
        <v>5.2935992188815756E-2</v>
      </c>
      <c r="I3124">
        <f>VLOOKUP(B3124,'[1]Rendimento médio da produção...'!B$2:U$4151,20,0)</f>
        <v>25</v>
      </c>
    </row>
    <row r="3125" spans="1:9" x14ac:dyDescent="0.3">
      <c r="A3125" t="s">
        <v>2477</v>
      </c>
      <c r="B3125" t="s">
        <v>3066</v>
      </c>
      <c r="C3125" t="str">
        <f t="shared" si="48"/>
        <v>SP_Tupã</v>
      </c>
      <c r="D3125" s="4">
        <v>8.0399999999999999E-2</v>
      </c>
      <c r="E3125" s="4">
        <v>7.0633452612751293E-2</v>
      </c>
      <c r="F3125" s="4">
        <v>6.1333332159704088E-2</v>
      </c>
      <c r="G3125" s="4">
        <v>5.5632829495500254E-2</v>
      </c>
      <c r="H3125" s="4">
        <v>5.2935992188815756E-2</v>
      </c>
      <c r="I3125">
        <f>VLOOKUP(B3125,'[1]Rendimento médio da produção...'!B$2:U$4151,20,0)</f>
        <v>43.5</v>
      </c>
    </row>
    <row r="3126" spans="1:9" x14ac:dyDescent="0.3">
      <c r="A3126" t="s">
        <v>2477</v>
      </c>
      <c r="B3126" t="s">
        <v>3067</v>
      </c>
      <c r="C3126" t="str">
        <f t="shared" si="48"/>
        <v>SP_Tupi Paulista</v>
      </c>
      <c r="D3126" s="4">
        <v>7.0300000000000001E-2</v>
      </c>
      <c r="E3126" s="4">
        <v>6.1748621908609122E-2</v>
      </c>
      <c r="F3126" s="4">
        <v>5.3590150766347669E-2</v>
      </c>
      <c r="G3126" s="4">
        <v>4.8602169869656646E-2</v>
      </c>
      <c r="H3126" s="4">
        <v>4.6230701421280246E-2</v>
      </c>
      <c r="I3126">
        <f>VLOOKUP(B3126,'[1]Rendimento médio da produção...'!B$2:U$4151,20,0)</f>
        <v>39.4</v>
      </c>
    </row>
    <row r="3127" spans="1:9" x14ac:dyDescent="0.3">
      <c r="A3127" t="s">
        <v>2477</v>
      </c>
      <c r="B3127" t="s">
        <v>3068</v>
      </c>
      <c r="C3127" t="str">
        <f t="shared" si="48"/>
        <v>SP_Turiúba</v>
      </c>
      <c r="D3127" s="4">
        <v>8.0690909090909091E-2</v>
      </c>
      <c r="E3127" s="4">
        <v>7.088902367602673E-2</v>
      </c>
      <c r="F3127" s="4">
        <v>6.1555252854990229E-2</v>
      </c>
      <c r="G3127" s="4">
        <v>5.5834124220042997E-2</v>
      </c>
      <c r="H3127" s="4">
        <v>5.3127529021701571E-2</v>
      </c>
      <c r="I3127">
        <f>VLOOKUP(B3127,'[1]Rendimento médio da produção...'!B$2:U$4151,20,0)</f>
        <v>46</v>
      </c>
    </row>
    <row r="3128" spans="1:9" x14ac:dyDescent="0.3">
      <c r="A3128" t="s">
        <v>2477</v>
      </c>
      <c r="B3128" t="s">
        <v>1066</v>
      </c>
      <c r="C3128" t="str">
        <f t="shared" si="48"/>
        <v>SP_Turmalina</v>
      </c>
      <c r="D3128" s="4">
        <v>7.0300000000000001E-2</v>
      </c>
      <c r="E3128" s="4">
        <v>6.1748621908609122E-2</v>
      </c>
      <c r="F3128" s="4">
        <v>5.3590150766347669E-2</v>
      </c>
      <c r="G3128" s="4">
        <v>4.8602169869656646E-2</v>
      </c>
      <c r="H3128" s="4">
        <v>4.6230701421280246E-2</v>
      </c>
      <c r="I3128">
        <f>VLOOKUP(B3128,'[1]Rendimento médio da produção...'!B$2:U$4151,20,0)</f>
        <v>23.8</v>
      </c>
    </row>
    <row r="3129" spans="1:9" x14ac:dyDescent="0.3">
      <c r="A3129" t="s">
        <v>2477</v>
      </c>
      <c r="B3129" t="s">
        <v>3069</v>
      </c>
      <c r="C3129" t="str">
        <f t="shared" si="48"/>
        <v>SP_Ubarana</v>
      </c>
      <c r="D3129" s="4">
        <v>7.0300000000000001E-2</v>
      </c>
      <c r="E3129" s="4">
        <v>6.1748621908609122E-2</v>
      </c>
      <c r="F3129" s="4">
        <v>5.3590150766347669E-2</v>
      </c>
      <c r="G3129" s="4">
        <v>4.8602169869656646E-2</v>
      </c>
      <c r="H3129" s="4">
        <v>4.6230701421280246E-2</v>
      </c>
      <c r="I3129">
        <f>VLOOKUP(B3129,'[1]Rendimento médio da produção...'!B$2:U$4151,20,0)</f>
        <v>66.900000000000006</v>
      </c>
    </row>
    <row r="3130" spans="1:9" x14ac:dyDescent="0.3">
      <c r="A3130" t="s">
        <v>2477</v>
      </c>
      <c r="B3130" t="s">
        <v>3070</v>
      </c>
      <c r="C3130" t="str">
        <f t="shared" si="48"/>
        <v>SP_Ubatuba</v>
      </c>
      <c r="D3130" s="4">
        <v>7.0300000000000001E-2</v>
      </c>
      <c r="E3130" s="4">
        <v>6.1748621908609122E-2</v>
      </c>
      <c r="F3130" s="4">
        <v>5.3590150766347669E-2</v>
      </c>
      <c r="G3130" s="4">
        <v>4.8602169869656646E-2</v>
      </c>
      <c r="H3130" s="4">
        <v>4.6230701421280246E-2</v>
      </c>
      <c r="I3130">
        <f>VLOOKUP(B3130,'[1]Rendimento médio da produção...'!B$2:U$4151,20,0)</f>
        <v>25</v>
      </c>
    </row>
    <row r="3131" spans="1:9" x14ac:dyDescent="0.3">
      <c r="A3131" t="s">
        <v>2477</v>
      </c>
      <c r="B3131" t="s">
        <v>3071</v>
      </c>
      <c r="C3131" t="str">
        <f t="shared" si="48"/>
        <v>SP_Ubirajara</v>
      </c>
      <c r="D3131" s="4">
        <v>6.6705E-2</v>
      </c>
      <c r="E3131" s="4">
        <v>5.8602045479273314E-2</v>
      </c>
      <c r="F3131" s="4">
        <v>5.0886068678023151E-2</v>
      </c>
      <c r="G3131" s="4">
        <v>4.6156565814643592E-2</v>
      </c>
      <c r="H3131" s="4">
        <v>4.3919096504414869E-2</v>
      </c>
      <c r="I3131">
        <f>VLOOKUP(B3131,'[1]Rendimento médio da produção...'!B$2:U$4151,20,0)</f>
        <v>54.5</v>
      </c>
    </row>
    <row r="3132" spans="1:9" x14ac:dyDescent="0.3">
      <c r="A3132" t="s">
        <v>2477</v>
      </c>
      <c r="B3132" t="s">
        <v>3072</v>
      </c>
      <c r="C3132" t="str">
        <f t="shared" si="48"/>
        <v>SP_Uchoa</v>
      </c>
      <c r="D3132" s="4">
        <v>7.0300000000000001E-2</v>
      </c>
      <c r="E3132" s="4">
        <v>6.1748621908609122E-2</v>
      </c>
      <c r="F3132" s="4">
        <v>5.3590150766347669E-2</v>
      </c>
      <c r="G3132" s="4">
        <v>4.8602169869656646E-2</v>
      </c>
      <c r="H3132" s="4">
        <v>4.6230701421280246E-2</v>
      </c>
      <c r="I3132">
        <f>VLOOKUP(B3132,'[1]Rendimento médio da produção...'!B$2:U$4151,20,0)</f>
        <v>55.1</v>
      </c>
    </row>
    <row r="3133" spans="1:9" x14ac:dyDescent="0.3">
      <c r="A3133" t="s">
        <v>2477</v>
      </c>
      <c r="B3133" t="s">
        <v>3073</v>
      </c>
      <c r="C3133" t="str">
        <f t="shared" si="48"/>
        <v>SP_União Paulista</v>
      </c>
      <c r="D3133" s="4">
        <v>7.0300000000000001E-2</v>
      </c>
      <c r="E3133" s="4">
        <v>6.1748621908609122E-2</v>
      </c>
      <c r="F3133" s="4">
        <v>5.3590150766347669E-2</v>
      </c>
      <c r="G3133" s="4">
        <v>4.8602169869656646E-2</v>
      </c>
      <c r="H3133" s="4">
        <v>4.6230701421280246E-2</v>
      </c>
      <c r="I3133">
        <f>VLOOKUP(B3133,'[1]Rendimento médio da produção...'!B$2:U$4151,20,0)</f>
        <v>43</v>
      </c>
    </row>
    <row r="3134" spans="1:9" x14ac:dyDescent="0.3">
      <c r="A3134" t="s">
        <v>2477</v>
      </c>
      <c r="B3134" t="s">
        <v>3074</v>
      </c>
      <c r="C3134" t="str">
        <f t="shared" si="48"/>
        <v>SP_Urânia</v>
      </c>
      <c r="D3134" s="4">
        <v>7.4800000000000005E-2</v>
      </c>
      <c r="E3134" s="4">
        <v>6.5701236397780402E-2</v>
      </c>
      <c r="F3134" s="4">
        <v>5.7020530260637352E-2</v>
      </c>
      <c r="G3134" s="4">
        <v>5.1713261824328838E-2</v>
      </c>
      <c r="H3134" s="4">
        <v>4.9189992408417677E-2</v>
      </c>
      <c r="I3134">
        <f>VLOOKUP(B3134,'[1]Rendimento médio da produção...'!B$2:U$4151,20,0)</f>
        <v>36.799999999999997</v>
      </c>
    </row>
    <row r="3135" spans="1:9" x14ac:dyDescent="0.3">
      <c r="A3135" t="s">
        <v>2477</v>
      </c>
      <c r="B3135" t="s">
        <v>3075</v>
      </c>
      <c r="C3135" t="str">
        <f t="shared" si="48"/>
        <v>SP_Uru</v>
      </c>
      <c r="D3135" s="4">
        <v>7.4999999999999997E-2</v>
      </c>
      <c r="E3135" s="4">
        <v>6.5889414750700828E-2</v>
      </c>
      <c r="F3135" s="4">
        <v>5.7213929253455302E-2</v>
      </c>
      <c r="G3135" s="4">
        <v>5.189629617117561E-2</v>
      </c>
      <c r="H3135" s="4">
        <v>4.9380589728372906E-2</v>
      </c>
      <c r="I3135">
        <f>VLOOKUP(B3135,'[1]Rendimento médio da produção...'!B$2:U$4151,20,0)</f>
        <v>26.3</v>
      </c>
    </row>
    <row r="3136" spans="1:9" x14ac:dyDescent="0.3">
      <c r="A3136" t="s">
        <v>2477</v>
      </c>
      <c r="B3136" t="s">
        <v>3076</v>
      </c>
      <c r="C3136" t="str">
        <f t="shared" si="48"/>
        <v>SP_Urupês</v>
      </c>
      <c r="D3136" s="4">
        <v>6.4166666666666664E-2</v>
      </c>
      <c r="E3136" s="4">
        <v>5.6361354752997889E-2</v>
      </c>
      <c r="F3136" s="4">
        <v>4.891467056672321E-2</v>
      </c>
      <c r="G3136" s="4">
        <v>4.4361866761066404E-2</v>
      </c>
      <c r="H3136" s="4">
        <v>4.2197297409181822E-2</v>
      </c>
      <c r="I3136">
        <f>VLOOKUP(B3136,'[1]Rendimento médio da produção...'!B$2:U$4151,20,0)</f>
        <v>46.1</v>
      </c>
    </row>
    <row r="3137" spans="1:9" x14ac:dyDescent="0.3">
      <c r="A3137" t="s">
        <v>2477</v>
      </c>
      <c r="B3137" t="s">
        <v>3077</v>
      </c>
      <c r="C3137" t="str">
        <f t="shared" si="48"/>
        <v>SP_Valentim Gentil</v>
      </c>
      <c r="D3137" s="4">
        <v>7.0300000000000001E-2</v>
      </c>
      <c r="E3137" s="4">
        <v>6.1748621908609122E-2</v>
      </c>
      <c r="F3137" s="4">
        <v>5.3590150766347669E-2</v>
      </c>
      <c r="G3137" s="4">
        <v>4.8602169869656646E-2</v>
      </c>
      <c r="H3137" s="4">
        <v>4.6230701421280246E-2</v>
      </c>
      <c r="I3137">
        <f>VLOOKUP(B3137,'[1]Rendimento médio da produção...'!B$2:U$4151,20,0)</f>
        <v>40.9</v>
      </c>
    </row>
    <row r="3138" spans="1:9" x14ac:dyDescent="0.3">
      <c r="A3138" t="s">
        <v>2477</v>
      </c>
      <c r="B3138" t="s">
        <v>3078</v>
      </c>
      <c r="C3138" t="str">
        <f t="shared" si="48"/>
        <v>SP_Valinhos</v>
      </c>
      <c r="D3138" s="4">
        <v>7.0300000000000001E-2</v>
      </c>
      <c r="E3138" s="4">
        <v>6.1748621908609122E-2</v>
      </c>
      <c r="F3138" s="4">
        <v>5.3590150766347669E-2</v>
      </c>
      <c r="G3138" s="4">
        <v>4.8602169869656646E-2</v>
      </c>
      <c r="H3138" s="4">
        <v>4.6230701421280246E-2</v>
      </c>
      <c r="I3138">
        <f>VLOOKUP(B3138,'[1]Rendimento médio da produção...'!B$2:U$4151,20,0)</f>
        <v>25</v>
      </c>
    </row>
    <row r="3139" spans="1:9" x14ac:dyDescent="0.3">
      <c r="A3139" t="s">
        <v>2477</v>
      </c>
      <c r="B3139" t="s">
        <v>3079</v>
      </c>
      <c r="C3139" t="str">
        <f t="shared" ref="C3139:C3202" si="49">CONCATENATE(A3139,"_",B3139)</f>
        <v>SP_Valparaíso</v>
      </c>
      <c r="D3139" s="4">
        <v>6.5883333333333294E-2</v>
      </c>
      <c r="E3139" s="4">
        <v>5.7880190335448937E-2</v>
      </c>
      <c r="F3139" s="4">
        <v>5.0259258297535261E-2</v>
      </c>
      <c r="G3139" s="4">
        <v>4.5588013058812681E-2</v>
      </c>
      <c r="H3139" s="4">
        <v>4.3378104710279551E-2</v>
      </c>
      <c r="I3139">
        <f>VLOOKUP(B3139,'[1]Rendimento médio da produção...'!B$2:U$4151,20,0)</f>
        <v>42</v>
      </c>
    </row>
    <row r="3140" spans="1:9" x14ac:dyDescent="0.3">
      <c r="A3140" t="s">
        <v>2477</v>
      </c>
      <c r="B3140" t="s">
        <v>2468</v>
      </c>
      <c r="C3140" t="str">
        <f t="shared" si="49"/>
        <v>SP_Vargem</v>
      </c>
      <c r="D3140" s="4">
        <v>0.05</v>
      </c>
      <c r="E3140" s="4">
        <v>4.3917938768569788E-2</v>
      </c>
      <c r="F3140" s="4">
        <v>3.811532771432978E-2</v>
      </c>
      <c r="G3140" s="4">
        <v>3.4567688385246549E-2</v>
      </c>
      <c r="H3140" s="4">
        <v>3.2881010968193632E-2</v>
      </c>
      <c r="I3140">
        <f>VLOOKUP(B3140,'[1]Rendimento médio da produção...'!B$2:U$4151,20,0)</f>
        <v>60.9</v>
      </c>
    </row>
    <row r="3141" spans="1:9" x14ac:dyDescent="0.3">
      <c r="A3141" t="s">
        <v>2477</v>
      </c>
      <c r="B3141" t="s">
        <v>3080</v>
      </c>
      <c r="C3141" t="str">
        <f t="shared" si="49"/>
        <v>SP_Vargem Grande do Sul</v>
      </c>
      <c r="D3141" s="4">
        <v>8.1657142857142859E-2</v>
      </c>
      <c r="E3141" s="4">
        <v>7.1737884707620186E-2</v>
      </c>
      <c r="F3141" s="4">
        <v>6.2292346592904863E-2</v>
      </c>
      <c r="G3141" s="4">
        <v>5.6502710269417104E-2</v>
      </c>
      <c r="H3141" s="4">
        <v>5.376370493092944E-2</v>
      </c>
      <c r="I3141">
        <f>VLOOKUP(B3141,'[1]Rendimento médio da produção...'!B$2:U$4151,20,0)</f>
        <v>50.1</v>
      </c>
    </row>
    <row r="3142" spans="1:9" x14ac:dyDescent="0.3">
      <c r="A3142" t="s">
        <v>2477</v>
      </c>
      <c r="B3142" t="s">
        <v>3081</v>
      </c>
      <c r="C3142" t="str">
        <f t="shared" si="49"/>
        <v>SP_Vargem Grande Paulista</v>
      </c>
      <c r="D3142" s="4">
        <v>7.0300000000000001E-2</v>
      </c>
      <c r="E3142" s="4">
        <v>6.1748621908609122E-2</v>
      </c>
      <c r="F3142" s="4">
        <v>5.3590150766347669E-2</v>
      </c>
      <c r="G3142" s="4">
        <v>4.8602169869656646E-2</v>
      </c>
      <c r="H3142" s="4">
        <v>4.6230701421280246E-2</v>
      </c>
      <c r="I3142">
        <f>VLOOKUP(B3142,'[1]Rendimento médio da produção...'!B$2:U$4151,20,0)</f>
        <v>25</v>
      </c>
    </row>
    <row r="3143" spans="1:9" x14ac:dyDescent="0.3">
      <c r="A3143" t="s">
        <v>2477</v>
      </c>
      <c r="B3143" t="s">
        <v>3082</v>
      </c>
      <c r="C3143" t="str">
        <f t="shared" si="49"/>
        <v>SP_Várzea Paulista</v>
      </c>
      <c r="D3143" s="4">
        <v>7.0300000000000001E-2</v>
      </c>
      <c r="E3143" s="4">
        <v>6.1748621908609122E-2</v>
      </c>
      <c r="F3143" s="4">
        <v>5.3590150766347669E-2</v>
      </c>
      <c r="G3143" s="4">
        <v>4.8602169869656646E-2</v>
      </c>
      <c r="H3143" s="4">
        <v>4.6230701421280246E-2</v>
      </c>
      <c r="I3143">
        <f>VLOOKUP(B3143,'[1]Rendimento médio da produção...'!B$2:U$4151,20,0)</f>
        <v>25</v>
      </c>
    </row>
    <row r="3144" spans="1:9" x14ac:dyDescent="0.3">
      <c r="A3144" t="s">
        <v>2477</v>
      </c>
      <c r="B3144" t="s">
        <v>2177</v>
      </c>
      <c r="C3144" t="str">
        <f t="shared" si="49"/>
        <v>SP_Vera Cruz</v>
      </c>
      <c r="D3144" s="4">
        <v>7.0300000000000001E-2</v>
      </c>
      <c r="E3144" s="4">
        <v>6.1748621908609122E-2</v>
      </c>
      <c r="F3144" s="4">
        <v>5.3590150766347669E-2</v>
      </c>
      <c r="G3144" s="4">
        <v>4.8602169869656646E-2</v>
      </c>
      <c r="H3144" s="4">
        <v>4.6230701421280246E-2</v>
      </c>
      <c r="I3144" t="str">
        <f>VLOOKUP(B3144,'[1]Rendimento médio da produção...'!B$2:U$4151,20,0)</f>
        <v/>
      </c>
    </row>
    <row r="3145" spans="1:9" x14ac:dyDescent="0.3">
      <c r="A3145" t="s">
        <v>2477</v>
      </c>
      <c r="B3145" t="s">
        <v>3083</v>
      </c>
      <c r="C3145" t="str">
        <f t="shared" si="49"/>
        <v>SP_Vinhedo</v>
      </c>
      <c r="D3145" s="4">
        <v>7.0300000000000001E-2</v>
      </c>
      <c r="E3145" s="4">
        <v>6.1748621908609122E-2</v>
      </c>
      <c r="F3145" s="4">
        <v>5.3590150766347669E-2</v>
      </c>
      <c r="G3145" s="4">
        <v>4.8602169869656646E-2</v>
      </c>
      <c r="H3145" s="4">
        <v>4.6230701421280246E-2</v>
      </c>
      <c r="I3145">
        <f>VLOOKUP(B3145,'[1]Rendimento médio da produção...'!B$2:U$4151,20,0)</f>
        <v>25</v>
      </c>
    </row>
    <row r="3146" spans="1:9" x14ac:dyDescent="0.3">
      <c r="A3146" t="s">
        <v>2477</v>
      </c>
      <c r="B3146" t="s">
        <v>3084</v>
      </c>
      <c r="C3146" t="str">
        <f t="shared" si="49"/>
        <v>SP_Viradouro</v>
      </c>
      <c r="D3146" s="4">
        <v>6.7299999999999999E-2</v>
      </c>
      <c r="E3146" s="4">
        <v>5.9124768169628875E-2</v>
      </c>
      <c r="F3146" s="4">
        <v>5.1339965850100561E-2</v>
      </c>
      <c r="G3146" s="4">
        <v>4.6568276430934918E-2</v>
      </c>
      <c r="H3146" s="4">
        <v>4.4310849182926625E-2</v>
      </c>
      <c r="I3146">
        <f>VLOOKUP(B3146,'[1]Rendimento médio da produção...'!B$2:U$4151,20,0)</f>
        <v>54.6</v>
      </c>
    </row>
    <row r="3147" spans="1:9" x14ac:dyDescent="0.3">
      <c r="A3147" t="s">
        <v>2477</v>
      </c>
      <c r="B3147" t="s">
        <v>3085</v>
      </c>
      <c r="C3147" t="str">
        <f t="shared" si="49"/>
        <v>SP_Vista Alegre do Alto</v>
      </c>
      <c r="D3147" s="4">
        <v>7.0300000000000001E-2</v>
      </c>
      <c r="E3147" s="4">
        <v>6.1748621908609122E-2</v>
      </c>
      <c r="F3147" s="4">
        <v>5.3590150766347669E-2</v>
      </c>
      <c r="G3147" s="4">
        <v>4.8602169869656646E-2</v>
      </c>
      <c r="H3147" s="4">
        <v>4.6230701421280246E-2</v>
      </c>
      <c r="I3147">
        <f>VLOOKUP(B3147,'[1]Rendimento médio da produção...'!B$2:U$4151,20,0)</f>
        <v>25</v>
      </c>
    </row>
    <row r="3148" spans="1:9" x14ac:dyDescent="0.3">
      <c r="A3148" t="s">
        <v>2477</v>
      </c>
      <c r="B3148" t="s">
        <v>3086</v>
      </c>
      <c r="C3148" t="str">
        <f t="shared" si="49"/>
        <v>SP_Vitória Brasil</v>
      </c>
      <c r="D3148" s="4">
        <v>7.0300000000000001E-2</v>
      </c>
      <c r="E3148" s="4">
        <v>6.1748621908609122E-2</v>
      </c>
      <c r="F3148" s="4">
        <v>5.3590150766347669E-2</v>
      </c>
      <c r="G3148" s="4">
        <v>4.8602169869656646E-2</v>
      </c>
      <c r="H3148" s="4">
        <v>4.6230701421280246E-2</v>
      </c>
      <c r="I3148">
        <f>VLOOKUP(B3148,'[1]Rendimento médio da produção...'!B$2:U$4151,20,0)</f>
        <v>51.4</v>
      </c>
    </row>
    <row r="3149" spans="1:9" x14ac:dyDescent="0.3">
      <c r="A3149" t="s">
        <v>2477</v>
      </c>
      <c r="B3149" t="s">
        <v>3087</v>
      </c>
      <c r="C3149" t="str">
        <f t="shared" si="49"/>
        <v>SP_Votorantim</v>
      </c>
      <c r="D3149" s="4">
        <v>7.0000000000000007E-2</v>
      </c>
      <c r="E3149" s="4">
        <v>6.1496787100654121E-2</v>
      </c>
      <c r="F3149" s="4">
        <v>5.3399667303224957E-2</v>
      </c>
      <c r="G3149" s="4">
        <v>4.8436543093097244E-2</v>
      </c>
      <c r="H3149" s="4">
        <v>4.6088550413148049E-2</v>
      </c>
      <c r="I3149">
        <f>VLOOKUP(B3149,'[1]Rendimento médio da produção...'!B$2:U$4151,20,0)</f>
        <v>66.7</v>
      </c>
    </row>
    <row r="3150" spans="1:9" x14ac:dyDescent="0.3">
      <c r="A3150" t="s">
        <v>2477</v>
      </c>
      <c r="B3150" t="s">
        <v>3088</v>
      </c>
      <c r="C3150" t="str">
        <f t="shared" si="49"/>
        <v>SP_Votuporanga</v>
      </c>
      <c r="D3150" s="4">
        <v>7.0300000000000001E-2</v>
      </c>
      <c r="E3150" s="4">
        <v>6.1748621908609122E-2</v>
      </c>
      <c r="F3150" s="4">
        <v>5.3590150766347669E-2</v>
      </c>
      <c r="G3150" s="4">
        <v>4.8602169869656646E-2</v>
      </c>
      <c r="H3150" s="4">
        <v>4.6230701421280246E-2</v>
      </c>
      <c r="I3150">
        <f>VLOOKUP(B3150,'[1]Rendimento médio da produção...'!B$2:U$4151,20,0)</f>
        <v>46.4</v>
      </c>
    </row>
    <row r="3151" spans="1:9" x14ac:dyDescent="0.3">
      <c r="A3151" t="s">
        <v>2477</v>
      </c>
      <c r="B3151" t="s">
        <v>3089</v>
      </c>
      <c r="C3151" t="str">
        <f t="shared" si="49"/>
        <v>SP_Zacarias</v>
      </c>
      <c r="D3151" s="4">
        <v>6.727857142857141E-2</v>
      </c>
      <c r="E3151" s="4">
        <v>5.9105942622557237E-2</v>
      </c>
      <c r="F3151" s="4">
        <v>5.1323619013170979E-2</v>
      </c>
      <c r="G3151" s="4">
        <v>4.6553448917743136E-2</v>
      </c>
      <c r="H3151" s="4">
        <v>4.4296740443004218E-2</v>
      </c>
      <c r="I3151">
        <f>VLOOKUP(B3151,'[1]Rendimento médio da produção...'!B$2:U$4151,20,0)</f>
        <v>58.8</v>
      </c>
    </row>
    <row r="3152" spans="1:9" x14ac:dyDescent="0.3">
      <c r="A3152" t="s">
        <v>3090</v>
      </c>
      <c r="B3152" t="s">
        <v>3091</v>
      </c>
      <c r="C3152" t="str">
        <f t="shared" si="49"/>
        <v>TO_Abreulândia</v>
      </c>
      <c r="D3152" s="4">
        <v>7.4999999999999997E-2</v>
      </c>
      <c r="E3152" s="4">
        <v>6.9795590007894356E-2</v>
      </c>
      <c r="F3152" s="4">
        <v>6.5407066279437043E-2</v>
      </c>
      <c r="G3152" s="4">
        <v>6.1071667843088727E-2</v>
      </c>
      <c r="H3152" s="4">
        <v>5.7131957576420381E-2</v>
      </c>
      <c r="I3152">
        <f>VLOOKUP(B3152,'[1]Rendimento médio da produção...'!B$2:U$4151,20,0)</f>
        <v>54.5</v>
      </c>
    </row>
    <row r="3153" spans="1:9" x14ac:dyDescent="0.3">
      <c r="A3153" t="s">
        <v>3090</v>
      </c>
      <c r="B3153" t="s">
        <v>3092</v>
      </c>
      <c r="C3153" t="str">
        <f t="shared" si="49"/>
        <v>TO_Aguiarnópolis</v>
      </c>
      <c r="D3153" s="4">
        <v>8.4000000000000005E-2</v>
      </c>
      <c r="E3153" s="4">
        <v>7.8375596750220627E-2</v>
      </c>
      <c r="F3153" s="4">
        <v>7.3296565829879812E-2</v>
      </c>
      <c r="G3153" s="4">
        <v>6.8467663739884804E-2</v>
      </c>
      <c r="H3153" s="4">
        <v>6.3993779586711083E-2</v>
      </c>
      <c r="I3153">
        <f>VLOOKUP(B3153,'[1]Rendimento médio da produção...'!B$2:U$4151,20,0)</f>
        <v>31.5</v>
      </c>
    </row>
    <row r="3154" spans="1:9" x14ac:dyDescent="0.3">
      <c r="A3154" t="s">
        <v>3090</v>
      </c>
      <c r="B3154" t="s">
        <v>3093</v>
      </c>
      <c r="C3154" t="str">
        <f t="shared" si="49"/>
        <v>TO_Aliança do Tocantins</v>
      </c>
      <c r="D3154" s="4">
        <v>8.5558333333333333E-2</v>
      </c>
      <c r="E3154" s="4">
        <v>8.1440303531840466E-2</v>
      </c>
      <c r="F3154" s="4">
        <v>7.4748566486538853E-2</v>
      </c>
      <c r="G3154" s="4">
        <v>6.9855591216969909E-2</v>
      </c>
      <c r="H3154" s="4">
        <v>6.469405888599726E-2</v>
      </c>
      <c r="I3154">
        <f>VLOOKUP(B3154,'[1]Rendimento médio da produção...'!B$2:U$4151,20,0)</f>
        <v>48</v>
      </c>
    </row>
    <row r="3155" spans="1:9" x14ac:dyDescent="0.3">
      <c r="A3155" t="s">
        <v>3090</v>
      </c>
      <c r="B3155" t="s">
        <v>3094</v>
      </c>
      <c r="C3155" t="str">
        <f t="shared" si="49"/>
        <v>TO_Almas</v>
      </c>
      <c r="D3155" s="4">
        <v>9.8600000000000007E-2</v>
      </c>
      <c r="E3155" s="4">
        <v>9.1757935663711793E-2</v>
      </c>
      <c r="F3155" s="4">
        <v>8.5988489802033247E-2</v>
      </c>
      <c r="G3155" s="4">
        <v>8.0288885991047318E-2</v>
      </c>
      <c r="H3155" s="4">
        <v>7.5109480227133998E-2</v>
      </c>
      <c r="I3155">
        <f>VLOOKUP(B3155,'[1]Rendimento médio da produção...'!B$2:U$4151,20,0)</f>
        <v>47.6</v>
      </c>
    </row>
    <row r="3156" spans="1:9" x14ac:dyDescent="0.3">
      <c r="A3156" t="s">
        <v>3090</v>
      </c>
      <c r="B3156" t="s">
        <v>1716</v>
      </c>
      <c r="C3156" t="str">
        <f t="shared" si="49"/>
        <v>TO_Alvorada</v>
      </c>
      <c r="D3156" s="4">
        <v>8.1120000000000025E-2</v>
      </c>
      <c r="E3156" s="4">
        <v>7.576819476142535E-2</v>
      </c>
      <c r="F3156" s="4">
        <v>7.01312805379843E-2</v>
      </c>
      <c r="G3156" s="4">
        <v>6.5207751850710677E-2</v>
      </c>
      <c r="H3156" s="4">
        <v>6.0492880166134154E-2</v>
      </c>
      <c r="I3156">
        <f>VLOOKUP(B3156,'[1]Rendimento médio da produção...'!B$2:U$4151,20,0)</f>
        <v>45.7</v>
      </c>
    </row>
    <row r="3157" spans="1:9" x14ac:dyDescent="0.3">
      <c r="A3157" t="s">
        <v>3090</v>
      </c>
      <c r="B3157" t="s">
        <v>3095</v>
      </c>
      <c r="C3157" t="str">
        <f t="shared" si="49"/>
        <v>TO_Ananás</v>
      </c>
      <c r="D3157" s="4">
        <v>8.4000000000000005E-2</v>
      </c>
      <c r="E3157" s="4">
        <v>7.8171060808841689E-2</v>
      </c>
      <c r="F3157" s="4">
        <v>7.3255914232969496E-2</v>
      </c>
      <c r="G3157" s="4">
        <v>6.8400267984259383E-2</v>
      </c>
      <c r="H3157" s="4">
        <v>6.3987792485590833E-2</v>
      </c>
      <c r="I3157">
        <f>VLOOKUP(B3157,'[1]Rendimento médio da produção...'!B$2:U$4151,20,0)</f>
        <v>50</v>
      </c>
    </row>
    <row r="3158" spans="1:9" x14ac:dyDescent="0.3">
      <c r="A3158" t="s">
        <v>3090</v>
      </c>
      <c r="B3158" t="s">
        <v>3096</v>
      </c>
      <c r="C3158" t="str">
        <f t="shared" si="49"/>
        <v>TO_Angico</v>
      </c>
      <c r="D3158" s="4">
        <v>8.4000000000000005E-2</v>
      </c>
      <c r="E3158" s="4">
        <v>7.8171060808841689E-2</v>
      </c>
      <c r="F3158" s="4">
        <v>7.3255914232969496E-2</v>
      </c>
      <c r="G3158" s="4">
        <v>6.8400267984259383E-2</v>
      </c>
      <c r="H3158" s="4">
        <v>6.3987792485590833E-2</v>
      </c>
      <c r="I3158">
        <f>VLOOKUP(B3158,'[1]Rendimento médio da produção...'!B$2:U$4151,20,0)</f>
        <v>31.5</v>
      </c>
    </row>
    <row r="3159" spans="1:9" x14ac:dyDescent="0.3">
      <c r="A3159" t="s">
        <v>3090</v>
      </c>
      <c r="B3159" t="s">
        <v>3097</v>
      </c>
      <c r="C3159" t="str">
        <f t="shared" si="49"/>
        <v>TO_Aparecida do Rio Negro</v>
      </c>
      <c r="D3159" s="4">
        <v>8.9100000000000013E-2</v>
      </c>
      <c r="E3159" s="4">
        <v>8.3307740755639764E-2</v>
      </c>
      <c r="F3159" s="4">
        <v>7.7996543175328115E-2</v>
      </c>
      <c r="G3159" s="4">
        <v>7.2974996528847244E-2</v>
      </c>
      <c r="H3159" s="4">
        <v>6.829964111256058E-2</v>
      </c>
      <c r="I3159">
        <f>VLOOKUP(B3159,'[1]Rendimento médio da produção...'!B$2:U$4151,20,0)</f>
        <v>49.7</v>
      </c>
    </row>
    <row r="3160" spans="1:9" x14ac:dyDescent="0.3">
      <c r="A3160" t="s">
        <v>3090</v>
      </c>
      <c r="B3160" t="s">
        <v>3098</v>
      </c>
      <c r="C3160" t="str">
        <f t="shared" si="49"/>
        <v>TO_Aragominas</v>
      </c>
      <c r="D3160" s="4">
        <v>8.4000000000000005E-2</v>
      </c>
      <c r="E3160" s="4">
        <v>7.8171060808841689E-2</v>
      </c>
      <c r="F3160" s="4">
        <v>7.3255914232969496E-2</v>
      </c>
      <c r="G3160" s="4">
        <v>6.8400267984259383E-2</v>
      </c>
      <c r="H3160" s="4">
        <v>6.3987792485590833E-2</v>
      </c>
      <c r="I3160">
        <f>VLOOKUP(B3160,'[1]Rendimento médio da produção...'!B$2:U$4151,20,0)</f>
        <v>50</v>
      </c>
    </row>
    <row r="3161" spans="1:9" x14ac:dyDescent="0.3">
      <c r="A3161" t="s">
        <v>3090</v>
      </c>
      <c r="B3161" t="s">
        <v>3099</v>
      </c>
      <c r="C3161" t="str">
        <f t="shared" si="49"/>
        <v>TO_Araguacema</v>
      </c>
      <c r="D3161" s="4">
        <v>9.2186363636363663E-2</v>
      </c>
      <c r="E3161" s="4">
        <v>8.5789355209097334E-2</v>
      </c>
      <c r="F3161" s="4">
        <v>8.0395194618985644E-2</v>
      </c>
      <c r="G3161" s="4">
        <v>7.5066333062162607E-2</v>
      </c>
      <c r="H3161" s="4">
        <v>7.0223832218629226E-2</v>
      </c>
      <c r="I3161">
        <f>VLOOKUP(B3161,'[1]Rendimento médio da produção...'!B$2:U$4151,20,0)</f>
        <v>53.3</v>
      </c>
    </row>
    <row r="3162" spans="1:9" x14ac:dyDescent="0.3">
      <c r="A3162" t="s">
        <v>3090</v>
      </c>
      <c r="B3162" t="s">
        <v>3100</v>
      </c>
      <c r="C3162" t="str">
        <f t="shared" si="49"/>
        <v>TO_Araguaçu</v>
      </c>
      <c r="D3162" s="4">
        <v>7.7413333333333348E-2</v>
      </c>
      <c r="E3162" s="4">
        <v>7.2367313195548497E-2</v>
      </c>
      <c r="F3162" s="4">
        <v>6.7703147584710077E-2</v>
      </c>
      <c r="G3162" s="4">
        <v>6.3314819427726571E-2</v>
      </c>
      <c r="H3162" s="4">
        <v>5.9222512223172992E-2</v>
      </c>
      <c r="I3162">
        <f>VLOOKUP(B3162,'[1]Rendimento médio da produção...'!B$2:U$4151,20,0)</f>
        <v>46.5</v>
      </c>
    </row>
    <row r="3163" spans="1:9" x14ac:dyDescent="0.3">
      <c r="A3163" t="s">
        <v>3090</v>
      </c>
      <c r="B3163" t="s">
        <v>3101</v>
      </c>
      <c r="C3163" t="str">
        <f t="shared" si="49"/>
        <v>TO_Araguaína</v>
      </c>
      <c r="D3163" s="4">
        <v>7.4999999999999997E-2</v>
      </c>
      <c r="E3163" s="4">
        <v>7.0051966371693836E-2</v>
      </c>
      <c r="F3163" s="4">
        <v>6.4889772673092816E-2</v>
      </c>
      <c r="G3163" s="4">
        <v>6.0357328725338985E-2</v>
      </c>
      <c r="H3163" s="4">
        <v>5.602526512999436E-2</v>
      </c>
      <c r="I3163">
        <f>VLOOKUP(B3163,'[1]Rendimento médio da produção...'!B$2:U$4151,20,0)</f>
        <v>40.4</v>
      </c>
    </row>
    <row r="3164" spans="1:9" x14ac:dyDescent="0.3">
      <c r="A3164" t="s">
        <v>3090</v>
      </c>
      <c r="B3164" t="s">
        <v>3102</v>
      </c>
      <c r="C3164" t="str">
        <f t="shared" si="49"/>
        <v>TO_Araguanã</v>
      </c>
      <c r="D3164" s="4">
        <v>8.4000000000000005E-2</v>
      </c>
      <c r="E3164" s="4">
        <v>7.8171060808841689E-2</v>
      </c>
      <c r="F3164" s="4">
        <v>7.3255914232969496E-2</v>
      </c>
      <c r="G3164" s="4">
        <v>6.8400267984259383E-2</v>
      </c>
      <c r="H3164" s="4">
        <v>6.3987792485590833E-2</v>
      </c>
      <c r="I3164">
        <f>VLOOKUP(B3164,'[1]Rendimento médio da produção...'!B$2:U$4151,20,0)</f>
        <v>31.5</v>
      </c>
    </row>
    <row r="3165" spans="1:9" x14ac:dyDescent="0.3">
      <c r="A3165" t="s">
        <v>3090</v>
      </c>
      <c r="B3165" t="s">
        <v>3103</v>
      </c>
      <c r="C3165" t="str">
        <f t="shared" si="49"/>
        <v>TO_Araguatins</v>
      </c>
      <c r="D3165" s="4">
        <v>8.4000000000000005E-2</v>
      </c>
      <c r="E3165" s="4">
        <v>7.8171060808841689E-2</v>
      </c>
      <c r="F3165" s="4">
        <v>7.3255914232969496E-2</v>
      </c>
      <c r="G3165" s="4">
        <v>6.8400267984259383E-2</v>
      </c>
      <c r="H3165" s="4">
        <v>6.3987792485590833E-2</v>
      </c>
      <c r="I3165">
        <f>VLOOKUP(B3165,'[1]Rendimento médio da produção...'!B$2:U$4151,20,0)</f>
        <v>31.5</v>
      </c>
    </row>
    <row r="3166" spans="1:9" x14ac:dyDescent="0.3">
      <c r="A3166" t="s">
        <v>3090</v>
      </c>
      <c r="B3166" t="s">
        <v>3104</v>
      </c>
      <c r="C3166" t="str">
        <f t="shared" si="49"/>
        <v>TO_Arapoema</v>
      </c>
      <c r="D3166" s="4">
        <v>8.4000000000000005E-2</v>
      </c>
      <c r="E3166" s="4">
        <v>7.8171060808841689E-2</v>
      </c>
      <c r="F3166" s="4">
        <v>7.3255914232969496E-2</v>
      </c>
      <c r="G3166" s="4">
        <v>6.8400267984259383E-2</v>
      </c>
      <c r="H3166" s="4">
        <v>6.3987792485590833E-2</v>
      </c>
      <c r="I3166">
        <f>VLOOKUP(B3166,'[1]Rendimento médio da produção...'!B$2:U$4151,20,0)</f>
        <v>45.6</v>
      </c>
    </row>
    <row r="3167" spans="1:9" x14ac:dyDescent="0.3">
      <c r="A3167" t="s">
        <v>3090</v>
      </c>
      <c r="B3167" t="s">
        <v>3105</v>
      </c>
      <c r="C3167" t="str">
        <f t="shared" si="49"/>
        <v>TO_Arraias</v>
      </c>
      <c r="D3167" s="4">
        <v>8.4000000000000005E-2</v>
      </c>
      <c r="E3167" s="4">
        <v>7.933778935466633E-2</v>
      </c>
      <c r="F3167" s="4">
        <v>7.3456898460530926E-2</v>
      </c>
      <c r="G3167" s="4">
        <v>6.8689081817741443E-2</v>
      </c>
      <c r="H3167" s="4">
        <v>6.3912556651163382E-2</v>
      </c>
      <c r="I3167">
        <f>VLOOKUP(B3167,'[1]Rendimento médio da produção...'!B$2:U$4151,20,0)</f>
        <v>31.5</v>
      </c>
    </row>
    <row r="3168" spans="1:9" x14ac:dyDescent="0.3">
      <c r="A3168" t="s">
        <v>3090</v>
      </c>
      <c r="B3168" t="s">
        <v>3106</v>
      </c>
      <c r="C3168" t="str">
        <f t="shared" si="49"/>
        <v>TO_Augustinópolis</v>
      </c>
      <c r="D3168" s="4">
        <v>8.4000000000000005E-2</v>
      </c>
      <c r="E3168" s="4">
        <v>7.8171060808841689E-2</v>
      </c>
      <c r="F3168" s="4">
        <v>7.3255914232969496E-2</v>
      </c>
      <c r="G3168" s="4">
        <v>6.8400267984259383E-2</v>
      </c>
      <c r="H3168" s="4">
        <v>6.3987792485590833E-2</v>
      </c>
      <c r="I3168">
        <f>VLOOKUP(B3168,'[1]Rendimento médio da produção...'!B$2:U$4151,20,0)</f>
        <v>31.5</v>
      </c>
    </row>
    <row r="3169" spans="1:9" x14ac:dyDescent="0.3">
      <c r="A3169" t="s">
        <v>3090</v>
      </c>
      <c r="B3169" t="s">
        <v>3107</v>
      </c>
      <c r="C3169" t="str">
        <f t="shared" si="49"/>
        <v>TO_Aurora do Tocantins</v>
      </c>
      <c r="D3169" s="4">
        <v>8.4000000000000005E-2</v>
      </c>
      <c r="E3169" s="4">
        <v>7.8171060808841689E-2</v>
      </c>
      <c r="F3169" s="4">
        <v>7.3255914232969496E-2</v>
      </c>
      <c r="G3169" s="4">
        <v>6.8400267984259383E-2</v>
      </c>
      <c r="H3169" s="4">
        <v>6.3987792485590833E-2</v>
      </c>
      <c r="I3169">
        <f>VLOOKUP(B3169,'[1]Rendimento médio da produção...'!B$2:U$4151,20,0)</f>
        <v>31.5</v>
      </c>
    </row>
    <row r="3170" spans="1:9" x14ac:dyDescent="0.3">
      <c r="A3170" t="s">
        <v>3090</v>
      </c>
      <c r="B3170" t="s">
        <v>3108</v>
      </c>
      <c r="C3170" t="str">
        <f t="shared" si="49"/>
        <v>TO_Axixá do Tocantins</v>
      </c>
      <c r="D3170" s="4">
        <v>8.4000000000000005E-2</v>
      </c>
      <c r="E3170" s="4">
        <v>7.8171060808841689E-2</v>
      </c>
      <c r="F3170" s="4">
        <v>7.3255914232969496E-2</v>
      </c>
      <c r="G3170" s="4">
        <v>6.8400267984259383E-2</v>
      </c>
      <c r="H3170" s="4">
        <v>6.3987792485590833E-2</v>
      </c>
      <c r="I3170">
        <f>VLOOKUP(B3170,'[1]Rendimento médio da produção...'!B$2:U$4151,20,0)</f>
        <v>31.5</v>
      </c>
    </row>
    <row r="3171" spans="1:9" x14ac:dyDescent="0.3">
      <c r="A3171" t="s">
        <v>3090</v>
      </c>
      <c r="B3171" t="s">
        <v>3109</v>
      </c>
      <c r="C3171" t="str">
        <f t="shared" si="49"/>
        <v>TO_Babaçulândia</v>
      </c>
      <c r="D3171" s="4">
        <v>8.4000000000000005E-2</v>
      </c>
      <c r="E3171" s="4">
        <v>7.7879796402686857E-2</v>
      </c>
      <c r="F3171" s="4">
        <v>7.3593859322730937E-2</v>
      </c>
      <c r="G3171" s="4">
        <v>6.8881569423410713E-2</v>
      </c>
      <c r="H3171" s="4">
        <v>6.477943816882252E-2</v>
      </c>
      <c r="I3171">
        <f>VLOOKUP(B3171,'[1]Rendimento médio da produção...'!B$2:U$4151,20,0)</f>
        <v>47.9</v>
      </c>
    </row>
    <row r="3172" spans="1:9" x14ac:dyDescent="0.3">
      <c r="A3172" t="s">
        <v>3090</v>
      </c>
      <c r="B3172" t="s">
        <v>3110</v>
      </c>
      <c r="C3172" t="str">
        <f t="shared" si="49"/>
        <v>TO_Bandeirantes do Tocantins</v>
      </c>
      <c r="D3172" s="4">
        <v>8.4000000000000005E-2</v>
      </c>
      <c r="E3172" s="4">
        <v>7.8591782872723087E-2</v>
      </c>
      <c r="F3172" s="4">
        <v>7.3526677978399776E-2</v>
      </c>
      <c r="G3172" s="4">
        <v>6.8790390282871428E-2</v>
      </c>
      <c r="H3172" s="4">
        <v>6.4358081530177677E-2</v>
      </c>
      <c r="I3172">
        <f>VLOOKUP(B3172,'[1]Rendimento médio da produção...'!B$2:U$4151,20,0)</f>
        <v>46.7</v>
      </c>
    </row>
    <row r="3173" spans="1:9" x14ac:dyDescent="0.3">
      <c r="A3173" t="s">
        <v>3090</v>
      </c>
      <c r="B3173" t="s">
        <v>3111</v>
      </c>
      <c r="C3173" t="str">
        <f t="shared" si="49"/>
        <v>TO_Barra do Ouro</v>
      </c>
      <c r="D3173" s="4">
        <v>9.5900000000000013E-2</v>
      </c>
      <c r="E3173" s="4">
        <v>8.9245294423427601E-2</v>
      </c>
      <c r="F3173" s="4">
        <v>8.3633835415973523E-2</v>
      </c>
      <c r="G3173" s="4">
        <v>7.8090305948696134E-2</v>
      </c>
      <c r="H3173" s="4">
        <v>7.3052729754382872E-2</v>
      </c>
      <c r="I3173">
        <f>VLOOKUP(B3173,'[1]Rendimento médio da produção...'!B$2:U$4151,20,0)</f>
        <v>44.1</v>
      </c>
    </row>
    <row r="3174" spans="1:9" x14ac:dyDescent="0.3">
      <c r="A3174" t="s">
        <v>3090</v>
      </c>
      <c r="B3174" t="s">
        <v>3112</v>
      </c>
      <c r="C3174" t="str">
        <f t="shared" si="49"/>
        <v>TO_Barrolândia</v>
      </c>
      <c r="D3174" s="4">
        <v>8.4000000000000005E-2</v>
      </c>
      <c r="E3174" s="4">
        <v>7.8171060808841689E-2</v>
      </c>
      <c r="F3174" s="4">
        <v>7.3255914232969496E-2</v>
      </c>
      <c r="G3174" s="4">
        <v>6.8400267984259383E-2</v>
      </c>
      <c r="H3174" s="4">
        <v>6.3987792485590833E-2</v>
      </c>
      <c r="I3174">
        <f>VLOOKUP(B3174,'[1]Rendimento médio da produção...'!B$2:U$4151,20,0)</f>
        <v>46.7</v>
      </c>
    </row>
    <row r="3175" spans="1:9" x14ac:dyDescent="0.3">
      <c r="A3175" t="s">
        <v>3090</v>
      </c>
      <c r="B3175" t="s">
        <v>3113</v>
      </c>
      <c r="C3175" t="str">
        <f t="shared" si="49"/>
        <v>TO_Bernardo Sayão</v>
      </c>
      <c r="D3175" s="4">
        <v>8.4000000000000005E-2</v>
      </c>
      <c r="E3175" s="4">
        <v>7.8171060808841689E-2</v>
      </c>
      <c r="F3175" s="4">
        <v>7.3255914232969496E-2</v>
      </c>
      <c r="G3175" s="4">
        <v>6.8400267984259383E-2</v>
      </c>
      <c r="H3175" s="4">
        <v>6.3987792485590833E-2</v>
      </c>
      <c r="I3175">
        <f>VLOOKUP(B3175,'[1]Rendimento médio da produção...'!B$2:U$4151,20,0)</f>
        <v>31.5</v>
      </c>
    </row>
    <row r="3176" spans="1:9" x14ac:dyDescent="0.3">
      <c r="A3176" t="s">
        <v>3090</v>
      </c>
      <c r="B3176" t="s">
        <v>3114</v>
      </c>
      <c r="C3176" t="str">
        <f t="shared" si="49"/>
        <v>TO_Bom Jesus do Tocantins</v>
      </c>
      <c r="D3176" s="4">
        <v>8.4572727272727272E-2</v>
      </c>
      <c r="E3176" s="4">
        <v>7.8704045314356513E-2</v>
      </c>
      <c r="F3176" s="4">
        <v>7.3755386375467011E-2</v>
      </c>
      <c r="G3176" s="4">
        <v>6.8866633447788414E-2</v>
      </c>
      <c r="H3176" s="4">
        <v>6.4424072888901673E-2</v>
      </c>
      <c r="I3176">
        <f>VLOOKUP(B3176,'[1]Rendimento médio da produção...'!B$2:U$4151,20,0)</f>
        <v>40.9</v>
      </c>
    </row>
    <row r="3177" spans="1:9" x14ac:dyDescent="0.3">
      <c r="A3177" t="s">
        <v>3090</v>
      </c>
      <c r="B3177" t="s">
        <v>3115</v>
      </c>
      <c r="C3177" t="str">
        <f t="shared" si="49"/>
        <v>TO_Brasilândia do Tocantins</v>
      </c>
      <c r="D3177" s="4">
        <v>8.4000000000000005E-2</v>
      </c>
      <c r="E3177" s="4">
        <v>7.8171060808841689E-2</v>
      </c>
      <c r="F3177" s="4">
        <v>7.3255914232969496E-2</v>
      </c>
      <c r="G3177" s="4">
        <v>6.8400267984259383E-2</v>
      </c>
      <c r="H3177" s="4">
        <v>6.3987792485590833E-2</v>
      </c>
      <c r="I3177">
        <f>VLOOKUP(B3177,'[1]Rendimento médio da produção...'!B$2:U$4151,20,0)</f>
        <v>58.3</v>
      </c>
    </row>
    <row r="3178" spans="1:9" x14ac:dyDescent="0.3">
      <c r="A3178" t="s">
        <v>3090</v>
      </c>
      <c r="B3178" t="s">
        <v>3116</v>
      </c>
      <c r="C3178" t="str">
        <f t="shared" si="49"/>
        <v>TO_Brejinho de Nazaré</v>
      </c>
      <c r="D3178" s="4">
        <v>8.4622727272727252E-2</v>
      </c>
      <c r="E3178" s="4">
        <v>7.87505757076951E-2</v>
      </c>
      <c r="F3178" s="4">
        <v>7.3798991086319959E-2</v>
      </c>
      <c r="G3178" s="4">
        <v>6.8907347893017126E-2</v>
      </c>
      <c r="H3178" s="4">
        <v>6.4462160860619275E-2</v>
      </c>
      <c r="I3178">
        <f>VLOOKUP(B3178,'[1]Rendimento médio da produção...'!B$2:U$4151,20,0)</f>
        <v>49.1</v>
      </c>
    </row>
    <row r="3179" spans="1:9" x14ac:dyDescent="0.3">
      <c r="A3179" t="s">
        <v>3090</v>
      </c>
      <c r="B3179" t="s">
        <v>3117</v>
      </c>
      <c r="C3179" t="str">
        <f t="shared" si="49"/>
        <v>TO_Buriti do Tocantins</v>
      </c>
      <c r="D3179" s="4">
        <v>8.4000000000000005E-2</v>
      </c>
      <c r="E3179" s="4">
        <v>7.0866182635140704E-2</v>
      </c>
      <c r="F3179" s="4">
        <v>7.0117998906963575E-2</v>
      </c>
      <c r="G3179" s="4">
        <v>6.3859656721909741E-2</v>
      </c>
      <c r="H3179" s="4">
        <v>6.0568605441962492E-2</v>
      </c>
      <c r="I3179">
        <f>VLOOKUP(B3179,'[1]Rendimento médio da produção...'!B$2:U$4151,20,0)</f>
        <v>31.5</v>
      </c>
    </row>
    <row r="3180" spans="1:9" x14ac:dyDescent="0.3">
      <c r="A3180" t="s">
        <v>3090</v>
      </c>
      <c r="B3180" t="s">
        <v>1765</v>
      </c>
      <c r="C3180" t="str">
        <f t="shared" si="49"/>
        <v>TO_Cachoeirinha</v>
      </c>
      <c r="D3180" s="4">
        <v>8.4000000000000005E-2</v>
      </c>
      <c r="E3180" s="4">
        <v>7.8171060808841689E-2</v>
      </c>
      <c r="F3180" s="4">
        <v>7.3255914232969496E-2</v>
      </c>
      <c r="G3180" s="4">
        <v>6.8400267984259383E-2</v>
      </c>
      <c r="H3180" s="4">
        <v>6.3987792485590833E-2</v>
      </c>
      <c r="I3180">
        <f>VLOOKUP(B3180,'[1]Rendimento médio da produção...'!B$2:U$4151,20,0)</f>
        <v>31.5</v>
      </c>
    </row>
    <row r="3181" spans="1:9" x14ac:dyDescent="0.3">
      <c r="A3181" t="s">
        <v>3090</v>
      </c>
      <c r="B3181" t="s">
        <v>3118</v>
      </c>
      <c r="C3181" t="str">
        <f t="shared" si="49"/>
        <v>TO_Campos Lindos</v>
      </c>
      <c r="D3181" s="4">
        <v>8.2214285714285712E-2</v>
      </c>
      <c r="E3181" s="4">
        <v>7.6767716537216826E-2</v>
      </c>
      <c r="F3181" s="4">
        <v>7.2496262759954452E-2</v>
      </c>
      <c r="G3181" s="4">
        <v>6.8075816322728161E-2</v>
      </c>
      <c r="H3181" s="4">
        <v>6.410593427871257E-2</v>
      </c>
      <c r="I3181">
        <f>VLOOKUP(B3181,'[1]Rendimento médio da produção...'!B$2:U$4151,20,0)</f>
        <v>54.9</v>
      </c>
    </row>
    <row r="3182" spans="1:9" x14ac:dyDescent="0.3">
      <c r="A3182" t="s">
        <v>3090</v>
      </c>
      <c r="B3182" t="s">
        <v>3119</v>
      </c>
      <c r="C3182" t="str">
        <f t="shared" si="49"/>
        <v>TO_Cariri do Tocantins</v>
      </c>
      <c r="D3182" s="4">
        <v>7.4999999999999997E-2</v>
      </c>
      <c r="E3182" s="4">
        <v>6.9457142509621581E-2</v>
      </c>
      <c r="F3182" s="4">
        <v>6.4478919168117099E-2</v>
      </c>
      <c r="G3182" s="4">
        <v>5.9785474069428995E-2</v>
      </c>
      <c r="H3182" s="4">
        <v>5.5467038822757324E-2</v>
      </c>
      <c r="I3182">
        <f>VLOOKUP(B3182,'[1]Rendimento médio da produção...'!B$2:U$4151,20,0)</f>
        <v>48.5</v>
      </c>
    </row>
    <row r="3183" spans="1:9" x14ac:dyDescent="0.3">
      <c r="A3183" t="s">
        <v>3090</v>
      </c>
      <c r="B3183" t="s">
        <v>3120</v>
      </c>
      <c r="C3183" t="str">
        <f t="shared" si="49"/>
        <v>TO_Carmolândia</v>
      </c>
      <c r="D3183" s="4">
        <v>8.4000000000000005E-2</v>
      </c>
      <c r="E3183" s="4">
        <v>7.8590530950601575E-2</v>
      </c>
      <c r="F3183" s="4">
        <v>7.2840462842766213E-2</v>
      </c>
      <c r="G3183" s="4">
        <v>6.7828871404653601E-2</v>
      </c>
      <c r="H3183" s="4">
        <v>6.301378660594148E-2</v>
      </c>
      <c r="I3183">
        <f>VLOOKUP(B3183,'[1]Rendimento médio da produção...'!B$2:U$4151,20,0)</f>
        <v>31.5</v>
      </c>
    </row>
    <row r="3184" spans="1:9" x14ac:dyDescent="0.3">
      <c r="A3184" t="s">
        <v>3090</v>
      </c>
      <c r="B3184" t="s">
        <v>3121</v>
      </c>
      <c r="C3184" t="str">
        <f t="shared" si="49"/>
        <v>TO_Carrasco Bonito</v>
      </c>
      <c r="D3184" s="4">
        <v>8.4000000000000005E-2</v>
      </c>
      <c r="E3184" s="4">
        <v>7.8171060808841689E-2</v>
      </c>
      <c r="F3184" s="4">
        <v>7.3255914232969496E-2</v>
      </c>
      <c r="G3184" s="4">
        <v>6.8400267984259383E-2</v>
      </c>
      <c r="H3184" s="4">
        <v>6.3987792485590833E-2</v>
      </c>
      <c r="I3184">
        <f>VLOOKUP(B3184,'[1]Rendimento médio da produção...'!B$2:U$4151,20,0)</f>
        <v>31.5</v>
      </c>
    </row>
    <row r="3185" spans="1:9" x14ac:dyDescent="0.3">
      <c r="A3185" t="s">
        <v>3090</v>
      </c>
      <c r="B3185" t="s">
        <v>3122</v>
      </c>
      <c r="C3185" t="str">
        <f t="shared" si="49"/>
        <v>TO_Caseara</v>
      </c>
      <c r="D3185" s="4">
        <v>8.6985714285714305E-2</v>
      </c>
      <c r="E3185" s="4">
        <v>8.0815258105583043E-2</v>
      </c>
      <c r="F3185" s="4">
        <v>7.5754241076501444E-2</v>
      </c>
      <c r="G3185" s="4">
        <v>7.0682453784316604E-2</v>
      </c>
      <c r="H3185" s="4">
        <v>6.6107891779846203E-2</v>
      </c>
      <c r="I3185">
        <f>VLOOKUP(B3185,'[1]Rendimento médio da produção...'!B$2:U$4151,20,0)</f>
        <v>49.1</v>
      </c>
    </row>
    <row r="3186" spans="1:9" x14ac:dyDescent="0.3">
      <c r="A3186" t="s">
        <v>3090</v>
      </c>
      <c r="B3186" t="s">
        <v>1800</v>
      </c>
      <c r="C3186" t="str">
        <f t="shared" si="49"/>
        <v>TO_Centenário</v>
      </c>
      <c r="D3186" s="4">
        <v>8.5699999999999998E-2</v>
      </c>
      <c r="E3186" s="4">
        <v>7.9753094182353962E-2</v>
      </c>
      <c r="F3186" s="4">
        <v>7.4738474401970068E-2</v>
      </c>
      <c r="G3186" s="4">
        <v>6.9784559122036058E-2</v>
      </c>
      <c r="H3186" s="4">
        <v>6.5282783523989696E-2</v>
      </c>
      <c r="I3186">
        <f>VLOOKUP(B3186,'[1]Rendimento médio da produção...'!B$2:U$4151,20,0)</f>
        <v>47.8</v>
      </c>
    </row>
    <row r="3187" spans="1:9" x14ac:dyDescent="0.3">
      <c r="A3187" t="s">
        <v>3090</v>
      </c>
      <c r="B3187" t="s">
        <v>3123</v>
      </c>
      <c r="C3187" t="str">
        <f t="shared" si="49"/>
        <v>TO_Chapada da Natividade</v>
      </c>
      <c r="D3187" s="4">
        <v>8.8030769230769246E-2</v>
      </c>
      <c r="E3187" s="4">
        <v>8.1922126364137773E-2</v>
      </c>
      <c r="F3187" s="4">
        <v>7.6771124769423355E-2</v>
      </c>
      <c r="G3187" s="4">
        <v>7.1682478645775136E-2</v>
      </c>
      <c r="H3187" s="4">
        <v>6.7058268974826155E-2</v>
      </c>
      <c r="I3187">
        <f>VLOOKUP(B3187,'[1]Rendimento médio da produção...'!B$2:U$4151,20,0)</f>
        <v>55</v>
      </c>
    </row>
    <row r="3188" spans="1:9" x14ac:dyDescent="0.3">
      <c r="A3188" t="s">
        <v>3090</v>
      </c>
      <c r="B3188" t="s">
        <v>3124</v>
      </c>
      <c r="C3188" t="str">
        <f t="shared" si="49"/>
        <v>TO_Chapada de Areia</v>
      </c>
      <c r="D3188" s="4">
        <v>7.4999999999999997E-2</v>
      </c>
      <c r="E3188" s="4">
        <v>7.0176702283219081E-2</v>
      </c>
      <c r="F3188" s="4">
        <v>6.496229690718347E-2</v>
      </c>
      <c r="G3188" s="4">
        <v>6.045819366338314E-2</v>
      </c>
      <c r="H3188" s="4">
        <v>5.6115742886683757E-2</v>
      </c>
      <c r="I3188">
        <f>VLOOKUP(B3188,'[1]Rendimento médio da produção...'!B$2:U$4151,20,0)</f>
        <v>47.6</v>
      </c>
    </row>
    <row r="3189" spans="1:9" x14ac:dyDescent="0.3">
      <c r="A3189" t="s">
        <v>3090</v>
      </c>
      <c r="B3189" t="s">
        <v>3125</v>
      </c>
      <c r="C3189" t="str">
        <f t="shared" si="49"/>
        <v>TO_Colinas do Tocantins</v>
      </c>
      <c r="D3189" s="4">
        <v>7.4999999999999997E-2</v>
      </c>
      <c r="E3189" s="4">
        <v>6.9795590007894356E-2</v>
      </c>
      <c r="F3189" s="4">
        <v>6.5407066279437043E-2</v>
      </c>
      <c r="G3189" s="4">
        <v>6.1071667843088727E-2</v>
      </c>
      <c r="H3189" s="4">
        <v>5.7131957576420381E-2</v>
      </c>
      <c r="I3189">
        <f>VLOOKUP(B3189,'[1]Rendimento médio da produção...'!B$2:U$4151,20,0)</f>
        <v>31.5</v>
      </c>
    </row>
    <row r="3190" spans="1:9" x14ac:dyDescent="0.3">
      <c r="A3190" t="s">
        <v>3090</v>
      </c>
      <c r="B3190" t="s">
        <v>3126</v>
      </c>
      <c r="C3190" t="str">
        <f t="shared" si="49"/>
        <v>TO_Colméia</v>
      </c>
      <c r="D3190" s="4">
        <v>8.4000000000000005E-2</v>
      </c>
      <c r="E3190" s="4">
        <v>7.8171060808841689E-2</v>
      </c>
      <c r="F3190" s="4">
        <v>7.3255914232969496E-2</v>
      </c>
      <c r="G3190" s="4">
        <v>6.8400267984259383E-2</v>
      </c>
      <c r="H3190" s="4">
        <v>6.3987792485590833E-2</v>
      </c>
      <c r="I3190">
        <f>VLOOKUP(B3190,'[1]Rendimento médio da produção...'!B$2:U$4151,20,0)</f>
        <v>31.5</v>
      </c>
    </row>
    <row r="3191" spans="1:9" x14ac:dyDescent="0.3">
      <c r="A3191" t="s">
        <v>3090</v>
      </c>
      <c r="B3191" t="s">
        <v>3127</v>
      </c>
      <c r="C3191" t="str">
        <f t="shared" si="49"/>
        <v>TO_Combinado</v>
      </c>
      <c r="D3191" s="4">
        <v>8.4000000000000005E-2</v>
      </c>
      <c r="E3191" s="4">
        <v>7.8171060808841689E-2</v>
      </c>
      <c r="F3191" s="4">
        <v>7.3255914232969496E-2</v>
      </c>
      <c r="G3191" s="4">
        <v>6.8400267984259383E-2</v>
      </c>
      <c r="H3191" s="4">
        <v>6.3987792485590833E-2</v>
      </c>
      <c r="I3191">
        <f>VLOOKUP(B3191,'[1]Rendimento médio da produção...'!B$2:U$4151,20,0)</f>
        <v>31.5</v>
      </c>
    </row>
    <row r="3192" spans="1:9" x14ac:dyDescent="0.3">
      <c r="A3192" t="s">
        <v>3090</v>
      </c>
      <c r="B3192" t="s">
        <v>3128</v>
      </c>
      <c r="C3192" t="str">
        <f t="shared" si="49"/>
        <v>TO_Conceição do Tocantins</v>
      </c>
      <c r="D3192" s="4">
        <v>8.4000000000000005E-2</v>
      </c>
      <c r="E3192" s="4">
        <v>7.8171060808841689E-2</v>
      </c>
      <c r="F3192" s="4">
        <v>7.3255914232969496E-2</v>
      </c>
      <c r="G3192" s="4">
        <v>6.8400267984259383E-2</v>
      </c>
      <c r="H3192" s="4">
        <v>6.3987792485590833E-2</v>
      </c>
      <c r="I3192">
        <f>VLOOKUP(B3192,'[1]Rendimento médio da produção...'!B$2:U$4151,20,0)</f>
        <v>31.5</v>
      </c>
    </row>
    <row r="3193" spans="1:9" x14ac:dyDescent="0.3">
      <c r="A3193" t="s">
        <v>3090</v>
      </c>
      <c r="B3193" t="s">
        <v>3129</v>
      </c>
      <c r="C3193" t="str">
        <f t="shared" si="49"/>
        <v>TO_Couto Magalhães</v>
      </c>
      <c r="D3193" s="4">
        <v>7.4999999999999997E-2</v>
      </c>
      <c r="E3193" s="4">
        <v>6.9795590007894356E-2</v>
      </c>
      <c r="F3193" s="4">
        <v>6.5407066279437043E-2</v>
      </c>
      <c r="G3193" s="4">
        <v>6.1071667843088727E-2</v>
      </c>
      <c r="H3193" s="4">
        <v>5.7131957576420381E-2</v>
      </c>
      <c r="I3193">
        <f>VLOOKUP(B3193,'[1]Rendimento médio da produção...'!B$2:U$4151,20,0)</f>
        <v>44.6</v>
      </c>
    </row>
    <row r="3194" spans="1:9" x14ac:dyDescent="0.3">
      <c r="A3194" t="s">
        <v>3090</v>
      </c>
      <c r="B3194" t="s">
        <v>3130</v>
      </c>
      <c r="C3194" t="str">
        <f t="shared" si="49"/>
        <v>TO_Cristalândia</v>
      </c>
      <c r="D3194" s="4">
        <v>9.8242857142857146E-2</v>
      </c>
      <c r="E3194" s="4">
        <v>9.1761323890735672E-2</v>
      </c>
      <c r="F3194" s="4">
        <v>8.6704276305116665E-2</v>
      </c>
      <c r="G3194" s="4">
        <v>8.1452238615570355E-2</v>
      </c>
      <c r="H3194" s="4">
        <v>7.6740191133499239E-2</v>
      </c>
      <c r="I3194">
        <f>VLOOKUP(B3194,'[1]Rendimento médio da produção...'!B$2:U$4151,20,0)</f>
        <v>44.1</v>
      </c>
    </row>
    <row r="3195" spans="1:9" x14ac:dyDescent="0.3">
      <c r="A3195" t="s">
        <v>3090</v>
      </c>
      <c r="B3195" t="s">
        <v>3131</v>
      </c>
      <c r="C3195" t="str">
        <f t="shared" si="49"/>
        <v>TO_Crixás do Tocantins</v>
      </c>
      <c r="D3195" s="4">
        <v>7.4999999999999997E-2</v>
      </c>
      <c r="E3195" s="4">
        <v>6.9795590007894356E-2</v>
      </c>
      <c r="F3195" s="4">
        <v>6.5407066279437043E-2</v>
      </c>
      <c r="G3195" s="4">
        <v>6.1071667843088727E-2</v>
      </c>
      <c r="H3195" s="4">
        <v>5.7131957576420381E-2</v>
      </c>
      <c r="I3195">
        <f>VLOOKUP(B3195,'[1]Rendimento médio da produção...'!B$2:U$4151,20,0)</f>
        <v>47.8</v>
      </c>
    </row>
    <row r="3196" spans="1:9" x14ac:dyDescent="0.3">
      <c r="A3196" t="s">
        <v>3090</v>
      </c>
      <c r="B3196" t="s">
        <v>3132</v>
      </c>
      <c r="C3196" t="str">
        <f t="shared" si="49"/>
        <v>TO_Darcinópolis</v>
      </c>
      <c r="D3196" s="4">
        <v>7.4999999999999997E-2</v>
      </c>
      <c r="E3196" s="4">
        <v>6.9795590007894356E-2</v>
      </c>
      <c r="F3196" s="4">
        <v>6.5407066279437043E-2</v>
      </c>
      <c r="G3196" s="4">
        <v>6.1071667843088727E-2</v>
      </c>
      <c r="H3196" s="4">
        <v>5.7131957576420381E-2</v>
      </c>
      <c r="I3196">
        <f>VLOOKUP(B3196,'[1]Rendimento médio da produção...'!B$2:U$4151,20,0)</f>
        <v>56.6</v>
      </c>
    </row>
    <row r="3197" spans="1:9" x14ac:dyDescent="0.3">
      <c r="A3197" t="s">
        <v>3090</v>
      </c>
      <c r="B3197" t="s">
        <v>3133</v>
      </c>
      <c r="C3197" t="str">
        <f t="shared" si="49"/>
        <v>TO_Dianópolis</v>
      </c>
      <c r="D3197" s="4">
        <v>8.4000000000000005E-2</v>
      </c>
      <c r="E3197" s="4">
        <v>7.791081579697319E-2</v>
      </c>
      <c r="F3197" s="4">
        <v>7.2203189145646718E-2</v>
      </c>
      <c r="G3197" s="4">
        <v>6.6941415317707489E-2</v>
      </c>
      <c r="H3197" s="4">
        <v>6.2050237789102271E-2</v>
      </c>
      <c r="I3197">
        <f>VLOOKUP(B3197,'[1]Rendimento médio da produção...'!B$2:U$4151,20,0)</f>
        <v>51.7</v>
      </c>
    </row>
    <row r="3198" spans="1:9" x14ac:dyDescent="0.3">
      <c r="A3198" t="s">
        <v>3090</v>
      </c>
      <c r="B3198" t="s">
        <v>3134</v>
      </c>
      <c r="C3198" t="str">
        <f t="shared" si="49"/>
        <v>TO_Divinópolis do Tocantins</v>
      </c>
      <c r="D3198" s="4">
        <v>9.2520000000000005E-2</v>
      </c>
      <c r="E3198" s="4">
        <v>8.6099839833738492E-2</v>
      </c>
      <c r="F3198" s="4">
        <v>8.0686156962313557E-2</v>
      </c>
      <c r="G3198" s="4">
        <v>7.533800945123427E-2</v>
      </c>
      <c r="H3198" s="4">
        <v>7.0477982866272187E-2</v>
      </c>
      <c r="I3198">
        <f>VLOOKUP(B3198,'[1]Rendimento médio da produção...'!B$2:U$4151,20,0)</f>
        <v>54.3</v>
      </c>
    </row>
    <row r="3199" spans="1:9" x14ac:dyDescent="0.3">
      <c r="A3199" t="s">
        <v>3090</v>
      </c>
      <c r="B3199" t="s">
        <v>3135</v>
      </c>
      <c r="C3199" t="str">
        <f t="shared" si="49"/>
        <v>TO_Dois Irmãos do Tocantins</v>
      </c>
      <c r="D3199" s="4">
        <v>8.6690909090909096E-2</v>
      </c>
      <c r="E3199" s="4">
        <v>8.020235048914108E-2</v>
      </c>
      <c r="F3199" s="4">
        <v>7.5647542419397848E-2</v>
      </c>
      <c r="G3199" s="4">
        <v>7.0661878115019852E-2</v>
      </c>
      <c r="H3199" s="4">
        <v>6.6325280757419378E-2</v>
      </c>
      <c r="I3199">
        <f>VLOOKUP(B3199,'[1]Rendimento médio da produção...'!B$2:U$4151,20,0)</f>
        <v>49.7</v>
      </c>
    </row>
    <row r="3200" spans="1:9" x14ac:dyDescent="0.3">
      <c r="A3200" t="s">
        <v>3090</v>
      </c>
      <c r="B3200" t="s">
        <v>3136</v>
      </c>
      <c r="C3200" t="str">
        <f t="shared" si="49"/>
        <v>TO_Dueré</v>
      </c>
      <c r="D3200" s="4">
        <v>0.08</v>
      </c>
      <c r="E3200" s="4">
        <v>7.5480919458164902E-2</v>
      </c>
      <c r="F3200" s="4">
        <v>6.9872640478181744E-2</v>
      </c>
      <c r="G3200" s="4">
        <v>6.529741979204981E-2</v>
      </c>
      <c r="H3200" s="4">
        <v>6.0732415839450146E-2</v>
      </c>
      <c r="I3200">
        <f>VLOOKUP(B3200,'[1]Rendimento médio da produção...'!B$2:U$4151,20,0)</f>
        <v>49.8</v>
      </c>
    </row>
    <row r="3201" spans="1:9" x14ac:dyDescent="0.3">
      <c r="A3201" t="s">
        <v>3090</v>
      </c>
      <c r="B3201" t="s">
        <v>3137</v>
      </c>
      <c r="C3201" t="str">
        <f t="shared" si="49"/>
        <v>TO_Esperantina</v>
      </c>
      <c r="D3201" s="4">
        <v>8.4000000000000005E-2</v>
      </c>
      <c r="E3201" s="4">
        <v>7.8171060808841689E-2</v>
      </c>
      <c r="F3201" s="4">
        <v>7.3255914232969496E-2</v>
      </c>
      <c r="G3201" s="4">
        <v>6.8400267984259383E-2</v>
      </c>
      <c r="H3201" s="4">
        <v>6.3987792485590833E-2</v>
      </c>
      <c r="I3201">
        <f>VLOOKUP(B3201,'[1]Rendimento médio da produção...'!B$2:U$4151,20,0)</f>
        <v>31.5</v>
      </c>
    </row>
    <row r="3202" spans="1:9" x14ac:dyDescent="0.3">
      <c r="A3202" t="s">
        <v>3090</v>
      </c>
      <c r="B3202" t="s">
        <v>3138</v>
      </c>
      <c r="C3202" t="str">
        <f t="shared" si="49"/>
        <v>TO_Fátima</v>
      </c>
      <c r="D3202" s="4">
        <v>8.3283333333333334E-2</v>
      </c>
      <c r="E3202" s="4">
        <v>7.8608408509004787E-2</v>
      </c>
      <c r="F3202" s="4">
        <v>7.3376212538412741E-2</v>
      </c>
      <c r="G3202" s="4">
        <v>6.8872712451985466E-2</v>
      </c>
      <c r="H3202" s="4">
        <v>6.4466577389944643E-2</v>
      </c>
      <c r="I3202">
        <f>VLOOKUP(B3202,'[1]Rendimento médio da produção...'!B$2:U$4151,20,0)</f>
        <v>46.1</v>
      </c>
    </row>
    <row r="3203" spans="1:9" x14ac:dyDescent="0.3">
      <c r="A3203" t="s">
        <v>3090</v>
      </c>
      <c r="B3203" t="s">
        <v>3139</v>
      </c>
      <c r="C3203" t="str">
        <f t="shared" ref="C3203:C3266" si="50">CONCATENATE(A3203,"_",B3203)</f>
        <v>TO_Figueirópolis</v>
      </c>
      <c r="D3203" s="4">
        <v>7.4999999999999997E-2</v>
      </c>
      <c r="E3203" s="4">
        <v>6.9795590007894356E-2</v>
      </c>
      <c r="F3203" s="4">
        <v>6.5407066279437043E-2</v>
      </c>
      <c r="G3203" s="4">
        <v>6.1071667843088727E-2</v>
      </c>
      <c r="H3203" s="4">
        <v>5.7131957576420381E-2</v>
      </c>
      <c r="I3203">
        <f>VLOOKUP(B3203,'[1]Rendimento médio da produção...'!B$2:U$4151,20,0)</f>
        <v>46.3</v>
      </c>
    </row>
    <row r="3204" spans="1:9" x14ac:dyDescent="0.3">
      <c r="A3204" t="s">
        <v>3090</v>
      </c>
      <c r="B3204" t="s">
        <v>3140</v>
      </c>
      <c r="C3204" t="str">
        <f t="shared" si="50"/>
        <v>TO_Filadélfia</v>
      </c>
      <c r="D3204" s="4">
        <v>8.4000000000000005E-2</v>
      </c>
      <c r="E3204" s="4">
        <v>7.8171060808841689E-2</v>
      </c>
      <c r="F3204" s="4">
        <v>7.3255914232969496E-2</v>
      </c>
      <c r="G3204" s="4">
        <v>6.8400267984259383E-2</v>
      </c>
      <c r="H3204" s="4">
        <v>6.3987792485590833E-2</v>
      </c>
      <c r="I3204">
        <f>VLOOKUP(B3204,'[1]Rendimento médio da produção...'!B$2:U$4151,20,0)</f>
        <v>31.5</v>
      </c>
    </row>
    <row r="3205" spans="1:9" x14ac:dyDescent="0.3">
      <c r="A3205" t="s">
        <v>3090</v>
      </c>
      <c r="B3205" t="s">
        <v>3141</v>
      </c>
      <c r="C3205" t="str">
        <f t="shared" si="50"/>
        <v>TO_Formoso do Araguaia</v>
      </c>
      <c r="D3205" s="4">
        <v>7.4999999999999997E-2</v>
      </c>
      <c r="E3205" s="4">
        <v>7.142987010790515E-2</v>
      </c>
      <c r="F3205" s="4">
        <v>6.6128449654732524E-2</v>
      </c>
      <c r="G3205" s="4">
        <v>6.2088084985327002E-2</v>
      </c>
      <c r="H3205" s="4">
        <v>5.788442414181115E-2</v>
      </c>
      <c r="I3205">
        <f>VLOOKUP(B3205,'[1]Rendimento médio da produção...'!B$2:U$4151,20,0)</f>
        <v>49.8</v>
      </c>
    </row>
    <row r="3206" spans="1:9" x14ac:dyDescent="0.3">
      <c r="A3206" t="s">
        <v>3090</v>
      </c>
      <c r="B3206" t="s">
        <v>3142</v>
      </c>
      <c r="C3206" t="str">
        <f t="shared" si="50"/>
        <v>TO_Fortaleza do Tabocão</v>
      </c>
      <c r="D3206" s="4">
        <v>8.4000000000000005E-2</v>
      </c>
      <c r="E3206" s="4">
        <v>7.8171060808841689E-2</v>
      </c>
      <c r="F3206" s="4">
        <v>7.3255914232969496E-2</v>
      </c>
      <c r="G3206" s="4">
        <v>6.8400267984259383E-2</v>
      </c>
      <c r="H3206" s="4">
        <v>6.3987792485590833E-2</v>
      </c>
      <c r="I3206">
        <f>VLOOKUP(B3206,'[1]Rendimento médio da produção...'!B$2:U$4151,20,0)</f>
        <v>46.1</v>
      </c>
    </row>
    <row r="3207" spans="1:9" x14ac:dyDescent="0.3">
      <c r="A3207" t="s">
        <v>3090</v>
      </c>
      <c r="B3207" t="s">
        <v>3143</v>
      </c>
      <c r="C3207" t="str">
        <f t="shared" si="50"/>
        <v>TO_Goianorte</v>
      </c>
      <c r="D3207" s="4">
        <v>8.2200000000000023E-2</v>
      </c>
      <c r="E3207" s="4">
        <v>7.6369025314423536E-2</v>
      </c>
      <c r="F3207" s="4">
        <v>7.158645149518629E-2</v>
      </c>
      <c r="G3207" s="4">
        <v>6.6793699963041187E-2</v>
      </c>
      <c r="H3207" s="4">
        <v>6.2470817753528508E-2</v>
      </c>
      <c r="I3207">
        <f>VLOOKUP(B3207,'[1]Rendimento médio da produção...'!B$2:U$4151,20,0)</f>
        <v>45.9</v>
      </c>
    </row>
    <row r="3208" spans="1:9" x14ac:dyDescent="0.3">
      <c r="A3208" t="s">
        <v>3090</v>
      </c>
      <c r="B3208" t="s">
        <v>3144</v>
      </c>
      <c r="C3208" t="str">
        <f t="shared" si="50"/>
        <v>TO_Goiatins</v>
      </c>
      <c r="D3208" s="4">
        <v>0.1</v>
      </c>
      <c r="E3208" s="4">
        <v>9.3060786677192489E-2</v>
      </c>
      <c r="F3208" s="4">
        <v>8.7209421705916071E-2</v>
      </c>
      <c r="G3208" s="4">
        <v>8.142889045745165E-2</v>
      </c>
      <c r="H3208" s="4">
        <v>7.6175943435227184E-2</v>
      </c>
      <c r="I3208">
        <f>VLOOKUP(B3208,'[1]Rendimento médio da produção...'!B$2:U$4151,20,0)</f>
        <v>52</v>
      </c>
    </row>
    <row r="3209" spans="1:9" x14ac:dyDescent="0.3">
      <c r="A3209" t="s">
        <v>3090</v>
      </c>
      <c r="B3209" t="s">
        <v>3145</v>
      </c>
      <c r="C3209" t="str">
        <f t="shared" si="50"/>
        <v>TO_Guaraí</v>
      </c>
      <c r="D3209" s="4">
        <v>8.5654545454545469E-2</v>
      </c>
      <c r="E3209" s="4">
        <v>7.9710793824773432E-2</v>
      </c>
      <c r="F3209" s="4">
        <v>7.4698833755740116E-2</v>
      </c>
      <c r="G3209" s="4">
        <v>6.9747545990009957E-2</v>
      </c>
      <c r="H3209" s="4">
        <v>6.5248158095155509E-2</v>
      </c>
      <c r="I3209">
        <f>VLOOKUP(B3209,'[1]Rendimento médio da produção...'!B$2:U$4151,20,0)</f>
        <v>50.7</v>
      </c>
    </row>
    <row r="3210" spans="1:9" x14ac:dyDescent="0.3">
      <c r="A3210" t="s">
        <v>3090</v>
      </c>
      <c r="B3210" t="s">
        <v>3146</v>
      </c>
      <c r="C3210" t="str">
        <f t="shared" si="50"/>
        <v>TO_Gurupi</v>
      </c>
      <c r="D3210" s="4">
        <v>7.6100000000000001E-2</v>
      </c>
      <c r="E3210" s="4">
        <v>7.081925866134349E-2</v>
      </c>
      <c r="F3210" s="4">
        <v>6.6366369918202134E-2</v>
      </c>
      <c r="G3210" s="4">
        <v>6.1967385638120702E-2</v>
      </c>
      <c r="H3210" s="4">
        <v>5.7969892954207881E-2</v>
      </c>
      <c r="I3210">
        <f>VLOOKUP(B3210,'[1]Rendimento médio da produção...'!B$2:U$4151,20,0)</f>
        <v>48.2</v>
      </c>
    </row>
    <row r="3211" spans="1:9" x14ac:dyDescent="0.3">
      <c r="A3211" t="s">
        <v>3090</v>
      </c>
      <c r="B3211" t="s">
        <v>3147</v>
      </c>
      <c r="C3211" t="str">
        <f t="shared" si="50"/>
        <v>TO_Ipueiras</v>
      </c>
      <c r="D3211" s="4">
        <v>7.4999999999999997E-2</v>
      </c>
      <c r="E3211" s="4">
        <v>7.0236745892402766E-2</v>
      </c>
      <c r="F3211" s="4">
        <v>6.564204948192183E-2</v>
      </c>
      <c r="G3211" s="4">
        <v>6.1410458647398233E-2</v>
      </c>
      <c r="H3211" s="4">
        <v>5.742238992918567E-2</v>
      </c>
      <c r="I3211">
        <f>VLOOKUP(B3211,'[1]Rendimento médio da produção...'!B$2:U$4151,20,0)</f>
        <v>45.9</v>
      </c>
    </row>
    <row r="3212" spans="1:9" x14ac:dyDescent="0.3">
      <c r="A3212" t="s">
        <v>3090</v>
      </c>
      <c r="B3212" t="s">
        <v>3148</v>
      </c>
      <c r="C3212" t="str">
        <f t="shared" si="50"/>
        <v>TO_Itacajá</v>
      </c>
      <c r="D3212" s="4">
        <v>9.8711111111111111E-2</v>
      </c>
      <c r="E3212" s="4">
        <v>9.1861336537797558E-2</v>
      </c>
      <c r="F3212" s="4">
        <v>8.6085389159484257E-2</v>
      </c>
      <c r="G3212" s="4">
        <v>8.0379362536000046E-2</v>
      </c>
      <c r="H3212" s="4">
        <v>7.5194120164284256E-2</v>
      </c>
      <c r="I3212">
        <f>VLOOKUP(B3212,'[1]Rendimento médio da produção...'!B$2:U$4151,20,0)</f>
        <v>45.3</v>
      </c>
    </row>
    <row r="3213" spans="1:9" x14ac:dyDescent="0.3">
      <c r="A3213" t="s">
        <v>3090</v>
      </c>
      <c r="B3213" t="s">
        <v>3149</v>
      </c>
      <c r="C3213" t="str">
        <f t="shared" si="50"/>
        <v>TO_Itaguatins</v>
      </c>
      <c r="D3213" s="4">
        <v>8.4000000000000005E-2</v>
      </c>
      <c r="E3213" s="4">
        <v>7.8041339737367099E-2</v>
      </c>
      <c r="F3213" s="4">
        <v>7.3154038024277945E-2</v>
      </c>
      <c r="G3213" s="4">
        <v>6.8256335728655207E-2</v>
      </c>
      <c r="H3213" s="4">
        <v>6.3838791864919628E-2</v>
      </c>
      <c r="I3213">
        <f>VLOOKUP(B3213,'[1]Rendimento médio da produção...'!B$2:U$4151,20,0)</f>
        <v>31.5</v>
      </c>
    </row>
    <row r="3214" spans="1:9" x14ac:dyDescent="0.3">
      <c r="A3214" t="s">
        <v>3090</v>
      </c>
      <c r="B3214" t="s">
        <v>3150</v>
      </c>
      <c r="C3214" t="str">
        <f t="shared" si="50"/>
        <v>TO_Itapiratins</v>
      </c>
      <c r="D3214" s="4">
        <v>7.4999999999999997E-2</v>
      </c>
      <c r="E3214" s="4">
        <v>6.9795590007894356E-2</v>
      </c>
      <c r="F3214" s="4">
        <v>6.5407066279437043E-2</v>
      </c>
      <c r="G3214" s="4">
        <v>6.1071667843088727E-2</v>
      </c>
      <c r="H3214" s="4">
        <v>5.7131957576420381E-2</v>
      </c>
      <c r="I3214">
        <f>VLOOKUP(B3214,'[1]Rendimento médio da produção...'!B$2:U$4151,20,0)</f>
        <v>48.3</v>
      </c>
    </row>
    <row r="3215" spans="1:9" x14ac:dyDescent="0.3">
      <c r="A3215" t="s">
        <v>3090</v>
      </c>
      <c r="B3215" t="s">
        <v>3151</v>
      </c>
      <c r="C3215" t="str">
        <f t="shared" si="50"/>
        <v>TO_Itaporã do Tocantins</v>
      </c>
      <c r="D3215" s="4">
        <v>8.4000000000000005E-2</v>
      </c>
      <c r="E3215" s="4">
        <v>7.7125164200585877E-2</v>
      </c>
      <c r="F3215" s="4">
        <v>7.358013871250127E-2</v>
      </c>
      <c r="G3215" s="4">
        <v>6.8852782584642863E-2</v>
      </c>
      <c r="H3215" s="4">
        <v>6.5052481479911786E-2</v>
      </c>
      <c r="I3215">
        <f>VLOOKUP(B3215,'[1]Rendimento médio da produção...'!B$2:U$4151,20,0)</f>
        <v>31.5</v>
      </c>
    </row>
    <row r="3216" spans="1:9" x14ac:dyDescent="0.3">
      <c r="A3216" t="s">
        <v>3090</v>
      </c>
      <c r="B3216" t="s">
        <v>3152</v>
      </c>
      <c r="C3216" t="str">
        <f t="shared" si="50"/>
        <v>TO_Jaú do Tocantins</v>
      </c>
      <c r="D3216" s="4">
        <v>8.2125000000000004E-2</v>
      </c>
      <c r="E3216" s="4">
        <v>7.6426171058644327E-2</v>
      </c>
      <c r="F3216" s="4">
        <v>7.162073757598357E-2</v>
      </c>
      <c r="G3216" s="4">
        <v>6.687347628818216E-2</v>
      </c>
      <c r="H3216" s="4">
        <v>6.2559493546180317E-2</v>
      </c>
      <c r="I3216">
        <f>VLOOKUP(B3216,'[1]Rendimento médio da produção...'!B$2:U$4151,20,0)</f>
        <v>48.7</v>
      </c>
    </row>
    <row r="3217" spans="1:9" x14ac:dyDescent="0.3">
      <c r="A3217" t="s">
        <v>3090</v>
      </c>
      <c r="B3217" t="s">
        <v>3153</v>
      </c>
      <c r="C3217" t="str">
        <f t="shared" si="50"/>
        <v>TO_Juarina</v>
      </c>
      <c r="D3217" s="4">
        <v>8.4000000000000005E-2</v>
      </c>
      <c r="E3217" s="4">
        <v>7.8650364545791843E-2</v>
      </c>
      <c r="F3217" s="4">
        <v>7.4266184458643442E-2</v>
      </c>
      <c r="G3217" s="4">
        <v>6.9830178228926718E-2</v>
      </c>
      <c r="H3217" s="4">
        <v>6.5798104557941717E-2</v>
      </c>
      <c r="I3217">
        <f>VLOOKUP(B3217,'[1]Rendimento médio da produção...'!B$2:U$4151,20,0)</f>
        <v>31.5</v>
      </c>
    </row>
    <row r="3218" spans="1:9" x14ac:dyDescent="0.3">
      <c r="A3218" t="s">
        <v>3090</v>
      </c>
      <c r="B3218" t="s">
        <v>3154</v>
      </c>
      <c r="C3218" t="str">
        <f t="shared" si="50"/>
        <v>TO_Lagoa da Confusão</v>
      </c>
      <c r="D3218" s="4">
        <v>8.5499999999999993E-2</v>
      </c>
      <c r="E3218" s="4">
        <v>7.9107837432796355E-2</v>
      </c>
      <c r="F3218" s="4">
        <v>7.4691241822758325E-2</v>
      </c>
      <c r="G3218" s="4">
        <v>6.9807034750702157E-2</v>
      </c>
      <c r="H3218" s="4">
        <v>6.5574260996877298E-2</v>
      </c>
      <c r="I3218">
        <f>VLOOKUP(B3218,'[1]Rendimento médio da produção...'!B$2:U$4151,20,0)</f>
        <v>50.4</v>
      </c>
    </row>
    <row r="3219" spans="1:9" x14ac:dyDescent="0.3">
      <c r="A3219" t="s">
        <v>3090</v>
      </c>
      <c r="B3219" t="s">
        <v>3155</v>
      </c>
      <c r="C3219" t="str">
        <f t="shared" si="50"/>
        <v>TO_Lagoa do Tocantins</v>
      </c>
      <c r="D3219" s="4">
        <v>8.4000000000000005E-2</v>
      </c>
      <c r="E3219" s="4">
        <v>7.8171060808841689E-2</v>
      </c>
      <c r="F3219" s="4">
        <v>7.3255914232969496E-2</v>
      </c>
      <c r="G3219" s="4">
        <v>6.8400267984259383E-2</v>
      </c>
      <c r="H3219" s="4">
        <v>6.3987792485590833E-2</v>
      </c>
      <c r="I3219">
        <f>VLOOKUP(B3219,'[1]Rendimento médio da produção...'!B$2:U$4151,20,0)</f>
        <v>46.3</v>
      </c>
    </row>
    <row r="3220" spans="1:9" x14ac:dyDescent="0.3">
      <c r="A3220" t="s">
        <v>3090</v>
      </c>
      <c r="B3220" t="s">
        <v>1932</v>
      </c>
      <c r="C3220" t="str">
        <f t="shared" si="50"/>
        <v>TO_Lajeado</v>
      </c>
      <c r="D3220" s="4">
        <v>8.4000000000000005E-2</v>
      </c>
      <c r="E3220" s="4">
        <v>7.8171060808841689E-2</v>
      </c>
      <c r="F3220" s="4">
        <v>7.3255914232969496E-2</v>
      </c>
      <c r="G3220" s="4">
        <v>6.8400267984259383E-2</v>
      </c>
      <c r="H3220" s="4">
        <v>6.3987792485590833E-2</v>
      </c>
      <c r="I3220">
        <f>VLOOKUP(B3220,'[1]Rendimento médio da produção...'!B$2:U$4151,20,0)</f>
        <v>31.5</v>
      </c>
    </row>
    <row r="3221" spans="1:9" x14ac:dyDescent="0.3">
      <c r="A3221" t="s">
        <v>3090</v>
      </c>
      <c r="B3221" t="s">
        <v>3156</v>
      </c>
      <c r="C3221" t="str">
        <f t="shared" si="50"/>
        <v>TO_Lavandeira</v>
      </c>
      <c r="D3221" s="4">
        <v>8.4000000000000005E-2</v>
      </c>
      <c r="E3221" s="4">
        <v>7.7858496820127451E-2</v>
      </c>
      <c r="F3221" s="4">
        <v>7.3456767709313503E-2</v>
      </c>
      <c r="G3221" s="4">
        <v>6.8689604810835067E-2</v>
      </c>
      <c r="H3221" s="4">
        <v>6.451775042350251E-2</v>
      </c>
      <c r="I3221">
        <f>VLOOKUP(B3221,'[1]Rendimento médio da produção...'!B$2:U$4151,20,0)</f>
        <v>31.5</v>
      </c>
    </row>
    <row r="3222" spans="1:9" x14ac:dyDescent="0.3">
      <c r="A3222" t="s">
        <v>3090</v>
      </c>
      <c r="B3222" t="s">
        <v>3157</v>
      </c>
      <c r="C3222" t="str">
        <f t="shared" si="50"/>
        <v>TO_Lizarda</v>
      </c>
      <c r="D3222" s="4">
        <v>9.8600000000000007E-2</v>
      </c>
      <c r="E3222" s="4">
        <v>9.1757935663711793E-2</v>
      </c>
      <c r="F3222" s="4">
        <v>8.5988489802033247E-2</v>
      </c>
      <c r="G3222" s="4">
        <v>8.0288885991047318E-2</v>
      </c>
      <c r="H3222" s="4">
        <v>7.5109480227133998E-2</v>
      </c>
      <c r="I3222">
        <f>VLOOKUP(B3222,'[1]Rendimento médio da produção...'!B$2:U$4151,20,0)</f>
        <v>50.1</v>
      </c>
    </row>
    <row r="3223" spans="1:9" x14ac:dyDescent="0.3">
      <c r="A3223" t="s">
        <v>3090</v>
      </c>
      <c r="B3223" t="s">
        <v>3158</v>
      </c>
      <c r="C3223" t="str">
        <f t="shared" si="50"/>
        <v>TO_Luzinópolis</v>
      </c>
      <c r="D3223" s="4">
        <v>8.4000000000000005E-2</v>
      </c>
      <c r="E3223" s="4">
        <v>7.8465523416930083E-2</v>
      </c>
      <c r="F3223" s="4">
        <v>7.2758692196032357E-2</v>
      </c>
      <c r="G3223" s="4">
        <v>6.7714978951465665E-2</v>
      </c>
      <c r="H3223" s="4">
        <v>6.2905258660242172E-2</v>
      </c>
      <c r="I3223">
        <f>VLOOKUP(B3223,'[1]Rendimento médio da produção...'!B$2:U$4151,20,0)</f>
        <v>45</v>
      </c>
    </row>
    <row r="3224" spans="1:9" x14ac:dyDescent="0.3">
      <c r="A3224" t="s">
        <v>3090</v>
      </c>
      <c r="B3224" t="s">
        <v>3159</v>
      </c>
      <c r="C3224" t="str">
        <f t="shared" si="50"/>
        <v>TO_Marianópolis do Tocantins</v>
      </c>
      <c r="D3224" s="4">
        <v>8.7980000000000017E-2</v>
      </c>
      <c r="E3224" s="4">
        <v>8.1874880118593965E-2</v>
      </c>
      <c r="F3224" s="4">
        <v>7.672684921686497E-2</v>
      </c>
      <c r="G3224" s="4">
        <v>7.1641137824465961E-2</v>
      </c>
      <c r="H3224" s="4">
        <v>6.7019595034312887E-2</v>
      </c>
      <c r="I3224">
        <f>VLOOKUP(B3224,'[1]Rendimento médio da produção...'!B$2:U$4151,20,0)</f>
        <v>50.2</v>
      </c>
    </row>
    <row r="3225" spans="1:9" x14ac:dyDescent="0.3">
      <c r="A3225" t="s">
        <v>3090</v>
      </c>
      <c r="B3225" t="s">
        <v>3160</v>
      </c>
      <c r="C3225" t="str">
        <f t="shared" si="50"/>
        <v>TO_Mateiros</v>
      </c>
      <c r="D3225" s="4">
        <v>7.4999999999999997E-2</v>
      </c>
      <c r="E3225" s="4">
        <v>6.9795590007894356E-2</v>
      </c>
      <c r="F3225" s="4">
        <v>6.5407066279437043E-2</v>
      </c>
      <c r="G3225" s="4">
        <v>6.1071667843088727E-2</v>
      </c>
      <c r="H3225" s="4">
        <v>5.7131957576420381E-2</v>
      </c>
      <c r="I3225">
        <f>VLOOKUP(B3225,'[1]Rendimento médio da produção...'!B$2:U$4151,20,0)</f>
        <v>49.2</v>
      </c>
    </row>
    <row r="3226" spans="1:9" x14ac:dyDescent="0.3">
      <c r="A3226" t="s">
        <v>3090</v>
      </c>
      <c r="B3226" t="s">
        <v>3161</v>
      </c>
      <c r="C3226" t="str">
        <f t="shared" si="50"/>
        <v>TO_Maurilândia do Tocantins</v>
      </c>
      <c r="D3226" s="4">
        <v>8.4000000000000005E-2</v>
      </c>
      <c r="E3226" s="4">
        <v>7.7727474923273934E-2</v>
      </c>
      <c r="F3226" s="4">
        <v>7.2006506777967758E-2</v>
      </c>
      <c r="G3226" s="4">
        <v>6.6668072416105034E-2</v>
      </c>
      <c r="H3226" s="4">
        <v>6.1743259110262988E-2</v>
      </c>
      <c r="I3226">
        <f>VLOOKUP(B3226,'[1]Rendimento médio da produção...'!B$2:U$4151,20,0)</f>
        <v>31.5</v>
      </c>
    </row>
    <row r="3227" spans="1:9" x14ac:dyDescent="0.3">
      <c r="A3227" t="s">
        <v>3090</v>
      </c>
      <c r="B3227" t="s">
        <v>3162</v>
      </c>
      <c r="C3227" t="str">
        <f t="shared" si="50"/>
        <v>TO_Miracema do Tocantins</v>
      </c>
      <c r="D3227" s="4">
        <v>8.7675000000000017E-2</v>
      </c>
      <c r="E3227" s="4">
        <v>8.1591044719228525E-2</v>
      </c>
      <c r="F3227" s="4">
        <v>7.6460860480661932E-2</v>
      </c>
      <c r="G3227" s="4">
        <v>7.1392779708570747E-2</v>
      </c>
      <c r="H3227" s="4">
        <v>6.6787258406835442E-2</v>
      </c>
      <c r="I3227">
        <f>VLOOKUP(B3227,'[1]Rendimento médio da produção...'!B$2:U$4151,20,0)</f>
        <v>45.1</v>
      </c>
    </row>
    <row r="3228" spans="1:9" x14ac:dyDescent="0.3">
      <c r="A3228" t="s">
        <v>3090</v>
      </c>
      <c r="B3228" t="s">
        <v>3163</v>
      </c>
      <c r="C3228" t="str">
        <f t="shared" si="50"/>
        <v>TO_Miranorte</v>
      </c>
      <c r="D3228" s="4">
        <v>7.4999999999999997E-2</v>
      </c>
      <c r="E3228" s="4">
        <v>6.9795590007894356E-2</v>
      </c>
      <c r="F3228" s="4">
        <v>6.5407066279437043E-2</v>
      </c>
      <c r="G3228" s="4">
        <v>6.1071667843088727E-2</v>
      </c>
      <c r="H3228" s="4">
        <v>5.7131957576420381E-2</v>
      </c>
      <c r="I3228">
        <f>VLOOKUP(B3228,'[1]Rendimento médio da produção...'!B$2:U$4151,20,0)</f>
        <v>54.9</v>
      </c>
    </row>
    <row r="3229" spans="1:9" x14ac:dyDescent="0.3">
      <c r="A3229" t="s">
        <v>3090</v>
      </c>
      <c r="B3229" t="s">
        <v>3164</v>
      </c>
      <c r="C3229" t="str">
        <f t="shared" si="50"/>
        <v>TO_Monte do Carmo</v>
      </c>
      <c r="D3229" s="4">
        <v>8.8340000000000002E-2</v>
      </c>
      <c r="E3229" s="4">
        <v>8.2209898950631841E-2</v>
      </c>
      <c r="F3229" s="4">
        <v>7.7040803135006261E-2</v>
      </c>
      <c r="G3229" s="4">
        <v>7.1934281830112787E-2</v>
      </c>
      <c r="H3229" s="4">
        <v>6.7293828430679686E-2</v>
      </c>
      <c r="I3229">
        <f>VLOOKUP(B3229,'[1]Rendimento médio da produção...'!B$2:U$4151,20,0)</f>
        <v>46.5</v>
      </c>
    </row>
    <row r="3230" spans="1:9" x14ac:dyDescent="0.3">
      <c r="A3230" t="s">
        <v>3090</v>
      </c>
      <c r="B3230" t="s">
        <v>3165</v>
      </c>
      <c r="C3230" t="str">
        <f t="shared" si="50"/>
        <v>TO_Monte Santo do Tocantins</v>
      </c>
      <c r="D3230" s="4">
        <v>9.3733333333333335E-2</v>
      </c>
      <c r="E3230" s="4">
        <v>8.7228977378755096E-2</v>
      </c>
      <c r="F3230" s="4">
        <v>8.1744297945678668E-2</v>
      </c>
      <c r="G3230" s="4">
        <v>7.6326013322118011E-2</v>
      </c>
      <c r="H3230" s="4">
        <v>7.1402250979952939E-2</v>
      </c>
      <c r="I3230">
        <f>VLOOKUP(B3230,'[1]Rendimento médio da produção...'!B$2:U$4151,20,0)</f>
        <v>52.1</v>
      </c>
    </row>
    <row r="3231" spans="1:9" x14ac:dyDescent="0.3">
      <c r="A3231" t="s">
        <v>3090</v>
      </c>
      <c r="B3231" t="s">
        <v>3166</v>
      </c>
      <c r="C3231" t="str">
        <f t="shared" si="50"/>
        <v>TO_Muricilândia</v>
      </c>
      <c r="D3231" s="4">
        <v>8.4000000000000005E-2</v>
      </c>
      <c r="E3231" s="4">
        <v>7.8531963251709649E-2</v>
      </c>
      <c r="F3231" s="4">
        <v>7.276513661438691E-2</v>
      </c>
      <c r="G3231" s="4">
        <v>6.7723754167832731E-2</v>
      </c>
      <c r="H3231" s="4">
        <v>6.2890815382469614E-2</v>
      </c>
      <c r="I3231">
        <f>VLOOKUP(B3231,'[1]Rendimento médio da produção...'!B$2:U$4151,20,0)</f>
        <v>42</v>
      </c>
    </row>
    <row r="3232" spans="1:9" x14ac:dyDescent="0.3">
      <c r="A3232" t="s">
        <v>3090</v>
      </c>
      <c r="B3232" t="s">
        <v>3167</v>
      </c>
      <c r="C3232" t="str">
        <f t="shared" si="50"/>
        <v>TO_Natividade</v>
      </c>
      <c r="D3232" s="4">
        <v>8.9340000000000003E-2</v>
      </c>
      <c r="E3232" s="4">
        <v>8.3617892656016893E-2</v>
      </c>
      <c r="F3232" s="4">
        <v>7.6748596050141435E-2</v>
      </c>
      <c r="G3232" s="4">
        <v>7.1131501855404053E-2</v>
      </c>
      <c r="H3232" s="4">
        <v>6.5605195205998043E-2</v>
      </c>
      <c r="I3232">
        <f>VLOOKUP(B3232,'[1]Rendimento médio da produção...'!B$2:U$4151,20,0)</f>
        <v>47.6</v>
      </c>
    </row>
    <row r="3233" spans="1:9" x14ac:dyDescent="0.3">
      <c r="A3233" t="s">
        <v>3090</v>
      </c>
      <c r="B3233" t="s">
        <v>3168</v>
      </c>
      <c r="C3233" t="str">
        <f t="shared" si="50"/>
        <v>TO_Nazaré</v>
      </c>
      <c r="D3233" s="4">
        <v>8.4000000000000005E-2</v>
      </c>
      <c r="E3233" s="4">
        <v>7.9203933976289415E-2</v>
      </c>
      <c r="F3233" s="4">
        <v>7.3470639809310692E-2</v>
      </c>
      <c r="G3233" s="4">
        <v>6.8709466924475396E-2</v>
      </c>
      <c r="H3233" s="4">
        <v>6.3995272701342393E-2</v>
      </c>
      <c r="I3233">
        <f>VLOOKUP(B3233,'[1]Rendimento médio da produção...'!B$2:U$4151,20,0)</f>
        <v>31.5</v>
      </c>
    </row>
    <row r="3234" spans="1:9" x14ac:dyDescent="0.3">
      <c r="A3234" t="s">
        <v>3090</v>
      </c>
      <c r="B3234" t="s">
        <v>3169</v>
      </c>
      <c r="C3234" t="str">
        <f t="shared" si="50"/>
        <v>TO_Nova Olinda</v>
      </c>
      <c r="D3234" s="4">
        <v>8.4000000000000005E-2</v>
      </c>
      <c r="E3234" s="4">
        <v>7.8171060808841689E-2</v>
      </c>
      <c r="F3234" s="4">
        <v>7.3255914232969496E-2</v>
      </c>
      <c r="G3234" s="4">
        <v>6.8400267984259383E-2</v>
      </c>
      <c r="H3234" s="4">
        <v>6.3987792485590833E-2</v>
      </c>
      <c r="I3234">
        <f>VLOOKUP(B3234,'[1]Rendimento médio da produção...'!B$2:U$4151,20,0)</f>
        <v>46.5</v>
      </c>
    </row>
    <row r="3235" spans="1:9" x14ac:dyDescent="0.3">
      <c r="A3235" t="s">
        <v>3090</v>
      </c>
      <c r="B3235" t="s">
        <v>3170</v>
      </c>
      <c r="C3235" t="str">
        <f t="shared" si="50"/>
        <v>TO_Nova Rosalândia</v>
      </c>
      <c r="D3235" s="4">
        <v>7.4999999999999997E-2</v>
      </c>
      <c r="E3235" s="4">
        <v>6.9795590007894356E-2</v>
      </c>
      <c r="F3235" s="4">
        <v>6.5407066279437043E-2</v>
      </c>
      <c r="G3235" s="4">
        <v>6.1071667843088727E-2</v>
      </c>
      <c r="H3235" s="4">
        <v>5.7131957576420381E-2</v>
      </c>
      <c r="I3235">
        <f>VLOOKUP(B3235,'[1]Rendimento médio da produção...'!B$2:U$4151,20,0)</f>
        <v>41.7</v>
      </c>
    </row>
    <row r="3236" spans="1:9" x14ac:dyDescent="0.3">
      <c r="A3236" t="s">
        <v>3090</v>
      </c>
      <c r="B3236" t="s">
        <v>3171</v>
      </c>
      <c r="C3236" t="str">
        <f t="shared" si="50"/>
        <v>TO_Novo Acordo</v>
      </c>
      <c r="D3236" s="4">
        <v>8.487272727272728E-2</v>
      </c>
      <c r="E3236" s="4">
        <v>7.8983227674388104E-2</v>
      </c>
      <c r="F3236" s="4">
        <v>7.4017014640584772E-2</v>
      </c>
      <c r="G3236" s="4">
        <v>6.9110920119160785E-2</v>
      </c>
      <c r="H3236" s="4">
        <v>6.4652600719207365E-2</v>
      </c>
      <c r="I3236">
        <f>VLOOKUP(B3236,'[1]Rendimento médio da produção...'!B$2:U$4151,20,0)</f>
        <v>46.3</v>
      </c>
    </row>
    <row r="3237" spans="1:9" x14ac:dyDescent="0.3">
      <c r="A3237" t="s">
        <v>3090</v>
      </c>
      <c r="B3237" t="s">
        <v>3172</v>
      </c>
      <c r="C3237" t="str">
        <f t="shared" si="50"/>
        <v>TO_Novo Alegre</v>
      </c>
      <c r="D3237" s="4">
        <v>8.4000000000000005E-2</v>
      </c>
      <c r="E3237" s="4">
        <v>7.8685853761013502E-2</v>
      </c>
      <c r="F3237" s="4">
        <v>7.2147616953624469E-2</v>
      </c>
      <c r="G3237" s="4">
        <v>6.6860326409175788E-2</v>
      </c>
      <c r="H3237" s="4">
        <v>6.1630864764007753E-2</v>
      </c>
      <c r="I3237">
        <f>VLOOKUP(B3237,'[1]Rendimento médio da produção...'!B$2:U$4151,20,0)</f>
        <v>31.5</v>
      </c>
    </row>
    <row r="3238" spans="1:9" x14ac:dyDescent="0.3">
      <c r="A3238" t="s">
        <v>3090</v>
      </c>
      <c r="B3238" t="s">
        <v>3173</v>
      </c>
      <c r="C3238" t="str">
        <f t="shared" si="50"/>
        <v>TO_Novo Jardim</v>
      </c>
      <c r="D3238" s="4">
        <v>8.4000000000000005E-2</v>
      </c>
      <c r="E3238" s="4">
        <v>7.8539562418987047E-2</v>
      </c>
      <c r="F3238" s="4">
        <v>7.4084914121350529E-2</v>
      </c>
      <c r="G3238" s="4">
        <v>6.9574613584582432E-2</v>
      </c>
      <c r="H3238" s="4">
        <v>6.5483352334458816E-2</v>
      </c>
      <c r="I3238">
        <f>VLOOKUP(B3238,'[1]Rendimento médio da produção...'!B$2:U$4151,20,0)</f>
        <v>31.5</v>
      </c>
    </row>
    <row r="3239" spans="1:9" x14ac:dyDescent="0.3">
      <c r="A3239" t="s">
        <v>3090</v>
      </c>
      <c r="B3239" t="s">
        <v>3174</v>
      </c>
      <c r="C3239" t="str">
        <f t="shared" si="50"/>
        <v>TO_Oliveira de Fátima</v>
      </c>
      <c r="D3239" s="4">
        <v>7.4999999999999997E-2</v>
      </c>
      <c r="E3239" s="4">
        <v>7.0837829600401983E-2</v>
      </c>
      <c r="F3239" s="4">
        <v>6.5722381936950652E-2</v>
      </c>
      <c r="G3239" s="4">
        <v>6.1520803226593611E-2</v>
      </c>
      <c r="H3239" s="4">
        <v>5.7331866709119723E-2</v>
      </c>
      <c r="I3239">
        <f>VLOOKUP(B3239,'[1]Rendimento médio da produção...'!B$2:U$4151,20,0)</f>
        <v>47.5</v>
      </c>
    </row>
    <row r="3240" spans="1:9" x14ac:dyDescent="0.3">
      <c r="A3240" t="s">
        <v>3090</v>
      </c>
      <c r="B3240" t="s">
        <v>1557</v>
      </c>
      <c r="C3240" t="str">
        <f t="shared" si="50"/>
        <v>TO_Palmas</v>
      </c>
      <c r="D3240" s="4">
        <v>8.4000000000000005E-2</v>
      </c>
      <c r="E3240" s="4">
        <v>7.8171060808841689E-2</v>
      </c>
      <c r="F3240" s="4">
        <v>7.3255914232969496E-2</v>
      </c>
      <c r="G3240" s="4">
        <v>6.8400267984259383E-2</v>
      </c>
      <c r="H3240" s="4">
        <v>6.3987792485590833E-2</v>
      </c>
      <c r="I3240">
        <f>VLOOKUP(B3240,'[1]Rendimento médio da produção...'!B$2:U$4151,20,0)</f>
        <v>52.8</v>
      </c>
    </row>
    <row r="3241" spans="1:9" x14ac:dyDescent="0.3">
      <c r="A3241" t="s">
        <v>3090</v>
      </c>
      <c r="B3241" t="s">
        <v>3175</v>
      </c>
      <c r="C3241" t="str">
        <f t="shared" si="50"/>
        <v>TO_Palmeirante</v>
      </c>
      <c r="D3241" s="4">
        <v>9.2509999999999995E-2</v>
      </c>
      <c r="E3241" s="4">
        <v>8.6090533755070767E-2</v>
      </c>
      <c r="F3241" s="4">
        <v>8.0677436020142948E-2</v>
      </c>
      <c r="G3241" s="4">
        <v>7.5329866562188513E-2</v>
      </c>
      <c r="H3241" s="4">
        <v>7.0470365271928653E-2</v>
      </c>
      <c r="I3241">
        <f>VLOOKUP(B3241,'[1]Rendimento médio da produção...'!B$2:U$4151,20,0)</f>
        <v>41</v>
      </c>
    </row>
    <row r="3242" spans="1:9" x14ac:dyDescent="0.3">
      <c r="A3242" t="s">
        <v>3090</v>
      </c>
      <c r="B3242" t="s">
        <v>3176</v>
      </c>
      <c r="C3242" t="str">
        <f t="shared" si="50"/>
        <v>TO_Palmeiras do Tocantins</v>
      </c>
      <c r="D3242" s="4">
        <v>8.0399999999999999E-2</v>
      </c>
      <c r="E3242" s="4">
        <v>7.5873946293025754E-2</v>
      </c>
      <c r="F3242" s="4">
        <v>7.110422023968159E-2</v>
      </c>
      <c r="G3242" s="4">
        <v>6.6867085383763986E-2</v>
      </c>
      <c r="H3242" s="4">
        <v>6.2772813427190405E-2</v>
      </c>
      <c r="I3242">
        <f>VLOOKUP(B3242,'[1]Rendimento médio da produção...'!B$2:U$4151,20,0)</f>
        <v>50</v>
      </c>
    </row>
    <row r="3243" spans="1:9" x14ac:dyDescent="0.3">
      <c r="A3243" t="s">
        <v>3090</v>
      </c>
      <c r="B3243" t="s">
        <v>3177</v>
      </c>
      <c r="C3243" t="str">
        <f t="shared" si="50"/>
        <v>TO_Palmeirópolis</v>
      </c>
      <c r="D3243" s="4">
        <v>7.4999999999999997E-2</v>
      </c>
      <c r="E3243" s="4">
        <v>7.0903729552733094E-2</v>
      </c>
      <c r="F3243" s="4">
        <v>6.5710001343197821E-2</v>
      </c>
      <c r="G3243" s="4">
        <v>6.1502825750148114E-2</v>
      </c>
      <c r="H3243" s="4">
        <v>5.7279964506599439E-2</v>
      </c>
      <c r="I3243">
        <f>VLOOKUP(B3243,'[1]Rendimento médio da produção...'!B$2:U$4151,20,0)</f>
        <v>47.3</v>
      </c>
    </row>
    <row r="3244" spans="1:9" x14ac:dyDescent="0.3">
      <c r="A3244" t="s">
        <v>3090</v>
      </c>
      <c r="B3244" t="s">
        <v>3178</v>
      </c>
      <c r="C3244" t="str">
        <f t="shared" si="50"/>
        <v>TO_Paraíso do Tocantins</v>
      </c>
      <c r="D3244" s="4">
        <v>8.4933333333333347E-2</v>
      </c>
      <c r="E3244" s="4">
        <v>7.9039628151162167E-2</v>
      </c>
      <c r="F3244" s="4">
        <v>7.4069868835558064E-2</v>
      </c>
      <c r="G3244" s="4">
        <v>6.9160270961862266E-2</v>
      </c>
      <c r="H3244" s="4">
        <v>6.4698767957652961E-2</v>
      </c>
      <c r="I3244">
        <f>VLOOKUP(B3244,'[1]Rendimento médio da produção...'!B$2:U$4151,20,0)</f>
        <v>48</v>
      </c>
    </row>
    <row r="3245" spans="1:9" x14ac:dyDescent="0.3">
      <c r="A3245" t="s">
        <v>3090</v>
      </c>
      <c r="B3245" t="s">
        <v>3179</v>
      </c>
      <c r="C3245" t="str">
        <f t="shared" si="50"/>
        <v>TO_Paranã</v>
      </c>
      <c r="D3245" s="4">
        <v>8.4000000000000005E-2</v>
      </c>
      <c r="E3245" s="4">
        <v>7.8171060808841689E-2</v>
      </c>
      <c r="F3245" s="4">
        <v>7.3255914232969496E-2</v>
      </c>
      <c r="G3245" s="4">
        <v>6.8400267984259383E-2</v>
      </c>
      <c r="H3245" s="4">
        <v>6.3987792485590833E-2</v>
      </c>
      <c r="I3245">
        <f>VLOOKUP(B3245,'[1]Rendimento médio da produção...'!B$2:U$4151,20,0)</f>
        <v>31.5</v>
      </c>
    </row>
    <row r="3246" spans="1:9" x14ac:dyDescent="0.3">
      <c r="A3246" t="s">
        <v>3090</v>
      </c>
      <c r="B3246" t="s">
        <v>3180</v>
      </c>
      <c r="C3246" t="str">
        <f t="shared" si="50"/>
        <v>TO_Pau D'Arco</v>
      </c>
      <c r="D3246" s="4">
        <v>8.4000000000000005E-2</v>
      </c>
      <c r="E3246" s="4">
        <v>7.8547024610190752E-2</v>
      </c>
      <c r="F3246" s="4">
        <v>7.4217568134013562E-2</v>
      </c>
      <c r="G3246" s="4">
        <v>6.9761295879865737E-2</v>
      </c>
      <c r="H3246" s="4">
        <v>6.5743899173045142E-2</v>
      </c>
      <c r="I3246">
        <f>VLOOKUP(B3246,'[1]Rendimento médio da produção...'!B$2:U$4151,20,0)</f>
        <v>31.5</v>
      </c>
    </row>
    <row r="3247" spans="1:9" x14ac:dyDescent="0.3">
      <c r="A3247" t="s">
        <v>3090</v>
      </c>
      <c r="B3247" t="s">
        <v>3181</v>
      </c>
      <c r="C3247" t="str">
        <f t="shared" si="50"/>
        <v>TO_Pedro Afonso</v>
      </c>
      <c r="D3247" s="4">
        <v>7.4999999999999997E-2</v>
      </c>
      <c r="E3247" s="4">
        <v>7.063698932752932E-2</v>
      </c>
      <c r="F3247" s="4">
        <v>6.5580286168521462E-2</v>
      </c>
      <c r="G3247" s="4">
        <v>6.1322260972549836E-2</v>
      </c>
      <c r="H3247" s="4">
        <v>5.7135808294839205E-2</v>
      </c>
      <c r="I3247">
        <f>VLOOKUP(B3247,'[1]Rendimento médio da produção...'!B$2:U$4151,20,0)</f>
        <v>42</v>
      </c>
    </row>
    <row r="3248" spans="1:9" x14ac:dyDescent="0.3">
      <c r="A3248" t="s">
        <v>3090</v>
      </c>
      <c r="B3248" t="s">
        <v>3182</v>
      </c>
      <c r="C3248" t="str">
        <f t="shared" si="50"/>
        <v>TO_Peixe</v>
      </c>
      <c r="D3248" s="4">
        <v>7.4999999999999997E-2</v>
      </c>
      <c r="E3248" s="4">
        <v>6.9795590007894356E-2</v>
      </c>
      <c r="F3248" s="4">
        <v>6.5407066279437043E-2</v>
      </c>
      <c r="G3248" s="4">
        <v>6.1071667843088727E-2</v>
      </c>
      <c r="H3248" s="4">
        <v>5.7131957576420381E-2</v>
      </c>
      <c r="I3248">
        <f>VLOOKUP(B3248,'[1]Rendimento médio da produção...'!B$2:U$4151,20,0)</f>
        <v>44.4</v>
      </c>
    </row>
    <row r="3249" spans="1:9" x14ac:dyDescent="0.3">
      <c r="A3249" t="s">
        <v>3090</v>
      </c>
      <c r="B3249" t="s">
        <v>3183</v>
      </c>
      <c r="C3249" t="str">
        <f t="shared" si="50"/>
        <v>TO_Pequizeiro</v>
      </c>
      <c r="D3249" s="4">
        <v>7.4999999999999997E-2</v>
      </c>
      <c r="E3249" s="4">
        <v>6.9795590007894356E-2</v>
      </c>
      <c r="F3249" s="4">
        <v>6.5407066279437043E-2</v>
      </c>
      <c r="G3249" s="4">
        <v>6.1071667843088727E-2</v>
      </c>
      <c r="H3249" s="4">
        <v>5.7131957576420381E-2</v>
      </c>
      <c r="I3249">
        <f>VLOOKUP(B3249,'[1]Rendimento médio da produção...'!B$2:U$4151,20,0)</f>
        <v>46</v>
      </c>
    </row>
    <row r="3250" spans="1:9" x14ac:dyDescent="0.3">
      <c r="A3250" t="s">
        <v>3090</v>
      </c>
      <c r="B3250" t="s">
        <v>3184</v>
      </c>
      <c r="C3250" t="str">
        <f t="shared" si="50"/>
        <v>TO_Pindorama do Tocantins</v>
      </c>
      <c r="D3250" s="4">
        <v>8.4000000000000005E-2</v>
      </c>
      <c r="E3250" s="4">
        <v>7.9948162285292126E-2</v>
      </c>
      <c r="F3250" s="4">
        <v>7.3317465261053635E-2</v>
      </c>
      <c r="G3250" s="4">
        <v>6.8485185621172603E-2</v>
      </c>
      <c r="H3250" s="4">
        <v>6.3382933823527762E-2</v>
      </c>
      <c r="I3250">
        <f>VLOOKUP(B3250,'[1]Rendimento médio da produção...'!B$2:U$4151,20,0)</f>
        <v>42.7</v>
      </c>
    </row>
    <row r="3251" spans="1:9" x14ac:dyDescent="0.3">
      <c r="A3251" t="s">
        <v>3090</v>
      </c>
      <c r="B3251" t="s">
        <v>3185</v>
      </c>
      <c r="C3251" t="str">
        <f t="shared" si="50"/>
        <v>TO_Piraquê</v>
      </c>
      <c r="D3251" s="4">
        <v>8.4000000000000005E-2</v>
      </c>
      <c r="E3251" s="4">
        <v>7.7813779918646672E-2</v>
      </c>
      <c r="F3251" s="4">
        <v>7.3518469197972919E-2</v>
      </c>
      <c r="G3251" s="4">
        <v>6.877552867299426E-2</v>
      </c>
      <c r="H3251" s="4">
        <v>6.4657263823318281E-2</v>
      </c>
      <c r="I3251">
        <f>VLOOKUP(B3251,'[1]Rendimento médio da produção...'!B$2:U$4151,20,0)</f>
        <v>46.9</v>
      </c>
    </row>
    <row r="3252" spans="1:9" x14ac:dyDescent="0.3">
      <c r="A3252" t="s">
        <v>3090</v>
      </c>
      <c r="B3252" t="s">
        <v>3186</v>
      </c>
      <c r="C3252" t="str">
        <f t="shared" si="50"/>
        <v>TO_Pium</v>
      </c>
      <c r="D3252" s="4">
        <v>8.2116666666666671E-2</v>
      </c>
      <c r="E3252" s="4">
        <v>7.6778396953042893E-2</v>
      </c>
      <c r="F3252" s="4">
        <v>7.1200076880121005E-2</v>
      </c>
      <c r="G3252" s="4">
        <v>6.6298145012447476E-2</v>
      </c>
      <c r="H3252" s="4">
        <v>6.1607223180169611E-2</v>
      </c>
      <c r="I3252">
        <f>VLOOKUP(B3252,'[1]Rendimento médio da produção...'!B$2:U$4151,20,0)</f>
        <v>50.7</v>
      </c>
    </row>
    <row r="3253" spans="1:9" x14ac:dyDescent="0.3">
      <c r="A3253" t="s">
        <v>3090</v>
      </c>
      <c r="B3253" t="s">
        <v>3187</v>
      </c>
      <c r="C3253" t="str">
        <f t="shared" si="50"/>
        <v>TO_Ponte Alta do Bom Jesus</v>
      </c>
      <c r="D3253" s="4">
        <v>0.1</v>
      </c>
      <c r="E3253" s="4">
        <v>9.3060786677192489E-2</v>
      </c>
      <c r="F3253" s="4">
        <v>8.7209421705916071E-2</v>
      </c>
      <c r="G3253" s="4">
        <v>8.142889045745165E-2</v>
      </c>
      <c r="H3253" s="4">
        <v>7.6175943435227184E-2</v>
      </c>
      <c r="I3253">
        <f>VLOOKUP(B3253,'[1]Rendimento médio da produção...'!B$2:U$4151,20,0)</f>
        <v>31.5</v>
      </c>
    </row>
    <row r="3254" spans="1:9" x14ac:dyDescent="0.3">
      <c r="A3254" t="s">
        <v>3090</v>
      </c>
      <c r="B3254" t="s">
        <v>3188</v>
      </c>
      <c r="C3254" t="str">
        <f t="shared" si="50"/>
        <v>TO_Ponte Alta do Tocantins</v>
      </c>
      <c r="D3254" s="4">
        <v>8.4000000000000005E-2</v>
      </c>
      <c r="E3254" s="4">
        <v>7.8171060808841689E-2</v>
      </c>
      <c r="F3254" s="4">
        <v>7.3255914232969496E-2</v>
      </c>
      <c r="G3254" s="4">
        <v>6.8400267984259383E-2</v>
      </c>
      <c r="H3254" s="4">
        <v>6.3987792485590833E-2</v>
      </c>
      <c r="I3254">
        <f>VLOOKUP(B3254,'[1]Rendimento médio da produção...'!B$2:U$4151,20,0)</f>
        <v>40.299999999999997</v>
      </c>
    </row>
    <row r="3255" spans="1:9" x14ac:dyDescent="0.3">
      <c r="A3255" t="s">
        <v>3090</v>
      </c>
      <c r="B3255" t="s">
        <v>3189</v>
      </c>
      <c r="C3255" t="str">
        <f t="shared" si="50"/>
        <v>TO_Porto Alegre do Tocantins</v>
      </c>
      <c r="D3255" s="4">
        <v>7.4999999999999997E-2</v>
      </c>
      <c r="E3255" s="4">
        <v>6.9795590007894356E-2</v>
      </c>
      <c r="F3255" s="4">
        <v>6.5407066279437043E-2</v>
      </c>
      <c r="G3255" s="4">
        <v>6.1071667843088727E-2</v>
      </c>
      <c r="H3255" s="4">
        <v>5.7131957576420381E-2</v>
      </c>
      <c r="I3255">
        <f>VLOOKUP(B3255,'[1]Rendimento médio da produção...'!B$2:U$4151,20,0)</f>
        <v>31.5</v>
      </c>
    </row>
    <row r="3256" spans="1:9" x14ac:dyDescent="0.3">
      <c r="A3256" t="s">
        <v>3090</v>
      </c>
      <c r="B3256" t="s">
        <v>3190</v>
      </c>
      <c r="C3256" t="str">
        <f t="shared" si="50"/>
        <v>TO_Porto Nacional</v>
      </c>
      <c r="D3256" s="4">
        <v>7.4999999999999997E-2</v>
      </c>
      <c r="E3256" s="4">
        <v>6.9795590007894356E-2</v>
      </c>
      <c r="F3256" s="4">
        <v>6.5407066279437043E-2</v>
      </c>
      <c r="G3256" s="4">
        <v>6.1071667843088727E-2</v>
      </c>
      <c r="H3256" s="4">
        <v>5.7131957576420381E-2</v>
      </c>
      <c r="I3256">
        <f>VLOOKUP(B3256,'[1]Rendimento médio da produção...'!B$2:U$4151,20,0)</f>
        <v>47.7</v>
      </c>
    </row>
    <row r="3257" spans="1:9" x14ac:dyDescent="0.3">
      <c r="A3257" t="s">
        <v>3090</v>
      </c>
      <c r="B3257" t="s">
        <v>3191</v>
      </c>
      <c r="C3257" t="str">
        <f t="shared" si="50"/>
        <v>TO_Praia Norte</v>
      </c>
      <c r="D3257" s="4">
        <v>8.4000000000000005E-2</v>
      </c>
      <c r="E3257" s="4">
        <v>7.2327080262628962E-2</v>
      </c>
      <c r="F3257" s="4">
        <v>7.2867814551788812E-2</v>
      </c>
      <c r="G3257" s="4">
        <v>6.7659081318875311E-2</v>
      </c>
      <c r="H3257" s="4">
        <v>6.5384857778365515E-2</v>
      </c>
      <c r="I3257">
        <f>VLOOKUP(B3257,'[1]Rendimento médio da produção...'!B$2:U$4151,20,0)</f>
        <v>31.5</v>
      </c>
    </row>
    <row r="3258" spans="1:9" x14ac:dyDescent="0.3">
      <c r="A3258" t="s">
        <v>3090</v>
      </c>
      <c r="B3258" t="s">
        <v>3192</v>
      </c>
      <c r="C3258" t="str">
        <f t="shared" si="50"/>
        <v>TO_Presidente Kennedy</v>
      </c>
      <c r="D3258" s="4">
        <v>0.1</v>
      </c>
      <c r="E3258" s="4">
        <v>9.3060786677192489E-2</v>
      </c>
      <c r="F3258" s="4">
        <v>8.7209421705916071E-2</v>
      </c>
      <c r="G3258" s="4">
        <v>8.142889045745165E-2</v>
      </c>
      <c r="H3258" s="4">
        <v>7.6175943435227184E-2</v>
      </c>
      <c r="I3258">
        <f>VLOOKUP(B3258,'[1]Rendimento médio da produção...'!B$2:U$4151,20,0)</f>
        <v>47.3</v>
      </c>
    </row>
    <row r="3259" spans="1:9" x14ac:dyDescent="0.3">
      <c r="A3259" t="s">
        <v>3090</v>
      </c>
      <c r="B3259" t="s">
        <v>3193</v>
      </c>
      <c r="C3259" t="str">
        <f t="shared" si="50"/>
        <v>TO_Pugmil</v>
      </c>
      <c r="D3259" s="4">
        <v>7.4999999999999997E-2</v>
      </c>
      <c r="E3259" s="4">
        <v>6.9795590007894356E-2</v>
      </c>
      <c r="F3259" s="4">
        <v>6.5407066279437043E-2</v>
      </c>
      <c r="G3259" s="4">
        <v>6.1071667843088727E-2</v>
      </c>
      <c r="H3259" s="4">
        <v>5.7131957576420381E-2</v>
      </c>
      <c r="I3259">
        <f>VLOOKUP(B3259,'[1]Rendimento médio da produção...'!B$2:U$4151,20,0)</f>
        <v>52.1</v>
      </c>
    </row>
    <row r="3260" spans="1:9" x14ac:dyDescent="0.3">
      <c r="A3260" t="s">
        <v>3090</v>
      </c>
      <c r="B3260" t="s">
        <v>3194</v>
      </c>
      <c r="C3260" t="str">
        <f t="shared" si="50"/>
        <v>TO_Recursolândia</v>
      </c>
      <c r="D3260" s="4">
        <v>0.1</v>
      </c>
      <c r="E3260" s="4">
        <v>9.0919848384664007E-2</v>
      </c>
      <c r="F3260" s="4">
        <v>8.3543998376828132E-2</v>
      </c>
      <c r="G3260" s="4">
        <v>7.6360154813663539E-2</v>
      </c>
      <c r="H3260" s="4">
        <v>6.9979255808487226E-2</v>
      </c>
      <c r="I3260">
        <f>VLOOKUP(B3260,'[1]Rendimento médio da produção...'!B$2:U$4151,20,0)</f>
        <v>33.1</v>
      </c>
    </row>
    <row r="3261" spans="1:9" x14ac:dyDescent="0.3">
      <c r="A3261" t="s">
        <v>3090</v>
      </c>
      <c r="B3261" t="s">
        <v>882</v>
      </c>
      <c r="C3261" t="str">
        <f t="shared" si="50"/>
        <v>TO_Riachinho</v>
      </c>
      <c r="D3261" s="4">
        <v>8.4000000000000005E-2</v>
      </c>
      <c r="E3261" s="4">
        <v>7.7712923599264572E-2</v>
      </c>
      <c r="F3261" s="4">
        <v>7.2765901878563896E-2</v>
      </c>
      <c r="G3261" s="4">
        <v>6.7724278483763251E-2</v>
      </c>
      <c r="H3261" s="4">
        <v>6.3221964048930435E-2</v>
      </c>
      <c r="I3261">
        <f>VLOOKUP(B3261,'[1]Rendimento médio da produção...'!B$2:U$4151,20,0)</f>
        <v>31.5</v>
      </c>
    </row>
    <row r="3262" spans="1:9" x14ac:dyDescent="0.3">
      <c r="A3262" t="s">
        <v>3090</v>
      </c>
      <c r="B3262" t="s">
        <v>3195</v>
      </c>
      <c r="C3262" t="str">
        <f t="shared" si="50"/>
        <v>TO_Rio da Conceição</v>
      </c>
      <c r="D3262" s="4">
        <v>8.4000000000000005E-2</v>
      </c>
      <c r="E3262" s="4">
        <v>7.8171060808841689E-2</v>
      </c>
      <c r="F3262" s="4">
        <v>7.3255914232969496E-2</v>
      </c>
      <c r="G3262" s="4">
        <v>6.8400267984259383E-2</v>
      </c>
      <c r="H3262" s="4">
        <v>6.3987792485590833E-2</v>
      </c>
      <c r="I3262">
        <f>VLOOKUP(B3262,'[1]Rendimento médio da produção...'!B$2:U$4151,20,0)</f>
        <v>31.5</v>
      </c>
    </row>
    <row r="3263" spans="1:9" x14ac:dyDescent="0.3">
      <c r="A3263" t="s">
        <v>3090</v>
      </c>
      <c r="B3263" t="s">
        <v>3196</v>
      </c>
      <c r="C3263" t="str">
        <f t="shared" si="50"/>
        <v>TO_Rio dos Bois</v>
      </c>
      <c r="D3263" s="4">
        <v>9.4400000000000012E-2</v>
      </c>
      <c r="E3263" s="4">
        <v>8.9085603995137014E-2</v>
      </c>
      <c r="F3263" s="4">
        <v>8.2644714860188914E-2</v>
      </c>
      <c r="G3263" s="4">
        <v>7.7325146387814542E-2</v>
      </c>
      <c r="H3263" s="4">
        <v>7.2039953797126799E-2</v>
      </c>
      <c r="I3263">
        <f>VLOOKUP(B3263,'[1]Rendimento médio da produção...'!B$2:U$4151,20,0)</f>
        <v>52.3</v>
      </c>
    </row>
    <row r="3264" spans="1:9" x14ac:dyDescent="0.3">
      <c r="A3264" t="s">
        <v>3090</v>
      </c>
      <c r="B3264" t="s">
        <v>3197</v>
      </c>
      <c r="C3264" t="str">
        <f t="shared" si="50"/>
        <v>TO_Rio Sono</v>
      </c>
      <c r="D3264" s="4">
        <v>9.6733333333333324E-2</v>
      </c>
      <c r="E3264" s="4">
        <v>9.002080097907085E-2</v>
      </c>
      <c r="F3264" s="4">
        <v>8.4360580596856138E-2</v>
      </c>
      <c r="G3264" s="4">
        <v>7.8768880035841551E-2</v>
      </c>
      <c r="H3264" s="4">
        <v>7.3687529283009756E-2</v>
      </c>
      <c r="I3264">
        <f>VLOOKUP(B3264,'[1]Rendimento médio da produção...'!B$2:U$4151,20,0)</f>
        <v>45</v>
      </c>
    </row>
    <row r="3265" spans="1:9" x14ac:dyDescent="0.3">
      <c r="A3265" t="s">
        <v>3090</v>
      </c>
      <c r="B3265" t="s">
        <v>3198</v>
      </c>
      <c r="C3265" t="str">
        <f t="shared" si="50"/>
        <v>TO_Sampaio</v>
      </c>
      <c r="D3265" s="4">
        <v>8.4000000000000005E-2</v>
      </c>
      <c r="E3265" s="4">
        <v>7.852464228934819E-2</v>
      </c>
      <c r="F3265" s="4">
        <v>7.4238503978339115E-2</v>
      </c>
      <c r="G3265" s="4">
        <v>6.9790654863581422E-2</v>
      </c>
      <c r="H3265" s="4">
        <v>6.5794742541141885E-2</v>
      </c>
      <c r="I3265">
        <f>VLOOKUP(B3265,'[1]Rendimento médio da produção...'!B$2:U$4151,20,0)</f>
        <v>31.5</v>
      </c>
    </row>
    <row r="3266" spans="1:9" x14ac:dyDescent="0.3">
      <c r="A3266" t="s">
        <v>3090</v>
      </c>
      <c r="B3266" t="s">
        <v>3199</v>
      </c>
      <c r="C3266" t="str">
        <f t="shared" si="50"/>
        <v>TO_Sandolândia</v>
      </c>
      <c r="D3266" s="4">
        <v>8.4000000000000005E-2</v>
      </c>
      <c r="E3266" s="4">
        <v>7.2320919627588839E-2</v>
      </c>
      <c r="F3266" s="4">
        <v>7.2950629695361466E-2</v>
      </c>
      <c r="G3266" s="4">
        <v>6.777097373620404E-2</v>
      </c>
      <c r="H3266" s="4">
        <v>6.5548967856599222E-2</v>
      </c>
      <c r="I3266">
        <f>VLOOKUP(B3266,'[1]Rendimento médio da produção...'!B$2:U$4151,20,0)</f>
        <v>56.8</v>
      </c>
    </row>
    <row r="3267" spans="1:9" x14ac:dyDescent="0.3">
      <c r="A3267" t="s">
        <v>3090</v>
      </c>
      <c r="B3267" t="s">
        <v>3200</v>
      </c>
      <c r="C3267" t="str">
        <f t="shared" ref="C3267:C3290" si="51">CONCATENATE(A3267,"_",B3267)</f>
        <v>TO_Santa Fé do Araguaia</v>
      </c>
      <c r="D3267" s="4">
        <v>7.4999999999999997E-2</v>
      </c>
      <c r="E3267" s="4">
        <v>6.9385429720377811E-2</v>
      </c>
      <c r="F3267" s="4">
        <v>6.5043299354718032E-2</v>
      </c>
      <c r="G3267" s="4">
        <v>6.0570864440676768E-2</v>
      </c>
      <c r="H3267" s="4">
        <v>5.6592534027039863E-2</v>
      </c>
      <c r="I3267">
        <f>VLOOKUP(B3267,'[1]Rendimento médio da produção...'!B$2:U$4151,20,0)</f>
        <v>39.1</v>
      </c>
    </row>
    <row r="3268" spans="1:9" x14ac:dyDescent="0.3">
      <c r="A3268" t="s">
        <v>3090</v>
      </c>
      <c r="B3268" t="s">
        <v>3201</v>
      </c>
      <c r="C3268" t="str">
        <f t="shared" si="51"/>
        <v>TO_Santa Maria do Tocantins</v>
      </c>
      <c r="D3268" s="4">
        <v>8.433333333333333E-2</v>
      </c>
      <c r="E3268" s="4">
        <v>7.8481263431098999E-2</v>
      </c>
      <c r="F3268" s="4">
        <v>7.3546612305322542E-2</v>
      </c>
      <c r="G3268" s="4">
        <v>6.8671697619117553E-2</v>
      </c>
      <c r="H3268" s="4">
        <v>6.4241712297041578E-2</v>
      </c>
      <c r="I3268">
        <f>VLOOKUP(B3268,'[1]Rendimento médio da produção...'!B$2:U$4151,20,0)</f>
        <v>47.7</v>
      </c>
    </row>
    <row r="3269" spans="1:9" x14ac:dyDescent="0.3">
      <c r="A3269" t="s">
        <v>3090</v>
      </c>
      <c r="B3269" t="s">
        <v>3202</v>
      </c>
      <c r="C3269" t="str">
        <f t="shared" si="51"/>
        <v>TO_Santa Rita do Tocantins</v>
      </c>
      <c r="D3269" s="4">
        <v>7.4999999999999997E-2</v>
      </c>
      <c r="E3269" s="4">
        <v>6.9795590007894356E-2</v>
      </c>
      <c r="F3269" s="4">
        <v>6.5407066279437043E-2</v>
      </c>
      <c r="G3269" s="4">
        <v>6.1071667843088727E-2</v>
      </c>
      <c r="H3269" s="4">
        <v>5.7131957576420381E-2</v>
      </c>
      <c r="I3269">
        <f>VLOOKUP(B3269,'[1]Rendimento médio da produção...'!B$2:U$4151,20,0)</f>
        <v>44.6</v>
      </c>
    </row>
    <row r="3270" spans="1:9" x14ac:dyDescent="0.3">
      <c r="A3270" t="s">
        <v>3090</v>
      </c>
      <c r="B3270" t="s">
        <v>3203</v>
      </c>
      <c r="C3270" t="str">
        <f t="shared" si="51"/>
        <v>TO_Santa Rosa do Tocantins</v>
      </c>
      <c r="D3270" s="4">
        <v>8.7800000000000003E-2</v>
      </c>
      <c r="E3270" s="4">
        <v>8.1707370702575E-2</v>
      </c>
      <c r="F3270" s="4">
        <v>7.6569872257794311E-2</v>
      </c>
      <c r="G3270" s="4">
        <v>7.1494565821642542E-2</v>
      </c>
      <c r="H3270" s="4">
        <v>6.6882478336129467E-2</v>
      </c>
      <c r="I3270">
        <f>VLOOKUP(B3270,'[1]Rendimento médio da produção...'!B$2:U$4151,20,0)</f>
        <v>49.1</v>
      </c>
    </row>
    <row r="3271" spans="1:9" x14ac:dyDescent="0.3">
      <c r="A3271" t="s">
        <v>3090</v>
      </c>
      <c r="B3271" t="s">
        <v>3204</v>
      </c>
      <c r="C3271" t="str">
        <f t="shared" si="51"/>
        <v>TO_Santa Tereza do Tocantins</v>
      </c>
      <c r="D3271" s="4">
        <v>8.4000000000000005E-2</v>
      </c>
      <c r="E3271" s="4">
        <v>7.8171060808841689E-2</v>
      </c>
      <c r="F3271" s="4">
        <v>7.3255914232969496E-2</v>
      </c>
      <c r="G3271" s="4">
        <v>6.8400267984259383E-2</v>
      </c>
      <c r="H3271" s="4">
        <v>6.3987792485590833E-2</v>
      </c>
      <c r="I3271">
        <f>VLOOKUP(B3271,'[1]Rendimento médio da produção...'!B$2:U$4151,20,0)</f>
        <v>31.5</v>
      </c>
    </row>
    <row r="3272" spans="1:9" x14ac:dyDescent="0.3">
      <c r="A3272" t="s">
        <v>3090</v>
      </c>
      <c r="B3272" t="s">
        <v>3205</v>
      </c>
      <c r="C3272" t="str">
        <f t="shared" si="51"/>
        <v>TO_Santa Terezinha do Tocantins</v>
      </c>
      <c r="D3272" s="4">
        <v>8.4000000000000005E-2</v>
      </c>
      <c r="E3272" s="4">
        <v>7.8171060808841689E-2</v>
      </c>
      <c r="F3272" s="4">
        <v>7.3255914232969496E-2</v>
      </c>
      <c r="G3272" s="4">
        <v>6.8400267984259383E-2</v>
      </c>
      <c r="H3272" s="4">
        <v>6.3987792485590833E-2</v>
      </c>
      <c r="I3272">
        <f>VLOOKUP(B3272,'[1]Rendimento médio da produção...'!B$2:U$4151,20,0)</f>
        <v>31.5</v>
      </c>
    </row>
    <row r="3273" spans="1:9" x14ac:dyDescent="0.3">
      <c r="A3273" t="s">
        <v>3090</v>
      </c>
      <c r="B3273" t="s">
        <v>3206</v>
      </c>
      <c r="C3273" t="str">
        <f t="shared" si="51"/>
        <v>TO_São Bento do Tocantins</v>
      </c>
      <c r="D3273" s="4">
        <v>8.4000000000000005E-2</v>
      </c>
      <c r="E3273" s="4">
        <v>7.8171060808841689E-2</v>
      </c>
      <c r="F3273" s="4">
        <v>7.3255914232969496E-2</v>
      </c>
      <c r="G3273" s="4">
        <v>6.8400267984259383E-2</v>
      </c>
      <c r="H3273" s="4">
        <v>6.3987792485590833E-2</v>
      </c>
      <c r="I3273">
        <f>VLOOKUP(B3273,'[1]Rendimento médio da produção...'!B$2:U$4151,20,0)</f>
        <v>50</v>
      </c>
    </row>
    <row r="3274" spans="1:9" x14ac:dyDescent="0.3">
      <c r="A3274" t="s">
        <v>3090</v>
      </c>
      <c r="B3274" t="s">
        <v>3207</v>
      </c>
      <c r="C3274" t="str">
        <f t="shared" si="51"/>
        <v>TO_São Félix do Tocantins</v>
      </c>
      <c r="D3274" s="4">
        <v>8.4000000000000005E-2</v>
      </c>
      <c r="E3274" s="4">
        <v>7.8539548257892097E-2</v>
      </c>
      <c r="F3274" s="4">
        <v>7.3310493932227827E-2</v>
      </c>
      <c r="G3274" s="4">
        <v>6.8487201628827071E-2</v>
      </c>
      <c r="H3274" s="4">
        <v>6.3954321256874835E-2</v>
      </c>
      <c r="I3274">
        <f>VLOOKUP(B3274,'[1]Rendimento médio da produção...'!B$2:U$4151,20,0)</f>
        <v>31.5</v>
      </c>
    </row>
    <row r="3275" spans="1:9" x14ac:dyDescent="0.3">
      <c r="A3275" t="s">
        <v>3090</v>
      </c>
      <c r="B3275" t="s">
        <v>3208</v>
      </c>
      <c r="C3275" t="str">
        <f t="shared" si="51"/>
        <v>TO_São Miguel do Tocantins</v>
      </c>
      <c r="D3275" s="4">
        <v>8.4000000000000005E-2</v>
      </c>
      <c r="E3275" s="4">
        <v>7.8171060808841689E-2</v>
      </c>
      <c r="F3275" s="4">
        <v>7.3255914232969496E-2</v>
      </c>
      <c r="G3275" s="4">
        <v>6.8400267984259383E-2</v>
      </c>
      <c r="H3275" s="4">
        <v>6.3987792485590833E-2</v>
      </c>
      <c r="I3275">
        <f>VLOOKUP(B3275,'[1]Rendimento médio da produção...'!B$2:U$4151,20,0)</f>
        <v>31.5</v>
      </c>
    </row>
    <row r="3276" spans="1:9" x14ac:dyDescent="0.3">
      <c r="A3276" t="s">
        <v>3090</v>
      </c>
      <c r="B3276" t="s">
        <v>3209</v>
      </c>
      <c r="C3276" t="str">
        <f t="shared" si="51"/>
        <v>TO_São Salvador do Tocantins</v>
      </c>
      <c r="D3276" s="4">
        <v>8.4000000000000005E-2</v>
      </c>
      <c r="E3276" s="4">
        <v>7.791081579697319E-2</v>
      </c>
      <c r="F3276" s="4">
        <v>7.2203189145646718E-2</v>
      </c>
      <c r="G3276" s="4">
        <v>6.6941415317707489E-2</v>
      </c>
      <c r="H3276" s="4">
        <v>6.2050237789102271E-2</v>
      </c>
      <c r="I3276">
        <f>VLOOKUP(B3276,'[1]Rendimento médio da produção...'!B$2:U$4151,20,0)</f>
        <v>31.5</v>
      </c>
    </row>
    <row r="3277" spans="1:9" x14ac:dyDescent="0.3">
      <c r="A3277" t="s">
        <v>3090</v>
      </c>
      <c r="B3277" t="s">
        <v>3210</v>
      </c>
      <c r="C3277" t="str">
        <f t="shared" si="51"/>
        <v>TO_São Sebastião do Tocantins</v>
      </c>
      <c r="D3277" s="4">
        <v>8.4000000000000005E-2</v>
      </c>
      <c r="E3277" s="4">
        <v>7.9873760490997148E-2</v>
      </c>
      <c r="F3277" s="4">
        <v>7.4098315630463374E-2</v>
      </c>
      <c r="G3277" s="4">
        <v>6.9588869544104121E-2</v>
      </c>
      <c r="H3277" s="4">
        <v>6.4953033425957526E-2</v>
      </c>
      <c r="I3277">
        <f>VLOOKUP(B3277,'[1]Rendimento médio da produção...'!B$2:U$4151,20,0)</f>
        <v>31.5</v>
      </c>
    </row>
    <row r="3278" spans="1:9" x14ac:dyDescent="0.3">
      <c r="A3278" t="s">
        <v>3090</v>
      </c>
      <c r="B3278" t="s">
        <v>3211</v>
      </c>
      <c r="C3278" t="str">
        <f t="shared" si="51"/>
        <v>TO_São Valério</v>
      </c>
      <c r="D3278" s="4">
        <v>7.4999999999999997E-2</v>
      </c>
      <c r="E3278" s="4">
        <v>7.1390156013106471E-2</v>
      </c>
      <c r="F3278" s="4">
        <v>6.5524213341662585E-2</v>
      </c>
      <c r="G3278" s="4">
        <v>6.1235056097470458E-2</v>
      </c>
      <c r="H3278" s="4">
        <v>5.6710483098663229E-2</v>
      </c>
      <c r="I3278">
        <f>VLOOKUP(B3278,'[1]Rendimento médio da produção...'!B$2:U$4151,20,0)</f>
        <v>47.4</v>
      </c>
    </row>
    <row r="3279" spans="1:9" x14ac:dyDescent="0.3">
      <c r="A3279" t="s">
        <v>3090</v>
      </c>
      <c r="B3279" t="s">
        <v>3212</v>
      </c>
      <c r="C3279" t="str">
        <f t="shared" si="51"/>
        <v>TO_Silvanópolis</v>
      </c>
      <c r="D3279" s="4">
        <v>8.2733333333333339E-2</v>
      </c>
      <c r="E3279" s="4">
        <v>7.6992290844263928E-2</v>
      </c>
      <c r="F3279" s="4">
        <v>7.2151261558027896E-2</v>
      </c>
      <c r="G3279" s="4">
        <v>6.736883537179833E-2</v>
      </c>
      <c r="H3279" s="4">
        <v>6.302289720207796E-2</v>
      </c>
      <c r="I3279">
        <f>VLOOKUP(B3279,'[1]Rendimento médio da produção...'!B$2:U$4151,20,0)</f>
        <v>46.5</v>
      </c>
    </row>
    <row r="3280" spans="1:9" x14ac:dyDescent="0.3">
      <c r="A3280" t="s">
        <v>3090</v>
      </c>
      <c r="B3280" t="s">
        <v>3213</v>
      </c>
      <c r="C3280" t="str">
        <f t="shared" si="51"/>
        <v>TO_Sítio Novo do Tocantins</v>
      </c>
      <c r="D3280" s="4">
        <v>8.4000000000000005E-2</v>
      </c>
      <c r="E3280" s="4">
        <v>7.9197182755073425E-2</v>
      </c>
      <c r="F3280" s="4">
        <v>7.4148126811933043E-2</v>
      </c>
      <c r="G3280" s="4">
        <v>6.9663930334826846E-2</v>
      </c>
      <c r="H3280" s="4">
        <v>6.5336584904259976E-2</v>
      </c>
      <c r="I3280">
        <f>VLOOKUP(B3280,'[1]Rendimento médio da produção...'!B$2:U$4151,20,0)</f>
        <v>31.5</v>
      </c>
    </row>
    <row r="3281" spans="1:9" x14ac:dyDescent="0.3">
      <c r="A3281" t="s">
        <v>3090</v>
      </c>
      <c r="B3281" t="s">
        <v>3214</v>
      </c>
      <c r="C3281" t="str">
        <f t="shared" si="51"/>
        <v>TO_Sucupira</v>
      </c>
      <c r="D3281" s="4">
        <v>9.4213043478260858E-2</v>
      </c>
      <c r="E3281" s="4">
        <v>7.8851046416919632E-2</v>
      </c>
      <c r="F3281" s="4">
        <v>7.9471369178030493E-2</v>
      </c>
      <c r="G3281" s="4">
        <v>7.2675571596176464E-2</v>
      </c>
      <c r="H3281" s="4">
        <v>6.9689278747073508E-2</v>
      </c>
      <c r="I3281">
        <f>VLOOKUP(B3281,'[1]Rendimento médio da produção...'!B$2:U$4151,20,0)</f>
        <v>48.7</v>
      </c>
    </row>
    <row r="3282" spans="1:9" x14ac:dyDescent="0.3">
      <c r="A3282" t="s">
        <v>3090</v>
      </c>
      <c r="B3282" t="s">
        <v>3215</v>
      </c>
      <c r="C3282" t="str">
        <f t="shared" si="51"/>
        <v>TO_Taguatinga</v>
      </c>
      <c r="D3282" s="4">
        <v>0.1</v>
      </c>
      <c r="E3282" s="4">
        <v>9.3060786677192489E-2</v>
      </c>
      <c r="F3282" s="4">
        <v>8.7209421705916071E-2</v>
      </c>
      <c r="G3282" s="4">
        <v>8.142889045745165E-2</v>
      </c>
      <c r="H3282" s="4">
        <v>7.6175943435227184E-2</v>
      </c>
      <c r="I3282">
        <f>VLOOKUP(B3282,'[1]Rendimento médio da produção...'!B$2:U$4151,20,0)</f>
        <v>51.2</v>
      </c>
    </row>
    <row r="3283" spans="1:9" x14ac:dyDescent="0.3">
      <c r="A3283" t="s">
        <v>3090</v>
      </c>
      <c r="B3283" t="s">
        <v>3216</v>
      </c>
      <c r="C3283" t="str">
        <f t="shared" si="51"/>
        <v>TO_Taipas do Tocantins</v>
      </c>
      <c r="D3283" s="4">
        <v>8.4000000000000005E-2</v>
      </c>
      <c r="E3283" s="4">
        <v>7.9940709301020166E-2</v>
      </c>
      <c r="F3283" s="4">
        <v>7.3387178549311732E-2</v>
      </c>
      <c r="G3283" s="4">
        <v>6.8583599473136858E-2</v>
      </c>
      <c r="H3283" s="4">
        <v>6.3522727203783866E-2</v>
      </c>
      <c r="I3283">
        <f>VLOOKUP(B3283,'[1]Rendimento médio da produção...'!B$2:U$4151,20,0)</f>
        <v>31.5</v>
      </c>
    </row>
    <row r="3284" spans="1:9" x14ac:dyDescent="0.3">
      <c r="A3284" t="s">
        <v>3090</v>
      </c>
      <c r="B3284" t="s">
        <v>3217</v>
      </c>
      <c r="C3284" t="str">
        <f t="shared" si="51"/>
        <v>TO_Talismã</v>
      </c>
      <c r="D3284" s="4">
        <v>8.4863157894736835E-2</v>
      </c>
      <c r="E3284" s="4">
        <v>8.0085854283107313E-2</v>
      </c>
      <c r="F3284" s="4">
        <v>7.5051351606744296E-2</v>
      </c>
      <c r="G3284" s="4">
        <v>7.057900528461708E-2</v>
      </c>
      <c r="H3284" s="4">
        <v>6.6257452454832291E-2</v>
      </c>
      <c r="I3284">
        <f>VLOOKUP(B3284,'[1]Rendimento médio da produção...'!B$2:U$4151,20,0)</f>
        <v>47</v>
      </c>
    </row>
    <row r="3285" spans="1:9" x14ac:dyDescent="0.3">
      <c r="A3285" t="s">
        <v>3090</v>
      </c>
      <c r="B3285" t="s">
        <v>3218</v>
      </c>
      <c r="C3285" t="str">
        <f t="shared" si="51"/>
        <v>TO_Tocantínia</v>
      </c>
      <c r="D3285" s="4">
        <v>8.4000000000000005E-2</v>
      </c>
      <c r="E3285" s="4">
        <v>8.008349964482632E-2</v>
      </c>
      <c r="F3285" s="4">
        <v>7.3519686770625467E-2</v>
      </c>
      <c r="G3285" s="4">
        <v>6.8768316245366265E-2</v>
      </c>
      <c r="H3285" s="4">
        <v>6.3722391754170549E-2</v>
      </c>
      <c r="I3285">
        <f>VLOOKUP(B3285,'[1]Rendimento médio da produção...'!B$2:U$4151,20,0)</f>
        <v>54.4</v>
      </c>
    </row>
    <row r="3286" spans="1:9" x14ac:dyDescent="0.3">
      <c r="A3286" t="s">
        <v>3090</v>
      </c>
      <c r="B3286" t="s">
        <v>3219</v>
      </c>
      <c r="C3286" t="str">
        <f t="shared" si="51"/>
        <v>TO_Tocantinópolis</v>
      </c>
      <c r="D3286" s="4">
        <v>8.4000000000000005E-2</v>
      </c>
      <c r="E3286" s="4">
        <v>7.8650364545791843E-2</v>
      </c>
      <c r="F3286" s="4">
        <v>7.4266184458643442E-2</v>
      </c>
      <c r="G3286" s="4">
        <v>6.9830178228926718E-2</v>
      </c>
      <c r="H3286" s="4">
        <v>6.5798104557941717E-2</v>
      </c>
      <c r="I3286">
        <f>VLOOKUP(B3286,'[1]Rendimento médio da produção...'!B$2:U$4151,20,0)</f>
        <v>31.5</v>
      </c>
    </row>
    <row r="3287" spans="1:9" x14ac:dyDescent="0.3">
      <c r="A3287" t="s">
        <v>3090</v>
      </c>
      <c r="B3287" t="s">
        <v>3220</v>
      </c>
      <c r="C3287" t="str">
        <f t="shared" si="51"/>
        <v>TO_Tupirama</v>
      </c>
      <c r="D3287" s="4">
        <v>9.0140000000000012E-2</v>
      </c>
      <c r="E3287" s="4">
        <v>8.4288234434428899E-2</v>
      </c>
      <c r="F3287" s="4">
        <v>7.9583558078041489E-2</v>
      </c>
      <c r="G3287" s="4">
        <v>7.4777537107611231E-2</v>
      </c>
      <c r="H3287" s="4">
        <v>7.0432317299831737E-2</v>
      </c>
      <c r="I3287">
        <f>VLOOKUP(B3287,'[1]Rendimento médio da produção...'!B$2:U$4151,20,0)</f>
        <v>39.5</v>
      </c>
    </row>
    <row r="3288" spans="1:9" x14ac:dyDescent="0.3">
      <c r="A3288" t="s">
        <v>3090</v>
      </c>
      <c r="B3288" t="s">
        <v>3221</v>
      </c>
      <c r="C3288" t="str">
        <f t="shared" si="51"/>
        <v>TO_Tupiratins</v>
      </c>
      <c r="D3288" s="4">
        <v>8.0700000000000008E-2</v>
      </c>
      <c r="E3288" s="4">
        <v>6.8819263209705286E-2</v>
      </c>
      <c r="F3288" s="4">
        <v>6.8759694241168137E-2</v>
      </c>
      <c r="G3288" s="4">
        <v>6.3270849152808728E-2</v>
      </c>
      <c r="H3288" s="4">
        <v>6.061535416128979E-2</v>
      </c>
      <c r="I3288">
        <f>VLOOKUP(B3288,'[1]Rendimento médio da produção...'!B$2:U$4151,20,0)</f>
        <v>42</v>
      </c>
    </row>
    <row r="3289" spans="1:9" x14ac:dyDescent="0.3">
      <c r="A3289" t="s">
        <v>3090</v>
      </c>
      <c r="B3289" t="s">
        <v>3222</v>
      </c>
      <c r="C3289" t="str">
        <f t="shared" si="51"/>
        <v>TO_Wanderlândia</v>
      </c>
      <c r="D3289" s="4">
        <v>9.2200000000000004E-2</v>
      </c>
      <c r="E3289" s="4">
        <v>8.0159403653044678E-2</v>
      </c>
      <c r="F3289" s="4">
        <v>7.8670155711507525E-2</v>
      </c>
      <c r="G3289" s="4">
        <v>7.2535855162580362E-2</v>
      </c>
      <c r="H3289" s="4">
        <v>6.8966838632242095E-2</v>
      </c>
      <c r="I3289">
        <f>VLOOKUP(B3289,'[1]Rendimento médio da produção...'!B$2:U$4151,20,0)</f>
        <v>48</v>
      </c>
    </row>
    <row r="3290" spans="1:9" x14ac:dyDescent="0.3">
      <c r="A3290" t="s">
        <v>3090</v>
      </c>
      <c r="B3290" t="s">
        <v>3223</v>
      </c>
      <c r="C3290" t="str">
        <f t="shared" si="51"/>
        <v>TO_Xambioá</v>
      </c>
      <c r="D3290" s="4">
        <v>8.4000000000000005E-2</v>
      </c>
      <c r="E3290" s="4">
        <v>7.8547024610190752E-2</v>
      </c>
      <c r="F3290" s="4">
        <v>7.4217568134013562E-2</v>
      </c>
      <c r="G3290" s="4">
        <v>6.9761295879865737E-2</v>
      </c>
      <c r="H3290" s="4">
        <v>6.5743899173045142E-2</v>
      </c>
      <c r="I3290">
        <f>VLOOKUP(B3290,'[1]Rendimento médio da produção...'!B$2:U$4151,20,0)</f>
        <v>42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320AF-6C16-44C5-923D-5A20690ED085}">
  <dimension ref="A1:I3246"/>
  <sheetViews>
    <sheetView topLeftCell="A883" workbookViewId="0">
      <selection activeCell="A2" sqref="A2:I408"/>
    </sheetView>
  </sheetViews>
  <sheetFormatPr defaultRowHeight="14.4" x14ac:dyDescent="0.3"/>
  <cols>
    <col min="2" max="3" width="26.109375" customWidth="1"/>
    <col min="9" max="9" width="28.6640625" customWidth="1"/>
  </cols>
  <sheetData>
    <row r="1" spans="1:9" ht="28.8" x14ac:dyDescent="0.3">
      <c r="A1" s="1" t="s">
        <v>0</v>
      </c>
      <c r="B1" s="1" t="s">
        <v>1</v>
      </c>
      <c r="C1" s="1" t="s">
        <v>3240</v>
      </c>
      <c r="D1" s="7">
        <v>0.7</v>
      </c>
      <c r="E1" s="7">
        <v>0.65</v>
      </c>
      <c r="F1" s="7">
        <v>0.6</v>
      </c>
      <c r="G1" s="7">
        <v>0.55000000000000004</v>
      </c>
      <c r="H1" s="7">
        <v>0.5</v>
      </c>
      <c r="I1" s="3" t="s">
        <v>2</v>
      </c>
    </row>
    <row r="2" spans="1:9" x14ac:dyDescent="0.3">
      <c r="A2" t="s">
        <v>3</v>
      </c>
      <c r="B2" t="s">
        <v>4</v>
      </c>
      <c r="C2" t="str">
        <f>CONCATENATE(A2,"_",B2)</f>
        <v>GO_Abadia de Goiás</v>
      </c>
      <c r="D2" s="4">
        <v>4.24E-2</v>
      </c>
      <c r="E2" s="4">
        <v>3.9457773551129706E-2</v>
      </c>
      <c r="F2" s="4">
        <v>3.6976794803308399E-2</v>
      </c>
      <c r="G2" s="4">
        <v>3.4525849553959417E-2</v>
      </c>
      <c r="H2" s="4">
        <v>3.2298600016536401E-2</v>
      </c>
      <c r="I2" s="8">
        <f>VLOOKUP(B2,'[2]Rendimento médio da produção...'!$B$868:$U$1113,20,0)</f>
        <v>108.3</v>
      </c>
    </row>
    <row r="3" spans="1:9" x14ac:dyDescent="0.3">
      <c r="A3" t="s">
        <v>3</v>
      </c>
      <c r="B3" t="s">
        <v>5</v>
      </c>
      <c r="C3" t="str">
        <f t="shared" ref="C3:C66" si="0">CONCATENATE(A3,"_",B3)</f>
        <v>GO_Abadiânia</v>
      </c>
      <c r="D3" s="4">
        <v>7.0000000000000007E-2</v>
      </c>
      <c r="E3" s="4">
        <v>6.5142550674034905E-2</v>
      </c>
      <c r="F3" s="4">
        <v>6.1046595194141233E-2</v>
      </c>
      <c r="G3" s="4">
        <v>5.700022332021603E-2</v>
      </c>
      <c r="H3" s="4">
        <v>5.3323160404659162E-2</v>
      </c>
      <c r="I3" s="8">
        <f>VLOOKUP(B3,'[2]Rendimento médio da produção...'!$B$868:$U$1113,20,0)</f>
        <v>127</v>
      </c>
    </row>
    <row r="4" spans="1:9" x14ac:dyDescent="0.3">
      <c r="A4" t="s">
        <v>3</v>
      </c>
      <c r="B4" t="s">
        <v>6</v>
      </c>
      <c r="C4" t="str">
        <f t="shared" si="0"/>
        <v>GO_Acreúna</v>
      </c>
      <c r="D4" s="4">
        <v>7.0000000000000007E-2</v>
      </c>
      <c r="E4" s="4">
        <v>6.5142550674034905E-2</v>
      </c>
      <c r="F4" s="4">
        <v>6.1046595194141233E-2</v>
      </c>
      <c r="G4" s="4">
        <v>5.700022332021603E-2</v>
      </c>
      <c r="H4" s="4">
        <v>5.3323160404659162E-2</v>
      </c>
      <c r="I4" s="8">
        <f>VLOOKUP(B4,'[2]Rendimento médio da produção...'!$B$868:$U$1113,20,0)</f>
        <v>137.5</v>
      </c>
    </row>
    <row r="5" spans="1:9" x14ac:dyDescent="0.3">
      <c r="A5" t="s">
        <v>3</v>
      </c>
      <c r="B5" t="s">
        <v>7</v>
      </c>
      <c r="C5" t="str">
        <f t="shared" si="0"/>
        <v>GO_Adelândia</v>
      </c>
      <c r="D5" s="4">
        <v>4.24E-2</v>
      </c>
      <c r="E5" s="4">
        <v>3.9457773551129706E-2</v>
      </c>
      <c r="F5" s="4">
        <v>3.6976794803308399E-2</v>
      </c>
      <c r="G5" s="4">
        <v>3.4525849553959417E-2</v>
      </c>
      <c r="H5" s="4">
        <v>3.2298600016536401E-2</v>
      </c>
      <c r="I5" s="8">
        <f>VLOOKUP(B5,'[2]Rendimento médio da produção...'!$B$868:$U$1113,20,0)</f>
        <v>81.7</v>
      </c>
    </row>
    <row r="6" spans="1:9" x14ac:dyDescent="0.3">
      <c r="A6" t="s">
        <v>3</v>
      </c>
      <c r="B6" t="s">
        <v>8</v>
      </c>
      <c r="C6" t="str">
        <f t="shared" si="0"/>
        <v>GO_Água Fria de Goiás</v>
      </c>
      <c r="D6" s="4">
        <v>5.0200000000000002E-2</v>
      </c>
      <c r="E6" s="4">
        <v>4.6716514911950738E-2</v>
      </c>
      <c r="F6" s="4">
        <v>4.3779129696369851E-2</v>
      </c>
      <c r="G6" s="4">
        <v>4.0877303009640639E-2</v>
      </c>
      <c r="H6" s="4">
        <v>3.8240323604484136E-2</v>
      </c>
      <c r="I6" s="8">
        <f>VLOOKUP(B6,'[2]Rendimento médio da produção...'!$B$868:$U$1113,20,0)</f>
        <v>178.3</v>
      </c>
    </row>
    <row r="7" spans="1:9" x14ac:dyDescent="0.3">
      <c r="A7" t="s">
        <v>3</v>
      </c>
      <c r="B7" t="s">
        <v>9</v>
      </c>
      <c r="C7" t="str">
        <f t="shared" si="0"/>
        <v>GO_Água Limpa</v>
      </c>
      <c r="D7" s="4">
        <v>4.24E-2</v>
      </c>
      <c r="E7" s="4">
        <v>3.9457773551129706E-2</v>
      </c>
      <c r="F7" s="4">
        <v>3.6976794803308399E-2</v>
      </c>
      <c r="G7" s="4">
        <v>3.4525849553959417E-2</v>
      </c>
      <c r="H7" s="4">
        <v>3.2298600016536401E-2</v>
      </c>
      <c r="I7" s="8">
        <f>VLOOKUP(B7,'[2]Rendimento médio da produção...'!$B$868:$U$1113,20,0)</f>
        <v>98.4</v>
      </c>
    </row>
    <row r="8" spans="1:9" x14ac:dyDescent="0.3">
      <c r="A8" t="s">
        <v>3</v>
      </c>
      <c r="B8" t="s">
        <v>10</v>
      </c>
      <c r="C8" t="str">
        <f t="shared" si="0"/>
        <v>GO_Águas Lindas de Goiás</v>
      </c>
      <c r="D8" s="4">
        <v>4.9700000000000001E-2</v>
      </c>
      <c r="E8" s="4">
        <v>4.6251210978564779E-2</v>
      </c>
      <c r="F8" s="4">
        <v>4.3343082587840268E-2</v>
      </c>
      <c r="G8" s="4">
        <v>4.0470158557353378E-2</v>
      </c>
      <c r="H8" s="4">
        <v>3.7859443887308004E-2</v>
      </c>
      <c r="I8" s="8">
        <f>VLOOKUP(B8,'[2]Rendimento médio da produção...'!$B$868:$U$1113,20,0)</f>
        <v>102.2</v>
      </c>
    </row>
    <row r="9" spans="1:9" x14ac:dyDescent="0.3">
      <c r="A9" t="s">
        <v>3</v>
      </c>
      <c r="B9" t="s">
        <v>11</v>
      </c>
      <c r="C9" t="str">
        <f t="shared" si="0"/>
        <v>GO_Alexânia</v>
      </c>
      <c r="D9" s="4">
        <v>4.24E-2</v>
      </c>
      <c r="E9" s="4">
        <v>3.9457773551129706E-2</v>
      </c>
      <c r="F9" s="4">
        <v>3.6976794803308399E-2</v>
      </c>
      <c r="G9" s="4">
        <v>3.4525849553959417E-2</v>
      </c>
      <c r="H9" s="4">
        <v>3.2298600016536401E-2</v>
      </c>
      <c r="I9" s="8">
        <f>VLOOKUP(B9,'[2]Rendimento médio da produção...'!$B$868:$U$1113,20,0)</f>
        <v>122.4</v>
      </c>
    </row>
    <row r="10" spans="1:9" x14ac:dyDescent="0.3">
      <c r="A10" t="s">
        <v>3</v>
      </c>
      <c r="B10" t="s">
        <v>12</v>
      </c>
      <c r="C10" t="str">
        <f t="shared" si="0"/>
        <v>GO_Aloândia</v>
      </c>
      <c r="D10" s="4">
        <v>4.9700000000000001E-2</v>
      </c>
      <c r="E10" s="4">
        <v>4.6251210978564779E-2</v>
      </c>
      <c r="F10" s="4">
        <v>4.3343082587840268E-2</v>
      </c>
      <c r="G10" s="4">
        <v>4.0470158557353378E-2</v>
      </c>
      <c r="H10" s="4">
        <v>3.7859443887308004E-2</v>
      </c>
      <c r="I10" s="8">
        <f>VLOOKUP(B10,'[2]Rendimento médio da produção...'!$B$868:$U$1113,20,0)</f>
        <v>129.5</v>
      </c>
    </row>
    <row r="11" spans="1:9" x14ac:dyDescent="0.3">
      <c r="A11" t="s">
        <v>3</v>
      </c>
      <c r="B11" t="s">
        <v>13</v>
      </c>
      <c r="C11" t="str">
        <f t="shared" si="0"/>
        <v>GO_Alto Horizonte</v>
      </c>
      <c r="D11" s="4">
        <v>4.24E-2</v>
      </c>
      <c r="E11" s="4">
        <v>3.9457773551129706E-2</v>
      </c>
      <c r="F11" s="4">
        <v>3.6976794803308399E-2</v>
      </c>
      <c r="G11" s="4">
        <v>3.4525849553959417E-2</v>
      </c>
      <c r="H11" s="4">
        <v>3.2298600016536401E-2</v>
      </c>
      <c r="I11" s="8">
        <f>VLOOKUP(B11,'[2]Rendimento médio da produção...'!$B$868:$U$1113,20,0)</f>
        <v>64.5</v>
      </c>
    </row>
    <row r="12" spans="1:9" x14ac:dyDescent="0.3">
      <c r="A12" t="s">
        <v>3</v>
      </c>
      <c r="B12" t="s">
        <v>14</v>
      </c>
      <c r="C12" t="str">
        <f t="shared" si="0"/>
        <v>GO_Alto Paraíso de Goiás</v>
      </c>
      <c r="D12" s="4">
        <v>5.5800000000000002E-2</v>
      </c>
      <c r="E12" s="4">
        <v>5.192791896587353E-2</v>
      </c>
      <c r="F12" s="4">
        <v>4.8662857311901148E-2</v>
      </c>
      <c r="G12" s="4">
        <v>4.5437320875257918E-2</v>
      </c>
      <c r="H12" s="4">
        <v>4.250617643685687E-2</v>
      </c>
      <c r="I12" s="8">
        <f>VLOOKUP(B12,'[2]Rendimento médio da produção...'!$B$868:$U$1113,20,0)</f>
        <v>170</v>
      </c>
    </row>
    <row r="13" spans="1:9" x14ac:dyDescent="0.3">
      <c r="A13" t="s">
        <v>3</v>
      </c>
      <c r="B13" t="s">
        <v>15</v>
      </c>
      <c r="C13" t="str">
        <f t="shared" si="0"/>
        <v>GO_Alvorada do Norte</v>
      </c>
      <c r="D13" s="4">
        <v>4.7800000000000002E-2</v>
      </c>
      <c r="E13" s="4">
        <v>4.4483056031698116E-2</v>
      </c>
      <c r="F13" s="4">
        <v>4.1686103575427867E-2</v>
      </c>
      <c r="G13" s="4">
        <v>3.8923009638661799E-2</v>
      </c>
      <c r="H13" s="4">
        <v>3.6412100962038681E-2</v>
      </c>
      <c r="I13" s="8">
        <f>VLOOKUP(B13,'[2]Rendimento médio da produção...'!$B$868:$U$1113,20,0)</f>
        <v>157.9</v>
      </c>
    </row>
    <row r="14" spans="1:9" x14ac:dyDescent="0.3">
      <c r="A14" t="s">
        <v>3</v>
      </c>
      <c r="B14" t="s">
        <v>16</v>
      </c>
      <c r="C14" t="str">
        <f t="shared" si="0"/>
        <v>GO_Amaralina</v>
      </c>
      <c r="D14" s="4">
        <v>4.9700000000000001E-2</v>
      </c>
      <c r="E14" s="4">
        <v>4.6251210978564779E-2</v>
      </c>
      <c r="F14" s="4">
        <v>4.3343082587840268E-2</v>
      </c>
      <c r="G14" s="4">
        <v>4.0470158557353378E-2</v>
      </c>
      <c r="H14" s="4">
        <v>3.7859443887308004E-2</v>
      </c>
      <c r="I14" s="8">
        <f>VLOOKUP(B14,'[2]Rendimento médio da produção...'!$B$868:$U$1113,20,0)</f>
        <v>69.3</v>
      </c>
    </row>
    <row r="15" spans="1:9" x14ac:dyDescent="0.3">
      <c r="A15" t="s">
        <v>3</v>
      </c>
      <c r="B15" t="s">
        <v>17</v>
      </c>
      <c r="C15" t="str">
        <f t="shared" si="0"/>
        <v>GO_Americano do Brasil</v>
      </c>
      <c r="D15" s="4">
        <v>4.24E-2</v>
      </c>
      <c r="E15" s="4">
        <v>3.9457773551129706E-2</v>
      </c>
      <c r="F15" s="4">
        <v>3.6976794803308399E-2</v>
      </c>
      <c r="G15" s="4">
        <v>3.4525849553959417E-2</v>
      </c>
      <c r="H15" s="4">
        <v>3.2298600016536401E-2</v>
      </c>
      <c r="I15" s="8">
        <f>VLOOKUP(B15,'[2]Rendimento médio da produção...'!$B$868:$U$1113,20,0)</f>
        <v>95.6</v>
      </c>
    </row>
    <row r="16" spans="1:9" x14ac:dyDescent="0.3">
      <c r="A16" t="s">
        <v>3</v>
      </c>
      <c r="B16" t="s">
        <v>18</v>
      </c>
      <c r="C16" t="str">
        <f t="shared" si="0"/>
        <v>GO_Amorinópolis</v>
      </c>
      <c r="D16" s="4">
        <v>4.9700000000000001E-2</v>
      </c>
      <c r="E16" s="4">
        <v>4.6251210978564779E-2</v>
      </c>
      <c r="F16" s="4">
        <v>4.3343082587840268E-2</v>
      </c>
      <c r="G16" s="4">
        <v>4.0470158557353378E-2</v>
      </c>
      <c r="H16" s="4">
        <v>3.7859443887308004E-2</v>
      </c>
      <c r="I16" s="8" t="str">
        <f>VLOOKUP(B16,'[2]Rendimento médio da produção...'!$B$868:$U$1113,20,0)</f>
        <v/>
      </c>
    </row>
    <row r="17" spans="1:9" x14ac:dyDescent="0.3">
      <c r="A17" t="s">
        <v>3</v>
      </c>
      <c r="B17" t="s">
        <v>19</v>
      </c>
      <c r="C17" t="str">
        <f t="shared" si="0"/>
        <v>GO_Anápolis</v>
      </c>
      <c r="D17" s="4">
        <v>5.2900000000000003E-2</v>
      </c>
      <c r="E17" s="4">
        <v>4.9229156152234943E-2</v>
      </c>
      <c r="F17" s="4">
        <v>4.6133784082429588E-2</v>
      </c>
      <c r="G17" s="4">
        <v>4.307588305199183E-2</v>
      </c>
      <c r="H17" s="4">
        <v>4.0297074077235276E-2</v>
      </c>
      <c r="I17" s="8">
        <f>VLOOKUP(B17,'[2]Rendimento médio da produção...'!$B$868:$U$1113,20,0)</f>
        <v>132.9</v>
      </c>
    </row>
    <row r="18" spans="1:9" x14ac:dyDescent="0.3">
      <c r="A18" t="s">
        <v>3</v>
      </c>
      <c r="B18" t="s">
        <v>20</v>
      </c>
      <c r="C18" t="str">
        <f t="shared" si="0"/>
        <v>GO_Anhanguera</v>
      </c>
      <c r="D18" s="4">
        <v>4.9700000000000001E-2</v>
      </c>
      <c r="E18" s="4">
        <v>4.6251210978564779E-2</v>
      </c>
      <c r="F18" s="4">
        <v>4.3343082587840268E-2</v>
      </c>
      <c r="G18" s="4">
        <v>4.0470158557353378E-2</v>
      </c>
      <c r="H18" s="4">
        <v>3.7859443887308004E-2</v>
      </c>
      <c r="I18" s="8">
        <f>VLOOKUP(B18,'[2]Rendimento médio da produção...'!$B$868:$U$1113,20,0)</f>
        <v>114.7</v>
      </c>
    </row>
    <row r="19" spans="1:9" x14ac:dyDescent="0.3">
      <c r="A19" t="s">
        <v>3</v>
      </c>
      <c r="B19" t="s">
        <v>21</v>
      </c>
      <c r="C19" t="str">
        <f t="shared" si="0"/>
        <v>GO_Anicuns</v>
      </c>
      <c r="D19" s="4">
        <v>4.24E-2</v>
      </c>
      <c r="E19" s="4">
        <v>3.9457773551129706E-2</v>
      </c>
      <c r="F19" s="4">
        <v>3.6976794803308399E-2</v>
      </c>
      <c r="G19" s="4">
        <v>3.4525849553959417E-2</v>
      </c>
      <c r="H19" s="4">
        <v>3.2298600016536401E-2</v>
      </c>
      <c r="I19" s="8">
        <f>VLOOKUP(B19,'[2]Rendimento médio da produção...'!$B$868:$U$1113,20,0)</f>
        <v>91.5</v>
      </c>
    </row>
    <row r="20" spans="1:9" x14ac:dyDescent="0.3">
      <c r="A20" t="s">
        <v>3</v>
      </c>
      <c r="B20" t="s">
        <v>22</v>
      </c>
      <c r="C20" t="str">
        <f t="shared" si="0"/>
        <v>GO_Aparecida de Goiânia</v>
      </c>
      <c r="D20" s="4">
        <v>4.9700000000000001E-2</v>
      </c>
      <c r="E20" s="4">
        <v>4.6251210978564779E-2</v>
      </c>
      <c r="F20" s="4">
        <v>4.3343082587840268E-2</v>
      </c>
      <c r="G20" s="4">
        <v>4.0470158557353378E-2</v>
      </c>
      <c r="H20" s="4">
        <v>3.7859443887308004E-2</v>
      </c>
      <c r="I20" s="8">
        <f>VLOOKUP(B20,'[2]Rendimento médio da produção...'!$B$868:$U$1113,20,0)</f>
        <v>122.7</v>
      </c>
    </row>
    <row r="21" spans="1:9" x14ac:dyDescent="0.3">
      <c r="A21" t="s">
        <v>3</v>
      </c>
      <c r="B21" t="s">
        <v>23</v>
      </c>
      <c r="C21" t="str">
        <f t="shared" si="0"/>
        <v>GO_Aparecida do Rio Doce</v>
      </c>
      <c r="D21" s="4">
        <v>4.24E-2</v>
      </c>
      <c r="E21" s="4">
        <v>3.9457773551129706E-2</v>
      </c>
      <c r="F21" s="4">
        <v>3.6976794803308399E-2</v>
      </c>
      <c r="G21" s="4">
        <v>3.4525849553959417E-2</v>
      </c>
      <c r="H21" s="4">
        <v>3.2298600016536401E-2</v>
      </c>
      <c r="I21" s="8">
        <f>VLOOKUP(B21,'[2]Rendimento médio da produção...'!$B$868:$U$1113,20,0)</f>
        <v>108.3</v>
      </c>
    </row>
    <row r="22" spans="1:9" x14ac:dyDescent="0.3">
      <c r="A22" t="s">
        <v>3</v>
      </c>
      <c r="B22" t="s">
        <v>24</v>
      </c>
      <c r="C22" t="str">
        <f t="shared" si="0"/>
        <v>GO_Aporé</v>
      </c>
      <c r="D22" s="4">
        <v>4.9700000000000001E-2</v>
      </c>
      <c r="E22" s="4">
        <v>4.6251210978564779E-2</v>
      </c>
      <c r="F22" s="4">
        <v>4.3343082587840268E-2</v>
      </c>
      <c r="G22" s="4">
        <v>4.0470158557353378E-2</v>
      </c>
      <c r="H22" s="4">
        <v>3.7859443887308004E-2</v>
      </c>
      <c r="I22" s="8">
        <f>VLOOKUP(B22,'[2]Rendimento médio da produção...'!$B$868:$U$1113,20,0)</f>
        <v>108.3</v>
      </c>
    </row>
    <row r="23" spans="1:9" x14ac:dyDescent="0.3">
      <c r="A23" t="s">
        <v>3</v>
      </c>
      <c r="B23" t="s">
        <v>25</v>
      </c>
      <c r="C23" t="str">
        <f t="shared" si="0"/>
        <v>GO_Araçu</v>
      </c>
      <c r="D23" s="4">
        <v>4.9700000000000001E-2</v>
      </c>
      <c r="E23" s="4">
        <v>4.6251210978564779E-2</v>
      </c>
      <c r="F23" s="4">
        <v>4.3343082587840268E-2</v>
      </c>
      <c r="G23" s="4">
        <v>4.0470158557353378E-2</v>
      </c>
      <c r="H23" s="4">
        <v>3.7859443887308004E-2</v>
      </c>
      <c r="I23" s="8">
        <f>VLOOKUP(B23,'[2]Rendimento médio da produção...'!$B$868:$U$1113,20,0)</f>
        <v>102.8</v>
      </c>
    </row>
    <row r="24" spans="1:9" x14ac:dyDescent="0.3">
      <c r="A24" t="s">
        <v>3</v>
      </c>
      <c r="B24" t="s">
        <v>26</v>
      </c>
      <c r="C24" t="str">
        <f t="shared" si="0"/>
        <v>GO_Aragarças</v>
      </c>
      <c r="D24" s="4">
        <v>4.9700000000000001E-2</v>
      </c>
      <c r="E24" s="4">
        <v>4.6251210978564779E-2</v>
      </c>
      <c r="F24" s="4">
        <v>4.3343082587840268E-2</v>
      </c>
      <c r="G24" s="4">
        <v>4.0470158557353378E-2</v>
      </c>
      <c r="H24" s="4">
        <v>3.7859443887308004E-2</v>
      </c>
      <c r="I24" s="8">
        <f>VLOOKUP(B24,'[2]Rendimento médio da produção...'!$B$868:$U$1113,20,0)</f>
        <v>75</v>
      </c>
    </row>
    <row r="25" spans="1:9" x14ac:dyDescent="0.3">
      <c r="A25" t="s">
        <v>3</v>
      </c>
      <c r="B25" t="s">
        <v>27</v>
      </c>
      <c r="C25" t="str">
        <f t="shared" si="0"/>
        <v>GO_Aragoiânia</v>
      </c>
      <c r="D25" s="4">
        <v>4.9700000000000001E-2</v>
      </c>
      <c r="E25" s="4">
        <v>4.6251210978564779E-2</v>
      </c>
      <c r="F25" s="4">
        <v>4.3343082587840268E-2</v>
      </c>
      <c r="G25" s="4">
        <v>4.0470158557353378E-2</v>
      </c>
      <c r="H25" s="4">
        <v>3.7859443887308004E-2</v>
      </c>
      <c r="I25" s="8">
        <f>VLOOKUP(B25,'[2]Rendimento médio da produção...'!$B$868:$U$1113,20,0)</f>
        <v>84</v>
      </c>
    </row>
    <row r="26" spans="1:9" x14ac:dyDescent="0.3">
      <c r="A26" t="s">
        <v>3</v>
      </c>
      <c r="B26" t="s">
        <v>28</v>
      </c>
      <c r="C26" t="str">
        <f t="shared" si="0"/>
        <v>GO_Araguapaz</v>
      </c>
      <c r="D26" s="4">
        <v>4.9700000000000001E-2</v>
      </c>
      <c r="E26" s="4">
        <v>4.6251210978564779E-2</v>
      </c>
      <c r="F26" s="4">
        <v>4.3343082587840268E-2</v>
      </c>
      <c r="G26" s="4">
        <v>4.0470158557353378E-2</v>
      </c>
      <c r="H26" s="4">
        <v>3.7859443887308004E-2</v>
      </c>
      <c r="I26" s="8">
        <f>VLOOKUP(B26,'[2]Rendimento médio da produção...'!$B$868:$U$1113,20,0)</f>
        <v>110.3</v>
      </c>
    </row>
    <row r="27" spans="1:9" x14ac:dyDescent="0.3">
      <c r="A27" t="s">
        <v>3</v>
      </c>
      <c r="B27" t="s">
        <v>29</v>
      </c>
      <c r="C27" t="str">
        <f t="shared" si="0"/>
        <v>GO_Arenópolis</v>
      </c>
      <c r="D27" s="4">
        <v>4.9700000000000001E-2</v>
      </c>
      <c r="E27" s="4">
        <v>4.6251210978564779E-2</v>
      </c>
      <c r="F27" s="4">
        <v>4.3343082587840268E-2</v>
      </c>
      <c r="G27" s="4">
        <v>4.0470158557353378E-2</v>
      </c>
      <c r="H27" s="4">
        <v>3.7859443887308004E-2</v>
      </c>
      <c r="I27" s="8">
        <f>VLOOKUP(B27,'[2]Rendimento médio da produção...'!$B$868:$U$1113,20,0)</f>
        <v>58.3</v>
      </c>
    </row>
    <row r="28" spans="1:9" x14ac:dyDescent="0.3">
      <c r="A28" t="s">
        <v>3</v>
      </c>
      <c r="B28" t="s">
        <v>30</v>
      </c>
      <c r="C28" t="str">
        <f t="shared" si="0"/>
        <v>GO_Aruanã</v>
      </c>
      <c r="D28" s="4">
        <v>4.24E-2</v>
      </c>
      <c r="E28" s="4">
        <v>3.9457773551129706E-2</v>
      </c>
      <c r="F28" s="4">
        <v>3.6976794803308399E-2</v>
      </c>
      <c r="G28" s="4">
        <v>3.4525849553959417E-2</v>
      </c>
      <c r="H28" s="4">
        <v>3.2298600016536401E-2</v>
      </c>
      <c r="I28" s="8">
        <f>VLOOKUP(B28,'[2]Rendimento médio da produção...'!$B$868:$U$1113,20,0)</f>
        <v>88.5</v>
      </c>
    </row>
    <row r="29" spans="1:9" x14ac:dyDescent="0.3">
      <c r="A29" t="s">
        <v>3</v>
      </c>
      <c r="B29" t="s">
        <v>31</v>
      </c>
      <c r="C29" t="str">
        <f t="shared" si="0"/>
        <v>GO_Aurilândia</v>
      </c>
      <c r="D29" s="4">
        <v>4.9700000000000001E-2</v>
      </c>
      <c r="E29" s="4">
        <v>4.6251210978564779E-2</v>
      </c>
      <c r="F29" s="4">
        <v>4.3343082587840268E-2</v>
      </c>
      <c r="G29" s="4">
        <v>4.0470158557353378E-2</v>
      </c>
      <c r="H29" s="4">
        <v>3.7859443887308004E-2</v>
      </c>
      <c r="I29" s="8" t="str">
        <f>VLOOKUP(B29,'[2]Rendimento médio da produção...'!$B$868:$U$1113,20,0)</f>
        <v/>
      </c>
    </row>
    <row r="30" spans="1:9" x14ac:dyDescent="0.3">
      <c r="A30" t="s">
        <v>3</v>
      </c>
      <c r="B30" t="s">
        <v>32</v>
      </c>
      <c r="C30" t="str">
        <f t="shared" si="0"/>
        <v>GO_Avelinópolis</v>
      </c>
      <c r="D30" s="4">
        <v>4.24E-2</v>
      </c>
      <c r="E30" s="4">
        <v>3.9457773551129706E-2</v>
      </c>
      <c r="F30" s="4">
        <v>3.6976794803308399E-2</v>
      </c>
      <c r="G30" s="4">
        <v>3.4525849553959417E-2</v>
      </c>
      <c r="H30" s="4">
        <v>3.2298600016536401E-2</v>
      </c>
      <c r="I30" s="8">
        <f>VLOOKUP(B30,'[2]Rendimento médio da produção...'!$B$868:$U$1113,20,0)</f>
        <v>97.3</v>
      </c>
    </row>
    <row r="31" spans="1:9" x14ac:dyDescent="0.3">
      <c r="A31" t="s">
        <v>3</v>
      </c>
      <c r="B31" t="s">
        <v>33</v>
      </c>
      <c r="C31" t="str">
        <f t="shared" si="0"/>
        <v>GO_Baliza</v>
      </c>
      <c r="D31" s="4">
        <v>4.9700000000000001E-2</v>
      </c>
      <c r="E31" s="4">
        <v>4.6251210978564779E-2</v>
      </c>
      <c r="F31" s="4">
        <v>4.3343082587840268E-2</v>
      </c>
      <c r="G31" s="4">
        <v>4.0470158557353378E-2</v>
      </c>
      <c r="H31" s="4">
        <v>3.7859443887308004E-2</v>
      </c>
      <c r="I31" s="8" t="str">
        <f>VLOOKUP(B31,'[2]Rendimento médio da produção...'!$B$868:$U$1113,20,0)</f>
        <v/>
      </c>
    </row>
    <row r="32" spans="1:9" x14ac:dyDescent="0.3">
      <c r="A32" t="s">
        <v>3</v>
      </c>
      <c r="B32" t="s">
        <v>34</v>
      </c>
      <c r="C32" t="str">
        <f t="shared" si="0"/>
        <v>GO_Barro Alto</v>
      </c>
      <c r="D32" s="4">
        <v>4.24E-2</v>
      </c>
      <c r="E32" s="4">
        <v>3.9457773551129706E-2</v>
      </c>
      <c r="F32" s="4">
        <v>3.6976794803308399E-2</v>
      </c>
      <c r="G32" s="4">
        <v>3.4525849553959417E-2</v>
      </c>
      <c r="H32" s="4">
        <v>3.2298600016536401E-2</v>
      </c>
      <c r="I32" s="8">
        <f>VLOOKUP(B32,'[2]Rendimento médio da produção...'!$B$868:$U$1113,20,0)</f>
        <v>64.8</v>
      </c>
    </row>
    <row r="33" spans="1:9" x14ac:dyDescent="0.3">
      <c r="A33" t="s">
        <v>3</v>
      </c>
      <c r="B33" t="s">
        <v>35</v>
      </c>
      <c r="C33" t="str">
        <f t="shared" si="0"/>
        <v>GO_Bela Vista de Goiás</v>
      </c>
      <c r="D33" s="4">
        <v>5.0800000000000005E-2</v>
      </c>
      <c r="E33" s="4">
        <v>4.7274879632013898E-2</v>
      </c>
      <c r="F33" s="4">
        <v>4.4302386226605352E-2</v>
      </c>
      <c r="G33" s="4">
        <v>4.1365876352385346E-2</v>
      </c>
      <c r="H33" s="4">
        <v>3.8697379265095505E-2</v>
      </c>
      <c r="I33" s="8">
        <f>VLOOKUP(B33,'[2]Rendimento médio da produção...'!$B$868:$U$1113,20,0)</f>
        <v>146</v>
      </c>
    </row>
    <row r="34" spans="1:9" x14ac:dyDescent="0.3">
      <c r="A34" t="s">
        <v>3</v>
      </c>
      <c r="B34" t="s">
        <v>36</v>
      </c>
      <c r="C34" t="str">
        <f t="shared" si="0"/>
        <v>GO_Bom Jardim de Goiás</v>
      </c>
      <c r="D34" s="4">
        <v>4.9700000000000001E-2</v>
      </c>
      <c r="E34" s="4">
        <v>4.6251210978564779E-2</v>
      </c>
      <c r="F34" s="4">
        <v>4.3343082587840268E-2</v>
      </c>
      <c r="G34" s="4">
        <v>4.0470158557353378E-2</v>
      </c>
      <c r="H34" s="4">
        <v>3.7859443887308004E-2</v>
      </c>
      <c r="I34" s="8">
        <f>VLOOKUP(B34,'[2]Rendimento médio da produção...'!$B$868:$U$1113,20,0)</f>
        <v>58.3</v>
      </c>
    </row>
    <row r="35" spans="1:9" x14ac:dyDescent="0.3">
      <c r="A35" t="s">
        <v>3</v>
      </c>
      <c r="B35" t="s">
        <v>37</v>
      </c>
      <c r="C35" t="str">
        <f t="shared" si="0"/>
        <v>GO_Bom Jesus de Goiás</v>
      </c>
      <c r="D35" s="4">
        <v>4.24E-2</v>
      </c>
      <c r="E35" s="4">
        <v>3.9457773551129706E-2</v>
      </c>
      <c r="F35" s="4">
        <v>3.6976794803308399E-2</v>
      </c>
      <c r="G35" s="4">
        <v>3.4525849553959417E-2</v>
      </c>
      <c r="H35" s="4">
        <v>3.2298600016536401E-2</v>
      </c>
      <c r="I35" s="8">
        <f>VLOOKUP(B35,'[2]Rendimento médio da produção...'!$B$868:$U$1113,20,0)</f>
        <v>133.9</v>
      </c>
    </row>
    <row r="36" spans="1:9" x14ac:dyDescent="0.3">
      <c r="A36" t="s">
        <v>3</v>
      </c>
      <c r="B36" t="s">
        <v>38</v>
      </c>
      <c r="C36" t="str">
        <f t="shared" si="0"/>
        <v>GO_Bonfinópolis</v>
      </c>
      <c r="D36" s="4">
        <v>4.9700000000000001E-2</v>
      </c>
      <c r="E36" s="4">
        <v>4.6251210978564779E-2</v>
      </c>
      <c r="F36" s="4">
        <v>4.3343082587840268E-2</v>
      </c>
      <c r="G36" s="4">
        <v>4.0470158557353378E-2</v>
      </c>
      <c r="H36" s="4">
        <v>3.7859443887308004E-2</v>
      </c>
      <c r="I36" s="8">
        <f>VLOOKUP(B36,'[2]Rendimento médio da produção...'!$B$868:$U$1113,20,0)</f>
        <v>123.2</v>
      </c>
    </row>
    <row r="37" spans="1:9" x14ac:dyDescent="0.3">
      <c r="A37" t="s">
        <v>3</v>
      </c>
      <c r="B37" t="s">
        <v>39</v>
      </c>
      <c r="C37" t="str">
        <f t="shared" si="0"/>
        <v>GO_Bonópolis</v>
      </c>
      <c r="D37" s="4">
        <v>4.9700000000000001E-2</v>
      </c>
      <c r="E37" s="4">
        <v>4.6251210978564779E-2</v>
      </c>
      <c r="F37" s="4">
        <v>4.3343082587840268E-2</v>
      </c>
      <c r="G37" s="4">
        <v>4.0470158557353378E-2</v>
      </c>
      <c r="H37" s="4">
        <v>3.7859443887308004E-2</v>
      </c>
      <c r="I37" s="8">
        <f>VLOOKUP(B37,'[2]Rendimento médio da produção...'!$B$868:$U$1113,20,0)</f>
        <v>97.5</v>
      </c>
    </row>
    <row r="38" spans="1:9" x14ac:dyDescent="0.3">
      <c r="A38" t="s">
        <v>3</v>
      </c>
      <c r="B38" t="s">
        <v>40</v>
      </c>
      <c r="C38" t="str">
        <f t="shared" si="0"/>
        <v>GO_Brazabrantes</v>
      </c>
      <c r="D38" s="4">
        <v>4.9700000000000001E-2</v>
      </c>
      <c r="E38" s="4">
        <v>4.6251210978564779E-2</v>
      </c>
      <c r="F38" s="4">
        <v>4.3343082587840268E-2</v>
      </c>
      <c r="G38" s="4">
        <v>4.0470158557353378E-2</v>
      </c>
      <c r="H38" s="4">
        <v>3.7859443887308004E-2</v>
      </c>
      <c r="I38" s="8">
        <f>VLOOKUP(B38,'[2]Rendimento médio da produção...'!$B$868:$U$1113,20,0)</f>
        <v>106.2</v>
      </c>
    </row>
    <row r="39" spans="1:9" x14ac:dyDescent="0.3">
      <c r="A39" t="s">
        <v>3</v>
      </c>
      <c r="B39" t="s">
        <v>41</v>
      </c>
      <c r="C39" t="str">
        <f t="shared" si="0"/>
        <v>GO_Britânia</v>
      </c>
      <c r="D39" s="4">
        <v>4.9700000000000001E-2</v>
      </c>
      <c r="E39" s="4">
        <v>4.6251210978564779E-2</v>
      </c>
      <c r="F39" s="4">
        <v>4.3343082587840268E-2</v>
      </c>
      <c r="G39" s="4">
        <v>4.0470158557353378E-2</v>
      </c>
      <c r="H39" s="4">
        <v>3.7859443887308004E-2</v>
      </c>
      <c r="I39" s="8">
        <f>VLOOKUP(B39,'[2]Rendimento médio da produção...'!$B$868:$U$1113,20,0)</f>
        <v>95.5</v>
      </c>
    </row>
    <row r="40" spans="1:9" x14ac:dyDescent="0.3">
      <c r="A40" t="s">
        <v>3</v>
      </c>
      <c r="B40" t="s">
        <v>42</v>
      </c>
      <c r="C40" t="str">
        <f t="shared" si="0"/>
        <v>GO_Buriti Alegre</v>
      </c>
      <c r="D40" s="4">
        <v>5.2900000000000003E-2</v>
      </c>
      <c r="E40" s="4">
        <v>4.9229156152234943E-2</v>
      </c>
      <c r="F40" s="4">
        <v>4.6133784082429588E-2</v>
      </c>
      <c r="G40" s="4">
        <v>4.307588305199183E-2</v>
      </c>
      <c r="H40" s="4">
        <v>4.0297074077235276E-2</v>
      </c>
      <c r="I40" s="8">
        <f>VLOOKUP(B40,'[2]Rendimento médio da produção...'!$B$868:$U$1113,20,0)</f>
        <v>132</v>
      </c>
    </row>
    <row r="41" spans="1:9" x14ac:dyDescent="0.3">
      <c r="A41" t="s">
        <v>3</v>
      </c>
      <c r="B41" t="s">
        <v>43</v>
      </c>
      <c r="C41" t="str">
        <f t="shared" si="0"/>
        <v>GO_Buriti de Goiás</v>
      </c>
      <c r="D41" s="4">
        <v>4.24E-2</v>
      </c>
      <c r="E41" s="4">
        <v>3.9457773551129706E-2</v>
      </c>
      <c r="F41" s="4">
        <v>3.6976794803308399E-2</v>
      </c>
      <c r="G41" s="4">
        <v>3.4525849553959417E-2</v>
      </c>
      <c r="H41" s="4">
        <v>3.2298600016536401E-2</v>
      </c>
      <c r="I41" s="8">
        <f>VLOOKUP(B41,'[2]Rendimento médio da produção...'!$B$868:$U$1113,20,0)</f>
        <v>86</v>
      </c>
    </row>
    <row r="42" spans="1:9" x14ac:dyDescent="0.3">
      <c r="A42" t="s">
        <v>3</v>
      </c>
      <c r="B42" t="s">
        <v>44</v>
      </c>
      <c r="C42" t="str">
        <f t="shared" si="0"/>
        <v>GO_Buritinópolis</v>
      </c>
      <c r="D42" s="4">
        <v>4.9700000000000001E-2</v>
      </c>
      <c r="E42" s="4">
        <v>4.6251210978564779E-2</v>
      </c>
      <c r="F42" s="4">
        <v>4.3343082587840268E-2</v>
      </c>
      <c r="G42" s="4">
        <v>4.0470158557353378E-2</v>
      </c>
      <c r="H42" s="4">
        <v>3.7859443887308004E-2</v>
      </c>
      <c r="I42" s="8">
        <f>VLOOKUP(B42,'[2]Rendimento médio da produção...'!$B$868:$U$1113,20,0)</f>
        <v>36.9</v>
      </c>
    </row>
    <row r="43" spans="1:9" x14ac:dyDescent="0.3">
      <c r="A43" t="s">
        <v>3</v>
      </c>
      <c r="B43" t="s">
        <v>45</v>
      </c>
      <c r="C43" t="str">
        <f t="shared" si="0"/>
        <v>GO_Cabeceiras</v>
      </c>
      <c r="D43" s="4">
        <v>5.2839046564195906E-2</v>
      </c>
      <c r="E43" s="4">
        <v>4.9172432405368872E-2</v>
      </c>
      <c r="F43" s="4">
        <v>4.6080626943554942E-2</v>
      </c>
      <c r="G43" s="4">
        <v>4.3026249345520858E-2</v>
      </c>
      <c r="H43" s="4">
        <v>4.0250642222455321E-2</v>
      </c>
      <c r="I43" s="8">
        <f>VLOOKUP(B43,'[2]Rendimento médio da produção...'!$B$868:$U$1113,20,0)</f>
        <v>172.1</v>
      </c>
    </row>
    <row r="44" spans="1:9" x14ac:dyDescent="0.3">
      <c r="A44" t="s">
        <v>3</v>
      </c>
      <c r="B44" t="s">
        <v>46</v>
      </c>
      <c r="C44" t="str">
        <f t="shared" si="0"/>
        <v>GO_Cachoeira Alta</v>
      </c>
      <c r="D44" s="4">
        <v>5.2900000000000003E-2</v>
      </c>
      <c r="E44" s="4">
        <v>4.9229156152234943E-2</v>
      </c>
      <c r="F44" s="4">
        <v>4.6133784082429588E-2</v>
      </c>
      <c r="G44" s="4">
        <v>4.307588305199183E-2</v>
      </c>
      <c r="H44" s="4">
        <v>4.0297074077235276E-2</v>
      </c>
      <c r="I44" s="8">
        <f>VLOOKUP(B44,'[2]Rendimento médio da produção...'!$B$868:$U$1113,20,0)</f>
        <v>79.5</v>
      </c>
    </row>
    <row r="45" spans="1:9" x14ac:dyDescent="0.3">
      <c r="A45" t="s">
        <v>3</v>
      </c>
      <c r="B45" t="s">
        <v>47</v>
      </c>
      <c r="C45" t="str">
        <f t="shared" si="0"/>
        <v>GO_Cachoeira de Goiás</v>
      </c>
      <c r="D45" s="4">
        <v>4.9700000000000001E-2</v>
      </c>
      <c r="E45" s="4">
        <v>4.6251210978564779E-2</v>
      </c>
      <c r="F45" s="4">
        <v>4.3343082587840268E-2</v>
      </c>
      <c r="G45" s="4">
        <v>4.0470158557353378E-2</v>
      </c>
      <c r="H45" s="4">
        <v>3.7859443887308004E-2</v>
      </c>
      <c r="I45" s="8" t="str">
        <f>VLOOKUP(B45,'[2]Rendimento médio da produção...'!$B$868:$U$1113,20,0)</f>
        <v/>
      </c>
    </row>
    <row r="46" spans="1:9" x14ac:dyDescent="0.3">
      <c r="A46" t="s">
        <v>3</v>
      </c>
      <c r="B46" t="s">
        <v>48</v>
      </c>
      <c r="C46" t="str">
        <f t="shared" si="0"/>
        <v>GO_Cachoeira Dourada</v>
      </c>
      <c r="D46" s="4">
        <v>4.6900000000000004E-2</v>
      </c>
      <c r="E46" s="4">
        <v>4.3645508951603386E-2</v>
      </c>
      <c r="F46" s="4">
        <v>4.0901218780074626E-2</v>
      </c>
      <c r="G46" s="4">
        <v>3.8190149624544742E-2</v>
      </c>
      <c r="H46" s="4">
        <v>3.5726517471121641E-2</v>
      </c>
      <c r="I46" s="8">
        <f>VLOOKUP(B46,'[2]Rendimento médio da produção...'!$B$868:$U$1113,20,0)</f>
        <v>127.9</v>
      </c>
    </row>
    <row r="47" spans="1:9" x14ac:dyDescent="0.3">
      <c r="A47" t="s">
        <v>3</v>
      </c>
      <c r="B47" t="s">
        <v>49</v>
      </c>
      <c r="C47" t="str">
        <f t="shared" si="0"/>
        <v>GO_Caçu</v>
      </c>
      <c r="D47" s="4">
        <v>0.08</v>
      </c>
      <c r="E47" s="4">
        <v>7.4448629341754169E-2</v>
      </c>
      <c r="F47" s="4">
        <v>6.9767537364732832E-2</v>
      </c>
      <c r="G47" s="4">
        <v>6.5143112365961167E-2</v>
      </c>
      <c r="H47" s="4">
        <v>6.0940754748181898E-2</v>
      </c>
      <c r="I47" s="8">
        <f>VLOOKUP(B47,'[2]Rendimento médio da produção...'!$B$868:$U$1113,20,0)</f>
        <v>112</v>
      </c>
    </row>
    <row r="48" spans="1:9" x14ac:dyDescent="0.3">
      <c r="A48" t="s">
        <v>3</v>
      </c>
      <c r="B48" t="s">
        <v>50</v>
      </c>
      <c r="C48" t="str">
        <f t="shared" si="0"/>
        <v>GO_Caiapônia</v>
      </c>
      <c r="D48" s="4">
        <v>6.5000000000000002E-2</v>
      </c>
      <c r="E48" s="4">
        <v>6.0489511340175266E-2</v>
      </c>
      <c r="F48" s="4">
        <v>5.6686124108845423E-2</v>
      </c>
      <c r="G48" s="4">
        <v>5.2928778797343451E-2</v>
      </c>
      <c r="H48" s="4">
        <v>4.951436323289779E-2</v>
      </c>
      <c r="I48" s="8">
        <f>VLOOKUP(B48,'[2]Rendimento médio da produção...'!$B$868:$U$1113,20,0)</f>
        <v>133.69999999999999</v>
      </c>
    </row>
    <row r="49" spans="1:9" x14ac:dyDescent="0.3">
      <c r="A49" t="s">
        <v>3</v>
      </c>
      <c r="B49" t="s">
        <v>51</v>
      </c>
      <c r="C49" t="str">
        <f t="shared" si="0"/>
        <v>GO_Caldas Novas</v>
      </c>
      <c r="D49" s="4">
        <v>4.24E-2</v>
      </c>
      <c r="E49" s="4">
        <v>3.9457773551129706E-2</v>
      </c>
      <c r="F49" s="4">
        <v>3.6976794803308399E-2</v>
      </c>
      <c r="G49" s="4">
        <v>3.4525849553959417E-2</v>
      </c>
      <c r="H49" s="4">
        <v>3.2298600016536401E-2</v>
      </c>
      <c r="I49" s="8">
        <f>VLOOKUP(B49,'[2]Rendimento médio da produção...'!$B$868:$U$1113,20,0)</f>
        <v>133.69999999999999</v>
      </c>
    </row>
    <row r="50" spans="1:9" x14ac:dyDescent="0.3">
      <c r="A50" t="s">
        <v>3</v>
      </c>
      <c r="B50" t="s">
        <v>52</v>
      </c>
      <c r="C50" t="str">
        <f t="shared" si="0"/>
        <v>GO_Caldazinha</v>
      </c>
      <c r="D50" s="4">
        <v>4.24E-2</v>
      </c>
      <c r="E50" s="4">
        <v>3.9457773551129706E-2</v>
      </c>
      <c r="F50" s="4">
        <v>3.6976794803308399E-2</v>
      </c>
      <c r="G50" s="4">
        <v>3.4525849553959417E-2</v>
      </c>
      <c r="H50" s="4">
        <v>3.2298600016536401E-2</v>
      </c>
      <c r="I50" s="8">
        <f>VLOOKUP(B50,'[2]Rendimento médio da produção...'!$B$868:$U$1113,20,0)</f>
        <v>122.5</v>
      </c>
    </row>
    <row r="51" spans="1:9" x14ac:dyDescent="0.3">
      <c r="A51" t="s">
        <v>3</v>
      </c>
      <c r="B51" t="s">
        <v>53</v>
      </c>
      <c r="C51" t="str">
        <f t="shared" si="0"/>
        <v>GO_Campestre de Goiás</v>
      </c>
      <c r="D51" s="4">
        <v>4.9700000000000001E-2</v>
      </c>
      <c r="E51" s="4">
        <v>4.6251210978564779E-2</v>
      </c>
      <c r="F51" s="4">
        <v>4.3343082587840268E-2</v>
      </c>
      <c r="G51" s="4">
        <v>4.0470158557353378E-2</v>
      </c>
      <c r="H51" s="4">
        <v>3.7859443887308004E-2</v>
      </c>
      <c r="I51" s="8">
        <f>VLOOKUP(B51,'[2]Rendimento médio da produção...'!$B$868:$U$1113,20,0)</f>
        <v>102.8</v>
      </c>
    </row>
    <row r="52" spans="1:9" x14ac:dyDescent="0.3">
      <c r="A52" t="s">
        <v>3</v>
      </c>
      <c r="B52" t="s">
        <v>54</v>
      </c>
      <c r="C52" t="str">
        <f t="shared" si="0"/>
        <v>GO_Campinaçu</v>
      </c>
      <c r="D52" s="4">
        <v>4.9700000000000001E-2</v>
      </c>
      <c r="E52" s="4">
        <v>4.6251210978564779E-2</v>
      </c>
      <c r="F52" s="4">
        <v>4.3343082587840268E-2</v>
      </c>
      <c r="G52" s="4">
        <v>4.0470158557353378E-2</v>
      </c>
      <c r="H52" s="4">
        <v>3.7859443887308004E-2</v>
      </c>
      <c r="I52" s="8">
        <f>VLOOKUP(B52,'[2]Rendimento médio da produção...'!$B$868:$U$1113,20,0)</f>
        <v>73.5</v>
      </c>
    </row>
    <row r="53" spans="1:9" x14ac:dyDescent="0.3">
      <c r="A53" t="s">
        <v>3</v>
      </c>
      <c r="B53" t="s">
        <v>55</v>
      </c>
      <c r="C53" t="str">
        <f t="shared" si="0"/>
        <v>GO_Campinorte</v>
      </c>
      <c r="D53" s="4">
        <v>4.9700000000000001E-2</v>
      </c>
      <c r="E53" s="4">
        <v>4.6251210978564779E-2</v>
      </c>
      <c r="F53" s="4">
        <v>4.3343082587840268E-2</v>
      </c>
      <c r="G53" s="4">
        <v>4.0470158557353378E-2</v>
      </c>
      <c r="H53" s="4">
        <v>3.7859443887308004E-2</v>
      </c>
      <c r="I53" s="8">
        <f>VLOOKUP(B53,'[2]Rendimento médio da produção...'!$B$868:$U$1113,20,0)</f>
        <v>75.3</v>
      </c>
    </row>
    <row r="54" spans="1:9" x14ac:dyDescent="0.3">
      <c r="A54" t="s">
        <v>3</v>
      </c>
      <c r="B54" t="s">
        <v>56</v>
      </c>
      <c r="C54" t="str">
        <f t="shared" si="0"/>
        <v>GO_Campo Alegre de Goiás</v>
      </c>
      <c r="D54" s="4">
        <v>5.6608079235593342E-2</v>
      </c>
      <c r="E54" s="4">
        <v>5.2679923859491738E-2</v>
      </c>
      <c r="F54" s="4">
        <v>4.9367578540187688E-2</v>
      </c>
      <c r="G54" s="4">
        <v>4.6095330830818633E-2</v>
      </c>
      <c r="H54" s="4">
        <v>4.3121738418274276E-2</v>
      </c>
      <c r="I54" s="8">
        <f>VLOOKUP(B54,'[2]Rendimento médio da produção...'!$B$868:$U$1113,20,0)</f>
        <v>163.80000000000001</v>
      </c>
    </row>
    <row r="55" spans="1:9" x14ac:dyDescent="0.3">
      <c r="A55" t="s">
        <v>3</v>
      </c>
      <c r="B55" t="s">
        <v>57</v>
      </c>
      <c r="C55" t="str">
        <f t="shared" si="0"/>
        <v>GO_Campo Limpo de Goiás</v>
      </c>
      <c r="D55" s="4">
        <v>4.24E-2</v>
      </c>
      <c r="E55" s="4">
        <v>3.9457773551129706E-2</v>
      </c>
      <c r="F55" s="4">
        <v>3.6976794803308399E-2</v>
      </c>
      <c r="G55" s="4">
        <v>3.4525849553959417E-2</v>
      </c>
      <c r="H55" s="4">
        <v>3.2298600016536401E-2</v>
      </c>
      <c r="I55" s="8">
        <f>VLOOKUP(B55,'[2]Rendimento médio da produção...'!$B$868:$U$1113,20,0)</f>
        <v>110.9</v>
      </c>
    </row>
    <row r="56" spans="1:9" x14ac:dyDescent="0.3">
      <c r="A56" t="s">
        <v>3</v>
      </c>
      <c r="B56" t="s">
        <v>58</v>
      </c>
      <c r="C56" t="str">
        <f t="shared" si="0"/>
        <v>GO_Campos Belos</v>
      </c>
      <c r="D56" s="4">
        <v>4.9700000000000001E-2</v>
      </c>
      <c r="E56" s="4">
        <v>4.6251210978564779E-2</v>
      </c>
      <c r="F56" s="4">
        <v>4.3343082587840268E-2</v>
      </c>
      <c r="G56" s="4">
        <v>4.0470158557353378E-2</v>
      </c>
      <c r="H56" s="4">
        <v>3.7859443887308004E-2</v>
      </c>
      <c r="I56" s="8">
        <f>VLOOKUP(B56,'[2]Rendimento médio da produção...'!$B$868:$U$1113,20,0)</f>
        <v>64.400000000000006</v>
      </c>
    </row>
    <row r="57" spans="1:9" x14ac:dyDescent="0.3">
      <c r="A57" t="s">
        <v>3</v>
      </c>
      <c r="B57" t="s">
        <v>59</v>
      </c>
      <c r="C57" t="str">
        <f t="shared" si="0"/>
        <v>GO_Campos Verdes</v>
      </c>
      <c r="D57" s="4">
        <v>4.9700000000000001E-2</v>
      </c>
      <c r="E57" s="4">
        <v>4.6251210978564779E-2</v>
      </c>
      <c r="F57" s="4">
        <v>4.3343082587840268E-2</v>
      </c>
      <c r="G57" s="4">
        <v>4.0470158557353378E-2</v>
      </c>
      <c r="H57" s="4">
        <v>3.7859443887308004E-2</v>
      </c>
      <c r="I57" s="8">
        <f>VLOOKUP(B57,'[2]Rendimento médio da produção...'!$B$868:$U$1113,20,0)</f>
        <v>59.2</v>
      </c>
    </row>
    <row r="58" spans="1:9" x14ac:dyDescent="0.3">
      <c r="A58" t="s">
        <v>3</v>
      </c>
      <c r="B58" t="s">
        <v>60</v>
      </c>
      <c r="C58" t="str">
        <f t="shared" si="0"/>
        <v>GO_Carmo do Rio Verde</v>
      </c>
      <c r="D58" s="4">
        <v>4.9700000000000001E-2</v>
      </c>
      <c r="E58" s="4">
        <v>4.6251210978564779E-2</v>
      </c>
      <c r="F58" s="4">
        <v>4.3343082587840268E-2</v>
      </c>
      <c r="G58" s="4">
        <v>4.0470158557353378E-2</v>
      </c>
      <c r="H58" s="4">
        <v>3.7859443887308004E-2</v>
      </c>
      <c r="I58" s="8">
        <f>VLOOKUP(B58,'[2]Rendimento médio da produção...'!$B$868:$U$1113,20,0)</f>
        <v>96.3</v>
      </c>
    </row>
    <row r="59" spans="1:9" x14ac:dyDescent="0.3">
      <c r="A59" t="s">
        <v>3</v>
      </c>
      <c r="B59" t="s">
        <v>61</v>
      </c>
      <c r="C59" t="str">
        <f t="shared" si="0"/>
        <v>GO_Castelândia</v>
      </c>
      <c r="D59" s="4">
        <v>6.3E-2</v>
      </c>
      <c r="E59" s="4">
        <v>5.8628295606631409E-2</v>
      </c>
      <c r="F59" s="4">
        <v>5.4941935674727105E-2</v>
      </c>
      <c r="G59" s="4">
        <v>5.1300200988194419E-2</v>
      </c>
      <c r="H59" s="4">
        <v>4.7990844364193243E-2</v>
      </c>
      <c r="I59" s="8" t="str">
        <f>VLOOKUP(B59,'[2]Rendimento médio da produção...'!$B$868:$U$1113,20,0)</f>
        <v/>
      </c>
    </row>
    <row r="60" spans="1:9" x14ac:dyDescent="0.3">
      <c r="A60" t="s">
        <v>3</v>
      </c>
      <c r="B60" t="s">
        <v>62</v>
      </c>
      <c r="C60" t="str">
        <f t="shared" si="0"/>
        <v>GO_Catalão</v>
      </c>
      <c r="D60" s="4">
        <v>4.5675577785050464E-2</v>
      </c>
      <c r="E60" s="4">
        <v>4.2506052006121037E-2</v>
      </c>
      <c r="F60" s="4">
        <v>3.9833407247178362E-2</v>
      </c>
      <c r="G60" s="4">
        <v>3.7193116200396781E-2</v>
      </c>
      <c r="H60" s="4">
        <v>3.4793802297253318E-2</v>
      </c>
      <c r="I60" s="8">
        <f>VLOOKUP(B60,'[2]Rendimento médio da produção...'!$B$868:$U$1113,20,0)</f>
        <v>160.30000000000001</v>
      </c>
    </row>
    <row r="61" spans="1:9" x14ac:dyDescent="0.3">
      <c r="A61" t="s">
        <v>3</v>
      </c>
      <c r="B61" t="s">
        <v>63</v>
      </c>
      <c r="C61" t="str">
        <f t="shared" si="0"/>
        <v>GO_Caturaí</v>
      </c>
      <c r="D61" s="4">
        <v>5.0800000000000005E-2</v>
      </c>
      <c r="E61" s="4">
        <v>4.7274879632013898E-2</v>
      </c>
      <c r="F61" s="4">
        <v>4.4302386226605352E-2</v>
      </c>
      <c r="G61" s="4">
        <v>4.1365876352385346E-2</v>
      </c>
      <c r="H61" s="4">
        <v>3.8697379265095505E-2</v>
      </c>
      <c r="I61" s="8">
        <f>VLOOKUP(B61,'[2]Rendimento médio da produção...'!$B$868:$U$1113,20,0)</f>
        <v>98.6</v>
      </c>
    </row>
    <row r="62" spans="1:9" x14ac:dyDescent="0.3">
      <c r="A62" t="s">
        <v>3</v>
      </c>
      <c r="B62" t="s">
        <v>64</v>
      </c>
      <c r="C62" t="str">
        <f t="shared" si="0"/>
        <v>GO_Cavalcante</v>
      </c>
      <c r="D62" s="4">
        <v>4.9700000000000001E-2</v>
      </c>
      <c r="E62" s="4">
        <v>4.6251210978564779E-2</v>
      </c>
      <c r="F62" s="4">
        <v>4.3343082587840268E-2</v>
      </c>
      <c r="G62" s="4">
        <v>4.0470158557353378E-2</v>
      </c>
      <c r="H62" s="4">
        <v>3.7859443887308004E-2</v>
      </c>
      <c r="I62" s="8">
        <f>VLOOKUP(B62,'[2]Rendimento médio da produção...'!$B$868:$U$1113,20,0)</f>
        <v>93.2</v>
      </c>
    </row>
    <row r="63" spans="1:9" x14ac:dyDescent="0.3">
      <c r="A63" t="s">
        <v>3</v>
      </c>
      <c r="B63" t="s">
        <v>65</v>
      </c>
      <c r="C63" t="str">
        <f t="shared" si="0"/>
        <v>GO_Ceres</v>
      </c>
      <c r="D63" s="4">
        <v>5.7100000000000005E-2</v>
      </c>
      <c r="E63" s="4">
        <v>5.3137709192677039E-2</v>
      </c>
      <c r="F63" s="4">
        <v>4.9796579794078061E-2</v>
      </c>
      <c r="G63" s="4">
        <v>4.6495896451204791E-2</v>
      </c>
      <c r="H63" s="4">
        <v>4.3496463701514831E-2</v>
      </c>
      <c r="I63" s="8">
        <f>VLOOKUP(B63,'[2]Rendimento médio da produção...'!$B$868:$U$1113,20,0)</f>
        <v>80</v>
      </c>
    </row>
    <row r="64" spans="1:9" x14ac:dyDescent="0.3">
      <c r="A64" t="s">
        <v>3</v>
      </c>
      <c r="B64" t="s">
        <v>66</v>
      </c>
      <c r="C64" t="str">
        <f t="shared" si="0"/>
        <v>GO_Cezarina</v>
      </c>
      <c r="D64" s="4">
        <v>6.0999999999999999E-2</v>
      </c>
      <c r="E64" s="4">
        <v>5.6767079873087552E-2</v>
      </c>
      <c r="F64" s="4">
        <v>5.319774724060878E-2</v>
      </c>
      <c r="G64" s="4">
        <v>4.9671623179045395E-2</v>
      </c>
      <c r="H64" s="4">
        <v>4.6467325495488696E-2</v>
      </c>
      <c r="I64" s="8">
        <f>VLOOKUP(B64,'[2]Rendimento médio da produção...'!$B$868:$U$1113,20,0)</f>
        <v>116.7</v>
      </c>
    </row>
    <row r="65" spans="1:9" x14ac:dyDescent="0.3">
      <c r="A65" t="s">
        <v>3</v>
      </c>
      <c r="B65" t="s">
        <v>67</v>
      </c>
      <c r="C65" t="str">
        <f t="shared" si="0"/>
        <v>GO_Chapadão do Céu</v>
      </c>
      <c r="D65" s="4">
        <v>4.24E-2</v>
      </c>
      <c r="E65" s="4">
        <v>3.9457773551129706E-2</v>
      </c>
      <c r="F65" s="4">
        <v>3.6976794803308399E-2</v>
      </c>
      <c r="G65" s="4">
        <v>3.4525849553959417E-2</v>
      </c>
      <c r="H65" s="4">
        <v>3.2298600016536401E-2</v>
      </c>
      <c r="I65" s="8">
        <f>VLOOKUP(B65,'[2]Rendimento médio da produção...'!$B$868:$U$1113,20,0)</f>
        <v>148.19999999999999</v>
      </c>
    </row>
    <row r="66" spans="1:9" x14ac:dyDescent="0.3">
      <c r="A66" t="s">
        <v>3</v>
      </c>
      <c r="B66" t="s">
        <v>68</v>
      </c>
      <c r="C66" t="str">
        <f t="shared" si="0"/>
        <v>GO_Cidade Ocidental</v>
      </c>
      <c r="D66" s="4">
        <v>0.08</v>
      </c>
      <c r="E66" s="4">
        <v>7.4448629341754169E-2</v>
      </c>
      <c r="F66" s="4">
        <v>6.9767537364732832E-2</v>
      </c>
      <c r="G66" s="4">
        <v>6.5143112365961167E-2</v>
      </c>
      <c r="H66" s="4">
        <v>6.0940754748181898E-2</v>
      </c>
      <c r="I66" s="8">
        <f>VLOOKUP(B66,'[2]Rendimento médio da produção...'!$B$868:$U$1113,20,0)</f>
        <v>128.5</v>
      </c>
    </row>
    <row r="67" spans="1:9" x14ac:dyDescent="0.3">
      <c r="A67" t="s">
        <v>3</v>
      </c>
      <c r="B67" t="s">
        <v>69</v>
      </c>
      <c r="C67" t="str">
        <f t="shared" ref="C67:C130" si="1">CONCATENATE(A67,"_",B67)</f>
        <v>GO_Cocalzinho de Goiás</v>
      </c>
      <c r="D67" s="4">
        <v>4.24E-2</v>
      </c>
      <c r="E67" s="4">
        <v>3.9457773551129706E-2</v>
      </c>
      <c r="F67" s="4">
        <v>3.6976794803308399E-2</v>
      </c>
      <c r="G67" s="4">
        <v>3.4525849553959417E-2</v>
      </c>
      <c r="H67" s="4">
        <v>3.2298600016536401E-2</v>
      </c>
      <c r="I67" s="8">
        <f>VLOOKUP(B67,'[2]Rendimento médio da produção...'!$B$868:$U$1113,20,0)</f>
        <v>125.7</v>
      </c>
    </row>
    <row r="68" spans="1:9" x14ac:dyDescent="0.3">
      <c r="A68" t="s">
        <v>3</v>
      </c>
      <c r="B68" t="s">
        <v>70</v>
      </c>
      <c r="C68" t="str">
        <f t="shared" si="1"/>
        <v>GO_Colinas do Sul</v>
      </c>
      <c r="D68" s="4">
        <v>4.9700000000000001E-2</v>
      </c>
      <c r="E68" s="4">
        <v>4.6251210978564779E-2</v>
      </c>
      <c r="F68" s="4">
        <v>4.3343082587840268E-2</v>
      </c>
      <c r="G68" s="4">
        <v>4.0470158557353378E-2</v>
      </c>
      <c r="H68" s="4">
        <v>3.7859443887308004E-2</v>
      </c>
      <c r="I68" s="8">
        <f>VLOOKUP(B68,'[2]Rendimento médio da produção...'!$B$868:$U$1113,20,0)</f>
        <v>62.7</v>
      </c>
    </row>
    <row r="69" spans="1:9" x14ac:dyDescent="0.3">
      <c r="A69" t="s">
        <v>3</v>
      </c>
      <c r="B69" t="s">
        <v>71</v>
      </c>
      <c r="C69" t="str">
        <f t="shared" si="1"/>
        <v>GO_Córrego do Ouro</v>
      </c>
      <c r="D69" s="4">
        <v>4.24E-2</v>
      </c>
      <c r="E69" s="4">
        <v>3.9457773551129706E-2</v>
      </c>
      <c r="F69" s="4">
        <v>3.6976794803308399E-2</v>
      </c>
      <c r="G69" s="4">
        <v>3.4525849553959417E-2</v>
      </c>
      <c r="H69" s="4">
        <v>3.2298600016536401E-2</v>
      </c>
      <c r="I69" s="8">
        <f>VLOOKUP(B69,'[2]Rendimento médio da produção...'!$B$868:$U$1113,20,0)</f>
        <v>92.3</v>
      </c>
    </row>
    <row r="70" spans="1:9" x14ac:dyDescent="0.3">
      <c r="A70" t="s">
        <v>3</v>
      </c>
      <c r="B70" t="s">
        <v>72</v>
      </c>
      <c r="C70" t="str">
        <f t="shared" si="1"/>
        <v>GO_Corumbá de Goiás</v>
      </c>
      <c r="D70" s="4">
        <v>5.185E-2</v>
      </c>
      <c r="E70" s="4">
        <v>4.8252017892124417E-2</v>
      </c>
      <c r="F70" s="4">
        <v>4.5218085154517466E-2</v>
      </c>
      <c r="G70" s="4">
        <v>4.2220879702188581E-2</v>
      </c>
      <c r="H70" s="4">
        <v>3.949722667116539E-2</v>
      </c>
      <c r="I70" s="8">
        <f>VLOOKUP(B70,'[2]Rendimento médio da produção...'!$B$868:$U$1113,20,0)</f>
        <v>125.1</v>
      </c>
    </row>
    <row r="71" spans="1:9" x14ac:dyDescent="0.3">
      <c r="A71" t="s">
        <v>3</v>
      </c>
      <c r="B71" t="s">
        <v>73</v>
      </c>
      <c r="C71" t="str">
        <f t="shared" si="1"/>
        <v>GO_Corumbaíba</v>
      </c>
      <c r="D71" s="4">
        <v>5.11E-2</v>
      </c>
      <c r="E71" s="4">
        <v>4.7554061992045475E-2</v>
      </c>
      <c r="F71" s="4">
        <v>4.4564014491723092E-2</v>
      </c>
      <c r="G71" s="4">
        <v>4.1610163023757696E-2</v>
      </c>
      <c r="H71" s="4">
        <v>3.8925907095401183E-2</v>
      </c>
      <c r="I71" s="8">
        <f>VLOOKUP(B71,'[2]Rendimento médio da produção...'!$B$868:$U$1113,20,0)</f>
        <v>158</v>
      </c>
    </row>
    <row r="72" spans="1:9" x14ac:dyDescent="0.3">
      <c r="A72" t="s">
        <v>3</v>
      </c>
      <c r="B72" t="s">
        <v>74</v>
      </c>
      <c r="C72" t="str">
        <f t="shared" si="1"/>
        <v>GO_Cristalina</v>
      </c>
      <c r="D72" s="4">
        <v>4.7764830600553226E-2</v>
      </c>
      <c r="E72" s="4">
        <v>4.4450327111903304E-2</v>
      </c>
      <c r="F72" s="4">
        <v>4.1655432545552887E-2</v>
      </c>
      <c r="G72" s="4">
        <v>3.8894371586911745E-2</v>
      </c>
      <c r="H72" s="4">
        <v>3.6385310340209601E-2</v>
      </c>
      <c r="I72" s="8">
        <f>VLOOKUP(B72,'[2]Rendimento médio da produção...'!$B$868:$U$1113,20,0)</f>
        <v>148.4</v>
      </c>
    </row>
    <row r="73" spans="1:9" x14ac:dyDescent="0.3">
      <c r="A73" t="s">
        <v>3</v>
      </c>
      <c r="B73" t="s">
        <v>75</v>
      </c>
      <c r="C73" t="str">
        <f t="shared" si="1"/>
        <v>GO_Cristianópolis</v>
      </c>
      <c r="D73" s="4">
        <v>4.24E-2</v>
      </c>
      <c r="E73" s="4">
        <v>3.9457773551129706E-2</v>
      </c>
      <c r="F73" s="4">
        <v>3.6976794803308399E-2</v>
      </c>
      <c r="G73" s="4">
        <v>3.4525849553959417E-2</v>
      </c>
      <c r="H73" s="4">
        <v>3.2298600016536401E-2</v>
      </c>
      <c r="I73" s="8">
        <f>VLOOKUP(B73,'[2]Rendimento médio da produção...'!$B$868:$U$1113,20,0)</f>
        <v>133.4</v>
      </c>
    </row>
    <row r="74" spans="1:9" x14ac:dyDescent="0.3">
      <c r="A74" t="s">
        <v>3</v>
      </c>
      <c r="B74" t="s">
        <v>76</v>
      </c>
      <c r="C74" t="str">
        <f t="shared" si="1"/>
        <v>GO_Crixás</v>
      </c>
      <c r="D74" s="4">
        <v>4.9700000000000001E-2</v>
      </c>
      <c r="E74" s="4">
        <v>4.6251210978564779E-2</v>
      </c>
      <c r="F74" s="4">
        <v>4.3343082587840268E-2</v>
      </c>
      <c r="G74" s="4">
        <v>4.0470158557353378E-2</v>
      </c>
      <c r="H74" s="4">
        <v>3.7859443887308004E-2</v>
      </c>
      <c r="I74" s="8">
        <f>VLOOKUP(B74,'[2]Rendimento médio da produção...'!$B$868:$U$1113,20,0)</f>
        <v>64.099999999999994</v>
      </c>
    </row>
    <row r="75" spans="1:9" x14ac:dyDescent="0.3">
      <c r="A75" t="s">
        <v>3</v>
      </c>
      <c r="B75" t="s">
        <v>77</v>
      </c>
      <c r="C75" t="str">
        <f t="shared" si="1"/>
        <v>GO_Cromínia</v>
      </c>
      <c r="D75" s="4">
        <v>4.24E-2</v>
      </c>
      <c r="E75" s="4">
        <v>3.9457773551129706E-2</v>
      </c>
      <c r="F75" s="4">
        <v>3.6976794803308399E-2</v>
      </c>
      <c r="G75" s="4">
        <v>3.4525849553959417E-2</v>
      </c>
      <c r="H75" s="4">
        <v>3.2298600016536401E-2</v>
      </c>
      <c r="I75" s="8">
        <f>VLOOKUP(B75,'[2]Rendimento médio da produção...'!$B$868:$U$1113,20,0)</f>
        <v>101.8</v>
      </c>
    </row>
    <row r="76" spans="1:9" x14ac:dyDescent="0.3">
      <c r="A76" t="s">
        <v>3</v>
      </c>
      <c r="B76" t="s">
        <v>78</v>
      </c>
      <c r="C76" t="str">
        <f t="shared" si="1"/>
        <v>GO_Cumari</v>
      </c>
      <c r="D76" s="4">
        <v>4.9700000000000001E-2</v>
      </c>
      <c r="E76" s="4">
        <v>4.6251210978564779E-2</v>
      </c>
      <c r="F76" s="4">
        <v>4.3343082587840268E-2</v>
      </c>
      <c r="G76" s="4">
        <v>4.0470158557353378E-2</v>
      </c>
      <c r="H76" s="4">
        <v>3.7859443887308004E-2</v>
      </c>
      <c r="I76" s="8">
        <f>VLOOKUP(B76,'[2]Rendimento médio da produção...'!$B$868:$U$1113,20,0)</f>
        <v>145.80000000000001</v>
      </c>
    </row>
    <row r="77" spans="1:9" x14ac:dyDescent="0.3">
      <c r="A77" t="s">
        <v>3</v>
      </c>
      <c r="B77" t="s">
        <v>79</v>
      </c>
      <c r="C77" t="str">
        <f t="shared" si="1"/>
        <v>GO_Damianópolis</v>
      </c>
      <c r="D77" s="4">
        <v>4.9700000000000001E-2</v>
      </c>
      <c r="E77" s="4">
        <v>4.6251210978564779E-2</v>
      </c>
      <c r="F77" s="4">
        <v>4.3343082587840268E-2</v>
      </c>
      <c r="G77" s="4">
        <v>4.0470158557353378E-2</v>
      </c>
      <c r="H77" s="4">
        <v>3.7859443887308004E-2</v>
      </c>
      <c r="I77" s="8">
        <f>VLOOKUP(B77,'[2]Rendimento médio da produção...'!$B$868:$U$1113,20,0)</f>
        <v>44.6</v>
      </c>
    </row>
    <row r="78" spans="1:9" x14ac:dyDescent="0.3">
      <c r="A78" t="s">
        <v>3</v>
      </c>
      <c r="B78" t="s">
        <v>80</v>
      </c>
      <c r="C78" t="str">
        <f t="shared" si="1"/>
        <v>GO_Damolândia</v>
      </c>
      <c r="D78" s="4">
        <v>4.9700000000000001E-2</v>
      </c>
      <c r="E78" s="4">
        <v>4.6251210978564779E-2</v>
      </c>
      <c r="F78" s="4">
        <v>4.3343082587840268E-2</v>
      </c>
      <c r="G78" s="4">
        <v>4.0470158557353378E-2</v>
      </c>
      <c r="H78" s="4">
        <v>3.7859443887308004E-2</v>
      </c>
      <c r="I78" s="8">
        <f>VLOOKUP(B78,'[2]Rendimento médio da produção...'!$B$868:$U$1113,20,0)</f>
        <v>91.7</v>
      </c>
    </row>
    <row r="79" spans="1:9" x14ac:dyDescent="0.3">
      <c r="A79" t="s">
        <v>3</v>
      </c>
      <c r="B79" t="s">
        <v>81</v>
      </c>
      <c r="C79" t="str">
        <f t="shared" si="1"/>
        <v>GO_Davinópolis</v>
      </c>
      <c r="D79" s="4">
        <v>4.9700000000000001E-2</v>
      </c>
      <c r="E79" s="4">
        <v>4.6251210978564779E-2</v>
      </c>
      <c r="F79" s="4">
        <v>4.3343082587840268E-2</v>
      </c>
      <c r="G79" s="4">
        <v>4.0470158557353378E-2</v>
      </c>
      <c r="H79" s="4">
        <v>3.7859443887308004E-2</v>
      </c>
      <c r="I79" s="8">
        <f>VLOOKUP(B79,'[2]Rendimento médio da produção...'!$B$868:$U$1113,20,0)</f>
        <v>166.3</v>
      </c>
    </row>
    <row r="80" spans="1:9" x14ac:dyDescent="0.3">
      <c r="A80" t="s">
        <v>3</v>
      </c>
      <c r="B80" t="s">
        <v>82</v>
      </c>
      <c r="C80" t="str">
        <f t="shared" si="1"/>
        <v>GO_Diorama</v>
      </c>
      <c r="D80" s="4">
        <v>4.9700000000000001E-2</v>
      </c>
      <c r="E80" s="4">
        <v>4.6251210978564779E-2</v>
      </c>
      <c r="F80" s="4">
        <v>4.3343082587840268E-2</v>
      </c>
      <c r="G80" s="4">
        <v>4.0470158557353378E-2</v>
      </c>
      <c r="H80" s="4">
        <v>3.7859443887308004E-2</v>
      </c>
      <c r="I80" s="8">
        <f>VLOOKUP(B80,'[2]Rendimento médio da produção...'!$B$868:$U$1113,20,0)</f>
        <v>58.3</v>
      </c>
    </row>
    <row r="81" spans="1:9" x14ac:dyDescent="0.3">
      <c r="A81" t="s">
        <v>3</v>
      </c>
      <c r="B81" t="s">
        <v>84</v>
      </c>
      <c r="C81" t="str">
        <f t="shared" si="1"/>
        <v>GO_Doverlândia</v>
      </c>
      <c r="D81" s="4">
        <v>4.9700000000000001E-2</v>
      </c>
      <c r="E81" s="4">
        <v>4.6251210978564779E-2</v>
      </c>
      <c r="F81" s="4">
        <v>4.3343082587840268E-2</v>
      </c>
      <c r="G81" s="4">
        <v>4.0470158557353378E-2</v>
      </c>
      <c r="H81" s="4">
        <v>3.7859443887308004E-2</v>
      </c>
      <c r="I81" s="8">
        <f>VLOOKUP(B81,'[2]Rendimento médio da produção...'!$B$868:$U$1113,20,0)</f>
        <v>125</v>
      </c>
    </row>
    <row r="82" spans="1:9" x14ac:dyDescent="0.3">
      <c r="A82" t="s">
        <v>3</v>
      </c>
      <c r="B82" t="s">
        <v>85</v>
      </c>
      <c r="C82" t="str">
        <f t="shared" si="1"/>
        <v>GO_Edealina</v>
      </c>
      <c r="D82" s="4">
        <v>7.1999999999999995E-2</v>
      </c>
      <c r="E82" s="4">
        <v>6.7003766407578741E-2</v>
      </c>
      <c r="F82" s="4">
        <v>6.2790783628259544E-2</v>
      </c>
      <c r="G82" s="4">
        <v>5.8628801129365048E-2</v>
      </c>
      <c r="H82" s="4">
        <v>5.4846679273363702E-2</v>
      </c>
      <c r="I82" s="8">
        <f>VLOOKUP(B82,'[2]Rendimento médio da produção...'!$B$868:$U$1113,20,0)</f>
        <v>120</v>
      </c>
    </row>
    <row r="83" spans="1:9" x14ac:dyDescent="0.3">
      <c r="A83" t="s">
        <v>3</v>
      </c>
      <c r="B83" t="s">
        <v>86</v>
      </c>
      <c r="C83" t="str">
        <f t="shared" si="1"/>
        <v>GO_Edéia</v>
      </c>
      <c r="D83" s="4">
        <v>4.7399999999999998E-2</v>
      </c>
      <c r="E83" s="4">
        <v>4.4110812884989345E-2</v>
      </c>
      <c r="F83" s="4">
        <v>4.1337265888604195E-2</v>
      </c>
      <c r="G83" s="4">
        <v>3.8597294076831989E-2</v>
      </c>
      <c r="H83" s="4">
        <v>3.6107397188297773E-2</v>
      </c>
      <c r="I83" s="8">
        <f>VLOOKUP(B83,'[2]Rendimento médio da produção...'!$B$868:$U$1113,20,0)</f>
        <v>143.19999999999999</v>
      </c>
    </row>
    <row r="84" spans="1:9" x14ac:dyDescent="0.3">
      <c r="A84" t="s">
        <v>3</v>
      </c>
      <c r="B84" t="s">
        <v>87</v>
      </c>
      <c r="C84" t="str">
        <f t="shared" si="1"/>
        <v>GO_Estrela do Norte</v>
      </c>
      <c r="D84" s="4">
        <v>4.9700000000000001E-2</v>
      </c>
      <c r="E84" s="4">
        <v>4.6251210978564779E-2</v>
      </c>
      <c r="F84" s="4">
        <v>4.3343082587840268E-2</v>
      </c>
      <c r="G84" s="4">
        <v>4.0470158557353378E-2</v>
      </c>
      <c r="H84" s="4">
        <v>3.7859443887308004E-2</v>
      </c>
      <c r="I84" s="8">
        <f>VLOOKUP(B84,'[2]Rendimento médio da produção...'!$B$868:$U$1113,20,0)</f>
        <v>59.2</v>
      </c>
    </row>
    <row r="85" spans="1:9" x14ac:dyDescent="0.3">
      <c r="A85" t="s">
        <v>3</v>
      </c>
      <c r="B85" t="s">
        <v>88</v>
      </c>
      <c r="C85" t="str">
        <f t="shared" si="1"/>
        <v>GO_Faina</v>
      </c>
      <c r="D85" s="4">
        <v>4.9700000000000001E-2</v>
      </c>
      <c r="E85" s="4">
        <v>4.6251210978564779E-2</v>
      </c>
      <c r="F85" s="4">
        <v>4.3343082587840268E-2</v>
      </c>
      <c r="G85" s="4">
        <v>4.0470158557353378E-2</v>
      </c>
      <c r="H85" s="4">
        <v>3.7859443887308004E-2</v>
      </c>
      <c r="I85" s="8">
        <f>VLOOKUP(B85,'[2]Rendimento médio da produção...'!$B$868:$U$1113,20,0)</f>
        <v>83.3</v>
      </c>
    </row>
    <row r="86" spans="1:9" x14ac:dyDescent="0.3">
      <c r="A86" t="s">
        <v>3</v>
      </c>
      <c r="B86" t="s">
        <v>89</v>
      </c>
      <c r="C86" t="str">
        <f t="shared" si="1"/>
        <v>GO_Fazenda Nova</v>
      </c>
      <c r="D86" s="4">
        <v>4.24E-2</v>
      </c>
      <c r="E86" s="4">
        <v>3.9457773551129706E-2</v>
      </c>
      <c r="F86" s="4">
        <v>3.6976794803308399E-2</v>
      </c>
      <c r="G86" s="4">
        <v>3.4525849553959417E-2</v>
      </c>
      <c r="H86" s="4">
        <v>3.2298600016536401E-2</v>
      </c>
      <c r="I86" s="8" t="str">
        <f>VLOOKUP(B86,'[2]Rendimento médio da produção...'!$B$868:$U$1113,20,0)</f>
        <v/>
      </c>
    </row>
    <row r="87" spans="1:9" x14ac:dyDescent="0.3">
      <c r="A87" t="s">
        <v>3</v>
      </c>
      <c r="B87" t="s">
        <v>90</v>
      </c>
      <c r="C87" t="str">
        <f t="shared" si="1"/>
        <v>GO_Firminópolis</v>
      </c>
      <c r="D87" s="4">
        <v>5.2900000000000003E-2</v>
      </c>
      <c r="E87" s="4">
        <v>4.9229156152234943E-2</v>
      </c>
      <c r="F87" s="4">
        <v>4.6133784082429588E-2</v>
      </c>
      <c r="G87" s="4">
        <v>4.307588305199183E-2</v>
      </c>
      <c r="H87" s="4">
        <v>4.0297074077235276E-2</v>
      </c>
      <c r="I87" s="8">
        <f>VLOOKUP(B87,'[2]Rendimento médio da produção...'!$B$868:$U$1113,20,0)</f>
        <v>78.8</v>
      </c>
    </row>
    <row r="88" spans="1:9" x14ac:dyDescent="0.3">
      <c r="A88" t="s">
        <v>3</v>
      </c>
      <c r="B88" t="s">
        <v>91</v>
      </c>
      <c r="C88" t="str">
        <f t="shared" si="1"/>
        <v>GO_Flores de Goiás</v>
      </c>
      <c r="D88" s="4">
        <v>4.65E-2</v>
      </c>
      <c r="E88" s="4">
        <v>4.3273265804894608E-2</v>
      </c>
      <c r="F88" s="4">
        <v>4.0552381093250954E-2</v>
      </c>
      <c r="G88" s="4">
        <v>3.7864434062714933E-2</v>
      </c>
      <c r="H88" s="4">
        <v>3.5421813697380726E-2</v>
      </c>
      <c r="I88" s="8">
        <f>VLOOKUP(B88,'[2]Rendimento médio da produção...'!$B$868:$U$1113,20,0)</f>
        <v>148.9</v>
      </c>
    </row>
    <row r="89" spans="1:9" x14ac:dyDescent="0.3">
      <c r="A89" t="s">
        <v>3</v>
      </c>
      <c r="B89" t="s">
        <v>92</v>
      </c>
      <c r="C89" t="str">
        <f t="shared" si="1"/>
        <v>GO_Formosa</v>
      </c>
      <c r="D89" s="4">
        <v>6.2899999999999998E-2</v>
      </c>
      <c r="E89" s="4">
        <v>5.8535234819954214E-2</v>
      </c>
      <c r="F89" s="4">
        <v>5.4854726253021187E-2</v>
      </c>
      <c r="G89" s="4">
        <v>5.1218772097736967E-2</v>
      </c>
      <c r="H89" s="4">
        <v>4.7914668420758012E-2</v>
      </c>
      <c r="I89" s="8">
        <f>VLOOKUP(B89,'[2]Rendimento médio da produção...'!$B$868:$U$1113,20,0)</f>
        <v>166</v>
      </c>
    </row>
    <row r="90" spans="1:9" x14ac:dyDescent="0.3">
      <c r="A90" t="s">
        <v>3</v>
      </c>
      <c r="B90" t="s">
        <v>93</v>
      </c>
      <c r="C90" t="str">
        <f t="shared" si="1"/>
        <v>GO_Formoso</v>
      </c>
      <c r="D90" s="4">
        <v>4.24E-2</v>
      </c>
      <c r="E90" s="4">
        <v>3.9457773551129706E-2</v>
      </c>
      <c r="F90" s="4">
        <v>3.6976794803308399E-2</v>
      </c>
      <c r="G90" s="4">
        <v>3.4525849553959417E-2</v>
      </c>
      <c r="H90" s="4">
        <v>3.2298600016536401E-2</v>
      </c>
      <c r="I90" s="8">
        <f>VLOOKUP(B90,'[2]Rendimento médio da produção...'!$B$868:$U$1113,20,0)</f>
        <v>60.1</v>
      </c>
    </row>
    <row r="91" spans="1:9" x14ac:dyDescent="0.3">
      <c r="A91" t="s">
        <v>3</v>
      </c>
      <c r="B91" t="s">
        <v>94</v>
      </c>
      <c r="C91" t="str">
        <f t="shared" si="1"/>
        <v>GO_Gameleira de Goiás</v>
      </c>
      <c r="D91" s="4">
        <v>5.195000000000001E-2</v>
      </c>
      <c r="E91" s="4">
        <v>4.8345078678801619E-2</v>
      </c>
      <c r="F91" s="4">
        <v>4.5305294576223391E-2</v>
      </c>
      <c r="G91" s="4">
        <v>4.2302308592646047E-2</v>
      </c>
      <c r="H91" s="4">
        <v>3.9573402614600628E-2</v>
      </c>
      <c r="I91" s="8">
        <f>VLOOKUP(B91,'[2]Rendimento médio da produção...'!$B$868:$U$1113,20,0)</f>
        <v>171.5</v>
      </c>
    </row>
    <row r="92" spans="1:9" x14ac:dyDescent="0.3">
      <c r="A92" t="s">
        <v>3</v>
      </c>
      <c r="B92" t="s">
        <v>83</v>
      </c>
      <c r="C92" t="str">
        <f t="shared" si="1"/>
        <v>GO_Divinópolis de Goiás</v>
      </c>
      <c r="D92" s="4">
        <v>4.9700000000000001E-2</v>
      </c>
      <c r="E92" s="4">
        <v>4.6251210978564779E-2</v>
      </c>
      <c r="F92" s="4">
        <v>4.3343082587840268E-2</v>
      </c>
      <c r="G92" s="4">
        <v>4.0470158557353378E-2</v>
      </c>
      <c r="H92" s="4">
        <v>3.7859443887308004E-2</v>
      </c>
      <c r="I92" s="8">
        <f>VLOOKUP(B92,'[2]Rendimento médio da produção...'!$B$868:$U$1113,20,0)</f>
        <v>43.3</v>
      </c>
    </row>
    <row r="93" spans="1:9" x14ac:dyDescent="0.3">
      <c r="A93" t="s">
        <v>3</v>
      </c>
      <c r="B93" t="s">
        <v>95</v>
      </c>
      <c r="C93" t="str">
        <f t="shared" si="1"/>
        <v>GO_Goianápolis</v>
      </c>
      <c r="D93" s="4">
        <v>4.24E-2</v>
      </c>
      <c r="E93" s="4">
        <v>3.9457773551129706E-2</v>
      </c>
      <c r="F93" s="4">
        <v>3.6976794803308399E-2</v>
      </c>
      <c r="G93" s="4">
        <v>3.4525849553959417E-2</v>
      </c>
      <c r="H93" s="4">
        <v>3.2298600016536401E-2</v>
      </c>
      <c r="I93" s="8">
        <f>VLOOKUP(B93,'[2]Rendimento médio da produção...'!$B$868:$U$1113,20,0)</f>
        <v>129.4</v>
      </c>
    </row>
    <row r="94" spans="1:9" x14ac:dyDescent="0.3">
      <c r="A94" t="s">
        <v>3</v>
      </c>
      <c r="B94" t="s">
        <v>96</v>
      </c>
      <c r="C94" t="str">
        <f t="shared" si="1"/>
        <v>GO_Goiandira</v>
      </c>
      <c r="D94" s="4">
        <v>4.24E-2</v>
      </c>
      <c r="E94" s="4">
        <v>3.9457773551129706E-2</v>
      </c>
      <c r="F94" s="4">
        <v>3.6976794803308399E-2</v>
      </c>
      <c r="G94" s="4">
        <v>3.4525849553959417E-2</v>
      </c>
      <c r="H94" s="4">
        <v>3.2298600016536401E-2</v>
      </c>
      <c r="I94" s="8">
        <f>VLOOKUP(B94,'[2]Rendimento médio da produção...'!$B$868:$U$1113,20,0)</f>
        <v>147.80000000000001</v>
      </c>
    </row>
    <row r="95" spans="1:9" x14ac:dyDescent="0.3">
      <c r="A95" t="s">
        <v>3</v>
      </c>
      <c r="B95" t="s">
        <v>97</v>
      </c>
      <c r="C95" t="str">
        <f t="shared" si="1"/>
        <v>GO_Goianésia</v>
      </c>
      <c r="D95" s="4">
        <v>5.0800000000000005E-2</v>
      </c>
      <c r="E95" s="4">
        <v>4.7274879632013898E-2</v>
      </c>
      <c r="F95" s="4">
        <v>4.4302386226605352E-2</v>
      </c>
      <c r="G95" s="4">
        <v>4.1365876352385346E-2</v>
      </c>
      <c r="H95" s="4">
        <v>3.8697379265095505E-2</v>
      </c>
      <c r="I95" s="8">
        <f>VLOOKUP(B95,'[2]Rendimento médio da produção...'!$B$868:$U$1113,20,0)</f>
        <v>88.2</v>
      </c>
    </row>
    <row r="96" spans="1:9" x14ac:dyDescent="0.3">
      <c r="A96" t="s">
        <v>3</v>
      </c>
      <c r="B96" t="s">
        <v>98</v>
      </c>
      <c r="C96" t="str">
        <f t="shared" si="1"/>
        <v>GO_Goiânia</v>
      </c>
      <c r="D96" s="4">
        <v>4.9700000000000001E-2</v>
      </c>
      <c r="E96" s="4">
        <v>4.6251210978564779E-2</v>
      </c>
      <c r="F96" s="4">
        <v>4.3343082587840268E-2</v>
      </c>
      <c r="G96" s="4">
        <v>4.0470158557353378E-2</v>
      </c>
      <c r="H96" s="4">
        <v>3.7859443887308004E-2</v>
      </c>
      <c r="I96" s="8">
        <f>VLOOKUP(B96,'[2]Rendimento médio da produção...'!$B$868:$U$1113,20,0)</f>
        <v>117.8</v>
      </c>
    </row>
    <row r="97" spans="1:9" x14ac:dyDescent="0.3">
      <c r="A97" t="s">
        <v>3</v>
      </c>
      <c r="B97" t="s">
        <v>99</v>
      </c>
      <c r="C97" t="str">
        <f t="shared" si="1"/>
        <v>GO_Goianira</v>
      </c>
      <c r="D97" s="4">
        <v>4.9700000000000001E-2</v>
      </c>
      <c r="E97" s="4">
        <v>4.6251210978564779E-2</v>
      </c>
      <c r="F97" s="4">
        <v>4.3343082587840268E-2</v>
      </c>
      <c r="G97" s="4">
        <v>4.0470158557353378E-2</v>
      </c>
      <c r="H97" s="4">
        <v>3.7859443887308004E-2</v>
      </c>
      <c r="I97" s="8">
        <f>VLOOKUP(B97,'[2]Rendimento médio da produção...'!$B$868:$U$1113,20,0)</f>
        <v>101.7</v>
      </c>
    </row>
    <row r="98" spans="1:9" x14ac:dyDescent="0.3">
      <c r="A98" t="s">
        <v>3</v>
      </c>
      <c r="B98" t="s">
        <v>100</v>
      </c>
      <c r="C98" t="str">
        <f t="shared" si="1"/>
        <v>GO_Goiás</v>
      </c>
      <c r="D98" s="4">
        <v>4.24E-2</v>
      </c>
      <c r="E98" s="4">
        <v>3.9457773551129706E-2</v>
      </c>
      <c r="F98" s="4">
        <v>3.6976794803308399E-2</v>
      </c>
      <c r="G98" s="4">
        <v>3.4525849553959417E-2</v>
      </c>
      <c r="H98" s="4">
        <v>3.2298600016536401E-2</v>
      </c>
      <c r="I98" s="8">
        <f>VLOOKUP(B98,'[2]Rendimento médio da produção...'!$B$868:$U$1113,20,0)</f>
        <v>96.3</v>
      </c>
    </row>
    <row r="99" spans="1:9" x14ac:dyDescent="0.3">
      <c r="A99" t="s">
        <v>3</v>
      </c>
      <c r="B99" t="s">
        <v>101</v>
      </c>
      <c r="C99" t="str">
        <f t="shared" si="1"/>
        <v>GO_Goiatuba</v>
      </c>
      <c r="D99" s="4">
        <v>5.595E-2</v>
      </c>
      <c r="E99" s="4">
        <v>5.2067510145889319E-2</v>
      </c>
      <c r="F99" s="4">
        <v>4.8793671444460021E-2</v>
      </c>
      <c r="G99" s="4">
        <v>4.5559464210944096E-2</v>
      </c>
      <c r="H99" s="4">
        <v>4.2620440352009709E-2</v>
      </c>
      <c r="I99" s="8">
        <f>VLOOKUP(B99,'[2]Rendimento médio da produção...'!$B$868:$U$1113,20,0)</f>
        <v>134.80000000000001</v>
      </c>
    </row>
    <row r="100" spans="1:9" x14ac:dyDescent="0.3">
      <c r="A100" t="s">
        <v>3</v>
      </c>
      <c r="B100" t="s">
        <v>102</v>
      </c>
      <c r="C100" t="str">
        <f t="shared" si="1"/>
        <v>GO_Gouvelândia</v>
      </c>
      <c r="D100" s="4">
        <v>6.9500000000000006E-2</v>
      </c>
      <c r="E100" s="4">
        <v>6.4677246740648939E-2</v>
      </c>
      <c r="F100" s="4">
        <v>6.061054808561165E-2</v>
      </c>
      <c r="G100" s="4">
        <v>5.6593078867928776E-2</v>
      </c>
      <c r="H100" s="4">
        <v>5.2942280687483023E-2</v>
      </c>
      <c r="I100" s="8">
        <f>VLOOKUP(B100,'[2]Rendimento médio da produção...'!$B$868:$U$1113,20,0)</f>
        <v>106.4</v>
      </c>
    </row>
    <row r="101" spans="1:9" x14ac:dyDescent="0.3">
      <c r="A101" t="s">
        <v>3</v>
      </c>
      <c r="B101" t="s">
        <v>103</v>
      </c>
      <c r="C101" t="str">
        <f t="shared" si="1"/>
        <v>GO_Guapó</v>
      </c>
      <c r="D101" s="4">
        <v>4.9700000000000001E-2</v>
      </c>
      <c r="E101" s="4">
        <v>4.6251210978564779E-2</v>
      </c>
      <c r="F101" s="4">
        <v>4.3343082587840268E-2</v>
      </c>
      <c r="G101" s="4">
        <v>4.0470158557353378E-2</v>
      </c>
      <c r="H101" s="4">
        <v>3.7859443887308004E-2</v>
      </c>
      <c r="I101" s="8">
        <f>VLOOKUP(B101,'[2]Rendimento médio da produção...'!$B$868:$U$1113,20,0)</f>
        <v>117</v>
      </c>
    </row>
    <row r="102" spans="1:9" x14ac:dyDescent="0.3">
      <c r="A102" t="s">
        <v>3</v>
      </c>
      <c r="B102" t="s">
        <v>104</v>
      </c>
      <c r="C102" t="str">
        <f t="shared" si="1"/>
        <v>GO_Guaraíta</v>
      </c>
      <c r="D102" s="4">
        <v>4.9700000000000001E-2</v>
      </c>
      <c r="E102" s="4">
        <v>4.6251210978564779E-2</v>
      </c>
      <c r="F102" s="4">
        <v>4.3343082587840268E-2</v>
      </c>
      <c r="G102" s="4">
        <v>4.0470158557353378E-2</v>
      </c>
      <c r="H102" s="4">
        <v>3.7859443887308004E-2</v>
      </c>
      <c r="I102" s="8">
        <f>VLOOKUP(B102,'[2]Rendimento médio da produção...'!$B$868:$U$1113,20,0)</f>
        <v>58.2</v>
      </c>
    </row>
    <row r="103" spans="1:9" x14ac:dyDescent="0.3">
      <c r="A103" t="s">
        <v>3</v>
      </c>
      <c r="B103" t="s">
        <v>105</v>
      </c>
      <c r="C103" t="str">
        <f t="shared" si="1"/>
        <v>GO_Guarani de Goiás</v>
      </c>
      <c r="D103" s="4">
        <v>4.24E-2</v>
      </c>
      <c r="E103" s="4">
        <v>3.9457773551129706E-2</v>
      </c>
      <c r="F103" s="4">
        <v>3.6976794803308399E-2</v>
      </c>
      <c r="G103" s="4">
        <v>3.4525849553959417E-2</v>
      </c>
      <c r="H103" s="4">
        <v>3.2298600016536401E-2</v>
      </c>
      <c r="I103" s="8">
        <f>VLOOKUP(B103,'[2]Rendimento médio da produção...'!$B$868:$U$1113,20,0)</f>
        <v>36.5</v>
      </c>
    </row>
    <row r="104" spans="1:9" x14ac:dyDescent="0.3">
      <c r="A104" t="s">
        <v>3</v>
      </c>
      <c r="B104" t="s">
        <v>106</v>
      </c>
      <c r="C104" t="str">
        <f t="shared" si="1"/>
        <v>GO_Guarinos</v>
      </c>
      <c r="D104" s="4">
        <v>4.9700000000000001E-2</v>
      </c>
      <c r="E104" s="4">
        <v>4.6251210978564779E-2</v>
      </c>
      <c r="F104" s="4">
        <v>4.3343082587840268E-2</v>
      </c>
      <c r="G104" s="4">
        <v>4.0470158557353378E-2</v>
      </c>
      <c r="H104" s="4">
        <v>3.7859443887308004E-2</v>
      </c>
      <c r="I104" s="8" t="str">
        <f>VLOOKUP(B104,'[2]Rendimento médio da produção...'!$B$868:$U$1113,20,0)</f>
        <v/>
      </c>
    </row>
    <row r="105" spans="1:9" x14ac:dyDescent="0.3">
      <c r="A105" t="s">
        <v>3</v>
      </c>
      <c r="B105" t="s">
        <v>107</v>
      </c>
      <c r="C105" t="str">
        <f t="shared" si="1"/>
        <v>GO_Heitoraí</v>
      </c>
      <c r="D105" s="4">
        <v>4.24E-2</v>
      </c>
      <c r="E105" s="4">
        <v>3.9457773551129706E-2</v>
      </c>
      <c r="F105" s="4">
        <v>3.6976794803308399E-2</v>
      </c>
      <c r="G105" s="4">
        <v>3.4525849553959417E-2</v>
      </c>
      <c r="H105" s="4">
        <v>3.2298600016536401E-2</v>
      </c>
      <c r="I105" s="8">
        <f>VLOOKUP(B105,'[2]Rendimento médio da produção...'!$B$868:$U$1113,20,0)</f>
        <v>104.2</v>
      </c>
    </row>
    <row r="106" spans="1:9" x14ac:dyDescent="0.3">
      <c r="A106" t="s">
        <v>3</v>
      </c>
      <c r="B106" t="s">
        <v>108</v>
      </c>
      <c r="C106" t="str">
        <f t="shared" si="1"/>
        <v>GO_Hidrolândia</v>
      </c>
      <c r="D106" s="4">
        <v>7.4999999999999997E-2</v>
      </c>
      <c r="E106" s="4">
        <v>6.9795590007894523E-2</v>
      </c>
      <c r="F106" s="4">
        <v>6.5407066279437029E-2</v>
      </c>
      <c r="G106" s="4">
        <v>6.1071667843088595E-2</v>
      </c>
      <c r="H106" s="4">
        <v>5.713195757642052E-2</v>
      </c>
      <c r="I106" s="8">
        <f>VLOOKUP(B106,'[2]Rendimento médio da produção...'!$B$868:$U$1113,20,0)</f>
        <v>118.3</v>
      </c>
    </row>
    <row r="107" spans="1:9" x14ac:dyDescent="0.3">
      <c r="A107" t="s">
        <v>3</v>
      </c>
      <c r="B107" t="s">
        <v>109</v>
      </c>
      <c r="C107" t="str">
        <f t="shared" si="1"/>
        <v>GO_Hidrolina</v>
      </c>
      <c r="D107" s="4">
        <v>4.9700000000000001E-2</v>
      </c>
      <c r="E107" s="4">
        <v>4.6251210978564779E-2</v>
      </c>
      <c r="F107" s="4">
        <v>4.3343082587840268E-2</v>
      </c>
      <c r="G107" s="4">
        <v>4.0470158557353378E-2</v>
      </c>
      <c r="H107" s="4">
        <v>3.7859443887308004E-2</v>
      </c>
      <c r="I107" s="8">
        <f>VLOOKUP(B107,'[2]Rendimento médio da produção...'!$B$868:$U$1113,20,0)</f>
        <v>65.8</v>
      </c>
    </row>
    <row r="108" spans="1:9" x14ac:dyDescent="0.3">
      <c r="A108" t="s">
        <v>3</v>
      </c>
      <c r="B108" t="s">
        <v>110</v>
      </c>
      <c r="C108" t="str">
        <f t="shared" si="1"/>
        <v>GO_Iaciara</v>
      </c>
      <c r="D108" s="4">
        <v>4.24E-2</v>
      </c>
      <c r="E108" s="4">
        <v>3.9457773551129706E-2</v>
      </c>
      <c r="F108" s="4">
        <v>3.6976794803308399E-2</v>
      </c>
      <c r="G108" s="4">
        <v>3.4525849553959417E-2</v>
      </c>
      <c r="H108" s="4">
        <v>3.2298600016536401E-2</v>
      </c>
      <c r="I108" s="8">
        <f>VLOOKUP(B108,'[2]Rendimento médio da produção...'!$B$868:$U$1113,20,0)</f>
        <v>93</v>
      </c>
    </row>
    <row r="109" spans="1:9" x14ac:dyDescent="0.3">
      <c r="A109" t="s">
        <v>3</v>
      </c>
      <c r="B109" t="s">
        <v>111</v>
      </c>
      <c r="C109" t="str">
        <f t="shared" si="1"/>
        <v>GO_Inaciolândia</v>
      </c>
      <c r="D109" s="4">
        <v>0.08</v>
      </c>
      <c r="E109" s="4">
        <v>7.4448629341754169E-2</v>
      </c>
      <c r="F109" s="4">
        <v>6.9767537364732832E-2</v>
      </c>
      <c r="G109" s="4">
        <v>6.5143112365961167E-2</v>
      </c>
      <c r="H109" s="4">
        <v>6.0940754748181898E-2</v>
      </c>
      <c r="I109" s="8">
        <f>VLOOKUP(B109,'[2]Rendimento médio da produção...'!$B$868:$U$1113,20,0)</f>
        <v>128.5</v>
      </c>
    </row>
    <row r="110" spans="1:9" x14ac:dyDescent="0.3">
      <c r="A110" t="s">
        <v>3</v>
      </c>
      <c r="B110" t="s">
        <v>112</v>
      </c>
      <c r="C110" t="str">
        <f t="shared" si="1"/>
        <v>GO_Indiara</v>
      </c>
      <c r="D110" s="4">
        <v>4.87E-2</v>
      </c>
      <c r="E110" s="4">
        <v>4.5320603111792847E-2</v>
      </c>
      <c r="F110" s="4">
        <v>4.2470988370781108E-2</v>
      </c>
      <c r="G110" s="4">
        <v>3.9655869652778862E-2</v>
      </c>
      <c r="H110" s="4">
        <v>3.7097684452955727E-2</v>
      </c>
      <c r="I110" s="8">
        <f>VLOOKUP(B110,'[2]Rendimento médio da produção...'!$B$868:$U$1113,20,0)</f>
        <v>117.3</v>
      </c>
    </row>
    <row r="111" spans="1:9" x14ac:dyDescent="0.3">
      <c r="A111" t="s">
        <v>3</v>
      </c>
      <c r="B111" t="s">
        <v>113</v>
      </c>
      <c r="C111" t="str">
        <f t="shared" si="1"/>
        <v>GO_Inhumas</v>
      </c>
      <c r="D111" s="4">
        <v>4.24E-2</v>
      </c>
      <c r="E111" s="4">
        <v>3.9457773551129706E-2</v>
      </c>
      <c r="F111" s="4">
        <v>3.6976794803308399E-2</v>
      </c>
      <c r="G111" s="4">
        <v>3.4525849553959417E-2</v>
      </c>
      <c r="H111" s="4">
        <v>3.2298600016536401E-2</v>
      </c>
      <c r="I111" s="8">
        <f>VLOOKUP(B111,'[2]Rendimento médio da produção...'!$B$868:$U$1113,20,0)</f>
        <v>104.7</v>
      </c>
    </row>
    <row r="112" spans="1:9" x14ac:dyDescent="0.3">
      <c r="A112" t="s">
        <v>3</v>
      </c>
      <c r="B112" t="s">
        <v>114</v>
      </c>
      <c r="C112" t="str">
        <f t="shared" si="1"/>
        <v>GO_Ipameri</v>
      </c>
      <c r="D112" s="4">
        <v>6.1785714285714277E-2</v>
      </c>
      <c r="E112" s="4">
        <v>5.7498271768408341E-2</v>
      </c>
      <c r="F112" s="4">
        <v>5.3882964125440969E-2</v>
      </c>
      <c r="G112" s="4">
        <v>5.0311421604068221E-2</v>
      </c>
      <c r="H112" s="4">
        <v>4.7065850765336904E-2</v>
      </c>
      <c r="I112" s="8">
        <f>VLOOKUP(B112,'[2]Rendimento médio da produção...'!$B$868:$U$1113,20,0)</f>
        <v>187.3</v>
      </c>
    </row>
    <row r="113" spans="1:9" x14ac:dyDescent="0.3">
      <c r="A113" t="s">
        <v>3</v>
      </c>
      <c r="B113" t="s">
        <v>115</v>
      </c>
      <c r="C113" t="str">
        <f t="shared" si="1"/>
        <v>GO_Ipiranga de Goiás</v>
      </c>
      <c r="D113" s="4">
        <v>4.9700000000000001E-2</v>
      </c>
      <c r="E113" s="4">
        <v>4.6251210978564779E-2</v>
      </c>
      <c r="F113" s="4">
        <v>4.3343082587840268E-2</v>
      </c>
      <c r="G113" s="4">
        <v>4.0470158557353378E-2</v>
      </c>
      <c r="H113" s="4">
        <v>3.7859443887308004E-2</v>
      </c>
      <c r="I113" s="8">
        <f>VLOOKUP(B113,'[2]Rendimento médio da produção...'!$B$868:$U$1113,20,0)</f>
        <v>62.7</v>
      </c>
    </row>
    <row r="114" spans="1:9" x14ac:dyDescent="0.3">
      <c r="A114" t="s">
        <v>3</v>
      </c>
      <c r="B114" t="s">
        <v>116</v>
      </c>
      <c r="C114" t="str">
        <f t="shared" si="1"/>
        <v>GO_Iporá</v>
      </c>
      <c r="D114" s="4">
        <v>4.9700000000000001E-2</v>
      </c>
      <c r="E114" s="4">
        <v>4.6251210978564779E-2</v>
      </c>
      <c r="F114" s="4">
        <v>4.3343082587840268E-2</v>
      </c>
      <c r="G114" s="4">
        <v>4.0470158557353378E-2</v>
      </c>
      <c r="H114" s="4">
        <v>3.7859443887308004E-2</v>
      </c>
      <c r="I114" s="8">
        <f>VLOOKUP(B114,'[2]Rendimento médio da produção...'!$B$868:$U$1113,20,0)</f>
        <v>81.7</v>
      </c>
    </row>
    <row r="115" spans="1:9" x14ac:dyDescent="0.3">
      <c r="A115" t="s">
        <v>3</v>
      </c>
      <c r="B115" t="s">
        <v>117</v>
      </c>
      <c r="C115" t="str">
        <f t="shared" si="1"/>
        <v>GO_Israelândia</v>
      </c>
      <c r="D115" s="4">
        <v>4.9700000000000001E-2</v>
      </c>
      <c r="E115" s="4">
        <v>4.6251210978564779E-2</v>
      </c>
      <c r="F115" s="4">
        <v>4.3343082587840268E-2</v>
      </c>
      <c r="G115" s="4">
        <v>4.0470158557353378E-2</v>
      </c>
      <c r="H115" s="4">
        <v>3.7859443887308004E-2</v>
      </c>
      <c r="I115" s="8" t="str">
        <f>VLOOKUP(B115,'[2]Rendimento médio da produção...'!$B$868:$U$1113,20,0)</f>
        <v/>
      </c>
    </row>
    <row r="116" spans="1:9" x14ac:dyDescent="0.3">
      <c r="A116" t="s">
        <v>3</v>
      </c>
      <c r="B116" t="s">
        <v>118</v>
      </c>
      <c r="C116" t="str">
        <f t="shared" si="1"/>
        <v>GO_Itaberaí</v>
      </c>
      <c r="D116" s="4">
        <v>4.24E-2</v>
      </c>
      <c r="E116" s="4">
        <v>3.9457773551129706E-2</v>
      </c>
      <c r="F116" s="4">
        <v>3.6976794803308399E-2</v>
      </c>
      <c r="G116" s="4">
        <v>3.4525849553959417E-2</v>
      </c>
      <c r="H116" s="4">
        <v>3.2298600016536401E-2</v>
      </c>
      <c r="I116" s="8">
        <f>VLOOKUP(B116,'[2]Rendimento médio da produção...'!$B$868:$U$1113,20,0)</f>
        <v>116.5</v>
      </c>
    </row>
    <row r="117" spans="1:9" x14ac:dyDescent="0.3">
      <c r="A117" t="s">
        <v>3</v>
      </c>
      <c r="B117" t="s">
        <v>119</v>
      </c>
      <c r="C117" t="str">
        <f t="shared" si="1"/>
        <v>GO_Itaguari</v>
      </c>
      <c r="D117" s="4">
        <v>4.24E-2</v>
      </c>
      <c r="E117" s="4">
        <v>3.9457773551129706E-2</v>
      </c>
      <c r="F117" s="4">
        <v>3.6976794803308399E-2</v>
      </c>
      <c r="G117" s="4">
        <v>3.4525849553959417E-2</v>
      </c>
      <c r="H117" s="4">
        <v>3.2298600016536401E-2</v>
      </c>
      <c r="I117" s="8">
        <f>VLOOKUP(B117,'[2]Rendimento médio da produção...'!$B$868:$U$1113,20,0)</f>
        <v>104.2</v>
      </c>
    </row>
    <row r="118" spans="1:9" x14ac:dyDescent="0.3">
      <c r="A118" t="s">
        <v>3</v>
      </c>
      <c r="B118" t="s">
        <v>120</v>
      </c>
      <c r="C118" t="str">
        <f t="shared" si="1"/>
        <v>GO_Itaguaru</v>
      </c>
      <c r="D118" s="4">
        <v>4.9700000000000001E-2</v>
      </c>
      <c r="E118" s="4">
        <v>4.6251210978564779E-2</v>
      </c>
      <c r="F118" s="4">
        <v>4.3343082587840268E-2</v>
      </c>
      <c r="G118" s="4">
        <v>4.0470158557353378E-2</v>
      </c>
      <c r="H118" s="4">
        <v>3.7859443887308004E-2</v>
      </c>
      <c r="I118" s="8">
        <f>VLOOKUP(B118,'[2]Rendimento médio da produção...'!$B$868:$U$1113,20,0)</f>
        <v>97.6</v>
      </c>
    </row>
    <row r="119" spans="1:9" x14ac:dyDescent="0.3">
      <c r="A119" t="s">
        <v>3</v>
      </c>
      <c r="B119" t="s">
        <v>121</v>
      </c>
      <c r="C119" t="str">
        <f t="shared" si="1"/>
        <v>GO_Itajá</v>
      </c>
      <c r="D119" s="4">
        <v>4.9700000000000001E-2</v>
      </c>
      <c r="E119" s="4">
        <v>4.6251210978564779E-2</v>
      </c>
      <c r="F119" s="4">
        <v>4.3343082587840268E-2</v>
      </c>
      <c r="G119" s="4">
        <v>4.0470158557353378E-2</v>
      </c>
      <c r="H119" s="4">
        <v>3.7859443887308004E-2</v>
      </c>
      <c r="I119" s="8">
        <f>VLOOKUP(B119,'[2]Rendimento médio da produção...'!$B$868:$U$1113,20,0)</f>
        <v>75.099999999999994</v>
      </c>
    </row>
    <row r="120" spans="1:9" x14ac:dyDescent="0.3">
      <c r="A120" t="s">
        <v>3</v>
      </c>
      <c r="B120" t="s">
        <v>122</v>
      </c>
      <c r="C120" t="str">
        <f t="shared" si="1"/>
        <v>GO_Itapaci</v>
      </c>
      <c r="D120" s="4">
        <v>4.24E-2</v>
      </c>
      <c r="E120" s="4">
        <v>3.9457773551129706E-2</v>
      </c>
      <c r="F120" s="4">
        <v>3.6976794803308399E-2</v>
      </c>
      <c r="G120" s="4">
        <v>3.4525849553959417E-2</v>
      </c>
      <c r="H120" s="4">
        <v>3.2298600016536401E-2</v>
      </c>
      <c r="I120" s="8">
        <f>VLOOKUP(B120,'[2]Rendimento médio da produção...'!$B$868:$U$1113,20,0)</f>
        <v>123.2</v>
      </c>
    </row>
    <row r="121" spans="1:9" x14ac:dyDescent="0.3">
      <c r="A121" t="s">
        <v>3</v>
      </c>
      <c r="B121" t="s">
        <v>123</v>
      </c>
      <c r="C121" t="str">
        <f t="shared" si="1"/>
        <v>GO_Itapirapuã</v>
      </c>
      <c r="D121" s="4">
        <v>4.24E-2</v>
      </c>
      <c r="E121" s="4">
        <v>3.9457773551129706E-2</v>
      </c>
      <c r="F121" s="4">
        <v>3.6976794803308399E-2</v>
      </c>
      <c r="G121" s="4">
        <v>3.4525849553959417E-2</v>
      </c>
      <c r="H121" s="4">
        <v>3.2298600016536401E-2</v>
      </c>
      <c r="I121" s="8">
        <f>VLOOKUP(B121,'[2]Rendimento médio da produção...'!$B$868:$U$1113,20,0)</f>
        <v>96.3</v>
      </c>
    </row>
    <row r="122" spans="1:9" x14ac:dyDescent="0.3">
      <c r="A122" t="s">
        <v>3</v>
      </c>
      <c r="B122" t="s">
        <v>124</v>
      </c>
      <c r="C122" t="str">
        <f t="shared" si="1"/>
        <v>GO_Itapuranga</v>
      </c>
      <c r="D122" s="4">
        <v>4.9700000000000001E-2</v>
      </c>
      <c r="E122" s="4">
        <v>4.6251210978564779E-2</v>
      </c>
      <c r="F122" s="4">
        <v>4.3343082587840268E-2</v>
      </c>
      <c r="G122" s="4">
        <v>4.0470158557353378E-2</v>
      </c>
      <c r="H122" s="4">
        <v>3.7859443887308004E-2</v>
      </c>
      <c r="I122" s="8">
        <f>VLOOKUP(B122,'[2]Rendimento médio da produção...'!$B$868:$U$1113,20,0)</f>
        <v>65.8</v>
      </c>
    </row>
    <row r="123" spans="1:9" x14ac:dyDescent="0.3">
      <c r="A123" t="s">
        <v>3</v>
      </c>
      <c r="B123" t="s">
        <v>125</v>
      </c>
      <c r="C123" t="str">
        <f t="shared" si="1"/>
        <v>GO_Itarumã</v>
      </c>
      <c r="D123" s="4">
        <v>4.24E-2</v>
      </c>
      <c r="E123" s="4">
        <v>3.9457773551129706E-2</v>
      </c>
      <c r="F123" s="4">
        <v>3.6976794803308399E-2</v>
      </c>
      <c r="G123" s="4">
        <v>3.4525849553959417E-2</v>
      </c>
      <c r="H123" s="4">
        <v>3.2298600016536401E-2</v>
      </c>
      <c r="I123" s="8">
        <f>VLOOKUP(B123,'[2]Rendimento médio da produção...'!$B$868:$U$1113,20,0)</f>
        <v>90</v>
      </c>
    </row>
    <row r="124" spans="1:9" x14ac:dyDescent="0.3">
      <c r="A124" t="s">
        <v>3</v>
      </c>
      <c r="B124" t="s">
        <v>126</v>
      </c>
      <c r="C124" t="str">
        <f t="shared" si="1"/>
        <v>GO_Itauçu</v>
      </c>
      <c r="D124" s="4">
        <v>4.24E-2</v>
      </c>
      <c r="E124" s="4">
        <v>3.9457773551129706E-2</v>
      </c>
      <c r="F124" s="4">
        <v>3.6976794803308399E-2</v>
      </c>
      <c r="G124" s="4">
        <v>3.4525849553959417E-2</v>
      </c>
      <c r="H124" s="4">
        <v>3.2298600016536401E-2</v>
      </c>
      <c r="I124" s="8">
        <f>VLOOKUP(B124,'[2]Rendimento médio da produção...'!$B$868:$U$1113,20,0)</f>
        <v>95.5</v>
      </c>
    </row>
    <row r="125" spans="1:9" x14ac:dyDescent="0.3">
      <c r="A125" t="s">
        <v>3</v>
      </c>
      <c r="B125" t="s">
        <v>127</v>
      </c>
      <c r="C125" t="str">
        <f t="shared" si="1"/>
        <v>GO_Itumbiara</v>
      </c>
      <c r="D125" s="4">
        <v>5.9990000000000002E-2</v>
      </c>
      <c r="E125" s="4">
        <v>5.5827165927647908E-2</v>
      </c>
      <c r="F125" s="4">
        <v>5.2316932081379032E-2</v>
      </c>
      <c r="G125" s="4">
        <v>4.8849191385425136E-2</v>
      </c>
      <c r="H125" s="4">
        <v>4.5697948466792898E-2</v>
      </c>
      <c r="I125" s="8">
        <f>VLOOKUP(B125,'[2]Rendimento médio da produção...'!$B$868:$U$1113,20,0)</f>
        <v>133</v>
      </c>
    </row>
    <row r="126" spans="1:9" x14ac:dyDescent="0.3">
      <c r="A126" t="s">
        <v>3</v>
      </c>
      <c r="B126" t="s">
        <v>128</v>
      </c>
      <c r="C126" t="str">
        <f t="shared" si="1"/>
        <v>GO_Ivolândia</v>
      </c>
      <c r="D126" s="4">
        <v>4.9700000000000001E-2</v>
      </c>
      <c r="E126" s="4">
        <v>4.6251210978564779E-2</v>
      </c>
      <c r="F126" s="4">
        <v>4.3343082587840268E-2</v>
      </c>
      <c r="G126" s="4">
        <v>4.0470158557353378E-2</v>
      </c>
      <c r="H126" s="4">
        <v>3.7859443887308004E-2</v>
      </c>
      <c r="I126" s="8" t="str">
        <f>VLOOKUP(B126,'[2]Rendimento médio da produção...'!$B$868:$U$1113,20,0)</f>
        <v/>
      </c>
    </row>
    <row r="127" spans="1:9" x14ac:dyDescent="0.3">
      <c r="A127" t="s">
        <v>3</v>
      </c>
      <c r="B127" t="s">
        <v>129</v>
      </c>
      <c r="C127" t="str">
        <f t="shared" si="1"/>
        <v>GO_Jandaia</v>
      </c>
      <c r="D127" s="4">
        <v>4.24E-2</v>
      </c>
      <c r="E127" s="4">
        <v>3.9457773551129706E-2</v>
      </c>
      <c r="F127" s="4">
        <v>3.6976794803308399E-2</v>
      </c>
      <c r="G127" s="4">
        <v>3.4525849553959417E-2</v>
      </c>
      <c r="H127" s="4">
        <v>3.2298600016536401E-2</v>
      </c>
      <c r="I127" s="8">
        <f>VLOOKUP(B127,'[2]Rendimento médio da produção...'!$B$868:$U$1113,20,0)</f>
        <v>109.6</v>
      </c>
    </row>
    <row r="128" spans="1:9" x14ac:dyDescent="0.3">
      <c r="A128" t="s">
        <v>3</v>
      </c>
      <c r="B128" t="s">
        <v>130</v>
      </c>
      <c r="C128" t="str">
        <f t="shared" si="1"/>
        <v>GO_Jaraguá</v>
      </c>
      <c r="D128" s="4">
        <v>5.0800000000000005E-2</v>
      </c>
      <c r="E128" s="4">
        <v>4.7274879632013898E-2</v>
      </c>
      <c r="F128" s="4">
        <v>4.4302386226605352E-2</v>
      </c>
      <c r="G128" s="4">
        <v>4.1365876352385346E-2</v>
      </c>
      <c r="H128" s="4">
        <v>3.8697379265095505E-2</v>
      </c>
      <c r="I128" s="8">
        <f>VLOOKUP(B128,'[2]Rendimento médio da produção...'!$B$868:$U$1113,20,0)</f>
        <v>66.7</v>
      </c>
    </row>
    <row r="129" spans="1:9" x14ac:dyDescent="0.3">
      <c r="A129" t="s">
        <v>3</v>
      </c>
      <c r="B129" t="s">
        <v>131</v>
      </c>
      <c r="C129" t="str">
        <f t="shared" si="1"/>
        <v>GO_Jataí</v>
      </c>
      <c r="D129" s="4">
        <v>4.24E-2</v>
      </c>
      <c r="E129" s="4">
        <v>3.9457773551129706E-2</v>
      </c>
      <c r="F129" s="4">
        <v>3.6976794803308399E-2</v>
      </c>
      <c r="G129" s="4">
        <v>3.4525849553959417E-2</v>
      </c>
      <c r="H129" s="4">
        <v>3.2298600016536401E-2</v>
      </c>
      <c r="I129" s="8">
        <f>VLOOKUP(B129,'[2]Rendimento médio da produção...'!$B$868:$U$1113,20,0)</f>
        <v>162.80000000000001</v>
      </c>
    </row>
    <row r="130" spans="1:9" x14ac:dyDescent="0.3">
      <c r="A130" t="s">
        <v>3</v>
      </c>
      <c r="B130" t="s">
        <v>132</v>
      </c>
      <c r="C130" t="str">
        <f t="shared" si="1"/>
        <v>GO_Jaupaci</v>
      </c>
      <c r="D130" s="4">
        <v>4.9700000000000001E-2</v>
      </c>
      <c r="E130" s="4">
        <v>4.6251210978564779E-2</v>
      </c>
      <c r="F130" s="4">
        <v>4.3343082587840268E-2</v>
      </c>
      <c r="G130" s="4">
        <v>4.0470158557353378E-2</v>
      </c>
      <c r="H130" s="4">
        <v>3.7859443887308004E-2</v>
      </c>
      <c r="I130" s="8">
        <f>VLOOKUP(B130,'[2]Rendimento médio da produção...'!$B$868:$U$1113,20,0)</f>
        <v>73.5</v>
      </c>
    </row>
    <row r="131" spans="1:9" x14ac:dyDescent="0.3">
      <c r="A131" t="s">
        <v>3</v>
      </c>
      <c r="B131" t="s">
        <v>133</v>
      </c>
      <c r="C131" t="str">
        <f t="shared" ref="C131:C194" si="2">CONCATENATE(A131,"_",B131)</f>
        <v>GO_Jesúpolis</v>
      </c>
      <c r="D131" s="4">
        <v>4.9700000000000001E-2</v>
      </c>
      <c r="E131" s="4">
        <v>4.6251210978564779E-2</v>
      </c>
      <c r="F131" s="4">
        <v>4.3343082587840268E-2</v>
      </c>
      <c r="G131" s="4">
        <v>4.0470158557353378E-2</v>
      </c>
      <c r="H131" s="4">
        <v>3.7859443887308004E-2</v>
      </c>
      <c r="I131" s="8">
        <f>VLOOKUP(B131,'[2]Rendimento médio da produção...'!$B$868:$U$1113,20,0)</f>
        <v>74</v>
      </c>
    </row>
    <row r="132" spans="1:9" x14ac:dyDescent="0.3">
      <c r="A132" t="s">
        <v>3</v>
      </c>
      <c r="B132" t="s">
        <v>134</v>
      </c>
      <c r="C132" t="str">
        <f t="shared" si="2"/>
        <v>GO_Joviânia</v>
      </c>
      <c r="D132" s="4">
        <v>4.24E-2</v>
      </c>
      <c r="E132" s="4">
        <v>3.9457773551129706E-2</v>
      </c>
      <c r="F132" s="4">
        <v>3.6976794803308399E-2</v>
      </c>
      <c r="G132" s="4">
        <v>3.4525849553959417E-2</v>
      </c>
      <c r="H132" s="4">
        <v>3.2298600016536401E-2</v>
      </c>
      <c r="I132" s="8">
        <f>VLOOKUP(B132,'[2]Rendimento médio da produção...'!$B$868:$U$1113,20,0)</f>
        <v>129.4</v>
      </c>
    </row>
    <row r="133" spans="1:9" x14ac:dyDescent="0.3">
      <c r="A133" t="s">
        <v>3</v>
      </c>
      <c r="B133" t="s">
        <v>135</v>
      </c>
      <c r="C133" t="str">
        <f t="shared" si="2"/>
        <v>GO_Jussara</v>
      </c>
      <c r="D133" s="4">
        <v>4.24E-2</v>
      </c>
      <c r="E133" s="4">
        <v>3.9457773551129706E-2</v>
      </c>
      <c r="F133" s="4">
        <v>3.6976794803308399E-2</v>
      </c>
      <c r="G133" s="4">
        <v>3.4525849553959417E-2</v>
      </c>
      <c r="H133" s="4">
        <v>3.2298600016536401E-2</v>
      </c>
      <c r="I133" s="8">
        <f>VLOOKUP(B133,'[2]Rendimento médio da produção...'!$B$868:$U$1113,20,0)</f>
        <v>113.8</v>
      </c>
    </row>
    <row r="134" spans="1:9" x14ac:dyDescent="0.3">
      <c r="A134" t="s">
        <v>3</v>
      </c>
      <c r="B134" t="s">
        <v>136</v>
      </c>
      <c r="C134" t="str">
        <f t="shared" si="2"/>
        <v>GO_Lagoa Santa</v>
      </c>
      <c r="D134" s="4">
        <v>4.9700000000000001E-2</v>
      </c>
      <c r="E134" s="4">
        <v>4.6251210978564779E-2</v>
      </c>
      <c r="F134" s="4">
        <v>4.3343082587840268E-2</v>
      </c>
      <c r="G134" s="4">
        <v>4.0470158557353378E-2</v>
      </c>
      <c r="H134" s="4">
        <v>3.7859443887308004E-2</v>
      </c>
      <c r="I134" s="8">
        <f>VLOOKUP(B134,'[2]Rendimento médio da produção...'!$B$868:$U$1113,20,0)</f>
        <v>72.5</v>
      </c>
    </row>
    <row r="135" spans="1:9" x14ac:dyDescent="0.3">
      <c r="A135" t="s">
        <v>3</v>
      </c>
      <c r="B135" t="s">
        <v>137</v>
      </c>
      <c r="C135" t="str">
        <f t="shared" si="2"/>
        <v>GO_Leopoldo de Bulhões</v>
      </c>
      <c r="D135" s="4">
        <v>5.0800000000000005E-2</v>
      </c>
      <c r="E135" s="4">
        <v>4.7274879632013898E-2</v>
      </c>
      <c r="F135" s="4">
        <v>4.4302386226605352E-2</v>
      </c>
      <c r="G135" s="4">
        <v>4.1365876352385346E-2</v>
      </c>
      <c r="H135" s="4">
        <v>3.8697379265095505E-2</v>
      </c>
      <c r="I135" s="8">
        <f>VLOOKUP(B135,'[2]Rendimento médio da produção...'!$B$868:$U$1113,20,0)</f>
        <v>142.80000000000001</v>
      </c>
    </row>
    <row r="136" spans="1:9" x14ac:dyDescent="0.3">
      <c r="A136" t="s">
        <v>3</v>
      </c>
      <c r="B136" t="s">
        <v>138</v>
      </c>
      <c r="C136" t="str">
        <f t="shared" si="2"/>
        <v>GO_Luziânia</v>
      </c>
      <c r="D136" s="4">
        <v>6.0562500000000005E-2</v>
      </c>
      <c r="E136" s="4">
        <v>5.6359938931374837E-2</v>
      </c>
      <c r="F136" s="4">
        <v>5.2816206020645406E-2</v>
      </c>
      <c r="G136" s="4">
        <v>4.9315371783294044E-2</v>
      </c>
      <c r="H136" s="4">
        <v>4.6134055742959576E-2</v>
      </c>
      <c r="I136" s="8">
        <f>VLOOKUP(B136,'[2]Rendimento médio da produção...'!$B$868:$U$1113,20,0)</f>
        <v>161</v>
      </c>
    </row>
    <row r="137" spans="1:9" x14ac:dyDescent="0.3">
      <c r="A137" t="s">
        <v>3</v>
      </c>
      <c r="B137" t="s">
        <v>139</v>
      </c>
      <c r="C137" t="str">
        <f t="shared" si="2"/>
        <v>GO_Mairipotaba</v>
      </c>
      <c r="D137" s="4">
        <v>4.24E-2</v>
      </c>
      <c r="E137" s="4">
        <v>3.9457773551129706E-2</v>
      </c>
      <c r="F137" s="4">
        <v>3.6976794803308399E-2</v>
      </c>
      <c r="G137" s="4">
        <v>3.4525849553959417E-2</v>
      </c>
      <c r="H137" s="4">
        <v>3.2298600016536401E-2</v>
      </c>
      <c r="I137" s="8">
        <f>VLOOKUP(B137,'[2]Rendimento médio da produção...'!$B$868:$U$1113,20,0)</f>
        <v>110.5</v>
      </c>
    </row>
    <row r="138" spans="1:9" x14ac:dyDescent="0.3">
      <c r="A138" t="s">
        <v>3</v>
      </c>
      <c r="B138" t="s">
        <v>140</v>
      </c>
      <c r="C138" t="str">
        <f t="shared" si="2"/>
        <v>GO_Mambaí</v>
      </c>
      <c r="D138" s="4">
        <v>4.9700000000000001E-2</v>
      </c>
      <c r="E138" s="4">
        <v>4.6251210978564779E-2</v>
      </c>
      <c r="F138" s="4">
        <v>4.3343082587840268E-2</v>
      </c>
      <c r="G138" s="4">
        <v>4.0470158557353378E-2</v>
      </c>
      <c r="H138" s="4">
        <v>3.7859443887308004E-2</v>
      </c>
      <c r="I138" s="8">
        <f>VLOOKUP(B138,'[2]Rendimento médio da produção...'!$B$868:$U$1113,20,0)</f>
        <v>52.8</v>
      </c>
    </row>
    <row r="139" spans="1:9" x14ac:dyDescent="0.3">
      <c r="A139" t="s">
        <v>3</v>
      </c>
      <c r="B139" t="s">
        <v>141</v>
      </c>
      <c r="C139" t="str">
        <f t="shared" si="2"/>
        <v>GO_Mara Rosa</v>
      </c>
      <c r="D139" s="4">
        <v>4.9700000000000001E-2</v>
      </c>
      <c r="E139" s="4">
        <v>4.6251210978564779E-2</v>
      </c>
      <c r="F139" s="4">
        <v>4.3343082587840268E-2</v>
      </c>
      <c r="G139" s="4">
        <v>4.0470158557353378E-2</v>
      </c>
      <c r="H139" s="4">
        <v>3.7859443887308004E-2</v>
      </c>
      <c r="I139" s="8">
        <f>VLOOKUP(B139,'[2]Rendimento médio da produção...'!$B$868:$U$1113,20,0)</f>
        <v>71.400000000000006</v>
      </c>
    </row>
    <row r="140" spans="1:9" x14ac:dyDescent="0.3">
      <c r="A140" t="s">
        <v>3</v>
      </c>
      <c r="B140" t="s">
        <v>142</v>
      </c>
      <c r="C140" t="str">
        <f t="shared" si="2"/>
        <v>GO_Marzagão</v>
      </c>
      <c r="D140" s="4">
        <v>4.9700000000000001E-2</v>
      </c>
      <c r="E140" s="4">
        <v>4.6251210978564779E-2</v>
      </c>
      <c r="F140" s="4">
        <v>4.3343082587840268E-2</v>
      </c>
      <c r="G140" s="4">
        <v>4.0470158557353378E-2</v>
      </c>
      <c r="H140" s="4">
        <v>3.7859443887308004E-2</v>
      </c>
      <c r="I140" s="8">
        <f>VLOOKUP(B140,'[2]Rendimento médio da produção...'!$B$868:$U$1113,20,0)</f>
        <v>106.1</v>
      </c>
    </row>
    <row r="141" spans="1:9" x14ac:dyDescent="0.3">
      <c r="A141" t="s">
        <v>3</v>
      </c>
      <c r="B141" t="s">
        <v>143</v>
      </c>
      <c r="C141" t="str">
        <f t="shared" si="2"/>
        <v>GO_Matrinchã</v>
      </c>
      <c r="D141" s="4">
        <v>4.9700000000000001E-2</v>
      </c>
      <c r="E141" s="4">
        <v>4.6251210978564779E-2</v>
      </c>
      <c r="F141" s="4">
        <v>4.3343082587840268E-2</v>
      </c>
      <c r="G141" s="4">
        <v>4.0470158557353378E-2</v>
      </c>
      <c r="H141" s="4">
        <v>3.7859443887308004E-2</v>
      </c>
      <c r="I141" s="8">
        <f>VLOOKUP(B141,'[2]Rendimento médio da produção...'!$B$868:$U$1113,20,0)</f>
        <v>107.1</v>
      </c>
    </row>
    <row r="142" spans="1:9" x14ac:dyDescent="0.3">
      <c r="A142" t="s">
        <v>3</v>
      </c>
      <c r="B142" t="s">
        <v>144</v>
      </c>
      <c r="C142" t="str">
        <f t="shared" si="2"/>
        <v>GO_Maurilândia</v>
      </c>
      <c r="D142" s="4">
        <v>4.24E-2</v>
      </c>
      <c r="E142" s="4">
        <v>3.9457773551129706E-2</v>
      </c>
      <c r="F142" s="4">
        <v>3.6976794803308399E-2</v>
      </c>
      <c r="G142" s="4">
        <v>3.4525849553959417E-2</v>
      </c>
      <c r="H142" s="4">
        <v>3.2298600016536401E-2</v>
      </c>
      <c r="I142" s="8" t="str">
        <f>VLOOKUP(B142,'[2]Rendimento médio da produção...'!$B$868:$U$1113,20,0)</f>
        <v/>
      </c>
    </row>
    <row r="143" spans="1:9" x14ac:dyDescent="0.3">
      <c r="A143" t="s">
        <v>3</v>
      </c>
      <c r="B143" t="s">
        <v>145</v>
      </c>
      <c r="C143" t="str">
        <f t="shared" si="2"/>
        <v>GO_Mimoso de Goiás</v>
      </c>
      <c r="D143" s="4">
        <v>4.24E-2</v>
      </c>
      <c r="E143" s="4">
        <v>3.9457773551129706E-2</v>
      </c>
      <c r="F143" s="4">
        <v>3.6976794803308399E-2</v>
      </c>
      <c r="G143" s="4">
        <v>3.4525849553959417E-2</v>
      </c>
      <c r="H143" s="4">
        <v>3.2298600016536401E-2</v>
      </c>
      <c r="I143" s="8">
        <f>VLOOKUP(B143,'[2]Rendimento médio da produção...'!$B$868:$U$1113,20,0)</f>
        <v>111.7</v>
      </c>
    </row>
    <row r="144" spans="1:9" x14ac:dyDescent="0.3">
      <c r="A144" t="s">
        <v>3</v>
      </c>
      <c r="B144" t="s">
        <v>146</v>
      </c>
      <c r="C144" t="str">
        <f t="shared" si="2"/>
        <v>GO_Minaçu</v>
      </c>
      <c r="D144" s="4">
        <v>4.24E-2</v>
      </c>
      <c r="E144" s="4">
        <v>3.9457773551129706E-2</v>
      </c>
      <c r="F144" s="4">
        <v>3.6976794803308399E-2</v>
      </c>
      <c r="G144" s="4">
        <v>3.4525849553959417E-2</v>
      </c>
      <c r="H144" s="4">
        <v>3.2298600016536401E-2</v>
      </c>
      <c r="I144" s="8">
        <f>VLOOKUP(B144,'[2]Rendimento médio da produção...'!$B$868:$U$1113,20,0)</f>
        <v>64.400000000000006</v>
      </c>
    </row>
    <row r="145" spans="1:9" x14ac:dyDescent="0.3">
      <c r="A145" t="s">
        <v>3</v>
      </c>
      <c r="B145" t="s">
        <v>147</v>
      </c>
      <c r="C145" t="str">
        <f t="shared" si="2"/>
        <v>GO_Mineiros</v>
      </c>
      <c r="D145" s="4">
        <v>5.8800000000000005E-2</v>
      </c>
      <c r="E145" s="4">
        <v>5.4719742566189319E-2</v>
      </c>
      <c r="F145" s="4">
        <v>5.1279139963078632E-2</v>
      </c>
      <c r="G145" s="4">
        <v>4.7880187588981465E-2</v>
      </c>
      <c r="H145" s="4">
        <v>4.4791454739913694E-2</v>
      </c>
      <c r="I145" s="8">
        <f>VLOOKUP(B145,'[2]Rendimento médio da produção...'!$B$868:$U$1113,20,0)</f>
        <v>147.4</v>
      </c>
    </row>
    <row r="146" spans="1:9" x14ac:dyDescent="0.3">
      <c r="A146" t="s">
        <v>3</v>
      </c>
      <c r="B146" t="s">
        <v>148</v>
      </c>
      <c r="C146" t="str">
        <f t="shared" si="2"/>
        <v>GO_Moiporá</v>
      </c>
      <c r="D146" s="4">
        <v>4.9700000000000001E-2</v>
      </c>
      <c r="E146" s="4">
        <v>4.6251210978564779E-2</v>
      </c>
      <c r="F146" s="4">
        <v>4.3343082587840268E-2</v>
      </c>
      <c r="G146" s="4">
        <v>4.0470158557353378E-2</v>
      </c>
      <c r="H146" s="4">
        <v>3.7859443887308004E-2</v>
      </c>
      <c r="I146" s="8" t="str">
        <f>VLOOKUP(B146,'[2]Rendimento médio da produção...'!$B$868:$U$1113,20,0)</f>
        <v/>
      </c>
    </row>
    <row r="147" spans="1:9" x14ac:dyDescent="0.3">
      <c r="A147" t="s">
        <v>3</v>
      </c>
      <c r="B147" t="s">
        <v>149</v>
      </c>
      <c r="C147" t="str">
        <f t="shared" si="2"/>
        <v>GO_Monte Alegre de Goiás</v>
      </c>
      <c r="D147" s="4">
        <v>4.9700000000000001E-2</v>
      </c>
      <c r="E147" s="4">
        <v>4.6251210978564779E-2</v>
      </c>
      <c r="F147" s="4">
        <v>4.3343082587840268E-2</v>
      </c>
      <c r="G147" s="4">
        <v>4.0470158557353378E-2</v>
      </c>
      <c r="H147" s="4">
        <v>3.7859443887308004E-2</v>
      </c>
      <c r="I147" s="8">
        <f>VLOOKUP(B147,'[2]Rendimento médio da produção...'!$B$868:$U$1113,20,0)</f>
        <v>62.7</v>
      </c>
    </row>
    <row r="148" spans="1:9" x14ac:dyDescent="0.3">
      <c r="A148" t="s">
        <v>3</v>
      </c>
      <c r="B148" t="s">
        <v>150</v>
      </c>
      <c r="C148" t="str">
        <f t="shared" si="2"/>
        <v>GO_Montes Claros de Goiás</v>
      </c>
      <c r="D148" s="4">
        <v>4.9700000000000001E-2</v>
      </c>
      <c r="E148" s="4">
        <v>4.6251210978564779E-2</v>
      </c>
      <c r="F148" s="4">
        <v>4.3343082587840268E-2</v>
      </c>
      <c r="G148" s="4">
        <v>4.0470158557353378E-2</v>
      </c>
      <c r="H148" s="4">
        <v>3.7859443887308004E-2</v>
      </c>
      <c r="I148" s="8">
        <f>VLOOKUP(B148,'[2]Rendimento médio da produção...'!$B$868:$U$1113,20,0)</f>
        <v>94.5</v>
      </c>
    </row>
    <row r="149" spans="1:9" x14ac:dyDescent="0.3">
      <c r="A149" t="s">
        <v>3</v>
      </c>
      <c r="B149" t="s">
        <v>151</v>
      </c>
      <c r="C149" t="str">
        <f t="shared" si="2"/>
        <v>GO_Montividiu</v>
      </c>
      <c r="D149" s="4">
        <v>4.6799623065676921E-2</v>
      </c>
      <c r="E149" s="4">
        <v>4.3552097386879873E-2</v>
      </c>
      <c r="F149" s="4">
        <v>4.0813680636125338E-2</v>
      </c>
      <c r="G149" s="4">
        <v>3.8108413800650248E-2</v>
      </c>
      <c r="H149" s="4">
        <v>3.5650054394409672E-2</v>
      </c>
      <c r="I149" s="8">
        <f>VLOOKUP(B149,'[2]Rendimento médio da produção...'!$B$868:$U$1113,20,0)</f>
        <v>165.9</v>
      </c>
    </row>
    <row r="150" spans="1:9" x14ac:dyDescent="0.3">
      <c r="A150" t="s">
        <v>3</v>
      </c>
      <c r="B150" t="s">
        <v>152</v>
      </c>
      <c r="C150" t="str">
        <f t="shared" si="2"/>
        <v>GO_Montividiu do Norte</v>
      </c>
      <c r="D150" s="4">
        <v>4.9700000000000001E-2</v>
      </c>
      <c r="E150" s="4">
        <v>4.6251210978564779E-2</v>
      </c>
      <c r="F150" s="4">
        <v>4.3343082587840268E-2</v>
      </c>
      <c r="G150" s="4">
        <v>4.0470158557353378E-2</v>
      </c>
      <c r="H150" s="4">
        <v>3.7859443887308004E-2</v>
      </c>
      <c r="I150" s="8">
        <f>VLOOKUP(B150,'[2]Rendimento médio da produção...'!$B$868:$U$1113,20,0)</f>
        <v>61.3</v>
      </c>
    </row>
    <row r="151" spans="1:9" x14ac:dyDescent="0.3">
      <c r="A151" t="s">
        <v>3</v>
      </c>
      <c r="B151" t="s">
        <v>153</v>
      </c>
      <c r="C151" t="str">
        <f t="shared" si="2"/>
        <v>GO_Morrinhos</v>
      </c>
      <c r="D151" s="4">
        <v>5.9399999999999994E-2</v>
      </c>
      <c r="E151" s="4">
        <v>5.5278107286252466E-2</v>
      </c>
      <c r="F151" s="4">
        <v>5.1802396493314119E-2</v>
      </c>
      <c r="G151" s="4">
        <v>4.8368760931726165E-2</v>
      </c>
      <c r="H151" s="4">
        <v>4.5248510400525049E-2</v>
      </c>
      <c r="I151" s="8">
        <f>VLOOKUP(B151,'[2]Rendimento médio da produção...'!$B$868:$U$1113,20,0)</f>
        <v>115.9</v>
      </c>
    </row>
    <row r="152" spans="1:9" x14ac:dyDescent="0.3">
      <c r="A152" t="s">
        <v>3</v>
      </c>
      <c r="B152" t="s">
        <v>154</v>
      </c>
      <c r="C152" t="str">
        <f t="shared" si="2"/>
        <v>GO_Morro Agudo de Goiás</v>
      </c>
      <c r="D152" s="4">
        <v>4.9700000000000001E-2</v>
      </c>
      <c r="E152" s="4">
        <v>4.6251210978564779E-2</v>
      </c>
      <c r="F152" s="4">
        <v>4.3343082587840268E-2</v>
      </c>
      <c r="G152" s="4">
        <v>4.0470158557353378E-2</v>
      </c>
      <c r="H152" s="4">
        <v>3.7859443887308004E-2</v>
      </c>
      <c r="I152" s="8">
        <f>VLOOKUP(B152,'[2]Rendimento médio da produção...'!$B$868:$U$1113,20,0)</f>
        <v>37.1</v>
      </c>
    </row>
    <row r="153" spans="1:9" x14ac:dyDescent="0.3">
      <c r="A153" t="s">
        <v>3</v>
      </c>
      <c r="B153" t="s">
        <v>155</v>
      </c>
      <c r="C153" t="str">
        <f t="shared" si="2"/>
        <v>GO_Mossâmedes</v>
      </c>
      <c r="D153" s="4">
        <v>4.24E-2</v>
      </c>
      <c r="E153" s="4">
        <v>3.9457773551129706E-2</v>
      </c>
      <c r="F153" s="4">
        <v>3.6976794803308399E-2</v>
      </c>
      <c r="G153" s="4">
        <v>3.4525849553959417E-2</v>
      </c>
      <c r="H153" s="4">
        <v>3.2298600016536401E-2</v>
      </c>
      <c r="I153" s="8">
        <f>VLOOKUP(B153,'[2]Rendimento médio da produção...'!$B$868:$U$1113,20,0)</f>
        <v>102.5</v>
      </c>
    </row>
    <row r="154" spans="1:9" x14ac:dyDescent="0.3">
      <c r="A154" t="s">
        <v>3</v>
      </c>
      <c r="B154" t="s">
        <v>156</v>
      </c>
      <c r="C154" t="str">
        <f t="shared" si="2"/>
        <v>GO_Mozarlândia</v>
      </c>
      <c r="D154" s="4">
        <v>0.08</v>
      </c>
      <c r="E154" s="4">
        <v>7.4448629341754169E-2</v>
      </c>
      <c r="F154" s="4">
        <v>6.9767537364732832E-2</v>
      </c>
      <c r="G154" s="4">
        <v>6.5143112365961167E-2</v>
      </c>
      <c r="H154" s="4">
        <v>6.0940754748181898E-2</v>
      </c>
      <c r="I154" s="8">
        <f>VLOOKUP(B154,'[2]Rendimento médio da produção...'!$B$868:$U$1113,20,0)</f>
        <v>83.3</v>
      </c>
    </row>
    <row r="155" spans="1:9" x14ac:dyDescent="0.3">
      <c r="A155" t="s">
        <v>3</v>
      </c>
      <c r="B155" t="s">
        <v>157</v>
      </c>
      <c r="C155" t="str">
        <f t="shared" si="2"/>
        <v>GO_Mundo Novo</v>
      </c>
      <c r="D155" s="4">
        <v>4.9700000000000001E-2</v>
      </c>
      <c r="E155" s="4">
        <v>4.6251210978564779E-2</v>
      </c>
      <c r="F155" s="4">
        <v>4.3343082587840268E-2</v>
      </c>
      <c r="G155" s="4">
        <v>4.0470158557353378E-2</v>
      </c>
      <c r="H155" s="4">
        <v>3.7859443887308004E-2</v>
      </c>
      <c r="I155" s="8">
        <f>VLOOKUP(B155,'[2]Rendimento médio da produção...'!$B$868:$U$1113,20,0)</f>
        <v>83.3</v>
      </c>
    </row>
    <row r="156" spans="1:9" x14ac:dyDescent="0.3">
      <c r="A156" t="s">
        <v>3</v>
      </c>
      <c r="B156" t="s">
        <v>158</v>
      </c>
      <c r="C156" t="str">
        <f t="shared" si="2"/>
        <v>GO_Mutunópolis</v>
      </c>
      <c r="D156" s="4">
        <v>4.9700000000000001E-2</v>
      </c>
      <c r="E156" s="4">
        <v>4.6251210978564779E-2</v>
      </c>
      <c r="F156" s="4">
        <v>4.3343082587840268E-2</v>
      </c>
      <c r="G156" s="4">
        <v>4.0470158557353378E-2</v>
      </c>
      <c r="H156" s="4">
        <v>3.7859443887308004E-2</v>
      </c>
      <c r="I156" s="8">
        <f>VLOOKUP(B156,'[2]Rendimento médio da produção...'!$B$868:$U$1113,20,0)</f>
        <v>63.1</v>
      </c>
    </row>
    <row r="157" spans="1:9" x14ac:dyDescent="0.3">
      <c r="A157" t="s">
        <v>3</v>
      </c>
      <c r="B157" t="s">
        <v>159</v>
      </c>
      <c r="C157" t="str">
        <f t="shared" si="2"/>
        <v>GO_Nazário</v>
      </c>
      <c r="D157" s="4">
        <v>4.24E-2</v>
      </c>
      <c r="E157" s="4">
        <v>3.9457773551129706E-2</v>
      </c>
      <c r="F157" s="4">
        <v>3.6976794803308399E-2</v>
      </c>
      <c r="G157" s="4">
        <v>3.4525849553959417E-2</v>
      </c>
      <c r="H157" s="4">
        <v>3.2298600016536401E-2</v>
      </c>
      <c r="I157" s="8">
        <f>VLOOKUP(B157,'[2]Rendimento médio da produção...'!$B$868:$U$1113,20,0)</f>
        <v>106.4</v>
      </c>
    </row>
    <row r="158" spans="1:9" x14ac:dyDescent="0.3">
      <c r="A158" t="s">
        <v>3</v>
      </c>
      <c r="B158" t="s">
        <v>160</v>
      </c>
      <c r="C158" t="str">
        <f t="shared" si="2"/>
        <v>GO_Nerópolis</v>
      </c>
      <c r="D158" s="4">
        <v>4.24E-2</v>
      </c>
      <c r="E158" s="4">
        <v>3.9457773551129706E-2</v>
      </c>
      <c r="F158" s="4">
        <v>3.6976794803308399E-2</v>
      </c>
      <c r="G158" s="4">
        <v>3.4525849553959417E-2</v>
      </c>
      <c r="H158" s="4">
        <v>3.2298600016536401E-2</v>
      </c>
      <c r="I158" s="8">
        <f>VLOOKUP(B158,'[2]Rendimento médio da produção...'!$B$868:$U$1113,20,0)</f>
        <v>123.4</v>
      </c>
    </row>
    <row r="159" spans="1:9" x14ac:dyDescent="0.3">
      <c r="A159" t="s">
        <v>3</v>
      </c>
      <c r="B159" t="s">
        <v>161</v>
      </c>
      <c r="C159" t="str">
        <f t="shared" si="2"/>
        <v>GO_Niquelândia</v>
      </c>
      <c r="D159" s="4">
        <v>4.24E-2</v>
      </c>
      <c r="E159" s="4">
        <v>3.9457773551129706E-2</v>
      </c>
      <c r="F159" s="4">
        <v>3.6976794803308399E-2</v>
      </c>
      <c r="G159" s="4">
        <v>3.4525849553959417E-2</v>
      </c>
      <c r="H159" s="4">
        <v>3.2298600016536401E-2</v>
      </c>
      <c r="I159" s="8">
        <f>VLOOKUP(B159,'[2]Rendimento médio da produção...'!$B$868:$U$1113,20,0)</f>
        <v>133</v>
      </c>
    </row>
    <row r="160" spans="1:9" x14ac:dyDescent="0.3">
      <c r="A160" t="s">
        <v>3</v>
      </c>
      <c r="B160" t="s">
        <v>162</v>
      </c>
      <c r="C160" t="str">
        <f t="shared" si="2"/>
        <v>GO_Nova América</v>
      </c>
      <c r="D160" s="4">
        <v>4.9700000000000001E-2</v>
      </c>
      <c r="E160" s="4">
        <v>4.6251210978564779E-2</v>
      </c>
      <c r="F160" s="4">
        <v>4.3343082587840268E-2</v>
      </c>
      <c r="G160" s="4">
        <v>4.0470158557353378E-2</v>
      </c>
      <c r="H160" s="4">
        <v>3.7859443887308004E-2</v>
      </c>
      <c r="I160" s="8">
        <f>VLOOKUP(B160,'[2]Rendimento médio da produção...'!$B$868:$U$1113,20,0)</f>
        <v>54.3</v>
      </c>
    </row>
    <row r="161" spans="1:9" x14ac:dyDescent="0.3">
      <c r="A161" t="s">
        <v>3</v>
      </c>
      <c r="B161" t="s">
        <v>163</v>
      </c>
      <c r="C161" t="str">
        <f t="shared" si="2"/>
        <v>GO_Nova Aurora</v>
      </c>
      <c r="D161" s="4">
        <v>4.9700000000000001E-2</v>
      </c>
      <c r="E161" s="4">
        <v>4.6251210978564779E-2</v>
      </c>
      <c r="F161" s="4">
        <v>4.3343082587840268E-2</v>
      </c>
      <c r="G161" s="4">
        <v>4.0470158557353378E-2</v>
      </c>
      <c r="H161" s="4">
        <v>3.7859443887308004E-2</v>
      </c>
      <c r="I161" s="8">
        <f>VLOOKUP(B161,'[2]Rendimento médio da produção...'!$B$868:$U$1113,20,0)</f>
        <v>149.6</v>
      </c>
    </row>
    <row r="162" spans="1:9" x14ac:dyDescent="0.3">
      <c r="A162" t="s">
        <v>3</v>
      </c>
      <c r="B162" t="s">
        <v>164</v>
      </c>
      <c r="C162" t="str">
        <f t="shared" si="2"/>
        <v>GO_Nova Crixás</v>
      </c>
      <c r="D162" s="4">
        <v>4.9700000000000001E-2</v>
      </c>
      <c r="E162" s="4">
        <v>4.6251210978564779E-2</v>
      </c>
      <c r="F162" s="4">
        <v>4.3343082587840268E-2</v>
      </c>
      <c r="G162" s="4">
        <v>4.0470158557353378E-2</v>
      </c>
      <c r="H162" s="4">
        <v>3.7859443887308004E-2</v>
      </c>
      <c r="I162" s="8">
        <f>VLOOKUP(B162,'[2]Rendimento médio da produção...'!$B$868:$U$1113,20,0)</f>
        <v>96.3</v>
      </c>
    </row>
    <row r="163" spans="1:9" x14ac:dyDescent="0.3">
      <c r="A163" t="s">
        <v>3</v>
      </c>
      <c r="B163" t="s">
        <v>165</v>
      </c>
      <c r="C163" t="str">
        <f t="shared" si="2"/>
        <v>GO_Nova Glória</v>
      </c>
      <c r="D163" s="4">
        <v>4.9700000000000001E-2</v>
      </c>
      <c r="E163" s="4">
        <v>4.6251210978564779E-2</v>
      </c>
      <c r="F163" s="4">
        <v>4.3343082587840268E-2</v>
      </c>
      <c r="G163" s="4">
        <v>4.0470158557353378E-2</v>
      </c>
      <c r="H163" s="4">
        <v>3.7859443887308004E-2</v>
      </c>
      <c r="I163" s="8">
        <f>VLOOKUP(B163,'[2]Rendimento médio da produção...'!$B$868:$U$1113,20,0)</f>
        <v>76.7</v>
      </c>
    </row>
    <row r="164" spans="1:9" x14ac:dyDescent="0.3">
      <c r="A164" t="s">
        <v>3</v>
      </c>
      <c r="B164" t="s">
        <v>166</v>
      </c>
      <c r="C164" t="str">
        <f t="shared" si="2"/>
        <v>GO_Nova Iguaçu de Goiás</v>
      </c>
      <c r="D164" s="4">
        <v>4.24E-2</v>
      </c>
      <c r="E164" s="4">
        <v>3.9457773551129706E-2</v>
      </c>
      <c r="F164" s="4">
        <v>3.6976794803308399E-2</v>
      </c>
      <c r="G164" s="4">
        <v>3.4525849553959417E-2</v>
      </c>
      <c r="H164" s="4">
        <v>3.2298600016536401E-2</v>
      </c>
      <c r="I164" s="8">
        <f>VLOOKUP(B164,'[2]Rendimento médio da produção...'!$B$868:$U$1113,20,0)</f>
        <v>63.7</v>
      </c>
    </row>
    <row r="165" spans="1:9" x14ac:dyDescent="0.3">
      <c r="A165" t="s">
        <v>3</v>
      </c>
      <c r="B165" t="s">
        <v>167</v>
      </c>
      <c r="C165" t="str">
        <f t="shared" si="2"/>
        <v>GO_Nova Roma</v>
      </c>
      <c r="D165" s="4">
        <v>4.24E-2</v>
      </c>
      <c r="E165" s="4">
        <v>3.9457773551129706E-2</v>
      </c>
      <c r="F165" s="4">
        <v>3.6976794803308399E-2</v>
      </c>
      <c r="G165" s="4">
        <v>3.4525849553959417E-2</v>
      </c>
      <c r="H165" s="4">
        <v>3.2298600016536401E-2</v>
      </c>
      <c r="I165" s="8">
        <f>VLOOKUP(B165,'[2]Rendimento médio da produção...'!$B$868:$U$1113,20,0)</f>
        <v>38.799999999999997</v>
      </c>
    </row>
    <row r="166" spans="1:9" x14ac:dyDescent="0.3">
      <c r="A166" t="s">
        <v>3</v>
      </c>
      <c r="B166" t="s">
        <v>168</v>
      </c>
      <c r="C166" t="str">
        <f t="shared" si="2"/>
        <v>GO_Nova Veneza</v>
      </c>
      <c r="D166" s="4">
        <v>4.9700000000000001E-2</v>
      </c>
      <c r="E166" s="4">
        <v>4.6251210978564779E-2</v>
      </c>
      <c r="F166" s="4">
        <v>4.3343082587840268E-2</v>
      </c>
      <c r="G166" s="4">
        <v>4.0470158557353378E-2</v>
      </c>
      <c r="H166" s="4">
        <v>3.7859443887308004E-2</v>
      </c>
      <c r="I166" s="8">
        <f>VLOOKUP(B166,'[2]Rendimento médio da produção...'!$B$868:$U$1113,20,0)</f>
        <v>102.7</v>
      </c>
    </row>
    <row r="167" spans="1:9" x14ac:dyDescent="0.3">
      <c r="A167" t="s">
        <v>3</v>
      </c>
      <c r="B167" t="s">
        <v>169</v>
      </c>
      <c r="C167" t="str">
        <f t="shared" si="2"/>
        <v>GO_Novo Brasil</v>
      </c>
      <c r="D167" s="4">
        <v>4.9700000000000001E-2</v>
      </c>
      <c r="E167" s="4">
        <v>4.6251210978564779E-2</v>
      </c>
      <c r="F167" s="4">
        <v>4.3343082587840268E-2</v>
      </c>
      <c r="G167" s="4">
        <v>4.0470158557353378E-2</v>
      </c>
      <c r="H167" s="4">
        <v>3.7859443887308004E-2</v>
      </c>
      <c r="I167" s="8">
        <f>VLOOKUP(B167,'[2]Rendimento médio da produção...'!$B$868:$U$1113,20,0)</f>
        <v>94</v>
      </c>
    </row>
    <row r="168" spans="1:9" x14ac:dyDescent="0.3">
      <c r="A168" t="s">
        <v>3</v>
      </c>
      <c r="B168" t="s">
        <v>170</v>
      </c>
      <c r="C168" t="str">
        <f t="shared" si="2"/>
        <v>GO_Novo Gama</v>
      </c>
      <c r="D168" s="4">
        <v>4.9700000000000001E-2</v>
      </c>
      <c r="E168" s="4">
        <v>4.6251210978564779E-2</v>
      </c>
      <c r="F168" s="4">
        <v>4.3343082587840268E-2</v>
      </c>
      <c r="G168" s="4">
        <v>4.0470158557353378E-2</v>
      </c>
      <c r="H168" s="4">
        <v>3.7859443887308004E-2</v>
      </c>
      <c r="I168" s="8">
        <f>VLOOKUP(B168,'[2]Rendimento médio da produção...'!$B$868:$U$1113,20,0)</f>
        <v>98</v>
      </c>
    </row>
    <row r="169" spans="1:9" x14ac:dyDescent="0.3">
      <c r="A169" t="s">
        <v>3</v>
      </c>
      <c r="B169" t="s">
        <v>171</v>
      </c>
      <c r="C169" t="str">
        <f t="shared" si="2"/>
        <v>GO_Novo Planalto</v>
      </c>
      <c r="D169" s="4">
        <v>4.9700000000000001E-2</v>
      </c>
      <c r="E169" s="4">
        <v>4.6251210978564779E-2</v>
      </c>
      <c r="F169" s="4">
        <v>4.3343082587840268E-2</v>
      </c>
      <c r="G169" s="4">
        <v>4.0470158557353378E-2</v>
      </c>
      <c r="H169" s="4">
        <v>3.7859443887308004E-2</v>
      </c>
      <c r="I169" s="8">
        <f>VLOOKUP(B169,'[2]Rendimento médio da produção...'!$B$868:$U$1113,20,0)</f>
        <v>57.5</v>
      </c>
    </row>
    <row r="170" spans="1:9" x14ac:dyDescent="0.3">
      <c r="A170" t="s">
        <v>3</v>
      </c>
      <c r="B170" t="s">
        <v>172</v>
      </c>
      <c r="C170" t="str">
        <f t="shared" si="2"/>
        <v>GO_Orizona</v>
      </c>
      <c r="D170" s="4">
        <v>0.04</v>
      </c>
      <c r="E170" s="4">
        <v>3.7224314670877084E-2</v>
      </c>
      <c r="F170" s="4">
        <v>3.4883768682366416E-2</v>
      </c>
      <c r="G170" s="4">
        <v>3.2571556182980584E-2</v>
      </c>
      <c r="H170" s="4">
        <v>3.0470377374090949E-2</v>
      </c>
      <c r="I170" s="8">
        <f>VLOOKUP(B170,'[2]Rendimento médio da produção...'!$B$868:$U$1113,20,0)</f>
        <v>174</v>
      </c>
    </row>
    <row r="171" spans="1:9" x14ac:dyDescent="0.3">
      <c r="A171" t="s">
        <v>3</v>
      </c>
      <c r="B171" t="s">
        <v>173</v>
      </c>
      <c r="C171" t="str">
        <f t="shared" si="2"/>
        <v>GO_Ouro Verde de Goiás</v>
      </c>
      <c r="D171" s="4">
        <v>4.24E-2</v>
      </c>
      <c r="E171" s="4">
        <v>3.9457773551129706E-2</v>
      </c>
      <c r="F171" s="4">
        <v>3.6976794803308399E-2</v>
      </c>
      <c r="G171" s="4">
        <v>3.4525849553959417E-2</v>
      </c>
      <c r="H171" s="4">
        <v>3.2298600016536401E-2</v>
      </c>
      <c r="I171" s="8">
        <f>VLOOKUP(B171,'[2]Rendimento médio da produção...'!$B$868:$U$1113,20,0)</f>
        <v>131.9</v>
      </c>
    </row>
    <row r="172" spans="1:9" x14ac:dyDescent="0.3">
      <c r="A172" t="s">
        <v>3</v>
      </c>
      <c r="B172" t="s">
        <v>174</v>
      </c>
      <c r="C172" t="str">
        <f t="shared" si="2"/>
        <v>GO_Ouvidor</v>
      </c>
      <c r="D172" s="4">
        <v>4.24E-2</v>
      </c>
      <c r="E172" s="4">
        <v>3.9457773551129706E-2</v>
      </c>
      <c r="F172" s="4">
        <v>3.6976794803308399E-2</v>
      </c>
      <c r="G172" s="4">
        <v>3.4525849553959417E-2</v>
      </c>
      <c r="H172" s="4">
        <v>3.2298600016536401E-2</v>
      </c>
      <c r="I172" s="8">
        <f>VLOOKUP(B172,'[2]Rendimento médio da produção...'!$B$868:$U$1113,20,0)</f>
        <v>178.2</v>
      </c>
    </row>
    <row r="173" spans="1:9" x14ac:dyDescent="0.3">
      <c r="A173" t="s">
        <v>3</v>
      </c>
      <c r="B173" t="s">
        <v>175</v>
      </c>
      <c r="C173" t="str">
        <f t="shared" si="2"/>
        <v>GO_Padre Bernardo</v>
      </c>
      <c r="D173" s="4">
        <v>6.1200000000000004E-2</v>
      </c>
      <c r="E173" s="4">
        <v>5.6953201446441941E-2</v>
      </c>
      <c r="F173" s="4">
        <v>5.3372166084020616E-2</v>
      </c>
      <c r="G173" s="4">
        <v>4.9834480959960299E-2</v>
      </c>
      <c r="H173" s="4">
        <v>4.661967738235915E-2</v>
      </c>
      <c r="I173" s="8">
        <f>VLOOKUP(B173,'[2]Rendimento médio da produção...'!$B$868:$U$1113,20,0)</f>
        <v>139.30000000000001</v>
      </c>
    </row>
    <row r="174" spans="1:9" x14ac:dyDescent="0.3">
      <c r="A174" t="s">
        <v>3</v>
      </c>
      <c r="B174" t="s">
        <v>176</v>
      </c>
      <c r="C174" t="str">
        <f t="shared" si="2"/>
        <v>GO_Palestina de Goiás</v>
      </c>
      <c r="D174" s="4">
        <v>4.9700000000000001E-2</v>
      </c>
      <c r="E174" s="4">
        <v>4.6251210978564779E-2</v>
      </c>
      <c r="F174" s="4">
        <v>4.3343082587840268E-2</v>
      </c>
      <c r="G174" s="4">
        <v>4.0470158557353378E-2</v>
      </c>
      <c r="H174" s="4">
        <v>3.7859443887308004E-2</v>
      </c>
      <c r="I174" s="8" t="str">
        <f>VLOOKUP(B174,'[2]Rendimento médio da produção...'!$B$868:$U$1113,20,0)</f>
        <v/>
      </c>
    </row>
    <row r="175" spans="1:9" x14ac:dyDescent="0.3">
      <c r="A175" t="s">
        <v>3</v>
      </c>
      <c r="B175" t="s">
        <v>177</v>
      </c>
      <c r="C175" t="str">
        <f t="shared" si="2"/>
        <v>GO_Palmeiras de Goiás</v>
      </c>
      <c r="D175" s="4">
        <v>6.3900000000000012E-2</v>
      </c>
      <c r="E175" s="4">
        <v>5.9465842686726153E-2</v>
      </c>
      <c r="F175" s="4">
        <v>5.572682047008036E-2</v>
      </c>
      <c r="G175" s="4">
        <v>5.2033061002311497E-2</v>
      </c>
      <c r="H175" s="4">
        <v>4.8676427855110296E-2</v>
      </c>
      <c r="I175" s="8">
        <f>VLOOKUP(B175,'[2]Rendimento médio da produção...'!$B$868:$U$1113,20,0)</f>
        <v>133.30000000000001</v>
      </c>
    </row>
    <row r="176" spans="1:9" x14ac:dyDescent="0.3">
      <c r="A176" t="s">
        <v>3</v>
      </c>
      <c r="B176" t="s">
        <v>178</v>
      </c>
      <c r="C176" t="str">
        <f t="shared" si="2"/>
        <v>GO_Palmelo</v>
      </c>
      <c r="D176" s="4">
        <v>4.24E-2</v>
      </c>
      <c r="E176" s="4">
        <v>3.9457773551129706E-2</v>
      </c>
      <c r="F176" s="4">
        <v>3.6976794803308399E-2</v>
      </c>
      <c r="G176" s="4">
        <v>3.4525849553959417E-2</v>
      </c>
      <c r="H176" s="4">
        <v>3.2298600016536401E-2</v>
      </c>
      <c r="I176" s="8">
        <f>VLOOKUP(B176,'[2]Rendimento médio da produção...'!$B$868:$U$1113,20,0)</f>
        <v>127.8</v>
      </c>
    </row>
    <row r="177" spans="1:9" x14ac:dyDescent="0.3">
      <c r="A177" t="s">
        <v>3</v>
      </c>
      <c r="B177" t="s">
        <v>179</v>
      </c>
      <c r="C177" t="str">
        <f t="shared" si="2"/>
        <v>GO_Palminópolis</v>
      </c>
      <c r="D177" s="4">
        <v>4.24E-2</v>
      </c>
      <c r="E177" s="4">
        <v>3.9457773551129706E-2</v>
      </c>
      <c r="F177" s="4">
        <v>3.6976794803308399E-2</v>
      </c>
      <c r="G177" s="4">
        <v>3.4525849553959417E-2</v>
      </c>
      <c r="H177" s="4">
        <v>3.2298600016536401E-2</v>
      </c>
      <c r="I177" s="8">
        <f>VLOOKUP(B177,'[2]Rendimento médio da produção...'!$B$868:$U$1113,20,0)</f>
        <v>116.7</v>
      </c>
    </row>
    <row r="178" spans="1:9" x14ac:dyDescent="0.3">
      <c r="A178" t="s">
        <v>3</v>
      </c>
      <c r="B178" t="s">
        <v>180</v>
      </c>
      <c r="C178" t="str">
        <f t="shared" si="2"/>
        <v>GO_Panamá</v>
      </c>
      <c r="D178" s="4">
        <v>4.24E-2</v>
      </c>
      <c r="E178" s="4">
        <v>3.9457773551129706E-2</v>
      </c>
      <c r="F178" s="4">
        <v>3.6976794803308399E-2</v>
      </c>
      <c r="G178" s="4">
        <v>3.4525849553959417E-2</v>
      </c>
      <c r="H178" s="4">
        <v>3.2298600016536401E-2</v>
      </c>
      <c r="I178" s="8">
        <f>VLOOKUP(B178,'[2]Rendimento médio da produção...'!$B$868:$U$1113,20,0)</f>
        <v>131.1</v>
      </c>
    </row>
    <row r="179" spans="1:9" x14ac:dyDescent="0.3">
      <c r="A179" t="s">
        <v>3</v>
      </c>
      <c r="B179" t="s">
        <v>181</v>
      </c>
      <c r="C179" t="str">
        <f t="shared" si="2"/>
        <v>GO_Paranaiguara</v>
      </c>
      <c r="D179" s="4">
        <v>0.08</v>
      </c>
      <c r="E179" s="4">
        <v>7.4448629341754169E-2</v>
      </c>
      <c r="F179" s="4">
        <v>6.9767537364732832E-2</v>
      </c>
      <c r="G179" s="4">
        <v>6.5143112365961167E-2</v>
      </c>
      <c r="H179" s="4">
        <v>6.0940754748181898E-2</v>
      </c>
      <c r="I179" s="8">
        <f>VLOOKUP(B179,'[2]Rendimento médio da produção...'!$B$868:$U$1113,20,0)</f>
        <v>73.5</v>
      </c>
    </row>
    <row r="180" spans="1:9" x14ac:dyDescent="0.3">
      <c r="A180" t="s">
        <v>3</v>
      </c>
      <c r="B180" t="s">
        <v>182</v>
      </c>
      <c r="C180" t="str">
        <f t="shared" si="2"/>
        <v>GO_Paraúna</v>
      </c>
      <c r="D180" s="4">
        <v>4.24E-2</v>
      </c>
      <c r="E180" s="4">
        <v>3.9457773551129706E-2</v>
      </c>
      <c r="F180" s="4">
        <v>3.6976794803308399E-2</v>
      </c>
      <c r="G180" s="4">
        <v>3.4525849553959417E-2</v>
      </c>
      <c r="H180" s="4">
        <v>3.2298600016536401E-2</v>
      </c>
      <c r="I180" s="8">
        <f>VLOOKUP(B180,'[2]Rendimento médio da produção...'!$B$868:$U$1113,20,0)</f>
        <v>135.80000000000001</v>
      </c>
    </row>
    <row r="181" spans="1:9" x14ac:dyDescent="0.3">
      <c r="A181" t="s">
        <v>3</v>
      </c>
      <c r="B181" t="s">
        <v>183</v>
      </c>
      <c r="C181" t="str">
        <f t="shared" si="2"/>
        <v>GO_Perolândia</v>
      </c>
      <c r="D181" s="4">
        <v>4.24E-2</v>
      </c>
      <c r="E181" s="4">
        <v>3.9457773551129706E-2</v>
      </c>
      <c r="F181" s="4">
        <v>3.6976794803308399E-2</v>
      </c>
      <c r="G181" s="4">
        <v>3.4525849553959417E-2</v>
      </c>
      <c r="H181" s="4">
        <v>3.2298600016536401E-2</v>
      </c>
      <c r="I181" s="8">
        <f>VLOOKUP(B181,'[2]Rendimento médio da produção...'!$B$868:$U$1113,20,0)</f>
        <v>140</v>
      </c>
    </row>
    <row r="182" spans="1:9" x14ac:dyDescent="0.3">
      <c r="A182" t="s">
        <v>3</v>
      </c>
      <c r="B182" t="s">
        <v>184</v>
      </c>
      <c r="C182" t="str">
        <f t="shared" si="2"/>
        <v>GO_Petrolina de Goiás</v>
      </c>
      <c r="D182" s="4">
        <v>4.24E-2</v>
      </c>
      <c r="E182" s="4">
        <v>3.9457773551129706E-2</v>
      </c>
      <c r="F182" s="4">
        <v>3.6976794803308399E-2</v>
      </c>
      <c r="G182" s="4">
        <v>3.4525849553959417E-2</v>
      </c>
      <c r="H182" s="4">
        <v>3.2298600016536401E-2</v>
      </c>
      <c r="I182" s="8">
        <f>VLOOKUP(B182,'[2]Rendimento médio da produção...'!$B$868:$U$1113,20,0)</f>
        <v>78.599999999999994</v>
      </c>
    </row>
    <row r="183" spans="1:9" x14ac:dyDescent="0.3">
      <c r="A183" t="s">
        <v>3</v>
      </c>
      <c r="B183" t="s">
        <v>185</v>
      </c>
      <c r="C183" t="str">
        <f t="shared" si="2"/>
        <v>GO_Pilar de Goiás</v>
      </c>
      <c r="D183" s="4">
        <v>4.24E-2</v>
      </c>
      <c r="E183" s="4">
        <v>3.9457773551129706E-2</v>
      </c>
      <c r="F183" s="4">
        <v>3.6976794803308399E-2</v>
      </c>
      <c r="G183" s="4">
        <v>3.4525849553959417E-2</v>
      </c>
      <c r="H183" s="4">
        <v>3.2298600016536401E-2</v>
      </c>
      <c r="I183" s="8">
        <f>VLOOKUP(B183,'[2]Rendimento médio da produção...'!$B$868:$U$1113,20,0)</f>
        <v>75.599999999999994</v>
      </c>
    </row>
    <row r="184" spans="1:9" x14ac:dyDescent="0.3">
      <c r="A184" t="s">
        <v>3</v>
      </c>
      <c r="B184" t="s">
        <v>186</v>
      </c>
      <c r="C184" t="str">
        <f t="shared" si="2"/>
        <v>GO_Piracanjuba</v>
      </c>
      <c r="D184" s="4">
        <v>5.185E-2</v>
      </c>
      <c r="E184" s="4">
        <v>4.8252017892124417E-2</v>
      </c>
      <c r="F184" s="4">
        <v>4.5218085154517466E-2</v>
      </c>
      <c r="G184" s="4">
        <v>4.2220879702188581E-2</v>
      </c>
      <c r="H184" s="4">
        <v>3.949722667116539E-2</v>
      </c>
      <c r="I184" s="8">
        <f>VLOOKUP(B184,'[2]Rendimento médio da produção...'!$B$868:$U$1113,20,0)</f>
        <v>141.1</v>
      </c>
    </row>
    <row r="185" spans="1:9" x14ac:dyDescent="0.3">
      <c r="A185" t="s">
        <v>3</v>
      </c>
      <c r="B185" t="s">
        <v>187</v>
      </c>
      <c r="C185" t="str">
        <f t="shared" si="2"/>
        <v>GO_Piranhas</v>
      </c>
      <c r="D185" s="4">
        <v>4.9700000000000001E-2</v>
      </c>
      <c r="E185" s="4">
        <v>4.6251210978564779E-2</v>
      </c>
      <c r="F185" s="4">
        <v>4.3343082587840268E-2</v>
      </c>
      <c r="G185" s="4">
        <v>4.0470158557353378E-2</v>
      </c>
      <c r="H185" s="4">
        <v>3.7859443887308004E-2</v>
      </c>
      <c r="I185" s="8" t="str">
        <f>VLOOKUP(B185,'[2]Rendimento médio da produção...'!$B$868:$U$1113,20,0)</f>
        <v/>
      </c>
    </row>
    <row r="186" spans="1:9" x14ac:dyDescent="0.3">
      <c r="A186" t="s">
        <v>3</v>
      </c>
      <c r="B186" t="s">
        <v>188</v>
      </c>
      <c r="C186" t="str">
        <f t="shared" si="2"/>
        <v>GO_Pirenópolis</v>
      </c>
      <c r="D186" s="4">
        <v>5.2900000000000003E-2</v>
      </c>
      <c r="E186" s="4">
        <v>4.9229156152234943E-2</v>
      </c>
      <c r="F186" s="4">
        <v>4.6133784082429588E-2</v>
      </c>
      <c r="G186" s="4">
        <v>4.307588305199183E-2</v>
      </c>
      <c r="H186" s="4">
        <v>4.0297074077235276E-2</v>
      </c>
      <c r="I186" s="8">
        <f>VLOOKUP(B186,'[2]Rendimento médio da produção...'!$B$868:$U$1113,20,0)</f>
        <v>129.4</v>
      </c>
    </row>
    <row r="187" spans="1:9" x14ac:dyDescent="0.3">
      <c r="A187" t="s">
        <v>3</v>
      </c>
      <c r="B187" t="s">
        <v>189</v>
      </c>
      <c r="C187" t="str">
        <f t="shared" si="2"/>
        <v>GO_Pires do Rio</v>
      </c>
      <c r="D187" s="4">
        <v>5.1800000000000006E-2</v>
      </c>
      <c r="E187" s="4">
        <v>4.820548749878583E-2</v>
      </c>
      <c r="F187" s="4">
        <v>4.5174480443664511E-2</v>
      </c>
      <c r="G187" s="4">
        <v>4.2180165256959862E-2</v>
      </c>
      <c r="H187" s="4">
        <v>3.9459138699447782E-2</v>
      </c>
      <c r="I187" s="8">
        <f>VLOOKUP(B187,'[2]Rendimento médio da produção...'!$B$868:$U$1113,20,0)</f>
        <v>143.5</v>
      </c>
    </row>
    <row r="188" spans="1:9" x14ac:dyDescent="0.3">
      <c r="A188" t="s">
        <v>3</v>
      </c>
      <c r="B188" t="s">
        <v>190</v>
      </c>
      <c r="C188" t="str">
        <f t="shared" si="2"/>
        <v>GO_Planaltina</v>
      </c>
      <c r="D188" s="4">
        <v>6.9999999999999993E-2</v>
      </c>
      <c r="E188" s="4">
        <v>6.5142550674034891E-2</v>
      </c>
      <c r="F188" s="4">
        <v>6.1046595194141219E-2</v>
      </c>
      <c r="G188" s="4">
        <v>5.7000223320216016E-2</v>
      </c>
      <c r="H188" s="4">
        <v>5.3323160404659148E-2</v>
      </c>
      <c r="I188" s="8">
        <f>VLOOKUP(B188,'[2]Rendimento médio da produção...'!$B$868:$U$1113,20,0)</f>
        <v>159.6</v>
      </c>
    </row>
    <row r="189" spans="1:9" x14ac:dyDescent="0.3">
      <c r="A189" t="s">
        <v>3</v>
      </c>
      <c r="B189" t="s">
        <v>191</v>
      </c>
      <c r="C189" t="str">
        <f t="shared" si="2"/>
        <v>GO_Pontalina</v>
      </c>
      <c r="D189" s="4">
        <v>6.5699999999999995E-2</v>
      </c>
      <c r="E189" s="4">
        <v>6.1140936846915607E-2</v>
      </c>
      <c r="F189" s="4">
        <v>5.7296590060786828E-2</v>
      </c>
      <c r="G189" s="4">
        <v>5.349878103054561E-2</v>
      </c>
      <c r="H189" s="4">
        <v>5.0047594836944376E-2</v>
      </c>
      <c r="I189" s="8">
        <f>VLOOKUP(B189,'[2]Rendimento médio da produção...'!$B$868:$U$1113,20,0)</f>
        <v>116.2</v>
      </c>
    </row>
    <row r="190" spans="1:9" x14ac:dyDescent="0.3">
      <c r="A190" t="s">
        <v>3</v>
      </c>
      <c r="B190" t="s">
        <v>192</v>
      </c>
      <c r="C190" t="str">
        <f t="shared" si="2"/>
        <v>GO_Porangatu</v>
      </c>
      <c r="D190" s="4">
        <v>4.9700000000000001E-2</v>
      </c>
      <c r="E190" s="4">
        <v>4.6251210978564779E-2</v>
      </c>
      <c r="F190" s="4">
        <v>4.3343082587840268E-2</v>
      </c>
      <c r="G190" s="4">
        <v>4.0470158557353378E-2</v>
      </c>
      <c r="H190" s="4">
        <v>3.7859443887308004E-2</v>
      </c>
      <c r="I190" s="8">
        <f>VLOOKUP(B190,'[2]Rendimento médio da produção...'!$B$868:$U$1113,20,0)</f>
        <v>66.400000000000006</v>
      </c>
    </row>
    <row r="191" spans="1:9" x14ac:dyDescent="0.3">
      <c r="A191" t="s">
        <v>3</v>
      </c>
      <c r="B191" t="s">
        <v>193</v>
      </c>
      <c r="C191" t="str">
        <f t="shared" si="2"/>
        <v>GO_Porteirão</v>
      </c>
      <c r="D191" s="4">
        <v>5.0800000000000005E-2</v>
      </c>
      <c r="E191" s="4">
        <v>4.7274879632013898E-2</v>
      </c>
      <c r="F191" s="4">
        <v>4.4302386226605352E-2</v>
      </c>
      <c r="G191" s="4">
        <v>4.1365876352385346E-2</v>
      </c>
      <c r="H191" s="4">
        <v>3.8697379265095505E-2</v>
      </c>
      <c r="I191" s="8">
        <f>VLOOKUP(B191,'[2]Rendimento médio da produção...'!$B$868:$U$1113,20,0)</f>
        <v>137.80000000000001</v>
      </c>
    </row>
    <row r="192" spans="1:9" x14ac:dyDescent="0.3">
      <c r="A192" t="s">
        <v>3</v>
      </c>
      <c r="B192" t="s">
        <v>194</v>
      </c>
      <c r="C192" t="str">
        <f t="shared" si="2"/>
        <v>GO_Portelândia</v>
      </c>
      <c r="D192" s="4">
        <v>4.9700000000000001E-2</v>
      </c>
      <c r="E192" s="4">
        <v>4.6251210978564779E-2</v>
      </c>
      <c r="F192" s="4">
        <v>4.3343082587840268E-2</v>
      </c>
      <c r="G192" s="4">
        <v>4.0470158557353378E-2</v>
      </c>
      <c r="H192" s="4">
        <v>3.7859443887308004E-2</v>
      </c>
      <c r="I192" s="8">
        <f>VLOOKUP(B192,'[2]Rendimento médio da produção...'!$B$868:$U$1113,20,0)</f>
        <v>135.6</v>
      </c>
    </row>
    <row r="193" spans="1:9" x14ac:dyDescent="0.3">
      <c r="A193" t="s">
        <v>3</v>
      </c>
      <c r="B193" t="s">
        <v>195</v>
      </c>
      <c r="C193" t="str">
        <f t="shared" si="2"/>
        <v>GO_Posse</v>
      </c>
      <c r="D193" s="4">
        <v>4.9700000000000001E-2</v>
      </c>
      <c r="E193" s="4">
        <v>4.6251210978564779E-2</v>
      </c>
      <c r="F193" s="4">
        <v>4.3343082587840268E-2</v>
      </c>
      <c r="G193" s="4">
        <v>4.0470158557353378E-2</v>
      </c>
      <c r="H193" s="4">
        <v>3.7859443887308004E-2</v>
      </c>
      <c r="I193" s="8">
        <f>VLOOKUP(B193,'[2]Rendimento médio da produção...'!$B$868:$U$1113,20,0)</f>
        <v>71.2</v>
      </c>
    </row>
    <row r="194" spans="1:9" x14ac:dyDescent="0.3">
      <c r="A194" t="s">
        <v>3</v>
      </c>
      <c r="B194" t="s">
        <v>196</v>
      </c>
      <c r="C194" t="str">
        <f t="shared" si="2"/>
        <v>GO_Professor Jamil</v>
      </c>
      <c r="D194" s="4">
        <v>4.24E-2</v>
      </c>
      <c r="E194" s="4">
        <v>3.9457773551129706E-2</v>
      </c>
      <c r="F194" s="4">
        <v>3.6976794803308399E-2</v>
      </c>
      <c r="G194" s="4">
        <v>3.4525849553959417E-2</v>
      </c>
      <c r="H194" s="4">
        <v>3.2298600016536401E-2</v>
      </c>
      <c r="I194" s="8">
        <f>VLOOKUP(B194,'[2]Rendimento médio da produção...'!$B$868:$U$1113,20,0)</f>
        <v>102.8</v>
      </c>
    </row>
    <row r="195" spans="1:9" x14ac:dyDescent="0.3">
      <c r="A195" t="s">
        <v>3</v>
      </c>
      <c r="B195" t="s">
        <v>197</v>
      </c>
      <c r="C195" t="str">
        <f t="shared" ref="C195:C258" si="3">CONCATENATE(A195,"_",B195)</f>
        <v>GO_Quirinópolis</v>
      </c>
      <c r="D195" s="4">
        <v>6.4633333333333334E-2</v>
      </c>
      <c r="E195" s="4">
        <v>6.0148288455692221E-2</v>
      </c>
      <c r="F195" s="4">
        <v>5.6366356229257064E-2</v>
      </c>
      <c r="G195" s="4">
        <v>5.2630206198999462E-2</v>
      </c>
      <c r="H195" s="4">
        <v>4.9235051440301957E-2</v>
      </c>
      <c r="I195" s="8">
        <f>VLOOKUP(B195,'[2]Rendimento médio da produção...'!$B$868:$U$1113,20,0)</f>
        <v>115.5</v>
      </c>
    </row>
    <row r="196" spans="1:9" x14ac:dyDescent="0.3">
      <c r="A196" t="s">
        <v>3</v>
      </c>
      <c r="B196" t="s">
        <v>198</v>
      </c>
      <c r="C196" t="str">
        <f t="shared" si="3"/>
        <v>GO_Rialma</v>
      </c>
      <c r="D196" s="4">
        <v>6.0800000000000007E-2</v>
      </c>
      <c r="E196" s="4">
        <v>5.6580958299733176E-2</v>
      </c>
      <c r="F196" s="4">
        <v>5.3023328397196957E-2</v>
      </c>
      <c r="G196" s="4">
        <v>4.9508765398130497E-2</v>
      </c>
      <c r="H196" s="4">
        <v>4.6314973608618241E-2</v>
      </c>
      <c r="I196" s="8">
        <f>VLOOKUP(B196,'[2]Rendimento médio da produção...'!$B$868:$U$1113,20,0)</f>
        <v>90.7</v>
      </c>
    </row>
    <row r="197" spans="1:9" x14ac:dyDescent="0.3">
      <c r="A197" t="s">
        <v>3</v>
      </c>
      <c r="B197" t="s">
        <v>199</v>
      </c>
      <c r="C197" t="str">
        <f t="shared" si="3"/>
        <v>GO_Rianápolis</v>
      </c>
      <c r="D197" s="4">
        <v>4.9700000000000001E-2</v>
      </c>
      <c r="E197" s="4">
        <v>4.6251210978564779E-2</v>
      </c>
      <c r="F197" s="4">
        <v>4.3343082587840268E-2</v>
      </c>
      <c r="G197" s="4">
        <v>4.0470158557353378E-2</v>
      </c>
      <c r="H197" s="4">
        <v>3.7859443887308004E-2</v>
      </c>
      <c r="I197" s="8">
        <f>VLOOKUP(B197,'[2]Rendimento médio da produção...'!$B$868:$U$1113,20,0)</f>
        <v>76.7</v>
      </c>
    </row>
    <row r="198" spans="1:9" x14ac:dyDescent="0.3">
      <c r="A198" t="s">
        <v>3</v>
      </c>
      <c r="B198" t="s">
        <v>200</v>
      </c>
      <c r="C198" t="str">
        <f t="shared" si="3"/>
        <v>GO_Rio Quente</v>
      </c>
      <c r="D198" s="4">
        <v>4.9700000000000001E-2</v>
      </c>
      <c r="E198" s="4">
        <v>4.6251210978564779E-2</v>
      </c>
      <c r="F198" s="4">
        <v>4.3343082587840268E-2</v>
      </c>
      <c r="G198" s="4">
        <v>4.0470158557353378E-2</v>
      </c>
      <c r="H198" s="4">
        <v>3.7859443887308004E-2</v>
      </c>
      <c r="I198" s="8">
        <f>VLOOKUP(B198,'[2]Rendimento médio da produção...'!$B$868:$U$1113,20,0)</f>
        <v>110.4</v>
      </c>
    </row>
    <row r="199" spans="1:9" x14ac:dyDescent="0.3">
      <c r="A199" t="s">
        <v>3</v>
      </c>
      <c r="B199" t="s">
        <v>201</v>
      </c>
      <c r="C199" t="str">
        <f t="shared" si="3"/>
        <v>GO_Rio Verde</v>
      </c>
      <c r="D199" s="4">
        <v>5.9200000000000003E-2</v>
      </c>
      <c r="E199" s="4">
        <v>5.5091985712898084E-2</v>
      </c>
      <c r="F199" s="4">
        <v>5.1627977649902297E-2</v>
      </c>
      <c r="G199" s="4">
        <v>4.8205903150811268E-2</v>
      </c>
      <c r="H199" s="4">
        <v>4.5096158513654602E-2</v>
      </c>
      <c r="I199" s="8">
        <f>VLOOKUP(B199,'[2]Rendimento médio da produção...'!$B$868:$U$1113,20,0)</f>
        <v>164.9</v>
      </c>
    </row>
    <row r="200" spans="1:9" x14ac:dyDescent="0.3">
      <c r="A200" t="s">
        <v>3</v>
      </c>
      <c r="B200" t="s">
        <v>202</v>
      </c>
      <c r="C200" t="str">
        <f t="shared" si="3"/>
        <v>GO_Rubiataba</v>
      </c>
      <c r="D200" s="4">
        <v>4.24E-2</v>
      </c>
      <c r="E200" s="4">
        <v>3.9457773551129706E-2</v>
      </c>
      <c r="F200" s="4">
        <v>3.6976794803308399E-2</v>
      </c>
      <c r="G200" s="4">
        <v>3.4525849553959417E-2</v>
      </c>
      <c r="H200" s="4">
        <v>3.2298600016536401E-2</v>
      </c>
      <c r="I200" s="8">
        <f>VLOOKUP(B200,'[2]Rendimento médio da produção...'!$B$868:$U$1113,20,0)</f>
        <v>83.3</v>
      </c>
    </row>
    <row r="201" spans="1:9" x14ac:dyDescent="0.3">
      <c r="A201" t="s">
        <v>3</v>
      </c>
      <c r="B201" t="s">
        <v>203</v>
      </c>
      <c r="C201" t="str">
        <f t="shared" si="3"/>
        <v>GO_Sanclerlândia</v>
      </c>
      <c r="D201" s="4">
        <v>4.24E-2</v>
      </c>
      <c r="E201" s="4">
        <v>3.9457773551129706E-2</v>
      </c>
      <c r="F201" s="4">
        <v>3.6976794803308399E-2</v>
      </c>
      <c r="G201" s="4">
        <v>3.4525849553959417E-2</v>
      </c>
      <c r="H201" s="4">
        <v>3.2298600016536401E-2</v>
      </c>
      <c r="I201" s="8">
        <f>VLOOKUP(B201,'[2]Rendimento médio da produção...'!$B$868:$U$1113,20,0)</f>
        <v>98</v>
      </c>
    </row>
    <row r="202" spans="1:9" x14ac:dyDescent="0.3">
      <c r="A202" t="s">
        <v>3</v>
      </c>
      <c r="B202" t="s">
        <v>204</v>
      </c>
      <c r="C202" t="str">
        <f t="shared" si="3"/>
        <v>GO_Santa Bárbara de Goiás</v>
      </c>
      <c r="D202" s="4">
        <v>4.24E-2</v>
      </c>
      <c r="E202" s="4">
        <v>3.9457773551129706E-2</v>
      </c>
      <c r="F202" s="4">
        <v>3.6976794803308399E-2</v>
      </c>
      <c r="G202" s="4">
        <v>3.4525849553959417E-2</v>
      </c>
      <c r="H202" s="4">
        <v>3.2298600016536401E-2</v>
      </c>
      <c r="I202" s="8">
        <f>VLOOKUP(B202,'[2]Rendimento médio da produção...'!$B$868:$U$1113,20,0)</f>
        <v>101.4</v>
      </c>
    </row>
    <row r="203" spans="1:9" x14ac:dyDescent="0.3">
      <c r="A203" t="s">
        <v>3</v>
      </c>
      <c r="B203" t="s">
        <v>205</v>
      </c>
      <c r="C203" t="str">
        <f t="shared" si="3"/>
        <v>GO_Santa Cruz de Goiás</v>
      </c>
      <c r="D203" s="4">
        <v>4.24E-2</v>
      </c>
      <c r="E203" s="4">
        <v>3.9457773551129706E-2</v>
      </c>
      <c r="F203" s="4">
        <v>3.6976794803308399E-2</v>
      </c>
      <c r="G203" s="4">
        <v>3.4525849553959417E-2</v>
      </c>
      <c r="H203" s="4">
        <v>3.2298600016536401E-2</v>
      </c>
      <c r="I203" s="8">
        <f>VLOOKUP(B203,'[2]Rendimento médio da produção...'!$B$868:$U$1113,20,0)</f>
        <v>144.19999999999999</v>
      </c>
    </row>
    <row r="204" spans="1:9" x14ac:dyDescent="0.3">
      <c r="A204" t="s">
        <v>3</v>
      </c>
      <c r="B204" t="s">
        <v>206</v>
      </c>
      <c r="C204" t="str">
        <f t="shared" si="3"/>
        <v>GO_Santa Fé de Goiás</v>
      </c>
      <c r="D204" s="4">
        <v>4.24E-2</v>
      </c>
      <c r="E204" s="4">
        <v>3.9457773551129706E-2</v>
      </c>
      <c r="F204" s="4">
        <v>3.6976794803308399E-2</v>
      </c>
      <c r="G204" s="4">
        <v>3.4525849553959417E-2</v>
      </c>
      <c r="H204" s="4">
        <v>3.2298600016536401E-2</v>
      </c>
      <c r="I204" s="8">
        <f>VLOOKUP(B204,'[2]Rendimento médio da produção...'!$B$868:$U$1113,20,0)</f>
        <v>97.9</v>
      </c>
    </row>
    <row r="205" spans="1:9" x14ac:dyDescent="0.3">
      <c r="A205" t="s">
        <v>3</v>
      </c>
      <c r="B205" t="s">
        <v>207</v>
      </c>
      <c r="C205" t="str">
        <f t="shared" si="3"/>
        <v>GO_Santa Helena de Goiás</v>
      </c>
      <c r="D205" s="4">
        <v>4.24E-2</v>
      </c>
      <c r="E205" s="4">
        <v>3.9457773551129706E-2</v>
      </c>
      <c r="F205" s="4">
        <v>3.6976794803308399E-2</v>
      </c>
      <c r="G205" s="4">
        <v>3.4525849553959417E-2</v>
      </c>
      <c r="H205" s="4">
        <v>3.2298600016536401E-2</v>
      </c>
      <c r="I205" s="8">
        <f>VLOOKUP(B205,'[2]Rendimento médio da produção...'!$B$868:$U$1113,20,0)</f>
        <v>150</v>
      </c>
    </row>
    <row r="206" spans="1:9" x14ac:dyDescent="0.3">
      <c r="A206" t="s">
        <v>3</v>
      </c>
      <c r="B206" t="s">
        <v>208</v>
      </c>
      <c r="C206" t="str">
        <f t="shared" si="3"/>
        <v>GO_Santa Isabel</v>
      </c>
      <c r="D206" s="4">
        <v>6.430000000000001E-2</v>
      </c>
      <c r="E206" s="4">
        <v>5.9838085833434917E-2</v>
      </c>
      <c r="F206" s="4">
        <v>5.6075658156904018E-2</v>
      </c>
      <c r="G206" s="4">
        <v>5.2358776564141299E-2</v>
      </c>
      <c r="H206" s="4">
        <v>4.8981131628851204E-2</v>
      </c>
      <c r="I206" s="8">
        <f>VLOOKUP(B206,'[2]Rendimento médio da produção...'!$B$868:$U$1113,20,0)</f>
        <v>67.900000000000006</v>
      </c>
    </row>
    <row r="207" spans="1:9" x14ac:dyDescent="0.3">
      <c r="A207" t="s">
        <v>3</v>
      </c>
      <c r="B207" t="s">
        <v>209</v>
      </c>
      <c r="C207" t="str">
        <f t="shared" si="3"/>
        <v>GO_Santa Rita do Araguaia</v>
      </c>
      <c r="D207" s="4">
        <v>4.9700000000000001E-2</v>
      </c>
      <c r="E207" s="4">
        <v>4.6251210978564779E-2</v>
      </c>
      <c r="F207" s="4">
        <v>4.3343082587840268E-2</v>
      </c>
      <c r="G207" s="4">
        <v>4.0470158557353378E-2</v>
      </c>
      <c r="H207" s="4">
        <v>3.7859443887308004E-2</v>
      </c>
      <c r="I207" s="8">
        <f>VLOOKUP(B207,'[2]Rendimento médio da produção...'!$B$868:$U$1113,20,0)</f>
        <v>126</v>
      </c>
    </row>
    <row r="208" spans="1:9" x14ac:dyDescent="0.3">
      <c r="A208" t="s">
        <v>3</v>
      </c>
      <c r="B208" t="s">
        <v>210</v>
      </c>
      <c r="C208" t="str">
        <f t="shared" si="3"/>
        <v>GO_Santa Rita do Novo Destino</v>
      </c>
      <c r="D208" s="4">
        <v>4.24E-2</v>
      </c>
      <c r="E208" s="4">
        <v>3.9457773551129706E-2</v>
      </c>
      <c r="F208" s="4">
        <v>3.6976794803308399E-2</v>
      </c>
      <c r="G208" s="4">
        <v>3.4525849553959417E-2</v>
      </c>
      <c r="H208" s="4">
        <v>3.2298600016536401E-2</v>
      </c>
      <c r="I208" s="8">
        <f>VLOOKUP(B208,'[2]Rendimento médio da produção...'!$B$868:$U$1113,20,0)</f>
        <v>84</v>
      </c>
    </row>
    <row r="209" spans="1:9" x14ac:dyDescent="0.3">
      <c r="A209" t="s">
        <v>3</v>
      </c>
      <c r="B209" t="s">
        <v>211</v>
      </c>
      <c r="C209" t="str">
        <f t="shared" si="3"/>
        <v>GO_Santa Rosa de Goiás</v>
      </c>
      <c r="D209" s="4">
        <v>4.24E-2</v>
      </c>
      <c r="E209" s="4">
        <v>3.9457773551129706E-2</v>
      </c>
      <c r="F209" s="4">
        <v>3.6976794803308399E-2</v>
      </c>
      <c r="G209" s="4">
        <v>3.4525849553959417E-2</v>
      </c>
      <c r="H209" s="4">
        <v>3.2298600016536401E-2</v>
      </c>
      <c r="I209" s="8">
        <f>VLOOKUP(B209,'[2]Rendimento médio da produção...'!$B$868:$U$1113,20,0)</f>
        <v>84.1</v>
      </c>
    </row>
    <row r="210" spans="1:9" x14ac:dyDescent="0.3">
      <c r="A210" t="s">
        <v>3</v>
      </c>
      <c r="B210" t="s">
        <v>212</v>
      </c>
      <c r="C210" t="str">
        <f t="shared" si="3"/>
        <v>GO_Santa Tereza de Goiás</v>
      </c>
      <c r="D210" s="4">
        <v>4.9700000000000001E-2</v>
      </c>
      <c r="E210" s="4">
        <v>4.6251210978564779E-2</v>
      </c>
      <c r="F210" s="4">
        <v>4.3343082587840268E-2</v>
      </c>
      <c r="G210" s="4">
        <v>4.0470158557353378E-2</v>
      </c>
      <c r="H210" s="4">
        <v>3.7859443887308004E-2</v>
      </c>
      <c r="I210" s="8">
        <f>VLOOKUP(B210,'[2]Rendimento médio da produção...'!$B$868:$U$1113,20,0)</f>
        <v>58.7</v>
      </c>
    </row>
    <row r="211" spans="1:9" x14ac:dyDescent="0.3">
      <c r="A211" t="s">
        <v>3</v>
      </c>
      <c r="B211" t="s">
        <v>213</v>
      </c>
      <c r="C211" t="str">
        <f t="shared" si="3"/>
        <v>GO_Santa Terezinha de Goiás</v>
      </c>
      <c r="D211" s="4">
        <v>4.24E-2</v>
      </c>
      <c r="E211" s="4">
        <v>3.9457773551129706E-2</v>
      </c>
      <c r="F211" s="4">
        <v>3.6976794803308399E-2</v>
      </c>
      <c r="G211" s="4">
        <v>3.4525849553959417E-2</v>
      </c>
      <c r="H211" s="4">
        <v>3.2298600016536401E-2</v>
      </c>
      <c r="I211" s="8">
        <f>VLOOKUP(B211,'[2]Rendimento médio da produção...'!$B$868:$U$1113,20,0)</f>
        <v>62.7</v>
      </c>
    </row>
    <row r="212" spans="1:9" x14ac:dyDescent="0.3">
      <c r="A212" t="s">
        <v>3</v>
      </c>
      <c r="B212" t="s">
        <v>214</v>
      </c>
      <c r="C212" t="str">
        <f t="shared" si="3"/>
        <v>GO_Santo Antônio da Barra</v>
      </c>
      <c r="D212" s="4">
        <v>6.2399999999999997E-2</v>
      </c>
      <c r="E212" s="4">
        <v>5.8069930886568248E-2</v>
      </c>
      <c r="F212" s="4">
        <v>5.4418679144491604E-2</v>
      </c>
      <c r="G212" s="4">
        <v>5.0811627645449713E-2</v>
      </c>
      <c r="H212" s="4">
        <v>4.7533788703581874E-2</v>
      </c>
      <c r="I212" s="8" t="str">
        <f>VLOOKUP(B212,'[2]Rendimento médio da produção...'!$B$868:$U$1113,20,0)</f>
        <v/>
      </c>
    </row>
    <row r="213" spans="1:9" x14ac:dyDescent="0.3">
      <c r="A213" t="s">
        <v>3</v>
      </c>
      <c r="B213" t="s">
        <v>215</v>
      </c>
      <c r="C213" t="str">
        <f t="shared" si="3"/>
        <v>GO_Santo Antônio de Goiás</v>
      </c>
      <c r="D213" s="4">
        <v>4.24E-2</v>
      </c>
      <c r="E213" s="4">
        <v>3.9457773551129706E-2</v>
      </c>
      <c r="F213" s="4">
        <v>3.6976794803308399E-2</v>
      </c>
      <c r="G213" s="4">
        <v>3.4525849553959417E-2</v>
      </c>
      <c r="H213" s="4">
        <v>3.2298600016536401E-2</v>
      </c>
      <c r="I213" s="8">
        <f>VLOOKUP(B213,'[2]Rendimento médio da produção...'!$B$868:$U$1113,20,0)</f>
        <v>100.2</v>
      </c>
    </row>
    <row r="214" spans="1:9" x14ac:dyDescent="0.3">
      <c r="A214" t="s">
        <v>3</v>
      </c>
      <c r="B214" t="s">
        <v>216</v>
      </c>
      <c r="C214" t="str">
        <f t="shared" si="3"/>
        <v>GO_Santo Antônio do Descoberto</v>
      </c>
      <c r="D214" s="4">
        <v>4.24E-2</v>
      </c>
      <c r="E214" s="4">
        <v>3.9457773551129706E-2</v>
      </c>
      <c r="F214" s="4">
        <v>3.6976794803308399E-2</v>
      </c>
      <c r="G214" s="4">
        <v>3.4525849553959417E-2</v>
      </c>
      <c r="H214" s="4">
        <v>3.2298600016536401E-2</v>
      </c>
      <c r="I214" s="8">
        <f>VLOOKUP(B214,'[2]Rendimento médio da produção...'!$B$868:$U$1113,20,0)</f>
        <v>128.80000000000001</v>
      </c>
    </row>
    <row r="215" spans="1:9" x14ac:dyDescent="0.3">
      <c r="A215" t="s">
        <v>3</v>
      </c>
      <c r="B215" t="s">
        <v>217</v>
      </c>
      <c r="C215" t="str">
        <f t="shared" si="3"/>
        <v>GO_São Domingos</v>
      </c>
      <c r="D215" s="4">
        <v>4.9700000000000001E-2</v>
      </c>
      <c r="E215" s="4">
        <v>4.6251210978564779E-2</v>
      </c>
      <c r="F215" s="4">
        <v>4.3343082587840268E-2</v>
      </c>
      <c r="G215" s="4">
        <v>4.0470158557353378E-2</v>
      </c>
      <c r="H215" s="4">
        <v>3.7859443887308004E-2</v>
      </c>
      <c r="I215" s="8">
        <f>VLOOKUP(B215,'[2]Rendimento médio da produção...'!$B$868:$U$1113,20,0)</f>
        <v>60.8</v>
      </c>
    </row>
    <row r="216" spans="1:9" x14ac:dyDescent="0.3">
      <c r="A216" t="s">
        <v>3</v>
      </c>
      <c r="B216" t="s">
        <v>218</v>
      </c>
      <c r="C216" t="str">
        <f t="shared" si="3"/>
        <v>GO_São Francisco de Goiás</v>
      </c>
      <c r="D216" s="4">
        <v>4.9700000000000001E-2</v>
      </c>
      <c r="E216" s="4">
        <v>4.6251210978564779E-2</v>
      </c>
      <c r="F216" s="4">
        <v>4.3343082587840268E-2</v>
      </c>
      <c r="G216" s="4">
        <v>4.0470158557353378E-2</v>
      </c>
      <c r="H216" s="4">
        <v>3.7859443887308004E-2</v>
      </c>
      <c r="I216" s="8">
        <f>VLOOKUP(B216,'[2]Rendimento médio da produção...'!$B$868:$U$1113,20,0)</f>
        <v>74.900000000000006</v>
      </c>
    </row>
    <row r="217" spans="1:9" x14ac:dyDescent="0.3">
      <c r="A217" t="s">
        <v>3</v>
      </c>
      <c r="B217" t="s">
        <v>220</v>
      </c>
      <c r="C217" t="str">
        <f t="shared" si="3"/>
        <v>GO_São João d'Aliança</v>
      </c>
      <c r="D217" s="4">
        <v>6.2674999999999995E-2</v>
      </c>
      <c r="E217" s="4">
        <v>5.8325848049930525E-2</v>
      </c>
      <c r="F217" s="4">
        <v>5.465850505418287E-2</v>
      </c>
      <c r="G217" s="4">
        <v>5.1035557094207699E-2</v>
      </c>
      <c r="H217" s="4">
        <v>4.7743272548028751E-2</v>
      </c>
      <c r="I217" s="8">
        <f>VLOOKUP(B217,'[2]Rendimento médio da produção...'!$B$868:$U$1113,20,0)</f>
        <v>154.80000000000001</v>
      </c>
    </row>
    <row r="218" spans="1:9" x14ac:dyDescent="0.3">
      <c r="A218" t="s">
        <v>3</v>
      </c>
      <c r="B218" t="s">
        <v>219</v>
      </c>
      <c r="C218" t="str">
        <f t="shared" si="3"/>
        <v>GO_São João da Paraúna</v>
      </c>
      <c r="D218" s="4">
        <v>4.24E-2</v>
      </c>
      <c r="E218" s="4">
        <v>3.9457773551129706E-2</v>
      </c>
      <c r="F218" s="4">
        <v>3.6976794803308399E-2</v>
      </c>
      <c r="G218" s="4">
        <v>3.4525849553959417E-2</v>
      </c>
      <c r="H218" s="4">
        <v>3.2298600016536401E-2</v>
      </c>
      <c r="I218" s="8">
        <f>VLOOKUP(B218,'[2]Rendimento médio da produção...'!$B$868:$U$1113,20,0)</f>
        <v>115.2</v>
      </c>
    </row>
    <row r="219" spans="1:9" x14ac:dyDescent="0.3">
      <c r="A219" t="s">
        <v>3</v>
      </c>
      <c r="B219" t="s">
        <v>221</v>
      </c>
      <c r="C219" t="str">
        <f t="shared" si="3"/>
        <v>GO_São Luís de Montes Belos</v>
      </c>
      <c r="D219" s="4">
        <v>4.9700000000000001E-2</v>
      </c>
      <c r="E219" s="4">
        <v>4.6251210978564779E-2</v>
      </c>
      <c r="F219" s="4">
        <v>4.3343082587840268E-2</v>
      </c>
      <c r="G219" s="4">
        <v>4.0470158557353378E-2</v>
      </c>
      <c r="H219" s="4">
        <v>3.7859443887308004E-2</v>
      </c>
      <c r="I219" s="8">
        <f>VLOOKUP(B219,'[2]Rendimento médio da produção...'!$B$868:$U$1113,20,0)</f>
        <v>91.9</v>
      </c>
    </row>
    <row r="220" spans="1:9" x14ac:dyDescent="0.3">
      <c r="A220" t="s">
        <v>3</v>
      </c>
      <c r="B220" t="s">
        <v>222</v>
      </c>
      <c r="C220" t="str">
        <f t="shared" si="3"/>
        <v>GO_São Luiz do Norte</v>
      </c>
      <c r="D220" s="4">
        <v>4.9700000000000001E-2</v>
      </c>
      <c r="E220" s="4">
        <v>4.6251210978564779E-2</v>
      </c>
      <c r="F220" s="4">
        <v>4.3343082587840268E-2</v>
      </c>
      <c r="G220" s="4">
        <v>4.0470158557353378E-2</v>
      </c>
      <c r="H220" s="4">
        <v>3.7859443887308004E-2</v>
      </c>
      <c r="I220" s="8">
        <f>VLOOKUP(B220,'[2]Rendimento médio da produção...'!$B$868:$U$1113,20,0)</f>
        <v>63.9</v>
      </c>
    </row>
    <row r="221" spans="1:9" x14ac:dyDescent="0.3">
      <c r="A221" t="s">
        <v>3</v>
      </c>
      <c r="B221" t="s">
        <v>223</v>
      </c>
      <c r="C221" t="str">
        <f t="shared" si="3"/>
        <v>GO_São Miguel do Araguaia</v>
      </c>
      <c r="D221" s="4">
        <v>4.9700000000000001E-2</v>
      </c>
      <c r="E221" s="4">
        <v>4.6251210978564779E-2</v>
      </c>
      <c r="F221" s="4">
        <v>4.3343082587840268E-2</v>
      </c>
      <c r="G221" s="4">
        <v>4.0470158557353378E-2</v>
      </c>
      <c r="H221" s="4">
        <v>3.7859443887308004E-2</v>
      </c>
      <c r="I221" s="8">
        <f>VLOOKUP(B221,'[2]Rendimento médio da produção...'!$B$868:$U$1113,20,0)</f>
        <v>58.1</v>
      </c>
    </row>
    <row r="222" spans="1:9" x14ac:dyDescent="0.3">
      <c r="A222" t="s">
        <v>3</v>
      </c>
      <c r="B222" t="s">
        <v>224</v>
      </c>
      <c r="C222" t="str">
        <f t="shared" si="3"/>
        <v>GO_São Miguel do Passa Quatro</v>
      </c>
      <c r="D222" s="4">
        <v>5.2900000000000003E-2</v>
      </c>
      <c r="E222" s="4">
        <v>4.9229156152234943E-2</v>
      </c>
      <c r="F222" s="4">
        <v>4.6133784082429588E-2</v>
      </c>
      <c r="G222" s="4">
        <v>4.307588305199183E-2</v>
      </c>
      <c r="H222" s="4">
        <v>4.0297074077235276E-2</v>
      </c>
      <c r="I222" s="8">
        <f>VLOOKUP(B222,'[2]Rendimento médio da produção...'!$B$868:$U$1113,20,0)</f>
        <v>167.7</v>
      </c>
    </row>
    <row r="223" spans="1:9" x14ac:dyDescent="0.3">
      <c r="A223" t="s">
        <v>3</v>
      </c>
      <c r="B223" t="s">
        <v>225</v>
      </c>
      <c r="C223" t="str">
        <f t="shared" si="3"/>
        <v>GO_São Patrício</v>
      </c>
      <c r="D223" s="4">
        <v>4.9700000000000001E-2</v>
      </c>
      <c r="E223" s="4">
        <v>4.6251210978564779E-2</v>
      </c>
      <c r="F223" s="4">
        <v>4.3343082587840268E-2</v>
      </c>
      <c r="G223" s="4">
        <v>4.0470158557353378E-2</v>
      </c>
      <c r="H223" s="4">
        <v>3.7859443887308004E-2</v>
      </c>
      <c r="I223" s="8">
        <f>VLOOKUP(B223,'[2]Rendimento médio da produção...'!$B$868:$U$1113,20,0)</f>
        <v>95.1</v>
      </c>
    </row>
    <row r="224" spans="1:9" x14ac:dyDescent="0.3">
      <c r="A224" t="s">
        <v>3</v>
      </c>
      <c r="B224" t="s">
        <v>226</v>
      </c>
      <c r="C224" t="str">
        <f t="shared" si="3"/>
        <v>GO_São Simão</v>
      </c>
      <c r="D224" s="4">
        <v>4.24E-2</v>
      </c>
      <c r="E224" s="4">
        <v>3.9457773551129706E-2</v>
      </c>
      <c r="F224" s="4">
        <v>3.6976794803308399E-2</v>
      </c>
      <c r="G224" s="4">
        <v>3.4525849553959417E-2</v>
      </c>
      <c r="H224" s="4">
        <v>3.2298600016536401E-2</v>
      </c>
      <c r="I224" s="8">
        <f>VLOOKUP(B224,'[2]Rendimento médio da produção...'!$B$868:$U$1113,20,0)</f>
        <v>81</v>
      </c>
    </row>
    <row r="225" spans="1:9" x14ac:dyDescent="0.3">
      <c r="A225" t="s">
        <v>3</v>
      </c>
      <c r="B225" t="s">
        <v>227</v>
      </c>
      <c r="C225" t="str">
        <f t="shared" si="3"/>
        <v>GO_Senador Canedo</v>
      </c>
      <c r="D225" s="4">
        <v>4.9700000000000001E-2</v>
      </c>
      <c r="E225" s="4">
        <v>4.6251210978564779E-2</v>
      </c>
      <c r="F225" s="4">
        <v>4.3343082587840268E-2</v>
      </c>
      <c r="G225" s="4">
        <v>4.0470158557353378E-2</v>
      </c>
      <c r="H225" s="4">
        <v>3.7859443887308004E-2</v>
      </c>
      <c r="I225" s="8">
        <f>VLOOKUP(B225,'[2]Rendimento médio da produção...'!$B$868:$U$1113,20,0)</f>
        <v>140.4</v>
      </c>
    </row>
    <row r="226" spans="1:9" x14ac:dyDescent="0.3">
      <c r="A226" t="s">
        <v>3</v>
      </c>
      <c r="B226" t="s">
        <v>228</v>
      </c>
      <c r="C226" t="str">
        <f t="shared" si="3"/>
        <v>GO_Serranópolis</v>
      </c>
      <c r="D226" s="4">
        <v>4.24E-2</v>
      </c>
      <c r="E226" s="4">
        <v>3.9457773551129706E-2</v>
      </c>
      <c r="F226" s="4">
        <v>3.6976794803308399E-2</v>
      </c>
      <c r="G226" s="4">
        <v>3.4525849553959417E-2</v>
      </c>
      <c r="H226" s="4">
        <v>3.2298600016536401E-2</v>
      </c>
      <c r="I226" s="8">
        <f>VLOOKUP(B226,'[2]Rendimento médio da produção...'!$B$868:$U$1113,20,0)</f>
        <v>139.30000000000001</v>
      </c>
    </row>
    <row r="227" spans="1:9" x14ac:dyDescent="0.3">
      <c r="A227" t="s">
        <v>3</v>
      </c>
      <c r="B227" t="s">
        <v>229</v>
      </c>
      <c r="C227" t="str">
        <f t="shared" si="3"/>
        <v>GO_Silvânia</v>
      </c>
      <c r="D227" s="4">
        <v>4.4399999999999995E-2</v>
      </c>
      <c r="E227" s="4">
        <v>4.1318989284673556E-2</v>
      </c>
      <c r="F227" s="4">
        <v>3.8720983237426718E-2</v>
      </c>
      <c r="G227" s="4">
        <v>3.6154427363108449E-2</v>
      </c>
      <c r="H227" s="4">
        <v>3.3822118885240948E-2</v>
      </c>
      <c r="I227" s="8">
        <f>VLOOKUP(B227,'[2]Rendimento médio da produção...'!$B$868:$U$1113,20,0)</f>
        <v>190.8</v>
      </c>
    </row>
    <row r="228" spans="1:9" x14ac:dyDescent="0.3">
      <c r="A228" t="s">
        <v>3</v>
      </c>
      <c r="B228" t="s">
        <v>230</v>
      </c>
      <c r="C228" t="str">
        <f t="shared" si="3"/>
        <v>GO_Simolândia</v>
      </c>
      <c r="D228" s="4">
        <v>4.9700000000000001E-2</v>
      </c>
      <c r="E228" s="4">
        <v>4.6251210978564779E-2</v>
      </c>
      <c r="F228" s="4">
        <v>4.3343082587840268E-2</v>
      </c>
      <c r="G228" s="4">
        <v>4.0470158557353378E-2</v>
      </c>
      <c r="H228" s="4">
        <v>3.7859443887308004E-2</v>
      </c>
      <c r="I228" s="8">
        <f>VLOOKUP(B228,'[2]Rendimento médio da produção...'!$B$868:$U$1113,20,0)</f>
        <v>64.599999999999994</v>
      </c>
    </row>
    <row r="229" spans="1:9" x14ac:dyDescent="0.3">
      <c r="A229" t="s">
        <v>3</v>
      </c>
      <c r="B229" t="s">
        <v>231</v>
      </c>
      <c r="C229" t="str">
        <f t="shared" si="3"/>
        <v>GO_Sítio d'Abadia</v>
      </c>
      <c r="D229" s="4">
        <v>6.8199999999999997E-2</v>
      </c>
      <c r="E229" s="4">
        <v>6.346745651384543E-2</v>
      </c>
      <c r="F229" s="4">
        <v>5.947682560343473E-2</v>
      </c>
      <c r="G229" s="4">
        <v>5.5534503291981896E-2</v>
      </c>
      <c r="H229" s="4">
        <v>5.1951993422825062E-2</v>
      </c>
      <c r="I229" s="8">
        <f>VLOOKUP(B229,'[2]Rendimento médio da produção...'!$B$868:$U$1113,20,0)</f>
        <v>113.1</v>
      </c>
    </row>
    <row r="230" spans="1:9" x14ac:dyDescent="0.3">
      <c r="A230" t="s">
        <v>3</v>
      </c>
      <c r="B230" t="s">
        <v>232</v>
      </c>
      <c r="C230" t="str">
        <f t="shared" si="3"/>
        <v>GO_Taquaral de Goiás</v>
      </c>
      <c r="D230" s="4">
        <v>4.24E-2</v>
      </c>
      <c r="E230" s="4">
        <v>3.9457773551129706E-2</v>
      </c>
      <c r="F230" s="4">
        <v>3.6976794803308399E-2</v>
      </c>
      <c r="G230" s="4">
        <v>3.4525849553959417E-2</v>
      </c>
      <c r="H230" s="4">
        <v>3.2298600016536401E-2</v>
      </c>
      <c r="I230" s="8">
        <f>VLOOKUP(B230,'[2]Rendimento médio da produção...'!$B$868:$U$1113,20,0)</f>
        <v>91.3</v>
      </c>
    </row>
    <row r="231" spans="1:9" x14ac:dyDescent="0.3">
      <c r="A231" t="s">
        <v>3</v>
      </c>
      <c r="B231" t="s">
        <v>233</v>
      </c>
      <c r="C231" t="str">
        <f t="shared" si="3"/>
        <v>GO_Teresina de Goiás</v>
      </c>
      <c r="D231" s="4">
        <v>4.9700000000000001E-2</v>
      </c>
      <c r="E231" s="4">
        <v>4.6251210978564779E-2</v>
      </c>
      <c r="F231" s="4">
        <v>4.3343082587840268E-2</v>
      </c>
      <c r="G231" s="4">
        <v>4.0470158557353378E-2</v>
      </c>
      <c r="H231" s="4">
        <v>3.7859443887308004E-2</v>
      </c>
      <c r="I231" s="8">
        <f>VLOOKUP(B231,'[2]Rendimento médio da produção...'!$B$868:$U$1113,20,0)</f>
        <v>41.4</v>
      </c>
    </row>
    <row r="232" spans="1:9" x14ac:dyDescent="0.3">
      <c r="A232" t="s">
        <v>3</v>
      </c>
      <c r="B232" t="s">
        <v>234</v>
      </c>
      <c r="C232" t="str">
        <f t="shared" si="3"/>
        <v>GO_Terezópolis de Goiás</v>
      </c>
      <c r="D232" s="4">
        <v>4.9700000000000001E-2</v>
      </c>
      <c r="E232" s="4">
        <v>4.6251210978564779E-2</v>
      </c>
      <c r="F232" s="4">
        <v>4.3343082587840268E-2</v>
      </c>
      <c r="G232" s="4">
        <v>4.0470158557353378E-2</v>
      </c>
      <c r="H232" s="4">
        <v>3.7859443887308004E-2</v>
      </c>
      <c r="I232" s="8">
        <f>VLOOKUP(B232,'[2]Rendimento médio da produção...'!$B$868:$U$1113,20,0)</f>
        <v>116.1</v>
      </c>
    </row>
    <row r="233" spans="1:9" x14ac:dyDescent="0.3">
      <c r="A233" t="s">
        <v>3</v>
      </c>
      <c r="B233" t="s">
        <v>235</v>
      </c>
      <c r="C233" t="str">
        <f t="shared" si="3"/>
        <v>GO_Três Ranchos</v>
      </c>
      <c r="D233" s="4">
        <v>4.24E-2</v>
      </c>
      <c r="E233" s="4">
        <v>3.9457773551129706E-2</v>
      </c>
      <c r="F233" s="4">
        <v>3.6976794803308399E-2</v>
      </c>
      <c r="G233" s="4">
        <v>3.4525849553959417E-2</v>
      </c>
      <c r="H233" s="4">
        <v>3.2298600016536401E-2</v>
      </c>
      <c r="I233" s="8">
        <f>VLOOKUP(B233,'[2]Rendimento médio da produção...'!$B$868:$U$1113,20,0)</f>
        <v>133.6</v>
      </c>
    </row>
    <row r="234" spans="1:9" x14ac:dyDescent="0.3">
      <c r="A234" t="s">
        <v>3</v>
      </c>
      <c r="B234" t="s">
        <v>236</v>
      </c>
      <c r="C234" t="str">
        <f t="shared" si="3"/>
        <v>GO_Trindade</v>
      </c>
      <c r="D234" s="4">
        <v>4.24E-2</v>
      </c>
      <c r="E234" s="4">
        <v>3.9457773551129706E-2</v>
      </c>
      <c r="F234" s="4">
        <v>3.6976794803308399E-2</v>
      </c>
      <c r="G234" s="4">
        <v>3.4525849553959417E-2</v>
      </c>
      <c r="H234" s="4">
        <v>3.2298600016536401E-2</v>
      </c>
      <c r="I234" s="8">
        <f>VLOOKUP(B234,'[2]Rendimento médio da produção...'!$B$868:$U$1113,20,0)</f>
        <v>100.2</v>
      </c>
    </row>
    <row r="235" spans="1:9" x14ac:dyDescent="0.3">
      <c r="A235" t="s">
        <v>3</v>
      </c>
      <c r="B235" t="s">
        <v>237</v>
      </c>
      <c r="C235" t="str">
        <f t="shared" si="3"/>
        <v>GO_Trombas</v>
      </c>
      <c r="D235" s="4">
        <v>4.9700000000000001E-2</v>
      </c>
      <c r="E235" s="4">
        <v>4.6251210978564779E-2</v>
      </c>
      <c r="F235" s="4">
        <v>4.3343082587840268E-2</v>
      </c>
      <c r="G235" s="4">
        <v>4.0470158557353378E-2</v>
      </c>
      <c r="H235" s="4">
        <v>3.7859443887308004E-2</v>
      </c>
      <c r="I235" s="8">
        <f>VLOOKUP(B235,'[2]Rendimento médio da produção...'!$B$868:$U$1113,20,0)</f>
        <v>55.9</v>
      </c>
    </row>
    <row r="236" spans="1:9" x14ac:dyDescent="0.3">
      <c r="A236" t="s">
        <v>3</v>
      </c>
      <c r="B236" t="s">
        <v>238</v>
      </c>
      <c r="C236" t="str">
        <f t="shared" si="3"/>
        <v>GO_Turvânia</v>
      </c>
      <c r="D236" s="4">
        <v>0.04</v>
      </c>
      <c r="E236" s="4">
        <v>3.7224314670877084E-2</v>
      </c>
      <c r="F236" s="4">
        <v>3.4883768682366416E-2</v>
      </c>
      <c r="G236" s="4">
        <v>3.2571556182980584E-2</v>
      </c>
      <c r="H236" s="4">
        <v>3.0470377374090949E-2</v>
      </c>
      <c r="I236" s="8">
        <f>VLOOKUP(B236,'[2]Rendimento médio da produção...'!$B$868:$U$1113,20,0)</f>
        <v>85.3</v>
      </c>
    </row>
    <row r="237" spans="1:9" x14ac:dyDescent="0.3">
      <c r="A237" t="s">
        <v>3</v>
      </c>
      <c r="B237" t="s">
        <v>239</v>
      </c>
      <c r="C237" t="str">
        <f t="shared" si="3"/>
        <v>GO_Turvelândia</v>
      </c>
      <c r="D237" s="4">
        <v>4.24E-2</v>
      </c>
      <c r="E237" s="4">
        <v>3.9457773551129706E-2</v>
      </c>
      <c r="F237" s="4">
        <v>3.6976794803308399E-2</v>
      </c>
      <c r="G237" s="4">
        <v>3.4525849553959417E-2</v>
      </c>
      <c r="H237" s="4">
        <v>3.2298600016536401E-2</v>
      </c>
      <c r="I237" s="8" t="str">
        <f>VLOOKUP(B237,'[2]Rendimento médio da produção...'!$B$868:$U$1113,20,0)</f>
        <v/>
      </c>
    </row>
    <row r="238" spans="1:9" x14ac:dyDescent="0.3">
      <c r="A238" t="s">
        <v>3</v>
      </c>
      <c r="B238" t="s">
        <v>240</v>
      </c>
      <c r="C238" t="str">
        <f t="shared" si="3"/>
        <v>GO_Uirapuru</v>
      </c>
      <c r="D238" s="4">
        <v>4.9700000000000001E-2</v>
      </c>
      <c r="E238" s="4">
        <v>4.6251210978564779E-2</v>
      </c>
      <c r="F238" s="4">
        <v>4.3343082587840268E-2</v>
      </c>
      <c r="G238" s="4">
        <v>4.0470158557353378E-2</v>
      </c>
      <c r="H238" s="4">
        <v>3.7859443887308004E-2</v>
      </c>
      <c r="I238" s="8">
        <f>VLOOKUP(B238,'[2]Rendimento médio da produção...'!$B$868:$U$1113,20,0)</f>
        <v>61.6</v>
      </c>
    </row>
    <row r="239" spans="1:9" x14ac:dyDescent="0.3">
      <c r="A239" t="s">
        <v>3</v>
      </c>
      <c r="B239" t="s">
        <v>241</v>
      </c>
      <c r="C239" t="str">
        <f t="shared" si="3"/>
        <v>GO_Uruaçu</v>
      </c>
      <c r="D239" s="4">
        <v>4.8500000000000001E-2</v>
      </c>
      <c r="E239" s="4">
        <v>4.5134481538438465E-2</v>
      </c>
      <c r="F239" s="4">
        <v>4.2296569527369279E-2</v>
      </c>
      <c r="G239" s="4">
        <v>3.9493011871863964E-2</v>
      </c>
      <c r="H239" s="4">
        <v>3.6945332566085273E-2</v>
      </c>
      <c r="I239" s="8">
        <f>VLOOKUP(B239,'[2]Rendimento médio da produção...'!$B$868:$U$1113,20,0)</f>
        <v>77.900000000000006</v>
      </c>
    </row>
    <row r="240" spans="1:9" x14ac:dyDescent="0.3">
      <c r="A240" t="s">
        <v>3</v>
      </c>
      <c r="B240" t="s">
        <v>242</v>
      </c>
      <c r="C240" t="str">
        <f t="shared" si="3"/>
        <v>GO_Uruana</v>
      </c>
      <c r="D240" s="4">
        <v>4.9700000000000001E-2</v>
      </c>
      <c r="E240" s="4">
        <v>4.6251210978564779E-2</v>
      </c>
      <c r="F240" s="4">
        <v>4.3343082587840268E-2</v>
      </c>
      <c r="G240" s="4">
        <v>4.0470158557353378E-2</v>
      </c>
      <c r="H240" s="4">
        <v>3.7859443887308004E-2</v>
      </c>
      <c r="I240" s="8">
        <f>VLOOKUP(B240,'[2]Rendimento médio da produção...'!$B$868:$U$1113,20,0)</f>
        <v>125</v>
      </c>
    </row>
    <row r="241" spans="1:9" x14ac:dyDescent="0.3">
      <c r="A241" t="s">
        <v>3</v>
      </c>
      <c r="B241" t="s">
        <v>243</v>
      </c>
      <c r="C241" t="str">
        <f t="shared" si="3"/>
        <v>GO_Urutaí</v>
      </c>
      <c r="D241" s="4">
        <v>5.67E-2</v>
      </c>
      <c r="E241" s="4">
        <v>5.2765466045968268E-2</v>
      </c>
      <c r="F241" s="4">
        <v>4.9447742107254389E-2</v>
      </c>
      <c r="G241" s="4">
        <v>4.6170180889374982E-2</v>
      </c>
      <c r="H241" s="4">
        <v>4.3191759927773916E-2</v>
      </c>
      <c r="I241" s="8">
        <f>VLOOKUP(B241,'[2]Rendimento médio da produção...'!$B$868:$U$1113,20,0)</f>
        <v>138.6</v>
      </c>
    </row>
    <row r="242" spans="1:9" x14ac:dyDescent="0.3">
      <c r="A242" t="s">
        <v>3</v>
      </c>
      <c r="B242" t="s">
        <v>244</v>
      </c>
      <c r="C242" t="str">
        <f t="shared" si="3"/>
        <v>GO_Valparaíso de Goiás</v>
      </c>
      <c r="D242" s="4">
        <v>4.9700000000000001E-2</v>
      </c>
      <c r="E242" s="4">
        <v>4.6251210978564779E-2</v>
      </c>
      <c r="F242" s="4">
        <v>4.3343082587840268E-2</v>
      </c>
      <c r="G242" s="4">
        <v>4.0470158557353378E-2</v>
      </c>
      <c r="H242" s="4">
        <v>3.7859443887308004E-2</v>
      </c>
      <c r="I242" s="8" t="str">
        <f>VLOOKUP(B242,'[2]Rendimento médio da produção...'!$B$868:$U$1113,20,0)</f>
        <v/>
      </c>
    </row>
    <row r="243" spans="1:9" x14ac:dyDescent="0.3">
      <c r="A243" t="s">
        <v>3</v>
      </c>
      <c r="B243" t="s">
        <v>245</v>
      </c>
      <c r="C243" t="str">
        <f t="shared" si="3"/>
        <v>GO_Varjão</v>
      </c>
      <c r="D243" s="4">
        <v>4.9700000000000001E-2</v>
      </c>
      <c r="E243" s="4">
        <v>4.6251210978564779E-2</v>
      </c>
      <c r="F243" s="4">
        <v>4.3343082587840268E-2</v>
      </c>
      <c r="G243" s="4">
        <v>4.0470158557353378E-2</v>
      </c>
      <c r="H243" s="4">
        <v>3.7859443887308004E-2</v>
      </c>
      <c r="I243" s="8">
        <f>VLOOKUP(B243,'[2]Rendimento médio da produção...'!$B$868:$U$1113,20,0)</f>
        <v>95.4</v>
      </c>
    </row>
    <row r="244" spans="1:9" x14ac:dyDescent="0.3">
      <c r="A244" t="s">
        <v>3</v>
      </c>
      <c r="B244" t="s">
        <v>246</v>
      </c>
      <c r="C244" t="str">
        <f t="shared" si="3"/>
        <v>GO_Vianópolis</v>
      </c>
      <c r="D244" s="4">
        <v>4.6649999999999997E-2</v>
      </c>
      <c r="E244" s="4">
        <v>4.3412856984910396E-2</v>
      </c>
      <c r="F244" s="4">
        <v>4.0683195225809828E-2</v>
      </c>
      <c r="G244" s="4">
        <v>3.7986577398401104E-2</v>
      </c>
      <c r="H244" s="4">
        <v>3.5536077612533565E-2</v>
      </c>
      <c r="I244" s="8">
        <f>VLOOKUP(B244,'[2]Rendimento médio da produção...'!$B$868:$U$1113,20,0)</f>
        <v>164.5</v>
      </c>
    </row>
    <row r="245" spans="1:9" x14ac:dyDescent="0.3">
      <c r="A245" t="s">
        <v>3</v>
      </c>
      <c r="B245" t="s">
        <v>247</v>
      </c>
      <c r="C245" t="str">
        <f t="shared" si="3"/>
        <v>GO_Vicentinópolis</v>
      </c>
      <c r="D245" s="4">
        <v>4.24E-2</v>
      </c>
      <c r="E245" s="4">
        <v>3.9457773551129706E-2</v>
      </c>
      <c r="F245" s="4">
        <v>3.6976794803308399E-2</v>
      </c>
      <c r="G245" s="4">
        <v>3.4525849553959417E-2</v>
      </c>
      <c r="H245" s="4">
        <v>3.2298600016536401E-2</v>
      </c>
      <c r="I245" s="8">
        <f>VLOOKUP(B245,'[2]Rendimento médio da produção...'!$B$868:$U$1113,20,0)</f>
        <v>132.69999999999999</v>
      </c>
    </row>
    <row r="246" spans="1:9" x14ac:dyDescent="0.3">
      <c r="A246" t="s">
        <v>3</v>
      </c>
      <c r="B246" t="s">
        <v>248</v>
      </c>
      <c r="C246" t="str">
        <f t="shared" si="3"/>
        <v>GO_Vila Boa</v>
      </c>
      <c r="D246" s="4">
        <v>4.9700000000000001E-2</v>
      </c>
      <c r="E246" s="4">
        <v>4.6251210978564779E-2</v>
      </c>
      <c r="F246" s="4">
        <v>4.3343082587840268E-2</v>
      </c>
      <c r="G246" s="4">
        <v>4.0470158557353378E-2</v>
      </c>
      <c r="H246" s="4">
        <v>3.7859443887308004E-2</v>
      </c>
      <c r="I246" s="8">
        <f>VLOOKUP(B246,'[2]Rendimento médio da produção...'!$B$868:$U$1113,20,0)</f>
        <v>128.1</v>
      </c>
    </row>
    <row r="247" spans="1:9" x14ac:dyDescent="0.3">
      <c r="A247" t="s">
        <v>3</v>
      </c>
      <c r="B247" t="s">
        <v>249</v>
      </c>
      <c r="C247" t="str">
        <f t="shared" si="3"/>
        <v>GO_Vila Propício</v>
      </c>
      <c r="D247" s="4">
        <v>0.08</v>
      </c>
      <c r="E247" s="4">
        <v>7.4448629341754169E-2</v>
      </c>
      <c r="F247" s="4">
        <v>6.9767537364732832E-2</v>
      </c>
      <c r="G247" s="4">
        <v>6.5143112365961167E-2</v>
      </c>
      <c r="H247" s="4">
        <v>6.0940754748181898E-2</v>
      </c>
      <c r="I247" s="8">
        <f>VLOOKUP(B247,'[2]Rendimento médio da produção...'!$B$868:$U$1113,20,0)</f>
        <v>80</v>
      </c>
    </row>
    <row r="248" spans="1:9" x14ac:dyDescent="0.3">
      <c r="A248" t="s">
        <v>250</v>
      </c>
      <c r="B248" t="s">
        <v>251</v>
      </c>
      <c r="C248" t="str">
        <f t="shared" si="3"/>
        <v>MG_Abadia dos Dourados</v>
      </c>
      <c r="D248" s="4">
        <v>5.2699999999999997E-2</v>
      </c>
      <c r="E248" s="4">
        <v>4.3943025625501335E-2</v>
      </c>
      <c r="F248" s="4">
        <v>3.8229798435711407E-2</v>
      </c>
      <c r="G248" s="4">
        <v>3.2553499110403929E-2</v>
      </c>
      <c r="H248" s="4">
        <v>2.8019262616542528E-2</v>
      </c>
      <c r="I248" s="8">
        <f>VLOOKUP(B248,'[2]Rendimento médio da produção...'!$B$1327:$U$2176,20,0)</f>
        <v>122.7</v>
      </c>
    </row>
    <row r="249" spans="1:9" x14ac:dyDescent="0.3">
      <c r="A249" t="s">
        <v>250</v>
      </c>
      <c r="B249" t="s">
        <v>252</v>
      </c>
      <c r="C249" t="str">
        <f t="shared" si="3"/>
        <v>MG_Abaeté</v>
      </c>
      <c r="D249" s="4">
        <v>6.1600000000000002E-2</v>
      </c>
      <c r="E249" s="4">
        <v>5.1364143805140081E-2</v>
      </c>
      <c r="F249" s="4">
        <v>4.4686064205689241E-2</v>
      </c>
      <c r="G249" s="4">
        <v>3.8051148865291887E-2</v>
      </c>
      <c r="H249" s="4">
        <v>3.275116844741973E-2</v>
      </c>
      <c r="I249" s="8">
        <f>VLOOKUP(B249,'[2]Rendimento médio da produção...'!$B$1327:$U$2176,20,0)</f>
        <v>82.3</v>
      </c>
    </row>
    <row r="250" spans="1:9" x14ac:dyDescent="0.3">
      <c r="A250" t="s">
        <v>250</v>
      </c>
      <c r="B250" t="s">
        <v>253</v>
      </c>
      <c r="C250" t="str">
        <f t="shared" si="3"/>
        <v>MG_Abre Campo</v>
      </c>
      <c r="D250" s="4">
        <v>6.1600000000000002E-2</v>
      </c>
      <c r="E250" s="4">
        <v>5.1364143805140081E-2</v>
      </c>
      <c r="F250" s="4">
        <v>4.4686064205689241E-2</v>
      </c>
      <c r="G250" s="4">
        <v>3.8051148865291887E-2</v>
      </c>
      <c r="H250" s="4">
        <v>3.275116844741973E-2</v>
      </c>
      <c r="I250" s="8">
        <f>VLOOKUP(B250,'[2]Rendimento médio da produção...'!$B$1327:$U$2176,20,0)</f>
        <v>55</v>
      </c>
    </row>
    <row r="251" spans="1:9" x14ac:dyDescent="0.3">
      <c r="A251" t="s">
        <v>250</v>
      </c>
      <c r="B251" t="s">
        <v>254</v>
      </c>
      <c r="C251" t="str">
        <f t="shared" si="3"/>
        <v>MG_Acaiaca</v>
      </c>
      <c r="D251" s="4">
        <v>6.1600000000000002E-2</v>
      </c>
      <c r="E251" s="4">
        <v>5.1364143805140081E-2</v>
      </c>
      <c r="F251" s="4">
        <v>4.4686064205689241E-2</v>
      </c>
      <c r="G251" s="4">
        <v>3.8051148865291887E-2</v>
      </c>
      <c r="H251" s="4">
        <v>3.275116844741973E-2</v>
      </c>
      <c r="I251" s="8">
        <f>VLOOKUP(B251,'[2]Rendimento médio da produção...'!$B$1327:$U$2176,20,0)</f>
        <v>59.3</v>
      </c>
    </row>
    <row r="252" spans="1:9" x14ac:dyDescent="0.3">
      <c r="A252" t="s">
        <v>250</v>
      </c>
      <c r="B252" t="s">
        <v>255</v>
      </c>
      <c r="C252" t="str">
        <f t="shared" si="3"/>
        <v>MG_Açucena</v>
      </c>
      <c r="D252" s="4">
        <v>6.1600000000000002E-2</v>
      </c>
      <c r="E252" s="4">
        <v>5.1364143805140081E-2</v>
      </c>
      <c r="F252" s="4">
        <v>4.4686064205689241E-2</v>
      </c>
      <c r="G252" s="4">
        <v>3.8051148865291887E-2</v>
      </c>
      <c r="H252" s="4">
        <v>3.275116844741973E-2</v>
      </c>
      <c r="I252" s="8">
        <f>VLOOKUP(B252,'[2]Rendimento médio da produção...'!$B$1327:$U$2176,20,0)</f>
        <v>60.4</v>
      </c>
    </row>
    <row r="253" spans="1:9" x14ac:dyDescent="0.3">
      <c r="A253" t="s">
        <v>250</v>
      </c>
      <c r="B253" t="s">
        <v>256</v>
      </c>
      <c r="C253" t="str">
        <f t="shared" si="3"/>
        <v>MG_Água Boa</v>
      </c>
      <c r="D253" s="4">
        <v>6.1600000000000002E-2</v>
      </c>
      <c r="E253" s="4">
        <v>5.1364143805140081E-2</v>
      </c>
      <c r="F253" s="4">
        <v>4.4686064205689241E-2</v>
      </c>
      <c r="G253" s="4">
        <v>3.8051148865291887E-2</v>
      </c>
      <c r="H253" s="4">
        <v>3.275116844741973E-2</v>
      </c>
      <c r="I253" s="8">
        <f>VLOOKUP(B253,'[2]Rendimento médio da produção...'!$B$1327:$U$2176,20,0)</f>
        <v>39.6</v>
      </c>
    </row>
    <row r="254" spans="1:9" x14ac:dyDescent="0.3">
      <c r="A254" t="s">
        <v>250</v>
      </c>
      <c r="B254" t="s">
        <v>257</v>
      </c>
      <c r="C254" t="str">
        <f t="shared" si="3"/>
        <v>MG_Água Comprida</v>
      </c>
      <c r="D254" s="4">
        <v>5.2699999999999997E-2</v>
      </c>
      <c r="E254" s="4">
        <v>4.3943025625501335E-2</v>
      </c>
      <c r="F254" s="4">
        <v>3.8229798435711407E-2</v>
      </c>
      <c r="G254" s="4">
        <v>3.2553499110403929E-2</v>
      </c>
      <c r="H254" s="4">
        <v>2.8019262616542528E-2</v>
      </c>
      <c r="I254" s="8">
        <f>VLOOKUP(B254,'[2]Rendimento médio da produção...'!$B$1327:$U$2176,20,0)</f>
        <v>122.5</v>
      </c>
    </row>
    <row r="255" spans="1:9" x14ac:dyDescent="0.3">
      <c r="A255" t="s">
        <v>250</v>
      </c>
      <c r="B255" t="s">
        <v>258</v>
      </c>
      <c r="C255" t="str">
        <f t="shared" si="3"/>
        <v>MG_Aguanil</v>
      </c>
      <c r="D255" s="4">
        <v>8.900000000000001E-2</v>
      </c>
      <c r="E255" s="4">
        <v>7.4211181796387457E-2</v>
      </c>
      <c r="F255" s="4">
        <v>6.4562657699778286E-2</v>
      </c>
      <c r="G255" s="4">
        <v>5.497649754887951E-2</v>
      </c>
      <c r="H255" s="4">
        <v>4.7319058308772019E-2</v>
      </c>
      <c r="I255" s="8">
        <f>VLOOKUP(B255,'[2]Rendimento médio da produção...'!$B$1327:$U$2176,20,0)</f>
        <v>100.5</v>
      </c>
    </row>
    <row r="256" spans="1:9" x14ac:dyDescent="0.3">
      <c r="A256" t="s">
        <v>250</v>
      </c>
      <c r="B256" t="s">
        <v>259</v>
      </c>
      <c r="C256" t="str">
        <f t="shared" si="3"/>
        <v>MG_Águas Formosas</v>
      </c>
      <c r="D256" s="4">
        <v>6.1600000000000002E-2</v>
      </c>
      <c r="E256" s="4">
        <v>5.1364143805140081E-2</v>
      </c>
      <c r="F256" s="4">
        <v>4.4686064205689241E-2</v>
      </c>
      <c r="G256" s="4">
        <v>3.8051148865291887E-2</v>
      </c>
      <c r="H256" s="4">
        <v>3.275116844741973E-2</v>
      </c>
      <c r="I256" s="8">
        <f>VLOOKUP(B256,'[2]Rendimento médio da produção...'!$B$1327:$U$2176,20,0)</f>
        <v>23</v>
      </c>
    </row>
    <row r="257" spans="1:9" x14ac:dyDescent="0.3">
      <c r="A257" t="s">
        <v>250</v>
      </c>
      <c r="B257" t="s">
        <v>260</v>
      </c>
      <c r="C257" t="str">
        <f t="shared" si="3"/>
        <v>MG_Águas Vermelhas</v>
      </c>
      <c r="D257" s="4">
        <v>6.1600000000000002E-2</v>
      </c>
      <c r="E257" s="4">
        <v>5.1364143805140081E-2</v>
      </c>
      <c r="F257" s="4">
        <v>4.4686064205689241E-2</v>
      </c>
      <c r="G257" s="4">
        <v>3.8051148865291887E-2</v>
      </c>
      <c r="H257" s="4">
        <v>3.275116844741973E-2</v>
      </c>
      <c r="I257" s="8">
        <f>VLOOKUP(B257,'[2]Rendimento médio da produção...'!$B$1327:$U$2176,20,0)</f>
        <v>14</v>
      </c>
    </row>
    <row r="258" spans="1:9" x14ac:dyDescent="0.3">
      <c r="A258" t="s">
        <v>250</v>
      </c>
      <c r="B258" t="s">
        <v>261</v>
      </c>
      <c r="C258" t="str">
        <f t="shared" si="3"/>
        <v>MG_Aimorés</v>
      </c>
      <c r="D258" s="4">
        <v>6.1600000000000002E-2</v>
      </c>
      <c r="E258" s="4">
        <v>5.1364143805140081E-2</v>
      </c>
      <c r="F258" s="4">
        <v>4.4686064205689241E-2</v>
      </c>
      <c r="G258" s="4">
        <v>3.8051148865291887E-2</v>
      </c>
      <c r="H258" s="4">
        <v>3.275116844741973E-2</v>
      </c>
      <c r="I258" s="8">
        <f>VLOOKUP(B258,'[2]Rendimento médio da produção...'!$B$1327:$U$2176,20,0)</f>
        <v>58.3</v>
      </c>
    </row>
    <row r="259" spans="1:9" x14ac:dyDescent="0.3">
      <c r="A259" t="s">
        <v>250</v>
      </c>
      <c r="B259" t="s">
        <v>262</v>
      </c>
      <c r="C259" t="str">
        <f t="shared" ref="C259:C322" si="4">CONCATENATE(A259,"_",B259)</f>
        <v>MG_Aiuruoca</v>
      </c>
      <c r="D259" s="4">
        <v>6.8199999999999997E-2</v>
      </c>
      <c r="E259" s="4">
        <v>5.686744492711937E-2</v>
      </c>
      <c r="F259" s="4">
        <v>4.9473856799155939E-2</v>
      </c>
      <c r="G259" s="4">
        <v>4.2128057672287438E-2</v>
      </c>
      <c r="H259" s="4">
        <v>3.6260222209643277E-2</v>
      </c>
      <c r="I259" s="8">
        <f>VLOOKUP(B259,'[2]Rendimento médio da produção...'!$B$1327:$U$2176,20,0)</f>
        <v>110.6</v>
      </c>
    </row>
    <row r="260" spans="1:9" x14ac:dyDescent="0.3">
      <c r="A260" t="s">
        <v>250</v>
      </c>
      <c r="B260" t="s">
        <v>263</v>
      </c>
      <c r="C260" t="str">
        <f t="shared" si="4"/>
        <v>MG_Alagoa</v>
      </c>
      <c r="D260" s="4">
        <v>6.1600000000000002E-2</v>
      </c>
      <c r="E260" s="4">
        <v>5.1364143805140081E-2</v>
      </c>
      <c r="F260" s="4">
        <v>4.4686064205689241E-2</v>
      </c>
      <c r="G260" s="4">
        <v>3.8051148865291887E-2</v>
      </c>
      <c r="H260" s="4">
        <v>3.275116844741973E-2</v>
      </c>
      <c r="I260" s="8">
        <f>VLOOKUP(B260,'[2]Rendimento médio da produção...'!$B$1327:$U$2176,20,0)</f>
        <v>67.900000000000006</v>
      </c>
    </row>
    <row r="261" spans="1:9" x14ac:dyDescent="0.3">
      <c r="A261" t="s">
        <v>250</v>
      </c>
      <c r="B261" t="s">
        <v>264</v>
      </c>
      <c r="C261" t="str">
        <f t="shared" si="4"/>
        <v>MG_Albertina</v>
      </c>
      <c r="D261" s="4">
        <v>6.1600000000000002E-2</v>
      </c>
      <c r="E261" s="4">
        <v>5.1364143805140081E-2</v>
      </c>
      <c r="F261" s="4">
        <v>4.4686064205689241E-2</v>
      </c>
      <c r="G261" s="4">
        <v>3.8051148865291887E-2</v>
      </c>
      <c r="H261" s="4">
        <v>3.275116844741973E-2</v>
      </c>
      <c r="I261" s="8">
        <f>VLOOKUP(B261,'[2]Rendimento médio da produção...'!$B$1327:$U$2176,20,0)</f>
        <v>66.5</v>
      </c>
    </row>
    <row r="262" spans="1:9" x14ac:dyDescent="0.3">
      <c r="A262" t="s">
        <v>250</v>
      </c>
      <c r="B262" t="s">
        <v>265</v>
      </c>
      <c r="C262" t="str">
        <f t="shared" si="4"/>
        <v>MG_Além Paraíba</v>
      </c>
      <c r="D262" s="4">
        <v>6.1600000000000002E-2</v>
      </c>
      <c r="E262" s="4">
        <v>5.1364143805140081E-2</v>
      </c>
      <c r="F262" s="4">
        <v>4.4686064205689241E-2</v>
      </c>
      <c r="G262" s="4">
        <v>3.8051148865291887E-2</v>
      </c>
      <c r="H262" s="4">
        <v>3.275116844741973E-2</v>
      </c>
      <c r="I262" s="8">
        <f>VLOOKUP(B262,'[2]Rendimento médio da produção...'!$B$1327:$U$2176,20,0)</f>
        <v>70.400000000000006</v>
      </c>
    </row>
    <row r="263" spans="1:9" x14ac:dyDescent="0.3">
      <c r="A263" t="s">
        <v>250</v>
      </c>
      <c r="B263" t="s">
        <v>266</v>
      </c>
      <c r="C263" t="str">
        <f t="shared" si="4"/>
        <v>MG_Alfenas</v>
      </c>
      <c r="D263" s="4">
        <v>8.8571428571428579E-2</v>
      </c>
      <c r="E263" s="4">
        <v>7.3853824580674521E-2</v>
      </c>
      <c r="F263" s="4">
        <v>6.4251762076825897E-2</v>
      </c>
      <c r="G263" s="4">
        <v>5.4711763210762918E-2</v>
      </c>
      <c r="H263" s="4">
        <v>4.7091197674861397E-2</v>
      </c>
      <c r="I263" s="8">
        <f>VLOOKUP(B263,'[2]Rendimento médio da produção...'!$B$1327:$U$2176,20,0)</f>
        <v>123.9</v>
      </c>
    </row>
    <row r="264" spans="1:9" x14ac:dyDescent="0.3">
      <c r="A264" t="s">
        <v>250</v>
      </c>
      <c r="B264" t="s">
        <v>267</v>
      </c>
      <c r="C264" t="str">
        <f t="shared" si="4"/>
        <v>MG_Alfredo Vasconcelos</v>
      </c>
      <c r="D264" s="4">
        <v>6.1600000000000002E-2</v>
      </c>
      <c r="E264" s="4">
        <v>5.1364143805140081E-2</v>
      </c>
      <c r="F264" s="4">
        <v>4.4686064205689241E-2</v>
      </c>
      <c r="G264" s="4">
        <v>3.8051148865291887E-2</v>
      </c>
      <c r="H264" s="4">
        <v>3.275116844741973E-2</v>
      </c>
      <c r="I264" s="8">
        <f>VLOOKUP(B264,'[2]Rendimento médio da produção...'!$B$1327:$U$2176,20,0)</f>
        <v>86.1</v>
      </c>
    </row>
    <row r="265" spans="1:9" x14ac:dyDescent="0.3">
      <c r="A265" t="s">
        <v>250</v>
      </c>
      <c r="B265" t="s">
        <v>268</v>
      </c>
      <c r="C265" t="str">
        <f t="shared" si="4"/>
        <v>MG_Almenara</v>
      </c>
      <c r="D265" s="4">
        <v>6.1600000000000002E-2</v>
      </c>
      <c r="E265" s="4">
        <v>5.1364143805140081E-2</v>
      </c>
      <c r="F265" s="4">
        <v>4.4686064205689241E-2</v>
      </c>
      <c r="G265" s="4">
        <v>3.8051148865291887E-2</v>
      </c>
      <c r="H265" s="4">
        <v>3.275116844741973E-2</v>
      </c>
      <c r="I265" s="8">
        <f>VLOOKUP(B265,'[2]Rendimento médio da produção...'!$B$1327:$U$2176,20,0)</f>
        <v>20</v>
      </c>
    </row>
    <row r="266" spans="1:9" x14ac:dyDescent="0.3">
      <c r="A266" t="s">
        <v>250</v>
      </c>
      <c r="B266" t="s">
        <v>269</v>
      </c>
      <c r="C266" t="str">
        <f t="shared" si="4"/>
        <v>MG_Alpercata</v>
      </c>
      <c r="D266" s="4">
        <v>5.2699999999999997E-2</v>
      </c>
      <c r="E266" s="4">
        <v>4.3943025625501335E-2</v>
      </c>
      <c r="F266" s="4">
        <v>3.8229798435711407E-2</v>
      </c>
      <c r="G266" s="4">
        <v>3.2553499110403929E-2</v>
      </c>
      <c r="H266" s="4">
        <v>2.8019262616542528E-2</v>
      </c>
      <c r="I266" s="8">
        <f>VLOOKUP(B266,'[2]Rendimento médio da produção...'!$B$1327:$U$2176,20,0)</f>
        <v>91.9</v>
      </c>
    </row>
    <row r="267" spans="1:9" x14ac:dyDescent="0.3">
      <c r="A267" t="s">
        <v>250</v>
      </c>
      <c r="B267" t="s">
        <v>270</v>
      </c>
      <c r="C267" t="str">
        <f t="shared" si="4"/>
        <v>MG_Alpinópolis</v>
      </c>
      <c r="D267" s="4">
        <v>8.1850000000000006E-2</v>
      </c>
      <c r="E267" s="4">
        <v>6.8249272247576556E-2</v>
      </c>
      <c r="F267" s="4">
        <v>5.9375882390189358E-2</v>
      </c>
      <c r="G267" s="4">
        <v>5.0559846341300986E-2</v>
      </c>
      <c r="H267" s="4">
        <v>4.3517583399696518E-2</v>
      </c>
      <c r="I267" s="8">
        <f>VLOOKUP(B267,'[2]Rendimento médio da produção...'!$B$1327:$U$2176,20,0)</f>
        <v>106.8</v>
      </c>
    </row>
    <row r="268" spans="1:9" x14ac:dyDescent="0.3">
      <c r="A268" t="s">
        <v>250</v>
      </c>
      <c r="B268" t="s">
        <v>271</v>
      </c>
      <c r="C268" t="str">
        <f t="shared" si="4"/>
        <v>MG_Alterosa</v>
      </c>
      <c r="D268" s="4">
        <v>6.0199999999999997E-2</v>
      </c>
      <c r="E268" s="4">
        <v>5.0196776900477802E-2</v>
      </c>
      <c r="F268" s="4">
        <v>4.3670471837378114E-2</v>
      </c>
      <c r="G268" s="4">
        <v>3.7186350027444338E-2</v>
      </c>
      <c r="H268" s="4">
        <v>3.2006823709978371E-2</v>
      </c>
      <c r="I268" s="8">
        <f>VLOOKUP(B268,'[2]Rendimento médio da produção...'!$B$1327:$U$2176,20,0)</f>
        <v>110</v>
      </c>
    </row>
    <row r="269" spans="1:9" x14ac:dyDescent="0.3">
      <c r="A269" t="s">
        <v>250</v>
      </c>
      <c r="B269" t="s">
        <v>272</v>
      </c>
      <c r="C269" t="str">
        <f t="shared" si="4"/>
        <v>MG_Alto Caparaó</v>
      </c>
      <c r="D269" s="4">
        <v>6.1600000000000002E-2</v>
      </c>
      <c r="E269" s="4">
        <v>5.1364143805140081E-2</v>
      </c>
      <c r="F269" s="4">
        <v>4.4686064205689241E-2</v>
      </c>
      <c r="G269" s="4">
        <v>3.8051148865291887E-2</v>
      </c>
      <c r="H269" s="4">
        <v>3.275116844741973E-2</v>
      </c>
      <c r="I269" s="8">
        <f>VLOOKUP(B269,'[2]Rendimento médio da produção...'!$B$1327:$U$2176,20,0)</f>
        <v>54.3</v>
      </c>
    </row>
    <row r="270" spans="1:9" x14ac:dyDescent="0.3">
      <c r="A270" t="s">
        <v>250</v>
      </c>
      <c r="B270" t="s">
        <v>274</v>
      </c>
      <c r="C270" t="str">
        <f t="shared" si="4"/>
        <v>MG_Alto Rio Doce</v>
      </c>
      <c r="D270" s="4">
        <v>5.2699999999999997E-2</v>
      </c>
      <c r="E270" s="4">
        <v>4.3943025625501335E-2</v>
      </c>
      <c r="F270" s="4">
        <v>3.8229798435711407E-2</v>
      </c>
      <c r="G270" s="4">
        <v>3.2553499110403929E-2</v>
      </c>
      <c r="H270" s="4">
        <v>2.8019262616542528E-2</v>
      </c>
      <c r="I270" s="8">
        <f>VLOOKUP(B270,'[2]Rendimento médio da produção...'!$B$1327:$U$2176,20,0)</f>
        <v>53.6</v>
      </c>
    </row>
    <row r="271" spans="1:9" x14ac:dyDescent="0.3">
      <c r="A271" t="s">
        <v>250</v>
      </c>
      <c r="B271" t="s">
        <v>275</v>
      </c>
      <c r="C271" t="str">
        <f t="shared" si="4"/>
        <v>MG_Alvarenga</v>
      </c>
      <c r="D271" s="4">
        <v>6.1600000000000002E-2</v>
      </c>
      <c r="E271" s="4">
        <v>5.1364143805140081E-2</v>
      </c>
      <c r="F271" s="4">
        <v>4.4686064205689241E-2</v>
      </c>
      <c r="G271" s="4">
        <v>3.8051148865291887E-2</v>
      </c>
      <c r="H271" s="4">
        <v>3.275116844741973E-2</v>
      </c>
      <c r="I271" s="8">
        <f>VLOOKUP(B271,'[2]Rendimento médio da produção...'!$B$1327:$U$2176,20,0)</f>
        <v>30.1</v>
      </c>
    </row>
    <row r="272" spans="1:9" x14ac:dyDescent="0.3">
      <c r="A272" t="s">
        <v>250</v>
      </c>
      <c r="B272" t="s">
        <v>276</v>
      </c>
      <c r="C272" t="str">
        <f t="shared" si="4"/>
        <v>MG_Alvinópolis</v>
      </c>
      <c r="D272" s="4">
        <v>6.1600000000000002E-2</v>
      </c>
      <c r="E272" s="4">
        <v>5.1364143805140081E-2</v>
      </c>
      <c r="F272" s="4">
        <v>4.4686064205689241E-2</v>
      </c>
      <c r="G272" s="4">
        <v>3.8051148865291887E-2</v>
      </c>
      <c r="H272" s="4">
        <v>3.275116844741973E-2</v>
      </c>
      <c r="I272" s="8">
        <f>VLOOKUP(B272,'[2]Rendimento médio da produção...'!$B$1327:$U$2176,20,0)</f>
        <v>66.099999999999994</v>
      </c>
    </row>
    <row r="273" spans="1:9" x14ac:dyDescent="0.3">
      <c r="A273" t="s">
        <v>250</v>
      </c>
      <c r="B273" t="s">
        <v>277</v>
      </c>
      <c r="C273" t="str">
        <f t="shared" si="4"/>
        <v>MG_Alvorada de Minas</v>
      </c>
      <c r="D273" s="4">
        <v>6.1600000000000002E-2</v>
      </c>
      <c r="E273" s="4">
        <v>5.1364143805140081E-2</v>
      </c>
      <c r="F273" s="4">
        <v>4.4686064205689241E-2</v>
      </c>
      <c r="G273" s="4">
        <v>3.8051148865291887E-2</v>
      </c>
      <c r="H273" s="4">
        <v>3.275116844741973E-2</v>
      </c>
      <c r="I273" s="8">
        <f>VLOOKUP(B273,'[2]Rendimento médio da produção...'!$B$1327:$U$2176,20,0)</f>
        <v>50.4</v>
      </c>
    </row>
    <row r="274" spans="1:9" x14ac:dyDescent="0.3">
      <c r="A274" t="s">
        <v>250</v>
      </c>
      <c r="B274" t="s">
        <v>278</v>
      </c>
      <c r="C274" t="str">
        <f t="shared" si="4"/>
        <v>MG_Amparo do Serra</v>
      </c>
      <c r="D274" s="4">
        <v>6.1600000000000002E-2</v>
      </c>
      <c r="E274" s="4">
        <v>5.1364143805140081E-2</v>
      </c>
      <c r="F274" s="4">
        <v>4.4686064205689241E-2</v>
      </c>
      <c r="G274" s="4">
        <v>3.8051148865291887E-2</v>
      </c>
      <c r="H274" s="4">
        <v>3.275116844741973E-2</v>
      </c>
      <c r="I274" s="8">
        <f>VLOOKUP(B274,'[2]Rendimento médio da produção...'!$B$1327:$U$2176,20,0)</f>
        <v>69</v>
      </c>
    </row>
    <row r="275" spans="1:9" x14ac:dyDescent="0.3">
      <c r="A275" t="s">
        <v>250</v>
      </c>
      <c r="B275" t="s">
        <v>279</v>
      </c>
      <c r="C275" t="str">
        <f t="shared" si="4"/>
        <v>MG_Andradas</v>
      </c>
      <c r="D275" s="4">
        <v>7.6200000000000004E-2</v>
      </c>
      <c r="E275" s="4">
        <v>6.3538112953760953E-2</v>
      </c>
      <c r="F275" s="4">
        <v>5.5277241760933765E-2</v>
      </c>
      <c r="G275" s="4">
        <v>4.7069765317130544E-2</v>
      </c>
      <c r="H275" s="4">
        <v>4.0513620709308175E-2</v>
      </c>
      <c r="I275" s="8">
        <f>VLOOKUP(B275,'[2]Rendimento médio da produção...'!$B$1327:$U$2176,20,0)</f>
        <v>108.7</v>
      </c>
    </row>
    <row r="276" spans="1:9" x14ac:dyDescent="0.3">
      <c r="A276" t="s">
        <v>250</v>
      </c>
      <c r="B276" t="s">
        <v>357</v>
      </c>
      <c r="C276" t="str">
        <f t="shared" si="4"/>
        <v>MG_Cachoeira de Pajeú</v>
      </c>
      <c r="D276" s="4">
        <v>6.1600000000000002E-2</v>
      </c>
      <c r="E276" s="4">
        <v>5.1364143805140081E-2</v>
      </c>
      <c r="F276" s="4">
        <v>4.4686064205689241E-2</v>
      </c>
      <c r="G276" s="4">
        <v>3.8051148865291887E-2</v>
      </c>
      <c r="H276" s="4">
        <v>3.275116844741973E-2</v>
      </c>
      <c r="I276" s="8">
        <f>VLOOKUP(B276,'[2]Rendimento médio da produção...'!$B$1327:$U$2176,20,0)</f>
        <v>14.3</v>
      </c>
    </row>
    <row r="277" spans="1:9" x14ac:dyDescent="0.3">
      <c r="A277" t="s">
        <v>250</v>
      </c>
      <c r="B277" t="s">
        <v>280</v>
      </c>
      <c r="C277" t="str">
        <f t="shared" si="4"/>
        <v>MG_Andrelândia</v>
      </c>
      <c r="D277" s="4">
        <v>8.6940000000000003E-2</v>
      </c>
      <c r="E277" s="4">
        <v>7.2493484779527259E-2</v>
      </c>
      <c r="F277" s="4">
        <v>6.3068286072120491E-2</v>
      </c>
      <c r="G277" s="4">
        <v>5.3704007830332412E-2</v>
      </c>
      <c r="H277" s="4">
        <v>4.622380819510831E-2</v>
      </c>
      <c r="I277" s="8">
        <f>VLOOKUP(B277,'[2]Rendimento médio da produção...'!$B$1327:$U$2176,20,0)</f>
        <v>150</v>
      </c>
    </row>
    <row r="278" spans="1:9" x14ac:dyDescent="0.3">
      <c r="A278" t="s">
        <v>250</v>
      </c>
      <c r="B278" t="s">
        <v>281</v>
      </c>
      <c r="C278" t="str">
        <f t="shared" si="4"/>
        <v>MG_Angelândia</v>
      </c>
      <c r="D278" s="4">
        <v>6.1600000000000002E-2</v>
      </c>
      <c r="E278" s="4">
        <v>5.1364143805140081E-2</v>
      </c>
      <c r="F278" s="4">
        <v>4.4686064205689241E-2</v>
      </c>
      <c r="G278" s="4">
        <v>3.8051148865291887E-2</v>
      </c>
      <c r="H278" s="4">
        <v>3.275116844741973E-2</v>
      </c>
      <c r="I278" s="8">
        <f>VLOOKUP(B278,'[2]Rendimento médio da produção...'!$B$1327:$U$2176,20,0)</f>
        <v>28</v>
      </c>
    </row>
    <row r="279" spans="1:9" x14ac:dyDescent="0.3">
      <c r="A279" t="s">
        <v>250</v>
      </c>
      <c r="B279" t="s">
        <v>282</v>
      </c>
      <c r="C279" t="str">
        <f t="shared" si="4"/>
        <v>MG_Antônio Carlos</v>
      </c>
      <c r="D279" s="4">
        <v>6.1600000000000002E-2</v>
      </c>
      <c r="E279" s="4">
        <v>5.1364143805140081E-2</v>
      </c>
      <c r="F279" s="4">
        <v>4.4686064205689241E-2</v>
      </c>
      <c r="G279" s="4">
        <v>3.8051148865291887E-2</v>
      </c>
      <c r="H279" s="4">
        <v>3.275116844741973E-2</v>
      </c>
      <c r="I279" s="8">
        <f>VLOOKUP(B279,'[2]Rendimento médio da produção...'!$B$1327:$U$2176,20,0)</f>
        <v>121.1</v>
      </c>
    </row>
    <row r="280" spans="1:9" x14ac:dyDescent="0.3">
      <c r="A280" t="s">
        <v>250</v>
      </c>
      <c r="B280" t="s">
        <v>283</v>
      </c>
      <c r="C280" t="str">
        <f t="shared" si="4"/>
        <v>MG_Antônio Dias</v>
      </c>
      <c r="D280" s="4">
        <v>6.1600000000000002E-2</v>
      </c>
      <c r="E280" s="4">
        <v>5.1364143805140081E-2</v>
      </c>
      <c r="F280" s="4">
        <v>4.4686064205689241E-2</v>
      </c>
      <c r="G280" s="4">
        <v>3.8051148865291887E-2</v>
      </c>
      <c r="H280" s="4">
        <v>3.275116844741973E-2</v>
      </c>
      <c r="I280" s="8">
        <f>VLOOKUP(B280,'[2]Rendimento médio da produção...'!$B$1327:$U$2176,20,0)</f>
        <v>53.2</v>
      </c>
    </row>
    <row r="281" spans="1:9" x14ac:dyDescent="0.3">
      <c r="A281" t="s">
        <v>250</v>
      </c>
      <c r="B281" t="s">
        <v>284</v>
      </c>
      <c r="C281" t="str">
        <f t="shared" si="4"/>
        <v>MG_Antônio Prado de Minas</v>
      </c>
      <c r="D281" s="4">
        <v>6.1600000000000002E-2</v>
      </c>
      <c r="E281" s="4">
        <v>5.1364143805140081E-2</v>
      </c>
      <c r="F281" s="4">
        <v>4.4686064205689241E-2</v>
      </c>
      <c r="G281" s="4">
        <v>3.8051148865291887E-2</v>
      </c>
      <c r="H281" s="4">
        <v>3.275116844741973E-2</v>
      </c>
      <c r="I281" s="8">
        <f>VLOOKUP(B281,'[2]Rendimento médio da produção...'!$B$1327:$U$2176,20,0)</f>
        <v>90.3</v>
      </c>
    </row>
    <row r="282" spans="1:9" x14ac:dyDescent="0.3">
      <c r="A282" t="s">
        <v>250</v>
      </c>
      <c r="B282" t="s">
        <v>285</v>
      </c>
      <c r="C282" t="str">
        <f t="shared" si="4"/>
        <v>MG_Araçaí</v>
      </c>
      <c r="D282" s="4">
        <v>6.1600000000000002E-2</v>
      </c>
      <c r="E282" s="4">
        <v>5.1364143805140081E-2</v>
      </c>
      <c r="F282" s="4">
        <v>4.4686064205689241E-2</v>
      </c>
      <c r="G282" s="4">
        <v>3.8051148865291887E-2</v>
      </c>
      <c r="H282" s="4">
        <v>3.275116844741973E-2</v>
      </c>
      <c r="I282" s="8">
        <f>VLOOKUP(B282,'[2]Rendimento médio da produção...'!$B$1327:$U$2176,20,0)</f>
        <v>83.6</v>
      </c>
    </row>
    <row r="283" spans="1:9" x14ac:dyDescent="0.3">
      <c r="A283" t="s">
        <v>250</v>
      </c>
      <c r="B283" t="s">
        <v>286</v>
      </c>
      <c r="C283" t="str">
        <f t="shared" si="4"/>
        <v>MG_Aracitaba</v>
      </c>
      <c r="D283" s="4">
        <v>6.1600000000000002E-2</v>
      </c>
      <c r="E283" s="4">
        <v>5.1364143805140081E-2</v>
      </c>
      <c r="F283" s="4">
        <v>4.4686064205689241E-2</v>
      </c>
      <c r="G283" s="4">
        <v>3.8051148865291887E-2</v>
      </c>
      <c r="H283" s="4">
        <v>3.275116844741973E-2</v>
      </c>
      <c r="I283" s="8">
        <f>VLOOKUP(B283,'[2]Rendimento médio da produção...'!$B$1327:$U$2176,20,0)</f>
        <v>57.4</v>
      </c>
    </row>
    <row r="284" spans="1:9" x14ac:dyDescent="0.3">
      <c r="A284" t="s">
        <v>250</v>
      </c>
      <c r="B284" t="s">
        <v>287</v>
      </c>
      <c r="C284" t="str">
        <f t="shared" si="4"/>
        <v>MG_Araçuaí</v>
      </c>
      <c r="D284" s="4">
        <v>6.1600000000000002E-2</v>
      </c>
      <c r="E284" s="4">
        <v>5.1364143805140081E-2</v>
      </c>
      <c r="F284" s="4">
        <v>4.4686064205689241E-2</v>
      </c>
      <c r="G284" s="4">
        <v>3.8051148865291887E-2</v>
      </c>
      <c r="H284" s="4">
        <v>3.275116844741973E-2</v>
      </c>
      <c r="I284" s="8">
        <f>VLOOKUP(B284,'[2]Rendimento médio da produção...'!$B$1327:$U$2176,20,0)</f>
        <v>11.1</v>
      </c>
    </row>
    <row r="285" spans="1:9" x14ac:dyDescent="0.3">
      <c r="A285" t="s">
        <v>250</v>
      </c>
      <c r="B285" t="s">
        <v>288</v>
      </c>
      <c r="C285" t="str">
        <f t="shared" si="4"/>
        <v>MG_Araguari</v>
      </c>
      <c r="D285" s="4">
        <v>6.0549999999999993E-2</v>
      </c>
      <c r="E285" s="4">
        <v>5.0488618626643368E-2</v>
      </c>
      <c r="F285" s="4">
        <v>4.3924369929455892E-2</v>
      </c>
      <c r="G285" s="4">
        <v>3.7402549736906224E-2</v>
      </c>
      <c r="H285" s="4">
        <v>3.2192909894338713E-2</v>
      </c>
      <c r="I285" s="8">
        <f>VLOOKUP(B285,'[2]Rendimento médio da produção...'!$B$1327:$U$2176,20,0)</f>
        <v>157.19999999999999</v>
      </c>
    </row>
    <row r="286" spans="1:9" x14ac:dyDescent="0.3">
      <c r="A286" t="s">
        <v>250</v>
      </c>
      <c r="B286" t="s">
        <v>289</v>
      </c>
      <c r="C286" t="str">
        <f t="shared" si="4"/>
        <v>MG_Arantina</v>
      </c>
      <c r="D286" s="4">
        <v>6.1600000000000002E-2</v>
      </c>
      <c r="E286" s="4">
        <v>5.1364143805140081E-2</v>
      </c>
      <c r="F286" s="4">
        <v>4.4686064205689241E-2</v>
      </c>
      <c r="G286" s="4">
        <v>3.8051148865291887E-2</v>
      </c>
      <c r="H286" s="4">
        <v>3.275116844741973E-2</v>
      </c>
      <c r="I286" s="8">
        <f>VLOOKUP(B286,'[2]Rendimento médio da produção...'!$B$1327:$U$2176,20,0)</f>
        <v>54.4</v>
      </c>
    </row>
    <row r="287" spans="1:9" x14ac:dyDescent="0.3">
      <c r="A287" t="s">
        <v>250</v>
      </c>
      <c r="B287" t="s">
        <v>290</v>
      </c>
      <c r="C287" t="str">
        <f t="shared" si="4"/>
        <v>MG_Araponga</v>
      </c>
      <c r="D287" s="4">
        <v>6.1600000000000002E-2</v>
      </c>
      <c r="E287" s="4">
        <v>5.1364143805140081E-2</v>
      </c>
      <c r="F287" s="4">
        <v>4.4686064205689241E-2</v>
      </c>
      <c r="G287" s="4">
        <v>3.8051148865291887E-2</v>
      </c>
      <c r="H287" s="4">
        <v>3.275116844741973E-2</v>
      </c>
      <c r="I287" s="8">
        <f>VLOOKUP(B287,'[2]Rendimento médio da produção...'!$B$1327:$U$2176,20,0)</f>
        <v>60.2</v>
      </c>
    </row>
    <row r="288" spans="1:9" x14ac:dyDescent="0.3">
      <c r="A288" t="s">
        <v>250</v>
      </c>
      <c r="B288" t="s">
        <v>291</v>
      </c>
      <c r="C288" t="str">
        <f t="shared" si="4"/>
        <v>MG_Araporã</v>
      </c>
      <c r="D288" s="4">
        <v>6.1600000000000002E-2</v>
      </c>
      <c r="E288" s="4">
        <v>5.1364143805140081E-2</v>
      </c>
      <c r="F288" s="4">
        <v>4.4686064205689241E-2</v>
      </c>
      <c r="G288" s="4">
        <v>3.8051148865291887E-2</v>
      </c>
      <c r="H288" s="4">
        <v>3.275116844741973E-2</v>
      </c>
      <c r="I288" s="8">
        <f>VLOOKUP(B288,'[2]Rendimento médio da produção...'!$B$1327:$U$2176,20,0)</f>
        <v>123.3</v>
      </c>
    </row>
    <row r="289" spans="1:9" x14ac:dyDescent="0.3">
      <c r="A289" t="s">
        <v>250</v>
      </c>
      <c r="B289" t="s">
        <v>292</v>
      </c>
      <c r="C289" t="str">
        <f t="shared" si="4"/>
        <v>MG_Arapuá</v>
      </c>
      <c r="D289" s="4">
        <v>6.1600000000000002E-2</v>
      </c>
      <c r="E289" s="4">
        <v>5.1364143805140081E-2</v>
      </c>
      <c r="F289" s="4">
        <v>4.4686064205689241E-2</v>
      </c>
      <c r="G289" s="4">
        <v>3.8051148865291887E-2</v>
      </c>
      <c r="H289" s="4">
        <v>3.275116844741973E-2</v>
      </c>
      <c r="I289" s="8">
        <f>VLOOKUP(B289,'[2]Rendimento médio da produção...'!$B$1327:$U$2176,20,0)</f>
        <v>84</v>
      </c>
    </row>
    <row r="290" spans="1:9" x14ac:dyDescent="0.3">
      <c r="A290" t="s">
        <v>250</v>
      </c>
      <c r="B290" t="s">
        <v>293</v>
      </c>
      <c r="C290" t="str">
        <f t="shared" si="4"/>
        <v>MG_Araújos</v>
      </c>
      <c r="D290" s="4">
        <v>6.1600000000000002E-2</v>
      </c>
      <c r="E290" s="4">
        <v>5.1364143805140081E-2</v>
      </c>
      <c r="F290" s="4">
        <v>4.4686064205689241E-2</v>
      </c>
      <c r="G290" s="4">
        <v>3.8051148865291887E-2</v>
      </c>
      <c r="H290" s="4">
        <v>3.275116844741973E-2</v>
      </c>
      <c r="I290" s="8">
        <f>VLOOKUP(B290,'[2]Rendimento médio da produção...'!$B$1327:$U$2176,20,0)</f>
        <v>90</v>
      </c>
    </row>
    <row r="291" spans="1:9" x14ac:dyDescent="0.3">
      <c r="A291" t="s">
        <v>250</v>
      </c>
      <c r="B291" t="s">
        <v>294</v>
      </c>
      <c r="C291" t="str">
        <f t="shared" si="4"/>
        <v>MG_Araxá</v>
      </c>
      <c r="D291" s="4">
        <v>6.08E-2</v>
      </c>
      <c r="E291" s="4">
        <v>5.0697077002475922E-2</v>
      </c>
      <c r="F291" s="4">
        <v>4.4105725709511455E-2</v>
      </c>
      <c r="G291" s="4">
        <v>3.7556978100807575E-2</v>
      </c>
      <c r="H291" s="4">
        <v>3.2325828597453241E-2</v>
      </c>
      <c r="I291" s="8">
        <f>VLOOKUP(B291,'[2]Rendimento médio da produção...'!$B$1327:$U$2176,20,0)</f>
        <v>119.8</v>
      </c>
    </row>
    <row r="292" spans="1:9" x14ac:dyDescent="0.3">
      <c r="A292" t="s">
        <v>250</v>
      </c>
      <c r="B292" t="s">
        <v>295</v>
      </c>
      <c r="C292" t="str">
        <f t="shared" si="4"/>
        <v>MG_Arceburgo</v>
      </c>
      <c r="D292" s="4">
        <v>7.2999999999999995E-2</v>
      </c>
      <c r="E292" s="4">
        <v>6.0869845743104313E-2</v>
      </c>
      <c r="F292" s="4">
        <v>5.2955887776222635E-2</v>
      </c>
      <c r="G292" s="4">
        <v>4.5093082259193298E-2</v>
      </c>
      <c r="H292" s="4">
        <v>3.8812261309442216E-2</v>
      </c>
      <c r="I292" s="8">
        <f>VLOOKUP(B292,'[2]Rendimento médio da produção...'!$B$1327:$U$2176,20,0)</f>
        <v>114.6</v>
      </c>
    </row>
    <row r="293" spans="1:9" x14ac:dyDescent="0.3">
      <c r="A293" t="s">
        <v>250</v>
      </c>
      <c r="B293" t="s">
        <v>296</v>
      </c>
      <c r="C293" t="str">
        <f t="shared" si="4"/>
        <v>MG_Arcos</v>
      </c>
      <c r="D293" s="4">
        <v>8.4599999999999995E-2</v>
      </c>
      <c r="E293" s="4">
        <v>7.0542314381734583E-2</v>
      </c>
      <c r="F293" s="4">
        <v>6.1370795970800474E-2</v>
      </c>
      <c r="G293" s="4">
        <v>5.2258558344215798E-2</v>
      </c>
      <c r="H293" s="4">
        <v>4.4979689133956322E-2</v>
      </c>
      <c r="I293" s="8">
        <f>VLOOKUP(B293,'[2]Rendimento médio da produção...'!$B$1327:$U$2176,20,0)</f>
        <v>128.5</v>
      </c>
    </row>
    <row r="294" spans="1:9" x14ac:dyDescent="0.3">
      <c r="A294" t="s">
        <v>250</v>
      </c>
      <c r="B294" t="s">
        <v>297</v>
      </c>
      <c r="C294" t="str">
        <f t="shared" si="4"/>
        <v>MG_Areado</v>
      </c>
      <c r="D294" s="4">
        <v>5.2699999999999997E-2</v>
      </c>
      <c r="E294" s="4">
        <v>4.3943025625501335E-2</v>
      </c>
      <c r="F294" s="4">
        <v>3.8229798435711407E-2</v>
      </c>
      <c r="G294" s="4">
        <v>3.2553499110403929E-2</v>
      </c>
      <c r="H294" s="4">
        <v>2.8019262616542528E-2</v>
      </c>
      <c r="I294" s="8">
        <f>VLOOKUP(B294,'[2]Rendimento médio da produção...'!$B$1327:$U$2176,20,0)</f>
        <v>125</v>
      </c>
    </row>
    <row r="295" spans="1:9" x14ac:dyDescent="0.3">
      <c r="A295" t="s">
        <v>250</v>
      </c>
      <c r="B295" t="s">
        <v>298</v>
      </c>
      <c r="C295" t="str">
        <f t="shared" si="4"/>
        <v>MG_Argirita</v>
      </c>
      <c r="D295" s="4">
        <v>6.1600000000000002E-2</v>
      </c>
      <c r="E295" s="4">
        <v>5.1364143805140081E-2</v>
      </c>
      <c r="F295" s="4">
        <v>4.4686064205689241E-2</v>
      </c>
      <c r="G295" s="4">
        <v>3.8051148865291887E-2</v>
      </c>
      <c r="H295" s="4">
        <v>3.275116844741973E-2</v>
      </c>
      <c r="I295" s="8">
        <f>VLOOKUP(B295,'[2]Rendimento médio da produção...'!$B$1327:$U$2176,20,0)</f>
        <v>60.6</v>
      </c>
    </row>
    <row r="296" spans="1:9" x14ac:dyDescent="0.3">
      <c r="A296" t="s">
        <v>250</v>
      </c>
      <c r="B296" t="s">
        <v>299</v>
      </c>
      <c r="C296" t="str">
        <f t="shared" si="4"/>
        <v>MG_Aricanduva</v>
      </c>
      <c r="D296" s="4">
        <v>6.1600000000000002E-2</v>
      </c>
      <c r="E296" s="4">
        <v>5.1364143805140081E-2</v>
      </c>
      <c r="F296" s="4">
        <v>4.4686064205689241E-2</v>
      </c>
      <c r="G296" s="4">
        <v>3.8051148865291887E-2</v>
      </c>
      <c r="H296" s="4">
        <v>3.275116844741973E-2</v>
      </c>
      <c r="I296" s="8">
        <f>VLOOKUP(B296,'[2]Rendimento médio da produção...'!$B$1327:$U$2176,20,0)</f>
        <v>30</v>
      </c>
    </row>
    <row r="297" spans="1:9" x14ac:dyDescent="0.3">
      <c r="A297" t="s">
        <v>250</v>
      </c>
      <c r="B297" t="s">
        <v>300</v>
      </c>
      <c r="C297" t="str">
        <f t="shared" si="4"/>
        <v>MG_Arinos</v>
      </c>
      <c r="D297" s="4">
        <v>5.2699999999999997E-2</v>
      </c>
      <c r="E297" s="4">
        <v>4.3943025625501335E-2</v>
      </c>
      <c r="F297" s="4">
        <v>3.8229798435711407E-2</v>
      </c>
      <c r="G297" s="4">
        <v>3.2553499110403929E-2</v>
      </c>
      <c r="H297" s="4">
        <v>2.8019262616542528E-2</v>
      </c>
      <c r="I297" s="8">
        <f>VLOOKUP(B297,'[2]Rendimento médio da produção...'!$B$1327:$U$2176,20,0)</f>
        <v>101.9</v>
      </c>
    </row>
    <row r="298" spans="1:9" x14ac:dyDescent="0.3">
      <c r="A298" t="s">
        <v>250</v>
      </c>
      <c r="B298" t="s">
        <v>301</v>
      </c>
      <c r="C298" t="str">
        <f t="shared" si="4"/>
        <v>MG_Astolfo Dutra</v>
      </c>
      <c r="D298" s="4">
        <v>6.1600000000000002E-2</v>
      </c>
      <c r="E298" s="4">
        <v>5.1364143805140081E-2</v>
      </c>
      <c r="F298" s="4">
        <v>4.4686064205689241E-2</v>
      </c>
      <c r="G298" s="4">
        <v>3.8051148865291887E-2</v>
      </c>
      <c r="H298" s="4">
        <v>3.275116844741973E-2</v>
      </c>
      <c r="I298" s="8">
        <f>VLOOKUP(B298,'[2]Rendimento médio da produção...'!$B$1327:$U$2176,20,0)</f>
        <v>49.6</v>
      </c>
    </row>
    <row r="299" spans="1:9" x14ac:dyDescent="0.3">
      <c r="A299" t="s">
        <v>250</v>
      </c>
      <c r="B299" t="s">
        <v>302</v>
      </c>
      <c r="C299" t="str">
        <f t="shared" si="4"/>
        <v>MG_Ataléia</v>
      </c>
      <c r="D299" s="4">
        <v>6.1600000000000002E-2</v>
      </c>
      <c r="E299" s="4">
        <v>5.1364143805140081E-2</v>
      </c>
      <c r="F299" s="4">
        <v>4.4686064205689241E-2</v>
      </c>
      <c r="G299" s="4">
        <v>3.8051148865291887E-2</v>
      </c>
      <c r="H299" s="4">
        <v>3.275116844741973E-2</v>
      </c>
      <c r="I299" s="8">
        <f>VLOOKUP(B299,'[2]Rendimento médio da produção...'!$B$1327:$U$2176,20,0)</f>
        <v>65.599999999999994</v>
      </c>
    </row>
    <row r="300" spans="1:9" x14ac:dyDescent="0.3">
      <c r="A300" t="s">
        <v>250</v>
      </c>
      <c r="B300" t="s">
        <v>303</v>
      </c>
      <c r="C300" t="str">
        <f t="shared" si="4"/>
        <v>MG_Augusto de Lima</v>
      </c>
      <c r="D300" s="4">
        <v>6.1600000000000002E-2</v>
      </c>
      <c r="E300" s="4">
        <v>5.1364143805140081E-2</v>
      </c>
      <c r="F300" s="4">
        <v>4.4686064205689241E-2</v>
      </c>
      <c r="G300" s="4">
        <v>3.8051148865291887E-2</v>
      </c>
      <c r="H300" s="4">
        <v>3.275116844741973E-2</v>
      </c>
      <c r="I300" s="8">
        <f>VLOOKUP(B300,'[2]Rendimento médio da produção...'!$B$1327:$U$2176,20,0)</f>
        <v>91</v>
      </c>
    </row>
    <row r="301" spans="1:9" x14ac:dyDescent="0.3">
      <c r="A301" t="s">
        <v>250</v>
      </c>
      <c r="B301" t="s">
        <v>304</v>
      </c>
      <c r="C301" t="str">
        <f t="shared" si="4"/>
        <v>MG_Baependi</v>
      </c>
      <c r="D301" s="4">
        <v>7.7950000000000005E-2</v>
      </c>
      <c r="E301" s="4">
        <v>6.4997321584588791E-2</v>
      </c>
      <c r="F301" s="4">
        <v>5.6546732221322664E-2</v>
      </c>
      <c r="G301" s="4">
        <v>4.8150763864439977E-2</v>
      </c>
      <c r="H301" s="4">
        <v>4.1444051631109875E-2</v>
      </c>
      <c r="I301" s="8">
        <f>VLOOKUP(B301,'[2]Rendimento médio da produção...'!$B$1327:$U$2176,20,0)</f>
        <v>102.4</v>
      </c>
    </row>
    <row r="302" spans="1:9" x14ac:dyDescent="0.3">
      <c r="A302" t="s">
        <v>250</v>
      </c>
      <c r="B302" t="s">
        <v>305</v>
      </c>
      <c r="C302" t="str">
        <f t="shared" si="4"/>
        <v>MG_Baldim</v>
      </c>
      <c r="D302" s="4">
        <v>9.1200000000000003E-2</v>
      </c>
      <c r="E302" s="4">
        <v>7.6045615503713887E-2</v>
      </c>
      <c r="F302" s="4">
        <v>6.6158588564267179E-2</v>
      </c>
      <c r="G302" s="4">
        <v>5.6335467151211363E-2</v>
      </c>
      <c r="H302" s="4">
        <v>4.8488742896179868E-2</v>
      </c>
      <c r="I302" s="8">
        <f>VLOOKUP(B302,'[2]Rendimento médio da produção...'!$B$1327:$U$2176,20,0)</f>
        <v>86.1</v>
      </c>
    </row>
    <row r="303" spans="1:9" x14ac:dyDescent="0.3">
      <c r="A303" t="s">
        <v>250</v>
      </c>
      <c r="B303" t="s">
        <v>306</v>
      </c>
      <c r="C303" t="str">
        <f t="shared" si="4"/>
        <v>MG_Bambuí</v>
      </c>
      <c r="D303" s="4">
        <v>7.4799999999999991E-2</v>
      </c>
      <c r="E303" s="4">
        <v>6.237074604909866E-2</v>
      </c>
      <c r="F303" s="4">
        <v>5.4261649392622638E-2</v>
      </c>
      <c r="G303" s="4">
        <v>4.6204966479282995E-2</v>
      </c>
      <c r="H303" s="4">
        <v>3.9769275971866816E-2</v>
      </c>
      <c r="I303" s="8">
        <f>VLOOKUP(B303,'[2]Rendimento médio da produção...'!$B$1327:$U$2176,20,0)</f>
        <v>140</v>
      </c>
    </row>
    <row r="304" spans="1:9" x14ac:dyDescent="0.3">
      <c r="A304" t="s">
        <v>250</v>
      </c>
      <c r="B304" t="s">
        <v>307</v>
      </c>
      <c r="C304" t="str">
        <f t="shared" si="4"/>
        <v>MG_Bandeira</v>
      </c>
      <c r="D304" s="4">
        <v>6.1600000000000002E-2</v>
      </c>
      <c r="E304" s="4">
        <v>5.1364143805140081E-2</v>
      </c>
      <c r="F304" s="4">
        <v>4.4686064205689241E-2</v>
      </c>
      <c r="G304" s="4">
        <v>3.8051148865291887E-2</v>
      </c>
      <c r="H304" s="4">
        <v>3.275116844741973E-2</v>
      </c>
      <c r="I304" s="8">
        <f>VLOOKUP(B304,'[2]Rendimento médio da produção...'!$B$1327:$U$2176,20,0)</f>
        <v>18.899999999999999</v>
      </c>
    </row>
    <row r="305" spans="1:9" x14ac:dyDescent="0.3">
      <c r="A305" t="s">
        <v>250</v>
      </c>
      <c r="B305" t="s">
        <v>308</v>
      </c>
      <c r="C305" t="str">
        <f t="shared" si="4"/>
        <v>MG_Bandeira do Sul</v>
      </c>
      <c r="D305" s="4">
        <v>6.1600000000000002E-2</v>
      </c>
      <c r="E305" s="4">
        <v>5.1364143805140081E-2</v>
      </c>
      <c r="F305" s="4">
        <v>4.4686064205689241E-2</v>
      </c>
      <c r="G305" s="4">
        <v>3.8051148865291887E-2</v>
      </c>
      <c r="H305" s="4">
        <v>3.275116844741973E-2</v>
      </c>
      <c r="I305" s="8">
        <f>VLOOKUP(B305,'[2]Rendimento médio da produção...'!$B$1327:$U$2176,20,0)</f>
        <v>79.8</v>
      </c>
    </row>
    <row r="306" spans="1:9" x14ac:dyDescent="0.3">
      <c r="A306" t="s">
        <v>250</v>
      </c>
      <c r="B306" t="s">
        <v>309</v>
      </c>
      <c r="C306" t="str">
        <f t="shared" si="4"/>
        <v>MG_Barão de Cocais</v>
      </c>
      <c r="D306" s="4">
        <v>6.1600000000000002E-2</v>
      </c>
      <c r="E306" s="4">
        <v>5.1364143805140081E-2</v>
      </c>
      <c r="F306" s="4">
        <v>4.4686064205689241E-2</v>
      </c>
      <c r="G306" s="4">
        <v>3.8051148865291887E-2</v>
      </c>
      <c r="H306" s="4">
        <v>3.275116844741973E-2</v>
      </c>
      <c r="I306" s="8">
        <f>VLOOKUP(B306,'[2]Rendimento médio da produção...'!$B$1327:$U$2176,20,0)</f>
        <v>82.9</v>
      </c>
    </row>
    <row r="307" spans="1:9" x14ac:dyDescent="0.3">
      <c r="A307" t="s">
        <v>250</v>
      </c>
      <c r="B307" t="s">
        <v>310</v>
      </c>
      <c r="C307" t="str">
        <f t="shared" si="4"/>
        <v>MG_Barão de Monte Alto</v>
      </c>
      <c r="D307" s="4">
        <v>6.1600000000000002E-2</v>
      </c>
      <c r="E307" s="4">
        <v>5.1364143805140081E-2</v>
      </c>
      <c r="F307" s="4">
        <v>4.4686064205689241E-2</v>
      </c>
      <c r="G307" s="4">
        <v>3.8051148865291887E-2</v>
      </c>
      <c r="H307" s="4">
        <v>3.275116844741973E-2</v>
      </c>
      <c r="I307" s="8">
        <f>VLOOKUP(B307,'[2]Rendimento médio da produção...'!$B$1327:$U$2176,20,0)</f>
        <v>47.6</v>
      </c>
    </row>
    <row r="308" spans="1:9" x14ac:dyDescent="0.3">
      <c r="A308" t="s">
        <v>250</v>
      </c>
      <c r="B308" t="s">
        <v>311</v>
      </c>
      <c r="C308" t="str">
        <f t="shared" si="4"/>
        <v>MG_Barbacena</v>
      </c>
      <c r="D308" s="4">
        <v>7.6766666666666677E-2</v>
      </c>
      <c r="E308" s="4">
        <v>6.4010618605648065E-2</v>
      </c>
      <c r="F308" s="4">
        <v>5.5688314862393035E-2</v>
      </c>
      <c r="G308" s="4">
        <v>4.74198029419736E-2</v>
      </c>
      <c r="H308" s="4">
        <v>4.0814903103034449E-2</v>
      </c>
      <c r="I308" s="8">
        <f>VLOOKUP(B308,'[2]Rendimento médio da produção...'!$B$1327:$U$2176,20,0)</f>
        <v>120</v>
      </c>
    </row>
    <row r="309" spans="1:9" x14ac:dyDescent="0.3">
      <c r="A309" t="s">
        <v>250</v>
      </c>
      <c r="B309" t="s">
        <v>312</v>
      </c>
      <c r="C309" t="str">
        <f t="shared" si="4"/>
        <v>MG_Barra Longa</v>
      </c>
      <c r="D309" s="4">
        <v>6.1600000000000002E-2</v>
      </c>
      <c r="E309" s="4">
        <v>5.1364143805140081E-2</v>
      </c>
      <c r="F309" s="4">
        <v>4.4686064205689241E-2</v>
      </c>
      <c r="G309" s="4">
        <v>3.8051148865291887E-2</v>
      </c>
      <c r="H309" s="4">
        <v>3.275116844741973E-2</v>
      </c>
      <c r="I309" s="8">
        <f>VLOOKUP(B309,'[2]Rendimento médio da produção...'!$B$1327:$U$2176,20,0)</f>
        <v>67.8</v>
      </c>
    </row>
    <row r="310" spans="1:9" x14ac:dyDescent="0.3">
      <c r="A310" t="s">
        <v>250</v>
      </c>
      <c r="B310" t="s">
        <v>313</v>
      </c>
      <c r="C310" t="str">
        <f t="shared" si="4"/>
        <v>MG_Barroso</v>
      </c>
      <c r="D310" s="4">
        <v>6.1600000000000002E-2</v>
      </c>
      <c r="E310" s="4">
        <v>5.1364143805140081E-2</v>
      </c>
      <c r="F310" s="4">
        <v>4.4686064205689241E-2</v>
      </c>
      <c r="G310" s="4">
        <v>3.8051148865291887E-2</v>
      </c>
      <c r="H310" s="4">
        <v>3.275116844741973E-2</v>
      </c>
      <c r="I310" s="8">
        <f>VLOOKUP(B310,'[2]Rendimento médio da produção...'!$B$1327:$U$2176,20,0)</f>
        <v>88.9</v>
      </c>
    </row>
    <row r="311" spans="1:9" x14ac:dyDescent="0.3">
      <c r="A311" t="s">
        <v>250</v>
      </c>
      <c r="B311" t="s">
        <v>314</v>
      </c>
      <c r="C311" t="str">
        <f t="shared" si="4"/>
        <v>MG_Bela Vista de Minas</v>
      </c>
      <c r="D311" s="4">
        <v>6.1600000000000002E-2</v>
      </c>
      <c r="E311" s="4">
        <v>5.1364143805140081E-2</v>
      </c>
      <c r="F311" s="4">
        <v>4.4686064205689241E-2</v>
      </c>
      <c r="G311" s="4">
        <v>3.8051148865291887E-2</v>
      </c>
      <c r="H311" s="4">
        <v>3.275116844741973E-2</v>
      </c>
      <c r="I311" s="8">
        <f>VLOOKUP(B311,'[2]Rendimento médio da produção...'!$B$1327:$U$2176,20,0)</f>
        <v>54.4</v>
      </c>
    </row>
    <row r="312" spans="1:9" x14ac:dyDescent="0.3">
      <c r="A312" t="s">
        <v>250</v>
      </c>
      <c r="B312" t="s">
        <v>315</v>
      </c>
      <c r="C312" t="str">
        <f t="shared" si="4"/>
        <v>MG_Belmiro Braga</v>
      </c>
      <c r="D312" s="4">
        <v>6.1600000000000002E-2</v>
      </c>
      <c r="E312" s="4">
        <v>5.1364143805140081E-2</v>
      </c>
      <c r="F312" s="4">
        <v>4.4686064205689241E-2</v>
      </c>
      <c r="G312" s="4">
        <v>3.8051148865291887E-2</v>
      </c>
      <c r="H312" s="4">
        <v>3.275116844741973E-2</v>
      </c>
      <c r="I312" s="8">
        <f>VLOOKUP(B312,'[2]Rendimento médio da produção...'!$B$1327:$U$2176,20,0)</f>
        <v>73.7</v>
      </c>
    </row>
    <row r="313" spans="1:9" x14ac:dyDescent="0.3">
      <c r="A313" t="s">
        <v>250</v>
      </c>
      <c r="B313" t="s">
        <v>317</v>
      </c>
      <c r="C313" t="str">
        <f t="shared" si="4"/>
        <v>MG_Belo Oriente</v>
      </c>
      <c r="D313" s="4">
        <v>6.1600000000000002E-2</v>
      </c>
      <c r="E313" s="4">
        <v>5.1364143805140081E-2</v>
      </c>
      <c r="F313" s="4">
        <v>4.4686064205689241E-2</v>
      </c>
      <c r="G313" s="4">
        <v>3.8051148865291887E-2</v>
      </c>
      <c r="H313" s="4">
        <v>3.275116844741973E-2</v>
      </c>
      <c r="I313" s="8">
        <f>VLOOKUP(B313,'[2]Rendimento médio da produção...'!$B$1327:$U$2176,20,0)</f>
        <v>51.1</v>
      </c>
    </row>
    <row r="314" spans="1:9" x14ac:dyDescent="0.3">
      <c r="A314" t="s">
        <v>250</v>
      </c>
      <c r="B314" t="s">
        <v>318</v>
      </c>
      <c r="C314" t="str">
        <f t="shared" si="4"/>
        <v>MG_Belo Vale</v>
      </c>
      <c r="D314" s="4">
        <v>6.1600000000000002E-2</v>
      </c>
      <c r="E314" s="4">
        <v>5.1364143805140081E-2</v>
      </c>
      <c r="F314" s="4">
        <v>4.4686064205689241E-2</v>
      </c>
      <c r="G314" s="4">
        <v>3.8051148865291887E-2</v>
      </c>
      <c r="H314" s="4">
        <v>3.275116844741973E-2</v>
      </c>
      <c r="I314" s="8">
        <f>VLOOKUP(B314,'[2]Rendimento médio da produção...'!$B$1327:$U$2176,20,0)</f>
        <v>71.8</v>
      </c>
    </row>
    <row r="315" spans="1:9" x14ac:dyDescent="0.3">
      <c r="A315" t="s">
        <v>250</v>
      </c>
      <c r="B315" t="s">
        <v>319</v>
      </c>
      <c r="C315" t="str">
        <f t="shared" si="4"/>
        <v>MG_Berilo</v>
      </c>
      <c r="D315" s="4">
        <v>6.1600000000000002E-2</v>
      </c>
      <c r="E315" s="4">
        <v>5.1364143805140081E-2</v>
      </c>
      <c r="F315" s="4">
        <v>4.4686064205689241E-2</v>
      </c>
      <c r="G315" s="4">
        <v>3.8051148865291887E-2</v>
      </c>
      <c r="H315" s="4">
        <v>3.275116844741973E-2</v>
      </c>
      <c r="I315" s="8">
        <f>VLOOKUP(B315,'[2]Rendimento médio da produção...'!$B$1327:$U$2176,20,0)</f>
        <v>16.2</v>
      </c>
    </row>
    <row r="316" spans="1:9" x14ac:dyDescent="0.3">
      <c r="A316" t="s">
        <v>250</v>
      </c>
      <c r="B316" t="s">
        <v>321</v>
      </c>
      <c r="C316" t="str">
        <f t="shared" si="4"/>
        <v>MG_Bertópolis</v>
      </c>
      <c r="D316" s="4">
        <v>6.1600000000000002E-2</v>
      </c>
      <c r="E316" s="4">
        <v>5.1364143805140081E-2</v>
      </c>
      <c r="F316" s="4">
        <v>4.4686064205689241E-2</v>
      </c>
      <c r="G316" s="4">
        <v>3.8051148865291887E-2</v>
      </c>
      <c r="H316" s="4">
        <v>3.275116844741973E-2</v>
      </c>
      <c r="I316" s="8">
        <f>VLOOKUP(B316,'[2]Rendimento médio da produção...'!$B$1327:$U$2176,20,0)</f>
        <v>45.6</v>
      </c>
    </row>
    <row r="317" spans="1:9" x14ac:dyDescent="0.3">
      <c r="A317" t="s">
        <v>250</v>
      </c>
      <c r="B317" t="s">
        <v>320</v>
      </c>
      <c r="C317" t="str">
        <f t="shared" si="4"/>
        <v>MG_Berizal</v>
      </c>
      <c r="D317" s="4">
        <v>6.1600000000000002E-2</v>
      </c>
      <c r="E317" s="4">
        <v>5.1364143805140081E-2</v>
      </c>
      <c r="F317" s="4">
        <v>4.4686064205689241E-2</v>
      </c>
      <c r="G317" s="4">
        <v>3.8051148865291887E-2</v>
      </c>
      <c r="H317" s="4">
        <v>3.275116844741973E-2</v>
      </c>
      <c r="I317" s="8">
        <f>VLOOKUP(B317,'[2]Rendimento médio da produção...'!$B$1327:$U$2176,20,0)</f>
        <v>16.8</v>
      </c>
    </row>
    <row r="318" spans="1:9" x14ac:dyDescent="0.3">
      <c r="A318" t="s">
        <v>250</v>
      </c>
      <c r="B318" t="s">
        <v>322</v>
      </c>
      <c r="C318" t="str">
        <f t="shared" si="4"/>
        <v>MG_Betim</v>
      </c>
      <c r="D318" s="4">
        <v>6.1600000000000002E-2</v>
      </c>
      <c r="E318" s="4">
        <v>5.1364143805140081E-2</v>
      </c>
      <c r="F318" s="4">
        <v>4.4686064205689241E-2</v>
      </c>
      <c r="G318" s="4">
        <v>3.8051148865291887E-2</v>
      </c>
      <c r="H318" s="4">
        <v>3.275116844741973E-2</v>
      </c>
      <c r="I318" s="8">
        <f>VLOOKUP(B318,'[2]Rendimento médio da produção...'!$B$1327:$U$2176,20,0)</f>
        <v>41.4</v>
      </c>
    </row>
    <row r="319" spans="1:9" x14ac:dyDescent="0.3">
      <c r="A319" t="s">
        <v>250</v>
      </c>
      <c r="B319" t="s">
        <v>323</v>
      </c>
      <c r="C319" t="str">
        <f t="shared" si="4"/>
        <v>MG_Bias Fortes</v>
      </c>
      <c r="D319" s="4">
        <v>6.1600000000000002E-2</v>
      </c>
      <c r="E319" s="4">
        <v>5.1364143805140081E-2</v>
      </c>
      <c r="F319" s="4">
        <v>4.4686064205689241E-2</v>
      </c>
      <c r="G319" s="4">
        <v>3.8051148865291887E-2</v>
      </c>
      <c r="H319" s="4">
        <v>3.275116844741973E-2</v>
      </c>
      <c r="I319" s="8">
        <f>VLOOKUP(B319,'[2]Rendimento médio da produção...'!$B$1327:$U$2176,20,0)</f>
        <v>49.9</v>
      </c>
    </row>
    <row r="320" spans="1:9" x14ac:dyDescent="0.3">
      <c r="A320" t="s">
        <v>250</v>
      </c>
      <c r="B320" t="s">
        <v>324</v>
      </c>
      <c r="C320" t="str">
        <f t="shared" si="4"/>
        <v>MG_Bicas</v>
      </c>
      <c r="D320" s="4">
        <v>6.1600000000000002E-2</v>
      </c>
      <c r="E320" s="4">
        <v>5.1364143805140081E-2</v>
      </c>
      <c r="F320" s="4">
        <v>4.4686064205689241E-2</v>
      </c>
      <c r="G320" s="4">
        <v>3.8051148865291887E-2</v>
      </c>
      <c r="H320" s="4">
        <v>3.275116844741973E-2</v>
      </c>
      <c r="I320" s="8">
        <f>VLOOKUP(B320,'[2]Rendimento médio da produção...'!$B$1327:$U$2176,20,0)</f>
        <v>61.3</v>
      </c>
    </row>
    <row r="321" spans="1:9" x14ac:dyDescent="0.3">
      <c r="A321" t="s">
        <v>250</v>
      </c>
      <c r="B321" t="s">
        <v>325</v>
      </c>
      <c r="C321" t="str">
        <f t="shared" si="4"/>
        <v>MG_Biquinhas</v>
      </c>
      <c r="D321" s="4">
        <v>5.2699999999999997E-2</v>
      </c>
      <c r="E321" s="4">
        <v>4.3943025625501335E-2</v>
      </c>
      <c r="F321" s="4">
        <v>3.8229798435711407E-2</v>
      </c>
      <c r="G321" s="4">
        <v>3.2553499110403929E-2</v>
      </c>
      <c r="H321" s="4">
        <v>2.8019262616542528E-2</v>
      </c>
      <c r="I321" s="8">
        <f>VLOOKUP(B321,'[2]Rendimento médio da produção...'!$B$1327:$U$2176,20,0)</f>
        <v>105</v>
      </c>
    </row>
    <row r="322" spans="1:9" x14ac:dyDescent="0.3">
      <c r="A322" t="s">
        <v>250</v>
      </c>
      <c r="B322" t="s">
        <v>326</v>
      </c>
      <c r="C322" t="str">
        <f t="shared" si="4"/>
        <v>MG_Boa Esperança</v>
      </c>
      <c r="D322" s="4">
        <v>7.2950000000000001E-2</v>
      </c>
      <c r="E322" s="4">
        <v>6.082815406793781E-2</v>
      </c>
      <c r="F322" s="4">
        <v>5.2919616620211524E-2</v>
      </c>
      <c r="G322" s="4">
        <v>4.5062196586413035E-2</v>
      </c>
      <c r="H322" s="4">
        <v>3.8785677568819309E-2</v>
      </c>
      <c r="I322" s="8">
        <f>VLOOKUP(B322,'[2]Rendimento médio da produção...'!$B$1327:$U$2176,20,0)</f>
        <v>116.6</v>
      </c>
    </row>
    <row r="323" spans="1:9" x14ac:dyDescent="0.3">
      <c r="A323" t="s">
        <v>250</v>
      </c>
      <c r="B323" t="s">
        <v>327</v>
      </c>
      <c r="C323" t="str">
        <f t="shared" ref="C323:C386" si="5">CONCATENATE(A323,"_",B323)</f>
        <v>MG_Bocaina de Minas</v>
      </c>
      <c r="D323" s="4">
        <v>6.1600000000000002E-2</v>
      </c>
      <c r="E323" s="4">
        <v>5.1364143805140081E-2</v>
      </c>
      <c r="F323" s="4">
        <v>4.4686064205689241E-2</v>
      </c>
      <c r="G323" s="4">
        <v>3.8051148865291887E-2</v>
      </c>
      <c r="H323" s="4">
        <v>3.275116844741973E-2</v>
      </c>
      <c r="I323" s="8">
        <f>VLOOKUP(B323,'[2]Rendimento médio da produção...'!$B$1327:$U$2176,20,0)</f>
        <v>91.5</v>
      </c>
    </row>
    <row r="324" spans="1:9" x14ac:dyDescent="0.3">
      <c r="A324" t="s">
        <v>250</v>
      </c>
      <c r="B324" t="s">
        <v>328</v>
      </c>
      <c r="C324" t="str">
        <f t="shared" si="5"/>
        <v>MG_Bocaiúva</v>
      </c>
      <c r="D324" s="4">
        <v>6.1600000000000002E-2</v>
      </c>
      <c r="E324" s="4">
        <v>5.1364143805140081E-2</v>
      </c>
      <c r="F324" s="4">
        <v>4.4686064205689241E-2</v>
      </c>
      <c r="G324" s="4">
        <v>3.8051148865291887E-2</v>
      </c>
      <c r="H324" s="4">
        <v>3.275116844741973E-2</v>
      </c>
      <c r="I324" s="8">
        <f>VLOOKUP(B324,'[2]Rendimento médio da produção...'!$B$1327:$U$2176,20,0)</f>
        <v>30.4</v>
      </c>
    </row>
    <row r="325" spans="1:9" x14ac:dyDescent="0.3">
      <c r="A325" t="s">
        <v>250</v>
      </c>
      <c r="B325" t="s">
        <v>329</v>
      </c>
      <c r="C325" t="str">
        <f t="shared" si="5"/>
        <v>MG_Bom Despacho</v>
      </c>
      <c r="D325" s="4">
        <v>7.5200000000000003E-2</v>
      </c>
      <c r="E325" s="4">
        <v>6.270427945043075E-2</v>
      </c>
      <c r="F325" s="4">
        <v>5.4551818640711541E-2</v>
      </c>
      <c r="G325" s="4">
        <v>4.6452051861525158E-2</v>
      </c>
      <c r="H325" s="4">
        <v>3.9981945896850064E-2</v>
      </c>
      <c r="I325" s="8">
        <f>VLOOKUP(B325,'[2]Rendimento médio da produção...'!$B$1327:$U$2176,20,0)</f>
        <v>108.6</v>
      </c>
    </row>
    <row r="326" spans="1:9" x14ac:dyDescent="0.3">
      <c r="A326" t="s">
        <v>250</v>
      </c>
      <c r="B326" t="s">
        <v>330</v>
      </c>
      <c r="C326" t="str">
        <f t="shared" si="5"/>
        <v>MG_Bom Jardim de Minas</v>
      </c>
      <c r="D326" s="4">
        <v>6.1600000000000002E-2</v>
      </c>
      <c r="E326" s="4">
        <v>5.1364143805140081E-2</v>
      </c>
      <c r="F326" s="4">
        <v>4.4686064205689241E-2</v>
      </c>
      <c r="G326" s="4">
        <v>3.8051148865291887E-2</v>
      </c>
      <c r="H326" s="4">
        <v>3.275116844741973E-2</v>
      </c>
      <c r="I326" s="8">
        <f>VLOOKUP(B326,'[2]Rendimento médio da produção...'!$B$1327:$U$2176,20,0)</f>
        <v>52.3</v>
      </c>
    </row>
    <row r="327" spans="1:9" x14ac:dyDescent="0.3">
      <c r="A327" t="s">
        <v>250</v>
      </c>
      <c r="B327" t="s">
        <v>331</v>
      </c>
      <c r="C327" t="str">
        <f t="shared" si="5"/>
        <v>MG_Bom Jesus da Penha</v>
      </c>
      <c r="D327" s="4">
        <v>8.1099999999999992E-2</v>
      </c>
      <c r="E327" s="4">
        <v>6.7623897120078894E-2</v>
      </c>
      <c r="F327" s="4">
        <v>5.8831815050022676E-2</v>
      </c>
      <c r="G327" s="4">
        <v>5.0096561249596938E-2</v>
      </c>
      <c r="H327" s="4">
        <v>4.3118827290352921E-2</v>
      </c>
      <c r="I327" s="8">
        <f>VLOOKUP(B327,'[2]Rendimento médio da produção...'!$B$1327:$U$2176,20,0)</f>
        <v>149.80000000000001</v>
      </c>
    </row>
    <row r="328" spans="1:9" x14ac:dyDescent="0.3">
      <c r="A328" t="s">
        <v>250</v>
      </c>
      <c r="B328" t="s">
        <v>332</v>
      </c>
      <c r="C328" t="str">
        <f t="shared" si="5"/>
        <v>MG_Bom Jesus do Amparo</v>
      </c>
      <c r="D328" s="4">
        <v>6.1600000000000002E-2</v>
      </c>
      <c r="E328" s="4">
        <v>5.1364143805140081E-2</v>
      </c>
      <c r="F328" s="4">
        <v>4.4686064205689241E-2</v>
      </c>
      <c r="G328" s="4">
        <v>3.8051148865291887E-2</v>
      </c>
      <c r="H328" s="4">
        <v>3.275116844741973E-2</v>
      </c>
      <c r="I328" s="8">
        <f>VLOOKUP(B328,'[2]Rendimento médio da produção...'!$B$1327:$U$2176,20,0)</f>
        <v>84.4</v>
      </c>
    </row>
    <row r="329" spans="1:9" x14ac:dyDescent="0.3">
      <c r="A329" t="s">
        <v>250</v>
      </c>
      <c r="B329" t="s">
        <v>333</v>
      </c>
      <c r="C329" t="str">
        <f t="shared" si="5"/>
        <v>MG_Bom Jesus do Galho</v>
      </c>
      <c r="D329" s="4">
        <v>6.1600000000000002E-2</v>
      </c>
      <c r="E329" s="4">
        <v>5.1364143805140081E-2</v>
      </c>
      <c r="F329" s="4">
        <v>4.4686064205689241E-2</v>
      </c>
      <c r="G329" s="4">
        <v>3.8051148865291887E-2</v>
      </c>
      <c r="H329" s="4">
        <v>3.275116844741973E-2</v>
      </c>
      <c r="I329" s="8">
        <f>VLOOKUP(B329,'[2]Rendimento médio da produção...'!$B$1327:$U$2176,20,0)</f>
        <v>46.6</v>
      </c>
    </row>
    <row r="330" spans="1:9" x14ac:dyDescent="0.3">
      <c r="A330" t="s">
        <v>250</v>
      </c>
      <c r="B330" t="s">
        <v>334</v>
      </c>
      <c r="C330" t="str">
        <f t="shared" si="5"/>
        <v>MG_Bom Repouso</v>
      </c>
      <c r="D330" s="4">
        <v>6.1600000000000002E-2</v>
      </c>
      <c r="E330" s="4">
        <v>5.1364143805140081E-2</v>
      </c>
      <c r="F330" s="4">
        <v>4.4686064205689241E-2</v>
      </c>
      <c r="G330" s="4">
        <v>3.8051148865291887E-2</v>
      </c>
      <c r="H330" s="4">
        <v>3.275116844741973E-2</v>
      </c>
      <c r="I330" s="8">
        <f>VLOOKUP(B330,'[2]Rendimento médio da produção...'!$B$1327:$U$2176,20,0)</f>
        <v>102.5</v>
      </c>
    </row>
    <row r="331" spans="1:9" x14ac:dyDescent="0.3">
      <c r="A331" t="s">
        <v>250</v>
      </c>
      <c r="B331" t="s">
        <v>335</v>
      </c>
      <c r="C331" t="str">
        <f t="shared" si="5"/>
        <v>MG_Bom Sucesso</v>
      </c>
      <c r="D331" s="4">
        <v>7.4999999999999997E-2</v>
      </c>
      <c r="E331" s="4">
        <v>6.2537512749764712E-2</v>
      </c>
      <c r="F331" s="4">
        <v>5.440673401666709E-2</v>
      </c>
      <c r="G331" s="4">
        <v>4.6328509170404077E-2</v>
      </c>
      <c r="H331" s="4">
        <v>3.9875610934358437E-2</v>
      </c>
      <c r="I331" s="8">
        <f>VLOOKUP(B331,'[2]Rendimento médio da produção...'!$B$1327:$U$2176,20,0)</f>
        <v>93.5</v>
      </c>
    </row>
    <row r="332" spans="1:9" x14ac:dyDescent="0.3">
      <c r="A332" t="s">
        <v>250</v>
      </c>
      <c r="B332" t="s">
        <v>336</v>
      </c>
      <c r="C332" t="str">
        <f t="shared" si="5"/>
        <v>MG_Bonfim</v>
      </c>
      <c r="D332" s="4">
        <v>6.1600000000000002E-2</v>
      </c>
      <c r="E332" s="4">
        <v>5.1364143805140081E-2</v>
      </c>
      <c r="F332" s="4">
        <v>4.4686064205689241E-2</v>
      </c>
      <c r="G332" s="4">
        <v>3.8051148865291887E-2</v>
      </c>
      <c r="H332" s="4">
        <v>3.275116844741973E-2</v>
      </c>
      <c r="I332" s="8">
        <f>VLOOKUP(B332,'[2]Rendimento médio da produção...'!$B$1327:$U$2176,20,0)</f>
        <v>68.7</v>
      </c>
    </row>
    <row r="333" spans="1:9" x14ac:dyDescent="0.3">
      <c r="A333" t="s">
        <v>250</v>
      </c>
      <c r="B333" t="s">
        <v>337</v>
      </c>
      <c r="C333" t="str">
        <f t="shared" si="5"/>
        <v>MG_Bonfinópolis de Minas</v>
      </c>
      <c r="D333" s="4">
        <v>7.1650000000000005E-2</v>
      </c>
      <c r="E333" s="4">
        <v>5.9744170513608558E-2</v>
      </c>
      <c r="F333" s="4">
        <v>5.1976566563922633E-2</v>
      </c>
      <c r="G333" s="4">
        <v>4.4259169094126034E-2</v>
      </c>
      <c r="H333" s="4">
        <v>3.8094500312623764E-2</v>
      </c>
      <c r="I333" s="8">
        <f>VLOOKUP(B333,'[2]Rendimento médio da produção...'!$B$1327:$U$2176,20,0)</f>
        <v>126.2</v>
      </c>
    </row>
    <row r="334" spans="1:9" x14ac:dyDescent="0.3">
      <c r="A334" t="s">
        <v>250</v>
      </c>
      <c r="B334" t="s">
        <v>338</v>
      </c>
      <c r="C334" t="str">
        <f t="shared" si="5"/>
        <v>MG_Bonito de Minas</v>
      </c>
      <c r="D334" s="4">
        <v>6.1600000000000002E-2</v>
      </c>
      <c r="E334" s="4">
        <v>5.1364143805140081E-2</v>
      </c>
      <c r="F334" s="4">
        <v>4.4686064205689241E-2</v>
      </c>
      <c r="G334" s="4">
        <v>3.8051148865291887E-2</v>
      </c>
      <c r="H334" s="4">
        <v>3.275116844741973E-2</v>
      </c>
      <c r="I334" s="8">
        <f>VLOOKUP(B334,'[2]Rendimento médio da produção...'!$B$1327:$U$2176,20,0)</f>
        <v>12</v>
      </c>
    </row>
    <row r="335" spans="1:9" x14ac:dyDescent="0.3">
      <c r="A335" t="s">
        <v>250</v>
      </c>
      <c r="B335" t="s">
        <v>339</v>
      </c>
      <c r="C335" t="str">
        <f t="shared" si="5"/>
        <v>MG_Borda da Mata</v>
      </c>
      <c r="D335" s="4">
        <v>5.2699999999999997E-2</v>
      </c>
      <c r="E335" s="4">
        <v>4.3943025625501335E-2</v>
      </c>
      <c r="F335" s="4">
        <v>3.8229798435711407E-2</v>
      </c>
      <c r="G335" s="4">
        <v>3.2553499110403929E-2</v>
      </c>
      <c r="H335" s="4">
        <v>2.8019262616542528E-2</v>
      </c>
      <c r="I335" s="8">
        <f>VLOOKUP(B335,'[2]Rendimento médio da produção...'!$B$1327:$U$2176,20,0)</f>
        <v>85.8</v>
      </c>
    </row>
    <row r="336" spans="1:9" x14ac:dyDescent="0.3">
      <c r="A336" t="s">
        <v>250</v>
      </c>
      <c r="B336" t="s">
        <v>340</v>
      </c>
      <c r="C336" t="str">
        <f t="shared" si="5"/>
        <v>MG_Botelhos</v>
      </c>
      <c r="D336" s="4">
        <v>7.4499999999999997E-2</v>
      </c>
      <c r="E336" s="4">
        <v>6.2120595998099611E-2</v>
      </c>
      <c r="F336" s="4">
        <v>5.4044022456555978E-2</v>
      </c>
      <c r="G336" s="4">
        <v>4.601965244260138E-2</v>
      </c>
      <c r="H336" s="4">
        <v>3.9609773528129381E-2</v>
      </c>
      <c r="I336" s="8">
        <f>VLOOKUP(B336,'[2]Rendimento médio da produção...'!$B$1327:$U$2176,20,0)</f>
        <v>125</v>
      </c>
    </row>
    <row r="337" spans="1:9" x14ac:dyDescent="0.3">
      <c r="A337" t="s">
        <v>250</v>
      </c>
      <c r="B337" t="s">
        <v>341</v>
      </c>
      <c r="C337" t="str">
        <f t="shared" si="5"/>
        <v>MG_Botumirim</v>
      </c>
      <c r="D337" s="4">
        <v>6.1600000000000002E-2</v>
      </c>
      <c r="E337" s="4">
        <v>5.1364143805140081E-2</v>
      </c>
      <c r="F337" s="4">
        <v>4.4686064205689241E-2</v>
      </c>
      <c r="G337" s="4">
        <v>3.8051148865291887E-2</v>
      </c>
      <c r="H337" s="4">
        <v>3.275116844741973E-2</v>
      </c>
      <c r="I337" s="8">
        <f>VLOOKUP(B337,'[2]Rendimento médio da produção...'!$B$1327:$U$2176,20,0)</f>
        <v>20.100000000000001</v>
      </c>
    </row>
    <row r="338" spans="1:9" x14ac:dyDescent="0.3">
      <c r="A338" t="s">
        <v>250</v>
      </c>
      <c r="B338" t="s">
        <v>343</v>
      </c>
      <c r="C338" t="str">
        <f t="shared" si="5"/>
        <v>MG_Brasilândia de Minas</v>
      </c>
      <c r="D338" s="4">
        <v>5.2699999999999997E-2</v>
      </c>
      <c r="E338" s="4">
        <v>4.3943025625501335E-2</v>
      </c>
      <c r="F338" s="4">
        <v>3.8229798435711407E-2</v>
      </c>
      <c r="G338" s="4">
        <v>3.2553499110403929E-2</v>
      </c>
      <c r="H338" s="4">
        <v>2.8019262616542528E-2</v>
      </c>
      <c r="I338" s="8">
        <f>VLOOKUP(B338,'[2]Rendimento médio da produção...'!$B$1327:$U$2176,20,0)</f>
        <v>139.69999999999999</v>
      </c>
    </row>
    <row r="339" spans="1:9" x14ac:dyDescent="0.3">
      <c r="A339" t="s">
        <v>250</v>
      </c>
      <c r="B339" t="s">
        <v>344</v>
      </c>
      <c r="C339" t="str">
        <f t="shared" si="5"/>
        <v>MG_Brasília de Minas</v>
      </c>
      <c r="D339" s="4">
        <v>6.1600000000000002E-2</v>
      </c>
      <c r="E339" s="4">
        <v>5.1364143805140081E-2</v>
      </c>
      <c r="F339" s="4">
        <v>4.4686064205689241E-2</v>
      </c>
      <c r="G339" s="4">
        <v>3.8051148865291887E-2</v>
      </c>
      <c r="H339" s="4">
        <v>3.275116844741973E-2</v>
      </c>
      <c r="I339" s="8">
        <f>VLOOKUP(B339,'[2]Rendimento médio da produção...'!$B$1327:$U$2176,20,0)</f>
        <v>13.9</v>
      </c>
    </row>
    <row r="340" spans="1:9" x14ac:dyDescent="0.3">
      <c r="A340" t="s">
        <v>250</v>
      </c>
      <c r="B340" t="s">
        <v>342</v>
      </c>
      <c r="C340" t="str">
        <f t="shared" si="5"/>
        <v>MG_Brás Pires</v>
      </c>
      <c r="D340" s="4">
        <v>6.1600000000000002E-2</v>
      </c>
      <c r="E340" s="4">
        <v>5.1364143805140081E-2</v>
      </c>
      <c r="F340" s="4">
        <v>4.4686064205689241E-2</v>
      </c>
      <c r="G340" s="4">
        <v>3.8051148865291887E-2</v>
      </c>
      <c r="H340" s="4">
        <v>3.275116844741973E-2</v>
      </c>
      <c r="I340" s="8">
        <f>VLOOKUP(B340,'[2]Rendimento médio da produção...'!$B$1327:$U$2176,20,0)</f>
        <v>75</v>
      </c>
    </row>
    <row r="341" spans="1:9" x14ac:dyDescent="0.3">
      <c r="A341" t="s">
        <v>250</v>
      </c>
      <c r="B341" t="s">
        <v>345</v>
      </c>
      <c r="C341" t="str">
        <f t="shared" si="5"/>
        <v>MG_Braúnas</v>
      </c>
      <c r="D341" s="4">
        <v>6.1600000000000002E-2</v>
      </c>
      <c r="E341" s="4">
        <v>5.1364143805140081E-2</v>
      </c>
      <c r="F341" s="4">
        <v>4.4686064205689241E-2</v>
      </c>
      <c r="G341" s="4">
        <v>3.8051148865291887E-2</v>
      </c>
      <c r="H341" s="4">
        <v>3.275116844741973E-2</v>
      </c>
      <c r="I341" s="8">
        <f>VLOOKUP(B341,'[2]Rendimento médio da produção...'!$B$1327:$U$2176,20,0)</f>
        <v>30.8</v>
      </c>
    </row>
    <row r="342" spans="1:9" x14ac:dyDescent="0.3">
      <c r="A342" t="s">
        <v>250</v>
      </c>
      <c r="B342" t="s">
        <v>346</v>
      </c>
      <c r="C342" t="str">
        <f t="shared" si="5"/>
        <v>MG_Brazópolis</v>
      </c>
      <c r="D342" s="4">
        <v>6.1600000000000002E-2</v>
      </c>
      <c r="E342" s="4">
        <v>5.1364143805140081E-2</v>
      </c>
      <c r="F342" s="4">
        <v>4.4686064205689241E-2</v>
      </c>
      <c r="G342" s="4">
        <v>3.8051148865291887E-2</v>
      </c>
      <c r="H342" s="4">
        <v>3.275116844741973E-2</v>
      </c>
      <c r="I342" s="8">
        <f>VLOOKUP(B342,'[2]Rendimento médio da produção...'!$B$1327:$U$2176,20,0)</f>
        <v>61.6</v>
      </c>
    </row>
    <row r="343" spans="1:9" x14ac:dyDescent="0.3">
      <c r="A343" t="s">
        <v>250</v>
      </c>
      <c r="B343" t="s">
        <v>347</v>
      </c>
      <c r="C343" t="str">
        <f t="shared" si="5"/>
        <v>MG_Brumadinho</v>
      </c>
      <c r="D343" s="4">
        <v>6.1600000000000002E-2</v>
      </c>
      <c r="E343" s="4">
        <v>5.1364143805140081E-2</v>
      </c>
      <c r="F343" s="4">
        <v>4.4686064205689241E-2</v>
      </c>
      <c r="G343" s="4">
        <v>3.8051148865291887E-2</v>
      </c>
      <c r="H343" s="4">
        <v>3.275116844741973E-2</v>
      </c>
      <c r="I343" s="8">
        <f>VLOOKUP(B343,'[2]Rendimento médio da produção...'!$B$1327:$U$2176,20,0)</f>
        <v>91.8</v>
      </c>
    </row>
    <row r="344" spans="1:9" x14ac:dyDescent="0.3">
      <c r="A344" t="s">
        <v>250</v>
      </c>
      <c r="B344" t="s">
        <v>348</v>
      </c>
      <c r="C344" t="str">
        <f t="shared" si="5"/>
        <v>MG_Bueno Brandão</v>
      </c>
      <c r="D344" s="4">
        <v>6.1600000000000002E-2</v>
      </c>
      <c r="E344" s="4">
        <v>5.1364143805140081E-2</v>
      </c>
      <c r="F344" s="4">
        <v>4.4686064205689241E-2</v>
      </c>
      <c r="G344" s="4">
        <v>3.8051148865291887E-2</v>
      </c>
      <c r="H344" s="4">
        <v>3.275116844741973E-2</v>
      </c>
      <c r="I344" s="8">
        <f>VLOOKUP(B344,'[2]Rendimento médio da produção...'!$B$1327:$U$2176,20,0)</f>
        <v>86.8</v>
      </c>
    </row>
    <row r="345" spans="1:9" x14ac:dyDescent="0.3">
      <c r="A345" t="s">
        <v>250</v>
      </c>
      <c r="B345" t="s">
        <v>349</v>
      </c>
      <c r="C345" t="str">
        <f t="shared" si="5"/>
        <v>MG_Buenópolis</v>
      </c>
      <c r="D345" s="4">
        <v>6.1600000000000002E-2</v>
      </c>
      <c r="E345" s="4">
        <v>5.1364143805140081E-2</v>
      </c>
      <c r="F345" s="4">
        <v>4.4686064205689241E-2</v>
      </c>
      <c r="G345" s="4">
        <v>3.8051148865291887E-2</v>
      </c>
      <c r="H345" s="4">
        <v>3.275116844741973E-2</v>
      </c>
      <c r="I345" s="8">
        <f>VLOOKUP(B345,'[2]Rendimento médio da produção...'!$B$1327:$U$2176,20,0)</f>
        <v>69.3</v>
      </c>
    </row>
    <row r="346" spans="1:9" x14ac:dyDescent="0.3">
      <c r="A346" t="s">
        <v>250</v>
      </c>
      <c r="B346" t="s">
        <v>350</v>
      </c>
      <c r="C346" t="str">
        <f t="shared" si="5"/>
        <v>MG_Bugre</v>
      </c>
      <c r="D346" s="4">
        <v>6.1600000000000002E-2</v>
      </c>
      <c r="E346" s="4">
        <v>5.1364143805140081E-2</v>
      </c>
      <c r="F346" s="4">
        <v>4.4686064205689241E-2</v>
      </c>
      <c r="G346" s="4">
        <v>3.8051148865291887E-2</v>
      </c>
      <c r="H346" s="4">
        <v>3.275116844741973E-2</v>
      </c>
      <c r="I346" s="8">
        <f>VLOOKUP(B346,'[2]Rendimento médio da produção...'!$B$1327:$U$2176,20,0)</f>
        <v>80.5</v>
      </c>
    </row>
    <row r="347" spans="1:9" x14ac:dyDescent="0.3">
      <c r="A347" t="s">
        <v>250</v>
      </c>
      <c r="B347" t="s">
        <v>351</v>
      </c>
      <c r="C347" t="str">
        <f t="shared" si="5"/>
        <v>MG_Buritis</v>
      </c>
      <c r="D347" s="4">
        <v>5.3771290645448153E-2</v>
      </c>
      <c r="E347" s="4">
        <v>4.4836303657480238E-2</v>
      </c>
      <c r="F347" s="4">
        <v>3.9006937438397289E-2</v>
      </c>
      <c r="G347" s="4">
        <v>3.3215249756961433E-2</v>
      </c>
      <c r="H347" s="4">
        <v>2.8588840869549308E-2</v>
      </c>
      <c r="I347" s="8">
        <f>VLOOKUP(B347,'[2]Rendimento médio da produção...'!$B$1327:$U$2176,20,0)</f>
        <v>151.19999999999999</v>
      </c>
    </row>
    <row r="348" spans="1:9" x14ac:dyDescent="0.3">
      <c r="A348" t="s">
        <v>250</v>
      </c>
      <c r="B348" t="s">
        <v>352</v>
      </c>
      <c r="C348" t="str">
        <f t="shared" si="5"/>
        <v>MG_Buritizeiro</v>
      </c>
      <c r="D348" s="4">
        <v>6.7599999999999993E-2</v>
      </c>
      <c r="E348" s="4">
        <v>5.636714482512125E-2</v>
      </c>
      <c r="F348" s="4">
        <v>4.9038602927022598E-2</v>
      </c>
      <c r="G348" s="4">
        <v>4.1757429598924208E-2</v>
      </c>
      <c r="H348" s="4">
        <v>3.5941217322168408E-2</v>
      </c>
      <c r="I348" s="8">
        <f>VLOOKUP(B348,'[2]Rendimento médio da produção...'!$B$1327:$U$2176,20,0)</f>
        <v>139.19999999999999</v>
      </c>
    </row>
    <row r="349" spans="1:9" x14ac:dyDescent="0.3">
      <c r="A349" t="s">
        <v>250</v>
      </c>
      <c r="B349" t="s">
        <v>353</v>
      </c>
      <c r="C349" t="str">
        <f t="shared" si="5"/>
        <v>MG_Cabeceira Grande</v>
      </c>
      <c r="D349" s="4">
        <v>5.2699999999999997E-2</v>
      </c>
      <c r="E349" s="4">
        <v>4.3943025625501335E-2</v>
      </c>
      <c r="F349" s="4">
        <v>3.8229798435711407E-2</v>
      </c>
      <c r="G349" s="4">
        <v>3.2553499110403929E-2</v>
      </c>
      <c r="H349" s="4">
        <v>2.8019262616542528E-2</v>
      </c>
      <c r="I349" s="8">
        <f>VLOOKUP(B349,'[2]Rendimento médio da produção...'!$B$1327:$U$2176,20,0)</f>
        <v>135.9</v>
      </c>
    </row>
    <row r="350" spans="1:9" x14ac:dyDescent="0.3">
      <c r="A350" t="s">
        <v>250</v>
      </c>
      <c r="B350" t="s">
        <v>354</v>
      </c>
      <c r="C350" t="str">
        <f t="shared" si="5"/>
        <v>MG_Cabo Verde</v>
      </c>
      <c r="D350" s="4">
        <v>5.3899999999999997E-2</v>
      </c>
      <c r="E350" s="4">
        <v>4.4943625829497569E-2</v>
      </c>
      <c r="F350" s="4">
        <v>3.9100306179978082E-2</v>
      </c>
      <c r="G350" s="4">
        <v>3.3294755257130396E-2</v>
      </c>
      <c r="H350" s="4">
        <v>2.8657272391492263E-2</v>
      </c>
      <c r="I350" s="8">
        <f>VLOOKUP(B350,'[2]Rendimento médio da produção...'!$B$1327:$U$2176,20,0)</f>
        <v>116</v>
      </c>
    </row>
    <row r="351" spans="1:9" x14ac:dyDescent="0.3">
      <c r="A351" t="s">
        <v>250</v>
      </c>
      <c r="B351" t="s">
        <v>355</v>
      </c>
      <c r="C351" t="str">
        <f t="shared" si="5"/>
        <v>MG_Cachoeira da Prata</v>
      </c>
      <c r="D351" s="4">
        <v>6.1600000000000002E-2</v>
      </c>
      <c r="E351" s="4">
        <v>5.1364143805140081E-2</v>
      </c>
      <c r="F351" s="4">
        <v>4.4686064205689241E-2</v>
      </c>
      <c r="G351" s="4">
        <v>3.8051148865291887E-2</v>
      </c>
      <c r="H351" s="4">
        <v>3.275116844741973E-2</v>
      </c>
      <c r="I351" s="8">
        <f>VLOOKUP(B351,'[2]Rendimento médio da produção...'!$B$1327:$U$2176,20,0)</f>
        <v>53.7</v>
      </c>
    </row>
    <row r="352" spans="1:9" x14ac:dyDescent="0.3">
      <c r="A352" t="s">
        <v>250</v>
      </c>
      <c r="B352" t="s">
        <v>356</v>
      </c>
      <c r="C352" t="str">
        <f t="shared" si="5"/>
        <v>MG_Cachoeira de Minas</v>
      </c>
      <c r="D352" s="4">
        <v>6.1100000000000002E-2</v>
      </c>
      <c r="E352" s="4">
        <v>5.0947227053474986E-2</v>
      </c>
      <c r="F352" s="4">
        <v>4.4323352645578122E-2</v>
      </c>
      <c r="G352" s="4">
        <v>3.774229213748919E-2</v>
      </c>
      <c r="H352" s="4">
        <v>3.2485331041190675E-2</v>
      </c>
      <c r="I352" s="8">
        <f>VLOOKUP(B352,'[2]Rendimento médio da produção...'!$B$1327:$U$2176,20,0)</f>
        <v>88.9</v>
      </c>
    </row>
    <row r="353" spans="1:9" x14ac:dyDescent="0.3">
      <c r="A353" t="s">
        <v>250</v>
      </c>
      <c r="B353" t="s">
        <v>48</v>
      </c>
      <c r="C353" t="str">
        <f t="shared" si="5"/>
        <v>MG_Cachoeira Dourada</v>
      </c>
      <c r="D353" s="4">
        <v>5.2699999999999997E-2</v>
      </c>
      <c r="E353" s="4">
        <v>4.3943025625501335E-2</v>
      </c>
      <c r="F353" s="4">
        <v>3.8229798435711407E-2</v>
      </c>
      <c r="G353" s="4">
        <v>3.2553499110403929E-2</v>
      </c>
      <c r="H353" s="4">
        <v>2.8019262616542528E-2</v>
      </c>
      <c r="I353" s="8">
        <f>VLOOKUP(B353,'[2]Rendimento médio da produção...'!$B$1327:$U$2176,20,0)</f>
        <v>112.9</v>
      </c>
    </row>
    <row r="354" spans="1:9" x14ac:dyDescent="0.3">
      <c r="A354" t="s">
        <v>250</v>
      </c>
      <c r="B354" t="s">
        <v>358</v>
      </c>
      <c r="C354" t="str">
        <f t="shared" si="5"/>
        <v>MG_Caetanópolis</v>
      </c>
      <c r="D354" s="4">
        <v>6.1600000000000002E-2</v>
      </c>
      <c r="E354" s="4">
        <v>5.1364143805140081E-2</v>
      </c>
      <c r="F354" s="4">
        <v>4.4686064205689241E-2</v>
      </c>
      <c r="G354" s="4">
        <v>3.8051148865291887E-2</v>
      </c>
      <c r="H354" s="4">
        <v>3.275116844741973E-2</v>
      </c>
      <c r="I354" s="8">
        <f>VLOOKUP(B354,'[2]Rendimento médio da produção...'!$B$1327:$U$2176,20,0)</f>
        <v>88.7</v>
      </c>
    </row>
    <row r="355" spans="1:9" x14ac:dyDescent="0.3">
      <c r="A355" t="s">
        <v>250</v>
      </c>
      <c r="B355" t="s">
        <v>359</v>
      </c>
      <c r="C355" t="str">
        <f t="shared" si="5"/>
        <v>MG_Caeté</v>
      </c>
      <c r="D355" s="4">
        <v>6.1600000000000002E-2</v>
      </c>
      <c r="E355" s="4">
        <v>5.1364143805140081E-2</v>
      </c>
      <c r="F355" s="4">
        <v>4.4686064205689241E-2</v>
      </c>
      <c r="G355" s="4">
        <v>3.8051148865291887E-2</v>
      </c>
      <c r="H355" s="4">
        <v>3.275116844741973E-2</v>
      </c>
      <c r="I355" s="8">
        <f>VLOOKUP(B355,'[2]Rendimento médio da produção...'!$B$1327:$U$2176,20,0)</f>
        <v>75.599999999999994</v>
      </c>
    </row>
    <row r="356" spans="1:9" x14ac:dyDescent="0.3">
      <c r="A356" t="s">
        <v>250</v>
      </c>
      <c r="B356" t="s">
        <v>360</v>
      </c>
      <c r="C356" t="str">
        <f t="shared" si="5"/>
        <v>MG_Caiana</v>
      </c>
      <c r="D356" s="4">
        <v>6.1600000000000002E-2</v>
      </c>
      <c r="E356" s="4">
        <v>5.1364143805140081E-2</v>
      </c>
      <c r="F356" s="4">
        <v>4.4686064205689241E-2</v>
      </c>
      <c r="G356" s="4">
        <v>3.8051148865291887E-2</v>
      </c>
      <c r="H356" s="4">
        <v>3.275116844741973E-2</v>
      </c>
      <c r="I356" s="8">
        <f>VLOOKUP(B356,'[2]Rendimento médio da produção...'!$B$1327:$U$2176,20,0)</f>
        <v>45.2</v>
      </c>
    </row>
    <row r="357" spans="1:9" x14ac:dyDescent="0.3">
      <c r="A357" t="s">
        <v>250</v>
      </c>
      <c r="B357" t="s">
        <v>361</v>
      </c>
      <c r="C357" t="str">
        <f t="shared" si="5"/>
        <v>MG_Cajuri</v>
      </c>
      <c r="D357" s="4">
        <v>6.1600000000000002E-2</v>
      </c>
      <c r="E357" s="4">
        <v>5.1364143805140081E-2</v>
      </c>
      <c r="F357" s="4">
        <v>4.4686064205689241E-2</v>
      </c>
      <c r="G357" s="4">
        <v>3.8051148865291887E-2</v>
      </c>
      <c r="H357" s="4">
        <v>3.275116844741973E-2</v>
      </c>
      <c r="I357" s="8">
        <f>VLOOKUP(B357,'[2]Rendimento médio da produção...'!$B$1327:$U$2176,20,0)</f>
        <v>89.6</v>
      </c>
    </row>
    <row r="358" spans="1:9" x14ac:dyDescent="0.3">
      <c r="A358" t="s">
        <v>250</v>
      </c>
      <c r="B358" t="s">
        <v>362</v>
      </c>
      <c r="C358" t="str">
        <f t="shared" si="5"/>
        <v>MG_Caldas</v>
      </c>
      <c r="D358" s="4">
        <v>6.1514285714285723E-2</v>
      </c>
      <c r="E358" s="4">
        <v>5.1292672361997499E-2</v>
      </c>
      <c r="F358" s="4">
        <v>4.4623885081098769E-2</v>
      </c>
      <c r="G358" s="4">
        <v>3.7998201997668568E-2</v>
      </c>
      <c r="H358" s="4">
        <v>3.270559632063761E-2</v>
      </c>
      <c r="I358" s="8">
        <f>VLOOKUP(B358,'[2]Rendimento médio da produção...'!$B$1327:$U$2176,20,0)</f>
        <v>113.8</v>
      </c>
    </row>
    <row r="359" spans="1:9" x14ac:dyDescent="0.3">
      <c r="A359" t="s">
        <v>250</v>
      </c>
      <c r="B359" t="s">
        <v>363</v>
      </c>
      <c r="C359" t="str">
        <f t="shared" si="5"/>
        <v>MG_Camacho</v>
      </c>
      <c r="D359" s="4">
        <v>6.1600000000000002E-2</v>
      </c>
      <c r="E359" s="4">
        <v>5.1364143805140081E-2</v>
      </c>
      <c r="F359" s="4">
        <v>4.4686064205689241E-2</v>
      </c>
      <c r="G359" s="4">
        <v>3.8051148865291887E-2</v>
      </c>
      <c r="H359" s="4">
        <v>3.275116844741973E-2</v>
      </c>
      <c r="I359" s="8">
        <f>VLOOKUP(B359,'[2]Rendimento médio da produção...'!$B$1327:$U$2176,20,0)</f>
        <v>72.8</v>
      </c>
    </row>
    <row r="360" spans="1:9" x14ac:dyDescent="0.3">
      <c r="A360" t="s">
        <v>250</v>
      </c>
      <c r="B360" t="s">
        <v>364</v>
      </c>
      <c r="C360" t="str">
        <f t="shared" si="5"/>
        <v>MG_Camanducaia</v>
      </c>
      <c r="D360" s="4">
        <v>6.1600000000000002E-2</v>
      </c>
      <c r="E360" s="4">
        <v>5.1364143805140081E-2</v>
      </c>
      <c r="F360" s="4">
        <v>4.4686064205689241E-2</v>
      </c>
      <c r="G360" s="4">
        <v>3.8051148865291887E-2</v>
      </c>
      <c r="H360" s="4">
        <v>3.275116844741973E-2</v>
      </c>
      <c r="I360" s="8">
        <f>VLOOKUP(B360,'[2]Rendimento médio da produção...'!$B$1327:$U$2176,20,0)</f>
        <v>83.7</v>
      </c>
    </row>
    <row r="361" spans="1:9" x14ac:dyDescent="0.3">
      <c r="A361" t="s">
        <v>250</v>
      </c>
      <c r="B361" t="s">
        <v>365</v>
      </c>
      <c r="C361" t="str">
        <f t="shared" si="5"/>
        <v>MG_Cambuí</v>
      </c>
      <c r="D361" s="4">
        <v>6.1600000000000002E-2</v>
      </c>
      <c r="E361" s="4">
        <v>5.1364143805140081E-2</v>
      </c>
      <c r="F361" s="4">
        <v>4.4686064205689241E-2</v>
      </c>
      <c r="G361" s="4">
        <v>3.8051148865291887E-2</v>
      </c>
      <c r="H361" s="4">
        <v>3.275116844741973E-2</v>
      </c>
      <c r="I361" s="8">
        <f>VLOOKUP(B361,'[2]Rendimento médio da produção...'!$B$1327:$U$2176,20,0)</f>
        <v>84.7</v>
      </c>
    </row>
    <row r="362" spans="1:9" x14ac:dyDescent="0.3">
      <c r="A362" t="s">
        <v>250</v>
      </c>
      <c r="B362" t="s">
        <v>366</v>
      </c>
      <c r="C362" t="str">
        <f t="shared" si="5"/>
        <v>MG_Cambuquira</v>
      </c>
      <c r="D362" s="4">
        <v>7.5087500000000001E-2</v>
      </c>
      <c r="E362" s="4">
        <v>6.2610473181306109E-2</v>
      </c>
      <c r="F362" s="4">
        <v>5.4470208539686538E-2</v>
      </c>
      <c r="G362" s="4">
        <v>4.6382559097769553E-2</v>
      </c>
      <c r="H362" s="4">
        <v>3.9922132480448527E-2</v>
      </c>
      <c r="I362" s="8">
        <f>VLOOKUP(B362,'[2]Rendimento médio da produção...'!$B$1327:$U$2176,20,0)</f>
        <v>120</v>
      </c>
    </row>
    <row r="363" spans="1:9" x14ac:dyDescent="0.3">
      <c r="A363" t="s">
        <v>250</v>
      </c>
      <c r="B363" t="s">
        <v>367</v>
      </c>
      <c r="C363" t="str">
        <f t="shared" si="5"/>
        <v>MG_Campanário</v>
      </c>
      <c r="D363" s="4">
        <v>6.1600000000000002E-2</v>
      </c>
      <c r="E363" s="4">
        <v>5.1364143805140081E-2</v>
      </c>
      <c r="F363" s="4">
        <v>4.4686064205689241E-2</v>
      </c>
      <c r="G363" s="4">
        <v>3.8051148865291887E-2</v>
      </c>
      <c r="H363" s="4">
        <v>3.275116844741973E-2</v>
      </c>
      <c r="I363" s="8">
        <f>VLOOKUP(B363,'[2]Rendimento médio da produção...'!$B$1327:$U$2176,20,0)</f>
        <v>39.200000000000003</v>
      </c>
    </row>
    <row r="364" spans="1:9" x14ac:dyDescent="0.3">
      <c r="A364" t="s">
        <v>250</v>
      </c>
      <c r="B364" t="s">
        <v>368</v>
      </c>
      <c r="C364" t="str">
        <f t="shared" si="5"/>
        <v>MG_Campanha</v>
      </c>
      <c r="D364" s="4">
        <v>4.781111111111111E-2</v>
      </c>
      <c r="E364" s="4">
        <v>3.9866506275887045E-2</v>
      </c>
      <c r="F364" s="4">
        <v>3.4683285403513849E-2</v>
      </c>
      <c r="G364" s="4">
        <v>2.9533566660777593E-2</v>
      </c>
      <c r="H364" s="4">
        <v>2.541996353341398E-2</v>
      </c>
      <c r="I364" s="8">
        <f>VLOOKUP(B364,'[2]Rendimento médio da produção...'!$B$1327:$U$2176,20,0)</f>
        <v>122.7</v>
      </c>
    </row>
    <row r="365" spans="1:9" x14ac:dyDescent="0.3">
      <c r="A365" t="s">
        <v>250</v>
      </c>
      <c r="B365" t="s">
        <v>369</v>
      </c>
      <c r="C365" t="str">
        <f t="shared" si="5"/>
        <v>MG_Campestre</v>
      </c>
      <c r="D365" s="4">
        <v>5.50625E-2</v>
      </c>
      <c r="E365" s="4">
        <v>4.5912957277118922E-2</v>
      </c>
      <c r="F365" s="4">
        <v>3.9943610557236421E-2</v>
      </c>
      <c r="G365" s="4">
        <v>3.4012847149271663E-2</v>
      </c>
      <c r="H365" s="4">
        <v>2.9275344360974821E-2</v>
      </c>
      <c r="I365" s="8">
        <f>VLOOKUP(B365,'[2]Rendimento médio da produção...'!$B$1327:$U$2176,20,0)</f>
        <v>119.7</v>
      </c>
    </row>
    <row r="366" spans="1:9" x14ac:dyDescent="0.3">
      <c r="A366" t="s">
        <v>250</v>
      </c>
      <c r="B366" t="s">
        <v>370</v>
      </c>
      <c r="C366" t="str">
        <f t="shared" si="5"/>
        <v>MG_Campina Verde</v>
      </c>
      <c r="D366" s="4">
        <v>5.2699999999999997E-2</v>
      </c>
      <c r="E366" s="4">
        <v>4.3943025625501335E-2</v>
      </c>
      <c r="F366" s="4">
        <v>3.8229798435711407E-2</v>
      </c>
      <c r="G366" s="4">
        <v>3.2553499110403929E-2</v>
      </c>
      <c r="H366" s="4">
        <v>2.8019262616542528E-2</v>
      </c>
      <c r="I366" s="8">
        <f>VLOOKUP(B366,'[2]Rendimento médio da produção...'!$B$1327:$U$2176,20,0)</f>
        <v>106.2</v>
      </c>
    </row>
    <row r="367" spans="1:9" x14ac:dyDescent="0.3">
      <c r="A367" t="s">
        <v>250</v>
      </c>
      <c r="B367" t="s">
        <v>371</v>
      </c>
      <c r="C367" t="str">
        <f t="shared" si="5"/>
        <v>MG_Campo Azul</v>
      </c>
      <c r="D367" s="4">
        <v>6.1600000000000002E-2</v>
      </c>
      <c r="E367" s="4">
        <v>5.1364143805140081E-2</v>
      </c>
      <c r="F367" s="4">
        <v>4.4686064205689241E-2</v>
      </c>
      <c r="G367" s="4">
        <v>3.8051148865291887E-2</v>
      </c>
      <c r="H367" s="4">
        <v>3.275116844741973E-2</v>
      </c>
      <c r="I367" s="8">
        <f>VLOOKUP(B367,'[2]Rendimento médio da produção...'!$B$1327:$U$2176,20,0)</f>
        <v>11.6</v>
      </c>
    </row>
    <row r="368" spans="1:9" x14ac:dyDescent="0.3">
      <c r="A368" t="s">
        <v>250</v>
      </c>
      <c r="B368" t="s">
        <v>372</v>
      </c>
      <c r="C368" t="str">
        <f t="shared" si="5"/>
        <v>MG_Campo Belo</v>
      </c>
      <c r="D368" s="4">
        <v>6.0319999999999999E-2</v>
      </c>
      <c r="E368" s="4">
        <v>5.0296836920877427E-2</v>
      </c>
      <c r="F368" s="4">
        <v>4.3757522611804787E-2</v>
      </c>
      <c r="G368" s="4">
        <v>3.7260475642116986E-2</v>
      </c>
      <c r="H368" s="4">
        <v>3.2070624687473348E-2</v>
      </c>
      <c r="I368" s="8">
        <f>VLOOKUP(B368,'[2]Rendimento médio da produção...'!$B$1327:$U$2176,20,0)</f>
        <v>95.9</v>
      </c>
    </row>
    <row r="369" spans="1:9" x14ac:dyDescent="0.3">
      <c r="A369" t="s">
        <v>250</v>
      </c>
      <c r="B369" t="s">
        <v>373</v>
      </c>
      <c r="C369" t="str">
        <f t="shared" si="5"/>
        <v>MG_Campo do Meio</v>
      </c>
      <c r="D369" s="4">
        <v>8.5800000000000001E-2</v>
      </c>
      <c r="E369" s="4">
        <v>7.1542914585730824E-2</v>
      </c>
      <c r="F369" s="4">
        <v>6.2241303715067156E-2</v>
      </c>
      <c r="G369" s="4">
        <v>5.2999814490942265E-2</v>
      </c>
      <c r="H369" s="4">
        <v>4.561769890890606E-2</v>
      </c>
      <c r="I369" s="8">
        <f>VLOOKUP(B369,'[2]Rendimento médio da produção...'!$B$1327:$U$2176,20,0)</f>
        <v>125</v>
      </c>
    </row>
    <row r="370" spans="1:9" x14ac:dyDescent="0.3">
      <c r="A370" t="s">
        <v>250</v>
      </c>
      <c r="B370" t="s">
        <v>374</v>
      </c>
      <c r="C370" t="str">
        <f t="shared" si="5"/>
        <v>MG_Campo Florido</v>
      </c>
      <c r="D370" s="4">
        <v>6.7599999999999993E-2</v>
      </c>
      <c r="E370" s="4">
        <v>5.636714482512125E-2</v>
      </c>
      <c r="F370" s="4">
        <v>4.9038602927022598E-2</v>
      </c>
      <c r="G370" s="4">
        <v>4.1757429598924208E-2</v>
      </c>
      <c r="H370" s="4">
        <v>3.5941217322168408E-2</v>
      </c>
      <c r="I370" s="8">
        <f>VLOOKUP(B370,'[2]Rendimento médio da produção...'!$B$1327:$U$2176,20,0)</f>
        <v>120.4</v>
      </c>
    </row>
    <row r="371" spans="1:9" x14ac:dyDescent="0.3">
      <c r="A371" t="s">
        <v>250</v>
      </c>
      <c r="B371" t="s">
        <v>375</v>
      </c>
      <c r="C371" t="str">
        <f t="shared" si="5"/>
        <v>MG_Campos Altos</v>
      </c>
      <c r="D371" s="4">
        <v>6.1100000000000002E-2</v>
      </c>
      <c r="E371" s="4">
        <v>5.0947227053474986E-2</v>
      </c>
      <c r="F371" s="4">
        <v>4.4323352645578122E-2</v>
      </c>
      <c r="G371" s="4">
        <v>3.774229213748919E-2</v>
      </c>
      <c r="H371" s="4">
        <v>3.2485331041190675E-2</v>
      </c>
      <c r="I371" s="8">
        <f>VLOOKUP(B371,'[2]Rendimento médio da produção...'!$B$1327:$U$2176,20,0)</f>
        <v>122</v>
      </c>
    </row>
    <row r="372" spans="1:9" x14ac:dyDescent="0.3">
      <c r="A372" t="s">
        <v>250</v>
      </c>
      <c r="B372" t="s">
        <v>376</v>
      </c>
      <c r="C372" t="str">
        <f t="shared" si="5"/>
        <v>MG_Campos Gerais</v>
      </c>
      <c r="D372" s="4">
        <v>6.9849999999999995E-2</v>
      </c>
      <c r="E372" s="4">
        <v>5.8243270207614196E-2</v>
      </c>
      <c r="F372" s="4">
        <v>5.0670804947522616E-2</v>
      </c>
      <c r="G372" s="4">
        <v>4.314728487403633E-2</v>
      </c>
      <c r="H372" s="4">
        <v>3.7137485650199156E-2</v>
      </c>
      <c r="I372" s="8">
        <f>VLOOKUP(B372,'[2]Rendimento médio da produção...'!$B$1327:$U$2176,20,0)</f>
        <v>100.5</v>
      </c>
    </row>
    <row r="373" spans="1:9" x14ac:dyDescent="0.3">
      <c r="A373" t="s">
        <v>250</v>
      </c>
      <c r="B373" t="s">
        <v>378</v>
      </c>
      <c r="C373" t="str">
        <f t="shared" si="5"/>
        <v>MG_Canaã</v>
      </c>
      <c r="D373" s="4">
        <v>6.1600000000000002E-2</v>
      </c>
      <c r="E373" s="4">
        <v>5.1364143805140081E-2</v>
      </c>
      <c r="F373" s="4">
        <v>4.4686064205689241E-2</v>
      </c>
      <c r="G373" s="4">
        <v>3.8051148865291887E-2</v>
      </c>
      <c r="H373" s="4">
        <v>3.275116844741973E-2</v>
      </c>
      <c r="I373" s="8">
        <f>VLOOKUP(B373,'[2]Rendimento médio da produção...'!$B$1327:$U$2176,20,0)</f>
        <v>86.9</v>
      </c>
    </row>
    <row r="374" spans="1:9" x14ac:dyDescent="0.3">
      <c r="A374" t="s">
        <v>250</v>
      </c>
      <c r="B374" t="s">
        <v>379</v>
      </c>
      <c r="C374" t="str">
        <f t="shared" si="5"/>
        <v>MG_Canápolis</v>
      </c>
      <c r="D374" s="4">
        <v>7.5800000000000006E-2</v>
      </c>
      <c r="E374" s="4">
        <v>6.3204579552428877E-2</v>
      </c>
      <c r="F374" s="4">
        <v>5.4987072512844876E-2</v>
      </c>
      <c r="G374" s="4">
        <v>4.6822679934888395E-2</v>
      </c>
      <c r="H374" s="4">
        <v>4.0300950784324933E-2</v>
      </c>
      <c r="I374" s="8">
        <f>VLOOKUP(B374,'[2]Rendimento médio da produção...'!$B$1327:$U$2176,20,0)</f>
        <v>106.4</v>
      </c>
    </row>
    <row r="375" spans="1:9" x14ac:dyDescent="0.3">
      <c r="A375" t="s">
        <v>250</v>
      </c>
      <c r="B375" t="s">
        <v>377</v>
      </c>
      <c r="C375" t="str">
        <f t="shared" si="5"/>
        <v>MG_Cana Verde</v>
      </c>
      <c r="D375" s="4">
        <v>5.2699999999999997E-2</v>
      </c>
      <c r="E375" s="4">
        <v>4.3943025625501335E-2</v>
      </c>
      <c r="F375" s="4">
        <v>3.8229798435711407E-2</v>
      </c>
      <c r="G375" s="4">
        <v>3.2553499110403929E-2</v>
      </c>
      <c r="H375" s="4">
        <v>2.8019262616542528E-2</v>
      </c>
      <c r="I375" s="8">
        <f>VLOOKUP(B375,'[2]Rendimento médio da produção...'!$B$1327:$U$2176,20,0)</f>
        <v>95.6</v>
      </c>
    </row>
    <row r="376" spans="1:9" x14ac:dyDescent="0.3">
      <c r="A376" t="s">
        <v>250</v>
      </c>
      <c r="B376" t="s">
        <v>380</v>
      </c>
      <c r="C376" t="str">
        <f t="shared" si="5"/>
        <v>MG_Candeias</v>
      </c>
      <c r="D376" s="4">
        <v>7.0300000000000001E-2</v>
      </c>
      <c r="E376" s="4">
        <v>5.8618495284112788E-2</v>
      </c>
      <c r="F376" s="4">
        <v>5.0997245351622623E-2</v>
      </c>
      <c r="G376" s="4">
        <v>4.3425255929058756E-2</v>
      </c>
      <c r="H376" s="4">
        <v>3.7376739315805312E-2</v>
      </c>
      <c r="I376" s="8">
        <f>VLOOKUP(B376,'[2]Rendimento médio da produção...'!$B$1327:$U$2176,20,0)</f>
        <v>92.1</v>
      </c>
    </row>
    <row r="377" spans="1:9" x14ac:dyDescent="0.3">
      <c r="A377" t="s">
        <v>250</v>
      </c>
      <c r="B377" t="s">
        <v>381</v>
      </c>
      <c r="C377" t="str">
        <f t="shared" si="5"/>
        <v>MG_Cantagalo</v>
      </c>
      <c r="D377" s="4">
        <v>6.1600000000000002E-2</v>
      </c>
      <c r="E377" s="4">
        <v>5.1364143805140081E-2</v>
      </c>
      <c r="F377" s="4">
        <v>4.4686064205689241E-2</v>
      </c>
      <c r="G377" s="4">
        <v>3.8051148865291887E-2</v>
      </c>
      <c r="H377" s="4">
        <v>3.275116844741973E-2</v>
      </c>
      <c r="I377" s="8">
        <f>VLOOKUP(B377,'[2]Rendimento médio da produção...'!$B$1327:$U$2176,20,0)</f>
        <v>49.6</v>
      </c>
    </row>
    <row r="378" spans="1:9" x14ac:dyDescent="0.3">
      <c r="A378" t="s">
        <v>250</v>
      </c>
      <c r="B378" t="s">
        <v>382</v>
      </c>
      <c r="C378" t="str">
        <f t="shared" si="5"/>
        <v>MG_Caparaó</v>
      </c>
      <c r="D378" s="4">
        <v>6.1600000000000002E-2</v>
      </c>
      <c r="E378" s="4">
        <v>5.1364143805140081E-2</v>
      </c>
      <c r="F378" s="4">
        <v>4.4686064205689241E-2</v>
      </c>
      <c r="G378" s="4">
        <v>3.8051148865291887E-2</v>
      </c>
      <c r="H378" s="4">
        <v>3.275116844741973E-2</v>
      </c>
      <c r="I378" s="8">
        <f>VLOOKUP(B378,'[2]Rendimento médio da produção...'!$B$1327:$U$2176,20,0)</f>
        <v>50.9</v>
      </c>
    </row>
    <row r="379" spans="1:9" x14ac:dyDescent="0.3">
      <c r="A379" t="s">
        <v>250</v>
      </c>
      <c r="B379" t="s">
        <v>383</v>
      </c>
      <c r="C379" t="str">
        <f t="shared" si="5"/>
        <v>MG_Capela Nova</v>
      </c>
      <c r="D379" s="4">
        <v>6.1600000000000002E-2</v>
      </c>
      <c r="E379" s="4">
        <v>5.1364143805140081E-2</v>
      </c>
      <c r="F379" s="4">
        <v>4.4686064205689241E-2</v>
      </c>
      <c r="G379" s="4">
        <v>3.8051148865291887E-2</v>
      </c>
      <c r="H379" s="4">
        <v>3.275116844741973E-2</v>
      </c>
      <c r="I379" s="8">
        <f>VLOOKUP(B379,'[2]Rendimento médio da produção...'!$B$1327:$U$2176,20,0)</f>
        <v>88.2</v>
      </c>
    </row>
    <row r="380" spans="1:9" x14ac:dyDescent="0.3">
      <c r="A380" t="s">
        <v>250</v>
      </c>
      <c r="B380" t="s">
        <v>384</v>
      </c>
      <c r="C380" t="str">
        <f t="shared" si="5"/>
        <v>MG_Capelinha</v>
      </c>
      <c r="D380" s="4">
        <v>6.1600000000000002E-2</v>
      </c>
      <c r="E380" s="4">
        <v>5.1364143805140081E-2</v>
      </c>
      <c r="F380" s="4">
        <v>4.4686064205689241E-2</v>
      </c>
      <c r="G380" s="4">
        <v>3.8051148865291887E-2</v>
      </c>
      <c r="H380" s="4">
        <v>3.275116844741973E-2</v>
      </c>
      <c r="I380" s="8">
        <f>VLOOKUP(B380,'[2]Rendimento médio da produção...'!$B$1327:$U$2176,20,0)</f>
        <v>37.299999999999997</v>
      </c>
    </row>
    <row r="381" spans="1:9" x14ac:dyDescent="0.3">
      <c r="A381" t="s">
        <v>250</v>
      </c>
      <c r="B381" t="s">
        <v>385</v>
      </c>
      <c r="C381" t="str">
        <f t="shared" si="5"/>
        <v>MG_Capetinga</v>
      </c>
      <c r="D381" s="4">
        <v>8.5800000000000001E-2</v>
      </c>
      <c r="E381" s="4">
        <v>7.1542914585730824E-2</v>
      </c>
      <c r="F381" s="4">
        <v>6.2241303715067156E-2</v>
      </c>
      <c r="G381" s="4">
        <v>5.2999814490942265E-2</v>
      </c>
      <c r="H381" s="4">
        <v>4.561769890890606E-2</v>
      </c>
      <c r="I381" s="8">
        <f>VLOOKUP(B381,'[2]Rendimento médio da produção...'!$B$1327:$U$2176,20,0)</f>
        <v>116.9</v>
      </c>
    </row>
    <row r="382" spans="1:9" x14ac:dyDescent="0.3">
      <c r="A382" t="s">
        <v>250</v>
      </c>
      <c r="B382" t="s">
        <v>386</v>
      </c>
      <c r="C382" t="str">
        <f t="shared" si="5"/>
        <v>MG_Capim Branco</v>
      </c>
      <c r="D382" s="4">
        <v>6.1600000000000002E-2</v>
      </c>
      <c r="E382" s="4">
        <v>5.1364143805140081E-2</v>
      </c>
      <c r="F382" s="4">
        <v>4.4686064205689241E-2</v>
      </c>
      <c r="G382" s="4">
        <v>3.8051148865291887E-2</v>
      </c>
      <c r="H382" s="4">
        <v>3.275116844741973E-2</v>
      </c>
      <c r="I382" s="8">
        <f>VLOOKUP(B382,'[2]Rendimento médio da produção...'!$B$1327:$U$2176,20,0)</f>
        <v>90.1</v>
      </c>
    </row>
    <row r="383" spans="1:9" x14ac:dyDescent="0.3">
      <c r="A383" t="s">
        <v>250</v>
      </c>
      <c r="B383" t="s">
        <v>387</v>
      </c>
      <c r="C383" t="str">
        <f t="shared" si="5"/>
        <v>MG_Capinópolis</v>
      </c>
      <c r="D383" s="4">
        <v>6.2700000000000006E-2</v>
      </c>
      <c r="E383" s="4">
        <v>5.2281360658803303E-2</v>
      </c>
      <c r="F383" s="4">
        <v>4.5484029637933694E-2</v>
      </c>
      <c r="G383" s="4">
        <v>3.8730633666457813E-2</v>
      </c>
      <c r="H383" s="4">
        <v>3.3336010741123662E-2</v>
      </c>
      <c r="I383" s="8">
        <f>VLOOKUP(B383,'[2]Rendimento médio da produção...'!$B$1327:$U$2176,20,0)</f>
        <v>108.5</v>
      </c>
    </row>
    <row r="384" spans="1:9" x14ac:dyDescent="0.3">
      <c r="A384" t="s">
        <v>250</v>
      </c>
      <c r="B384" t="s">
        <v>388</v>
      </c>
      <c r="C384" t="str">
        <f t="shared" si="5"/>
        <v>MG_Capitão Andrade</v>
      </c>
      <c r="D384" s="4">
        <v>6.1600000000000002E-2</v>
      </c>
      <c r="E384" s="4">
        <v>5.1364143805140081E-2</v>
      </c>
      <c r="F384" s="4">
        <v>4.4686064205689241E-2</v>
      </c>
      <c r="G384" s="4">
        <v>3.8051148865291887E-2</v>
      </c>
      <c r="H384" s="4">
        <v>3.275116844741973E-2</v>
      </c>
      <c r="I384" s="8">
        <f>VLOOKUP(B384,'[2]Rendimento médio da produção...'!$B$1327:$U$2176,20,0)</f>
        <v>26.5</v>
      </c>
    </row>
    <row r="385" spans="1:9" x14ac:dyDescent="0.3">
      <c r="A385" t="s">
        <v>250</v>
      </c>
      <c r="B385" t="s">
        <v>389</v>
      </c>
      <c r="C385" t="str">
        <f t="shared" si="5"/>
        <v>MG_Capitão Enéas</v>
      </c>
      <c r="D385" s="4">
        <v>6.1600000000000002E-2</v>
      </c>
      <c r="E385" s="4">
        <v>5.1364143805140081E-2</v>
      </c>
      <c r="F385" s="4">
        <v>4.4686064205689241E-2</v>
      </c>
      <c r="G385" s="4">
        <v>3.8051148865291887E-2</v>
      </c>
      <c r="H385" s="4">
        <v>3.275116844741973E-2</v>
      </c>
      <c r="I385" s="8">
        <f>VLOOKUP(B385,'[2]Rendimento médio da produção...'!$B$1327:$U$2176,20,0)</f>
        <v>35.700000000000003</v>
      </c>
    </row>
    <row r="386" spans="1:9" x14ac:dyDescent="0.3">
      <c r="A386" t="s">
        <v>250</v>
      </c>
      <c r="B386" t="s">
        <v>390</v>
      </c>
      <c r="C386" t="str">
        <f t="shared" si="5"/>
        <v>MG_Capitólio</v>
      </c>
      <c r="D386" s="4">
        <v>6.2400000000000004E-2</v>
      </c>
      <c r="E386" s="4">
        <v>5.2031210607804239E-2</v>
      </c>
      <c r="F386" s="4">
        <v>4.526640270186702E-2</v>
      </c>
      <c r="G386" s="4">
        <v>3.8545319629776198E-2</v>
      </c>
      <c r="H386" s="4">
        <v>3.3176508297386227E-2</v>
      </c>
      <c r="I386" s="8">
        <f>VLOOKUP(B386,'[2]Rendimento médio da produção...'!$B$1327:$U$2176,20,0)</f>
        <v>133.4</v>
      </c>
    </row>
    <row r="387" spans="1:9" x14ac:dyDescent="0.3">
      <c r="A387" t="s">
        <v>250</v>
      </c>
      <c r="B387" t="s">
        <v>391</v>
      </c>
      <c r="C387" t="str">
        <f t="shared" ref="C387:C450" si="6">CONCATENATE(A387,"_",B387)</f>
        <v>MG_Caputira</v>
      </c>
      <c r="D387" s="4">
        <v>6.1600000000000002E-2</v>
      </c>
      <c r="E387" s="4">
        <v>5.1364143805140081E-2</v>
      </c>
      <c r="F387" s="4">
        <v>4.4686064205689241E-2</v>
      </c>
      <c r="G387" s="4">
        <v>3.8051148865291887E-2</v>
      </c>
      <c r="H387" s="4">
        <v>3.275116844741973E-2</v>
      </c>
      <c r="I387" s="8">
        <f>VLOOKUP(B387,'[2]Rendimento médio da produção...'!$B$1327:$U$2176,20,0)</f>
        <v>44.5</v>
      </c>
    </row>
    <row r="388" spans="1:9" x14ac:dyDescent="0.3">
      <c r="A388" t="s">
        <v>250</v>
      </c>
      <c r="B388" t="s">
        <v>392</v>
      </c>
      <c r="C388" t="str">
        <f t="shared" si="6"/>
        <v>MG_Caraí</v>
      </c>
      <c r="D388" s="4">
        <v>6.1600000000000002E-2</v>
      </c>
      <c r="E388" s="4">
        <v>5.1364143805140081E-2</v>
      </c>
      <c r="F388" s="4">
        <v>4.4686064205689241E-2</v>
      </c>
      <c r="G388" s="4">
        <v>3.8051148865291887E-2</v>
      </c>
      <c r="H388" s="4">
        <v>3.275116844741973E-2</v>
      </c>
      <c r="I388" s="8">
        <f>VLOOKUP(B388,'[2]Rendimento médio da produção...'!$B$1327:$U$2176,20,0)</f>
        <v>21.3</v>
      </c>
    </row>
    <row r="389" spans="1:9" x14ac:dyDescent="0.3">
      <c r="A389" t="s">
        <v>250</v>
      </c>
      <c r="B389" t="s">
        <v>393</v>
      </c>
      <c r="C389" t="str">
        <f t="shared" si="6"/>
        <v>MG_Caranaíba</v>
      </c>
      <c r="D389" s="4">
        <v>6.1600000000000002E-2</v>
      </c>
      <c r="E389" s="4">
        <v>5.1364143805140081E-2</v>
      </c>
      <c r="F389" s="4">
        <v>4.4686064205689241E-2</v>
      </c>
      <c r="G389" s="4">
        <v>3.8051148865291887E-2</v>
      </c>
      <c r="H389" s="4">
        <v>3.275116844741973E-2</v>
      </c>
      <c r="I389" s="8">
        <f>VLOOKUP(B389,'[2]Rendimento médio da produção...'!$B$1327:$U$2176,20,0)</f>
        <v>83.9</v>
      </c>
    </row>
    <row r="390" spans="1:9" x14ac:dyDescent="0.3">
      <c r="A390" t="s">
        <v>250</v>
      </c>
      <c r="B390" t="s">
        <v>394</v>
      </c>
      <c r="C390" t="str">
        <f t="shared" si="6"/>
        <v>MG_Carandaí</v>
      </c>
      <c r="D390" s="4">
        <v>5.8999999999999997E-2</v>
      </c>
      <c r="E390" s="4">
        <v>4.9196176696481568E-2</v>
      </c>
      <c r="F390" s="4">
        <v>4.2799964093111445E-2</v>
      </c>
      <c r="G390" s="4">
        <v>3.6445093880717871E-2</v>
      </c>
      <c r="H390" s="4">
        <v>3.136881393502864E-2</v>
      </c>
      <c r="I390" s="8">
        <f>VLOOKUP(B390,'[2]Rendimento médio da produção...'!$B$1327:$U$2176,20,0)</f>
        <v>155</v>
      </c>
    </row>
    <row r="391" spans="1:9" x14ac:dyDescent="0.3">
      <c r="A391" t="s">
        <v>250</v>
      </c>
      <c r="B391" t="s">
        <v>395</v>
      </c>
      <c r="C391" t="str">
        <f t="shared" si="6"/>
        <v>MG_Carangola</v>
      </c>
      <c r="D391" s="4">
        <v>6.1600000000000002E-2</v>
      </c>
      <c r="E391" s="4">
        <v>5.1364143805140081E-2</v>
      </c>
      <c r="F391" s="4">
        <v>4.4686064205689241E-2</v>
      </c>
      <c r="G391" s="4">
        <v>3.8051148865291887E-2</v>
      </c>
      <c r="H391" s="4">
        <v>3.275116844741973E-2</v>
      </c>
      <c r="I391" s="8">
        <f>VLOOKUP(B391,'[2]Rendimento médio da produção...'!$B$1327:$U$2176,20,0)</f>
        <v>33.5</v>
      </c>
    </row>
    <row r="392" spans="1:9" x14ac:dyDescent="0.3">
      <c r="A392" t="s">
        <v>250</v>
      </c>
      <c r="B392" t="s">
        <v>396</v>
      </c>
      <c r="C392" t="str">
        <f t="shared" si="6"/>
        <v>MG_Caratinga</v>
      </c>
      <c r="D392" s="4">
        <v>6.1600000000000002E-2</v>
      </c>
      <c r="E392" s="4">
        <v>5.1364143805140081E-2</v>
      </c>
      <c r="F392" s="4">
        <v>4.4686064205689241E-2</v>
      </c>
      <c r="G392" s="4">
        <v>3.8051148865291887E-2</v>
      </c>
      <c r="H392" s="4">
        <v>3.275116844741973E-2</v>
      </c>
      <c r="I392" s="8">
        <f>VLOOKUP(B392,'[2]Rendimento médio da produção...'!$B$1327:$U$2176,20,0)</f>
        <v>60.2</v>
      </c>
    </row>
    <row r="393" spans="1:9" x14ac:dyDescent="0.3">
      <c r="A393" t="s">
        <v>250</v>
      </c>
      <c r="B393" t="s">
        <v>397</v>
      </c>
      <c r="C393" t="str">
        <f t="shared" si="6"/>
        <v>MG_Carbonita</v>
      </c>
      <c r="D393" s="4">
        <v>6.1600000000000002E-2</v>
      </c>
      <c r="E393" s="4">
        <v>5.1364143805140081E-2</v>
      </c>
      <c r="F393" s="4">
        <v>4.4686064205689241E-2</v>
      </c>
      <c r="G393" s="4">
        <v>3.8051148865291887E-2</v>
      </c>
      <c r="H393" s="4">
        <v>3.275116844741973E-2</v>
      </c>
      <c r="I393" s="8">
        <f>VLOOKUP(B393,'[2]Rendimento médio da produção...'!$B$1327:$U$2176,20,0)</f>
        <v>24.9</v>
      </c>
    </row>
    <row r="394" spans="1:9" x14ac:dyDescent="0.3">
      <c r="A394" t="s">
        <v>250</v>
      </c>
      <c r="B394" t="s">
        <v>398</v>
      </c>
      <c r="C394" t="str">
        <f t="shared" si="6"/>
        <v>MG_Careaçu</v>
      </c>
      <c r="D394" s="4">
        <v>5.8700000000000002E-2</v>
      </c>
      <c r="E394" s="4">
        <v>4.8946026645482511E-2</v>
      </c>
      <c r="F394" s="4">
        <v>4.2582337157044778E-2</v>
      </c>
      <c r="G394" s="4">
        <v>3.6259779844036256E-2</v>
      </c>
      <c r="H394" s="4">
        <v>3.1209311491291209E-2</v>
      </c>
      <c r="I394" s="8">
        <f>VLOOKUP(B394,'[2]Rendimento médio da produção...'!$B$1327:$U$2176,20,0)</f>
        <v>111.2</v>
      </c>
    </row>
    <row r="395" spans="1:9" x14ac:dyDescent="0.3">
      <c r="A395" t="s">
        <v>250</v>
      </c>
      <c r="B395" t="s">
        <v>399</v>
      </c>
      <c r="C395" t="str">
        <f t="shared" si="6"/>
        <v>MG_Carlos Chagas</v>
      </c>
      <c r="D395" s="4">
        <v>6.1600000000000002E-2</v>
      </c>
      <c r="E395" s="4">
        <v>5.1364143805140081E-2</v>
      </c>
      <c r="F395" s="4">
        <v>4.4686064205689241E-2</v>
      </c>
      <c r="G395" s="4">
        <v>3.8051148865291887E-2</v>
      </c>
      <c r="H395" s="4">
        <v>3.275116844741973E-2</v>
      </c>
      <c r="I395" s="8">
        <f>VLOOKUP(B395,'[2]Rendimento médio da produção...'!$B$1327:$U$2176,20,0)</f>
        <v>30.2</v>
      </c>
    </row>
    <row r="396" spans="1:9" x14ac:dyDescent="0.3">
      <c r="A396" t="s">
        <v>250</v>
      </c>
      <c r="B396" t="s">
        <v>400</v>
      </c>
      <c r="C396" t="str">
        <f t="shared" si="6"/>
        <v>MG_Carmésia</v>
      </c>
      <c r="D396" s="4">
        <v>6.1600000000000002E-2</v>
      </c>
      <c r="E396" s="4">
        <v>5.1364143805140081E-2</v>
      </c>
      <c r="F396" s="4">
        <v>4.4686064205689241E-2</v>
      </c>
      <c r="G396" s="4">
        <v>3.8051148865291887E-2</v>
      </c>
      <c r="H396" s="4">
        <v>3.275116844741973E-2</v>
      </c>
      <c r="I396" s="8">
        <f>VLOOKUP(B396,'[2]Rendimento médio da produção...'!$B$1327:$U$2176,20,0)</f>
        <v>38.299999999999997</v>
      </c>
    </row>
    <row r="397" spans="1:9" x14ac:dyDescent="0.3">
      <c r="A397" t="s">
        <v>250</v>
      </c>
      <c r="B397" t="s">
        <v>401</v>
      </c>
      <c r="C397" t="str">
        <f t="shared" si="6"/>
        <v>MG_Carmo da Cachoeira</v>
      </c>
      <c r="D397" s="4">
        <v>6.2400000000000004E-2</v>
      </c>
      <c r="E397" s="4">
        <v>5.2031210607804239E-2</v>
      </c>
      <c r="F397" s="4">
        <v>4.526640270186702E-2</v>
      </c>
      <c r="G397" s="4">
        <v>3.8545319629776198E-2</v>
      </c>
      <c r="H397" s="4">
        <v>3.3176508297386227E-2</v>
      </c>
      <c r="I397" s="8">
        <f>VLOOKUP(B397,'[2]Rendimento médio da produção...'!$B$1327:$U$2176,20,0)</f>
        <v>132</v>
      </c>
    </row>
    <row r="398" spans="1:9" x14ac:dyDescent="0.3">
      <c r="A398" t="s">
        <v>250</v>
      </c>
      <c r="B398" t="s">
        <v>402</v>
      </c>
      <c r="C398" t="str">
        <f t="shared" si="6"/>
        <v>MG_Carmo da Mata</v>
      </c>
      <c r="D398" s="4">
        <v>5.2699999999999997E-2</v>
      </c>
      <c r="E398" s="4">
        <v>4.3943025625501335E-2</v>
      </c>
      <c r="F398" s="4">
        <v>3.8229798435711407E-2</v>
      </c>
      <c r="G398" s="4">
        <v>3.2553499110403929E-2</v>
      </c>
      <c r="H398" s="4">
        <v>2.8019262616542528E-2</v>
      </c>
      <c r="I398" s="8">
        <f>VLOOKUP(B398,'[2]Rendimento médio da produção...'!$B$1327:$U$2176,20,0)</f>
        <v>94.9</v>
      </c>
    </row>
    <row r="399" spans="1:9" x14ac:dyDescent="0.3">
      <c r="A399" t="s">
        <v>250</v>
      </c>
      <c r="B399" t="s">
        <v>403</v>
      </c>
      <c r="C399" t="str">
        <f t="shared" si="6"/>
        <v>MG_Carmo de Minas</v>
      </c>
      <c r="D399" s="4">
        <v>6.2400000000000004E-2</v>
      </c>
      <c r="E399" s="4">
        <v>5.2031210607804239E-2</v>
      </c>
      <c r="F399" s="4">
        <v>4.526640270186702E-2</v>
      </c>
      <c r="G399" s="4">
        <v>3.8545319629776198E-2</v>
      </c>
      <c r="H399" s="4">
        <v>3.3176508297386227E-2</v>
      </c>
      <c r="I399" s="8">
        <f>VLOOKUP(B399,'[2]Rendimento médio da produção...'!$B$1327:$U$2176,20,0)</f>
        <v>99.1</v>
      </c>
    </row>
    <row r="400" spans="1:9" x14ac:dyDescent="0.3">
      <c r="A400" t="s">
        <v>250</v>
      </c>
      <c r="B400" t="s">
        <v>404</v>
      </c>
      <c r="C400" t="str">
        <f t="shared" si="6"/>
        <v>MG_Carmo do Cajuru</v>
      </c>
      <c r="D400" s="4">
        <v>6.1600000000000002E-2</v>
      </c>
      <c r="E400" s="4">
        <v>5.1364143805140081E-2</v>
      </c>
      <c r="F400" s="4">
        <v>4.4686064205689241E-2</v>
      </c>
      <c r="G400" s="4">
        <v>3.8051148865291887E-2</v>
      </c>
      <c r="H400" s="4">
        <v>3.275116844741973E-2</v>
      </c>
      <c r="I400" s="8">
        <f>VLOOKUP(B400,'[2]Rendimento médio da produção...'!$B$1327:$U$2176,20,0)</f>
        <v>83.3</v>
      </c>
    </row>
    <row r="401" spans="1:9" x14ac:dyDescent="0.3">
      <c r="A401" t="s">
        <v>250</v>
      </c>
      <c r="B401" t="s">
        <v>405</v>
      </c>
      <c r="C401" t="str">
        <f t="shared" si="6"/>
        <v>MG_Carmo do Paranaíba</v>
      </c>
      <c r="D401" s="4">
        <v>5.2699999999999997E-2</v>
      </c>
      <c r="E401" s="4">
        <v>4.3943025625501335E-2</v>
      </c>
      <c r="F401" s="4">
        <v>3.8229798435711407E-2</v>
      </c>
      <c r="G401" s="4">
        <v>3.2553499110403929E-2</v>
      </c>
      <c r="H401" s="4">
        <v>2.8019262616542528E-2</v>
      </c>
      <c r="I401" s="8">
        <f>VLOOKUP(B401,'[2]Rendimento médio da produção...'!$B$1327:$U$2176,20,0)</f>
        <v>132.69999999999999</v>
      </c>
    </row>
    <row r="402" spans="1:9" x14ac:dyDescent="0.3">
      <c r="A402" t="s">
        <v>250</v>
      </c>
      <c r="B402" t="s">
        <v>406</v>
      </c>
      <c r="C402" t="str">
        <f t="shared" si="6"/>
        <v>MG_Carmo do Rio Claro</v>
      </c>
      <c r="D402" s="4">
        <v>5.5075000000000006E-2</v>
      </c>
      <c r="E402" s="4">
        <v>4.5923380195910558E-2</v>
      </c>
      <c r="F402" s="4">
        <v>3.9952678346239202E-2</v>
      </c>
      <c r="G402" s="4">
        <v>3.4020568567466734E-2</v>
      </c>
      <c r="H402" s="4">
        <v>2.9281990296130551E-2</v>
      </c>
      <c r="I402" s="8">
        <f>VLOOKUP(B402,'[2]Rendimento médio da produção...'!$B$1327:$U$2176,20,0)</f>
        <v>127.8</v>
      </c>
    </row>
    <row r="403" spans="1:9" x14ac:dyDescent="0.3">
      <c r="A403" t="s">
        <v>250</v>
      </c>
      <c r="B403" t="s">
        <v>407</v>
      </c>
      <c r="C403" t="str">
        <f t="shared" si="6"/>
        <v>MG_Carmópolis de Minas</v>
      </c>
      <c r="D403" s="4">
        <v>6.1600000000000002E-2</v>
      </c>
      <c r="E403" s="4">
        <v>5.1364143805140081E-2</v>
      </c>
      <c r="F403" s="4">
        <v>4.4686064205689241E-2</v>
      </c>
      <c r="G403" s="4">
        <v>3.8051148865291887E-2</v>
      </c>
      <c r="H403" s="4">
        <v>3.275116844741973E-2</v>
      </c>
      <c r="I403" s="8">
        <f>VLOOKUP(B403,'[2]Rendimento médio da produção...'!$B$1327:$U$2176,20,0)</f>
        <v>85.2</v>
      </c>
    </row>
    <row r="404" spans="1:9" x14ac:dyDescent="0.3">
      <c r="A404" t="s">
        <v>250</v>
      </c>
      <c r="B404" t="s">
        <v>408</v>
      </c>
      <c r="C404" t="str">
        <f t="shared" si="6"/>
        <v>MG_Carneirinho</v>
      </c>
      <c r="D404" s="4">
        <v>5.2699999999999997E-2</v>
      </c>
      <c r="E404" s="4">
        <v>4.3943025625501335E-2</v>
      </c>
      <c r="F404" s="4">
        <v>3.8229798435711407E-2</v>
      </c>
      <c r="G404" s="4">
        <v>3.2553499110403929E-2</v>
      </c>
      <c r="H404" s="4">
        <v>2.8019262616542528E-2</v>
      </c>
      <c r="I404" s="8">
        <f>VLOOKUP(B404,'[2]Rendimento médio da produção...'!$B$1327:$U$2176,20,0)</f>
        <v>86.8</v>
      </c>
    </row>
    <row r="405" spans="1:9" x14ac:dyDescent="0.3">
      <c r="A405" t="s">
        <v>250</v>
      </c>
      <c r="B405" t="s">
        <v>409</v>
      </c>
      <c r="C405" t="str">
        <f t="shared" si="6"/>
        <v>MG_Carrancas</v>
      </c>
      <c r="D405" s="4">
        <v>7.2685714285714284E-2</v>
      </c>
      <c r="E405" s="4">
        <v>6.0607783784914826E-2</v>
      </c>
      <c r="F405" s="4">
        <v>5.2727897652724218E-2</v>
      </c>
      <c r="G405" s="4">
        <v>4.4898943744574468E-2</v>
      </c>
      <c r="H405" s="4">
        <v>3.8645163511241094E-2</v>
      </c>
      <c r="I405" s="8">
        <f>VLOOKUP(B405,'[2]Rendimento médio da produção...'!$B$1327:$U$2176,20,0)</f>
        <v>128.80000000000001</v>
      </c>
    </row>
    <row r="406" spans="1:9" x14ac:dyDescent="0.3">
      <c r="A406" t="s">
        <v>250</v>
      </c>
      <c r="B406" t="s">
        <v>410</v>
      </c>
      <c r="C406" t="str">
        <f t="shared" si="6"/>
        <v>MG_Carvalhópolis</v>
      </c>
      <c r="D406" s="4">
        <v>6.1600000000000002E-2</v>
      </c>
      <c r="E406" s="4">
        <v>5.1364143805140081E-2</v>
      </c>
      <c r="F406" s="4">
        <v>4.4686064205689241E-2</v>
      </c>
      <c r="G406" s="4">
        <v>3.8051148865291887E-2</v>
      </c>
      <c r="H406" s="4">
        <v>3.275116844741973E-2</v>
      </c>
      <c r="I406" s="8">
        <f>VLOOKUP(B406,'[2]Rendimento médio da produção...'!$B$1327:$U$2176,20,0)</f>
        <v>95.5</v>
      </c>
    </row>
    <row r="407" spans="1:9" x14ac:dyDescent="0.3">
      <c r="A407" t="s">
        <v>250</v>
      </c>
      <c r="B407" t="s">
        <v>411</v>
      </c>
      <c r="C407" t="str">
        <f t="shared" si="6"/>
        <v>MG_Carvalhos</v>
      </c>
      <c r="D407" s="4">
        <v>6.1600000000000002E-2</v>
      </c>
      <c r="E407" s="4">
        <v>5.1364143805140081E-2</v>
      </c>
      <c r="F407" s="4">
        <v>4.4686064205689241E-2</v>
      </c>
      <c r="G407" s="4">
        <v>3.8051148865291887E-2</v>
      </c>
      <c r="H407" s="4">
        <v>3.275116844741973E-2</v>
      </c>
      <c r="I407" s="8">
        <f>VLOOKUP(B407,'[2]Rendimento médio da produção...'!$B$1327:$U$2176,20,0)</f>
        <v>88.2</v>
      </c>
    </row>
    <row r="408" spans="1:9" x14ac:dyDescent="0.3">
      <c r="A408" t="s">
        <v>250</v>
      </c>
      <c r="B408" t="s">
        <v>412</v>
      </c>
      <c r="C408" t="str">
        <f t="shared" si="6"/>
        <v>MG_Casa Grande</v>
      </c>
      <c r="D408" s="4">
        <v>5.9799999999999999E-2</v>
      </c>
      <c r="E408" s="4">
        <v>4.9863243499145726E-2</v>
      </c>
      <c r="F408" s="4">
        <v>4.3380302589289224E-2</v>
      </c>
      <c r="G408" s="4">
        <v>3.6939264645202183E-2</v>
      </c>
      <c r="H408" s="4">
        <v>3.179415378499513E-2</v>
      </c>
      <c r="I408" s="8">
        <f>VLOOKUP(B408,'[2]Rendimento médio da produção...'!$B$1327:$U$2176,20,0)</f>
        <v>122.1</v>
      </c>
    </row>
    <row r="409" spans="1:9" x14ac:dyDescent="0.3">
      <c r="A409" t="s">
        <v>250</v>
      </c>
      <c r="B409" t="s">
        <v>413</v>
      </c>
      <c r="C409" t="str">
        <f t="shared" si="6"/>
        <v>MG_Cascalho Rico</v>
      </c>
      <c r="D409" s="4">
        <v>5.2699999999999997E-2</v>
      </c>
      <c r="E409" s="4">
        <v>4.3943025625501335E-2</v>
      </c>
      <c r="F409" s="4">
        <v>3.8229798435711407E-2</v>
      </c>
      <c r="G409" s="4">
        <v>3.2553499110403929E-2</v>
      </c>
      <c r="H409" s="4">
        <v>2.8019262616542528E-2</v>
      </c>
      <c r="I409" s="8">
        <f>VLOOKUP(B409,'[2]Rendimento médio da produção...'!$B$1327:$U$2176,20,0)</f>
        <v>114.8</v>
      </c>
    </row>
    <row r="410" spans="1:9" x14ac:dyDescent="0.3">
      <c r="A410" t="s">
        <v>250</v>
      </c>
      <c r="B410" t="s">
        <v>414</v>
      </c>
      <c r="C410" t="str">
        <f t="shared" si="6"/>
        <v>MG_Cássia</v>
      </c>
      <c r="D410" s="4">
        <v>9.5799999999999996E-2</v>
      </c>
      <c r="E410" s="4">
        <v>7.9881249619032785E-2</v>
      </c>
      <c r="F410" s="4">
        <v>6.9495534917289423E-2</v>
      </c>
      <c r="G410" s="4">
        <v>5.9176949046996143E-2</v>
      </c>
      <c r="H410" s="4">
        <v>5.0934447033487179E-2</v>
      </c>
      <c r="I410" s="8">
        <f>VLOOKUP(B410,'[2]Rendimento médio da produção...'!$B$1327:$U$2176,20,0)</f>
        <v>125</v>
      </c>
    </row>
    <row r="411" spans="1:9" x14ac:dyDescent="0.3">
      <c r="A411" t="s">
        <v>250</v>
      </c>
      <c r="B411" t="s">
        <v>438</v>
      </c>
      <c r="C411" t="str">
        <f t="shared" si="6"/>
        <v>MG_Conceição da Barra de Minas</v>
      </c>
      <c r="D411" s="4">
        <v>5.2699999999999997E-2</v>
      </c>
      <c r="E411" s="4">
        <v>4.3943025625501335E-2</v>
      </c>
      <c r="F411" s="4">
        <v>3.8229798435711407E-2</v>
      </c>
      <c r="G411" s="4">
        <v>3.2553499110403929E-2</v>
      </c>
      <c r="H411" s="4">
        <v>2.8019262616542528E-2</v>
      </c>
      <c r="I411" s="8">
        <f>VLOOKUP(B411,'[2]Rendimento médio da produção...'!$B$1327:$U$2176,20,0)</f>
        <v>119.3</v>
      </c>
    </row>
    <row r="412" spans="1:9" x14ac:dyDescent="0.3">
      <c r="A412" t="s">
        <v>250</v>
      </c>
      <c r="B412" t="s">
        <v>415</v>
      </c>
      <c r="C412" t="str">
        <f t="shared" si="6"/>
        <v>MG_Cataguases</v>
      </c>
      <c r="D412" s="4">
        <v>6.1600000000000002E-2</v>
      </c>
      <c r="E412" s="4">
        <v>5.1364143805140081E-2</v>
      </c>
      <c r="F412" s="4">
        <v>4.4686064205689241E-2</v>
      </c>
      <c r="G412" s="4">
        <v>3.8051148865291887E-2</v>
      </c>
      <c r="H412" s="4">
        <v>3.275116844741973E-2</v>
      </c>
      <c r="I412" s="8">
        <f>VLOOKUP(B412,'[2]Rendimento médio da produção...'!$B$1327:$U$2176,20,0)</f>
        <v>72.099999999999994</v>
      </c>
    </row>
    <row r="413" spans="1:9" x14ac:dyDescent="0.3">
      <c r="A413" t="s">
        <v>250</v>
      </c>
      <c r="B413" t="s">
        <v>416</v>
      </c>
      <c r="C413" t="str">
        <f t="shared" si="6"/>
        <v>MG_Catas Altas</v>
      </c>
      <c r="D413" s="4">
        <v>6.1600000000000002E-2</v>
      </c>
      <c r="E413" s="4">
        <v>5.1364143805140081E-2</v>
      </c>
      <c r="F413" s="4">
        <v>4.4686064205689241E-2</v>
      </c>
      <c r="G413" s="4">
        <v>3.8051148865291887E-2</v>
      </c>
      <c r="H413" s="4">
        <v>3.275116844741973E-2</v>
      </c>
      <c r="I413" s="8">
        <f>VLOOKUP(B413,'[2]Rendimento médio da produção...'!$B$1327:$U$2176,20,0)</f>
        <v>42.2</v>
      </c>
    </row>
    <row r="414" spans="1:9" x14ac:dyDescent="0.3">
      <c r="A414" t="s">
        <v>250</v>
      </c>
      <c r="B414" t="s">
        <v>417</v>
      </c>
      <c r="C414" t="str">
        <f t="shared" si="6"/>
        <v>MG_Catas Altas da Noruega</v>
      </c>
      <c r="D414" s="4">
        <v>6.1600000000000002E-2</v>
      </c>
      <c r="E414" s="4">
        <v>5.1364143805140081E-2</v>
      </c>
      <c r="F414" s="4">
        <v>4.4686064205689241E-2</v>
      </c>
      <c r="G414" s="4">
        <v>3.8051148865291887E-2</v>
      </c>
      <c r="H414" s="4">
        <v>3.275116844741973E-2</v>
      </c>
      <c r="I414" s="8">
        <f>VLOOKUP(B414,'[2]Rendimento médio da produção...'!$B$1327:$U$2176,20,0)</f>
        <v>71.400000000000006</v>
      </c>
    </row>
    <row r="415" spans="1:9" x14ac:dyDescent="0.3">
      <c r="A415" t="s">
        <v>250</v>
      </c>
      <c r="B415" t="s">
        <v>418</v>
      </c>
      <c r="C415" t="str">
        <f t="shared" si="6"/>
        <v>MG_Catuji</v>
      </c>
      <c r="D415" s="4">
        <v>6.1600000000000002E-2</v>
      </c>
      <c r="E415" s="4">
        <v>5.1364143805140081E-2</v>
      </c>
      <c r="F415" s="4">
        <v>4.4686064205689241E-2</v>
      </c>
      <c r="G415" s="4">
        <v>3.8051148865291887E-2</v>
      </c>
      <c r="H415" s="4">
        <v>3.275116844741973E-2</v>
      </c>
      <c r="I415" s="8">
        <f>VLOOKUP(B415,'[2]Rendimento médio da produção...'!$B$1327:$U$2176,20,0)</f>
        <v>30.3</v>
      </c>
    </row>
    <row r="416" spans="1:9" x14ac:dyDescent="0.3">
      <c r="A416" t="s">
        <v>250</v>
      </c>
      <c r="B416" t="s">
        <v>419</v>
      </c>
      <c r="C416" t="str">
        <f t="shared" si="6"/>
        <v>MG_Catuti</v>
      </c>
      <c r="D416" s="4">
        <v>6.1600000000000002E-2</v>
      </c>
      <c r="E416" s="4">
        <v>5.1364143805140081E-2</v>
      </c>
      <c r="F416" s="4">
        <v>4.4686064205689241E-2</v>
      </c>
      <c r="G416" s="4">
        <v>3.8051148865291887E-2</v>
      </c>
      <c r="H416" s="4">
        <v>3.275116844741973E-2</v>
      </c>
      <c r="I416" s="8">
        <f>VLOOKUP(B416,'[2]Rendimento médio da produção...'!$B$1327:$U$2176,20,0)</f>
        <v>23.9</v>
      </c>
    </row>
    <row r="417" spans="1:9" x14ac:dyDescent="0.3">
      <c r="A417" t="s">
        <v>250</v>
      </c>
      <c r="B417" t="s">
        <v>420</v>
      </c>
      <c r="C417" t="str">
        <f t="shared" si="6"/>
        <v>MG_Caxambu</v>
      </c>
      <c r="D417" s="4">
        <v>6.2400000000000004E-2</v>
      </c>
      <c r="E417" s="4">
        <v>5.2031210607804239E-2</v>
      </c>
      <c r="F417" s="4">
        <v>4.526640270186702E-2</v>
      </c>
      <c r="G417" s="4">
        <v>3.8545319629776198E-2</v>
      </c>
      <c r="H417" s="4">
        <v>3.3176508297386227E-2</v>
      </c>
      <c r="I417" s="8">
        <f>VLOOKUP(B417,'[2]Rendimento médio da produção...'!$B$1327:$U$2176,20,0)</f>
        <v>103.8</v>
      </c>
    </row>
    <row r="418" spans="1:9" x14ac:dyDescent="0.3">
      <c r="A418" t="s">
        <v>250</v>
      </c>
      <c r="B418" t="s">
        <v>421</v>
      </c>
      <c r="C418" t="str">
        <f t="shared" si="6"/>
        <v>MG_Cedro do Abaeté</v>
      </c>
      <c r="D418" s="4">
        <v>6.1600000000000002E-2</v>
      </c>
      <c r="E418" s="4">
        <v>5.1364143805140081E-2</v>
      </c>
      <c r="F418" s="4">
        <v>4.4686064205689241E-2</v>
      </c>
      <c r="G418" s="4">
        <v>3.8051148865291887E-2</v>
      </c>
      <c r="H418" s="4">
        <v>3.275116844741973E-2</v>
      </c>
      <c r="I418" s="8">
        <f>VLOOKUP(B418,'[2]Rendimento médio da produção...'!$B$1327:$U$2176,20,0)</f>
        <v>70</v>
      </c>
    </row>
    <row r="419" spans="1:9" x14ac:dyDescent="0.3">
      <c r="A419" t="s">
        <v>250</v>
      </c>
      <c r="B419" t="s">
        <v>422</v>
      </c>
      <c r="C419" t="str">
        <f t="shared" si="6"/>
        <v>MG_Central de Minas</v>
      </c>
      <c r="D419" s="4">
        <v>6.1600000000000002E-2</v>
      </c>
      <c r="E419" s="4">
        <v>5.1364143805140081E-2</v>
      </c>
      <c r="F419" s="4">
        <v>4.4686064205689241E-2</v>
      </c>
      <c r="G419" s="4">
        <v>3.8051148865291887E-2</v>
      </c>
      <c r="H419" s="4">
        <v>3.275116844741973E-2</v>
      </c>
      <c r="I419" s="8">
        <f>VLOOKUP(B419,'[2]Rendimento médio da produção...'!$B$1327:$U$2176,20,0)</f>
        <v>33.9</v>
      </c>
    </row>
    <row r="420" spans="1:9" x14ac:dyDescent="0.3">
      <c r="A420" t="s">
        <v>250</v>
      </c>
      <c r="B420" t="s">
        <v>423</v>
      </c>
      <c r="C420" t="str">
        <f t="shared" si="6"/>
        <v>MG_Centralina</v>
      </c>
      <c r="D420" s="4">
        <v>6.0666666666666667E-2</v>
      </c>
      <c r="E420" s="4">
        <v>5.0585899202031902E-2</v>
      </c>
      <c r="F420" s="4">
        <v>4.4009002626815161E-2</v>
      </c>
      <c r="G420" s="4">
        <v>3.7474616306726855E-2</v>
      </c>
      <c r="H420" s="4">
        <v>3.2254938622458831E-2</v>
      </c>
      <c r="I420" s="8">
        <f>VLOOKUP(B420,'[2]Rendimento médio da produção...'!$B$1327:$U$2176,20,0)</f>
        <v>124.2</v>
      </c>
    </row>
    <row r="421" spans="1:9" x14ac:dyDescent="0.3">
      <c r="A421" t="s">
        <v>250</v>
      </c>
      <c r="B421" t="s">
        <v>424</v>
      </c>
      <c r="C421" t="str">
        <f t="shared" si="6"/>
        <v>MG_Chácara</v>
      </c>
      <c r="D421" s="4">
        <v>6.1600000000000002E-2</v>
      </c>
      <c r="E421" s="4">
        <v>5.1364143805140081E-2</v>
      </c>
      <c r="F421" s="4">
        <v>4.4686064205689241E-2</v>
      </c>
      <c r="G421" s="4">
        <v>3.8051148865291887E-2</v>
      </c>
      <c r="H421" s="4">
        <v>3.275116844741973E-2</v>
      </c>
      <c r="I421" s="8">
        <f>VLOOKUP(B421,'[2]Rendimento médio da produção...'!$B$1327:$U$2176,20,0)</f>
        <v>52.9</v>
      </c>
    </row>
    <row r="422" spans="1:9" x14ac:dyDescent="0.3">
      <c r="A422" t="s">
        <v>250</v>
      </c>
      <c r="B422" t="s">
        <v>425</v>
      </c>
      <c r="C422" t="str">
        <f t="shared" si="6"/>
        <v>MG_Chalé</v>
      </c>
      <c r="D422" s="4">
        <v>6.1600000000000002E-2</v>
      </c>
      <c r="E422" s="4">
        <v>5.1364143805140081E-2</v>
      </c>
      <c r="F422" s="4">
        <v>4.4686064205689241E-2</v>
      </c>
      <c r="G422" s="4">
        <v>3.8051148865291887E-2</v>
      </c>
      <c r="H422" s="4">
        <v>3.275116844741973E-2</v>
      </c>
      <c r="I422" s="8">
        <f>VLOOKUP(B422,'[2]Rendimento médio da produção...'!$B$1327:$U$2176,20,0)</f>
        <v>53.8</v>
      </c>
    </row>
    <row r="423" spans="1:9" x14ac:dyDescent="0.3">
      <c r="A423" t="s">
        <v>250</v>
      </c>
      <c r="B423" t="s">
        <v>426</v>
      </c>
      <c r="C423" t="str">
        <f t="shared" si="6"/>
        <v>MG_Chapada do Norte</v>
      </c>
      <c r="D423" s="4">
        <v>6.1600000000000002E-2</v>
      </c>
      <c r="E423" s="4">
        <v>5.1364143805140081E-2</v>
      </c>
      <c r="F423" s="4">
        <v>4.4686064205689241E-2</v>
      </c>
      <c r="G423" s="4">
        <v>3.8051148865291887E-2</v>
      </c>
      <c r="H423" s="4">
        <v>3.275116844741973E-2</v>
      </c>
      <c r="I423" s="8">
        <f>VLOOKUP(B423,'[2]Rendimento médio da produção...'!$B$1327:$U$2176,20,0)</f>
        <v>21.4</v>
      </c>
    </row>
    <row r="424" spans="1:9" x14ac:dyDescent="0.3">
      <c r="A424" t="s">
        <v>250</v>
      </c>
      <c r="B424" t="s">
        <v>427</v>
      </c>
      <c r="C424" t="str">
        <f t="shared" si="6"/>
        <v>MG_Chapada Gaúcha</v>
      </c>
      <c r="D424" s="4">
        <v>6.1600000000000002E-2</v>
      </c>
      <c r="E424" s="4">
        <v>5.1364143805140081E-2</v>
      </c>
      <c r="F424" s="4">
        <v>4.4686064205689241E-2</v>
      </c>
      <c r="G424" s="4">
        <v>3.8051148865291887E-2</v>
      </c>
      <c r="H424" s="4">
        <v>3.275116844741973E-2</v>
      </c>
      <c r="I424" s="8">
        <f>VLOOKUP(B424,'[2]Rendimento médio da produção...'!$B$1327:$U$2176,20,0)</f>
        <v>34.4</v>
      </c>
    </row>
    <row r="425" spans="1:9" x14ac:dyDescent="0.3">
      <c r="A425" t="s">
        <v>250</v>
      </c>
      <c r="B425" t="s">
        <v>428</v>
      </c>
      <c r="C425" t="str">
        <f t="shared" si="6"/>
        <v>MG_Chiador</v>
      </c>
      <c r="D425" s="4">
        <v>6.1600000000000002E-2</v>
      </c>
      <c r="E425" s="4">
        <v>5.1364143805140081E-2</v>
      </c>
      <c r="F425" s="4">
        <v>4.4686064205689241E-2</v>
      </c>
      <c r="G425" s="4">
        <v>3.8051148865291887E-2</v>
      </c>
      <c r="H425" s="4">
        <v>3.275116844741973E-2</v>
      </c>
      <c r="I425" s="8">
        <f>VLOOKUP(B425,'[2]Rendimento médio da produção...'!$B$1327:$U$2176,20,0)</f>
        <v>56.9</v>
      </c>
    </row>
    <row r="426" spans="1:9" x14ac:dyDescent="0.3">
      <c r="A426" t="s">
        <v>250</v>
      </c>
      <c r="B426" t="s">
        <v>429</v>
      </c>
      <c r="C426" t="str">
        <f t="shared" si="6"/>
        <v>MG_Cipotânea</v>
      </c>
      <c r="D426" s="4">
        <v>5.2699999999999997E-2</v>
      </c>
      <c r="E426" s="4">
        <v>4.3943025625501335E-2</v>
      </c>
      <c r="F426" s="4">
        <v>3.8229798435711407E-2</v>
      </c>
      <c r="G426" s="4">
        <v>3.2553499110403929E-2</v>
      </c>
      <c r="H426" s="4">
        <v>2.8019262616542528E-2</v>
      </c>
      <c r="I426" s="8">
        <f>VLOOKUP(B426,'[2]Rendimento médio da produção...'!$B$1327:$U$2176,20,0)</f>
        <v>55.6</v>
      </c>
    </row>
    <row r="427" spans="1:9" x14ac:dyDescent="0.3">
      <c r="A427" t="s">
        <v>250</v>
      </c>
      <c r="B427" t="s">
        <v>430</v>
      </c>
      <c r="C427" t="str">
        <f t="shared" si="6"/>
        <v>MG_Claraval</v>
      </c>
      <c r="D427" s="4">
        <v>5.2699999999999997E-2</v>
      </c>
      <c r="E427" s="4">
        <v>4.3943025625501335E-2</v>
      </c>
      <c r="F427" s="4">
        <v>3.8229798435711407E-2</v>
      </c>
      <c r="G427" s="4">
        <v>3.2553499110403929E-2</v>
      </c>
      <c r="H427" s="4">
        <v>2.8019262616542528E-2</v>
      </c>
      <c r="I427" s="8">
        <f>VLOOKUP(B427,'[2]Rendimento médio da produção...'!$B$1327:$U$2176,20,0)</f>
        <v>87.5</v>
      </c>
    </row>
    <row r="428" spans="1:9" x14ac:dyDescent="0.3">
      <c r="A428" t="s">
        <v>250</v>
      </c>
      <c r="B428" t="s">
        <v>431</v>
      </c>
      <c r="C428" t="str">
        <f t="shared" si="6"/>
        <v>MG_Claro dos Poções</v>
      </c>
      <c r="D428" s="4">
        <v>6.1600000000000002E-2</v>
      </c>
      <c r="E428" s="4">
        <v>5.1364143805140081E-2</v>
      </c>
      <c r="F428" s="4">
        <v>4.4686064205689241E-2</v>
      </c>
      <c r="G428" s="4">
        <v>3.8051148865291887E-2</v>
      </c>
      <c r="H428" s="4">
        <v>3.275116844741973E-2</v>
      </c>
      <c r="I428" s="8">
        <f>VLOOKUP(B428,'[2]Rendimento médio da produção...'!$B$1327:$U$2176,20,0)</f>
        <v>22.9</v>
      </c>
    </row>
    <row r="429" spans="1:9" x14ac:dyDescent="0.3">
      <c r="A429" t="s">
        <v>250</v>
      </c>
      <c r="B429" t="s">
        <v>432</v>
      </c>
      <c r="C429" t="str">
        <f t="shared" si="6"/>
        <v>MG_Cláudio</v>
      </c>
      <c r="D429" s="4">
        <v>6.1600000000000002E-2</v>
      </c>
      <c r="E429" s="4">
        <v>5.1364143805140081E-2</v>
      </c>
      <c r="F429" s="4">
        <v>4.4686064205689241E-2</v>
      </c>
      <c r="G429" s="4">
        <v>3.8051148865291887E-2</v>
      </c>
      <c r="H429" s="4">
        <v>3.275116844741973E-2</v>
      </c>
      <c r="I429" s="8">
        <f>VLOOKUP(B429,'[2]Rendimento médio da produção...'!$B$1327:$U$2176,20,0)</f>
        <v>102.9</v>
      </c>
    </row>
    <row r="430" spans="1:9" x14ac:dyDescent="0.3">
      <c r="A430" t="s">
        <v>250</v>
      </c>
      <c r="B430" t="s">
        <v>433</v>
      </c>
      <c r="C430" t="str">
        <f t="shared" si="6"/>
        <v>MG_Coimbra</v>
      </c>
      <c r="D430" s="4">
        <v>6.1600000000000002E-2</v>
      </c>
      <c r="E430" s="4">
        <v>5.1364143805140081E-2</v>
      </c>
      <c r="F430" s="4">
        <v>4.4686064205689241E-2</v>
      </c>
      <c r="G430" s="4">
        <v>3.8051148865291887E-2</v>
      </c>
      <c r="H430" s="4">
        <v>3.275116844741973E-2</v>
      </c>
      <c r="I430" s="8">
        <f>VLOOKUP(B430,'[2]Rendimento médio da produção...'!$B$1327:$U$2176,20,0)</f>
        <v>110.8</v>
      </c>
    </row>
    <row r="431" spans="1:9" x14ac:dyDescent="0.3">
      <c r="A431" t="s">
        <v>250</v>
      </c>
      <c r="B431" t="s">
        <v>434</v>
      </c>
      <c r="C431" t="str">
        <f t="shared" si="6"/>
        <v>MG_Coluna</v>
      </c>
      <c r="D431" s="4">
        <v>6.1600000000000002E-2</v>
      </c>
      <c r="E431" s="4">
        <v>5.1364143805140081E-2</v>
      </c>
      <c r="F431" s="4">
        <v>4.4686064205689241E-2</v>
      </c>
      <c r="G431" s="4">
        <v>3.8051148865291887E-2</v>
      </c>
      <c r="H431" s="4">
        <v>3.275116844741973E-2</v>
      </c>
      <c r="I431" s="8">
        <f>VLOOKUP(B431,'[2]Rendimento médio da produção...'!$B$1327:$U$2176,20,0)</f>
        <v>33.1</v>
      </c>
    </row>
    <row r="432" spans="1:9" x14ac:dyDescent="0.3">
      <c r="A432" t="s">
        <v>250</v>
      </c>
      <c r="B432" t="s">
        <v>435</v>
      </c>
      <c r="C432" t="str">
        <f t="shared" si="6"/>
        <v>MG_Comendador Gomes</v>
      </c>
      <c r="D432" s="4">
        <v>6.1600000000000002E-2</v>
      </c>
      <c r="E432" s="4">
        <v>5.1364143805140081E-2</v>
      </c>
      <c r="F432" s="4">
        <v>4.4686064205689241E-2</v>
      </c>
      <c r="G432" s="4">
        <v>3.8051148865291887E-2</v>
      </c>
      <c r="H432" s="4">
        <v>3.275116844741973E-2</v>
      </c>
      <c r="I432" s="8">
        <f>VLOOKUP(B432,'[2]Rendimento médio da produção...'!$B$1327:$U$2176,20,0)</f>
        <v>110</v>
      </c>
    </row>
    <row r="433" spans="1:9" x14ac:dyDescent="0.3">
      <c r="A433" t="s">
        <v>250</v>
      </c>
      <c r="B433" t="s">
        <v>436</v>
      </c>
      <c r="C433" t="str">
        <f t="shared" si="6"/>
        <v>MG_Comercinho</v>
      </c>
      <c r="D433" s="4">
        <v>6.1600000000000002E-2</v>
      </c>
      <c r="E433" s="4">
        <v>5.1364143805140081E-2</v>
      </c>
      <c r="F433" s="4">
        <v>4.4686064205689241E-2</v>
      </c>
      <c r="G433" s="4">
        <v>3.8051148865291887E-2</v>
      </c>
      <c r="H433" s="4">
        <v>3.275116844741973E-2</v>
      </c>
      <c r="I433" s="8">
        <f>VLOOKUP(B433,'[2]Rendimento médio da produção...'!$B$1327:$U$2176,20,0)</f>
        <v>10.1</v>
      </c>
    </row>
    <row r="434" spans="1:9" x14ac:dyDescent="0.3">
      <c r="A434" t="s">
        <v>250</v>
      </c>
      <c r="B434" t="s">
        <v>437</v>
      </c>
      <c r="C434" t="str">
        <f t="shared" si="6"/>
        <v>MG_Conceição da Aparecida</v>
      </c>
      <c r="D434" s="4">
        <v>5.2699999999999997E-2</v>
      </c>
      <c r="E434" s="4">
        <v>4.3943025625501335E-2</v>
      </c>
      <c r="F434" s="4">
        <v>3.8229798435711407E-2</v>
      </c>
      <c r="G434" s="4">
        <v>3.2553499110403929E-2</v>
      </c>
      <c r="H434" s="4">
        <v>2.8019262616542528E-2</v>
      </c>
      <c r="I434" s="8">
        <f>VLOOKUP(B434,'[2]Rendimento médio da produção...'!$B$1327:$U$2176,20,0)</f>
        <v>117.3</v>
      </c>
    </row>
    <row r="435" spans="1:9" x14ac:dyDescent="0.3">
      <c r="A435" t="s">
        <v>250</v>
      </c>
      <c r="B435" t="s">
        <v>440</v>
      </c>
      <c r="C435" t="str">
        <f t="shared" si="6"/>
        <v>MG_Conceição das Pedras</v>
      </c>
      <c r="D435" s="4">
        <v>5.2699999999999997E-2</v>
      </c>
      <c r="E435" s="4">
        <v>4.3943025625501335E-2</v>
      </c>
      <c r="F435" s="4">
        <v>3.8229798435711407E-2</v>
      </c>
      <c r="G435" s="4">
        <v>3.2553499110403929E-2</v>
      </c>
      <c r="H435" s="4">
        <v>2.8019262616542528E-2</v>
      </c>
      <c r="I435" s="8">
        <f>VLOOKUP(B435,'[2]Rendimento médio da produção...'!$B$1327:$U$2176,20,0)</f>
        <v>102.8</v>
      </c>
    </row>
    <row r="436" spans="1:9" x14ac:dyDescent="0.3">
      <c r="A436" t="s">
        <v>250</v>
      </c>
      <c r="B436" t="s">
        <v>439</v>
      </c>
      <c r="C436" t="str">
        <f t="shared" si="6"/>
        <v>MG_Conceição das Alagoas</v>
      </c>
      <c r="D436" s="4">
        <v>5.2699999999999997E-2</v>
      </c>
      <c r="E436" s="4">
        <v>4.3943025625501335E-2</v>
      </c>
      <c r="F436" s="4">
        <v>3.8229798435711407E-2</v>
      </c>
      <c r="G436" s="4">
        <v>3.2553499110403929E-2</v>
      </c>
      <c r="H436" s="4">
        <v>2.8019262616542528E-2</v>
      </c>
      <c r="I436" s="8">
        <f>VLOOKUP(B436,'[2]Rendimento médio da produção...'!$B$1327:$U$2176,20,0)</f>
        <v>119.9</v>
      </c>
    </row>
    <row r="437" spans="1:9" x14ac:dyDescent="0.3">
      <c r="A437" t="s">
        <v>250</v>
      </c>
      <c r="B437" t="s">
        <v>441</v>
      </c>
      <c r="C437" t="str">
        <f t="shared" si="6"/>
        <v>MG_Conceição de Ipanema</v>
      </c>
      <c r="D437" s="4">
        <v>6.1600000000000002E-2</v>
      </c>
      <c r="E437" s="4">
        <v>5.1364143805140081E-2</v>
      </c>
      <c r="F437" s="4">
        <v>4.4686064205689241E-2</v>
      </c>
      <c r="G437" s="4">
        <v>3.8051148865291887E-2</v>
      </c>
      <c r="H437" s="4">
        <v>3.275116844741973E-2</v>
      </c>
      <c r="I437" s="8">
        <f>VLOOKUP(B437,'[2]Rendimento médio da produção...'!$B$1327:$U$2176,20,0)</f>
        <v>39.9</v>
      </c>
    </row>
    <row r="438" spans="1:9" x14ac:dyDescent="0.3">
      <c r="A438" t="s">
        <v>250</v>
      </c>
      <c r="B438" t="s">
        <v>442</v>
      </c>
      <c r="C438" t="str">
        <f t="shared" si="6"/>
        <v>MG_Conceição do Mato Dentro</v>
      </c>
      <c r="D438" s="4">
        <v>6.1600000000000002E-2</v>
      </c>
      <c r="E438" s="4">
        <v>5.1364143805140081E-2</v>
      </c>
      <c r="F438" s="4">
        <v>4.4686064205689241E-2</v>
      </c>
      <c r="G438" s="4">
        <v>3.8051148865291887E-2</v>
      </c>
      <c r="H438" s="4">
        <v>3.275116844741973E-2</v>
      </c>
      <c r="I438" s="8">
        <f>VLOOKUP(B438,'[2]Rendimento médio da produção...'!$B$1327:$U$2176,20,0)</f>
        <v>44.8</v>
      </c>
    </row>
    <row r="439" spans="1:9" x14ac:dyDescent="0.3">
      <c r="A439" t="s">
        <v>250</v>
      </c>
      <c r="B439" t="s">
        <v>443</v>
      </c>
      <c r="C439" t="str">
        <f t="shared" si="6"/>
        <v>MG_Conceição do Pará</v>
      </c>
      <c r="D439" s="4">
        <v>6.1600000000000002E-2</v>
      </c>
      <c r="E439" s="4">
        <v>5.1364143805140081E-2</v>
      </c>
      <c r="F439" s="4">
        <v>4.4686064205689241E-2</v>
      </c>
      <c r="G439" s="4">
        <v>3.8051148865291887E-2</v>
      </c>
      <c r="H439" s="4">
        <v>3.275116844741973E-2</v>
      </c>
      <c r="I439" s="8">
        <f>VLOOKUP(B439,'[2]Rendimento médio da produção...'!$B$1327:$U$2176,20,0)</f>
        <v>75</v>
      </c>
    </row>
    <row r="440" spans="1:9" x14ac:dyDescent="0.3">
      <c r="A440" t="s">
        <v>250</v>
      </c>
      <c r="B440" t="s">
        <v>444</v>
      </c>
      <c r="C440" t="str">
        <f t="shared" si="6"/>
        <v>MG_Conceição do Rio Verde</v>
      </c>
      <c r="D440" s="4">
        <v>7.6168750000000007E-2</v>
      </c>
      <c r="E440" s="4">
        <v>6.3512055656781877E-2</v>
      </c>
      <c r="F440" s="4">
        <v>5.5254572288426826E-2</v>
      </c>
      <c r="G440" s="4">
        <v>4.7050461771642876E-2</v>
      </c>
      <c r="H440" s="4">
        <v>4.0497005871418863E-2</v>
      </c>
      <c r="I440" s="8">
        <f>VLOOKUP(B440,'[2]Rendimento médio da produção...'!$B$1327:$U$2176,20,0)</f>
        <v>124.3</v>
      </c>
    </row>
    <row r="441" spans="1:9" x14ac:dyDescent="0.3">
      <c r="A441" t="s">
        <v>250</v>
      </c>
      <c r="B441" t="s">
        <v>445</v>
      </c>
      <c r="C441" t="str">
        <f t="shared" si="6"/>
        <v>MG_Conceição dos Ouros</v>
      </c>
      <c r="D441" s="4">
        <v>6.1600000000000002E-2</v>
      </c>
      <c r="E441" s="4">
        <v>5.1364143805140081E-2</v>
      </c>
      <c r="F441" s="4">
        <v>4.4686064205689241E-2</v>
      </c>
      <c r="G441" s="4">
        <v>3.8051148865291887E-2</v>
      </c>
      <c r="H441" s="4">
        <v>3.275116844741973E-2</v>
      </c>
      <c r="I441" s="8">
        <f>VLOOKUP(B441,'[2]Rendimento médio da produção...'!$B$1327:$U$2176,20,0)</f>
        <v>100.1</v>
      </c>
    </row>
    <row r="442" spans="1:9" x14ac:dyDescent="0.3">
      <c r="A442" t="s">
        <v>250</v>
      </c>
      <c r="B442" t="s">
        <v>446</v>
      </c>
      <c r="C442" t="str">
        <f t="shared" si="6"/>
        <v>MG_Cônego Marinho</v>
      </c>
      <c r="D442" s="4">
        <v>6.1600000000000002E-2</v>
      </c>
      <c r="E442" s="4">
        <v>5.1364143805140081E-2</v>
      </c>
      <c r="F442" s="4">
        <v>4.4686064205689241E-2</v>
      </c>
      <c r="G442" s="4">
        <v>3.8051148865291887E-2</v>
      </c>
      <c r="H442" s="4">
        <v>3.275116844741973E-2</v>
      </c>
      <c r="I442" s="8">
        <f>VLOOKUP(B442,'[2]Rendimento médio da produção...'!$B$1327:$U$2176,20,0)</f>
        <v>13.2</v>
      </c>
    </row>
    <row r="443" spans="1:9" x14ac:dyDescent="0.3">
      <c r="A443" t="s">
        <v>250</v>
      </c>
      <c r="B443" t="s">
        <v>447</v>
      </c>
      <c r="C443" t="str">
        <f t="shared" si="6"/>
        <v>MG_Confins</v>
      </c>
      <c r="D443" s="4">
        <v>6.1600000000000002E-2</v>
      </c>
      <c r="E443" s="4">
        <v>5.1364143805140081E-2</v>
      </c>
      <c r="F443" s="4">
        <v>4.4686064205689241E-2</v>
      </c>
      <c r="G443" s="4">
        <v>3.8051148865291887E-2</v>
      </c>
      <c r="H443" s="4">
        <v>3.275116844741973E-2</v>
      </c>
      <c r="I443" s="8">
        <f>VLOOKUP(B443,'[2]Rendimento médio da produção...'!$B$1327:$U$2176,20,0)</f>
        <v>52.5</v>
      </c>
    </row>
    <row r="444" spans="1:9" x14ac:dyDescent="0.3">
      <c r="A444" t="s">
        <v>250</v>
      </c>
      <c r="B444" t="s">
        <v>448</v>
      </c>
      <c r="C444" t="str">
        <f t="shared" si="6"/>
        <v>MG_Congonhal</v>
      </c>
      <c r="D444" s="4">
        <v>6.1600000000000002E-2</v>
      </c>
      <c r="E444" s="4">
        <v>5.1364143805140081E-2</v>
      </c>
      <c r="F444" s="4">
        <v>4.4686064205689241E-2</v>
      </c>
      <c r="G444" s="4">
        <v>3.8051148865291887E-2</v>
      </c>
      <c r="H444" s="4">
        <v>3.275116844741973E-2</v>
      </c>
      <c r="I444" s="8">
        <f>VLOOKUP(B444,'[2]Rendimento médio da produção...'!$B$1327:$U$2176,20,0)</f>
        <v>99</v>
      </c>
    </row>
    <row r="445" spans="1:9" x14ac:dyDescent="0.3">
      <c r="A445" t="s">
        <v>250</v>
      </c>
      <c r="B445" t="s">
        <v>449</v>
      </c>
      <c r="C445" t="str">
        <f t="shared" si="6"/>
        <v>MG_Congonhas</v>
      </c>
      <c r="D445" s="4">
        <v>6.1600000000000002E-2</v>
      </c>
      <c r="E445" s="4">
        <v>5.1364143805140081E-2</v>
      </c>
      <c r="F445" s="4">
        <v>4.4686064205689241E-2</v>
      </c>
      <c r="G445" s="4">
        <v>3.8051148865291887E-2</v>
      </c>
      <c r="H445" s="4">
        <v>3.275116844741973E-2</v>
      </c>
      <c r="I445" s="8">
        <f>VLOOKUP(B445,'[2]Rendimento médio da produção...'!$B$1327:$U$2176,20,0)</f>
        <v>73</v>
      </c>
    </row>
    <row r="446" spans="1:9" x14ac:dyDescent="0.3">
      <c r="A446" t="s">
        <v>250</v>
      </c>
      <c r="B446" t="s">
        <v>450</v>
      </c>
      <c r="C446" t="str">
        <f t="shared" si="6"/>
        <v>MG_Congonhas do Norte</v>
      </c>
      <c r="D446" s="4">
        <v>6.1600000000000002E-2</v>
      </c>
      <c r="E446" s="4">
        <v>5.1364143805140081E-2</v>
      </c>
      <c r="F446" s="4">
        <v>4.4686064205689241E-2</v>
      </c>
      <c r="G446" s="4">
        <v>3.8051148865291887E-2</v>
      </c>
      <c r="H446" s="4">
        <v>3.275116844741973E-2</v>
      </c>
      <c r="I446" s="8">
        <f>VLOOKUP(B446,'[2]Rendimento médio da produção...'!$B$1327:$U$2176,20,0)</f>
        <v>37.200000000000003</v>
      </c>
    </row>
    <row r="447" spans="1:9" x14ac:dyDescent="0.3">
      <c r="A447" t="s">
        <v>250</v>
      </c>
      <c r="B447" t="s">
        <v>451</v>
      </c>
      <c r="C447" t="str">
        <f t="shared" si="6"/>
        <v>MG_Conquista</v>
      </c>
      <c r="D447" s="4">
        <v>5.7475000000000005E-2</v>
      </c>
      <c r="E447" s="4">
        <v>4.7924580603903026E-2</v>
      </c>
      <c r="F447" s="4">
        <v>4.1693693834772554E-2</v>
      </c>
      <c r="G447" s="4">
        <v>3.5503080860919661E-2</v>
      </c>
      <c r="H447" s="4">
        <v>3.0558009846030021E-2</v>
      </c>
      <c r="I447" s="8">
        <f>VLOOKUP(B447,'[2]Rendimento médio da produção...'!$B$1327:$U$2176,20,0)</f>
        <v>130.19999999999999</v>
      </c>
    </row>
    <row r="448" spans="1:9" x14ac:dyDescent="0.3">
      <c r="A448" t="s">
        <v>250</v>
      </c>
      <c r="B448" t="s">
        <v>452</v>
      </c>
      <c r="C448" t="str">
        <f t="shared" si="6"/>
        <v>MG_Conselheiro Lafaiete</v>
      </c>
      <c r="D448" s="4">
        <v>5.2699999999999997E-2</v>
      </c>
      <c r="E448" s="4">
        <v>4.3943025625501335E-2</v>
      </c>
      <c r="F448" s="4">
        <v>3.8229798435711407E-2</v>
      </c>
      <c r="G448" s="4">
        <v>3.2553499110403929E-2</v>
      </c>
      <c r="H448" s="4">
        <v>2.8019262616542528E-2</v>
      </c>
      <c r="I448" s="8">
        <f>VLOOKUP(B448,'[2]Rendimento médio da produção...'!$B$1327:$U$2176,20,0)</f>
        <v>130.30000000000001</v>
      </c>
    </row>
    <row r="449" spans="1:9" x14ac:dyDescent="0.3">
      <c r="A449" t="s">
        <v>250</v>
      </c>
      <c r="B449" t="s">
        <v>453</v>
      </c>
      <c r="C449" t="str">
        <f t="shared" si="6"/>
        <v>MG_Conselheiro Pena</v>
      </c>
      <c r="D449" s="4">
        <v>6.1600000000000002E-2</v>
      </c>
      <c r="E449" s="4">
        <v>5.1364143805140081E-2</v>
      </c>
      <c r="F449" s="4">
        <v>4.4686064205689241E-2</v>
      </c>
      <c r="G449" s="4">
        <v>3.8051148865291887E-2</v>
      </c>
      <c r="H449" s="4">
        <v>3.275116844741973E-2</v>
      </c>
      <c r="I449" s="8">
        <f>VLOOKUP(B449,'[2]Rendimento médio da produção...'!$B$1327:$U$2176,20,0)</f>
        <v>46.2</v>
      </c>
    </row>
    <row r="450" spans="1:9" x14ac:dyDescent="0.3">
      <c r="A450" t="s">
        <v>250</v>
      </c>
      <c r="B450" t="s">
        <v>454</v>
      </c>
      <c r="C450" t="str">
        <f t="shared" si="6"/>
        <v>MG_Consolação</v>
      </c>
      <c r="D450" s="4">
        <v>6.1600000000000002E-2</v>
      </c>
      <c r="E450" s="4">
        <v>5.1364143805140081E-2</v>
      </c>
      <c r="F450" s="4">
        <v>4.4686064205689241E-2</v>
      </c>
      <c r="G450" s="4">
        <v>3.8051148865291887E-2</v>
      </c>
      <c r="H450" s="4">
        <v>3.275116844741973E-2</v>
      </c>
      <c r="I450" s="8">
        <f>VLOOKUP(B450,'[2]Rendimento médio da produção...'!$B$1327:$U$2176,20,0)</f>
        <v>73.2</v>
      </c>
    </row>
    <row r="451" spans="1:9" x14ac:dyDescent="0.3">
      <c r="A451" t="s">
        <v>250</v>
      </c>
      <c r="B451" t="s">
        <v>455</v>
      </c>
      <c r="C451" t="str">
        <f t="shared" ref="C451:C514" si="7">CONCATENATE(A451,"_",B451)</f>
        <v>MG_Contagem</v>
      </c>
      <c r="D451" s="4">
        <v>6.1600000000000002E-2</v>
      </c>
      <c r="E451" s="4">
        <v>5.1364143805140081E-2</v>
      </c>
      <c r="F451" s="4">
        <v>4.4686064205689241E-2</v>
      </c>
      <c r="G451" s="4">
        <v>3.8051148865291887E-2</v>
      </c>
      <c r="H451" s="4">
        <v>3.275116844741973E-2</v>
      </c>
      <c r="I451" s="8">
        <f>VLOOKUP(B451,'[2]Rendimento médio da produção...'!$B$1327:$U$2176,20,0)</f>
        <v>110.8</v>
      </c>
    </row>
    <row r="452" spans="1:9" x14ac:dyDescent="0.3">
      <c r="A452" t="s">
        <v>250</v>
      </c>
      <c r="B452" t="s">
        <v>456</v>
      </c>
      <c r="C452" t="str">
        <f t="shared" si="7"/>
        <v>MG_Coqueiral</v>
      </c>
      <c r="D452" s="4">
        <v>6.9800000000000001E-2</v>
      </c>
      <c r="E452" s="4">
        <v>5.8201578532447687E-2</v>
      </c>
      <c r="F452" s="4">
        <v>5.0634533791511505E-2</v>
      </c>
      <c r="G452" s="4">
        <v>4.311639920125606E-2</v>
      </c>
      <c r="H452" s="4">
        <v>3.7110901909576256E-2</v>
      </c>
      <c r="I452" s="8">
        <f>VLOOKUP(B452,'[2]Rendimento médio da produção...'!$B$1327:$U$2176,20,0)</f>
        <v>116.9</v>
      </c>
    </row>
    <row r="453" spans="1:9" x14ac:dyDescent="0.3">
      <c r="A453" t="s">
        <v>250</v>
      </c>
      <c r="B453" t="s">
        <v>457</v>
      </c>
      <c r="C453" t="str">
        <f t="shared" si="7"/>
        <v>MG_Coração de Jesus</v>
      </c>
      <c r="D453" s="4">
        <v>6.1600000000000002E-2</v>
      </c>
      <c r="E453" s="4">
        <v>5.1364143805140081E-2</v>
      </c>
      <c r="F453" s="4">
        <v>4.4686064205689241E-2</v>
      </c>
      <c r="G453" s="4">
        <v>3.8051148865291887E-2</v>
      </c>
      <c r="H453" s="4">
        <v>3.275116844741973E-2</v>
      </c>
      <c r="I453" s="8">
        <f>VLOOKUP(B453,'[2]Rendimento médio da produção...'!$B$1327:$U$2176,20,0)</f>
        <v>22</v>
      </c>
    </row>
    <row r="454" spans="1:9" x14ac:dyDescent="0.3">
      <c r="A454" t="s">
        <v>250</v>
      </c>
      <c r="B454" t="s">
        <v>458</v>
      </c>
      <c r="C454" t="str">
        <f t="shared" si="7"/>
        <v>MG_Cordisburgo</v>
      </c>
      <c r="D454" s="4">
        <v>6.1600000000000002E-2</v>
      </c>
      <c r="E454" s="4">
        <v>5.1364143805140081E-2</v>
      </c>
      <c r="F454" s="4">
        <v>4.4686064205689241E-2</v>
      </c>
      <c r="G454" s="4">
        <v>3.8051148865291887E-2</v>
      </c>
      <c r="H454" s="4">
        <v>3.275116844741973E-2</v>
      </c>
      <c r="I454" s="8">
        <f>VLOOKUP(B454,'[2]Rendimento médio da produção...'!$B$1327:$U$2176,20,0)</f>
        <v>70.400000000000006</v>
      </c>
    </row>
    <row r="455" spans="1:9" x14ac:dyDescent="0.3">
      <c r="A455" t="s">
        <v>250</v>
      </c>
      <c r="B455" t="s">
        <v>459</v>
      </c>
      <c r="C455" t="str">
        <f t="shared" si="7"/>
        <v>MG_Cordislândia</v>
      </c>
      <c r="D455" s="4">
        <v>5.2699999999999997E-2</v>
      </c>
      <c r="E455" s="4">
        <v>4.3943025625501335E-2</v>
      </c>
      <c r="F455" s="4">
        <v>3.8229798435711407E-2</v>
      </c>
      <c r="G455" s="4">
        <v>3.2553499110403929E-2</v>
      </c>
      <c r="H455" s="4">
        <v>2.8019262616542528E-2</v>
      </c>
      <c r="I455" s="8">
        <f>VLOOKUP(B455,'[2]Rendimento médio da produção...'!$B$1327:$U$2176,20,0)</f>
        <v>120.2</v>
      </c>
    </row>
    <row r="456" spans="1:9" x14ac:dyDescent="0.3">
      <c r="A456" t="s">
        <v>250</v>
      </c>
      <c r="B456" t="s">
        <v>460</v>
      </c>
      <c r="C456" t="str">
        <f t="shared" si="7"/>
        <v>MG_Corinto</v>
      </c>
      <c r="D456" s="4">
        <v>5.2699999999999997E-2</v>
      </c>
      <c r="E456" s="4">
        <v>4.3943025625501335E-2</v>
      </c>
      <c r="F456" s="4">
        <v>3.8229798435711407E-2</v>
      </c>
      <c r="G456" s="4">
        <v>3.2553499110403929E-2</v>
      </c>
      <c r="H456" s="4">
        <v>2.8019262616542528E-2</v>
      </c>
      <c r="I456" s="8">
        <f>VLOOKUP(B456,'[2]Rendimento médio da produção...'!$B$1327:$U$2176,20,0)</f>
        <v>51.8</v>
      </c>
    </row>
    <row r="457" spans="1:9" x14ac:dyDescent="0.3">
      <c r="A457" t="s">
        <v>250</v>
      </c>
      <c r="B457" t="s">
        <v>461</v>
      </c>
      <c r="C457" t="str">
        <f t="shared" si="7"/>
        <v>MG_Coroaci</v>
      </c>
      <c r="D457" s="4">
        <v>6.1600000000000002E-2</v>
      </c>
      <c r="E457" s="4">
        <v>5.1364143805140081E-2</v>
      </c>
      <c r="F457" s="4">
        <v>4.4686064205689241E-2</v>
      </c>
      <c r="G457" s="4">
        <v>3.8051148865291887E-2</v>
      </c>
      <c r="H457" s="4">
        <v>3.275116844741973E-2</v>
      </c>
      <c r="I457" s="8">
        <f>VLOOKUP(B457,'[2]Rendimento médio da produção...'!$B$1327:$U$2176,20,0)</f>
        <v>37.1</v>
      </c>
    </row>
    <row r="458" spans="1:9" x14ac:dyDescent="0.3">
      <c r="A458" t="s">
        <v>250</v>
      </c>
      <c r="B458" t="s">
        <v>462</v>
      </c>
      <c r="C458" t="str">
        <f t="shared" si="7"/>
        <v>MG_Coromandel</v>
      </c>
      <c r="D458" s="4">
        <v>6.3299999999999995E-2</v>
      </c>
      <c r="E458" s="4">
        <v>5.2781660760801409E-2</v>
      </c>
      <c r="F458" s="4">
        <v>4.5919283510067022E-2</v>
      </c>
      <c r="G458" s="4">
        <v>3.9101261739821036E-2</v>
      </c>
      <c r="H458" s="4">
        <v>3.3655015628598524E-2</v>
      </c>
      <c r="I458" s="8">
        <f>VLOOKUP(B458,'[2]Rendimento médio da produção...'!$B$1327:$U$2176,20,0)</f>
        <v>155.80000000000001</v>
      </c>
    </row>
    <row r="459" spans="1:9" x14ac:dyDescent="0.3">
      <c r="A459" t="s">
        <v>250</v>
      </c>
      <c r="B459" t="s">
        <v>463</v>
      </c>
      <c r="C459" t="str">
        <f t="shared" si="7"/>
        <v>MG_Coronel Fabriciano</v>
      </c>
      <c r="D459" s="4">
        <v>6.1600000000000002E-2</v>
      </c>
      <c r="E459" s="4">
        <v>5.1364143805140081E-2</v>
      </c>
      <c r="F459" s="4">
        <v>4.4686064205689241E-2</v>
      </c>
      <c r="G459" s="4">
        <v>3.8051148865291887E-2</v>
      </c>
      <c r="H459" s="4">
        <v>3.275116844741973E-2</v>
      </c>
      <c r="I459" s="8">
        <f>VLOOKUP(B459,'[2]Rendimento médio da produção...'!$B$1327:$U$2176,20,0)</f>
        <v>46.7</v>
      </c>
    </row>
    <row r="460" spans="1:9" x14ac:dyDescent="0.3">
      <c r="A460" t="s">
        <v>250</v>
      </c>
      <c r="B460" t="s">
        <v>464</v>
      </c>
      <c r="C460" t="str">
        <f t="shared" si="7"/>
        <v>MG_Coronel Murta</v>
      </c>
      <c r="D460" s="4">
        <v>6.1600000000000002E-2</v>
      </c>
      <c r="E460" s="4">
        <v>5.1364143805140081E-2</v>
      </c>
      <c r="F460" s="4">
        <v>4.4686064205689241E-2</v>
      </c>
      <c r="G460" s="4">
        <v>3.8051148865291887E-2</v>
      </c>
      <c r="H460" s="4">
        <v>3.275116844741973E-2</v>
      </c>
      <c r="I460" s="8">
        <f>VLOOKUP(B460,'[2]Rendimento médio da produção...'!$B$1327:$U$2176,20,0)</f>
        <v>15.2</v>
      </c>
    </row>
    <row r="461" spans="1:9" x14ac:dyDescent="0.3">
      <c r="A461" t="s">
        <v>250</v>
      </c>
      <c r="B461" t="s">
        <v>465</v>
      </c>
      <c r="C461" t="str">
        <f t="shared" si="7"/>
        <v>MG_Coronel Pacheco</v>
      </c>
      <c r="D461" s="4">
        <v>6.1600000000000002E-2</v>
      </c>
      <c r="E461" s="4">
        <v>5.1364143805140081E-2</v>
      </c>
      <c r="F461" s="4">
        <v>4.4686064205689241E-2</v>
      </c>
      <c r="G461" s="4">
        <v>3.8051148865291887E-2</v>
      </c>
      <c r="H461" s="4">
        <v>3.275116844741973E-2</v>
      </c>
      <c r="I461" s="8">
        <f>VLOOKUP(B461,'[2]Rendimento médio da produção...'!$B$1327:$U$2176,20,0)</f>
        <v>73.7</v>
      </c>
    </row>
    <row r="462" spans="1:9" x14ac:dyDescent="0.3">
      <c r="A462" t="s">
        <v>250</v>
      </c>
      <c r="B462" t="s">
        <v>466</v>
      </c>
      <c r="C462" t="str">
        <f t="shared" si="7"/>
        <v>MG_Coronel Xavier Chaves</v>
      </c>
      <c r="D462" s="4">
        <v>6.1600000000000002E-2</v>
      </c>
      <c r="E462" s="4">
        <v>5.1364143805140081E-2</v>
      </c>
      <c r="F462" s="4">
        <v>4.4686064205689241E-2</v>
      </c>
      <c r="G462" s="4">
        <v>3.8051148865291887E-2</v>
      </c>
      <c r="H462" s="4">
        <v>3.275116844741973E-2</v>
      </c>
      <c r="I462" s="8">
        <f>VLOOKUP(B462,'[2]Rendimento médio da produção...'!$B$1327:$U$2176,20,0)</f>
        <v>123.7</v>
      </c>
    </row>
    <row r="463" spans="1:9" x14ac:dyDescent="0.3">
      <c r="A463" t="s">
        <v>250</v>
      </c>
      <c r="B463" t="s">
        <v>467</v>
      </c>
      <c r="C463" t="str">
        <f t="shared" si="7"/>
        <v>MG_Córrego Danta</v>
      </c>
      <c r="D463" s="4">
        <v>5.2699999999999997E-2</v>
      </c>
      <c r="E463" s="4">
        <v>4.3943025625501335E-2</v>
      </c>
      <c r="F463" s="4">
        <v>3.8229798435711407E-2</v>
      </c>
      <c r="G463" s="4">
        <v>3.2553499110403929E-2</v>
      </c>
      <c r="H463" s="4">
        <v>2.8019262616542528E-2</v>
      </c>
      <c r="I463" s="8">
        <f>VLOOKUP(B463,'[2]Rendimento médio da produção...'!$B$1327:$U$2176,20,0)</f>
        <v>78.3</v>
      </c>
    </row>
    <row r="464" spans="1:9" x14ac:dyDescent="0.3">
      <c r="A464" t="s">
        <v>250</v>
      </c>
      <c r="B464" t="s">
        <v>468</v>
      </c>
      <c r="C464" t="str">
        <f t="shared" si="7"/>
        <v>MG_Córrego do Bom Jesus</v>
      </c>
      <c r="D464" s="4">
        <v>6.1600000000000002E-2</v>
      </c>
      <c r="E464" s="4">
        <v>5.1364143805140081E-2</v>
      </c>
      <c r="F464" s="4">
        <v>4.4686064205689241E-2</v>
      </c>
      <c r="G464" s="4">
        <v>3.8051148865291887E-2</v>
      </c>
      <c r="H464" s="4">
        <v>3.275116844741973E-2</v>
      </c>
      <c r="I464" s="8">
        <f>VLOOKUP(B464,'[2]Rendimento médio da produção...'!$B$1327:$U$2176,20,0)</f>
        <v>71.099999999999994</v>
      </c>
    </row>
    <row r="465" spans="1:9" x14ac:dyDescent="0.3">
      <c r="A465" t="s">
        <v>250</v>
      </c>
      <c r="B465" t="s">
        <v>469</v>
      </c>
      <c r="C465" t="str">
        <f t="shared" si="7"/>
        <v>MG_Córrego Fundo</v>
      </c>
      <c r="D465" s="4">
        <v>6.1600000000000002E-2</v>
      </c>
      <c r="E465" s="4">
        <v>5.1364143805140081E-2</v>
      </c>
      <c r="F465" s="4">
        <v>4.4686064205689241E-2</v>
      </c>
      <c r="G465" s="4">
        <v>3.8051148865291887E-2</v>
      </c>
      <c r="H465" s="4">
        <v>3.275116844741973E-2</v>
      </c>
      <c r="I465" s="8">
        <f>VLOOKUP(B465,'[2]Rendimento médio da produção...'!$B$1327:$U$2176,20,0)</f>
        <v>97.1</v>
      </c>
    </row>
    <row r="466" spans="1:9" x14ac:dyDescent="0.3">
      <c r="A466" t="s">
        <v>250</v>
      </c>
      <c r="B466" t="s">
        <v>470</v>
      </c>
      <c r="C466" t="str">
        <f t="shared" si="7"/>
        <v>MG_Córrego Novo</v>
      </c>
      <c r="D466" s="4">
        <v>6.1600000000000002E-2</v>
      </c>
      <c r="E466" s="4">
        <v>5.1364143805140081E-2</v>
      </c>
      <c r="F466" s="4">
        <v>4.4686064205689241E-2</v>
      </c>
      <c r="G466" s="4">
        <v>3.8051148865291887E-2</v>
      </c>
      <c r="H466" s="4">
        <v>3.275116844741973E-2</v>
      </c>
      <c r="I466" s="8">
        <f>VLOOKUP(B466,'[2]Rendimento médio da produção...'!$B$1327:$U$2176,20,0)</f>
        <v>56.4</v>
      </c>
    </row>
    <row r="467" spans="1:9" x14ac:dyDescent="0.3">
      <c r="A467" t="s">
        <v>250</v>
      </c>
      <c r="B467" t="s">
        <v>471</v>
      </c>
      <c r="C467" t="str">
        <f t="shared" si="7"/>
        <v>MG_Couto de Magalhães de Minas</v>
      </c>
      <c r="D467" s="4">
        <v>6.1600000000000002E-2</v>
      </c>
      <c r="E467" s="4">
        <v>5.1364143805140081E-2</v>
      </c>
      <c r="F467" s="4">
        <v>4.4686064205689241E-2</v>
      </c>
      <c r="G467" s="4">
        <v>3.8051148865291887E-2</v>
      </c>
      <c r="H467" s="4">
        <v>3.275116844741973E-2</v>
      </c>
      <c r="I467" s="8">
        <f>VLOOKUP(B467,'[2]Rendimento médio da produção...'!$B$1327:$U$2176,20,0)</f>
        <v>42.1</v>
      </c>
    </row>
    <row r="468" spans="1:9" x14ac:dyDescent="0.3">
      <c r="A468" t="s">
        <v>250</v>
      </c>
      <c r="B468" t="s">
        <v>472</v>
      </c>
      <c r="C468" t="str">
        <f t="shared" si="7"/>
        <v>MG_Crisólita</v>
      </c>
      <c r="D468" s="4">
        <v>6.1600000000000002E-2</v>
      </c>
      <c r="E468" s="4">
        <v>5.1364143805140081E-2</v>
      </c>
      <c r="F468" s="4">
        <v>4.4686064205689241E-2</v>
      </c>
      <c r="G468" s="4">
        <v>3.8051148865291887E-2</v>
      </c>
      <c r="H468" s="4">
        <v>3.275116844741973E-2</v>
      </c>
      <c r="I468" s="8">
        <f>VLOOKUP(B468,'[2]Rendimento médio da produção...'!$B$1327:$U$2176,20,0)</f>
        <v>42.1</v>
      </c>
    </row>
    <row r="469" spans="1:9" x14ac:dyDescent="0.3">
      <c r="A469" t="s">
        <v>250</v>
      </c>
      <c r="B469" t="s">
        <v>473</v>
      </c>
      <c r="C469" t="str">
        <f t="shared" si="7"/>
        <v>MG_Cristais</v>
      </c>
      <c r="D469" s="4">
        <v>7.4012500000000009E-2</v>
      </c>
      <c r="E469" s="4">
        <v>6.1714102165226145E-2</v>
      </c>
      <c r="F469" s="4">
        <v>5.3690378685447647E-2</v>
      </c>
      <c r="G469" s="4">
        <v>4.5718517132993762E-2</v>
      </c>
      <c r="H469" s="4">
        <v>3.9350582057056056E-2</v>
      </c>
      <c r="I469" s="8">
        <f>VLOOKUP(B469,'[2]Rendimento médio da produção...'!$B$1327:$U$2176,20,0)</f>
        <v>114.1</v>
      </c>
    </row>
    <row r="470" spans="1:9" x14ac:dyDescent="0.3">
      <c r="A470" t="s">
        <v>250</v>
      </c>
      <c r="B470" t="s">
        <v>474</v>
      </c>
      <c r="C470" t="str">
        <f t="shared" si="7"/>
        <v>MG_Cristália</v>
      </c>
      <c r="D470" s="4">
        <v>6.1600000000000002E-2</v>
      </c>
      <c r="E470" s="4">
        <v>5.1364143805140081E-2</v>
      </c>
      <c r="F470" s="4">
        <v>4.4686064205689241E-2</v>
      </c>
      <c r="G470" s="4">
        <v>3.8051148865291887E-2</v>
      </c>
      <c r="H470" s="4">
        <v>3.275116844741973E-2</v>
      </c>
      <c r="I470" s="8">
        <f>VLOOKUP(B470,'[2]Rendimento médio da produção...'!$B$1327:$U$2176,20,0)</f>
        <v>21.1</v>
      </c>
    </row>
    <row r="471" spans="1:9" x14ac:dyDescent="0.3">
      <c r="A471" t="s">
        <v>250</v>
      </c>
      <c r="B471" t="s">
        <v>475</v>
      </c>
      <c r="C471" t="str">
        <f t="shared" si="7"/>
        <v>MG_Cristiano Otoni</v>
      </c>
      <c r="D471" s="4">
        <v>5.9799999999999999E-2</v>
      </c>
      <c r="E471" s="4">
        <v>4.9863243499145726E-2</v>
      </c>
      <c r="F471" s="4">
        <v>4.3380302589289224E-2</v>
      </c>
      <c r="G471" s="4">
        <v>3.6939264645202183E-2</v>
      </c>
      <c r="H471" s="4">
        <v>3.179415378499513E-2</v>
      </c>
      <c r="I471" s="8">
        <f>VLOOKUP(B471,'[2]Rendimento médio da produção...'!$B$1327:$U$2176,20,0)</f>
        <v>101.5</v>
      </c>
    </row>
    <row r="472" spans="1:9" x14ac:dyDescent="0.3">
      <c r="A472" t="s">
        <v>250</v>
      </c>
      <c r="B472" t="s">
        <v>476</v>
      </c>
      <c r="C472" t="str">
        <f t="shared" si="7"/>
        <v>MG_Cristina</v>
      </c>
      <c r="D472" s="4">
        <v>6.1600000000000002E-2</v>
      </c>
      <c r="E472" s="4">
        <v>5.1364143805140081E-2</v>
      </c>
      <c r="F472" s="4">
        <v>4.4686064205689241E-2</v>
      </c>
      <c r="G472" s="4">
        <v>3.8051148865291887E-2</v>
      </c>
      <c r="H472" s="4">
        <v>3.275116844741973E-2</v>
      </c>
      <c r="I472" s="8">
        <f>VLOOKUP(B472,'[2]Rendimento médio da produção...'!$B$1327:$U$2176,20,0)</f>
        <v>90</v>
      </c>
    </row>
    <row r="473" spans="1:9" x14ac:dyDescent="0.3">
      <c r="A473" t="s">
        <v>250</v>
      </c>
      <c r="B473" t="s">
        <v>477</v>
      </c>
      <c r="C473" t="str">
        <f t="shared" si="7"/>
        <v>MG_Crucilândia</v>
      </c>
      <c r="D473" s="4">
        <v>6.1600000000000002E-2</v>
      </c>
      <c r="E473" s="4">
        <v>5.1364143805140081E-2</v>
      </c>
      <c r="F473" s="4">
        <v>4.4686064205689241E-2</v>
      </c>
      <c r="G473" s="4">
        <v>3.8051148865291887E-2</v>
      </c>
      <c r="H473" s="4">
        <v>3.275116844741973E-2</v>
      </c>
      <c r="I473" s="8">
        <f>VLOOKUP(B473,'[2]Rendimento médio da produção...'!$B$1327:$U$2176,20,0)</f>
        <v>75.3</v>
      </c>
    </row>
    <row r="474" spans="1:9" x14ac:dyDescent="0.3">
      <c r="A474" t="s">
        <v>250</v>
      </c>
      <c r="B474" t="s">
        <v>478</v>
      </c>
      <c r="C474" t="str">
        <f t="shared" si="7"/>
        <v>MG_Cruzeiro da Fortaleza</v>
      </c>
      <c r="D474" s="4">
        <v>5.2699999999999997E-2</v>
      </c>
      <c r="E474" s="4">
        <v>4.3943025625501335E-2</v>
      </c>
      <c r="F474" s="4">
        <v>3.8229798435711407E-2</v>
      </c>
      <c r="G474" s="4">
        <v>3.2553499110403929E-2</v>
      </c>
      <c r="H474" s="4">
        <v>2.8019262616542528E-2</v>
      </c>
      <c r="I474" s="8">
        <f>VLOOKUP(B474,'[2]Rendimento médio da produção...'!$B$1327:$U$2176,20,0)</f>
        <v>155</v>
      </c>
    </row>
    <row r="475" spans="1:9" x14ac:dyDescent="0.3">
      <c r="A475" t="s">
        <v>250</v>
      </c>
      <c r="B475" t="s">
        <v>479</v>
      </c>
      <c r="C475" t="str">
        <f t="shared" si="7"/>
        <v>MG_Cruzília</v>
      </c>
      <c r="D475" s="4">
        <v>6.9360000000000005E-2</v>
      </c>
      <c r="E475" s="4">
        <v>5.7834691790982405E-2</v>
      </c>
      <c r="F475" s="4">
        <v>5.0315347618613726E-2</v>
      </c>
      <c r="G475" s="4">
        <v>4.2844605280789691E-2</v>
      </c>
      <c r="H475" s="4">
        <v>3.6876964992094689E-2</v>
      </c>
      <c r="I475" s="8">
        <f>VLOOKUP(B475,'[2]Rendimento médio da produção...'!$B$1327:$U$2176,20,0)</f>
        <v>128.1</v>
      </c>
    </row>
    <row r="476" spans="1:9" x14ac:dyDescent="0.3">
      <c r="A476" t="s">
        <v>250</v>
      </c>
      <c r="B476" t="s">
        <v>480</v>
      </c>
      <c r="C476" t="str">
        <f t="shared" si="7"/>
        <v>MG_Cuparaque</v>
      </c>
      <c r="D476" s="4">
        <v>6.1600000000000002E-2</v>
      </c>
      <c r="E476" s="4">
        <v>5.1364143805140081E-2</v>
      </c>
      <c r="F476" s="4">
        <v>4.4686064205689241E-2</v>
      </c>
      <c r="G476" s="4">
        <v>3.8051148865291887E-2</v>
      </c>
      <c r="H476" s="4">
        <v>3.275116844741973E-2</v>
      </c>
      <c r="I476" s="8">
        <f>VLOOKUP(B476,'[2]Rendimento médio da produção...'!$B$1327:$U$2176,20,0)</f>
        <v>52.5</v>
      </c>
    </row>
    <row r="477" spans="1:9" x14ac:dyDescent="0.3">
      <c r="A477" t="s">
        <v>250</v>
      </c>
      <c r="B477" t="s">
        <v>481</v>
      </c>
      <c r="C477" t="str">
        <f t="shared" si="7"/>
        <v>MG_Curral de Dentro</v>
      </c>
      <c r="D477" s="4">
        <v>6.1600000000000002E-2</v>
      </c>
      <c r="E477" s="4">
        <v>5.1364143805140081E-2</v>
      </c>
      <c r="F477" s="4">
        <v>4.4686064205689241E-2</v>
      </c>
      <c r="G477" s="4">
        <v>3.8051148865291887E-2</v>
      </c>
      <c r="H477" s="4">
        <v>3.275116844741973E-2</v>
      </c>
      <c r="I477" s="8">
        <f>VLOOKUP(B477,'[2]Rendimento médio da produção...'!$B$1327:$U$2176,20,0)</f>
        <v>15.5</v>
      </c>
    </row>
    <row r="478" spans="1:9" x14ac:dyDescent="0.3">
      <c r="A478" t="s">
        <v>250</v>
      </c>
      <c r="B478" t="s">
        <v>482</v>
      </c>
      <c r="C478" t="str">
        <f t="shared" si="7"/>
        <v>MG_Curvelo</v>
      </c>
      <c r="D478" s="4">
        <v>6.1600000000000002E-2</v>
      </c>
      <c r="E478" s="4">
        <v>5.1364143805140081E-2</v>
      </c>
      <c r="F478" s="4">
        <v>4.4686064205689241E-2</v>
      </c>
      <c r="G478" s="4">
        <v>3.8051148865291887E-2</v>
      </c>
      <c r="H478" s="4">
        <v>3.275116844741973E-2</v>
      </c>
      <c r="I478" s="8">
        <f>VLOOKUP(B478,'[2]Rendimento médio da produção...'!$B$1327:$U$2176,20,0)</f>
        <v>65.8</v>
      </c>
    </row>
    <row r="479" spans="1:9" x14ac:dyDescent="0.3">
      <c r="A479" t="s">
        <v>250</v>
      </c>
      <c r="B479" t="s">
        <v>483</v>
      </c>
      <c r="C479" t="str">
        <f t="shared" si="7"/>
        <v>MG_Datas</v>
      </c>
      <c r="D479" s="4">
        <v>6.1600000000000002E-2</v>
      </c>
      <c r="E479" s="4">
        <v>5.1364143805140081E-2</v>
      </c>
      <c r="F479" s="4">
        <v>4.4686064205689241E-2</v>
      </c>
      <c r="G479" s="4">
        <v>3.8051148865291887E-2</v>
      </c>
      <c r="H479" s="4">
        <v>3.275116844741973E-2</v>
      </c>
      <c r="I479" s="8">
        <f>VLOOKUP(B479,'[2]Rendimento médio da produção...'!$B$1327:$U$2176,20,0)</f>
        <v>84</v>
      </c>
    </row>
    <row r="480" spans="1:9" x14ac:dyDescent="0.3">
      <c r="A480" t="s">
        <v>250</v>
      </c>
      <c r="B480" t="s">
        <v>484</v>
      </c>
      <c r="C480" t="str">
        <f t="shared" si="7"/>
        <v>MG_Delfim Moreira</v>
      </c>
      <c r="D480" s="4">
        <v>6.1600000000000002E-2</v>
      </c>
      <c r="E480" s="4">
        <v>5.1364143805140081E-2</v>
      </c>
      <c r="F480" s="4">
        <v>4.4686064205689241E-2</v>
      </c>
      <c r="G480" s="4">
        <v>3.8051148865291887E-2</v>
      </c>
      <c r="H480" s="4">
        <v>3.275116844741973E-2</v>
      </c>
      <c r="I480" s="8">
        <f>VLOOKUP(B480,'[2]Rendimento médio da produção...'!$B$1327:$U$2176,20,0)</f>
        <v>71.8</v>
      </c>
    </row>
    <row r="481" spans="1:9" x14ac:dyDescent="0.3">
      <c r="A481" t="s">
        <v>250</v>
      </c>
      <c r="B481" t="s">
        <v>485</v>
      </c>
      <c r="C481" t="str">
        <f t="shared" si="7"/>
        <v>MG_Delfinópolis</v>
      </c>
      <c r="D481" s="4">
        <v>7.1099999999999997E-2</v>
      </c>
      <c r="E481" s="4">
        <v>5.928556208677694E-2</v>
      </c>
      <c r="F481" s="4">
        <v>5.1577583847800403E-2</v>
      </c>
      <c r="G481" s="4">
        <v>4.3919426693543061E-2</v>
      </c>
      <c r="H481" s="4">
        <v>3.7802079165771801E-2</v>
      </c>
      <c r="I481" s="8">
        <f>VLOOKUP(B481,'[2]Rendimento médio da produção...'!$B$1327:$U$2176,20,0)</f>
        <v>147.4</v>
      </c>
    </row>
    <row r="482" spans="1:9" x14ac:dyDescent="0.3">
      <c r="A482" t="s">
        <v>250</v>
      </c>
      <c r="B482" t="s">
        <v>486</v>
      </c>
      <c r="C482" t="str">
        <f t="shared" si="7"/>
        <v>MG_Delta</v>
      </c>
      <c r="D482" s="4">
        <v>5.2699999999999997E-2</v>
      </c>
      <c r="E482" s="4">
        <v>4.3943025625501335E-2</v>
      </c>
      <c r="F482" s="4">
        <v>3.8229798435711407E-2</v>
      </c>
      <c r="G482" s="4">
        <v>3.2553499110403929E-2</v>
      </c>
      <c r="H482" s="4">
        <v>2.8019262616542528E-2</v>
      </c>
      <c r="I482" s="8">
        <f>VLOOKUP(B482,'[2]Rendimento médio da produção...'!$B$1327:$U$2176,20,0)</f>
        <v>86.7</v>
      </c>
    </row>
    <row r="483" spans="1:9" x14ac:dyDescent="0.3">
      <c r="A483" t="s">
        <v>250</v>
      </c>
      <c r="B483" t="s">
        <v>487</v>
      </c>
      <c r="C483" t="str">
        <f t="shared" si="7"/>
        <v>MG_Descoberto</v>
      </c>
      <c r="D483" s="4">
        <v>6.1600000000000002E-2</v>
      </c>
      <c r="E483" s="4">
        <v>5.1364143805140081E-2</v>
      </c>
      <c r="F483" s="4">
        <v>4.4686064205689241E-2</v>
      </c>
      <c r="G483" s="4">
        <v>3.8051148865291887E-2</v>
      </c>
      <c r="H483" s="4">
        <v>3.275116844741973E-2</v>
      </c>
      <c r="I483" s="8">
        <f>VLOOKUP(B483,'[2]Rendimento médio da produção...'!$B$1327:$U$2176,20,0)</f>
        <v>86.9</v>
      </c>
    </row>
    <row r="484" spans="1:9" x14ac:dyDescent="0.3">
      <c r="A484" t="s">
        <v>250</v>
      </c>
      <c r="B484" t="s">
        <v>488</v>
      </c>
      <c r="C484" t="str">
        <f t="shared" si="7"/>
        <v>MG_Desterro de Entre Rios</v>
      </c>
      <c r="D484" s="4">
        <v>6.1600000000000002E-2</v>
      </c>
      <c r="E484" s="4">
        <v>5.1364143805140081E-2</v>
      </c>
      <c r="F484" s="4">
        <v>4.4686064205689241E-2</v>
      </c>
      <c r="G484" s="4">
        <v>3.8051148865291887E-2</v>
      </c>
      <c r="H484" s="4">
        <v>3.275116844741973E-2</v>
      </c>
      <c r="I484" s="8">
        <f>VLOOKUP(B484,'[2]Rendimento médio da produção...'!$B$1327:$U$2176,20,0)</f>
        <v>77.400000000000006</v>
      </c>
    </row>
    <row r="485" spans="1:9" x14ac:dyDescent="0.3">
      <c r="A485" t="s">
        <v>250</v>
      </c>
      <c r="B485" t="s">
        <v>489</v>
      </c>
      <c r="C485" t="str">
        <f t="shared" si="7"/>
        <v>MG_Desterro do Melo</v>
      </c>
      <c r="D485" s="4">
        <v>5.2699999999999997E-2</v>
      </c>
      <c r="E485" s="4">
        <v>4.3943025625501335E-2</v>
      </c>
      <c r="F485" s="4">
        <v>3.8229798435711407E-2</v>
      </c>
      <c r="G485" s="4">
        <v>3.2553499110403929E-2</v>
      </c>
      <c r="H485" s="4">
        <v>2.8019262616542528E-2</v>
      </c>
      <c r="I485" s="8">
        <f>VLOOKUP(B485,'[2]Rendimento médio da produção...'!$B$1327:$U$2176,20,0)</f>
        <v>59.2</v>
      </c>
    </row>
    <row r="486" spans="1:9" x14ac:dyDescent="0.3">
      <c r="A486" t="s">
        <v>250</v>
      </c>
      <c r="B486" t="s">
        <v>490</v>
      </c>
      <c r="C486" t="str">
        <f t="shared" si="7"/>
        <v>MG_Diamantina</v>
      </c>
      <c r="D486" s="4">
        <v>6.1600000000000002E-2</v>
      </c>
      <c r="E486" s="4">
        <v>5.1364143805140081E-2</v>
      </c>
      <c r="F486" s="4">
        <v>4.4686064205689241E-2</v>
      </c>
      <c r="G486" s="4">
        <v>3.8051148865291887E-2</v>
      </c>
      <c r="H486" s="4">
        <v>3.275116844741973E-2</v>
      </c>
      <c r="I486" s="8">
        <f>VLOOKUP(B486,'[2]Rendimento médio da produção...'!$B$1327:$U$2176,20,0)</f>
        <v>36.299999999999997</v>
      </c>
    </row>
    <row r="487" spans="1:9" x14ac:dyDescent="0.3">
      <c r="A487" t="s">
        <v>250</v>
      </c>
      <c r="B487" t="s">
        <v>491</v>
      </c>
      <c r="C487" t="str">
        <f t="shared" si="7"/>
        <v>MG_Diogo de Vasconcelos</v>
      </c>
      <c r="D487" s="4">
        <v>6.1600000000000002E-2</v>
      </c>
      <c r="E487" s="4">
        <v>5.1364143805140081E-2</v>
      </c>
      <c r="F487" s="4">
        <v>4.4686064205689241E-2</v>
      </c>
      <c r="G487" s="4">
        <v>3.8051148865291887E-2</v>
      </c>
      <c r="H487" s="4">
        <v>3.275116844741973E-2</v>
      </c>
      <c r="I487" s="8">
        <f>VLOOKUP(B487,'[2]Rendimento médio da produção...'!$B$1327:$U$2176,20,0)</f>
        <v>91.7</v>
      </c>
    </row>
    <row r="488" spans="1:9" x14ac:dyDescent="0.3">
      <c r="A488" t="s">
        <v>250</v>
      </c>
      <c r="B488" t="s">
        <v>492</v>
      </c>
      <c r="C488" t="str">
        <f t="shared" si="7"/>
        <v>MG_Dionísio</v>
      </c>
      <c r="D488" s="4">
        <v>6.1600000000000002E-2</v>
      </c>
      <c r="E488" s="4">
        <v>5.1364143805140081E-2</v>
      </c>
      <c r="F488" s="4">
        <v>4.4686064205689241E-2</v>
      </c>
      <c r="G488" s="4">
        <v>3.8051148865291887E-2</v>
      </c>
      <c r="H488" s="4">
        <v>3.275116844741973E-2</v>
      </c>
      <c r="I488" s="8">
        <f>VLOOKUP(B488,'[2]Rendimento médio da produção...'!$B$1327:$U$2176,20,0)</f>
        <v>48.5</v>
      </c>
    </row>
    <row r="489" spans="1:9" x14ac:dyDescent="0.3">
      <c r="A489" t="s">
        <v>250</v>
      </c>
      <c r="B489" t="s">
        <v>493</v>
      </c>
      <c r="C489" t="str">
        <f t="shared" si="7"/>
        <v>MG_Divinésia</v>
      </c>
      <c r="D489" s="4">
        <v>6.1600000000000002E-2</v>
      </c>
      <c r="E489" s="4">
        <v>5.1364143805140081E-2</v>
      </c>
      <c r="F489" s="4">
        <v>4.4686064205689241E-2</v>
      </c>
      <c r="G489" s="4">
        <v>3.8051148865291887E-2</v>
      </c>
      <c r="H489" s="4">
        <v>3.275116844741973E-2</v>
      </c>
      <c r="I489" s="8">
        <f>VLOOKUP(B489,'[2]Rendimento médio da produção...'!$B$1327:$U$2176,20,0)</f>
        <v>66.3</v>
      </c>
    </row>
    <row r="490" spans="1:9" x14ac:dyDescent="0.3">
      <c r="A490" t="s">
        <v>250</v>
      </c>
      <c r="B490" t="s">
        <v>494</v>
      </c>
      <c r="C490" t="str">
        <f t="shared" si="7"/>
        <v>MG_Divino</v>
      </c>
      <c r="D490" s="4">
        <v>6.1600000000000002E-2</v>
      </c>
      <c r="E490" s="4">
        <v>5.1364143805140081E-2</v>
      </c>
      <c r="F490" s="4">
        <v>4.4686064205689241E-2</v>
      </c>
      <c r="G490" s="4">
        <v>3.8051148865291887E-2</v>
      </c>
      <c r="H490" s="4">
        <v>3.275116844741973E-2</v>
      </c>
      <c r="I490" s="8">
        <f>VLOOKUP(B490,'[2]Rendimento médio da produção...'!$B$1327:$U$2176,20,0)</f>
        <v>44.9</v>
      </c>
    </row>
    <row r="491" spans="1:9" x14ac:dyDescent="0.3">
      <c r="A491" t="s">
        <v>250</v>
      </c>
      <c r="B491" t="s">
        <v>495</v>
      </c>
      <c r="C491" t="str">
        <f t="shared" si="7"/>
        <v>MG_Divino das Laranjeiras</v>
      </c>
      <c r="D491" s="4">
        <v>6.1600000000000002E-2</v>
      </c>
      <c r="E491" s="4">
        <v>5.1364143805140081E-2</v>
      </c>
      <c r="F491" s="4">
        <v>4.4686064205689241E-2</v>
      </c>
      <c r="G491" s="4">
        <v>3.8051148865291887E-2</v>
      </c>
      <c r="H491" s="4">
        <v>3.275116844741973E-2</v>
      </c>
      <c r="I491" s="8">
        <f>VLOOKUP(B491,'[2]Rendimento médio da produção...'!$B$1327:$U$2176,20,0)</f>
        <v>36</v>
      </c>
    </row>
    <row r="492" spans="1:9" x14ac:dyDescent="0.3">
      <c r="A492" t="s">
        <v>250</v>
      </c>
      <c r="B492" t="s">
        <v>496</v>
      </c>
      <c r="C492" t="str">
        <f t="shared" si="7"/>
        <v>MG_Divinolândia de Minas</v>
      </c>
      <c r="D492" s="4">
        <v>6.1600000000000002E-2</v>
      </c>
      <c r="E492" s="4">
        <v>5.1364143805140081E-2</v>
      </c>
      <c r="F492" s="4">
        <v>4.4686064205689241E-2</v>
      </c>
      <c r="G492" s="4">
        <v>3.8051148865291887E-2</v>
      </c>
      <c r="H492" s="4">
        <v>3.275116844741973E-2</v>
      </c>
      <c r="I492" s="8">
        <f>VLOOKUP(B492,'[2]Rendimento médio da produção...'!$B$1327:$U$2176,20,0)</f>
        <v>41.9</v>
      </c>
    </row>
    <row r="493" spans="1:9" x14ac:dyDescent="0.3">
      <c r="A493" t="s">
        <v>250</v>
      </c>
      <c r="B493" t="s">
        <v>497</v>
      </c>
      <c r="C493" t="str">
        <f t="shared" si="7"/>
        <v>MG_Divinópolis</v>
      </c>
      <c r="D493" s="4">
        <v>6.1600000000000002E-2</v>
      </c>
      <c r="E493" s="4">
        <v>5.1364143805140081E-2</v>
      </c>
      <c r="F493" s="4">
        <v>4.4686064205689241E-2</v>
      </c>
      <c r="G493" s="4">
        <v>3.8051148865291887E-2</v>
      </c>
      <c r="H493" s="4">
        <v>3.275116844741973E-2</v>
      </c>
      <c r="I493" s="8">
        <f>VLOOKUP(B493,'[2]Rendimento médio da produção...'!$B$1327:$U$2176,20,0)</f>
        <v>102.6</v>
      </c>
    </row>
    <row r="494" spans="1:9" x14ac:dyDescent="0.3">
      <c r="A494" t="s">
        <v>250</v>
      </c>
      <c r="B494" t="s">
        <v>498</v>
      </c>
      <c r="C494" t="str">
        <f t="shared" si="7"/>
        <v>MG_Divisa Alegre</v>
      </c>
      <c r="D494" s="4">
        <v>6.1600000000000002E-2</v>
      </c>
      <c r="E494" s="4">
        <v>5.1364143805140081E-2</v>
      </c>
      <c r="F494" s="4">
        <v>4.4686064205689241E-2</v>
      </c>
      <c r="G494" s="4">
        <v>3.8051148865291887E-2</v>
      </c>
      <c r="H494" s="4">
        <v>3.275116844741973E-2</v>
      </c>
      <c r="I494" s="8">
        <f>VLOOKUP(B494,'[2]Rendimento médio da produção...'!$B$1327:$U$2176,20,0)</f>
        <v>24.6</v>
      </c>
    </row>
    <row r="495" spans="1:9" x14ac:dyDescent="0.3">
      <c r="A495" t="s">
        <v>250</v>
      </c>
      <c r="B495" t="s">
        <v>499</v>
      </c>
      <c r="C495" t="str">
        <f t="shared" si="7"/>
        <v>MG_Divisa Nova</v>
      </c>
      <c r="D495" s="4">
        <v>6.7400000000000002E-2</v>
      </c>
      <c r="E495" s="4">
        <v>5.6200378124455219E-2</v>
      </c>
      <c r="F495" s="4">
        <v>4.889351830297816E-2</v>
      </c>
      <c r="G495" s="4">
        <v>4.1633886907803133E-2</v>
      </c>
      <c r="H495" s="4">
        <v>3.5834882359676787E-2</v>
      </c>
      <c r="I495" s="8">
        <f>VLOOKUP(B495,'[2]Rendimento médio da produção...'!$B$1327:$U$2176,20,0)</f>
        <v>118.2</v>
      </c>
    </row>
    <row r="496" spans="1:9" x14ac:dyDescent="0.3">
      <c r="A496" t="s">
        <v>250</v>
      </c>
      <c r="B496" t="s">
        <v>500</v>
      </c>
      <c r="C496" t="str">
        <f t="shared" si="7"/>
        <v>MG_Divisópolis</v>
      </c>
      <c r="D496" s="4">
        <v>6.1600000000000002E-2</v>
      </c>
      <c r="E496" s="4">
        <v>5.1364143805140081E-2</v>
      </c>
      <c r="F496" s="4">
        <v>4.4686064205689241E-2</v>
      </c>
      <c r="G496" s="4">
        <v>3.8051148865291887E-2</v>
      </c>
      <c r="H496" s="4">
        <v>3.275116844741973E-2</v>
      </c>
      <c r="I496" s="8">
        <f>VLOOKUP(B496,'[2]Rendimento médio da produção...'!$B$1327:$U$2176,20,0)</f>
        <v>25.1</v>
      </c>
    </row>
    <row r="497" spans="1:9" x14ac:dyDescent="0.3">
      <c r="A497" t="s">
        <v>250</v>
      </c>
      <c r="B497" t="s">
        <v>501</v>
      </c>
      <c r="C497" t="str">
        <f t="shared" si="7"/>
        <v>MG_Dom Bosco</v>
      </c>
      <c r="D497" s="4">
        <v>5.2699999999999997E-2</v>
      </c>
      <c r="E497" s="4">
        <v>4.3943025625501335E-2</v>
      </c>
      <c r="F497" s="4">
        <v>3.8229798435711407E-2</v>
      </c>
      <c r="G497" s="4">
        <v>3.2553499110403929E-2</v>
      </c>
      <c r="H497" s="4">
        <v>2.8019262616542528E-2</v>
      </c>
      <c r="I497" s="8">
        <f>VLOOKUP(B497,'[2]Rendimento médio da produção...'!$B$1327:$U$2176,20,0)</f>
        <v>114.4</v>
      </c>
    </row>
    <row r="498" spans="1:9" x14ac:dyDescent="0.3">
      <c r="A498" t="s">
        <v>250</v>
      </c>
      <c r="B498" t="s">
        <v>502</v>
      </c>
      <c r="C498" t="str">
        <f t="shared" si="7"/>
        <v>MG_Dom Cavati</v>
      </c>
      <c r="D498" s="4">
        <v>6.1600000000000002E-2</v>
      </c>
      <c r="E498" s="4">
        <v>5.1364143805140081E-2</v>
      </c>
      <c r="F498" s="4">
        <v>4.4686064205689241E-2</v>
      </c>
      <c r="G498" s="4">
        <v>3.8051148865291887E-2</v>
      </c>
      <c r="H498" s="4">
        <v>3.275116844741973E-2</v>
      </c>
      <c r="I498" s="8">
        <f>VLOOKUP(B498,'[2]Rendimento médio da produção...'!$B$1327:$U$2176,20,0)</f>
        <v>39.700000000000003</v>
      </c>
    </row>
    <row r="499" spans="1:9" x14ac:dyDescent="0.3">
      <c r="A499" t="s">
        <v>250</v>
      </c>
      <c r="B499" t="s">
        <v>503</v>
      </c>
      <c r="C499" t="str">
        <f t="shared" si="7"/>
        <v>MG_Dom Joaquim</v>
      </c>
      <c r="D499" s="4">
        <v>6.1600000000000002E-2</v>
      </c>
      <c r="E499" s="4">
        <v>5.1364143805140081E-2</v>
      </c>
      <c r="F499" s="4">
        <v>4.4686064205689241E-2</v>
      </c>
      <c r="G499" s="4">
        <v>3.8051148865291887E-2</v>
      </c>
      <c r="H499" s="4">
        <v>3.275116844741973E-2</v>
      </c>
      <c r="I499" s="8">
        <f>VLOOKUP(B499,'[2]Rendimento médio da produção...'!$B$1327:$U$2176,20,0)</f>
        <v>39.6</v>
      </c>
    </row>
    <row r="500" spans="1:9" x14ac:dyDescent="0.3">
      <c r="A500" t="s">
        <v>250</v>
      </c>
      <c r="B500" t="s">
        <v>504</v>
      </c>
      <c r="C500" t="str">
        <f t="shared" si="7"/>
        <v>MG_Dom Silvério</v>
      </c>
      <c r="D500" s="4">
        <v>6.1600000000000002E-2</v>
      </c>
      <c r="E500" s="4">
        <v>5.1364143805140081E-2</v>
      </c>
      <c r="F500" s="4">
        <v>4.4686064205689241E-2</v>
      </c>
      <c r="G500" s="4">
        <v>3.8051148865291887E-2</v>
      </c>
      <c r="H500" s="4">
        <v>3.275116844741973E-2</v>
      </c>
      <c r="I500" s="8">
        <f>VLOOKUP(B500,'[2]Rendimento médio da produção...'!$B$1327:$U$2176,20,0)</f>
        <v>56.7</v>
      </c>
    </row>
    <row r="501" spans="1:9" x14ac:dyDescent="0.3">
      <c r="A501" t="s">
        <v>250</v>
      </c>
      <c r="B501" t="s">
        <v>505</v>
      </c>
      <c r="C501" t="str">
        <f t="shared" si="7"/>
        <v>MG_Dom Viçoso</v>
      </c>
      <c r="D501" s="4">
        <v>7.5800000000000006E-2</v>
      </c>
      <c r="E501" s="4">
        <v>6.3204579552428877E-2</v>
      </c>
      <c r="F501" s="4">
        <v>5.4987072512844876E-2</v>
      </c>
      <c r="G501" s="4">
        <v>4.6822679934888395E-2</v>
      </c>
      <c r="H501" s="4">
        <v>4.0300950784324933E-2</v>
      </c>
      <c r="I501" s="8">
        <f>VLOOKUP(B501,'[2]Rendimento médio da produção...'!$B$1327:$U$2176,20,0)</f>
        <v>58.2</v>
      </c>
    </row>
    <row r="502" spans="1:9" x14ac:dyDescent="0.3">
      <c r="A502" t="s">
        <v>250</v>
      </c>
      <c r="B502" t="s">
        <v>506</v>
      </c>
      <c r="C502" t="str">
        <f t="shared" si="7"/>
        <v>MG_Dona Eusébia</v>
      </c>
      <c r="D502" s="4">
        <v>6.1600000000000002E-2</v>
      </c>
      <c r="E502" s="4">
        <v>5.1364143805140081E-2</v>
      </c>
      <c r="F502" s="4">
        <v>4.4686064205689241E-2</v>
      </c>
      <c r="G502" s="4">
        <v>3.8051148865291887E-2</v>
      </c>
      <c r="H502" s="4">
        <v>3.275116844741973E-2</v>
      </c>
      <c r="I502" s="8">
        <f>VLOOKUP(B502,'[2]Rendimento médio da produção...'!$B$1327:$U$2176,20,0)</f>
        <v>58.7</v>
      </c>
    </row>
    <row r="503" spans="1:9" x14ac:dyDescent="0.3">
      <c r="A503" t="s">
        <v>250</v>
      </c>
      <c r="B503" t="s">
        <v>507</v>
      </c>
      <c r="C503" t="str">
        <f t="shared" si="7"/>
        <v>MG_Dores de Campos</v>
      </c>
      <c r="D503" s="4">
        <v>7.5199999999999989E-2</v>
      </c>
      <c r="E503" s="4">
        <v>6.2704279450430736E-2</v>
      </c>
      <c r="F503" s="4">
        <v>5.4551818640711527E-2</v>
      </c>
      <c r="G503" s="4">
        <v>4.6452051861525151E-2</v>
      </c>
      <c r="H503" s="4">
        <v>3.9981945896850057E-2</v>
      </c>
      <c r="I503" s="8">
        <f>VLOOKUP(B503,'[2]Rendimento médio da produção...'!$B$1327:$U$2176,20,0)</f>
        <v>85</v>
      </c>
    </row>
    <row r="504" spans="1:9" x14ac:dyDescent="0.3">
      <c r="A504" t="s">
        <v>250</v>
      </c>
      <c r="B504" t="s">
        <v>508</v>
      </c>
      <c r="C504" t="str">
        <f t="shared" si="7"/>
        <v>MG_Dores de Guanhães</v>
      </c>
      <c r="D504" s="4">
        <v>6.1600000000000002E-2</v>
      </c>
      <c r="E504" s="4">
        <v>5.1364143805140081E-2</v>
      </c>
      <c r="F504" s="4">
        <v>4.4686064205689241E-2</v>
      </c>
      <c r="G504" s="4">
        <v>3.8051148865291887E-2</v>
      </c>
      <c r="H504" s="4">
        <v>3.275116844741973E-2</v>
      </c>
      <c r="I504" s="8">
        <f>VLOOKUP(B504,'[2]Rendimento médio da produção...'!$B$1327:$U$2176,20,0)</f>
        <v>41.3</v>
      </c>
    </row>
    <row r="505" spans="1:9" x14ac:dyDescent="0.3">
      <c r="A505" t="s">
        <v>250</v>
      </c>
      <c r="B505" t="s">
        <v>509</v>
      </c>
      <c r="C505" t="str">
        <f t="shared" si="7"/>
        <v>MG_Dores do Indaiá</v>
      </c>
      <c r="D505" s="4">
        <v>6.1600000000000002E-2</v>
      </c>
      <c r="E505" s="4">
        <v>5.1364143805140081E-2</v>
      </c>
      <c r="F505" s="4">
        <v>4.4686064205689241E-2</v>
      </c>
      <c r="G505" s="4">
        <v>3.8051148865291887E-2</v>
      </c>
      <c r="H505" s="4">
        <v>3.275116844741973E-2</v>
      </c>
      <c r="I505" s="8">
        <f>VLOOKUP(B505,'[2]Rendimento médio da produção...'!$B$1327:$U$2176,20,0)</f>
        <v>98.5</v>
      </c>
    </row>
    <row r="506" spans="1:9" x14ac:dyDescent="0.3">
      <c r="A506" t="s">
        <v>250</v>
      </c>
      <c r="B506" t="s">
        <v>510</v>
      </c>
      <c r="C506" t="str">
        <f t="shared" si="7"/>
        <v>MG_Dores do Turvo</v>
      </c>
      <c r="D506" s="4">
        <v>6.1600000000000002E-2</v>
      </c>
      <c r="E506" s="4">
        <v>5.1364143805140081E-2</v>
      </c>
      <c r="F506" s="4">
        <v>4.4686064205689241E-2</v>
      </c>
      <c r="G506" s="4">
        <v>3.8051148865291887E-2</v>
      </c>
      <c r="H506" s="4">
        <v>3.275116844741973E-2</v>
      </c>
      <c r="I506" s="8">
        <f>VLOOKUP(B506,'[2]Rendimento médio da produção...'!$B$1327:$U$2176,20,0)</f>
        <v>58.9</v>
      </c>
    </row>
    <row r="507" spans="1:9" x14ac:dyDescent="0.3">
      <c r="A507" t="s">
        <v>250</v>
      </c>
      <c r="B507" t="s">
        <v>511</v>
      </c>
      <c r="C507" t="str">
        <f t="shared" si="7"/>
        <v>MG_Doresópolis</v>
      </c>
      <c r="D507" s="4">
        <v>5.2699999999999997E-2</v>
      </c>
      <c r="E507" s="4">
        <v>4.3943025625501335E-2</v>
      </c>
      <c r="F507" s="4">
        <v>3.8229798435711407E-2</v>
      </c>
      <c r="G507" s="4">
        <v>3.2553499110403929E-2</v>
      </c>
      <c r="H507" s="4">
        <v>2.8019262616542528E-2</v>
      </c>
      <c r="I507" s="8">
        <f>VLOOKUP(B507,'[2]Rendimento médio da produção...'!$B$1327:$U$2176,20,0)</f>
        <v>123.9</v>
      </c>
    </row>
    <row r="508" spans="1:9" x14ac:dyDescent="0.3">
      <c r="A508" t="s">
        <v>250</v>
      </c>
      <c r="B508" t="s">
        <v>512</v>
      </c>
      <c r="C508" t="str">
        <f t="shared" si="7"/>
        <v>MG_Douradoquara</v>
      </c>
      <c r="D508" s="4">
        <v>5.9799999999999999E-2</v>
      </c>
      <c r="E508" s="4">
        <v>4.9863243499145726E-2</v>
      </c>
      <c r="F508" s="4">
        <v>4.3380302589289224E-2</v>
      </c>
      <c r="G508" s="4">
        <v>3.6939264645202183E-2</v>
      </c>
      <c r="H508" s="4">
        <v>3.179415378499513E-2</v>
      </c>
      <c r="I508" s="8">
        <f>VLOOKUP(B508,'[2]Rendimento médio da produção...'!$B$1327:$U$2176,20,0)</f>
        <v>108.2</v>
      </c>
    </row>
    <row r="509" spans="1:9" x14ac:dyDescent="0.3">
      <c r="A509" t="s">
        <v>250</v>
      </c>
      <c r="B509" t="s">
        <v>513</v>
      </c>
      <c r="C509" t="str">
        <f t="shared" si="7"/>
        <v>MG_Durandé</v>
      </c>
      <c r="D509" s="4">
        <v>6.1600000000000002E-2</v>
      </c>
      <c r="E509" s="4">
        <v>5.1364143805140081E-2</v>
      </c>
      <c r="F509" s="4">
        <v>4.4686064205689241E-2</v>
      </c>
      <c r="G509" s="4">
        <v>3.8051148865291887E-2</v>
      </c>
      <c r="H509" s="4">
        <v>3.275116844741973E-2</v>
      </c>
      <c r="I509" s="8">
        <f>VLOOKUP(B509,'[2]Rendimento médio da produção...'!$B$1327:$U$2176,20,0)</f>
        <v>55</v>
      </c>
    </row>
    <row r="510" spans="1:9" x14ac:dyDescent="0.3">
      <c r="A510" t="s">
        <v>250</v>
      </c>
      <c r="B510" t="s">
        <v>514</v>
      </c>
      <c r="C510" t="str">
        <f t="shared" si="7"/>
        <v>MG_Elói Mendes</v>
      </c>
      <c r="D510" s="4">
        <v>5.2699999999999997E-2</v>
      </c>
      <c r="E510" s="4">
        <v>4.3943025625501335E-2</v>
      </c>
      <c r="F510" s="4">
        <v>3.8229798435711407E-2</v>
      </c>
      <c r="G510" s="4">
        <v>3.2553499110403929E-2</v>
      </c>
      <c r="H510" s="4">
        <v>2.8019262616542528E-2</v>
      </c>
      <c r="I510" s="8">
        <f>VLOOKUP(B510,'[2]Rendimento médio da produção...'!$B$1327:$U$2176,20,0)</f>
        <v>107.1</v>
      </c>
    </row>
    <row r="511" spans="1:9" x14ac:dyDescent="0.3">
      <c r="A511" t="s">
        <v>250</v>
      </c>
      <c r="B511" t="s">
        <v>515</v>
      </c>
      <c r="C511" t="str">
        <f t="shared" si="7"/>
        <v>MG_Engenheiro Caldas</v>
      </c>
      <c r="D511" s="4">
        <v>6.1600000000000002E-2</v>
      </c>
      <c r="E511" s="4">
        <v>5.1364143805140081E-2</v>
      </c>
      <c r="F511" s="4">
        <v>4.4686064205689241E-2</v>
      </c>
      <c r="G511" s="4">
        <v>3.8051148865291887E-2</v>
      </c>
      <c r="H511" s="4">
        <v>3.275116844741973E-2</v>
      </c>
      <c r="I511" s="8">
        <f>VLOOKUP(B511,'[2]Rendimento médio da produção...'!$B$1327:$U$2176,20,0)</f>
        <v>39.6</v>
      </c>
    </row>
    <row r="512" spans="1:9" x14ac:dyDescent="0.3">
      <c r="A512" t="s">
        <v>250</v>
      </c>
      <c r="B512" t="s">
        <v>516</v>
      </c>
      <c r="C512" t="str">
        <f t="shared" si="7"/>
        <v>MG_Engenheiro Navarro</v>
      </c>
      <c r="D512" s="4">
        <v>6.1600000000000002E-2</v>
      </c>
      <c r="E512" s="4">
        <v>5.1364143805140081E-2</v>
      </c>
      <c r="F512" s="4">
        <v>4.4686064205689241E-2</v>
      </c>
      <c r="G512" s="4">
        <v>3.8051148865291887E-2</v>
      </c>
      <c r="H512" s="4">
        <v>3.275116844741973E-2</v>
      </c>
      <c r="I512" s="8">
        <f>VLOOKUP(B512,'[2]Rendimento médio da produção...'!$B$1327:$U$2176,20,0)</f>
        <v>22.4</v>
      </c>
    </row>
    <row r="513" spans="1:9" x14ac:dyDescent="0.3">
      <c r="A513" t="s">
        <v>250</v>
      </c>
      <c r="B513" t="s">
        <v>517</v>
      </c>
      <c r="C513" t="str">
        <f t="shared" si="7"/>
        <v>MG_Entre Folhas</v>
      </c>
      <c r="D513" s="4">
        <v>6.1600000000000002E-2</v>
      </c>
      <c r="E513" s="4">
        <v>5.1364143805140081E-2</v>
      </c>
      <c r="F513" s="4">
        <v>4.4686064205689241E-2</v>
      </c>
      <c r="G513" s="4">
        <v>3.8051148865291887E-2</v>
      </c>
      <c r="H513" s="4">
        <v>3.275116844741973E-2</v>
      </c>
      <c r="I513" s="8">
        <f>VLOOKUP(B513,'[2]Rendimento médio da produção...'!$B$1327:$U$2176,20,0)</f>
        <v>45.2</v>
      </c>
    </row>
    <row r="514" spans="1:9" x14ac:dyDescent="0.3">
      <c r="A514" t="s">
        <v>250</v>
      </c>
      <c r="B514" t="s">
        <v>518</v>
      </c>
      <c r="C514" t="str">
        <f t="shared" si="7"/>
        <v>MG_Entre Rios de Minas</v>
      </c>
      <c r="D514" s="4">
        <v>6.2400000000000004E-2</v>
      </c>
      <c r="E514" s="4">
        <v>5.2031210607804239E-2</v>
      </c>
      <c r="F514" s="4">
        <v>4.526640270186702E-2</v>
      </c>
      <c r="G514" s="4">
        <v>3.8545319629776198E-2</v>
      </c>
      <c r="H514" s="4">
        <v>3.3176508297386227E-2</v>
      </c>
      <c r="I514" s="8">
        <f>VLOOKUP(B514,'[2]Rendimento médio da produção...'!$B$1327:$U$2176,20,0)</f>
        <v>94.6</v>
      </c>
    </row>
    <row r="515" spans="1:9" x14ac:dyDescent="0.3">
      <c r="A515" t="s">
        <v>250</v>
      </c>
      <c r="B515" t="s">
        <v>519</v>
      </c>
      <c r="C515" t="str">
        <f t="shared" ref="C515:C578" si="8">CONCATENATE(A515,"_",B515)</f>
        <v>MG_Ervália</v>
      </c>
      <c r="D515" s="4">
        <v>5.2699999999999997E-2</v>
      </c>
      <c r="E515" s="4">
        <v>4.3943025625501335E-2</v>
      </c>
      <c r="F515" s="4">
        <v>3.8229798435711407E-2</v>
      </c>
      <c r="G515" s="4">
        <v>3.2553499110403929E-2</v>
      </c>
      <c r="H515" s="4">
        <v>2.8019262616542528E-2</v>
      </c>
      <c r="I515" s="8">
        <f>VLOOKUP(B515,'[2]Rendimento médio da produção...'!$B$1327:$U$2176,20,0)</f>
        <v>75.099999999999994</v>
      </c>
    </row>
    <row r="516" spans="1:9" x14ac:dyDescent="0.3">
      <c r="A516" t="s">
        <v>250</v>
      </c>
      <c r="B516" t="s">
        <v>520</v>
      </c>
      <c r="C516" t="str">
        <f t="shared" si="8"/>
        <v>MG_Esmeraldas</v>
      </c>
      <c r="D516" s="4">
        <v>6.1600000000000002E-2</v>
      </c>
      <c r="E516" s="4">
        <v>5.1364143805140081E-2</v>
      </c>
      <c r="F516" s="4">
        <v>4.4686064205689241E-2</v>
      </c>
      <c r="G516" s="4">
        <v>3.8051148865291887E-2</v>
      </c>
      <c r="H516" s="4">
        <v>3.275116844741973E-2</v>
      </c>
      <c r="I516" s="8">
        <f>VLOOKUP(B516,'[2]Rendimento médio da produção...'!$B$1327:$U$2176,20,0)</f>
        <v>95.4</v>
      </c>
    </row>
    <row r="517" spans="1:9" x14ac:dyDescent="0.3">
      <c r="A517" t="s">
        <v>250</v>
      </c>
      <c r="B517" t="s">
        <v>521</v>
      </c>
      <c r="C517" t="str">
        <f t="shared" si="8"/>
        <v>MG_Espera Feliz</v>
      </c>
      <c r="D517" s="4">
        <v>6.1600000000000002E-2</v>
      </c>
      <c r="E517" s="4">
        <v>5.1364143805140081E-2</v>
      </c>
      <c r="F517" s="4">
        <v>4.4686064205689241E-2</v>
      </c>
      <c r="G517" s="4">
        <v>3.8051148865291887E-2</v>
      </c>
      <c r="H517" s="4">
        <v>3.275116844741973E-2</v>
      </c>
      <c r="I517" s="8">
        <f>VLOOKUP(B517,'[2]Rendimento médio da produção...'!$B$1327:$U$2176,20,0)</f>
        <v>53.6</v>
      </c>
    </row>
    <row r="518" spans="1:9" x14ac:dyDescent="0.3">
      <c r="A518" t="s">
        <v>250</v>
      </c>
      <c r="B518" t="s">
        <v>522</v>
      </c>
      <c r="C518" t="str">
        <f t="shared" si="8"/>
        <v>MG_Espinosa</v>
      </c>
      <c r="D518" s="4">
        <v>6.1600000000000002E-2</v>
      </c>
      <c r="E518" s="4">
        <v>5.1364143805140081E-2</v>
      </c>
      <c r="F518" s="4">
        <v>4.4686064205689241E-2</v>
      </c>
      <c r="G518" s="4">
        <v>3.8051148865291887E-2</v>
      </c>
      <c r="H518" s="4">
        <v>3.275116844741973E-2</v>
      </c>
      <c r="I518" s="8">
        <f>VLOOKUP(B518,'[2]Rendimento médio da produção...'!$B$1327:$U$2176,20,0)</f>
        <v>10.6</v>
      </c>
    </row>
    <row r="519" spans="1:9" x14ac:dyDescent="0.3">
      <c r="A519" t="s">
        <v>250</v>
      </c>
      <c r="B519" t="s">
        <v>523</v>
      </c>
      <c r="C519" t="str">
        <f t="shared" si="8"/>
        <v>MG_Espírito Santo do Dourado</v>
      </c>
      <c r="D519" s="4">
        <v>6.1600000000000002E-2</v>
      </c>
      <c r="E519" s="4">
        <v>5.1364143805140081E-2</v>
      </c>
      <c r="F519" s="4">
        <v>4.4686064205689241E-2</v>
      </c>
      <c r="G519" s="4">
        <v>3.8051148865291887E-2</v>
      </c>
      <c r="H519" s="4">
        <v>3.275116844741973E-2</v>
      </c>
      <c r="I519" s="8">
        <f>VLOOKUP(B519,'[2]Rendimento médio da produção...'!$B$1327:$U$2176,20,0)</f>
        <v>108.5</v>
      </c>
    </row>
    <row r="520" spans="1:9" x14ac:dyDescent="0.3">
      <c r="A520" t="s">
        <v>250</v>
      </c>
      <c r="B520" t="s">
        <v>524</v>
      </c>
      <c r="C520" t="str">
        <f t="shared" si="8"/>
        <v>MG_Estiva</v>
      </c>
      <c r="D520" s="4">
        <v>6.1600000000000002E-2</v>
      </c>
      <c r="E520" s="4">
        <v>5.1364143805140081E-2</v>
      </c>
      <c r="F520" s="4">
        <v>4.4686064205689241E-2</v>
      </c>
      <c r="G520" s="4">
        <v>3.8051148865291887E-2</v>
      </c>
      <c r="H520" s="4">
        <v>3.275116844741973E-2</v>
      </c>
      <c r="I520" s="8">
        <f>VLOOKUP(B520,'[2]Rendimento médio da produção...'!$B$1327:$U$2176,20,0)</f>
        <v>84</v>
      </c>
    </row>
    <row r="521" spans="1:9" x14ac:dyDescent="0.3">
      <c r="A521" t="s">
        <v>250</v>
      </c>
      <c r="B521" t="s">
        <v>525</v>
      </c>
      <c r="C521" t="str">
        <f t="shared" si="8"/>
        <v>MG_Estrela Dalva</v>
      </c>
      <c r="D521" s="4">
        <v>6.1600000000000002E-2</v>
      </c>
      <c r="E521" s="4">
        <v>5.1364143805140081E-2</v>
      </c>
      <c r="F521" s="4">
        <v>4.4686064205689241E-2</v>
      </c>
      <c r="G521" s="4">
        <v>3.8051148865291887E-2</v>
      </c>
      <c r="H521" s="4">
        <v>3.275116844741973E-2</v>
      </c>
      <c r="I521" s="8">
        <f>VLOOKUP(B521,'[2]Rendimento médio da produção...'!$B$1327:$U$2176,20,0)</f>
        <v>82.8</v>
      </c>
    </row>
    <row r="522" spans="1:9" x14ac:dyDescent="0.3">
      <c r="A522" t="s">
        <v>250</v>
      </c>
      <c r="B522" t="s">
        <v>526</v>
      </c>
      <c r="C522" t="str">
        <f t="shared" si="8"/>
        <v>MG_Estrela do Indaiá</v>
      </c>
      <c r="D522" s="4">
        <v>5.2699999999999997E-2</v>
      </c>
      <c r="E522" s="4">
        <v>4.3943025625501335E-2</v>
      </c>
      <c r="F522" s="4">
        <v>3.8229798435711407E-2</v>
      </c>
      <c r="G522" s="4">
        <v>3.2553499110403929E-2</v>
      </c>
      <c r="H522" s="4">
        <v>2.8019262616542528E-2</v>
      </c>
      <c r="I522" s="8">
        <f>VLOOKUP(B522,'[2]Rendimento médio da produção...'!$B$1327:$U$2176,20,0)</f>
        <v>96</v>
      </c>
    </row>
    <row r="523" spans="1:9" x14ac:dyDescent="0.3">
      <c r="A523" t="s">
        <v>250</v>
      </c>
      <c r="B523" t="s">
        <v>527</v>
      </c>
      <c r="C523" t="str">
        <f t="shared" si="8"/>
        <v>MG_Estrela do Sul</v>
      </c>
      <c r="D523" s="4">
        <v>7.569999999999999E-2</v>
      </c>
      <c r="E523" s="4">
        <v>6.3121196202095844E-2</v>
      </c>
      <c r="F523" s="4">
        <v>5.4914530200822646E-2</v>
      </c>
      <c r="G523" s="4">
        <v>4.676090858932784E-2</v>
      </c>
      <c r="H523" s="4">
        <v>4.0247783303079113E-2</v>
      </c>
      <c r="I523" s="8">
        <f>VLOOKUP(B523,'[2]Rendimento médio da produção...'!$B$1327:$U$2176,20,0)</f>
        <v>132.30000000000001</v>
      </c>
    </row>
    <row r="524" spans="1:9" x14ac:dyDescent="0.3">
      <c r="A524" t="s">
        <v>250</v>
      </c>
      <c r="B524" t="s">
        <v>528</v>
      </c>
      <c r="C524" t="str">
        <f t="shared" si="8"/>
        <v>MG_Eugenópolis</v>
      </c>
      <c r="D524" s="4">
        <v>6.1600000000000002E-2</v>
      </c>
      <c r="E524" s="4">
        <v>5.1364143805140081E-2</v>
      </c>
      <c r="F524" s="4">
        <v>4.4686064205689241E-2</v>
      </c>
      <c r="G524" s="4">
        <v>3.8051148865291887E-2</v>
      </c>
      <c r="H524" s="4">
        <v>3.275116844741973E-2</v>
      </c>
      <c r="I524" s="8">
        <f>VLOOKUP(B524,'[2]Rendimento médio da produção...'!$B$1327:$U$2176,20,0)</f>
        <v>56</v>
      </c>
    </row>
    <row r="525" spans="1:9" x14ac:dyDescent="0.3">
      <c r="A525" t="s">
        <v>250</v>
      </c>
      <c r="B525" t="s">
        <v>529</v>
      </c>
      <c r="C525" t="str">
        <f t="shared" si="8"/>
        <v>MG_Ewbank da Câmara</v>
      </c>
      <c r="D525" s="4">
        <v>6.1600000000000002E-2</v>
      </c>
      <c r="E525" s="4">
        <v>5.1364143805140081E-2</v>
      </c>
      <c r="F525" s="4">
        <v>4.4686064205689241E-2</v>
      </c>
      <c r="G525" s="4">
        <v>3.8051148865291887E-2</v>
      </c>
      <c r="H525" s="4">
        <v>3.275116844741973E-2</v>
      </c>
      <c r="I525" s="8">
        <f>VLOOKUP(B525,'[2]Rendimento médio da produção...'!$B$1327:$U$2176,20,0)</f>
        <v>45</v>
      </c>
    </row>
    <row r="526" spans="1:9" x14ac:dyDescent="0.3">
      <c r="A526" t="s">
        <v>250</v>
      </c>
      <c r="B526" t="s">
        <v>530</v>
      </c>
      <c r="C526" t="str">
        <f t="shared" si="8"/>
        <v>MG_Extrema</v>
      </c>
      <c r="D526" s="4">
        <v>6.1600000000000002E-2</v>
      </c>
      <c r="E526" s="4">
        <v>5.1364143805140081E-2</v>
      </c>
      <c r="F526" s="4">
        <v>4.4686064205689241E-2</v>
      </c>
      <c r="G526" s="4">
        <v>3.8051148865291887E-2</v>
      </c>
      <c r="H526" s="4">
        <v>3.275116844741973E-2</v>
      </c>
      <c r="I526" s="8">
        <f>VLOOKUP(B526,'[2]Rendimento médio da produção...'!$B$1327:$U$2176,20,0)</f>
        <v>84.7</v>
      </c>
    </row>
    <row r="527" spans="1:9" x14ac:dyDescent="0.3">
      <c r="A527" t="s">
        <v>250</v>
      </c>
      <c r="B527" t="s">
        <v>531</v>
      </c>
      <c r="C527" t="str">
        <f t="shared" si="8"/>
        <v>MG_Fama</v>
      </c>
      <c r="D527" s="4">
        <v>6.2700000000000006E-2</v>
      </c>
      <c r="E527" s="4">
        <v>5.2281360658803303E-2</v>
      </c>
      <c r="F527" s="4">
        <v>4.5484029637933694E-2</v>
      </c>
      <c r="G527" s="4">
        <v>3.8730633666457813E-2</v>
      </c>
      <c r="H527" s="4">
        <v>3.3336010741123662E-2</v>
      </c>
      <c r="I527" s="8">
        <f>VLOOKUP(B527,'[2]Rendimento médio da produção...'!$B$1327:$U$2176,20,0)</f>
        <v>116.6</v>
      </c>
    </row>
    <row r="528" spans="1:9" x14ac:dyDescent="0.3">
      <c r="A528" t="s">
        <v>250</v>
      </c>
      <c r="B528" t="s">
        <v>532</v>
      </c>
      <c r="C528" t="str">
        <f t="shared" si="8"/>
        <v>MG_Faria Lemos</v>
      </c>
      <c r="D528" s="4">
        <v>6.1600000000000002E-2</v>
      </c>
      <c r="E528" s="4">
        <v>5.1364143805140081E-2</v>
      </c>
      <c r="F528" s="4">
        <v>4.4686064205689241E-2</v>
      </c>
      <c r="G528" s="4">
        <v>3.8051148865291887E-2</v>
      </c>
      <c r="H528" s="4">
        <v>3.275116844741973E-2</v>
      </c>
      <c r="I528" s="8">
        <f>VLOOKUP(B528,'[2]Rendimento médio da produção...'!$B$1327:$U$2176,20,0)</f>
        <v>63</v>
      </c>
    </row>
    <row r="529" spans="1:9" x14ac:dyDescent="0.3">
      <c r="A529" t="s">
        <v>250</v>
      </c>
      <c r="B529" t="s">
        <v>533</v>
      </c>
      <c r="C529" t="str">
        <f t="shared" si="8"/>
        <v>MG_Felício dos Santos</v>
      </c>
      <c r="D529" s="4">
        <v>6.1600000000000002E-2</v>
      </c>
      <c r="E529" s="4">
        <v>5.1364143805140081E-2</v>
      </c>
      <c r="F529" s="4">
        <v>4.4686064205689241E-2</v>
      </c>
      <c r="G529" s="4">
        <v>3.8051148865291887E-2</v>
      </c>
      <c r="H529" s="4">
        <v>3.275116844741973E-2</v>
      </c>
      <c r="I529" s="8">
        <f>VLOOKUP(B529,'[2]Rendimento médio da produção...'!$B$1327:$U$2176,20,0)</f>
        <v>35.5</v>
      </c>
    </row>
    <row r="530" spans="1:9" x14ac:dyDescent="0.3">
      <c r="A530" t="s">
        <v>250</v>
      </c>
      <c r="B530" t="s">
        <v>970</v>
      </c>
      <c r="C530" t="str">
        <f t="shared" si="8"/>
        <v>MG_São Gonçalo do Rio Preto</v>
      </c>
      <c r="D530" s="4">
        <v>6.1600000000000002E-2</v>
      </c>
      <c r="E530" s="4">
        <v>5.1364143805140081E-2</v>
      </c>
      <c r="F530" s="4">
        <v>4.4686064205689241E-2</v>
      </c>
      <c r="G530" s="4">
        <v>3.8051148865291887E-2</v>
      </c>
      <c r="H530" s="4">
        <v>3.275116844741973E-2</v>
      </c>
      <c r="I530" s="8">
        <f>VLOOKUP(B530,'[2]Rendimento médio da produção...'!$B$1327:$U$2176,20,0)</f>
        <v>31.3</v>
      </c>
    </row>
    <row r="531" spans="1:9" x14ac:dyDescent="0.3">
      <c r="A531" t="s">
        <v>250</v>
      </c>
      <c r="B531" t="s">
        <v>534</v>
      </c>
      <c r="C531" t="str">
        <f t="shared" si="8"/>
        <v>MG_Felisburgo</v>
      </c>
      <c r="D531" s="4">
        <v>6.1600000000000002E-2</v>
      </c>
      <c r="E531" s="4">
        <v>5.1364143805140081E-2</v>
      </c>
      <c r="F531" s="4">
        <v>4.4686064205689241E-2</v>
      </c>
      <c r="G531" s="4">
        <v>3.8051148865291887E-2</v>
      </c>
      <c r="H531" s="4">
        <v>3.275116844741973E-2</v>
      </c>
      <c r="I531" s="8">
        <f>VLOOKUP(B531,'[2]Rendimento médio da produção...'!$B$1327:$U$2176,20,0)</f>
        <v>18.8</v>
      </c>
    </row>
    <row r="532" spans="1:9" x14ac:dyDescent="0.3">
      <c r="A532" t="s">
        <v>250</v>
      </c>
      <c r="B532" t="s">
        <v>535</v>
      </c>
      <c r="C532" t="str">
        <f t="shared" si="8"/>
        <v>MG_Felixlândia</v>
      </c>
      <c r="D532" s="4">
        <v>6.1600000000000002E-2</v>
      </c>
      <c r="E532" s="4">
        <v>5.1364143805140081E-2</v>
      </c>
      <c r="F532" s="4">
        <v>4.4686064205689241E-2</v>
      </c>
      <c r="G532" s="4">
        <v>3.8051148865291887E-2</v>
      </c>
      <c r="H532" s="4">
        <v>3.275116844741973E-2</v>
      </c>
      <c r="I532" s="8">
        <f>VLOOKUP(B532,'[2]Rendimento médio da produção...'!$B$1327:$U$2176,20,0)</f>
        <v>70.8</v>
      </c>
    </row>
    <row r="533" spans="1:9" x14ac:dyDescent="0.3">
      <c r="A533" t="s">
        <v>250</v>
      </c>
      <c r="B533" t="s">
        <v>536</v>
      </c>
      <c r="C533" t="str">
        <f t="shared" si="8"/>
        <v>MG_Fernandes Tourinho</v>
      </c>
      <c r="D533" s="4">
        <v>6.1600000000000002E-2</v>
      </c>
      <c r="E533" s="4">
        <v>5.1364143805140081E-2</v>
      </c>
      <c r="F533" s="4">
        <v>4.4686064205689241E-2</v>
      </c>
      <c r="G533" s="4">
        <v>3.8051148865291887E-2</v>
      </c>
      <c r="H533" s="4">
        <v>3.275116844741973E-2</v>
      </c>
      <c r="I533" s="8">
        <f>VLOOKUP(B533,'[2]Rendimento médio da produção...'!$B$1327:$U$2176,20,0)</f>
        <v>46.2</v>
      </c>
    </row>
    <row r="534" spans="1:9" x14ac:dyDescent="0.3">
      <c r="A534" t="s">
        <v>250</v>
      </c>
      <c r="B534" t="s">
        <v>537</v>
      </c>
      <c r="C534" t="str">
        <f t="shared" si="8"/>
        <v>MG_Ferros</v>
      </c>
      <c r="D534" s="4">
        <v>6.1600000000000002E-2</v>
      </c>
      <c r="E534" s="4">
        <v>5.1364143805140081E-2</v>
      </c>
      <c r="F534" s="4">
        <v>4.4686064205689241E-2</v>
      </c>
      <c r="G534" s="4">
        <v>3.8051148865291887E-2</v>
      </c>
      <c r="H534" s="4">
        <v>3.275116844741973E-2</v>
      </c>
      <c r="I534" s="8">
        <f>VLOOKUP(B534,'[2]Rendimento médio da produção...'!$B$1327:$U$2176,20,0)</f>
        <v>63.4</v>
      </c>
    </row>
    <row r="535" spans="1:9" x14ac:dyDescent="0.3">
      <c r="A535" t="s">
        <v>250</v>
      </c>
      <c r="B535" t="s">
        <v>538</v>
      </c>
      <c r="C535" t="str">
        <f t="shared" si="8"/>
        <v>MG_Fervedouro</v>
      </c>
      <c r="D535" s="4">
        <v>6.1600000000000002E-2</v>
      </c>
      <c r="E535" s="4">
        <v>5.1364143805140081E-2</v>
      </c>
      <c r="F535" s="4">
        <v>4.4686064205689241E-2</v>
      </c>
      <c r="G535" s="4">
        <v>3.8051148865291887E-2</v>
      </c>
      <c r="H535" s="4">
        <v>3.275116844741973E-2</v>
      </c>
      <c r="I535" s="8">
        <f>VLOOKUP(B535,'[2]Rendimento médio da produção...'!$B$1327:$U$2176,20,0)</f>
        <v>60</v>
      </c>
    </row>
    <row r="536" spans="1:9" x14ac:dyDescent="0.3">
      <c r="A536" t="s">
        <v>250</v>
      </c>
      <c r="B536" t="s">
        <v>539</v>
      </c>
      <c r="C536" t="str">
        <f t="shared" si="8"/>
        <v>MG_Florestal</v>
      </c>
      <c r="D536" s="4">
        <v>6.1600000000000002E-2</v>
      </c>
      <c r="E536" s="4">
        <v>5.1364143805140081E-2</v>
      </c>
      <c r="F536" s="4">
        <v>4.4686064205689241E-2</v>
      </c>
      <c r="G536" s="4">
        <v>3.8051148865291887E-2</v>
      </c>
      <c r="H536" s="4">
        <v>3.275116844741973E-2</v>
      </c>
      <c r="I536" s="8">
        <f>VLOOKUP(B536,'[2]Rendimento médio da produção...'!$B$1327:$U$2176,20,0)</f>
        <v>75.5</v>
      </c>
    </row>
    <row r="537" spans="1:9" x14ac:dyDescent="0.3">
      <c r="A537" t="s">
        <v>250</v>
      </c>
      <c r="B537" t="s">
        <v>540</v>
      </c>
      <c r="C537" t="str">
        <f t="shared" si="8"/>
        <v>MG_Formiga</v>
      </c>
      <c r="D537" s="4">
        <v>5.7759153521480679E-2</v>
      </c>
      <c r="E537" s="4">
        <v>4.8161517330202866E-2</v>
      </c>
      <c r="F537" s="4">
        <v>4.1899825368947194E-2</v>
      </c>
      <c r="G537" s="4">
        <v>3.5678606314595927E-2</v>
      </c>
      <c r="H537" s="4">
        <v>3.0709087116272571E-2</v>
      </c>
      <c r="I537" s="8">
        <f>VLOOKUP(B537,'[2]Rendimento médio da produção...'!$B$1327:$U$2176,20,0)</f>
        <v>135.19999999999999</v>
      </c>
    </row>
    <row r="538" spans="1:9" x14ac:dyDescent="0.3">
      <c r="A538" t="s">
        <v>250</v>
      </c>
      <c r="B538" t="s">
        <v>93</v>
      </c>
      <c r="C538" t="str">
        <f t="shared" si="8"/>
        <v>MG_Formoso</v>
      </c>
      <c r="D538" s="4">
        <v>7.1114285714285713E-2</v>
      </c>
      <c r="E538" s="4">
        <v>5.9297473993967377E-2</v>
      </c>
      <c r="F538" s="4">
        <v>5.1587947035232146E-2</v>
      </c>
      <c r="G538" s="4">
        <v>4.3928251171480283E-2</v>
      </c>
      <c r="H538" s="4">
        <v>3.7809674520235488E-2</v>
      </c>
      <c r="I538" s="8">
        <f>VLOOKUP(B538,'[2]Rendimento médio da produção...'!$B$1327:$U$2176,20,0)</f>
        <v>129.9</v>
      </c>
    </row>
    <row r="539" spans="1:9" x14ac:dyDescent="0.3">
      <c r="A539" t="s">
        <v>250</v>
      </c>
      <c r="B539" t="s">
        <v>541</v>
      </c>
      <c r="C539" t="str">
        <f t="shared" si="8"/>
        <v>MG_Fortaleza de Minas</v>
      </c>
      <c r="D539" s="4">
        <v>5.2699999999999997E-2</v>
      </c>
      <c r="E539" s="4">
        <v>4.3943025625501335E-2</v>
      </c>
      <c r="F539" s="4">
        <v>3.8229798435711407E-2</v>
      </c>
      <c r="G539" s="4">
        <v>3.2553499110403929E-2</v>
      </c>
      <c r="H539" s="4">
        <v>2.8019262616542528E-2</v>
      </c>
      <c r="I539" s="8">
        <f>VLOOKUP(B539,'[2]Rendimento médio da produção...'!$B$1327:$U$2176,20,0)</f>
        <v>108</v>
      </c>
    </row>
    <row r="540" spans="1:9" x14ac:dyDescent="0.3">
      <c r="A540" t="s">
        <v>250</v>
      </c>
      <c r="B540" t="s">
        <v>542</v>
      </c>
      <c r="C540" t="str">
        <f t="shared" si="8"/>
        <v>MG_Fortuna de Minas</v>
      </c>
      <c r="D540" s="4">
        <v>6.1600000000000002E-2</v>
      </c>
      <c r="E540" s="4">
        <v>5.1364143805140081E-2</v>
      </c>
      <c r="F540" s="4">
        <v>4.4686064205689241E-2</v>
      </c>
      <c r="G540" s="4">
        <v>3.8051148865291887E-2</v>
      </c>
      <c r="H540" s="4">
        <v>3.275116844741973E-2</v>
      </c>
      <c r="I540" s="8">
        <f>VLOOKUP(B540,'[2]Rendimento médio da produção...'!$B$1327:$U$2176,20,0)</f>
        <v>84</v>
      </c>
    </row>
    <row r="541" spans="1:9" x14ac:dyDescent="0.3">
      <c r="A541" t="s">
        <v>250</v>
      </c>
      <c r="B541" t="s">
        <v>543</v>
      </c>
      <c r="C541" t="str">
        <f t="shared" si="8"/>
        <v>MG_Francisco Badaró</v>
      </c>
      <c r="D541" s="4">
        <v>6.1600000000000002E-2</v>
      </c>
      <c r="E541" s="4">
        <v>5.1364143805140081E-2</v>
      </c>
      <c r="F541" s="4">
        <v>4.4686064205689241E-2</v>
      </c>
      <c r="G541" s="4">
        <v>3.8051148865291887E-2</v>
      </c>
      <c r="H541" s="4">
        <v>3.275116844741973E-2</v>
      </c>
      <c r="I541" s="8">
        <f>VLOOKUP(B541,'[2]Rendimento médio da produção...'!$B$1327:$U$2176,20,0)</f>
        <v>21.3</v>
      </c>
    </row>
    <row r="542" spans="1:9" x14ac:dyDescent="0.3">
      <c r="A542" t="s">
        <v>250</v>
      </c>
      <c r="B542" t="s">
        <v>544</v>
      </c>
      <c r="C542" t="str">
        <f t="shared" si="8"/>
        <v>MG_Francisco Dumont</v>
      </c>
      <c r="D542" s="4">
        <v>6.1600000000000002E-2</v>
      </c>
      <c r="E542" s="4">
        <v>5.1364143805140081E-2</v>
      </c>
      <c r="F542" s="4">
        <v>4.4686064205689241E-2</v>
      </c>
      <c r="G542" s="4">
        <v>3.8051148865291887E-2</v>
      </c>
      <c r="H542" s="4">
        <v>3.275116844741973E-2</v>
      </c>
      <c r="I542" s="8">
        <f>VLOOKUP(B542,'[2]Rendimento médio da produção...'!$B$1327:$U$2176,20,0)</f>
        <v>23.8</v>
      </c>
    </row>
    <row r="543" spans="1:9" x14ac:dyDescent="0.3">
      <c r="A543" t="s">
        <v>250</v>
      </c>
      <c r="B543" t="s">
        <v>545</v>
      </c>
      <c r="C543" t="str">
        <f t="shared" si="8"/>
        <v>MG_Francisco Sá</v>
      </c>
      <c r="D543" s="4">
        <v>6.1600000000000002E-2</v>
      </c>
      <c r="E543" s="4">
        <v>5.1364143805140081E-2</v>
      </c>
      <c r="F543" s="4">
        <v>4.4686064205689241E-2</v>
      </c>
      <c r="G543" s="4">
        <v>3.8051148865291887E-2</v>
      </c>
      <c r="H543" s="4">
        <v>3.275116844741973E-2</v>
      </c>
      <c r="I543" s="8">
        <f>VLOOKUP(B543,'[2]Rendimento médio da produção...'!$B$1327:$U$2176,20,0)</f>
        <v>26.4</v>
      </c>
    </row>
    <row r="544" spans="1:9" x14ac:dyDescent="0.3">
      <c r="A544" t="s">
        <v>250</v>
      </c>
      <c r="B544" t="s">
        <v>546</v>
      </c>
      <c r="C544" t="str">
        <f t="shared" si="8"/>
        <v>MG_Franciscópolis</v>
      </c>
      <c r="D544" s="4">
        <v>6.1600000000000002E-2</v>
      </c>
      <c r="E544" s="4">
        <v>5.1364143805140081E-2</v>
      </c>
      <c r="F544" s="4">
        <v>4.4686064205689241E-2</v>
      </c>
      <c r="G544" s="4">
        <v>3.8051148865291887E-2</v>
      </c>
      <c r="H544" s="4">
        <v>3.275116844741973E-2</v>
      </c>
      <c r="I544" s="8">
        <f>VLOOKUP(B544,'[2]Rendimento médio da produção...'!$B$1327:$U$2176,20,0)</f>
        <v>56.6</v>
      </c>
    </row>
    <row r="545" spans="1:9" x14ac:dyDescent="0.3">
      <c r="A545" t="s">
        <v>250</v>
      </c>
      <c r="B545" t="s">
        <v>547</v>
      </c>
      <c r="C545" t="str">
        <f t="shared" si="8"/>
        <v>MG_Frei Gaspar</v>
      </c>
      <c r="D545" s="4">
        <v>6.1600000000000002E-2</v>
      </c>
      <c r="E545" s="4">
        <v>5.1364143805140081E-2</v>
      </c>
      <c r="F545" s="4">
        <v>4.4686064205689241E-2</v>
      </c>
      <c r="G545" s="4">
        <v>3.8051148865291887E-2</v>
      </c>
      <c r="H545" s="4">
        <v>3.275116844741973E-2</v>
      </c>
      <c r="I545" s="8">
        <f>VLOOKUP(B545,'[2]Rendimento médio da produção...'!$B$1327:$U$2176,20,0)</f>
        <v>29.1</v>
      </c>
    </row>
    <row r="546" spans="1:9" x14ac:dyDescent="0.3">
      <c r="A546" t="s">
        <v>250</v>
      </c>
      <c r="B546" t="s">
        <v>548</v>
      </c>
      <c r="C546" t="str">
        <f t="shared" si="8"/>
        <v>MG_Frei Inocêncio</v>
      </c>
      <c r="D546" s="4">
        <v>6.1600000000000002E-2</v>
      </c>
      <c r="E546" s="4">
        <v>5.1364143805140081E-2</v>
      </c>
      <c r="F546" s="4">
        <v>4.4686064205689241E-2</v>
      </c>
      <c r="G546" s="4">
        <v>3.8051148865291887E-2</v>
      </c>
      <c r="H546" s="4">
        <v>3.275116844741973E-2</v>
      </c>
      <c r="I546" s="8">
        <f>VLOOKUP(B546,'[2]Rendimento médio da produção...'!$B$1327:$U$2176,20,0)</f>
        <v>25.5</v>
      </c>
    </row>
    <row r="547" spans="1:9" x14ac:dyDescent="0.3">
      <c r="A547" t="s">
        <v>250</v>
      </c>
      <c r="B547" t="s">
        <v>549</v>
      </c>
      <c r="C547" t="str">
        <f t="shared" si="8"/>
        <v>MG_Frei Lagonegro</v>
      </c>
      <c r="D547" s="4">
        <v>6.1600000000000002E-2</v>
      </c>
      <c r="E547" s="4">
        <v>5.1364143805140081E-2</v>
      </c>
      <c r="F547" s="4">
        <v>4.4686064205689241E-2</v>
      </c>
      <c r="G547" s="4">
        <v>3.8051148865291887E-2</v>
      </c>
      <c r="H547" s="4">
        <v>3.275116844741973E-2</v>
      </c>
      <c r="I547" s="8">
        <f>VLOOKUP(B547,'[2]Rendimento médio da produção...'!$B$1327:$U$2176,20,0)</f>
        <v>39.9</v>
      </c>
    </row>
    <row r="548" spans="1:9" x14ac:dyDescent="0.3">
      <c r="A548" t="s">
        <v>250</v>
      </c>
      <c r="B548" t="s">
        <v>550</v>
      </c>
      <c r="C548" t="str">
        <f t="shared" si="8"/>
        <v>MG_Fronteira</v>
      </c>
      <c r="D548" s="4">
        <v>5.2699999999999997E-2</v>
      </c>
      <c r="E548" s="4">
        <v>4.3943025625501335E-2</v>
      </c>
      <c r="F548" s="4">
        <v>3.8229798435711407E-2</v>
      </c>
      <c r="G548" s="4">
        <v>3.2553499110403929E-2</v>
      </c>
      <c r="H548" s="4">
        <v>2.8019262616542528E-2</v>
      </c>
      <c r="I548" s="8">
        <f>VLOOKUP(B548,'[2]Rendimento médio da produção...'!$B$1327:$U$2176,20,0)</f>
        <v>101.7</v>
      </c>
    </row>
    <row r="549" spans="1:9" x14ac:dyDescent="0.3">
      <c r="A549" t="s">
        <v>250</v>
      </c>
      <c r="B549" t="s">
        <v>551</v>
      </c>
      <c r="C549" t="str">
        <f t="shared" si="8"/>
        <v>MG_Fronteira dos Vales</v>
      </c>
      <c r="D549" s="4">
        <v>6.1600000000000002E-2</v>
      </c>
      <c r="E549" s="4">
        <v>5.1364143805140081E-2</v>
      </c>
      <c r="F549" s="4">
        <v>4.4686064205689241E-2</v>
      </c>
      <c r="G549" s="4">
        <v>3.8051148865291887E-2</v>
      </c>
      <c r="H549" s="4">
        <v>3.275116844741973E-2</v>
      </c>
      <c r="I549" s="8">
        <f>VLOOKUP(B549,'[2]Rendimento médio da produção...'!$B$1327:$U$2176,20,0)</f>
        <v>19.600000000000001</v>
      </c>
    </row>
    <row r="550" spans="1:9" x14ac:dyDescent="0.3">
      <c r="A550" t="s">
        <v>250</v>
      </c>
      <c r="B550" t="s">
        <v>552</v>
      </c>
      <c r="C550" t="str">
        <f t="shared" si="8"/>
        <v>MG_Fruta de Leite</v>
      </c>
      <c r="D550" s="4">
        <v>6.1600000000000002E-2</v>
      </c>
      <c r="E550" s="4">
        <v>5.1364143805140081E-2</v>
      </c>
      <c r="F550" s="4">
        <v>4.4686064205689241E-2</v>
      </c>
      <c r="G550" s="4">
        <v>3.8051148865291887E-2</v>
      </c>
      <c r="H550" s="4">
        <v>3.275116844741973E-2</v>
      </c>
      <c r="I550" s="8">
        <f>VLOOKUP(B550,'[2]Rendimento médio da produção...'!$B$1327:$U$2176,20,0)</f>
        <v>19.399999999999999</v>
      </c>
    </row>
    <row r="551" spans="1:9" x14ac:dyDescent="0.3">
      <c r="A551" t="s">
        <v>250</v>
      </c>
      <c r="B551" t="s">
        <v>553</v>
      </c>
      <c r="C551" t="str">
        <f t="shared" si="8"/>
        <v>MG_Frutal</v>
      </c>
      <c r="D551" s="4">
        <v>8.5800000000000001E-2</v>
      </c>
      <c r="E551" s="4">
        <v>7.1542914585730824E-2</v>
      </c>
      <c r="F551" s="4">
        <v>6.2241303715067156E-2</v>
      </c>
      <c r="G551" s="4">
        <v>5.2999814490942265E-2</v>
      </c>
      <c r="H551" s="4">
        <v>4.561769890890606E-2</v>
      </c>
      <c r="I551" s="8">
        <f>VLOOKUP(B551,'[2]Rendimento médio da produção...'!$B$1327:$U$2176,20,0)</f>
        <v>127.1</v>
      </c>
    </row>
    <row r="552" spans="1:9" x14ac:dyDescent="0.3">
      <c r="A552" t="s">
        <v>250</v>
      </c>
      <c r="B552" t="s">
        <v>554</v>
      </c>
      <c r="C552" t="str">
        <f t="shared" si="8"/>
        <v>MG_Funilândia</v>
      </c>
      <c r="D552" s="4">
        <v>6.1600000000000002E-2</v>
      </c>
      <c r="E552" s="4">
        <v>5.1364143805140081E-2</v>
      </c>
      <c r="F552" s="4">
        <v>4.4686064205689241E-2</v>
      </c>
      <c r="G552" s="4">
        <v>3.8051148865291887E-2</v>
      </c>
      <c r="H552" s="4">
        <v>3.275116844741973E-2</v>
      </c>
      <c r="I552" s="8">
        <f>VLOOKUP(B552,'[2]Rendimento médio da produção...'!$B$1327:$U$2176,20,0)</f>
        <v>78.8</v>
      </c>
    </row>
    <row r="553" spans="1:9" x14ac:dyDescent="0.3">
      <c r="A553" t="s">
        <v>250</v>
      </c>
      <c r="B553" t="s">
        <v>555</v>
      </c>
      <c r="C553" t="str">
        <f t="shared" si="8"/>
        <v>MG_Galiléia</v>
      </c>
      <c r="D553" s="4">
        <v>6.1600000000000002E-2</v>
      </c>
      <c r="E553" s="4">
        <v>5.1364143805140081E-2</v>
      </c>
      <c r="F553" s="4">
        <v>4.4686064205689241E-2</v>
      </c>
      <c r="G553" s="4">
        <v>3.8051148865291887E-2</v>
      </c>
      <c r="H553" s="4">
        <v>3.275116844741973E-2</v>
      </c>
      <c r="I553" s="8">
        <f>VLOOKUP(B553,'[2]Rendimento médio da produção...'!$B$1327:$U$2176,20,0)</f>
        <v>44.3</v>
      </c>
    </row>
    <row r="554" spans="1:9" x14ac:dyDescent="0.3">
      <c r="A554" t="s">
        <v>250</v>
      </c>
      <c r="B554" t="s">
        <v>556</v>
      </c>
      <c r="C554" t="str">
        <f t="shared" si="8"/>
        <v>MG_Gameleiras</v>
      </c>
      <c r="D554" s="4">
        <v>6.1600000000000002E-2</v>
      </c>
      <c r="E554" s="4">
        <v>5.1364143805140081E-2</v>
      </c>
      <c r="F554" s="4">
        <v>4.4686064205689241E-2</v>
      </c>
      <c r="G554" s="4">
        <v>3.8051148865291887E-2</v>
      </c>
      <c r="H554" s="4">
        <v>3.275116844741973E-2</v>
      </c>
      <c r="I554" s="8">
        <f>VLOOKUP(B554,'[2]Rendimento médio da produção...'!$B$1327:$U$2176,20,0)</f>
        <v>13.3</v>
      </c>
    </row>
    <row r="555" spans="1:9" x14ac:dyDescent="0.3">
      <c r="A555" t="s">
        <v>250</v>
      </c>
      <c r="B555" t="s">
        <v>557</v>
      </c>
      <c r="C555" t="str">
        <f t="shared" si="8"/>
        <v>MG_Glaucilândia</v>
      </c>
      <c r="D555" s="4">
        <v>6.1600000000000002E-2</v>
      </c>
      <c r="E555" s="4">
        <v>5.1364143805140081E-2</v>
      </c>
      <c r="F555" s="4">
        <v>4.4686064205689241E-2</v>
      </c>
      <c r="G555" s="4">
        <v>3.8051148865291887E-2</v>
      </c>
      <c r="H555" s="4">
        <v>3.275116844741973E-2</v>
      </c>
      <c r="I555" s="8">
        <f>VLOOKUP(B555,'[2]Rendimento médio da produção...'!$B$1327:$U$2176,20,0)</f>
        <v>18.100000000000001</v>
      </c>
    </row>
    <row r="556" spans="1:9" x14ac:dyDescent="0.3">
      <c r="A556" t="s">
        <v>250</v>
      </c>
      <c r="B556" t="s">
        <v>558</v>
      </c>
      <c r="C556" t="str">
        <f t="shared" si="8"/>
        <v>MG_Goiabeira</v>
      </c>
      <c r="D556" s="4">
        <v>6.1600000000000002E-2</v>
      </c>
      <c r="E556" s="4">
        <v>5.1364143805140081E-2</v>
      </c>
      <c r="F556" s="4">
        <v>4.4686064205689241E-2</v>
      </c>
      <c r="G556" s="4">
        <v>3.8051148865291887E-2</v>
      </c>
      <c r="H556" s="4">
        <v>3.275116844741973E-2</v>
      </c>
      <c r="I556" s="8">
        <f>VLOOKUP(B556,'[2]Rendimento médio da produção...'!$B$1327:$U$2176,20,0)</f>
        <v>40.6</v>
      </c>
    </row>
    <row r="557" spans="1:9" x14ac:dyDescent="0.3">
      <c r="A557" t="s">
        <v>250</v>
      </c>
      <c r="B557" t="s">
        <v>559</v>
      </c>
      <c r="C557" t="str">
        <f t="shared" si="8"/>
        <v>MG_Goianá</v>
      </c>
      <c r="D557" s="4">
        <v>6.1600000000000002E-2</v>
      </c>
      <c r="E557" s="4">
        <v>5.1364143805140081E-2</v>
      </c>
      <c r="F557" s="4">
        <v>4.4686064205689241E-2</v>
      </c>
      <c r="G557" s="4">
        <v>3.8051148865291887E-2</v>
      </c>
      <c r="H557" s="4">
        <v>3.275116844741973E-2</v>
      </c>
      <c r="I557" s="8">
        <f>VLOOKUP(B557,'[2]Rendimento médio da produção...'!$B$1327:$U$2176,20,0)</f>
        <v>55.7</v>
      </c>
    </row>
    <row r="558" spans="1:9" x14ac:dyDescent="0.3">
      <c r="A558" t="s">
        <v>250</v>
      </c>
      <c r="B558" t="s">
        <v>560</v>
      </c>
      <c r="C558" t="str">
        <f t="shared" si="8"/>
        <v>MG_Gonçalves</v>
      </c>
      <c r="D558" s="4">
        <v>6.1600000000000002E-2</v>
      </c>
      <c r="E558" s="4">
        <v>5.1364143805140081E-2</v>
      </c>
      <c r="F558" s="4">
        <v>4.4686064205689241E-2</v>
      </c>
      <c r="G558" s="4">
        <v>3.8051148865291887E-2</v>
      </c>
      <c r="H558" s="4">
        <v>3.275116844741973E-2</v>
      </c>
      <c r="I558" s="8">
        <f>VLOOKUP(B558,'[2]Rendimento médio da produção...'!$B$1327:$U$2176,20,0)</f>
        <v>71.400000000000006</v>
      </c>
    </row>
    <row r="559" spans="1:9" x14ac:dyDescent="0.3">
      <c r="A559" t="s">
        <v>250</v>
      </c>
      <c r="B559" t="s">
        <v>561</v>
      </c>
      <c r="C559" t="str">
        <f t="shared" si="8"/>
        <v>MG_Gonzaga</v>
      </c>
      <c r="D559" s="4">
        <v>6.1600000000000002E-2</v>
      </c>
      <c r="E559" s="4">
        <v>5.1364143805140081E-2</v>
      </c>
      <c r="F559" s="4">
        <v>4.4686064205689241E-2</v>
      </c>
      <c r="G559" s="4">
        <v>3.8051148865291887E-2</v>
      </c>
      <c r="H559" s="4">
        <v>3.275116844741973E-2</v>
      </c>
      <c r="I559" s="8">
        <f>VLOOKUP(B559,'[2]Rendimento médio da produção...'!$B$1327:$U$2176,20,0)</f>
        <v>39.200000000000003</v>
      </c>
    </row>
    <row r="560" spans="1:9" x14ac:dyDescent="0.3">
      <c r="A560" t="s">
        <v>250</v>
      </c>
      <c r="B560" t="s">
        <v>562</v>
      </c>
      <c r="C560" t="str">
        <f t="shared" si="8"/>
        <v>MG_Gouveia</v>
      </c>
      <c r="D560" s="4">
        <v>6.1600000000000002E-2</v>
      </c>
      <c r="E560" s="4">
        <v>5.1364143805140081E-2</v>
      </c>
      <c r="F560" s="4">
        <v>4.4686064205689241E-2</v>
      </c>
      <c r="G560" s="4">
        <v>3.8051148865291887E-2</v>
      </c>
      <c r="H560" s="4">
        <v>3.275116844741973E-2</v>
      </c>
      <c r="I560" s="8">
        <f>VLOOKUP(B560,'[2]Rendimento médio da produção...'!$B$1327:$U$2176,20,0)</f>
        <v>53.9</v>
      </c>
    </row>
    <row r="561" spans="1:9" x14ac:dyDescent="0.3">
      <c r="A561" t="s">
        <v>250</v>
      </c>
      <c r="B561" t="s">
        <v>563</v>
      </c>
      <c r="C561" t="str">
        <f t="shared" si="8"/>
        <v>MG_Governador Valadares</v>
      </c>
      <c r="D561" s="4">
        <v>6.1600000000000002E-2</v>
      </c>
      <c r="E561" s="4">
        <v>5.1364143805140081E-2</v>
      </c>
      <c r="F561" s="4">
        <v>4.4686064205689241E-2</v>
      </c>
      <c r="G561" s="4">
        <v>3.8051148865291887E-2</v>
      </c>
      <c r="H561" s="4">
        <v>3.275116844741973E-2</v>
      </c>
      <c r="I561" s="8">
        <f>VLOOKUP(B561,'[2]Rendimento médio da produção...'!$B$1327:$U$2176,20,0)</f>
        <v>47.9</v>
      </c>
    </row>
    <row r="562" spans="1:9" x14ac:dyDescent="0.3">
      <c r="A562" t="s">
        <v>250</v>
      </c>
      <c r="B562" t="s">
        <v>564</v>
      </c>
      <c r="C562" t="str">
        <f t="shared" si="8"/>
        <v>MG_Grão Mogol</v>
      </c>
      <c r="D562" s="4">
        <v>6.1600000000000002E-2</v>
      </c>
      <c r="E562" s="4">
        <v>5.1364143805140081E-2</v>
      </c>
      <c r="F562" s="4">
        <v>4.4686064205689241E-2</v>
      </c>
      <c r="G562" s="4">
        <v>3.8051148865291887E-2</v>
      </c>
      <c r="H562" s="4">
        <v>3.275116844741973E-2</v>
      </c>
      <c r="I562" s="8">
        <f>VLOOKUP(B562,'[2]Rendimento médio da produção...'!$B$1327:$U$2176,20,0)</f>
        <v>18.7</v>
      </c>
    </row>
    <row r="563" spans="1:9" x14ac:dyDescent="0.3">
      <c r="A563" t="s">
        <v>250</v>
      </c>
      <c r="B563" t="s">
        <v>565</v>
      </c>
      <c r="C563" t="str">
        <f t="shared" si="8"/>
        <v>MG_Grupiara</v>
      </c>
      <c r="D563" s="4">
        <v>6.9999999999999993E-2</v>
      </c>
      <c r="E563" s="4">
        <v>5.8368345233113725E-2</v>
      </c>
      <c r="F563" s="4">
        <v>5.0779618415555949E-2</v>
      </c>
      <c r="G563" s="4">
        <v>4.3239941892377134E-2</v>
      </c>
      <c r="H563" s="4">
        <v>3.7217236872067877E-2</v>
      </c>
      <c r="I563" s="8">
        <f>VLOOKUP(B563,'[2]Rendimento médio da produção...'!$B$1327:$U$2176,20,0)</f>
        <v>155.6</v>
      </c>
    </row>
    <row r="564" spans="1:9" x14ac:dyDescent="0.3">
      <c r="A564" t="s">
        <v>250</v>
      </c>
      <c r="B564" t="s">
        <v>566</v>
      </c>
      <c r="C564" t="str">
        <f t="shared" si="8"/>
        <v>MG_Guanhães</v>
      </c>
      <c r="D564" s="4">
        <v>6.1600000000000002E-2</v>
      </c>
      <c r="E564" s="4">
        <v>5.1364143805140081E-2</v>
      </c>
      <c r="F564" s="4">
        <v>4.4686064205689241E-2</v>
      </c>
      <c r="G564" s="4">
        <v>3.8051148865291887E-2</v>
      </c>
      <c r="H564" s="4">
        <v>3.275116844741973E-2</v>
      </c>
      <c r="I564" s="8">
        <f>VLOOKUP(B564,'[2]Rendimento médio da produção...'!$B$1327:$U$2176,20,0)</f>
        <v>49</v>
      </c>
    </row>
    <row r="565" spans="1:9" x14ac:dyDescent="0.3">
      <c r="A565" t="s">
        <v>250</v>
      </c>
      <c r="B565" t="s">
        <v>567</v>
      </c>
      <c r="C565" t="str">
        <f t="shared" si="8"/>
        <v>MG_Guapé</v>
      </c>
      <c r="D565" s="4">
        <v>7.0900000000000005E-2</v>
      </c>
      <c r="E565" s="4">
        <v>5.9118795386110909E-2</v>
      </c>
      <c r="F565" s="4">
        <v>5.1432499223755958E-2</v>
      </c>
      <c r="G565" s="4">
        <v>4.3795884002421993E-2</v>
      </c>
      <c r="H565" s="4">
        <v>3.7695744203280181E-2</v>
      </c>
      <c r="I565" s="8">
        <f>VLOOKUP(B565,'[2]Rendimento médio da produção...'!$B$1327:$U$2176,20,0)</f>
        <v>104</v>
      </c>
    </row>
    <row r="566" spans="1:9" x14ac:dyDescent="0.3">
      <c r="A566" t="s">
        <v>250</v>
      </c>
      <c r="B566" t="s">
        <v>568</v>
      </c>
      <c r="C566" t="str">
        <f t="shared" si="8"/>
        <v>MG_Guaraciaba</v>
      </c>
      <c r="D566" s="4">
        <v>6.1600000000000002E-2</v>
      </c>
      <c r="E566" s="4">
        <v>5.1364143805140081E-2</v>
      </c>
      <c r="F566" s="4">
        <v>4.4686064205689241E-2</v>
      </c>
      <c r="G566" s="4">
        <v>3.8051148865291887E-2</v>
      </c>
      <c r="H566" s="4">
        <v>3.275116844741973E-2</v>
      </c>
      <c r="I566" s="8">
        <f>VLOOKUP(B566,'[2]Rendimento médio da produção...'!$B$1327:$U$2176,20,0)</f>
        <v>49.9</v>
      </c>
    </row>
    <row r="567" spans="1:9" x14ac:dyDescent="0.3">
      <c r="A567" t="s">
        <v>250</v>
      </c>
      <c r="B567" t="s">
        <v>569</v>
      </c>
      <c r="C567" t="str">
        <f t="shared" si="8"/>
        <v>MG_Guaraciama</v>
      </c>
      <c r="D567" s="4">
        <v>6.1600000000000002E-2</v>
      </c>
      <c r="E567" s="4">
        <v>5.1364143805140081E-2</v>
      </c>
      <c r="F567" s="4">
        <v>4.4686064205689241E-2</v>
      </c>
      <c r="G567" s="4">
        <v>3.8051148865291887E-2</v>
      </c>
      <c r="H567" s="4">
        <v>3.275116844741973E-2</v>
      </c>
      <c r="I567" s="8">
        <f>VLOOKUP(B567,'[2]Rendimento médio da produção...'!$B$1327:$U$2176,20,0)</f>
        <v>19.600000000000001</v>
      </c>
    </row>
    <row r="568" spans="1:9" x14ac:dyDescent="0.3">
      <c r="A568" t="s">
        <v>250</v>
      </c>
      <c r="B568" t="s">
        <v>570</v>
      </c>
      <c r="C568" t="str">
        <f t="shared" si="8"/>
        <v>MG_Guaranésia</v>
      </c>
      <c r="D568" s="4">
        <v>6.9800000000000001E-2</v>
      </c>
      <c r="E568" s="4">
        <v>5.8201578532447687E-2</v>
      </c>
      <c r="F568" s="4">
        <v>5.0634533791511505E-2</v>
      </c>
      <c r="G568" s="4">
        <v>4.311639920125606E-2</v>
      </c>
      <c r="H568" s="4">
        <v>3.7110901909576256E-2</v>
      </c>
      <c r="I568" s="8">
        <f>VLOOKUP(B568,'[2]Rendimento médio da produção...'!$B$1327:$U$2176,20,0)</f>
        <v>110</v>
      </c>
    </row>
    <row r="569" spans="1:9" x14ac:dyDescent="0.3">
      <c r="A569" t="s">
        <v>250</v>
      </c>
      <c r="B569" t="s">
        <v>571</v>
      </c>
      <c r="C569" t="str">
        <f t="shared" si="8"/>
        <v>MG_Guarani</v>
      </c>
      <c r="D569" s="4">
        <v>6.1600000000000002E-2</v>
      </c>
      <c r="E569" s="4">
        <v>5.1364143805140081E-2</v>
      </c>
      <c r="F569" s="4">
        <v>4.4686064205689241E-2</v>
      </c>
      <c r="G569" s="4">
        <v>3.8051148865291887E-2</v>
      </c>
      <c r="H569" s="4">
        <v>3.275116844741973E-2</v>
      </c>
      <c r="I569" s="8">
        <f>VLOOKUP(B569,'[2]Rendimento médio da produção...'!$B$1327:$U$2176,20,0)</f>
        <v>80.900000000000006</v>
      </c>
    </row>
    <row r="570" spans="1:9" x14ac:dyDescent="0.3">
      <c r="A570" t="s">
        <v>250</v>
      </c>
      <c r="B570" t="s">
        <v>572</v>
      </c>
      <c r="C570" t="str">
        <f t="shared" si="8"/>
        <v>MG_Guarará</v>
      </c>
      <c r="D570" s="4">
        <v>6.1600000000000002E-2</v>
      </c>
      <c r="E570" s="4">
        <v>5.1364143805140081E-2</v>
      </c>
      <c r="F570" s="4">
        <v>4.4686064205689241E-2</v>
      </c>
      <c r="G570" s="4">
        <v>3.8051148865291887E-2</v>
      </c>
      <c r="H570" s="4">
        <v>3.275116844741973E-2</v>
      </c>
      <c r="I570" s="8">
        <f>VLOOKUP(B570,'[2]Rendimento médio da produção...'!$B$1327:$U$2176,20,0)</f>
        <v>69.3</v>
      </c>
    </row>
    <row r="571" spans="1:9" x14ac:dyDescent="0.3">
      <c r="A571" t="s">
        <v>250</v>
      </c>
      <c r="B571" t="s">
        <v>573</v>
      </c>
      <c r="C571" t="str">
        <f t="shared" si="8"/>
        <v>MG_Guarda-Mor</v>
      </c>
      <c r="D571" s="4">
        <v>4.5433333333333333E-2</v>
      </c>
      <c r="E571" s="4">
        <v>3.7883835501301907E-2</v>
      </c>
      <c r="F571" s="4">
        <v>3.2958390428763217E-2</v>
      </c>
      <c r="G571" s="4">
        <v>2.806478133300478E-2</v>
      </c>
      <c r="H571" s="4">
        <v>2.4155758979346912E-2</v>
      </c>
      <c r="I571" s="8">
        <f>VLOOKUP(B571,'[2]Rendimento médio da produção...'!$B$1327:$U$2176,20,0)</f>
        <v>156.5</v>
      </c>
    </row>
    <row r="572" spans="1:9" x14ac:dyDescent="0.3">
      <c r="A572" t="s">
        <v>250</v>
      </c>
      <c r="B572" t="s">
        <v>574</v>
      </c>
      <c r="C572" t="str">
        <f t="shared" si="8"/>
        <v>MG_Guaxupé</v>
      </c>
      <c r="D572" s="4">
        <v>5.2699999999999997E-2</v>
      </c>
      <c r="E572" s="4">
        <v>4.3943025625501335E-2</v>
      </c>
      <c r="F572" s="4">
        <v>3.8229798435711407E-2</v>
      </c>
      <c r="G572" s="4">
        <v>3.2553499110403929E-2</v>
      </c>
      <c r="H572" s="4">
        <v>2.8019262616542528E-2</v>
      </c>
      <c r="I572" s="8">
        <f>VLOOKUP(B572,'[2]Rendimento médio da produção...'!$B$1327:$U$2176,20,0)</f>
        <v>107.2</v>
      </c>
    </row>
    <row r="573" spans="1:9" x14ac:dyDescent="0.3">
      <c r="A573" t="s">
        <v>250</v>
      </c>
      <c r="B573" t="s">
        <v>575</v>
      </c>
      <c r="C573" t="str">
        <f t="shared" si="8"/>
        <v>MG_Guidoval</v>
      </c>
      <c r="D573" s="4">
        <v>6.1600000000000002E-2</v>
      </c>
      <c r="E573" s="4">
        <v>5.1364143805140081E-2</v>
      </c>
      <c r="F573" s="4">
        <v>4.4686064205689241E-2</v>
      </c>
      <c r="G573" s="4">
        <v>3.8051148865291887E-2</v>
      </c>
      <c r="H573" s="4">
        <v>3.275116844741973E-2</v>
      </c>
      <c r="I573" s="8">
        <f>VLOOKUP(B573,'[2]Rendimento médio da produção...'!$B$1327:$U$2176,20,0)</f>
        <v>59.5</v>
      </c>
    </row>
    <row r="574" spans="1:9" x14ac:dyDescent="0.3">
      <c r="A574" t="s">
        <v>250</v>
      </c>
      <c r="B574" t="s">
        <v>576</v>
      </c>
      <c r="C574" t="str">
        <f t="shared" si="8"/>
        <v>MG_Guimarânia</v>
      </c>
      <c r="D574" s="4">
        <v>5.9799999999999999E-2</v>
      </c>
      <c r="E574" s="4">
        <v>4.9863243499145726E-2</v>
      </c>
      <c r="F574" s="4">
        <v>4.3380302589289224E-2</v>
      </c>
      <c r="G574" s="4">
        <v>3.6939264645202183E-2</v>
      </c>
      <c r="H574" s="4">
        <v>3.179415378499513E-2</v>
      </c>
      <c r="I574" s="8">
        <f>VLOOKUP(B574,'[2]Rendimento médio da produção...'!$B$1327:$U$2176,20,0)</f>
        <v>131.6</v>
      </c>
    </row>
    <row r="575" spans="1:9" x14ac:dyDescent="0.3">
      <c r="A575" t="s">
        <v>250</v>
      </c>
      <c r="B575" t="s">
        <v>577</v>
      </c>
      <c r="C575" t="str">
        <f t="shared" si="8"/>
        <v>MG_Guiricema</v>
      </c>
      <c r="D575" s="4">
        <v>5.2699999999999997E-2</v>
      </c>
      <c r="E575" s="4">
        <v>4.3943025625501335E-2</v>
      </c>
      <c r="F575" s="4">
        <v>3.8229798435711407E-2</v>
      </c>
      <c r="G575" s="4">
        <v>3.2553499110403929E-2</v>
      </c>
      <c r="H575" s="4">
        <v>2.8019262616542528E-2</v>
      </c>
      <c r="I575" s="8">
        <f>VLOOKUP(B575,'[2]Rendimento médio da produção...'!$B$1327:$U$2176,20,0)</f>
        <v>85.8</v>
      </c>
    </row>
    <row r="576" spans="1:9" x14ac:dyDescent="0.3">
      <c r="A576" t="s">
        <v>250</v>
      </c>
      <c r="B576" t="s">
        <v>578</v>
      </c>
      <c r="C576" t="str">
        <f t="shared" si="8"/>
        <v>MG_Gurinhatã</v>
      </c>
      <c r="D576" s="4">
        <v>5.2699999999999997E-2</v>
      </c>
      <c r="E576" s="4">
        <v>4.3943025625501335E-2</v>
      </c>
      <c r="F576" s="4">
        <v>3.8229798435711407E-2</v>
      </c>
      <c r="G576" s="4">
        <v>3.2553499110403929E-2</v>
      </c>
      <c r="H576" s="4">
        <v>2.8019262616542528E-2</v>
      </c>
      <c r="I576" s="8">
        <f>VLOOKUP(B576,'[2]Rendimento médio da produção...'!$B$1327:$U$2176,20,0)</f>
        <v>94.2</v>
      </c>
    </row>
    <row r="577" spans="1:9" x14ac:dyDescent="0.3">
      <c r="A577" t="s">
        <v>250</v>
      </c>
      <c r="B577" t="s">
        <v>579</v>
      </c>
      <c r="C577" t="str">
        <f t="shared" si="8"/>
        <v>MG_Heliodora</v>
      </c>
      <c r="D577" s="4">
        <v>5.2699999999999997E-2</v>
      </c>
      <c r="E577" s="4">
        <v>4.3943025625501335E-2</v>
      </c>
      <c r="F577" s="4">
        <v>3.8229798435711407E-2</v>
      </c>
      <c r="G577" s="4">
        <v>3.2553499110403929E-2</v>
      </c>
      <c r="H577" s="4">
        <v>2.8019262616542528E-2</v>
      </c>
      <c r="I577" s="8">
        <f>VLOOKUP(B577,'[2]Rendimento médio da produção...'!$B$1327:$U$2176,20,0)</f>
        <v>105</v>
      </c>
    </row>
    <row r="578" spans="1:9" x14ac:dyDescent="0.3">
      <c r="A578" t="s">
        <v>250</v>
      </c>
      <c r="B578" t="s">
        <v>580</v>
      </c>
      <c r="C578" t="str">
        <f t="shared" si="8"/>
        <v>MG_Iapu</v>
      </c>
      <c r="D578" s="4">
        <v>6.1600000000000002E-2</v>
      </c>
      <c r="E578" s="4">
        <v>5.1364143805140081E-2</v>
      </c>
      <c r="F578" s="4">
        <v>4.4686064205689241E-2</v>
      </c>
      <c r="G578" s="4">
        <v>3.8051148865291887E-2</v>
      </c>
      <c r="H578" s="4">
        <v>3.275116844741973E-2</v>
      </c>
      <c r="I578" s="8">
        <f>VLOOKUP(B578,'[2]Rendimento médio da produção...'!$B$1327:$U$2176,20,0)</f>
        <v>54.6</v>
      </c>
    </row>
    <row r="579" spans="1:9" x14ac:dyDescent="0.3">
      <c r="A579" t="s">
        <v>250</v>
      </c>
      <c r="B579" t="s">
        <v>581</v>
      </c>
      <c r="C579" t="str">
        <f t="shared" ref="C579:C642" si="9">CONCATENATE(A579,"_",B579)</f>
        <v>MG_Ibertioga</v>
      </c>
      <c r="D579" s="4">
        <v>5.2699999999999997E-2</v>
      </c>
      <c r="E579" s="4">
        <v>4.3943025625501335E-2</v>
      </c>
      <c r="F579" s="4">
        <v>3.8229798435711407E-2</v>
      </c>
      <c r="G579" s="4">
        <v>3.2553499110403929E-2</v>
      </c>
      <c r="H579" s="4">
        <v>2.8019262616542528E-2</v>
      </c>
      <c r="I579" s="8">
        <f>VLOOKUP(B579,'[2]Rendimento médio da produção...'!$B$1327:$U$2176,20,0)</f>
        <v>152.30000000000001</v>
      </c>
    </row>
    <row r="580" spans="1:9" x14ac:dyDescent="0.3">
      <c r="A580" t="s">
        <v>250</v>
      </c>
      <c r="B580" t="s">
        <v>582</v>
      </c>
      <c r="C580" t="str">
        <f t="shared" si="9"/>
        <v>MG_Ibiá</v>
      </c>
      <c r="D580" s="4">
        <v>6.1912500000000009E-2</v>
      </c>
      <c r="E580" s="4">
        <v>5.1624716774930773E-2</v>
      </c>
      <c r="F580" s="4">
        <v>4.4912758930758689E-2</v>
      </c>
      <c r="G580" s="4">
        <v>3.8244184320168573E-2</v>
      </c>
      <c r="H580" s="4">
        <v>3.2917316826312895E-2</v>
      </c>
      <c r="I580" s="8">
        <f>VLOOKUP(B580,'[2]Rendimento médio da produção...'!$B$1327:$U$2176,20,0)</f>
        <v>147.69999999999999</v>
      </c>
    </row>
    <row r="581" spans="1:9" x14ac:dyDescent="0.3">
      <c r="A581" t="s">
        <v>250</v>
      </c>
      <c r="B581" t="s">
        <v>583</v>
      </c>
      <c r="C581" t="str">
        <f t="shared" si="9"/>
        <v>MG_Ibiaí</v>
      </c>
      <c r="D581" s="4">
        <v>6.1600000000000002E-2</v>
      </c>
      <c r="E581" s="4">
        <v>5.1364143805140081E-2</v>
      </c>
      <c r="F581" s="4">
        <v>4.4686064205689241E-2</v>
      </c>
      <c r="G581" s="4">
        <v>3.8051148865291887E-2</v>
      </c>
      <c r="H581" s="4">
        <v>3.275116844741973E-2</v>
      </c>
      <c r="I581" s="8">
        <f>VLOOKUP(B581,'[2]Rendimento médio da produção...'!$B$1327:$U$2176,20,0)</f>
        <v>35.700000000000003</v>
      </c>
    </row>
    <row r="582" spans="1:9" x14ac:dyDescent="0.3">
      <c r="A582" t="s">
        <v>250</v>
      </c>
      <c r="B582" t="s">
        <v>584</v>
      </c>
      <c r="C582" t="str">
        <f t="shared" si="9"/>
        <v>MG_Ibiracatu</v>
      </c>
      <c r="D582" s="4">
        <v>6.1600000000000002E-2</v>
      </c>
      <c r="E582" s="4">
        <v>5.1364143805140081E-2</v>
      </c>
      <c r="F582" s="4">
        <v>4.4686064205689241E-2</v>
      </c>
      <c r="G582" s="4">
        <v>3.8051148865291887E-2</v>
      </c>
      <c r="H582" s="4">
        <v>3.275116844741973E-2</v>
      </c>
      <c r="I582" s="8">
        <f>VLOOKUP(B582,'[2]Rendimento médio da produção...'!$B$1327:$U$2176,20,0)</f>
        <v>6.2</v>
      </c>
    </row>
    <row r="583" spans="1:9" x14ac:dyDescent="0.3">
      <c r="A583" t="s">
        <v>250</v>
      </c>
      <c r="B583" t="s">
        <v>585</v>
      </c>
      <c r="C583" t="str">
        <f t="shared" si="9"/>
        <v>MG_Ibiraci</v>
      </c>
      <c r="D583" s="4">
        <v>5.2699999999999997E-2</v>
      </c>
      <c r="E583" s="4">
        <v>4.3943025625501335E-2</v>
      </c>
      <c r="F583" s="4">
        <v>3.8229798435711407E-2</v>
      </c>
      <c r="G583" s="4">
        <v>3.2553499110403929E-2</v>
      </c>
      <c r="H583" s="4">
        <v>2.8019262616542528E-2</v>
      </c>
      <c r="I583" s="8">
        <f>VLOOKUP(B583,'[2]Rendimento médio da produção...'!$B$1327:$U$2176,20,0)</f>
        <v>129.19999999999999</v>
      </c>
    </row>
    <row r="584" spans="1:9" x14ac:dyDescent="0.3">
      <c r="A584" t="s">
        <v>250</v>
      </c>
      <c r="B584" t="s">
        <v>586</v>
      </c>
      <c r="C584" t="str">
        <f t="shared" si="9"/>
        <v>MG_Ibirité</v>
      </c>
      <c r="D584" s="4">
        <v>6.1600000000000002E-2</v>
      </c>
      <c r="E584" s="4">
        <v>5.1364143805140081E-2</v>
      </c>
      <c r="F584" s="4">
        <v>4.4686064205689241E-2</v>
      </c>
      <c r="G584" s="4">
        <v>3.8051148865291887E-2</v>
      </c>
      <c r="H584" s="4">
        <v>3.275116844741973E-2</v>
      </c>
      <c r="I584" s="8">
        <f>VLOOKUP(B584,'[2]Rendimento médio da produção...'!$B$1327:$U$2176,20,0)</f>
        <v>64.2</v>
      </c>
    </row>
    <row r="585" spans="1:9" x14ac:dyDescent="0.3">
      <c r="A585" t="s">
        <v>250</v>
      </c>
      <c r="B585" t="s">
        <v>587</v>
      </c>
      <c r="C585" t="str">
        <f t="shared" si="9"/>
        <v>MG_Ibitiúra de Minas</v>
      </c>
      <c r="D585" s="4">
        <v>6.1600000000000002E-2</v>
      </c>
      <c r="E585" s="4">
        <v>5.1364143805140081E-2</v>
      </c>
      <c r="F585" s="4">
        <v>4.4686064205689241E-2</v>
      </c>
      <c r="G585" s="4">
        <v>3.8051148865291887E-2</v>
      </c>
      <c r="H585" s="4">
        <v>3.275116844741973E-2</v>
      </c>
      <c r="I585" s="8">
        <f>VLOOKUP(B585,'[2]Rendimento médio da produção...'!$B$1327:$U$2176,20,0)</f>
        <v>90.7</v>
      </c>
    </row>
    <row r="586" spans="1:9" x14ac:dyDescent="0.3">
      <c r="A586" t="s">
        <v>250</v>
      </c>
      <c r="B586" t="s">
        <v>588</v>
      </c>
      <c r="C586" t="str">
        <f t="shared" si="9"/>
        <v>MG_Ibituruna</v>
      </c>
      <c r="D586" s="4">
        <v>5.2699999999999997E-2</v>
      </c>
      <c r="E586" s="4">
        <v>4.3943025625501335E-2</v>
      </c>
      <c r="F586" s="4">
        <v>3.8229798435711407E-2</v>
      </c>
      <c r="G586" s="4">
        <v>3.2553499110403929E-2</v>
      </c>
      <c r="H586" s="4">
        <v>2.8019262616542528E-2</v>
      </c>
      <c r="I586" s="8">
        <f>VLOOKUP(B586,'[2]Rendimento médio da produção...'!$B$1327:$U$2176,20,0)</f>
        <v>116.2</v>
      </c>
    </row>
    <row r="587" spans="1:9" x14ac:dyDescent="0.3">
      <c r="A587" t="s">
        <v>250</v>
      </c>
      <c r="B587" t="s">
        <v>589</v>
      </c>
      <c r="C587" t="str">
        <f t="shared" si="9"/>
        <v>MG_Icaraí de Minas</v>
      </c>
      <c r="D587" s="4">
        <v>6.1600000000000002E-2</v>
      </c>
      <c r="E587" s="4">
        <v>5.1364143805140081E-2</v>
      </c>
      <c r="F587" s="4">
        <v>4.4686064205689241E-2</v>
      </c>
      <c r="G587" s="4">
        <v>3.8051148865291887E-2</v>
      </c>
      <c r="H587" s="4">
        <v>3.275116844741973E-2</v>
      </c>
      <c r="I587" s="8">
        <f>VLOOKUP(B587,'[2]Rendimento médio da produção...'!$B$1327:$U$2176,20,0)</f>
        <v>21.4</v>
      </c>
    </row>
    <row r="588" spans="1:9" x14ac:dyDescent="0.3">
      <c r="A588" t="s">
        <v>250</v>
      </c>
      <c r="B588" t="s">
        <v>590</v>
      </c>
      <c r="C588" t="str">
        <f t="shared" si="9"/>
        <v>MG_Igarapé</v>
      </c>
      <c r="D588" s="4">
        <v>6.1600000000000002E-2</v>
      </c>
      <c r="E588" s="4">
        <v>5.1364143805140081E-2</v>
      </c>
      <c r="F588" s="4">
        <v>4.4686064205689241E-2</v>
      </c>
      <c r="G588" s="4">
        <v>3.8051148865291887E-2</v>
      </c>
      <c r="H588" s="4">
        <v>3.275116844741973E-2</v>
      </c>
      <c r="I588" s="8">
        <f>VLOOKUP(B588,'[2]Rendimento médio da produção...'!$B$1327:$U$2176,20,0)</f>
        <v>91.1</v>
      </c>
    </row>
    <row r="589" spans="1:9" x14ac:dyDescent="0.3">
      <c r="A589" t="s">
        <v>250</v>
      </c>
      <c r="B589" t="s">
        <v>591</v>
      </c>
      <c r="C589" t="str">
        <f t="shared" si="9"/>
        <v>MG_Igaratinga</v>
      </c>
      <c r="D589" s="4">
        <v>6.1600000000000002E-2</v>
      </c>
      <c r="E589" s="4">
        <v>5.1364143805140081E-2</v>
      </c>
      <c r="F589" s="4">
        <v>4.4686064205689241E-2</v>
      </c>
      <c r="G589" s="4">
        <v>3.8051148865291887E-2</v>
      </c>
      <c r="H589" s="4">
        <v>3.275116844741973E-2</v>
      </c>
      <c r="I589" s="8">
        <f>VLOOKUP(B589,'[2]Rendimento médio da produção...'!$B$1327:$U$2176,20,0)</f>
        <v>70.7</v>
      </c>
    </row>
    <row r="590" spans="1:9" x14ac:dyDescent="0.3">
      <c r="A590" t="s">
        <v>250</v>
      </c>
      <c r="B590" t="s">
        <v>592</v>
      </c>
      <c r="C590" t="str">
        <f t="shared" si="9"/>
        <v>MG_Iguatama</v>
      </c>
      <c r="D590" s="4">
        <v>8.5800000000000001E-2</v>
      </c>
      <c r="E590" s="4">
        <v>7.1542914585730824E-2</v>
      </c>
      <c r="F590" s="4">
        <v>6.2241303715067156E-2</v>
      </c>
      <c r="G590" s="4">
        <v>5.2999814490942265E-2</v>
      </c>
      <c r="H590" s="4">
        <v>4.561769890890606E-2</v>
      </c>
      <c r="I590" s="8">
        <f>VLOOKUP(B590,'[2]Rendimento médio da produção...'!$B$1327:$U$2176,20,0)</f>
        <v>138.6</v>
      </c>
    </row>
    <row r="591" spans="1:9" x14ac:dyDescent="0.3">
      <c r="A591" t="s">
        <v>250</v>
      </c>
      <c r="B591" t="s">
        <v>593</v>
      </c>
      <c r="C591" t="str">
        <f t="shared" si="9"/>
        <v>MG_Ijaci</v>
      </c>
      <c r="D591" s="4">
        <v>8.5800000000000001E-2</v>
      </c>
      <c r="E591" s="4">
        <v>7.1542914585730824E-2</v>
      </c>
      <c r="F591" s="4">
        <v>6.2241303715067156E-2</v>
      </c>
      <c r="G591" s="4">
        <v>5.2999814490942265E-2</v>
      </c>
      <c r="H591" s="4">
        <v>4.561769890890606E-2</v>
      </c>
      <c r="I591" s="8">
        <f>VLOOKUP(B591,'[2]Rendimento médio da produção...'!$B$1327:$U$2176,20,0)</f>
        <v>118.8</v>
      </c>
    </row>
    <row r="592" spans="1:9" x14ac:dyDescent="0.3">
      <c r="A592" t="s">
        <v>250</v>
      </c>
      <c r="B592" t="s">
        <v>594</v>
      </c>
      <c r="C592" t="str">
        <f t="shared" si="9"/>
        <v>MG_Ilicínea</v>
      </c>
      <c r="D592" s="4">
        <v>5.4400000000000004E-2</v>
      </c>
      <c r="E592" s="4">
        <v>4.536054258116267E-2</v>
      </c>
      <c r="F592" s="4">
        <v>3.9463017740089201E-2</v>
      </c>
      <c r="G592" s="4">
        <v>3.3603611984933092E-2</v>
      </c>
      <c r="H592" s="4">
        <v>2.8923109797721325E-2</v>
      </c>
      <c r="I592" s="8">
        <f>VLOOKUP(B592,'[2]Rendimento médio da produção...'!$B$1327:$U$2176,20,0)</f>
        <v>108.9</v>
      </c>
    </row>
    <row r="593" spans="1:9" x14ac:dyDescent="0.3">
      <c r="A593" t="s">
        <v>250</v>
      </c>
      <c r="B593" t="s">
        <v>595</v>
      </c>
      <c r="C593" t="str">
        <f t="shared" si="9"/>
        <v>MG_Imbé de Minas</v>
      </c>
      <c r="D593" s="4">
        <v>6.1600000000000002E-2</v>
      </c>
      <c r="E593" s="4">
        <v>5.1364143805140081E-2</v>
      </c>
      <c r="F593" s="4">
        <v>4.4686064205689241E-2</v>
      </c>
      <c r="G593" s="4">
        <v>3.8051148865291887E-2</v>
      </c>
      <c r="H593" s="4">
        <v>3.275116844741973E-2</v>
      </c>
      <c r="I593" s="8">
        <f>VLOOKUP(B593,'[2]Rendimento médio da produção...'!$B$1327:$U$2176,20,0)</f>
        <v>49.7</v>
      </c>
    </row>
    <row r="594" spans="1:9" x14ac:dyDescent="0.3">
      <c r="A594" t="s">
        <v>250</v>
      </c>
      <c r="B594" t="s">
        <v>596</v>
      </c>
      <c r="C594" t="str">
        <f t="shared" si="9"/>
        <v>MG_Inconfidentes</v>
      </c>
      <c r="D594" s="4">
        <v>6.1600000000000002E-2</v>
      </c>
      <c r="E594" s="4">
        <v>5.1364143805140081E-2</v>
      </c>
      <c r="F594" s="4">
        <v>4.4686064205689241E-2</v>
      </c>
      <c r="G594" s="4">
        <v>3.8051148865291887E-2</v>
      </c>
      <c r="H594" s="4">
        <v>3.275116844741973E-2</v>
      </c>
      <c r="I594" s="8">
        <f>VLOOKUP(B594,'[2]Rendimento médio da produção...'!$B$1327:$U$2176,20,0)</f>
        <v>90.3</v>
      </c>
    </row>
    <row r="595" spans="1:9" x14ac:dyDescent="0.3">
      <c r="A595" t="s">
        <v>250</v>
      </c>
      <c r="B595" t="s">
        <v>597</v>
      </c>
      <c r="C595" t="str">
        <f t="shared" si="9"/>
        <v>MG_Indaiabira</v>
      </c>
      <c r="D595" s="4">
        <v>6.1600000000000002E-2</v>
      </c>
      <c r="E595" s="4">
        <v>5.1364143805140081E-2</v>
      </c>
      <c r="F595" s="4">
        <v>4.4686064205689241E-2</v>
      </c>
      <c r="G595" s="4">
        <v>3.8051148865291887E-2</v>
      </c>
      <c r="H595" s="4">
        <v>3.275116844741973E-2</v>
      </c>
      <c r="I595" s="8">
        <f>VLOOKUP(B595,'[2]Rendimento médio da produção...'!$B$1327:$U$2176,20,0)</f>
        <v>12</v>
      </c>
    </row>
    <row r="596" spans="1:9" x14ac:dyDescent="0.3">
      <c r="A596" t="s">
        <v>250</v>
      </c>
      <c r="B596" t="s">
        <v>598</v>
      </c>
      <c r="C596" t="str">
        <f t="shared" si="9"/>
        <v>MG_Indianópolis</v>
      </c>
      <c r="D596" s="4">
        <v>6.1100000000000002E-2</v>
      </c>
      <c r="E596" s="4">
        <v>5.0947227053474986E-2</v>
      </c>
      <c r="F596" s="4">
        <v>4.4323352645578122E-2</v>
      </c>
      <c r="G596" s="4">
        <v>3.774229213748919E-2</v>
      </c>
      <c r="H596" s="4">
        <v>3.2485331041190675E-2</v>
      </c>
      <c r="I596" s="8">
        <f>VLOOKUP(B596,'[2]Rendimento médio da produção...'!$B$1327:$U$2176,20,0)</f>
        <v>153.30000000000001</v>
      </c>
    </row>
    <row r="597" spans="1:9" x14ac:dyDescent="0.3">
      <c r="A597" t="s">
        <v>250</v>
      </c>
      <c r="B597" t="s">
        <v>599</v>
      </c>
      <c r="C597" t="str">
        <f t="shared" si="9"/>
        <v>MG_Ingaí</v>
      </c>
      <c r="D597" s="4">
        <v>5.9799999999999992E-2</v>
      </c>
      <c r="E597" s="4">
        <v>4.9863243499145719E-2</v>
      </c>
      <c r="F597" s="4">
        <v>4.3380302589289224E-2</v>
      </c>
      <c r="G597" s="4">
        <v>3.6939264645202183E-2</v>
      </c>
      <c r="H597" s="4">
        <v>3.1794153784995123E-2</v>
      </c>
      <c r="I597" s="8">
        <f>VLOOKUP(B597,'[2]Rendimento médio da produção...'!$B$1327:$U$2176,20,0)</f>
        <v>108.6</v>
      </c>
    </row>
    <row r="598" spans="1:9" x14ac:dyDescent="0.3">
      <c r="A598" t="s">
        <v>250</v>
      </c>
      <c r="B598" t="s">
        <v>600</v>
      </c>
      <c r="C598" t="str">
        <f t="shared" si="9"/>
        <v>MG_Inhapim</v>
      </c>
      <c r="D598" s="4">
        <v>6.1600000000000002E-2</v>
      </c>
      <c r="E598" s="4">
        <v>5.1364143805140081E-2</v>
      </c>
      <c r="F598" s="4">
        <v>4.4686064205689241E-2</v>
      </c>
      <c r="G598" s="4">
        <v>3.8051148865291887E-2</v>
      </c>
      <c r="H598" s="4">
        <v>3.275116844741973E-2</v>
      </c>
      <c r="I598" s="8">
        <f>VLOOKUP(B598,'[2]Rendimento médio da produção...'!$B$1327:$U$2176,20,0)</f>
        <v>55.3</v>
      </c>
    </row>
    <row r="599" spans="1:9" x14ac:dyDescent="0.3">
      <c r="A599" t="s">
        <v>250</v>
      </c>
      <c r="B599" t="s">
        <v>601</v>
      </c>
      <c r="C599" t="str">
        <f t="shared" si="9"/>
        <v>MG_Inhaúma</v>
      </c>
      <c r="D599" s="4">
        <v>6.1600000000000002E-2</v>
      </c>
      <c r="E599" s="4">
        <v>5.1364143805140081E-2</v>
      </c>
      <c r="F599" s="4">
        <v>4.4686064205689241E-2</v>
      </c>
      <c r="G599" s="4">
        <v>3.8051148865291887E-2</v>
      </c>
      <c r="H599" s="4">
        <v>3.275116844741973E-2</v>
      </c>
      <c r="I599" s="8">
        <f>VLOOKUP(B599,'[2]Rendimento médio da produção...'!$B$1327:$U$2176,20,0)</f>
        <v>67.2</v>
      </c>
    </row>
    <row r="600" spans="1:9" x14ac:dyDescent="0.3">
      <c r="A600" t="s">
        <v>250</v>
      </c>
      <c r="B600" t="s">
        <v>602</v>
      </c>
      <c r="C600" t="str">
        <f t="shared" si="9"/>
        <v>MG_Inimutaba</v>
      </c>
      <c r="D600" s="4">
        <v>6.1600000000000002E-2</v>
      </c>
      <c r="E600" s="4">
        <v>5.1364143805140081E-2</v>
      </c>
      <c r="F600" s="4">
        <v>4.4686064205689241E-2</v>
      </c>
      <c r="G600" s="4">
        <v>3.8051148865291887E-2</v>
      </c>
      <c r="H600" s="4">
        <v>3.275116844741973E-2</v>
      </c>
      <c r="I600" s="8">
        <f>VLOOKUP(B600,'[2]Rendimento médio da produção...'!$B$1327:$U$2176,20,0)</f>
        <v>50.4</v>
      </c>
    </row>
    <row r="601" spans="1:9" x14ac:dyDescent="0.3">
      <c r="A601" t="s">
        <v>250</v>
      </c>
      <c r="B601" t="s">
        <v>603</v>
      </c>
      <c r="C601" t="str">
        <f t="shared" si="9"/>
        <v>MG_Ipaba</v>
      </c>
      <c r="D601" s="4">
        <v>6.1600000000000002E-2</v>
      </c>
      <c r="E601" s="4">
        <v>5.1364143805140081E-2</v>
      </c>
      <c r="F601" s="4">
        <v>4.4686064205689241E-2</v>
      </c>
      <c r="G601" s="4">
        <v>3.8051148865291887E-2</v>
      </c>
      <c r="H601" s="4">
        <v>3.275116844741973E-2</v>
      </c>
      <c r="I601" s="8">
        <f>VLOOKUP(B601,'[2]Rendimento médio da produção...'!$B$1327:$U$2176,20,0)</f>
        <v>36.9</v>
      </c>
    </row>
    <row r="602" spans="1:9" x14ac:dyDescent="0.3">
      <c r="A602" t="s">
        <v>250</v>
      </c>
      <c r="B602" t="s">
        <v>604</v>
      </c>
      <c r="C602" t="str">
        <f t="shared" si="9"/>
        <v>MG_Ipanema</v>
      </c>
      <c r="D602" s="4">
        <v>6.1600000000000002E-2</v>
      </c>
      <c r="E602" s="4">
        <v>5.1364143805140081E-2</v>
      </c>
      <c r="F602" s="4">
        <v>4.4686064205689241E-2</v>
      </c>
      <c r="G602" s="4">
        <v>3.8051148865291887E-2</v>
      </c>
      <c r="H602" s="4">
        <v>3.275116844741973E-2</v>
      </c>
      <c r="I602" s="8">
        <f>VLOOKUP(B602,'[2]Rendimento médio da produção...'!$B$1327:$U$2176,20,0)</f>
        <v>62</v>
      </c>
    </row>
    <row r="603" spans="1:9" x14ac:dyDescent="0.3">
      <c r="A603" t="s">
        <v>250</v>
      </c>
      <c r="B603" t="s">
        <v>605</v>
      </c>
      <c r="C603" t="str">
        <f t="shared" si="9"/>
        <v>MG_Ipatinga</v>
      </c>
      <c r="D603" s="4">
        <v>6.1600000000000002E-2</v>
      </c>
      <c r="E603" s="4">
        <v>5.1364143805140081E-2</v>
      </c>
      <c r="F603" s="4">
        <v>4.4686064205689241E-2</v>
      </c>
      <c r="G603" s="4">
        <v>3.8051148865291887E-2</v>
      </c>
      <c r="H603" s="4">
        <v>3.275116844741973E-2</v>
      </c>
      <c r="I603" s="8">
        <f>VLOOKUP(B603,'[2]Rendimento médio da produção...'!$B$1327:$U$2176,20,0)</f>
        <v>35</v>
      </c>
    </row>
    <row r="604" spans="1:9" x14ac:dyDescent="0.3">
      <c r="A604" t="s">
        <v>250</v>
      </c>
      <c r="B604" t="s">
        <v>606</v>
      </c>
      <c r="C604" t="str">
        <f t="shared" si="9"/>
        <v>MG_Ipiaçu</v>
      </c>
      <c r="D604" s="4">
        <v>7.5800000000000006E-2</v>
      </c>
      <c r="E604" s="4">
        <v>6.3204579552428877E-2</v>
      </c>
      <c r="F604" s="4">
        <v>5.4987072512844876E-2</v>
      </c>
      <c r="G604" s="4">
        <v>4.6822679934888395E-2</v>
      </c>
      <c r="H604" s="4">
        <v>4.0300950784324933E-2</v>
      </c>
      <c r="I604" s="8">
        <f>VLOOKUP(B604,'[2]Rendimento médio da produção...'!$B$1327:$U$2176,20,0)</f>
        <v>101.9</v>
      </c>
    </row>
    <row r="605" spans="1:9" x14ac:dyDescent="0.3">
      <c r="A605" t="s">
        <v>250</v>
      </c>
      <c r="B605" t="s">
        <v>607</v>
      </c>
      <c r="C605" t="str">
        <f t="shared" si="9"/>
        <v>MG_Ipuiúna</v>
      </c>
      <c r="D605" s="4">
        <v>6.1533333333333343E-2</v>
      </c>
      <c r="E605" s="4">
        <v>5.1308554904918077E-2</v>
      </c>
      <c r="F605" s="4">
        <v>4.4637702664341097E-2</v>
      </c>
      <c r="G605" s="4">
        <v>3.8009967968251526E-2</v>
      </c>
      <c r="H605" s="4">
        <v>3.2715723459922533E-2</v>
      </c>
      <c r="I605" s="8">
        <f>VLOOKUP(B605,'[2]Rendimento médio da produção...'!$B$1327:$U$2176,20,0)</f>
        <v>102.9</v>
      </c>
    </row>
    <row r="606" spans="1:9" x14ac:dyDescent="0.3">
      <c r="A606" t="s">
        <v>250</v>
      </c>
      <c r="B606" t="s">
        <v>608</v>
      </c>
      <c r="C606" t="str">
        <f t="shared" si="9"/>
        <v>MG_Iraí de Minas</v>
      </c>
      <c r="D606" s="4">
        <v>5.2699999999999997E-2</v>
      </c>
      <c r="E606" s="4">
        <v>4.3943025625501335E-2</v>
      </c>
      <c r="F606" s="4">
        <v>3.8229798435711407E-2</v>
      </c>
      <c r="G606" s="4">
        <v>3.2553499110403929E-2</v>
      </c>
      <c r="H606" s="4">
        <v>2.8019262616542528E-2</v>
      </c>
      <c r="I606" s="8">
        <f>VLOOKUP(B606,'[2]Rendimento médio da produção...'!$B$1327:$U$2176,20,0)</f>
        <v>160</v>
      </c>
    </row>
    <row r="607" spans="1:9" x14ac:dyDescent="0.3">
      <c r="A607" t="s">
        <v>250</v>
      </c>
      <c r="B607" t="s">
        <v>609</v>
      </c>
      <c r="C607" t="str">
        <f t="shared" si="9"/>
        <v>MG_Itabira</v>
      </c>
      <c r="D607" s="4">
        <v>6.1600000000000002E-2</v>
      </c>
      <c r="E607" s="4">
        <v>5.1364143805140081E-2</v>
      </c>
      <c r="F607" s="4">
        <v>4.4686064205689241E-2</v>
      </c>
      <c r="G607" s="4">
        <v>3.8051148865291887E-2</v>
      </c>
      <c r="H607" s="4">
        <v>3.275116844741973E-2</v>
      </c>
      <c r="I607" s="8">
        <f>VLOOKUP(B607,'[2]Rendimento médio da produção...'!$B$1327:$U$2176,20,0)</f>
        <v>67.900000000000006</v>
      </c>
    </row>
    <row r="608" spans="1:9" x14ac:dyDescent="0.3">
      <c r="A608" t="s">
        <v>250</v>
      </c>
      <c r="B608" t="s">
        <v>610</v>
      </c>
      <c r="C608" t="str">
        <f t="shared" si="9"/>
        <v>MG_Itabirinha</v>
      </c>
      <c r="D608" s="4">
        <v>6.1600000000000002E-2</v>
      </c>
      <c r="E608" s="4">
        <v>5.1364143805140081E-2</v>
      </c>
      <c r="F608" s="4">
        <v>4.4686064205689241E-2</v>
      </c>
      <c r="G608" s="4">
        <v>3.8051148865291887E-2</v>
      </c>
      <c r="H608" s="4">
        <v>3.275116844741973E-2</v>
      </c>
      <c r="I608" s="8">
        <f>VLOOKUP(B608,'[2]Rendimento médio da produção...'!$B$1327:$U$2176,20,0)</f>
        <v>37</v>
      </c>
    </row>
    <row r="609" spans="1:9" x14ac:dyDescent="0.3">
      <c r="A609" t="s">
        <v>250</v>
      </c>
      <c r="B609" t="s">
        <v>611</v>
      </c>
      <c r="C609" t="str">
        <f t="shared" si="9"/>
        <v>MG_Itabirito</v>
      </c>
      <c r="D609" s="4">
        <v>6.1600000000000002E-2</v>
      </c>
      <c r="E609" s="4">
        <v>5.1364143805140081E-2</v>
      </c>
      <c r="F609" s="4">
        <v>4.4686064205689241E-2</v>
      </c>
      <c r="G609" s="4">
        <v>3.8051148865291887E-2</v>
      </c>
      <c r="H609" s="4">
        <v>3.275116844741973E-2</v>
      </c>
      <c r="I609" s="8">
        <f>VLOOKUP(B609,'[2]Rendimento médio da produção...'!$B$1327:$U$2176,20,0)</f>
        <v>70.400000000000006</v>
      </c>
    </row>
    <row r="610" spans="1:9" x14ac:dyDescent="0.3">
      <c r="A610" t="s">
        <v>250</v>
      </c>
      <c r="B610" t="s">
        <v>612</v>
      </c>
      <c r="C610" t="str">
        <f t="shared" si="9"/>
        <v>MG_Itacambira</v>
      </c>
      <c r="D610" s="4">
        <v>6.1600000000000002E-2</v>
      </c>
      <c r="E610" s="4">
        <v>5.1364143805140081E-2</v>
      </c>
      <c r="F610" s="4">
        <v>4.4686064205689241E-2</v>
      </c>
      <c r="G610" s="4">
        <v>3.8051148865291887E-2</v>
      </c>
      <c r="H610" s="4">
        <v>3.275116844741973E-2</v>
      </c>
      <c r="I610" s="8">
        <f>VLOOKUP(B610,'[2]Rendimento médio da produção...'!$B$1327:$U$2176,20,0)</f>
        <v>15.2</v>
      </c>
    </row>
    <row r="611" spans="1:9" x14ac:dyDescent="0.3">
      <c r="A611" t="s">
        <v>250</v>
      </c>
      <c r="B611" t="s">
        <v>613</v>
      </c>
      <c r="C611" t="str">
        <f t="shared" si="9"/>
        <v>MG_Itacarambi</v>
      </c>
      <c r="D611" s="4">
        <v>6.1600000000000002E-2</v>
      </c>
      <c r="E611" s="4">
        <v>5.1364143805140081E-2</v>
      </c>
      <c r="F611" s="4">
        <v>4.4686064205689241E-2</v>
      </c>
      <c r="G611" s="4">
        <v>3.8051148865291887E-2</v>
      </c>
      <c r="H611" s="4">
        <v>3.275116844741973E-2</v>
      </c>
      <c r="I611" s="8">
        <f>VLOOKUP(B611,'[2]Rendimento médio da produção...'!$B$1327:$U$2176,20,0)</f>
        <v>46.5</v>
      </c>
    </row>
    <row r="612" spans="1:9" x14ac:dyDescent="0.3">
      <c r="A612" t="s">
        <v>250</v>
      </c>
      <c r="B612" t="s">
        <v>614</v>
      </c>
      <c r="C612" t="str">
        <f t="shared" si="9"/>
        <v>MG_Itaguara</v>
      </c>
      <c r="D612" s="4">
        <v>6.1600000000000002E-2</v>
      </c>
      <c r="E612" s="4">
        <v>5.1364143805140081E-2</v>
      </c>
      <c r="F612" s="4">
        <v>4.4686064205689241E-2</v>
      </c>
      <c r="G612" s="4">
        <v>3.8051148865291887E-2</v>
      </c>
      <c r="H612" s="4">
        <v>3.275116844741973E-2</v>
      </c>
      <c r="I612" s="8">
        <f>VLOOKUP(B612,'[2]Rendimento médio da produção...'!$B$1327:$U$2176,20,0)</f>
        <v>76</v>
      </c>
    </row>
    <row r="613" spans="1:9" x14ac:dyDescent="0.3">
      <c r="A613" t="s">
        <v>250</v>
      </c>
      <c r="B613" t="s">
        <v>615</v>
      </c>
      <c r="C613" t="str">
        <f t="shared" si="9"/>
        <v>MG_Itaipé</v>
      </c>
      <c r="D613" s="4">
        <v>6.1600000000000002E-2</v>
      </c>
      <c r="E613" s="4">
        <v>5.1364143805140081E-2</v>
      </c>
      <c r="F613" s="4">
        <v>4.4686064205689241E-2</v>
      </c>
      <c r="G613" s="4">
        <v>3.8051148865291887E-2</v>
      </c>
      <c r="H613" s="4">
        <v>3.275116844741973E-2</v>
      </c>
      <c r="I613" s="8">
        <f>VLOOKUP(B613,'[2]Rendimento médio da produção...'!$B$1327:$U$2176,20,0)</f>
        <v>20.8</v>
      </c>
    </row>
    <row r="614" spans="1:9" x14ac:dyDescent="0.3">
      <c r="A614" t="s">
        <v>250</v>
      </c>
      <c r="B614" t="s">
        <v>616</v>
      </c>
      <c r="C614" t="str">
        <f t="shared" si="9"/>
        <v>MG_Itajubá</v>
      </c>
      <c r="D614" s="4">
        <v>7.5800000000000006E-2</v>
      </c>
      <c r="E614" s="4">
        <v>6.3204579552428877E-2</v>
      </c>
      <c r="F614" s="4">
        <v>5.4987072512844876E-2</v>
      </c>
      <c r="G614" s="4">
        <v>4.6822679934888395E-2</v>
      </c>
      <c r="H614" s="4">
        <v>4.0300950784324933E-2</v>
      </c>
      <c r="I614" s="8">
        <f>VLOOKUP(B614,'[2]Rendimento médio da produção...'!$B$1327:$U$2176,20,0)</f>
        <v>89.5</v>
      </c>
    </row>
    <row r="615" spans="1:9" x14ac:dyDescent="0.3">
      <c r="A615" t="s">
        <v>250</v>
      </c>
      <c r="B615" t="s">
        <v>617</v>
      </c>
      <c r="C615" t="str">
        <f t="shared" si="9"/>
        <v>MG_Itamarandiba</v>
      </c>
      <c r="D615" s="4">
        <v>6.1600000000000002E-2</v>
      </c>
      <c r="E615" s="4">
        <v>5.1364143805140081E-2</v>
      </c>
      <c r="F615" s="4">
        <v>4.4686064205689241E-2</v>
      </c>
      <c r="G615" s="4">
        <v>3.8051148865291887E-2</v>
      </c>
      <c r="H615" s="4">
        <v>3.275116844741973E-2</v>
      </c>
      <c r="I615" s="8">
        <f>VLOOKUP(B615,'[2]Rendimento médio da produção...'!$B$1327:$U$2176,20,0)</f>
        <v>30.6</v>
      </c>
    </row>
    <row r="616" spans="1:9" x14ac:dyDescent="0.3">
      <c r="A616" t="s">
        <v>250</v>
      </c>
      <c r="B616" t="s">
        <v>618</v>
      </c>
      <c r="C616" t="str">
        <f t="shared" si="9"/>
        <v>MG_Itamarati de Minas</v>
      </c>
      <c r="D616" s="4">
        <v>6.1600000000000002E-2</v>
      </c>
      <c r="E616" s="4">
        <v>5.1364143805140081E-2</v>
      </c>
      <c r="F616" s="4">
        <v>4.4686064205689241E-2</v>
      </c>
      <c r="G616" s="4">
        <v>3.8051148865291887E-2</v>
      </c>
      <c r="H616" s="4">
        <v>3.275116844741973E-2</v>
      </c>
      <c r="I616" s="8">
        <f>VLOOKUP(B616,'[2]Rendimento médio da produção...'!$B$1327:$U$2176,20,0)</f>
        <v>58.3</v>
      </c>
    </row>
    <row r="617" spans="1:9" x14ac:dyDescent="0.3">
      <c r="A617" t="s">
        <v>250</v>
      </c>
      <c r="B617" t="s">
        <v>619</v>
      </c>
      <c r="C617" t="str">
        <f t="shared" si="9"/>
        <v>MG_Itambacuri</v>
      </c>
      <c r="D617" s="4">
        <v>6.1600000000000002E-2</v>
      </c>
      <c r="E617" s="4">
        <v>5.1364143805140081E-2</v>
      </c>
      <c r="F617" s="4">
        <v>4.4686064205689241E-2</v>
      </c>
      <c r="G617" s="4">
        <v>3.8051148865291887E-2</v>
      </c>
      <c r="H617" s="4">
        <v>3.275116844741973E-2</v>
      </c>
      <c r="I617" s="8">
        <f>VLOOKUP(B617,'[2]Rendimento médio da produção...'!$B$1327:$U$2176,20,0)</f>
        <v>45.2</v>
      </c>
    </row>
    <row r="618" spans="1:9" x14ac:dyDescent="0.3">
      <c r="A618" t="s">
        <v>250</v>
      </c>
      <c r="B618" t="s">
        <v>620</v>
      </c>
      <c r="C618" t="str">
        <f t="shared" si="9"/>
        <v>MG_Itambé do Mato Dentro</v>
      </c>
      <c r="D618" s="4">
        <v>6.1600000000000002E-2</v>
      </c>
      <c r="E618" s="4">
        <v>5.1364143805140081E-2</v>
      </c>
      <c r="F618" s="4">
        <v>4.4686064205689241E-2</v>
      </c>
      <c r="G618" s="4">
        <v>3.8051148865291887E-2</v>
      </c>
      <c r="H618" s="4">
        <v>3.275116844741973E-2</v>
      </c>
      <c r="I618" s="8">
        <f>VLOOKUP(B618,'[2]Rendimento médio da produção...'!$B$1327:$U$2176,20,0)</f>
        <v>59.1</v>
      </c>
    </row>
    <row r="619" spans="1:9" x14ac:dyDescent="0.3">
      <c r="A619" t="s">
        <v>250</v>
      </c>
      <c r="B619" t="s">
        <v>621</v>
      </c>
      <c r="C619" t="str">
        <f t="shared" si="9"/>
        <v>MG_Itamogi</v>
      </c>
      <c r="D619" s="4">
        <v>5.2699999999999997E-2</v>
      </c>
      <c r="E619" s="4">
        <v>4.3943025625501335E-2</v>
      </c>
      <c r="F619" s="4">
        <v>3.8229798435711407E-2</v>
      </c>
      <c r="G619" s="4">
        <v>3.2553499110403929E-2</v>
      </c>
      <c r="H619" s="4">
        <v>2.8019262616542528E-2</v>
      </c>
      <c r="I619" s="8">
        <f>VLOOKUP(B619,'[2]Rendimento médio da produção...'!$B$1327:$U$2176,20,0)</f>
        <v>97.1</v>
      </c>
    </row>
    <row r="620" spans="1:9" x14ac:dyDescent="0.3">
      <c r="A620" t="s">
        <v>250</v>
      </c>
      <c r="B620" t="s">
        <v>622</v>
      </c>
      <c r="C620" t="str">
        <f t="shared" si="9"/>
        <v>MG_Itamonte</v>
      </c>
      <c r="D620" s="4">
        <v>6.1600000000000002E-2</v>
      </c>
      <c r="E620" s="4">
        <v>5.1364143805140081E-2</v>
      </c>
      <c r="F620" s="4">
        <v>4.4686064205689241E-2</v>
      </c>
      <c r="G620" s="4">
        <v>3.8051148865291887E-2</v>
      </c>
      <c r="H620" s="4">
        <v>3.275116844741973E-2</v>
      </c>
      <c r="I620" s="8">
        <f>VLOOKUP(B620,'[2]Rendimento médio da produção...'!$B$1327:$U$2176,20,0)</f>
        <v>94.5</v>
      </c>
    </row>
    <row r="621" spans="1:9" x14ac:dyDescent="0.3">
      <c r="A621" t="s">
        <v>250</v>
      </c>
      <c r="B621" t="s">
        <v>623</v>
      </c>
      <c r="C621" t="str">
        <f t="shared" si="9"/>
        <v>MG_Itanhandu</v>
      </c>
      <c r="D621" s="4">
        <v>6.2400000000000004E-2</v>
      </c>
      <c r="E621" s="4">
        <v>5.2031210607804239E-2</v>
      </c>
      <c r="F621" s="4">
        <v>4.526640270186702E-2</v>
      </c>
      <c r="G621" s="4">
        <v>3.8545319629776198E-2</v>
      </c>
      <c r="H621" s="4">
        <v>3.3176508297386227E-2</v>
      </c>
      <c r="I621" s="8">
        <f>VLOOKUP(B621,'[2]Rendimento médio da produção...'!$B$1327:$U$2176,20,0)</f>
        <v>73</v>
      </c>
    </row>
    <row r="622" spans="1:9" x14ac:dyDescent="0.3">
      <c r="A622" t="s">
        <v>250</v>
      </c>
      <c r="B622" t="s">
        <v>624</v>
      </c>
      <c r="C622" t="str">
        <f t="shared" si="9"/>
        <v>MG_Itanhomi</v>
      </c>
      <c r="D622" s="4">
        <v>6.1600000000000002E-2</v>
      </c>
      <c r="E622" s="4">
        <v>5.1364143805140081E-2</v>
      </c>
      <c r="F622" s="4">
        <v>4.4686064205689241E-2</v>
      </c>
      <c r="G622" s="4">
        <v>3.8051148865291887E-2</v>
      </c>
      <c r="H622" s="4">
        <v>3.275116844741973E-2</v>
      </c>
      <c r="I622" s="8">
        <f>VLOOKUP(B622,'[2]Rendimento médio da produção...'!$B$1327:$U$2176,20,0)</f>
        <v>61.6</v>
      </c>
    </row>
    <row r="623" spans="1:9" x14ac:dyDescent="0.3">
      <c r="A623" t="s">
        <v>250</v>
      </c>
      <c r="B623" t="s">
        <v>625</v>
      </c>
      <c r="C623" t="str">
        <f t="shared" si="9"/>
        <v>MG_Itaobim</v>
      </c>
      <c r="D623" s="4">
        <v>6.1600000000000002E-2</v>
      </c>
      <c r="E623" s="4">
        <v>5.1364143805140081E-2</v>
      </c>
      <c r="F623" s="4">
        <v>4.4686064205689241E-2</v>
      </c>
      <c r="G623" s="4">
        <v>3.8051148865291887E-2</v>
      </c>
      <c r="H623" s="4">
        <v>3.275116844741973E-2</v>
      </c>
      <c r="I623" s="8">
        <f>VLOOKUP(B623,'[2]Rendimento médio da produção...'!$B$1327:$U$2176,20,0)</f>
        <v>19.600000000000001</v>
      </c>
    </row>
    <row r="624" spans="1:9" x14ac:dyDescent="0.3">
      <c r="A624" t="s">
        <v>250</v>
      </c>
      <c r="B624" t="s">
        <v>626</v>
      </c>
      <c r="C624" t="str">
        <f t="shared" si="9"/>
        <v>MG_Itapagipe</v>
      </c>
      <c r="D624" s="4">
        <v>5.2699999999999997E-2</v>
      </c>
      <c r="E624" s="4">
        <v>4.3943025625501335E-2</v>
      </c>
      <c r="F624" s="4">
        <v>3.8229798435711407E-2</v>
      </c>
      <c r="G624" s="4">
        <v>3.2553499110403929E-2</v>
      </c>
      <c r="H624" s="4">
        <v>2.8019262616542528E-2</v>
      </c>
      <c r="I624" s="8">
        <f>VLOOKUP(B624,'[2]Rendimento médio da produção...'!$B$1327:$U$2176,20,0)</f>
        <v>104</v>
      </c>
    </row>
    <row r="625" spans="1:9" x14ac:dyDescent="0.3">
      <c r="A625" t="s">
        <v>250</v>
      </c>
      <c r="B625" t="s">
        <v>627</v>
      </c>
      <c r="C625" t="str">
        <f t="shared" si="9"/>
        <v>MG_Itapecerica</v>
      </c>
      <c r="D625" s="4">
        <v>6.1600000000000002E-2</v>
      </c>
      <c r="E625" s="4">
        <v>5.1364143805140081E-2</v>
      </c>
      <c r="F625" s="4">
        <v>4.4686064205689241E-2</v>
      </c>
      <c r="G625" s="4">
        <v>3.8051148865291887E-2</v>
      </c>
      <c r="H625" s="4">
        <v>3.275116844741973E-2</v>
      </c>
      <c r="I625" s="8">
        <f>VLOOKUP(B625,'[2]Rendimento médio da produção...'!$B$1327:$U$2176,20,0)</f>
        <v>86.1</v>
      </c>
    </row>
    <row r="626" spans="1:9" x14ac:dyDescent="0.3">
      <c r="A626" t="s">
        <v>250</v>
      </c>
      <c r="B626" t="s">
        <v>628</v>
      </c>
      <c r="C626" t="str">
        <f t="shared" si="9"/>
        <v>MG_Itapeva</v>
      </c>
      <c r="D626" s="4">
        <v>6.1600000000000002E-2</v>
      </c>
      <c r="E626" s="4">
        <v>5.1364143805140081E-2</v>
      </c>
      <c r="F626" s="4">
        <v>4.4686064205689241E-2</v>
      </c>
      <c r="G626" s="4">
        <v>3.8051148865291887E-2</v>
      </c>
      <c r="H626" s="4">
        <v>3.275116844741973E-2</v>
      </c>
      <c r="I626" s="8">
        <f>VLOOKUP(B626,'[2]Rendimento médio da produção...'!$B$1327:$U$2176,20,0)</f>
        <v>93.3</v>
      </c>
    </row>
    <row r="627" spans="1:9" x14ac:dyDescent="0.3">
      <c r="A627" t="s">
        <v>250</v>
      </c>
      <c r="B627" t="s">
        <v>629</v>
      </c>
      <c r="C627" t="str">
        <f t="shared" si="9"/>
        <v>MG_Itatiaiuçu</v>
      </c>
      <c r="D627" s="4">
        <v>6.1600000000000002E-2</v>
      </c>
      <c r="E627" s="4">
        <v>5.1364143805140081E-2</v>
      </c>
      <c r="F627" s="4">
        <v>4.4686064205689241E-2</v>
      </c>
      <c r="G627" s="4">
        <v>3.8051148865291887E-2</v>
      </c>
      <c r="H627" s="4">
        <v>3.275116844741973E-2</v>
      </c>
      <c r="I627" s="8">
        <f>VLOOKUP(B627,'[2]Rendimento médio da produção...'!$B$1327:$U$2176,20,0)</f>
        <v>86.7</v>
      </c>
    </row>
    <row r="628" spans="1:9" x14ac:dyDescent="0.3">
      <c r="A628" t="s">
        <v>250</v>
      </c>
      <c r="B628" t="s">
        <v>630</v>
      </c>
      <c r="C628" t="str">
        <f t="shared" si="9"/>
        <v>MG_Itaú de Minas</v>
      </c>
      <c r="D628" s="4">
        <v>8.5800000000000001E-2</v>
      </c>
      <c r="E628" s="4">
        <v>7.1542914585730824E-2</v>
      </c>
      <c r="F628" s="4">
        <v>6.2241303715067156E-2</v>
      </c>
      <c r="G628" s="4">
        <v>5.2999814490942265E-2</v>
      </c>
      <c r="H628" s="4">
        <v>4.561769890890606E-2</v>
      </c>
      <c r="I628" s="8">
        <f>VLOOKUP(B628,'[2]Rendimento médio da produção...'!$B$1327:$U$2176,20,0)</f>
        <v>149.1</v>
      </c>
    </row>
    <row r="629" spans="1:9" x14ac:dyDescent="0.3">
      <c r="A629" t="s">
        <v>250</v>
      </c>
      <c r="B629" t="s">
        <v>631</v>
      </c>
      <c r="C629" t="str">
        <f t="shared" si="9"/>
        <v>MG_Itaúna</v>
      </c>
      <c r="D629" s="4">
        <v>6.1600000000000002E-2</v>
      </c>
      <c r="E629" s="4">
        <v>5.1364143805140081E-2</v>
      </c>
      <c r="F629" s="4">
        <v>4.4686064205689241E-2</v>
      </c>
      <c r="G629" s="4">
        <v>3.8051148865291887E-2</v>
      </c>
      <c r="H629" s="4">
        <v>3.275116844741973E-2</v>
      </c>
      <c r="I629" s="8">
        <f>VLOOKUP(B629,'[2]Rendimento médio da produção...'!$B$1327:$U$2176,20,0)</f>
        <v>100.5</v>
      </c>
    </row>
    <row r="630" spans="1:9" x14ac:dyDescent="0.3">
      <c r="A630" t="s">
        <v>250</v>
      </c>
      <c r="B630" t="s">
        <v>632</v>
      </c>
      <c r="C630" t="str">
        <f t="shared" si="9"/>
        <v>MG_Itaverava</v>
      </c>
      <c r="D630" s="4">
        <v>6.1600000000000002E-2</v>
      </c>
      <c r="E630" s="4">
        <v>5.1364143805140081E-2</v>
      </c>
      <c r="F630" s="4">
        <v>4.4686064205689241E-2</v>
      </c>
      <c r="G630" s="4">
        <v>3.8051148865291887E-2</v>
      </c>
      <c r="H630" s="4">
        <v>3.275116844741973E-2</v>
      </c>
      <c r="I630" s="8">
        <f>VLOOKUP(B630,'[2]Rendimento médio da produção...'!$B$1327:$U$2176,20,0)</f>
        <v>90</v>
      </c>
    </row>
    <row r="631" spans="1:9" x14ac:dyDescent="0.3">
      <c r="A631" t="s">
        <v>250</v>
      </c>
      <c r="B631" t="s">
        <v>633</v>
      </c>
      <c r="C631" t="str">
        <f t="shared" si="9"/>
        <v>MG_Itinga</v>
      </c>
      <c r="D631" s="4">
        <v>6.1600000000000002E-2</v>
      </c>
      <c r="E631" s="4">
        <v>5.1364143805140081E-2</v>
      </c>
      <c r="F631" s="4">
        <v>4.4686064205689241E-2</v>
      </c>
      <c r="G631" s="4">
        <v>3.8051148865291887E-2</v>
      </c>
      <c r="H631" s="4">
        <v>3.275116844741973E-2</v>
      </c>
      <c r="I631" s="8">
        <f>VLOOKUP(B631,'[2]Rendimento médio da produção...'!$B$1327:$U$2176,20,0)</f>
        <v>19.399999999999999</v>
      </c>
    </row>
    <row r="632" spans="1:9" x14ac:dyDescent="0.3">
      <c r="A632" t="s">
        <v>250</v>
      </c>
      <c r="B632" t="s">
        <v>634</v>
      </c>
      <c r="C632" t="str">
        <f t="shared" si="9"/>
        <v>MG_Itueta</v>
      </c>
      <c r="D632" s="4">
        <v>6.1600000000000002E-2</v>
      </c>
      <c r="E632" s="4">
        <v>5.1364143805140081E-2</v>
      </c>
      <c r="F632" s="4">
        <v>4.4686064205689241E-2</v>
      </c>
      <c r="G632" s="4">
        <v>3.8051148865291887E-2</v>
      </c>
      <c r="H632" s="4">
        <v>3.275116844741973E-2</v>
      </c>
      <c r="I632" s="8">
        <f>VLOOKUP(B632,'[2]Rendimento médio da produção...'!$B$1327:$U$2176,20,0)</f>
        <v>54.6</v>
      </c>
    </row>
    <row r="633" spans="1:9" x14ac:dyDescent="0.3">
      <c r="A633" t="s">
        <v>250</v>
      </c>
      <c r="B633" t="s">
        <v>635</v>
      </c>
      <c r="C633" t="str">
        <f t="shared" si="9"/>
        <v>MG_Ituiutaba</v>
      </c>
      <c r="D633" s="4">
        <v>7.5800000000000006E-2</v>
      </c>
      <c r="E633" s="4">
        <v>6.3204579552428877E-2</v>
      </c>
      <c r="F633" s="4">
        <v>5.4987072512844876E-2</v>
      </c>
      <c r="G633" s="4">
        <v>4.6822679934888395E-2</v>
      </c>
      <c r="H633" s="4">
        <v>4.0300950784324933E-2</v>
      </c>
      <c r="I633" s="8">
        <f>VLOOKUP(B633,'[2]Rendimento médio da produção...'!$B$1327:$U$2176,20,0)</f>
        <v>97.3</v>
      </c>
    </row>
    <row r="634" spans="1:9" x14ac:dyDescent="0.3">
      <c r="A634" t="s">
        <v>250</v>
      </c>
      <c r="B634" t="s">
        <v>636</v>
      </c>
      <c r="C634" t="str">
        <f t="shared" si="9"/>
        <v>MG_Itumirim</v>
      </c>
      <c r="D634" s="4">
        <v>6.9800000000000001E-2</v>
      </c>
      <c r="E634" s="4">
        <v>5.8201578532447687E-2</v>
      </c>
      <c r="F634" s="4">
        <v>5.0634533791511505E-2</v>
      </c>
      <c r="G634" s="4">
        <v>4.311639920125606E-2</v>
      </c>
      <c r="H634" s="4">
        <v>3.7110901909576256E-2</v>
      </c>
      <c r="I634" s="8">
        <f>VLOOKUP(B634,'[2]Rendimento médio da produção...'!$B$1327:$U$2176,20,0)</f>
        <v>108.3</v>
      </c>
    </row>
    <row r="635" spans="1:9" x14ac:dyDescent="0.3">
      <c r="A635" t="s">
        <v>250</v>
      </c>
      <c r="B635" t="s">
        <v>637</v>
      </c>
      <c r="C635" t="str">
        <f t="shared" si="9"/>
        <v>MG_Iturama</v>
      </c>
      <c r="D635" s="4">
        <v>6.1600000000000002E-2</v>
      </c>
      <c r="E635" s="4">
        <v>5.1364143805140081E-2</v>
      </c>
      <c r="F635" s="4">
        <v>4.4686064205689241E-2</v>
      </c>
      <c r="G635" s="4">
        <v>3.8051148865291887E-2</v>
      </c>
      <c r="H635" s="4">
        <v>3.275116844741973E-2</v>
      </c>
      <c r="I635" s="8">
        <f>VLOOKUP(B635,'[2]Rendimento médio da produção...'!$B$1327:$U$2176,20,0)</f>
        <v>100</v>
      </c>
    </row>
    <row r="636" spans="1:9" x14ac:dyDescent="0.3">
      <c r="A636" t="s">
        <v>250</v>
      </c>
      <c r="B636" t="s">
        <v>638</v>
      </c>
      <c r="C636" t="str">
        <f t="shared" si="9"/>
        <v>MG_Itutinga</v>
      </c>
      <c r="D636" s="4">
        <v>5.9966666666666668E-2</v>
      </c>
      <c r="E636" s="4">
        <v>5.0002215749700762E-2</v>
      </c>
      <c r="F636" s="4">
        <v>4.3501206442659597E-2</v>
      </c>
      <c r="G636" s="4">
        <v>3.7042216887803084E-2</v>
      </c>
      <c r="H636" s="4">
        <v>3.1882766253738148E-2</v>
      </c>
      <c r="I636" s="8">
        <f>VLOOKUP(B636,'[2]Rendimento médio da produção...'!$B$1327:$U$2176,20,0)</f>
        <v>129.80000000000001</v>
      </c>
    </row>
    <row r="637" spans="1:9" x14ac:dyDescent="0.3">
      <c r="A637" t="s">
        <v>250</v>
      </c>
      <c r="B637" t="s">
        <v>639</v>
      </c>
      <c r="C637" t="str">
        <f t="shared" si="9"/>
        <v>MG_Jaboticatubas</v>
      </c>
      <c r="D637" s="4">
        <v>6.1600000000000002E-2</v>
      </c>
      <c r="E637" s="4">
        <v>5.1364143805140081E-2</v>
      </c>
      <c r="F637" s="4">
        <v>4.4686064205689241E-2</v>
      </c>
      <c r="G637" s="4">
        <v>3.8051148865291887E-2</v>
      </c>
      <c r="H637" s="4">
        <v>3.275116844741973E-2</v>
      </c>
      <c r="I637" s="8">
        <f>VLOOKUP(B637,'[2]Rendimento médio da produção...'!$B$1327:$U$2176,20,0)</f>
        <v>69.900000000000006</v>
      </c>
    </row>
    <row r="638" spans="1:9" x14ac:dyDescent="0.3">
      <c r="A638" t="s">
        <v>250</v>
      </c>
      <c r="B638" t="s">
        <v>640</v>
      </c>
      <c r="C638" t="str">
        <f t="shared" si="9"/>
        <v>MG_Jacinto</v>
      </c>
      <c r="D638" s="4">
        <v>6.1600000000000002E-2</v>
      </c>
      <c r="E638" s="4">
        <v>5.1364143805140081E-2</v>
      </c>
      <c r="F638" s="4">
        <v>4.4686064205689241E-2</v>
      </c>
      <c r="G638" s="4">
        <v>3.8051148865291887E-2</v>
      </c>
      <c r="H638" s="4">
        <v>3.275116844741973E-2</v>
      </c>
      <c r="I638" s="8">
        <f>VLOOKUP(B638,'[2]Rendimento médio da produção...'!$B$1327:$U$2176,20,0)</f>
        <v>15.2</v>
      </c>
    </row>
    <row r="639" spans="1:9" x14ac:dyDescent="0.3">
      <c r="A639" t="s">
        <v>250</v>
      </c>
      <c r="B639" t="s">
        <v>641</v>
      </c>
      <c r="C639" t="str">
        <f t="shared" si="9"/>
        <v>MG_Jacuí</v>
      </c>
      <c r="D639" s="4">
        <v>6.2400000000000004E-2</v>
      </c>
      <c r="E639" s="4">
        <v>5.2031210607804239E-2</v>
      </c>
      <c r="F639" s="4">
        <v>4.526640270186702E-2</v>
      </c>
      <c r="G639" s="4">
        <v>3.8545319629776198E-2</v>
      </c>
      <c r="H639" s="4">
        <v>3.3176508297386227E-2</v>
      </c>
      <c r="I639" s="8">
        <f>VLOOKUP(B639,'[2]Rendimento médio da produção...'!$B$1327:$U$2176,20,0)</f>
        <v>101.5</v>
      </c>
    </row>
    <row r="640" spans="1:9" x14ac:dyDescent="0.3">
      <c r="A640" t="s">
        <v>250</v>
      </c>
      <c r="B640" t="s">
        <v>642</v>
      </c>
      <c r="C640" t="str">
        <f t="shared" si="9"/>
        <v>MG_Jacutinga</v>
      </c>
      <c r="D640" s="4">
        <v>5.2699999999999997E-2</v>
      </c>
      <c r="E640" s="4">
        <v>4.3943025625501335E-2</v>
      </c>
      <c r="F640" s="4">
        <v>3.8229798435711407E-2</v>
      </c>
      <c r="G640" s="4">
        <v>3.2553499110403929E-2</v>
      </c>
      <c r="H640" s="4">
        <v>2.8019262616542528E-2</v>
      </c>
      <c r="I640" s="8">
        <f>VLOOKUP(B640,'[2]Rendimento médio da produção...'!$B$1327:$U$2176,20,0)</f>
        <v>100</v>
      </c>
    </row>
    <row r="641" spans="1:9" x14ac:dyDescent="0.3">
      <c r="A641" t="s">
        <v>250</v>
      </c>
      <c r="B641" t="s">
        <v>643</v>
      </c>
      <c r="C641" t="str">
        <f t="shared" si="9"/>
        <v>MG_Jaguaraçu</v>
      </c>
      <c r="D641" s="4">
        <v>6.1600000000000002E-2</v>
      </c>
      <c r="E641" s="4">
        <v>5.1364143805140081E-2</v>
      </c>
      <c r="F641" s="4">
        <v>4.4686064205689241E-2</v>
      </c>
      <c r="G641" s="4">
        <v>3.8051148865291887E-2</v>
      </c>
      <c r="H641" s="4">
        <v>3.275116844741973E-2</v>
      </c>
      <c r="I641" s="8">
        <f>VLOOKUP(B641,'[2]Rendimento médio da produção...'!$B$1327:$U$2176,20,0)</f>
        <v>62.7</v>
      </c>
    </row>
    <row r="642" spans="1:9" x14ac:dyDescent="0.3">
      <c r="A642" t="s">
        <v>250</v>
      </c>
      <c r="B642" t="s">
        <v>644</v>
      </c>
      <c r="C642" t="str">
        <f t="shared" si="9"/>
        <v>MG_Jaíba</v>
      </c>
      <c r="D642" s="4">
        <v>6.1600000000000002E-2</v>
      </c>
      <c r="E642" s="4">
        <v>5.1364143805140081E-2</v>
      </c>
      <c r="F642" s="4">
        <v>4.4686064205689241E-2</v>
      </c>
      <c r="G642" s="4">
        <v>3.8051148865291887E-2</v>
      </c>
      <c r="H642" s="4">
        <v>3.275116844741973E-2</v>
      </c>
      <c r="I642" s="8">
        <f>VLOOKUP(B642,'[2]Rendimento médio da produção...'!$B$1327:$U$2176,20,0)</f>
        <v>113.7</v>
      </c>
    </row>
    <row r="643" spans="1:9" x14ac:dyDescent="0.3">
      <c r="A643" t="s">
        <v>250</v>
      </c>
      <c r="B643" t="s">
        <v>645</v>
      </c>
      <c r="C643" t="str">
        <f t="shared" ref="C643:C706" si="10">CONCATENATE(A643,"_",B643)</f>
        <v>MG_Jampruca</v>
      </c>
      <c r="D643" s="4">
        <v>6.1600000000000002E-2</v>
      </c>
      <c r="E643" s="4">
        <v>5.1364143805140081E-2</v>
      </c>
      <c r="F643" s="4">
        <v>4.4686064205689241E-2</v>
      </c>
      <c r="G643" s="4">
        <v>3.8051148865291887E-2</v>
      </c>
      <c r="H643" s="4">
        <v>3.275116844741973E-2</v>
      </c>
      <c r="I643" s="8">
        <f>VLOOKUP(B643,'[2]Rendimento médio da produção...'!$B$1327:$U$2176,20,0)</f>
        <v>46.6</v>
      </c>
    </row>
    <row r="644" spans="1:9" x14ac:dyDescent="0.3">
      <c r="A644" t="s">
        <v>250</v>
      </c>
      <c r="B644" t="s">
        <v>646</v>
      </c>
      <c r="C644" t="str">
        <f t="shared" si="10"/>
        <v>MG_Janaúba</v>
      </c>
      <c r="D644" s="4">
        <v>6.1600000000000002E-2</v>
      </c>
      <c r="E644" s="4">
        <v>5.1364143805140081E-2</v>
      </c>
      <c r="F644" s="4">
        <v>4.4686064205689241E-2</v>
      </c>
      <c r="G644" s="4">
        <v>3.8051148865291887E-2</v>
      </c>
      <c r="H644" s="4">
        <v>3.275116844741973E-2</v>
      </c>
      <c r="I644" s="8">
        <f>VLOOKUP(B644,'[2]Rendimento médio da produção...'!$B$1327:$U$2176,20,0)</f>
        <v>48</v>
      </c>
    </row>
    <row r="645" spans="1:9" x14ac:dyDescent="0.3">
      <c r="A645" t="s">
        <v>250</v>
      </c>
      <c r="B645" t="s">
        <v>647</v>
      </c>
      <c r="C645" t="str">
        <f t="shared" si="10"/>
        <v>MG_Januária</v>
      </c>
      <c r="D645" s="4">
        <v>6.1600000000000002E-2</v>
      </c>
      <c r="E645" s="4">
        <v>5.1364143805140081E-2</v>
      </c>
      <c r="F645" s="4">
        <v>4.4686064205689241E-2</v>
      </c>
      <c r="G645" s="4">
        <v>3.8051148865291887E-2</v>
      </c>
      <c r="H645" s="4">
        <v>3.275116844741973E-2</v>
      </c>
      <c r="I645" s="8">
        <f>VLOOKUP(B645,'[2]Rendimento médio da produção...'!$B$1327:$U$2176,20,0)</f>
        <v>26.5</v>
      </c>
    </row>
    <row r="646" spans="1:9" x14ac:dyDescent="0.3">
      <c r="A646" t="s">
        <v>250</v>
      </c>
      <c r="B646" t="s">
        <v>648</v>
      </c>
      <c r="C646" t="str">
        <f t="shared" si="10"/>
        <v>MG_Japaraíba</v>
      </c>
      <c r="D646" s="4">
        <v>6.1600000000000002E-2</v>
      </c>
      <c r="E646" s="4">
        <v>5.1364143805140081E-2</v>
      </c>
      <c r="F646" s="4">
        <v>4.4686064205689241E-2</v>
      </c>
      <c r="G646" s="4">
        <v>3.8051148865291887E-2</v>
      </c>
      <c r="H646" s="4">
        <v>3.275116844741973E-2</v>
      </c>
      <c r="I646" s="8">
        <f>VLOOKUP(B646,'[2]Rendimento médio da produção...'!$B$1327:$U$2176,20,0)</f>
        <v>100.6</v>
      </c>
    </row>
    <row r="647" spans="1:9" x14ac:dyDescent="0.3">
      <c r="A647" t="s">
        <v>250</v>
      </c>
      <c r="B647" t="s">
        <v>649</v>
      </c>
      <c r="C647" t="str">
        <f t="shared" si="10"/>
        <v>MG_Japonvar</v>
      </c>
      <c r="D647" s="4">
        <v>6.1600000000000002E-2</v>
      </c>
      <c r="E647" s="4">
        <v>5.1364143805140081E-2</v>
      </c>
      <c r="F647" s="4">
        <v>4.4686064205689241E-2</v>
      </c>
      <c r="G647" s="4">
        <v>3.8051148865291887E-2</v>
      </c>
      <c r="H647" s="4">
        <v>3.275116844741973E-2</v>
      </c>
      <c r="I647" s="8">
        <f>VLOOKUP(B647,'[2]Rendimento médio da produção...'!$B$1327:$U$2176,20,0)</f>
        <v>8.3000000000000007</v>
      </c>
    </row>
    <row r="648" spans="1:9" x14ac:dyDescent="0.3">
      <c r="A648" t="s">
        <v>250</v>
      </c>
      <c r="B648" t="s">
        <v>650</v>
      </c>
      <c r="C648" t="str">
        <f t="shared" si="10"/>
        <v>MG_Jeceaba</v>
      </c>
      <c r="D648" s="4">
        <v>6.1600000000000002E-2</v>
      </c>
      <c r="E648" s="4">
        <v>5.1364143805140081E-2</v>
      </c>
      <c r="F648" s="4">
        <v>4.4686064205689241E-2</v>
      </c>
      <c r="G648" s="4">
        <v>3.8051148865291887E-2</v>
      </c>
      <c r="H648" s="4">
        <v>3.275116844741973E-2</v>
      </c>
      <c r="I648" s="8">
        <f>VLOOKUP(B648,'[2]Rendimento médio da produção...'!$B$1327:$U$2176,20,0)</f>
        <v>67.2</v>
      </c>
    </row>
    <row r="649" spans="1:9" x14ac:dyDescent="0.3">
      <c r="A649" t="s">
        <v>250</v>
      </c>
      <c r="B649" t="s">
        <v>651</v>
      </c>
      <c r="C649" t="str">
        <f t="shared" si="10"/>
        <v>MG_Jenipapo de Minas</v>
      </c>
      <c r="D649" s="4">
        <v>6.1600000000000002E-2</v>
      </c>
      <c r="E649" s="4">
        <v>5.1364143805140081E-2</v>
      </c>
      <c r="F649" s="4">
        <v>4.4686064205689241E-2</v>
      </c>
      <c r="G649" s="4">
        <v>3.8051148865291887E-2</v>
      </c>
      <c r="H649" s="4">
        <v>3.275116844741973E-2</v>
      </c>
      <c r="I649" s="8">
        <f>VLOOKUP(B649,'[2]Rendimento médio da produção...'!$B$1327:$U$2176,20,0)</f>
        <v>24.9</v>
      </c>
    </row>
    <row r="650" spans="1:9" x14ac:dyDescent="0.3">
      <c r="A650" t="s">
        <v>250</v>
      </c>
      <c r="B650" t="s">
        <v>652</v>
      </c>
      <c r="C650" t="str">
        <f t="shared" si="10"/>
        <v>MG_Jequeri</v>
      </c>
      <c r="D650" s="4">
        <v>6.1600000000000002E-2</v>
      </c>
      <c r="E650" s="4">
        <v>5.1364143805140081E-2</v>
      </c>
      <c r="F650" s="4">
        <v>4.4686064205689241E-2</v>
      </c>
      <c r="G650" s="4">
        <v>3.8051148865291887E-2</v>
      </c>
      <c r="H650" s="4">
        <v>3.275116844741973E-2</v>
      </c>
      <c r="I650" s="8">
        <f>VLOOKUP(B650,'[2]Rendimento médio da produção...'!$B$1327:$U$2176,20,0)</f>
        <v>56</v>
      </c>
    </row>
    <row r="651" spans="1:9" x14ac:dyDescent="0.3">
      <c r="A651" t="s">
        <v>250</v>
      </c>
      <c r="B651" t="s">
        <v>653</v>
      </c>
      <c r="C651" t="str">
        <f t="shared" si="10"/>
        <v>MG_Jequitaí</v>
      </c>
      <c r="D651" s="4">
        <v>6.1600000000000002E-2</v>
      </c>
      <c r="E651" s="4">
        <v>5.1364143805140081E-2</v>
      </c>
      <c r="F651" s="4">
        <v>4.4686064205689241E-2</v>
      </c>
      <c r="G651" s="4">
        <v>3.8051148865291887E-2</v>
      </c>
      <c r="H651" s="4">
        <v>3.275116844741973E-2</v>
      </c>
      <c r="I651" s="8">
        <f>VLOOKUP(B651,'[2]Rendimento médio da produção...'!$B$1327:$U$2176,20,0)</f>
        <v>24.5</v>
      </c>
    </row>
    <row r="652" spans="1:9" x14ac:dyDescent="0.3">
      <c r="A652" t="s">
        <v>250</v>
      </c>
      <c r="B652" t="s">
        <v>654</v>
      </c>
      <c r="C652" t="str">
        <f t="shared" si="10"/>
        <v>MG_Jequitibá</v>
      </c>
      <c r="D652" s="4">
        <v>6.1600000000000002E-2</v>
      </c>
      <c r="E652" s="4">
        <v>5.1364143805140081E-2</v>
      </c>
      <c r="F652" s="4">
        <v>4.4686064205689241E-2</v>
      </c>
      <c r="G652" s="4">
        <v>3.8051148865291887E-2</v>
      </c>
      <c r="H652" s="4">
        <v>3.275116844741973E-2</v>
      </c>
      <c r="I652" s="8">
        <f>VLOOKUP(B652,'[2]Rendimento médio da produção...'!$B$1327:$U$2176,20,0)</f>
        <v>92.3</v>
      </c>
    </row>
    <row r="653" spans="1:9" x14ac:dyDescent="0.3">
      <c r="A653" t="s">
        <v>250</v>
      </c>
      <c r="B653" t="s">
        <v>655</v>
      </c>
      <c r="C653" t="str">
        <f t="shared" si="10"/>
        <v>MG_Jequitinhonha</v>
      </c>
      <c r="D653" s="4">
        <v>6.1600000000000002E-2</v>
      </c>
      <c r="E653" s="4">
        <v>5.1364143805140081E-2</v>
      </c>
      <c r="F653" s="4">
        <v>4.4686064205689241E-2</v>
      </c>
      <c r="G653" s="4">
        <v>3.8051148865291887E-2</v>
      </c>
      <c r="H653" s="4">
        <v>3.275116844741973E-2</v>
      </c>
      <c r="I653" s="8">
        <f>VLOOKUP(B653,'[2]Rendimento médio da produção...'!$B$1327:$U$2176,20,0)</f>
        <v>21</v>
      </c>
    </row>
    <row r="654" spans="1:9" x14ac:dyDescent="0.3">
      <c r="A654" t="s">
        <v>250</v>
      </c>
      <c r="B654" t="s">
        <v>656</v>
      </c>
      <c r="C654" t="str">
        <f t="shared" si="10"/>
        <v>MG_Jesuânia</v>
      </c>
      <c r="D654" s="4">
        <v>6.5000000000000002E-2</v>
      </c>
      <c r="E654" s="4">
        <v>5.4199177716462751E-2</v>
      </c>
      <c r="F654" s="4">
        <v>4.7152502814444816E-2</v>
      </c>
      <c r="G654" s="4">
        <v>4.0151374614350199E-2</v>
      </c>
      <c r="H654" s="4">
        <v>3.4558862809777317E-2</v>
      </c>
      <c r="I654" s="8">
        <f>VLOOKUP(B654,'[2]Rendimento médio da produção...'!$B$1327:$U$2176,20,0)</f>
        <v>107.8</v>
      </c>
    </row>
    <row r="655" spans="1:9" x14ac:dyDescent="0.3">
      <c r="A655" t="s">
        <v>250</v>
      </c>
      <c r="B655" t="s">
        <v>657</v>
      </c>
      <c r="C655" t="str">
        <f t="shared" si="10"/>
        <v>MG_Joaíma</v>
      </c>
      <c r="D655" s="4">
        <v>6.1600000000000002E-2</v>
      </c>
      <c r="E655" s="4">
        <v>5.1364143805140081E-2</v>
      </c>
      <c r="F655" s="4">
        <v>4.4686064205689241E-2</v>
      </c>
      <c r="G655" s="4">
        <v>3.8051148865291887E-2</v>
      </c>
      <c r="H655" s="4">
        <v>3.275116844741973E-2</v>
      </c>
      <c r="I655" s="8">
        <f>VLOOKUP(B655,'[2]Rendimento médio da produção...'!$B$1327:$U$2176,20,0)</f>
        <v>26.1</v>
      </c>
    </row>
    <row r="656" spans="1:9" x14ac:dyDescent="0.3">
      <c r="A656" t="s">
        <v>250</v>
      </c>
      <c r="B656" t="s">
        <v>658</v>
      </c>
      <c r="C656" t="str">
        <f t="shared" si="10"/>
        <v>MG_Joanésia</v>
      </c>
      <c r="D656" s="4">
        <v>6.1600000000000002E-2</v>
      </c>
      <c r="E656" s="4">
        <v>5.1364143805140081E-2</v>
      </c>
      <c r="F656" s="4">
        <v>4.4686064205689241E-2</v>
      </c>
      <c r="G656" s="4">
        <v>3.8051148865291887E-2</v>
      </c>
      <c r="H656" s="4">
        <v>3.275116844741973E-2</v>
      </c>
      <c r="I656" s="8">
        <f>VLOOKUP(B656,'[2]Rendimento médio da produção...'!$B$1327:$U$2176,20,0)</f>
        <v>44.5</v>
      </c>
    </row>
    <row r="657" spans="1:9" x14ac:dyDescent="0.3">
      <c r="A657" t="s">
        <v>250</v>
      </c>
      <c r="B657" t="s">
        <v>659</v>
      </c>
      <c r="C657" t="str">
        <f t="shared" si="10"/>
        <v>MG_João Monlevade</v>
      </c>
      <c r="D657" s="4">
        <v>6.1600000000000002E-2</v>
      </c>
      <c r="E657" s="4">
        <v>5.1364143805140081E-2</v>
      </c>
      <c r="F657" s="4">
        <v>4.4686064205689241E-2</v>
      </c>
      <c r="G657" s="4">
        <v>3.8051148865291887E-2</v>
      </c>
      <c r="H657" s="4">
        <v>3.275116844741973E-2</v>
      </c>
      <c r="I657" s="8">
        <f>VLOOKUP(B657,'[2]Rendimento médio da produção...'!$B$1327:$U$2176,20,0)</f>
        <v>36.799999999999997</v>
      </c>
    </row>
    <row r="658" spans="1:9" x14ac:dyDescent="0.3">
      <c r="A658" t="s">
        <v>250</v>
      </c>
      <c r="B658" t="s">
        <v>660</v>
      </c>
      <c r="C658" t="str">
        <f t="shared" si="10"/>
        <v>MG_João Pinheiro</v>
      </c>
      <c r="D658" s="4">
        <v>7.7350000000000002E-2</v>
      </c>
      <c r="E658" s="4">
        <v>6.4497021482590677E-2</v>
      </c>
      <c r="F658" s="4">
        <v>5.611147834918933E-2</v>
      </c>
      <c r="G658" s="4">
        <v>4.778013579107674E-2</v>
      </c>
      <c r="H658" s="4">
        <v>4.1125046743635006E-2</v>
      </c>
      <c r="I658" s="8">
        <f>VLOOKUP(B658,'[2]Rendimento médio da produção...'!$B$1327:$U$2176,20,0)</f>
        <v>95.6</v>
      </c>
    </row>
    <row r="659" spans="1:9" x14ac:dyDescent="0.3">
      <c r="A659" t="s">
        <v>250</v>
      </c>
      <c r="B659" t="s">
        <v>661</v>
      </c>
      <c r="C659" t="str">
        <f t="shared" si="10"/>
        <v>MG_Joaquim Felício</v>
      </c>
      <c r="D659" s="4">
        <v>6.1600000000000002E-2</v>
      </c>
      <c r="E659" s="4">
        <v>5.1364143805140081E-2</v>
      </c>
      <c r="F659" s="4">
        <v>4.4686064205689241E-2</v>
      </c>
      <c r="G659" s="4">
        <v>3.8051148865291887E-2</v>
      </c>
      <c r="H659" s="4">
        <v>3.275116844741973E-2</v>
      </c>
      <c r="I659" s="8">
        <f>VLOOKUP(B659,'[2]Rendimento médio da produção...'!$B$1327:$U$2176,20,0)</f>
        <v>49</v>
      </c>
    </row>
    <row r="660" spans="1:9" x14ac:dyDescent="0.3">
      <c r="A660" t="s">
        <v>250</v>
      </c>
      <c r="B660" t="s">
        <v>662</v>
      </c>
      <c r="C660" t="str">
        <f t="shared" si="10"/>
        <v>MG_Jordânia</v>
      </c>
      <c r="D660" s="4">
        <v>6.1600000000000002E-2</v>
      </c>
      <c r="E660" s="4">
        <v>5.1364143805140081E-2</v>
      </c>
      <c r="F660" s="4">
        <v>4.4686064205689241E-2</v>
      </c>
      <c r="G660" s="4">
        <v>3.8051148865291887E-2</v>
      </c>
      <c r="H660" s="4">
        <v>3.275116844741973E-2</v>
      </c>
      <c r="I660" s="8">
        <f>VLOOKUP(B660,'[2]Rendimento médio da produção...'!$B$1327:$U$2176,20,0)</f>
        <v>21.7</v>
      </c>
    </row>
    <row r="661" spans="1:9" x14ac:dyDescent="0.3">
      <c r="A661" t="s">
        <v>250</v>
      </c>
      <c r="B661" t="s">
        <v>663</v>
      </c>
      <c r="C661" t="str">
        <f t="shared" si="10"/>
        <v>MG_José Gonçalves de Minas</v>
      </c>
      <c r="D661" s="4">
        <v>6.1600000000000002E-2</v>
      </c>
      <c r="E661" s="4">
        <v>5.1364143805140081E-2</v>
      </c>
      <c r="F661" s="4">
        <v>4.4686064205689241E-2</v>
      </c>
      <c r="G661" s="4">
        <v>3.8051148865291887E-2</v>
      </c>
      <c r="H661" s="4">
        <v>3.275116844741973E-2</v>
      </c>
      <c r="I661" s="8">
        <f>VLOOKUP(B661,'[2]Rendimento médio da produção...'!$B$1327:$U$2176,20,0)</f>
        <v>17.3</v>
      </c>
    </row>
    <row r="662" spans="1:9" x14ac:dyDescent="0.3">
      <c r="A662" t="s">
        <v>250</v>
      </c>
      <c r="B662" t="s">
        <v>664</v>
      </c>
      <c r="C662" t="str">
        <f t="shared" si="10"/>
        <v>MG_José Raydan</v>
      </c>
      <c r="D662" s="4">
        <v>6.1600000000000002E-2</v>
      </c>
      <c r="E662" s="4">
        <v>5.1364143805140081E-2</v>
      </c>
      <c r="F662" s="4">
        <v>4.4686064205689241E-2</v>
      </c>
      <c r="G662" s="4">
        <v>3.8051148865291887E-2</v>
      </c>
      <c r="H662" s="4">
        <v>3.275116844741973E-2</v>
      </c>
      <c r="I662" s="8">
        <f>VLOOKUP(B662,'[2]Rendimento médio da produção...'!$B$1327:$U$2176,20,0)</f>
        <v>49.4</v>
      </c>
    </row>
    <row r="663" spans="1:9" x14ac:dyDescent="0.3">
      <c r="A663" t="s">
        <v>250</v>
      </c>
      <c r="B663" t="s">
        <v>665</v>
      </c>
      <c r="C663" t="str">
        <f t="shared" si="10"/>
        <v>MG_Josenópolis</v>
      </c>
      <c r="D663" s="4">
        <v>6.1600000000000002E-2</v>
      </c>
      <c r="E663" s="4">
        <v>5.1364143805140081E-2</v>
      </c>
      <c r="F663" s="4">
        <v>4.4686064205689241E-2</v>
      </c>
      <c r="G663" s="4">
        <v>3.8051148865291887E-2</v>
      </c>
      <c r="H663" s="4">
        <v>3.275116844741973E-2</v>
      </c>
      <c r="I663" s="8">
        <f>VLOOKUP(B663,'[2]Rendimento médio da produção...'!$B$1327:$U$2176,20,0)</f>
        <v>15.1</v>
      </c>
    </row>
    <row r="664" spans="1:9" x14ac:dyDescent="0.3">
      <c r="A664" t="s">
        <v>250</v>
      </c>
      <c r="B664" t="s">
        <v>773</v>
      </c>
      <c r="C664" t="str">
        <f t="shared" si="10"/>
        <v>MG_Nova União</v>
      </c>
      <c r="D664" s="4">
        <v>6.1600000000000002E-2</v>
      </c>
      <c r="E664" s="4">
        <v>5.1364143805140081E-2</v>
      </c>
      <c r="F664" s="4">
        <v>4.4686064205689241E-2</v>
      </c>
      <c r="G664" s="4">
        <v>3.8051148865291887E-2</v>
      </c>
      <c r="H664" s="4">
        <v>3.275116844741973E-2</v>
      </c>
      <c r="I664" s="8">
        <f>VLOOKUP(B664,'[2]Rendimento médio da produção...'!$B$1327:$U$2176,20,0)</f>
        <v>82.3</v>
      </c>
    </row>
    <row r="665" spans="1:9" x14ac:dyDescent="0.3">
      <c r="A665" t="s">
        <v>250</v>
      </c>
      <c r="B665" t="s">
        <v>666</v>
      </c>
      <c r="C665" t="str">
        <f t="shared" si="10"/>
        <v>MG_Juatuba</v>
      </c>
      <c r="D665" s="4">
        <v>6.1600000000000002E-2</v>
      </c>
      <c r="E665" s="4">
        <v>5.1364143805140081E-2</v>
      </c>
      <c r="F665" s="4">
        <v>4.4686064205689241E-2</v>
      </c>
      <c r="G665" s="4">
        <v>3.8051148865291887E-2</v>
      </c>
      <c r="H665" s="4">
        <v>3.275116844741973E-2</v>
      </c>
      <c r="I665" s="8">
        <f>VLOOKUP(B665,'[2]Rendimento médio da produção...'!$B$1327:$U$2176,20,0)</f>
        <v>76.5</v>
      </c>
    </row>
    <row r="666" spans="1:9" x14ac:dyDescent="0.3">
      <c r="A666" t="s">
        <v>250</v>
      </c>
      <c r="B666" t="s">
        <v>667</v>
      </c>
      <c r="C666" t="str">
        <f t="shared" si="10"/>
        <v>MG_Juiz de Fora</v>
      </c>
      <c r="D666" s="4">
        <v>6.1600000000000002E-2</v>
      </c>
      <c r="E666" s="4">
        <v>5.1364143805140081E-2</v>
      </c>
      <c r="F666" s="4">
        <v>4.4686064205689241E-2</v>
      </c>
      <c r="G666" s="4">
        <v>3.8051148865291887E-2</v>
      </c>
      <c r="H666" s="4">
        <v>3.275116844741973E-2</v>
      </c>
      <c r="I666" s="8">
        <f>VLOOKUP(B666,'[2]Rendimento médio da produção...'!$B$1327:$U$2176,20,0)</f>
        <v>75.8</v>
      </c>
    </row>
    <row r="667" spans="1:9" x14ac:dyDescent="0.3">
      <c r="A667" t="s">
        <v>250</v>
      </c>
      <c r="B667" t="s">
        <v>668</v>
      </c>
      <c r="C667" t="str">
        <f t="shared" si="10"/>
        <v>MG_Juramento</v>
      </c>
      <c r="D667" s="4">
        <v>6.1600000000000002E-2</v>
      </c>
      <c r="E667" s="4">
        <v>5.1364143805140081E-2</v>
      </c>
      <c r="F667" s="4">
        <v>4.4686064205689241E-2</v>
      </c>
      <c r="G667" s="4">
        <v>3.8051148865291887E-2</v>
      </c>
      <c r="H667" s="4">
        <v>3.275116844741973E-2</v>
      </c>
      <c r="I667" s="8">
        <f>VLOOKUP(B667,'[2]Rendimento médio da produção...'!$B$1327:$U$2176,20,0)</f>
        <v>20.100000000000001</v>
      </c>
    </row>
    <row r="668" spans="1:9" x14ac:dyDescent="0.3">
      <c r="A668" t="s">
        <v>250</v>
      </c>
      <c r="B668" t="s">
        <v>669</v>
      </c>
      <c r="C668" t="str">
        <f t="shared" si="10"/>
        <v>MG_Juruaia</v>
      </c>
      <c r="D668" s="4">
        <v>6.1600000000000002E-2</v>
      </c>
      <c r="E668" s="4">
        <v>5.1364143805140081E-2</v>
      </c>
      <c r="F668" s="4">
        <v>4.4686064205689241E-2</v>
      </c>
      <c r="G668" s="4">
        <v>3.8051148865291887E-2</v>
      </c>
      <c r="H668" s="4">
        <v>3.275116844741973E-2</v>
      </c>
      <c r="I668" s="8">
        <f>VLOOKUP(B668,'[2]Rendimento médio da produção...'!$B$1327:$U$2176,20,0)</f>
        <v>93.5</v>
      </c>
    </row>
    <row r="669" spans="1:9" x14ac:dyDescent="0.3">
      <c r="A669" t="s">
        <v>250</v>
      </c>
      <c r="B669" t="s">
        <v>670</v>
      </c>
      <c r="C669" t="str">
        <f t="shared" si="10"/>
        <v>MG_Juvenília</v>
      </c>
      <c r="D669" s="4">
        <v>6.1600000000000002E-2</v>
      </c>
      <c r="E669" s="4">
        <v>5.1364143805140081E-2</v>
      </c>
      <c r="F669" s="4">
        <v>4.4686064205689241E-2</v>
      </c>
      <c r="G669" s="4">
        <v>3.8051148865291887E-2</v>
      </c>
      <c r="H669" s="4">
        <v>3.275116844741973E-2</v>
      </c>
      <c r="I669" s="8">
        <f>VLOOKUP(B669,'[2]Rendimento médio da produção...'!$B$1327:$U$2176,20,0)</f>
        <v>40.1</v>
      </c>
    </row>
    <row r="670" spans="1:9" x14ac:dyDescent="0.3">
      <c r="A670" t="s">
        <v>250</v>
      </c>
      <c r="B670" t="s">
        <v>671</v>
      </c>
      <c r="C670" t="str">
        <f t="shared" si="10"/>
        <v>MG_Ladainha</v>
      </c>
      <c r="D670" s="4">
        <v>6.1600000000000002E-2</v>
      </c>
      <c r="E670" s="4">
        <v>5.1364143805140081E-2</v>
      </c>
      <c r="F670" s="4">
        <v>4.4686064205689241E-2</v>
      </c>
      <c r="G670" s="4">
        <v>3.8051148865291887E-2</v>
      </c>
      <c r="H670" s="4">
        <v>3.275116844741973E-2</v>
      </c>
      <c r="I670" s="8">
        <f>VLOOKUP(B670,'[2]Rendimento médio da produção...'!$B$1327:$U$2176,20,0)</f>
        <v>33.700000000000003</v>
      </c>
    </row>
    <row r="671" spans="1:9" x14ac:dyDescent="0.3">
      <c r="A671" t="s">
        <v>250</v>
      </c>
      <c r="B671" t="s">
        <v>672</v>
      </c>
      <c r="C671" t="str">
        <f t="shared" si="10"/>
        <v>MG_Lagamar</v>
      </c>
      <c r="D671" s="4">
        <v>7.2400000000000006E-2</v>
      </c>
      <c r="E671" s="4">
        <v>6.0369545641106206E-2</v>
      </c>
      <c r="F671" s="4">
        <v>5.2520633904089301E-2</v>
      </c>
      <c r="G671" s="4">
        <v>4.4722454185830075E-2</v>
      </c>
      <c r="H671" s="4">
        <v>3.8493256421967353E-2</v>
      </c>
      <c r="I671" s="8">
        <f>VLOOKUP(B671,'[2]Rendimento médio da produção...'!$B$1327:$U$2176,20,0)</f>
        <v>151.6</v>
      </c>
    </row>
    <row r="672" spans="1:9" x14ac:dyDescent="0.3">
      <c r="A672" t="s">
        <v>250</v>
      </c>
      <c r="B672" t="s">
        <v>673</v>
      </c>
      <c r="C672" t="str">
        <f t="shared" si="10"/>
        <v>MG_Lagoa da Prata</v>
      </c>
      <c r="D672" s="4">
        <v>6.1600000000000002E-2</v>
      </c>
      <c r="E672" s="4">
        <v>5.1364143805140081E-2</v>
      </c>
      <c r="F672" s="4">
        <v>4.4686064205689241E-2</v>
      </c>
      <c r="G672" s="4">
        <v>3.8051148865291887E-2</v>
      </c>
      <c r="H672" s="4">
        <v>3.275116844741973E-2</v>
      </c>
      <c r="I672" s="8">
        <f>VLOOKUP(B672,'[2]Rendimento médio da produção...'!$B$1327:$U$2176,20,0)</f>
        <v>95.1</v>
      </c>
    </row>
    <row r="673" spans="1:9" x14ac:dyDescent="0.3">
      <c r="A673" t="s">
        <v>250</v>
      </c>
      <c r="B673" t="s">
        <v>674</v>
      </c>
      <c r="C673" t="str">
        <f t="shared" si="10"/>
        <v>MG_Lagoa dos Patos</v>
      </c>
      <c r="D673" s="4">
        <v>6.1600000000000002E-2</v>
      </c>
      <c r="E673" s="4">
        <v>5.1364143805140081E-2</v>
      </c>
      <c r="F673" s="4">
        <v>4.4686064205689241E-2</v>
      </c>
      <c r="G673" s="4">
        <v>3.8051148865291887E-2</v>
      </c>
      <c r="H673" s="4">
        <v>3.275116844741973E-2</v>
      </c>
      <c r="I673" s="8">
        <f>VLOOKUP(B673,'[2]Rendimento médio da produção...'!$B$1327:$U$2176,20,0)</f>
        <v>15.8</v>
      </c>
    </row>
    <row r="674" spans="1:9" x14ac:dyDescent="0.3">
      <c r="A674" t="s">
        <v>250</v>
      </c>
      <c r="B674" t="s">
        <v>675</v>
      </c>
      <c r="C674" t="str">
        <f t="shared" si="10"/>
        <v>MG_Lagoa Dourada</v>
      </c>
      <c r="D674" s="4">
        <v>6.2205555555555549E-2</v>
      </c>
      <c r="E674" s="4">
        <v>5.186907631549003E-2</v>
      </c>
      <c r="F674" s="4">
        <v>4.5125348206268248E-2</v>
      </c>
      <c r="G674" s="4">
        <v>3.8425208680075144E-2</v>
      </c>
      <c r="H674" s="4">
        <v>3.3073127083852696E-2</v>
      </c>
      <c r="I674" s="8">
        <f>VLOOKUP(B674,'[2]Rendimento médio da produção...'!$B$1327:$U$2176,20,0)</f>
        <v>131.30000000000001</v>
      </c>
    </row>
    <row r="675" spans="1:9" x14ac:dyDescent="0.3">
      <c r="A675" t="s">
        <v>250</v>
      </c>
      <c r="B675" t="s">
        <v>676</v>
      </c>
      <c r="C675" t="str">
        <f t="shared" si="10"/>
        <v>MG_Lagoa Formosa</v>
      </c>
      <c r="D675" s="4">
        <v>6.2400000000000004E-2</v>
      </c>
      <c r="E675" s="4">
        <v>5.2031210607804239E-2</v>
      </c>
      <c r="F675" s="4">
        <v>4.526640270186702E-2</v>
      </c>
      <c r="G675" s="4">
        <v>3.8545319629776198E-2</v>
      </c>
      <c r="H675" s="4">
        <v>3.3176508297386227E-2</v>
      </c>
      <c r="I675" s="8">
        <f>VLOOKUP(B675,'[2]Rendimento médio da produção...'!$B$1327:$U$2176,20,0)</f>
        <v>142.80000000000001</v>
      </c>
    </row>
    <row r="676" spans="1:9" x14ac:dyDescent="0.3">
      <c r="A676" t="s">
        <v>250</v>
      </c>
      <c r="B676" t="s">
        <v>677</v>
      </c>
      <c r="C676" t="str">
        <f t="shared" si="10"/>
        <v>MG_Lagoa Grande</v>
      </c>
      <c r="D676" s="4">
        <v>5.2699999999999997E-2</v>
      </c>
      <c r="E676" s="4">
        <v>4.3943025625501335E-2</v>
      </c>
      <c r="F676" s="4">
        <v>3.8229798435711407E-2</v>
      </c>
      <c r="G676" s="4">
        <v>3.2553499110403929E-2</v>
      </c>
      <c r="H676" s="4">
        <v>2.8019262616542528E-2</v>
      </c>
      <c r="I676" s="8">
        <f>VLOOKUP(B676,'[2]Rendimento médio da produção...'!$B$1327:$U$2176,20,0)</f>
        <v>137.19999999999999</v>
      </c>
    </row>
    <row r="677" spans="1:9" x14ac:dyDescent="0.3">
      <c r="A677" t="s">
        <v>250</v>
      </c>
      <c r="B677" t="s">
        <v>136</v>
      </c>
      <c r="C677" t="str">
        <f t="shared" si="10"/>
        <v>MG_Lagoa Santa</v>
      </c>
      <c r="D677" s="4">
        <v>6.1600000000000002E-2</v>
      </c>
      <c r="E677" s="4">
        <v>5.1364143805140081E-2</v>
      </c>
      <c r="F677" s="4">
        <v>4.4686064205689241E-2</v>
      </c>
      <c r="G677" s="4">
        <v>3.8051148865291887E-2</v>
      </c>
      <c r="H677" s="4">
        <v>3.275116844741973E-2</v>
      </c>
      <c r="I677" s="8">
        <f>VLOOKUP(B677,'[2]Rendimento médio da produção...'!$B$1327:$U$2176,20,0)</f>
        <v>71.900000000000006</v>
      </c>
    </row>
    <row r="678" spans="1:9" x14ac:dyDescent="0.3">
      <c r="A678" t="s">
        <v>250</v>
      </c>
      <c r="B678" t="s">
        <v>678</v>
      </c>
      <c r="C678" t="str">
        <f t="shared" si="10"/>
        <v>MG_Lajinha</v>
      </c>
      <c r="D678" s="4">
        <v>6.1600000000000002E-2</v>
      </c>
      <c r="E678" s="4">
        <v>5.1364143805140081E-2</v>
      </c>
      <c r="F678" s="4">
        <v>4.4686064205689241E-2</v>
      </c>
      <c r="G678" s="4">
        <v>3.8051148865291887E-2</v>
      </c>
      <c r="H678" s="4">
        <v>3.275116844741973E-2</v>
      </c>
      <c r="I678" s="8">
        <f>VLOOKUP(B678,'[2]Rendimento médio da produção...'!$B$1327:$U$2176,20,0)</f>
        <v>49.4</v>
      </c>
    </row>
    <row r="679" spans="1:9" x14ac:dyDescent="0.3">
      <c r="A679" t="s">
        <v>250</v>
      </c>
      <c r="B679" t="s">
        <v>679</v>
      </c>
      <c r="C679" t="str">
        <f t="shared" si="10"/>
        <v>MG_Lambari</v>
      </c>
      <c r="D679" s="4">
        <v>6.1600000000000002E-2</v>
      </c>
      <c r="E679" s="4">
        <v>5.1364143805140081E-2</v>
      </c>
      <c r="F679" s="4">
        <v>4.4686064205689241E-2</v>
      </c>
      <c r="G679" s="4">
        <v>3.8051148865291887E-2</v>
      </c>
      <c r="H679" s="4">
        <v>3.275116844741973E-2</v>
      </c>
      <c r="I679" s="8">
        <f>VLOOKUP(B679,'[2]Rendimento médio da produção...'!$B$1327:$U$2176,20,0)</f>
        <v>78.099999999999994</v>
      </c>
    </row>
    <row r="680" spans="1:9" x14ac:dyDescent="0.3">
      <c r="A680" t="s">
        <v>250</v>
      </c>
      <c r="B680" t="s">
        <v>680</v>
      </c>
      <c r="C680" t="str">
        <f t="shared" si="10"/>
        <v>MG_Lamim</v>
      </c>
      <c r="D680" s="4">
        <v>6.1600000000000002E-2</v>
      </c>
      <c r="E680" s="4">
        <v>5.1364143805140081E-2</v>
      </c>
      <c r="F680" s="4">
        <v>4.4686064205689241E-2</v>
      </c>
      <c r="G680" s="4">
        <v>3.8051148865291887E-2</v>
      </c>
      <c r="H680" s="4">
        <v>3.275116844741973E-2</v>
      </c>
      <c r="I680" s="8">
        <f>VLOOKUP(B680,'[2]Rendimento médio da produção...'!$B$1327:$U$2176,20,0)</f>
        <v>69.3</v>
      </c>
    </row>
    <row r="681" spans="1:9" x14ac:dyDescent="0.3">
      <c r="A681" t="s">
        <v>250</v>
      </c>
      <c r="B681" t="s">
        <v>681</v>
      </c>
      <c r="C681" t="str">
        <f t="shared" si="10"/>
        <v>MG_Laranjal</v>
      </c>
      <c r="D681" s="4">
        <v>6.1600000000000002E-2</v>
      </c>
      <c r="E681" s="4">
        <v>5.1364143805140081E-2</v>
      </c>
      <c r="F681" s="4">
        <v>4.4686064205689241E-2</v>
      </c>
      <c r="G681" s="4">
        <v>3.8051148865291887E-2</v>
      </c>
      <c r="H681" s="4">
        <v>3.275116844741973E-2</v>
      </c>
      <c r="I681" s="8">
        <f>VLOOKUP(B681,'[2]Rendimento médio da produção...'!$B$1327:$U$2176,20,0)</f>
        <v>59.5</v>
      </c>
    </row>
    <row r="682" spans="1:9" x14ac:dyDescent="0.3">
      <c r="A682" t="s">
        <v>250</v>
      </c>
      <c r="B682" t="s">
        <v>682</v>
      </c>
      <c r="C682" t="str">
        <f t="shared" si="10"/>
        <v>MG_Lassance</v>
      </c>
      <c r="D682" s="4">
        <v>5.2699999999999997E-2</v>
      </c>
      <c r="E682" s="4">
        <v>4.3943025625501335E-2</v>
      </c>
      <c r="F682" s="4">
        <v>3.8229798435711407E-2</v>
      </c>
      <c r="G682" s="4">
        <v>3.2553499110403929E-2</v>
      </c>
      <c r="H682" s="4">
        <v>2.8019262616542528E-2</v>
      </c>
      <c r="I682" s="8">
        <f>VLOOKUP(B682,'[2]Rendimento médio da produção...'!$B$1327:$U$2176,20,0)</f>
        <v>60</v>
      </c>
    </row>
    <row r="683" spans="1:9" x14ac:dyDescent="0.3">
      <c r="A683" t="s">
        <v>250</v>
      </c>
      <c r="B683" t="s">
        <v>683</v>
      </c>
      <c r="C683" t="str">
        <f t="shared" si="10"/>
        <v>MG_Lavras</v>
      </c>
      <c r="D683" s="4">
        <v>6.9800000000000001E-2</v>
      </c>
      <c r="E683" s="4">
        <v>5.8201578532447687E-2</v>
      </c>
      <c r="F683" s="4">
        <v>5.0634533791511505E-2</v>
      </c>
      <c r="G683" s="4">
        <v>4.311639920125606E-2</v>
      </c>
      <c r="H683" s="4">
        <v>3.7110901909576256E-2</v>
      </c>
      <c r="I683" s="8">
        <f>VLOOKUP(B683,'[2]Rendimento médio da produção...'!$B$1327:$U$2176,20,0)</f>
        <v>117.4</v>
      </c>
    </row>
    <row r="684" spans="1:9" x14ac:dyDescent="0.3">
      <c r="A684" t="s">
        <v>250</v>
      </c>
      <c r="B684" t="s">
        <v>684</v>
      </c>
      <c r="C684" t="str">
        <f t="shared" si="10"/>
        <v>MG_Leandro Ferreira</v>
      </c>
      <c r="D684" s="4">
        <v>6.1600000000000002E-2</v>
      </c>
      <c r="E684" s="4">
        <v>5.1364143805140081E-2</v>
      </c>
      <c r="F684" s="4">
        <v>4.4686064205689241E-2</v>
      </c>
      <c r="G684" s="4">
        <v>3.8051148865291887E-2</v>
      </c>
      <c r="H684" s="4">
        <v>3.275116844741973E-2</v>
      </c>
      <c r="I684" s="8">
        <f>VLOOKUP(B684,'[2]Rendimento médio da produção...'!$B$1327:$U$2176,20,0)</f>
        <v>63.3</v>
      </c>
    </row>
    <row r="685" spans="1:9" x14ac:dyDescent="0.3">
      <c r="A685" t="s">
        <v>250</v>
      </c>
      <c r="B685" t="s">
        <v>685</v>
      </c>
      <c r="C685" t="str">
        <f t="shared" si="10"/>
        <v>MG_Leme do Prado</v>
      </c>
      <c r="D685" s="4">
        <v>6.1600000000000002E-2</v>
      </c>
      <c r="E685" s="4">
        <v>5.1364143805140081E-2</v>
      </c>
      <c r="F685" s="4">
        <v>4.4686064205689241E-2</v>
      </c>
      <c r="G685" s="4">
        <v>3.8051148865291887E-2</v>
      </c>
      <c r="H685" s="4">
        <v>3.275116844741973E-2</v>
      </c>
      <c r="I685" s="8">
        <f>VLOOKUP(B685,'[2]Rendimento médio da produção...'!$B$1327:$U$2176,20,0)</f>
        <v>16.3</v>
      </c>
    </row>
    <row r="686" spans="1:9" x14ac:dyDescent="0.3">
      <c r="A686" t="s">
        <v>250</v>
      </c>
      <c r="B686" t="s">
        <v>686</v>
      </c>
      <c r="C686" t="str">
        <f t="shared" si="10"/>
        <v>MG_Leopoldina</v>
      </c>
      <c r="D686" s="4">
        <v>6.1600000000000002E-2</v>
      </c>
      <c r="E686" s="4">
        <v>5.1364143805140081E-2</v>
      </c>
      <c r="F686" s="4">
        <v>4.4686064205689241E-2</v>
      </c>
      <c r="G686" s="4">
        <v>3.8051148865291887E-2</v>
      </c>
      <c r="H686" s="4">
        <v>3.275116844741973E-2</v>
      </c>
      <c r="I686" s="8">
        <f>VLOOKUP(B686,'[2]Rendimento médio da produção...'!$B$1327:$U$2176,20,0)</f>
        <v>74.900000000000006</v>
      </c>
    </row>
    <row r="687" spans="1:9" x14ac:dyDescent="0.3">
      <c r="A687" t="s">
        <v>250</v>
      </c>
      <c r="B687" t="s">
        <v>687</v>
      </c>
      <c r="C687" t="str">
        <f t="shared" si="10"/>
        <v>MG_Liberdade</v>
      </c>
      <c r="D687" s="4">
        <v>6.1600000000000002E-2</v>
      </c>
      <c r="E687" s="4">
        <v>5.1364143805140081E-2</v>
      </c>
      <c r="F687" s="4">
        <v>4.4686064205689241E-2</v>
      </c>
      <c r="G687" s="4">
        <v>3.8051148865291887E-2</v>
      </c>
      <c r="H687" s="4">
        <v>3.275116844741973E-2</v>
      </c>
      <c r="I687" s="8">
        <f>VLOOKUP(B687,'[2]Rendimento médio da produção...'!$B$1327:$U$2176,20,0)</f>
        <v>92.7</v>
      </c>
    </row>
    <row r="688" spans="1:9" x14ac:dyDescent="0.3">
      <c r="A688" t="s">
        <v>250</v>
      </c>
      <c r="B688" t="s">
        <v>688</v>
      </c>
      <c r="C688" t="str">
        <f t="shared" si="10"/>
        <v>MG_Lima Duarte</v>
      </c>
      <c r="D688" s="4">
        <v>6.1600000000000002E-2</v>
      </c>
      <c r="E688" s="4">
        <v>5.1364143805140081E-2</v>
      </c>
      <c r="F688" s="4">
        <v>4.4686064205689241E-2</v>
      </c>
      <c r="G688" s="4">
        <v>3.8051148865291887E-2</v>
      </c>
      <c r="H688" s="4">
        <v>3.275116844741973E-2</v>
      </c>
      <c r="I688" s="8">
        <f>VLOOKUP(B688,'[2]Rendimento médio da produção...'!$B$1327:$U$2176,20,0)</f>
        <v>83.1</v>
      </c>
    </row>
    <row r="689" spans="1:9" x14ac:dyDescent="0.3">
      <c r="A689" t="s">
        <v>250</v>
      </c>
      <c r="B689" t="s">
        <v>689</v>
      </c>
      <c r="C689" t="str">
        <f t="shared" si="10"/>
        <v>MG_Limeira do Oeste</v>
      </c>
      <c r="D689" s="4">
        <v>5.2699999999999997E-2</v>
      </c>
      <c r="E689" s="4">
        <v>4.3943025625501335E-2</v>
      </c>
      <c r="F689" s="4">
        <v>3.8229798435711407E-2</v>
      </c>
      <c r="G689" s="4">
        <v>3.2553499110403929E-2</v>
      </c>
      <c r="H689" s="4">
        <v>2.8019262616542528E-2</v>
      </c>
      <c r="I689" s="8">
        <f>VLOOKUP(B689,'[2]Rendimento médio da produção...'!$B$1327:$U$2176,20,0)</f>
        <v>88.2</v>
      </c>
    </row>
    <row r="690" spans="1:9" x14ac:dyDescent="0.3">
      <c r="A690" t="s">
        <v>250</v>
      </c>
      <c r="B690" t="s">
        <v>690</v>
      </c>
      <c r="C690" t="str">
        <f t="shared" si="10"/>
        <v>MG_Lontra</v>
      </c>
      <c r="D690" s="4">
        <v>6.1600000000000002E-2</v>
      </c>
      <c r="E690" s="4">
        <v>5.1364143805140081E-2</v>
      </c>
      <c r="F690" s="4">
        <v>4.4686064205689241E-2</v>
      </c>
      <c r="G690" s="4">
        <v>3.8051148865291887E-2</v>
      </c>
      <c r="H690" s="4">
        <v>3.275116844741973E-2</v>
      </c>
      <c r="I690" s="8">
        <f>VLOOKUP(B690,'[2]Rendimento médio da produção...'!$B$1327:$U$2176,20,0)</f>
        <v>9.4</v>
      </c>
    </row>
    <row r="691" spans="1:9" x14ac:dyDescent="0.3">
      <c r="A691" t="s">
        <v>250</v>
      </c>
      <c r="B691" t="s">
        <v>691</v>
      </c>
      <c r="C691" t="str">
        <f t="shared" si="10"/>
        <v>MG_Luisburgo</v>
      </c>
      <c r="D691" s="4">
        <v>6.1600000000000002E-2</v>
      </c>
      <c r="E691" s="4">
        <v>5.1364143805140081E-2</v>
      </c>
      <c r="F691" s="4">
        <v>4.4686064205689241E-2</v>
      </c>
      <c r="G691" s="4">
        <v>3.8051148865291887E-2</v>
      </c>
      <c r="H691" s="4">
        <v>3.275116844741973E-2</v>
      </c>
      <c r="I691" s="8">
        <f>VLOOKUP(B691,'[2]Rendimento médio da produção...'!$B$1327:$U$2176,20,0)</f>
        <v>39.6</v>
      </c>
    </row>
    <row r="692" spans="1:9" x14ac:dyDescent="0.3">
      <c r="A692" t="s">
        <v>250</v>
      </c>
      <c r="B692" t="s">
        <v>692</v>
      </c>
      <c r="C692" t="str">
        <f t="shared" si="10"/>
        <v>MG_Luislândia</v>
      </c>
      <c r="D692" s="4">
        <v>6.1600000000000002E-2</v>
      </c>
      <c r="E692" s="4">
        <v>5.1364143805140081E-2</v>
      </c>
      <c r="F692" s="4">
        <v>4.4686064205689241E-2</v>
      </c>
      <c r="G692" s="4">
        <v>3.8051148865291887E-2</v>
      </c>
      <c r="H692" s="4">
        <v>3.275116844741973E-2</v>
      </c>
      <c r="I692" s="8">
        <f>VLOOKUP(B692,'[2]Rendimento médio da produção...'!$B$1327:$U$2176,20,0)</f>
        <v>16.8</v>
      </c>
    </row>
    <row r="693" spans="1:9" x14ac:dyDescent="0.3">
      <c r="A693" t="s">
        <v>250</v>
      </c>
      <c r="B693" t="s">
        <v>693</v>
      </c>
      <c r="C693" t="str">
        <f t="shared" si="10"/>
        <v>MG_Luminárias</v>
      </c>
      <c r="D693" s="4">
        <v>4.6625E-2</v>
      </c>
      <c r="E693" s="4">
        <v>3.8877487092770391E-2</v>
      </c>
      <c r="F693" s="4">
        <v>3.3822852980361376E-2</v>
      </c>
      <c r="G693" s="4">
        <v>2.8800889867601202E-2</v>
      </c>
      <c r="H693" s="4">
        <v>2.4789338130859498E-2</v>
      </c>
      <c r="I693" s="8">
        <f>VLOOKUP(B693,'[2]Rendimento médio da produção...'!$B$1327:$U$2176,20,0)</f>
        <v>146.80000000000001</v>
      </c>
    </row>
    <row r="694" spans="1:9" x14ac:dyDescent="0.3">
      <c r="A694" t="s">
        <v>250</v>
      </c>
      <c r="B694" t="s">
        <v>694</v>
      </c>
      <c r="C694" t="str">
        <f t="shared" si="10"/>
        <v>MG_Luz</v>
      </c>
      <c r="D694" s="4">
        <v>5.2699999999999997E-2</v>
      </c>
      <c r="E694" s="4">
        <v>4.3943025625501335E-2</v>
      </c>
      <c r="F694" s="4">
        <v>3.8229798435711407E-2</v>
      </c>
      <c r="G694" s="4">
        <v>3.2553499110403929E-2</v>
      </c>
      <c r="H694" s="4">
        <v>2.8019262616542528E-2</v>
      </c>
      <c r="I694" s="8">
        <f>VLOOKUP(B694,'[2]Rendimento médio da produção...'!$B$1327:$U$2176,20,0)</f>
        <v>119.4</v>
      </c>
    </row>
    <row r="695" spans="1:9" x14ac:dyDescent="0.3">
      <c r="A695" t="s">
        <v>250</v>
      </c>
      <c r="B695" t="s">
        <v>695</v>
      </c>
      <c r="C695" t="str">
        <f t="shared" si="10"/>
        <v>MG_Machacalis</v>
      </c>
      <c r="D695" s="4">
        <v>6.1600000000000002E-2</v>
      </c>
      <c r="E695" s="4">
        <v>5.1364143805140081E-2</v>
      </c>
      <c r="F695" s="4">
        <v>4.4686064205689241E-2</v>
      </c>
      <c r="G695" s="4">
        <v>3.8051148865291887E-2</v>
      </c>
      <c r="H695" s="4">
        <v>3.275116844741973E-2</v>
      </c>
      <c r="I695" s="8">
        <f>VLOOKUP(B695,'[2]Rendimento médio da produção...'!$B$1327:$U$2176,20,0)</f>
        <v>19.399999999999999</v>
      </c>
    </row>
    <row r="696" spans="1:9" x14ac:dyDescent="0.3">
      <c r="A696" t="s">
        <v>250</v>
      </c>
      <c r="B696" t="s">
        <v>696</v>
      </c>
      <c r="C696" t="str">
        <f t="shared" si="10"/>
        <v>MG_Machado</v>
      </c>
      <c r="D696" s="4">
        <v>6.9800000000000001E-2</v>
      </c>
      <c r="E696" s="4">
        <v>5.8201578532447687E-2</v>
      </c>
      <c r="F696" s="4">
        <v>5.0634533791511505E-2</v>
      </c>
      <c r="G696" s="4">
        <v>4.311639920125606E-2</v>
      </c>
      <c r="H696" s="4">
        <v>3.7110901909576256E-2</v>
      </c>
      <c r="I696" s="8">
        <f>VLOOKUP(B696,'[2]Rendimento médio da produção...'!$B$1327:$U$2176,20,0)</f>
        <v>100</v>
      </c>
    </row>
    <row r="697" spans="1:9" x14ac:dyDescent="0.3">
      <c r="A697" t="s">
        <v>250</v>
      </c>
      <c r="B697" t="s">
        <v>697</v>
      </c>
      <c r="C697" t="str">
        <f t="shared" si="10"/>
        <v>MG_Madre de Deus de Minas</v>
      </c>
      <c r="D697" s="4">
        <v>5.9011111111111104E-2</v>
      </c>
      <c r="E697" s="4">
        <v>4.9205441513185233E-2</v>
      </c>
      <c r="F697" s="4">
        <v>4.2808024350002798E-2</v>
      </c>
      <c r="G697" s="4">
        <v>3.6451957363557934E-2</v>
      </c>
      <c r="H697" s="4">
        <v>3.1374721432944841E-2</v>
      </c>
      <c r="I697" s="8">
        <f>VLOOKUP(B697,'[2]Rendimento médio da produção...'!$B$1327:$U$2176,20,0)</f>
        <v>158.6</v>
      </c>
    </row>
    <row r="698" spans="1:9" x14ac:dyDescent="0.3">
      <c r="A698" t="s">
        <v>250</v>
      </c>
      <c r="B698" t="s">
        <v>698</v>
      </c>
      <c r="C698" t="str">
        <f t="shared" si="10"/>
        <v>MG_Malacacheta</v>
      </c>
      <c r="D698" s="4">
        <v>6.1600000000000002E-2</v>
      </c>
      <c r="E698" s="4">
        <v>5.1364143805140081E-2</v>
      </c>
      <c r="F698" s="4">
        <v>4.4686064205689241E-2</v>
      </c>
      <c r="G698" s="4">
        <v>3.8051148865291887E-2</v>
      </c>
      <c r="H698" s="4">
        <v>3.275116844741973E-2</v>
      </c>
      <c r="I698" s="8">
        <f>VLOOKUP(B698,'[2]Rendimento médio da produção...'!$B$1327:$U$2176,20,0)</f>
        <v>52.1</v>
      </c>
    </row>
    <row r="699" spans="1:9" x14ac:dyDescent="0.3">
      <c r="A699" t="s">
        <v>250</v>
      </c>
      <c r="B699" t="s">
        <v>699</v>
      </c>
      <c r="C699" t="str">
        <f t="shared" si="10"/>
        <v>MG_Mamonas</v>
      </c>
      <c r="D699" s="4">
        <v>6.1600000000000002E-2</v>
      </c>
      <c r="E699" s="4">
        <v>5.1364143805140081E-2</v>
      </c>
      <c r="F699" s="4">
        <v>4.4686064205689241E-2</v>
      </c>
      <c r="G699" s="4">
        <v>3.8051148865291887E-2</v>
      </c>
      <c r="H699" s="4">
        <v>3.275116844741973E-2</v>
      </c>
      <c r="I699" s="8">
        <f>VLOOKUP(B699,'[2]Rendimento médio da produção...'!$B$1327:$U$2176,20,0)</f>
        <v>11.2</v>
      </c>
    </row>
    <row r="700" spans="1:9" x14ac:dyDescent="0.3">
      <c r="A700" t="s">
        <v>250</v>
      </c>
      <c r="B700" t="s">
        <v>700</v>
      </c>
      <c r="C700" t="str">
        <f t="shared" si="10"/>
        <v>MG_Manga</v>
      </c>
      <c r="D700" s="4">
        <v>6.1600000000000002E-2</v>
      </c>
      <c r="E700" s="4">
        <v>5.1364143805140081E-2</v>
      </c>
      <c r="F700" s="4">
        <v>4.4686064205689241E-2</v>
      </c>
      <c r="G700" s="4">
        <v>3.8051148865291887E-2</v>
      </c>
      <c r="H700" s="4">
        <v>3.275116844741973E-2</v>
      </c>
      <c r="I700" s="8">
        <f>VLOOKUP(B700,'[2]Rendimento médio da produção...'!$B$1327:$U$2176,20,0)</f>
        <v>34.4</v>
      </c>
    </row>
    <row r="701" spans="1:9" x14ac:dyDescent="0.3">
      <c r="A701" t="s">
        <v>250</v>
      </c>
      <c r="B701" t="s">
        <v>701</v>
      </c>
      <c r="C701" t="str">
        <f t="shared" si="10"/>
        <v>MG_Manhuaçu</v>
      </c>
      <c r="D701" s="4">
        <v>6.1600000000000002E-2</v>
      </c>
      <c r="E701" s="4">
        <v>5.1364143805140081E-2</v>
      </c>
      <c r="F701" s="4">
        <v>4.4686064205689241E-2</v>
      </c>
      <c r="G701" s="4">
        <v>3.8051148865291887E-2</v>
      </c>
      <c r="H701" s="4">
        <v>3.275116844741973E-2</v>
      </c>
      <c r="I701" s="8">
        <f>VLOOKUP(B701,'[2]Rendimento médio da produção...'!$B$1327:$U$2176,20,0)</f>
        <v>74.8</v>
      </c>
    </row>
    <row r="702" spans="1:9" x14ac:dyDescent="0.3">
      <c r="A702" t="s">
        <v>250</v>
      </c>
      <c r="B702" t="s">
        <v>702</v>
      </c>
      <c r="C702" t="str">
        <f t="shared" si="10"/>
        <v>MG_Manhumirim</v>
      </c>
      <c r="D702" s="4">
        <v>6.1600000000000002E-2</v>
      </c>
      <c r="E702" s="4">
        <v>5.1364143805140081E-2</v>
      </c>
      <c r="F702" s="4">
        <v>4.4686064205689241E-2</v>
      </c>
      <c r="G702" s="4">
        <v>3.8051148865291887E-2</v>
      </c>
      <c r="H702" s="4">
        <v>3.275116844741973E-2</v>
      </c>
      <c r="I702" s="8">
        <f>VLOOKUP(B702,'[2]Rendimento médio da produção...'!$B$1327:$U$2176,20,0)</f>
        <v>48.1</v>
      </c>
    </row>
    <row r="703" spans="1:9" x14ac:dyDescent="0.3">
      <c r="A703" t="s">
        <v>250</v>
      </c>
      <c r="B703" t="s">
        <v>703</v>
      </c>
      <c r="C703" t="str">
        <f t="shared" si="10"/>
        <v>MG_Mantena</v>
      </c>
      <c r="D703" s="4">
        <v>6.1600000000000002E-2</v>
      </c>
      <c r="E703" s="4">
        <v>5.1364143805140081E-2</v>
      </c>
      <c r="F703" s="4">
        <v>4.4686064205689241E-2</v>
      </c>
      <c r="G703" s="4">
        <v>3.8051148865291887E-2</v>
      </c>
      <c r="H703" s="4">
        <v>3.275116844741973E-2</v>
      </c>
      <c r="I703" s="8">
        <f>VLOOKUP(B703,'[2]Rendimento médio da produção...'!$B$1327:$U$2176,20,0)</f>
        <v>31.5</v>
      </c>
    </row>
    <row r="704" spans="1:9" x14ac:dyDescent="0.3">
      <c r="A704" t="s">
        <v>250</v>
      </c>
      <c r="B704" t="s">
        <v>705</v>
      </c>
      <c r="C704" t="str">
        <f t="shared" si="10"/>
        <v>MG_Maravilhas</v>
      </c>
      <c r="D704" s="4">
        <v>6.1600000000000002E-2</v>
      </c>
      <c r="E704" s="4">
        <v>5.1364143805140081E-2</v>
      </c>
      <c r="F704" s="4">
        <v>4.4686064205689241E-2</v>
      </c>
      <c r="G704" s="4">
        <v>3.8051148865291887E-2</v>
      </c>
      <c r="H704" s="4">
        <v>3.275116844741973E-2</v>
      </c>
      <c r="I704" s="8">
        <f>VLOOKUP(B704,'[2]Rendimento médio da produção...'!$B$1327:$U$2176,20,0)</f>
        <v>61.9</v>
      </c>
    </row>
    <row r="705" spans="1:9" x14ac:dyDescent="0.3">
      <c r="A705" t="s">
        <v>250</v>
      </c>
      <c r="B705" t="s">
        <v>704</v>
      </c>
      <c r="C705" t="str">
        <f t="shared" si="10"/>
        <v>MG_Mar de Espanha</v>
      </c>
      <c r="D705" s="4">
        <v>6.1600000000000002E-2</v>
      </c>
      <c r="E705" s="4">
        <v>5.1364143805140081E-2</v>
      </c>
      <c r="F705" s="4">
        <v>4.4686064205689241E-2</v>
      </c>
      <c r="G705" s="4">
        <v>3.8051148865291887E-2</v>
      </c>
      <c r="H705" s="4">
        <v>3.275116844741973E-2</v>
      </c>
      <c r="I705" s="8">
        <f>VLOOKUP(B705,'[2]Rendimento médio da produção...'!$B$1327:$U$2176,20,0)</f>
        <v>81</v>
      </c>
    </row>
    <row r="706" spans="1:9" x14ac:dyDescent="0.3">
      <c r="A706" t="s">
        <v>250</v>
      </c>
      <c r="B706" t="s">
        <v>706</v>
      </c>
      <c r="C706" t="str">
        <f t="shared" si="10"/>
        <v>MG_Maria da Fé</v>
      </c>
      <c r="D706" s="4">
        <v>5.2699999999999997E-2</v>
      </c>
      <c r="E706" s="4">
        <v>4.3943025625501335E-2</v>
      </c>
      <c r="F706" s="4">
        <v>3.8229798435711407E-2</v>
      </c>
      <c r="G706" s="4">
        <v>3.2553499110403929E-2</v>
      </c>
      <c r="H706" s="4">
        <v>2.8019262616542528E-2</v>
      </c>
      <c r="I706" s="8">
        <f>VLOOKUP(B706,'[2]Rendimento médio da produção...'!$B$1327:$U$2176,20,0)</f>
        <v>78.8</v>
      </c>
    </row>
    <row r="707" spans="1:9" x14ac:dyDescent="0.3">
      <c r="A707" t="s">
        <v>250</v>
      </c>
      <c r="B707" t="s">
        <v>707</v>
      </c>
      <c r="C707" t="str">
        <f t="shared" ref="C707:C770" si="11">CONCATENATE(A707,"_",B707)</f>
        <v>MG_Mariana</v>
      </c>
      <c r="D707" s="4">
        <v>6.1600000000000002E-2</v>
      </c>
      <c r="E707" s="4">
        <v>5.1364143805140081E-2</v>
      </c>
      <c r="F707" s="4">
        <v>4.4686064205689241E-2</v>
      </c>
      <c r="G707" s="4">
        <v>3.8051148865291887E-2</v>
      </c>
      <c r="H707" s="4">
        <v>3.275116844741973E-2</v>
      </c>
      <c r="I707" s="8">
        <f>VLOOKUP(B707,'[2]Rendimento médio da produção...'!$B$1327:$U$2176,20,0)</f>
        <v>44</v>
      </c>
    </row>
    <row r="708" spans="1:9" x14ac:dyDescent="0.3">
      <c r="A708" t="s">
        <v>250</v>
      </c>
      <c r="B708" t="s">
        <v>708</v>
      </c>
      <c r="C708" t="str">
        <f t="shared" si="11"/>
        <v>MG_Marilac</v>
      </c>
      <c r="D708" s="4">
        <v>6.1600000000000002E-2</v>
      </c>
      <c r="E708" s="4">
        <v>5.1364143805140081E-2</v>
      </c>
      <c r="F708" s="4">
        <v>4.4686064205689241E-2</v>
      </c>
      <c r="G708" s="4">
        <v>3.8051148865291887E-2</v>
      </c>
      <c r="H708" s="4">
        <v>3.275116844741973E-2</v>
      </c>
      <c r="I708" s="8">
        <f>VLOOKUP(B708,'[2]Rendimento médio da produção...'!$B$1327:$U$2176,20,0)</f>
        <v>85.8</v>
      </c>
    </row>
    <row r="709" spans="1:9" x14ac:dyDescent="0.3">
      <c r="A709" t="s">
        <v>250</v>
      </c>
      <c r="B709" t="s">
        <v>709</v>
      </c>
      <c r="C709" t="str">
        <f t="shared" si="11"/>
        <v>MG_Mário Campos</v>
      </c>
      <c r="D709" s="4">
        <v>6.1600000000000002E-2</v>
      </c>
      <c r="E709" s="4">
        <v>5.1364143805140081E-2</v>
      </c>
      <c r="F709" s="4">
        <v>4.4686064205689241E-2</v>
      </c>
      <c r="G709" s="4">
        <v>3.8051148865291887E-2</v>
      </c>
      <c r="H709" s="4">
        <v>3.275116844741973E-2</v>
      </c>
      <c r="I709" s="8">
        <f>VLOOKUP(B709,'[2]Rendimento médio da produção...'!$B$1327:$U$2176,20,0)</f>
        <v>93</v>
      </c>
    </row>
    <row r="710" spans="1:9" x14ac:dyDescent="0.3">
      <c r="A710" t="s">
        <v>250</v>
      </c>
      <c r="B710" t="s">
        <v>710</v>
      </c>
      <c r="C710" t="str">
        <f t="shared" si="11"/>
        <v>MG_Maripá de Minas</v>
      </c>
      <c r="D710" s="4">
        <v>6.1600000000000002E-2</v>
      </c>
      <c r="E710" s="4">
        <v>5.1364143805140081E-2</v>
      </c>
      <c r="F710" s="4">
        <v>4.4686064205689241E-2</v>
      </c>
      <c r="G710" s="4">
        <v>3.8051148865291887E-2</v>
      </c>
      <c r="H710" s="4">
        <v>3.275116844741973E-2</v>
      </c>
      <c r="I710" s="8">
        <f>VLOOKUP(B710,'[2]Rendimento médio da produção...'!$B$1327:$U$2176,20,0)</f>
        <v>75.3</v>
      </c>
    </row>
    <row r="711" spans="1:9" x14ac:dyDescent="0.3">
      <c r="A711" t="s">
        <v>250</v>
      </c>
      <c r="B711" t="s">
        <v>711</v>
      </c>
      <c r="C711" t="str">
        <f t="shared" si="11"/>
        <v>MG_Marliéria</v>
      </c>
      <c r="D711" s="4">
        <v>6.1600000000000002E-2</v>
      </c>
      <c r="E711" s="4">
        <v>5.1364143805140081E-2</v>
      </c>
      <c r="F711" s="4">
        <v>4.4686064205689241E-2</v>
      </c>
      <c r="G711" s="4">
        <v>3.8051148865291887E-2</v>
      </c>
      <c r="H711" s="4">
        <v>3.275116844741973E-2</v>
      </c>
      <c r="I711" s="8">
        <f>VLOOKUP(B711,'[2]Rendimento médio da produção...'!$B$1327:$U$2176,20,0)</f>
        <v>54.4</v>
      </c>
    </row>
    <row r="712" spans="1:9" x14ac:dyDescent="0.3">
      <c r="A712" t="s">
        <v>250</v>
      </c>
      <c r="B712" t="s">
        <v>712</v>
      </c>
      <c r="C712" t="str">
        <f t="shared" si="11"/>
        <v>MG_Marmelópolis</v>
      </c>
      <c r="D712" s="4">
        <v>6.1600000000000002E-2</v>
      </c>
      <c r="E712" s="4">
        <v>5.1364143805140081E-2</v>
      </c>
      <c r="F712" s="4">
        <v>4.4686064205689241E-2</v>
      </c>
      <c r="G712" s="4">
        <v>3.8051148865291887E-2</v>
      </c>
      <c r="H712" s="4">
        <v>3.275116844741973E-2</v>
      </c>
      <c r="I712" s="8">
        <f>VLOOKUP(B712,'[2]Rendimento médio da produção...'!$B$1327:$U$2176,20,0)</f>
        <v>52.5</v>
      </c>
    </row>
    <row r="713" spans="1:9" x14ac:dyDescent="0.3">
      <c r="A713" t="s">
        <v>250</v>
      </c>
      <c r="B713" t="s">
        <v>713</v>
      </c>
      <c r="C713" t="str">
        <f t="shared" si="11"/>
        <v>MG_Martinho Campos</v>
      </c>
      <c r="D713" s="4">
        <v>6.1600000000000002E-2</v>
      </c>
      <c r="E713" s="4">
        <v>5.1364143805140081E-2</v>
      </c>
      <c r="F713" s="4">
        <v>4.4686064205689241E-2</v>
      </c>
      <c r="G713" s="4">
        <v>3.8051148865291887E-2</v>
      </c>
      <c r="H713" s="4">
        <v>3.275116844741973E-2</v>
      </c>
      <c r="I713" s="8">
        <f>VLOOKUP(B713,'[2]Rendimento médio da produção...'!$B$1327:$U$2176,20,0)</f>
        <v>108.5</v>
      </c>
    </row>
    <row r="714" spans="1:9" x14ac:dyDescent="0.3">
      <c r="A714" t="s">
        <v>250</v>
      </c>
      <c r="B714" t="s">
        <v>714</v>
      </c>
      <c r="C714" t="str">
        <f t="shared" si="11"/>
        <v>MG_Martins Soares</v>
      </c>
      <c r="D714" s="4">
        <v>6.1600000000000002E-2</v>
      </c>
      <c r="E714" s="4">
        <v>5.1364143805140081E-2</v>
      </c>
      <c r="F714" s="4">
        <v>4.4686064205689241E-2</v>
      </c>
      <c r="G714" s="4">
        <v>3.8051148865291887E-2</v>
      </c>
      <c r="H714" s="4">
        <v>3.275116844741973E-2</v>
      </c>
      <c r="I714" s="8">
        <f>VLOOKUP(B714,'[2]Rendimento médio da produção...'!$B$1327:$U$2176,20,0)</f>
        <v>60.5</v>
      </c>
    </row>
    <row r="715" spans="1:9" x14ac:dyDescent="0.3">
      <c r="A715" t="s">
        <v>250</v>
      </c>
      <c r="B715" t="s">
        <v>715</v>
      </c>
      <c r="C715" t="str">
        <f t="shared" si="11"/>
        <v>MG_Mata Verde</v>
      </c>
      <c r="D715" s="4">
        <v>6.1600000000000002E-2</v>
      </c>
      <c r="E715" s="4">
        <v>5.1364143805140081E-2</v>
      </c>
      <c r="F715" s="4">
        <v>4.4686064205689241E-2</v>
      </c>
      <c r="G715" s="4">
        <v>3.8051148865291887E-2</v>
      </c>
      <c r="H715" s="4">
        <v>3.275116844741973E-2</v>
      </c>
      <c r="I715" s="8">
        <f>VLOOKUP(B715,'[2]Rendimento médio da produção...'!$B$1327:$U$2176,20,0)</f>
        <v>23.8</v>
      </c>
    </row>
    <row r="716" spans="1:9" x14ac:dyDescent="0.3">
      <c r="A716" t="s">
        <v>250</v>
      </c>
      <c r="B716" t="s">
        <v>716</v>
      </c>
      <c r="C716" t="str">
        <f t="shared" si="11"/>
        <v>MG_Materlândia</v>
      </c>
      <c r="D716" s="4">
        <v>6.1600000000000002E-2</v>
      </c>
      <c r="E716" s="4">
        <v>5.1364143805140081E-2</v>
      </c>
      <c r="F716" s="4">
        <v>4.4686064205689241E-2</v>
      </c>
      <c r="G716" s="4">
        <v>3.8051148865291887E-2</v>
      </c>
      <c r="H716" s="4">
        <v>3.275116844741973E-2</v>
      </c>
      <c r="I716" s="8">
        <f>VLOOKUP(B716,'[2]Rendimento médio da produção...'!$B$1327:$U$2176,20,0)</f>
        <v>36.5</v>
      </c>
    </row>
    <row r="717" spans="1:9" x14ac:dyDescent="0.3">
      <c r="A717" t="s">
        <v>250</v>
      </c>
      <c r="B717" t="s">
        <v>717</v>
      </c>
      <c r="C717" t="str">
        <f t="shared" si="11"/>
        <v>MG_Mateus Leme</v>
      </c>
      <c r="D717" s="4">
        <v>6.1600000000000002E-2</v>
      </c>
      <c r="E717" s="4">
        <v>5.1364143805140081E-2</v>
      </c>
      <c r="F717" s="4">
        <v>4.4686064205689241E-2</v>
      </c>
      <c r="G717" s="4">
        <v>3.8051148865291887E-2</v>
      </c>
      <c r="H717" s="4">
        <v>3.275116844741973E-2</v>
      </c>
      <c r="I717" s="8">
        <f>VLOOKUP(B717,'[2]Rendimento médio da produção...'!$B$1327:$U$2176,20,0)</f>
        <v>99.4</v>
      </c>
    </row>
    <row r="718" spans="1:9" x14ac:dyDescent="0.3">
      <c r="A718" t="s">
        <v>250</v>
      </c>
      <c r="B718" t="s">
        <v>719</v>
      </c>
      <c r="C718" t="str">
        <f t="shared" si="11"/>
        <v>MG_Matias Barbosa</v>
      </c>
      <c r="D718" s="4">
        <v>6.1600000000000002E-2</v>
      </c>
      <c r="E718" s="4">
        <v>5.1364143805140081E-2</v>
      </c>
      <c r="F718" s="4">
        <v>4.4686064205689241E-2</v>
      </c>
      <c r="G718" s="4">
        <v>3.8051148865291887E-2</v>
      </c>
      <c r="H718" s="4">
        <v>3.275116844741973E-2</v>
      </c>
      <c r="I718" s="8">
        <f>VLOOKUP(B718,'[2]Rendimento médio da produção...'!$B$1327:$U$2176,20,0)</f>
        <v>71.2</v>
      </c>
    </row>
    <row r="719" spans="1:9" x14ac:dyDescent="0.3">
      <c r="A719" t="s">
        <v>250</v>
      </c>
      <c r="B719" t="s">
        <v>720</v>
      </c>
      <c r="C719" t="str">
        <f t="shared" si="11"/>
        <v>MG_Matias Cardoso</v>
      </c>
      <c r="D719" s="4">
        <v>5.2699999999999997E-2</v>
      </c>
      <c r="E719" s="4">
        <v>4.3943025625501335E-2</v>
      </c>
      <c r="F719" s="4">
        <v>3.8229798435711407E-2</v>
      </c>
      <c r="G719" s="4">
        <v>3.2553499110403929E-2</v>
      </c>
      <c r="H719" s="4">
        <v>2.8019262616542528E-2</v>
      </c>
      <c r="I719" s="8">
        <f>VLOOKUP(B719,'[2]Rendimento médio da produção...'!$B$1327:$U$2176,20,0)</f>
        <v>101.7</v>
      </c>
    </row>
    <row r="720" spans="1:9" x14ac:dyDescent="0.3">
      <c r="A720" t="s">
        <v>250</v>
      </c>
      <c r="B720" t="s">
        <v>721</v>
      </c>
      <c r="C720" t="str">
        <f t="shared" si="11"/>
        <v>MG_Matipó</v>
      </c>
      <c r="D720" s="4">
        <v>6.1600000000000002E-2</v>
      </c>
      <c r="E720" s="4">
        <v>5.1364143805140081E-2</v>
      </c>
      <c r="F720" s="4">
        <v>4.4686064205689241E-2</v>
      </c>
      <c r="G720" s="4">
        <v>3.8051148865291887E-2</v>
      </c>
      <c r="H720" s="4">
        <v>3.275116844741973E-2</v>
      </c>
      <c r="I720" s="8">
        <f>VLOOKUP(B720,'[2]Rendimento médio da produção...'!$B$1327:$U$2176,20,0)</f>
        <v>50</v>
      </c>
    </row>
    <row r="721" spans="1:9" x14ac:dyDescent="0.3">
      <c r="A721" t="s">
        <v>250</v>
      </c>
      <c r="B721" t="s">
        <v>722</v>
      </c>
      <c r="C721" t="str">
        <f t="shared" si="11"/>
        <v>MG_Mato Verde</v>
      </c>
      <c r="D721" s="4">
        <v>6.1600000000000002E-2</v>
      </c>
      <c r="E721" s="4">
        <v>5.1364143805140081E-2</v>
      </c>
      <c r="F721" s="4">
        <v>4.4686064205689241E-2</v>
      </c>
      <c r="G721" s="4">
        <v>3.8051148865291887E-2</v>
      </c>
      <c r="H721" s="4">
        <v>3.275116844741973E-2</v>
      </c>
      <c r="I721" s="8">
        <f>VLOOKUP(B721,'[2]Rendimento médio da produção...'!$B$1327:$U$2176,20,0)</f>
        <v>18.600000000000001</v>
      </c>
    </row>
    <row r="722" spans="1:9" x14ac:dyDescent="0.3">
      <c r="A722" t="s">
        <v>250</v>
      </c>
      <c r="B722" t="s">
        <v>723</v>
      </c>
      <c r="C722" t="str">
        <f t="shared" si="11"/>
        <v>MG_Matozinhos</v>
      </c>
      <c r="D722" s="4">
        <v>6.1600000000000002E-2</v>
      </c>
      <c r="E722" s="4">
        <v>5.1364143805140081E-2</v>
      </c>
      <c r="F722" s="4">
        <v>4.4686064205689241E-2</v>
      </c>
      <c r="G722" s="4">
        <v>3.8051148865291887E-2</v>
      </c>
      <c r="H722" s="4">
        <v>3.275116844741973E-2</v>
      </c>
      <c r="I722" s="8">
        <f>VLOOKUP(B722,'[2]Rendimento médio da produção...'!$B$1327:$U$2176,20,0)</f>
        <v>105.1</v>
      </c>
    </row>
    <row r="723" spans="1:9" x14ac:dyDescent="0.3">
      <c r="A723" t="s">
        <v>250</v>
      </c>
      <c r="B723" t="s">
        <v>724</v>
      </c>
      <c r="C723" t="str">
        <f t="shared" si="11"/>
        <v>MG_Matutina</v>
      </c>
      <c r="D723" s="4">
        <v>6.1600000000000002E-2</v>
      </c>
      <c r="E723" s="4">
        <v>5.1364143805140081E-2</v>
      </c>
      <c r="F723" s="4">
        <v>4.4686064205689241E-2</v>
      </c>
      <c r="G723" s="4">
        <v>3.8051148865291887E-2</v>
      </c>
      <c r="H723" s="4">
        <v>3.275116844741973E-2</v>
      </c>
      <c r="I723" s="8">
        <f>VLOOKUP(B723,'[2]Rendimento médio da produção...'!$B$1327:$U$2176,20,0)</f>
        <v>97.1</v>
      </c>
    </row>
    <row r="724" spans="1:9" x14ac:dyDescent="0.3">
      <c r="A724" t="s">
        <v>250</v>
      </c>
      <c r="B724" t="s">
        <v>725</v>
      </c>
      <c r="C724" t="str">
        <f t="shared" si="11"/>
        <v>MG_Medeiros</v>
      </c>
      <c r="D724" s="4">
        <v>4.9799999999999997E-2</v>
      </c>
      <c r="E724" s="4">
        <v>4.1524908465843766E-2</v>
      </c>
      <c r="F724" s="4">
        <v>3.6126071387066944E-2</v>
      </c>
      <c r="G724" s="4">
        <v>3.0762130089148305E-2</v>
      </c>
      <c r="H724" s="4">
        <v>2.6477405660414004E-2</v>
      </c>
      <c r="I724" s="8">
        <f>VLOOKUP(B724,'[2]Rendimento médio da produção...'!$B$1327:$U$2176,20,0)</f>
        <v>143.80000000000001</v>
      </c>
    </row>
    <row r="725" spans="1:9" x14ac:dyDescent="0.3">
      <c r="A725" t="s">
        <v>250</v>
      </c>
      <c r="B725" t="s">
        <v>726</v>
      </c>
      <c r="C725" t="str">
        <f t="shared" si="11"/>
        <v>MG_Medina</v>
      </c>
      <c r="D725" s="4">
        <v>6.1600000000000002E-2</v>
      </c>
      <c r="E725" s="4">
        <v>5.1364143805140081E-2</v>
      </c>
      <c r="F725" s="4">
        <v>4.4686064205689241E-2</v>
      </c>
      <c r="G725" s="4">
        <v>3.8051148865291887E-2</v>
      </c>
      <c r="H725" s="4">
        <v>3.275116844741973E-2</v>
      </c>
      <c r="I725" s="8">
        <f>VLOOKUP(B725,'[2]Rendimento médio da produção...'!$B$1327:$U$2176,20,0)</f>
        <v>17.5</v>
      </c>
    </row>
    <row r="726" spans="1:9" x14ac:dyDescent="0.3">
      <c r="A726" t="s">
        <v>250</v>
      </c>
      <c r="B726" t="s">
        <v>727</v>
      </c>
      <c r="C726" t="str">
        <f t="shared" si="11"/>
        <v>MG_Mendes Pimentel</v>
      </c>
      <c r="D726" s="4">
        <v>6.1600000000000002E-2</v>
      </c>
      <c r="E726" s="4">
        <v>5.1364143805140081E-2</v>
      </c>
      <c r="F726" s="4">
        <v>4.4686064205689241E-2</v>
      </c>
      <c r="G726" s="4">
        <v>3.8051148865291887E-2</v>
      </c>
      <c r="H726" s="4">
        <v>3.275116844741973E-2</v>
      </c>
      <c r="I726" s="8">
        <f>VLOOKUP(B726,'[2]Rendimento médio da produção...'!$B$1327:$U$2176,20,0)</f>
        <v>31</v>
      </c>
    </row>
    <row r="727" spans="1:9" x14ac:dyDescent="0.3">
      <c r="A727" t="s">
        <v>250</v>
      </c>
      <c r="B727" t="s">
        <v>728</v>
      </c>
      <c r="C727" t="str">
        <f t="shared" si="11"/>
        <v>MG_Mercês</v>
      </c>
      <c r="D727" s="4">
        <v>6.1600000000000002E-2</v>
      </c>
      <c r="E727" s="4">
        <v>5.1364143805140081E-2</v>
      </c>
      <c r="F727" s="4">
        <v>4.4686064205689241E-2</v>
      </c>
      <c r="G727" s="4">
        <v>3.8051148865291887E-2</v>
      </c>
      <c r="H727" s="4">
        <v>3.275116844741973E-2</v>
      </c>
      <c r="I727" s="8">
        <f>VLOOKUP(B727,'[2]Rendimento médio da produção...'!$B$1327:$U$2176,20,0)</f>
        <v>71.7</v>
      </c>
    </row>
    <row r="728" spans="1:9" x14ac:dyDescent="0.3">
      <c r="A728" t="s">
        <v>250</v>
      </c>
      <c r="B728" t="s">
        <v>729</v>
      </c>
      <c r="C728" t="str">
        <f t="shared" si="11"/>
        <v>MG_Mesquita</v>
      </c>
      <c r="D728" s="4">
        <v>6.1600000000000002E-2</v>
      </c>
      <c r="E728" s="4">
        <v>5.1364143805140081E-2</v>
      </c>
      <c r="F728" s="4">
        <v>4.4686064205689241E-2</v>
      </c>
      <c r="G728" s="4">
        <v>3.8051148865291887E-2</v>
      </c>
      <c r="H728" s="4">
        <v>3.275116844741973E-2</v>
      </c>
      <c r="I728" s="8">
        <f>VLOOKUP(B728,'[2]Rendimento médio da produção...'!$B$1327:$U$2176,20,0)</f>
        <v>45</v>
      </c>
    </row>
    <row r="729" spans="1:9" x14ac:dyDescent="0.3">
      <c r="A729" t="s">
        <v>250</v>
      </c>
      <c r="B729" t="s">
        <v>730</v>
      </c>
      <c r="C729" t="str">
        <f t="shared" si="11"/>
        <v>MG_Minas Novas</v>
      </c>
      <c r="D729" s="4">
        <v>5.2699999999999997E-2</v>
      </c>
      <c r="E729" s="4">
        <v>4.3943025625501335E-2</v>
      </c>
      <c r="F729" s="4">
        <v>3.8229798435711407E-2</v>
      </c>
      <c r="G729" s="4">
        <v>3.2553499110403929E-2</v>
      </c>
      <c r="H729" s="4">
        <v>2.8019262616542528E-2</v>
      </c>
      <c r="I729" s="8">
        <f>VLOOKUP(B729,'[2]Rendimento médio da produção...'!$B$1327:$U$2176,20,0)</f>
        <v>28.9</v>
      </c>
    </row>
    <row r="730" spans="1:9" x14ac:dyDescent="0.3">
      <c r="A730" t="s">
        <v>250</v>
      </c>
      <c r="B730" t="s">
        <v>731</v>
      </c>
      <c r="C730" t="str">
        <f t="shared" si="11"/>
        <v>MG_Minduri</v>
      </c>
      <c r="D730" s="4">
        <v>7.0666666666666669E-2</v>
      </c>
      <c r="E730" s="4">
        <v>5.8924234235333862E-2</v>
      </c>
      <c r="F730" s="4">
        <v>5.1263233829037441E-2</v>
      </c>
      <c r="G730" s="4">
        <v>4.3651750862780732E-2</v>
      </c>
      <c r="H730" s="4">
        <v>3.7571686747039958E-2</v>
      </c>
      <c r="I730" s="8">
        <f>VLOOKUP(B730,'[2]Rendimento médio da produção...'!$B$1327:$U$2176,20,0)</f>
        <v>175.7</v>
      </c>
    </row>
    <row r="731" spans="1:9" x14ac:dyDescent="0.3">
      <c r="A731" t="s">
        <v>250</v>
      </c>
      <c r="B731" t="s">
        <v>732</v>
      </c>
      <c r="C731" t="str">
        <f t="shared" si="11"/>
        <v>MG_Mirabela</v>
      </c>
      <c r="D731" s="4">
        <v>6.1600000000000002E-2</v>
      </c>
      <c r="E731" s="4">
        <v>5.1364143805140081E-2</v>
      </c>
      <c r="F731" s="4">
        <v>4.4686064205689241E-2</v>
      </c>
      <c r="G731" s="4">
        <v>3.8051148865291887E-2</v>
      </c>
      <c r="H731" s="4">
        <v>3.275116844741973E-2</v>
      </c>
      <c r="I731" s="8">
        <f>VLOOKUP(B731,'[2]Rendimento médio da produção...'!$B$1327:$U$2176,20,0)</f>
        <v>19.7</v>
      </c>
    </row>
    <row r="732" spans="1:9" x14ac:dyDescent="0.3">
      <c r="A732" t="s">
        <v>250</v>
      </c>
      <c r="B732" t="s">
        <v>733</v>
      </c>
      <c r="C732" t="str">
        <f t="shared" si="11"/>
        <v>MG_Miradouro</v>
      </c>
      <c r="D732" s="4">
        <v>6.1600000000000002E-2</v>
      </c>
      <c r="E732" s="4">
        <v>5.1364143805140081E-2</v>
      </c>
      <c r="F732" s="4">
        <v>4.4686064205689241E-2</v>
      </c>
      <c r="G732" s="4">
        <v>3.8051148865291887E-2</v>
      </c>
      <c r="H732" s="4">
        <v>3.275116844741973E-2</v>
      </c>
      <c r="I732" s="8">
        <f>VLOOKUP(B732,'[2]Rendimento médio da produção...'!$B$1327:$U$2176,20,0)</f>
        <v>71.2</v>
      </c>
    </row>
    <row r="733" spans="1:9" x14ac:dyDescent="0.3">
      <c r="A733" t="s">
        <v>250</v>
      </c>
      <c r="B733" t="s">
        <v>734</v>
      </c>
      <c r="C733" t="str">
        <f t="shared" si="11"/>
        <v>MG_Miraí</v>
      </c>
      <c r="D733" s="4">
        <v>6.1600000000000002E-2</v>
      </c>
      <c r="E733" s="4">
        <v>5.1364143805140081E-2</v>
      </c>
      <c r="F733" s="4">
        <v>4.4686064205689241E-2</v>
      </c>
      <c r="G733" s="4">
        <v>3.8051148865291887E-2</v>
      </c>
      <c r="H733" s="4">
        <v>3.275116844741973E-2</v>
      </c>
      <c r="I733" s="8">
        <f>VLOOKUP(B733,'[2]Rendimento médio da produção...'!$B$1327:$U$2176,20,0)</f>
        <v>66.5</v>
      </c>
    </row>
    <row r="734" spans="1:9" x14ac:dyDescent="0.3">
      <c r="A734" t="s">
        <v>250</v>
      </c>
      <c r="B734" t="s">
        <v>735</v>
      </c>
      <c r="C734" t="str">
        <f t="shared" si="11"/>
        <v>MG_Miravânia</v>
      </c>
      <c r="D734" s="4">
        <v>6.1600000000000002E-2</v>
      </c>
      <c r="E734" s="4">
        <v>5.1364143805140081E-2</v>
      </c>
      <c r="F734" s="4">
        <v>4.4686064205689241E-2</v>
      </c>
      <c r="G734" s="4">
        <v>3.8051148865291887E-2</v>
      </c>
      <c r="H734" s="4">
        <v>3.275116844741973E-2</v>
      </c>
      <c r="I734" s="8">
        <f>VLOOKUP(B734,'[2]Rendimento médio da produção...'!$B$1327:$U$2176,20,0)</f>
        <v>10.5</v>
      </c>
    </row>
    <row r="735" spans="1:9" x14ac:dyDescent="0.3">
      <c r="A735" t="s">
        <v>250</v>
      </c>
      <c r="B735" t="s">
        <v>736</v>
      </c>
      <c r="C735" t="str">
        <f t="shared" si="11"/>
        <v>MG_Moeda</v>
      </c>
      <c r="D735" s="4">
        <v>6.1600000000000002E-2</v>
      </c>
      <c r="E735" s="4">
        <v>5.1364143805140081E-2</v>
      </c>
      <c r="F735" s="4">
        <v>4.4686064205689241E-2</v>
      </c>
      <c r="G735" s="4">
        <v>3.8051148865291887E-2</v>
      </c>
      <c r="H735" s="4">
        <v>3.275116844741973E-2</v>
      </c>
      <c r="I735" s="8">
        <f>VLOOKUP(B735,'[2]Rendimento médio da produção...'!$B$1327:$U$2176,20,0)</f>
        <v>62.9</v>
      </c>
    </row>
    <row r="736" spans="1:9" x14ac:dyDescent="0.3">
      <c r="A736" t="s">
        <v>250</v>
      </c>
      <c r="B736" t="s">
        <v>737</v>
      </c>
      <c r="C736" t="str">
        <f t="shared" si="11"/>
        <v>MG_Moema</v>
      </c>
      <c r="D736" s="4">
        <v>6.1600000000000002E-2</v>
      </c>
      <c r="E736" s="4">
        <v>5.1364143805140081E-2</v>
      </c>
      <c r="F736" s="4">
        <v>4.4686064205689241E-2</v>
      </c>
      <c r="G736" s="4">
        <v>3.8051148865291887E-2</v>
      </c>
      <c r="H736" s="4">
        <v>3.275116844741973E-2</v>
      </c>
      <c r="I736" s="8">
        <f>VLOOKUP(B736,'[2]Rendimento médio da produção...'!$B$1327:$U$2176,20,0)</f>
        <v>83.3</v>
      </c>
    </row>
    <row r="737" spans="1:9" x14ac:dyDescent="0.3">
      <c r="A737" t="s">
        <v>250</v>
      </c>
      <c r="B737" t="s">
        <v>738</v>
      </c>
      <c r="C737" t="str">
        <f t="shared" si="11"/>
        <v>MG_Monjolos</v>
      </c>
      <c r="D737" s="4">
        <v>6.1600000000000002E-2</v>
      </c>
      <c r="E737" s="4">
        <v>5.1364143805140081E-2</v>
      </c>
      <c r="F737" s="4">
        <v>4.4686064205689241E-2</v>
      </c>
      <c r="G737" s="4">
        <v>3.8051148865291887E-2</v>
      </c>
      <c r="H737" s="4">
        <v>3.275116844741973E-2</v>
      </c>
      <c r="I737" s="8">
        <f>VLOOKUP(B737,'[2]Rendimento médio da produção...'!$B$1327:$U$2176,20,0)</f>
        <v>43.1</v>
      </c>
    </row>
    <row r="738" spans="1:9" x14ac:dyDescent="0.3">
      <c r="A738" t="s">
        <v>250</v>
      </c>
      <c r="B738" t="s">
        <v>739</v>
      </c>
      <c r="C738" t="str">
        <f t="shared" si="11"/>
        <v>MG_Monsenhor Paulo</v>
      </c>
      <c r="D738" s="4">
        <v>5.9799999999999999E-2</v>
      </c>
      <c r="E738" s="4">
        <v>4.9863243499145726E-2</v>
      </c>
      <c r="F738" s="4">
        <v>4.3380302589289224E-2</v>
      </c>
      <c r="G738" s="4">
        <v>3.6939264645202183E-2</v>
      </c>
      <c r="H738" s="4">
        <v>3.179415378499513E-2</v>
      </c>
      <c r="I738" s="8">
        <f>VLOOKUP(B738,'[2]Rendimento médio da produção...'!$B$1327:$U$2176,20,0)</f>
        <v>117</v>
      </c>
    </row>
    <row r="739" spans="1:9" x14ac:dyDescent="0.3">
      <c r="A739" t="s">
        <v>250</v>
      </c>
      <c r="B739" t="s">
        <v>740</v>
      </c>
      <c r="C739" t="str">
        <f t="shared" si="11"/>
        <v>MG_Montalvânia</v>
      </c>
      <c r="D739" s="4">
        <v>6.1600000000000002E-2</v>
      </c>
      <c r="E739" s="4">
        <v>5.1364143805140081E-2</v>
      </c>
      <c r="F739" s="4">
        <v>4.4686064205689241E-2</v>
      </c>
      <c r="G739" s="4">
        <v>3.8051148865291887E-2</v>
      </c>
      <c r="H739" s="4">
        <v>3.275116844741973E-2</v>
      </c>
      <c r="I739" s="8">
        <f>VLOOKUP(B739,'[2]Rendimento médio da produção...'!$B$1327:$U$2176,20,0)</f>
        <v>21.9</v>
      </c>
    </row>
    <row r="740" spans="1:9" x14ac:dyDescent="0.3">
      <c r="A740" t="s">
        <v>250</v>
      </c>
      <c r="B740" t="s">
        <v>741</v>
      </c>
      <c r="C740" t="str">
        <f t="shared" si="11"/>
        <v>MG_Monte Alegre de Minas</v>
      </c>
      <c r="D740" s="4">
        <v>6.5199999999999994E-2</v>
      </c>
      <c r="E740" s="4">
        <v>5.4365944417128782E-2</v>
      </c>
      <c r="F740" s="4">
        <v>4.7297587438489254E-2</v>
      </c>
      <c r="G740" s="4">
        <v>4.0274917305471274E-2</v>
      </c>
      <c r="H740" s="4">
        <v>3.4665197772268938E-2</v>
      </c>
      <c r="I740" s="8">
        <f>VLOOKUP(B740,'[2]Rendimento médio da produção...'!$B$1327:$U$2176,20,0)</f>
        <v>114.7</v>
      </c>
    </row>
    <row r="741" spans="1:9" x14ac:dyDescent="0.3">
      <c r="A741" t="s">
        <v>250</v>
      </c>
      <c r="B741" t="s">
        <v>742</v>
      </c>
      <c r="C741" t="str">
        <f t="shared" si="11"/>
        <v>MG_Monte Azul</v>
      </c>
      <c r="D741" s="4">
        <v>6.1600000000000002E-2</v>
      </c>
      <c r="E741" s="4">
        <v>5.1364143805140081E-2</v>
      </c>
      <c r="F741" s="4">
        <v>4.4686064205689241E-2</v>
      </c>
      <c r="G741" s="4">
        <v>3.8051148865291887E-2</v>
      </c>
      <c r="H741" s="4">
        <v>3.275116844741973E-2</v>
      </c>
      <c r="I741" s="8">
        <f>VLOOKUP(B741,'[2]Rendimento médio da produção...'!$B$1327:$U$2176,20,0)</f>
        <v>14.4</v>
      </c>
    </row>
    <row r="742" spans="1:9" x14ac:dyDescent="0.3">
      <c r="A742" t="s">
        <v>250</v>
      </c>
      <c r="B742" t="s">
        <v>743</v>
      </c>
      <c r="C742" t="str">
        <f t="shared" si="11"/>
        <v>MG_Monte Belo</v>
      </c>
      <c r="D742" s="4">
        <v>6.3649999999999998E-2</v>
      </c>
      <c r="E742" s="4">
        <v>5.3073502486966982E-2</v>
      </c>
      <c r="F742" s="4">
        <v>4.61731816021448E-2</v>
      </c>
      <c r="G742" s="4">
        <v>3.9317461449282928E-2</v>
      </c>
      <c r="H742" s="4">
        <v>3.3841101812958865E-2</v>
      </c>
      <c r="I742" s="8">
        <f>VLOOKUP(B742,'[2]Rendimento médio da produção...'!$B$1327:$U$2176,20,0)</f>
        <v>93.3</v>
      </c>
    </row>
    <row r="743" spans="1:9" x14ac:dyDescent="0.3">
      <c r="A743" t="s">
        <v>250</v>
      </c>
      <c r="B743" t="s">
        <v>744</v>
      </c>
      <c r="C743" t="str">
        <f t="shared" si="11"/>
        <v>MG_Monte Carmelo</v>
      </c>
      <c r="D743" s="4">
        <v>5.2699999999999997E-2</v>
      </c>
      <c r="E743" s="4">
        <v>4.3943025625501335E-2</v>
      </c>
      <c r="F743" s="4">
        <v>3.8229798435711407E-2</v>
      </c>
      <c r="G743" s="4">
        <v>3.2553499110403929E-2</v>
      </c>
      <c r="H743" s="4">
        <v>2.8019262616542528E-2</v>
      </c>
      <c r="I743" s="8">
        <f>VLOOKUP(B743,'[2]Rendimento médio da produção...'!$B$1327:$U$2176,20,0)</f>
        <v>143.9</v>
      </c>
    </row>
    <row r="744" spans="1:9" x14ac:dyDescent="0.3">
      <c r="A744" t="s">
        <v>250</v>
      </c>
      <c r="B744" t="s">
        <v>745</v>
      </c>
      <c r="C744" t="str">
        <f t="shared" si="11"/>
        <v>MG_Monte Formoso</v>
      </c>
      <c r="D744" s="4">
        <v>6.1600000000000002E-2</v>
      </c>
      <c r="E744" s="4">
        <v>5.1364143805140081E-2</v>
      </c>
      <c r="F744" s="4">
        <v>4.4686064205689241E-2</v>
      </c>
      <c r="G744" s="4">
        <v>3.8051148865291887E-2</v>
      </c>
      <c r="H744" s="4">
        <v>3.275116844741973E-2</v>
      </c>
      <c r="I744" s="8">
        <f>VLOOKUP(B744,'[2]Rendimento médio da produção...'!$B$1327:$U$2176,20,0)</f>
        <v>13.7</v>
      </c>
    </row>
    <row r="745" spans="1:9" x14ac:dyDescent="0.3">
      <c r="A745" t="s">
        <v>250</v>
      </c>
      <c r="B745" t="s">
        <v>746</v>
      </c>
      <c r="C745" t="str">
        <f t="shared" si="11"/>
        <v>MG_Monte Santo de Minas</v>
      </c>
      <c r="D745" s="4">
        <v>5.2699999999999997E-2</v>
      </c>
      <c r="E745" s="4">
        <v>4.3943025625501335E-2</v>
      </c>
      <c r="F745" s="4">
        <v>3.8229798435711407E-2</v>
      </c>
      <c r="G745" s="4">
        <v>3.2553499110403929E-2</v>
      </c>
      <c r="H745" s="4">
        <v>2.8019262616542528E-2</v>
      </c>
      <c r="I745" s="8">
        <f>VLOOKUP(B745,'[2]Rendimento médio da produção...'!$B$1327:$U$2176,20,0)</f>
        <v>137.19999999999999</v>
      </c>
    </row>
    <row r="746" spans="1:9" x14ac:dyDescent="0.3">
      <c r="A746" t="s">
        <v>250</v>
      </c>
      <c r="B746" t="s">
        <v>748</v>
      </c>
      <c r="C746" t="str">
        <f t="shared" si="11"/>
        <v>MG_Montes Claros</v>
      </c>
      <c r="D746" s="4">
        <v>6.1600000000000002E-2</v>
      </c>
      <c r="E746" s="4">
        <v>5.1364143805140081E-2</v>
      </c>
      <c r="F746" s="4">
        <v>4.4686064205689241E-2</v>
      </c>
      <c r="G746" s="4">
        <v>3.8051148865291887E-2</v>
      </c>
      <c r="H746" s="4">
        <v>3.275116844741973E-2</v>
      </c>
      <c r="I746" s="8">
        <f>VLOOKUP(B746,'[2]Rendimento médio da produção...'!$B$1327:$U$2176,20,0)</f>
        <v>18.399999999999999</v>
      </c>
    </row>
    <row r="747" spans="1:9" x14ac:dyDescent="0.3">
      <c r="A747" t="s">
        <v>250</v>
      </c>
      <c r="B747" t="s">
        <v>747</v>
      </c>
      <c r="C747" t="str">
        <f t="shared" si="11"/>
        <v>MG_Monte Sião</v>
      </c>
      <c r="D747" s="4">
        <v>6.1533333333333343E-2</v>
      </c>
      <c r="E747" s="4">
        <v>5.1308554904918077E-2</v>
      </c>
      <c r="F747" s="4">
        <v>4.4637702664341097E-2</v>
      </c>
      <c r="G747" s="4">
        <v>3.8009967968251526E-2</v>
      </c>
      <c r="H747" s="4">
        <v>3.2715723459922533E-2</v>
      </c>
      <c r="I747" s="8">
        <f>VLOOKUP(B747,'[2]Rendimento médio da produção...'!$B$1327:$U$2176,20,0)</f>
        <v>96.2</v>
      </c>
    </row>
    <row r="748" spans="1:9" x14ac:dyDescent="0.3">
      <c r="A748" t="s">
        <v>250</v>
      </c>
      <c r="B748" t="s">
        <v>749</v>
      </c>
      <c r="C748" t="str">
        <f t="shared" si="11"/>
        <v>MG_Montezuma</v>
      </c>
      <c r="D748" s="4">
        <v>6.1600000000000002E-2</v>
      </c>
      <c r="E748" s="4">
        <v>5.1364143805140081E-2</v>
      </c>
      <c r="F748" s="4">
        <v>4.4686064205689241E-2</v>
      </c>
      <c r="G748" s="4">
        <v>3.8051148865291887E-2</v>
      </c>
      <c r="H748" s="4">
        <v>3.275116844741973E-2</v>
      </c>
      <c r="I748" s="8">
        <f>VLOOKUP(B748,'[2]Rendimento médio da produção...'!$B$1327:$U$2176,20,0)</f>
        <v>11.6</v>
      </c>
    </row>
    <row r="749" spans="1:9" x14ac:dyDescent="0.3">
      <c r="A749" t="s">
        <v>250</v>
      </c>
      <c r="B749" t="s">
        <v>750</v>
      </c>
      <c r="C749" t="str">
        <f t="shared" si="11"/>
        <v>MG_Morada Nova de Minas</v>
      </c>
      <c r="D749" s="4">
        <v>5.9799999999999999E-2</v>
      </c>
      <c r="E749" s="4">
        <v>4.9863243499145726E-2</v>
      </c>
      <c r="F749" s="4">
        <v>4.3380302589289224E-2</v>
      </c>
      <c r="G749" s="4">
        <v>3.6939264645202183E-2</v>
      </c>
      <c r="H749" s="4">
        <v>3.179415378499513E-2</v>
      </c>
      <c r="I749" s="8">
        <f>VLOOKUP(B749,'[2]Rendimento médio da produção...'!$B$1327:$U$2176,20,0)</f>
        <v>149.9</v>
      </c>
    </row>
    <row r="750" spans="1:9" x14ac:dyDescent="0.3">
      <c r="A750" t="s">
        <v>250</v>
      </c>
      <c r="B750" t="s">
        <v>751</v>
      </c>
      <c r="C750" t="str">
        <f t="shared" si="11"/>
        <v>MG_Morro da Garça</v>
      </c>
      <c r="D750" s="4">
        <v>6.1600000000000002E-2</v>
      </c>
      <c r="E750" s="4">
        <v>5.1364143805140081E-2</v>
      </c>
      <c r="F750" s="4">
        <v>4.4686064205689241E-2</v>
      </c>
      <c r="G750" s="4">
        <v>3.8051148865291887E-2</v>
      </c>
      <c r="H750" s="4">
        <v>3.275116844741973E-2</v>
      </c>
      <c r="I750" s="8">
        <f>VLOOKUP(B750,'[2]Rendimento médio da produção...'!$B$1327:$U$2176,20,0)</f>
        <v>82.1</v>
      </c>
    </row>
    <row r="751" spans="1:9" x14ac:dyDescent="0.3">
      <c r="A751" t="s">
        <v>250</v>
      </c>
      <c r="B751" t="s">
        <v>752</v>
      </c>
      <c r="C751" t="str">
        <f t="shared" si="11"/>
        <v>MG_Morro do Pilar</v>
      </c>
      <c r="D751" s="4">
        <v>6.1600000000000002E-2</v>
      </c>
      <c r="E751" s="4">
        <v>5.1364143805140081E-2</v>
      </c>
      <c r="F751" s="4">
        <v>4.4686064205689241E-2</v>
      </c>
      <c r="G751" s="4">
        <v>3.8051148865291887E-2</v>
      </c>
      <c r="H751" s="4">
        <v>3.275116844741973E-2</v>
      </c>
      <c r="I751" s="8">
        <f>VLOOKUP(B751,'[2]Rendimento médio da produção...'!$B$1327:$U$2176,20,0)</f>
        <v>91.1</v>
      </c>
    </row>
    <row r="752" spans="1:9" x14ac:dyDescent="0.3">
      <c r="A752" t="s">
        <v>250</v>
      </c>
      <c r="B752" t="s">
        <v>753</v>
      </c>
      <c r="C752" t="str">
        <f t="shared" si="11"/>
        <v>MG_Munhoz</v>
      </c>
      <c r="D752" s="4">
        <v>7.1099999999999997E-2</v>
      </c>
      <c r="E752" s="4">
        <v>5.928556208677694E-2</v>
      </c>
      <c r="F752" s="4">
        <v>5.1577583847800403E-2</v>
      </c>
      <c r="G752" s="4">
        <v>4.3919426693543061E-2</v>
      </c>
      <c r="H752" s="4">
        <v>3.7802079165771801E-2</v>
      </c>
      <c r="I752" s="8">
        <f>VLOOKUP(B752,'[2]Rendimento médio da produção...'!$B$1327:$U$2176,20,0)</f>
        <v>148.1</v>
      </c>
    </row>
    <row r="753" spans="1:9" x14ac:dyDescent="0.3">
      <c r="A753" t="s">
        <v>250</v>
      </c>
      <c r="B753" t="s">
        <v>754</v>
      </c>
      <c r="C753" t="str">
        <f t="shared" si="11"/>
        <v>MG_Muriaé</v>
      </c>
      <c r="D753" s="4">
        <v>6.1600000000000002E-2</v>
      </c>
      <c r="E753" s="4">
        <v>5.1364143805140081E-2</v>
      </c>
      <c r="F753" s="4">
        <v>4.4686064205689241E-2</v>
      </c>
      <c r="G753" s="4">
        <v>3.8051148865291887E-2</v>
      </c>
      <c r="H753" s="4">
        <v>3.275116844741973E-2</v>
      </c>
      <c r="I753" s="8">
        <f>VLOOKUP(B753,'[2]Rendimento médio da produção...'!$B$1327:$U$2176,20,0)</f>
        <v>66.2</v>
      </c>
    </row>
    <row r="754" spans="1:9" x14ac:dyDescent="0.3">
      <c r="A754" t="s">
        <v>250</v>
      </c>
      <c r="B754" t="s">
        <v>755</v>
      </c>
      <c r="C754" t="str">
        <f t="shared" si="11"/>
        <v>MG_Mutum</v>
      </c>
      <c r="D754" s="4">
        <v>6.1600000000000002E-2</v>
      </c>
      <c r="E754" s="4">
        <v>5.1364143805140081E-2</v>
      </c>
      <c r="F754" s="4">
        <v>4.4686064205689241E-2</v>
      </c>
      <c r="G754" s="4">
        <v>3.8051148865291887E-2</v>
      </c>
      <c r="H754" s="4">
        <v>3.275116844741973E-2</v>
      </c>
      <c r="I754" s="8">
        <f>VLOOKUP(B754,'[2]Rendimento médio da produção...'!$B$1327:$U$2176,20,0)</f>
        <v>47.5</v>
      </c>
    </row>
    <row r="755" spans="1:9" x14ac:dyDescent="0.3">
      <c r="A755" t="s">
        <v>250</v>
      </c>
      <c r="B755" t="s">
        <v>756</v>
      </c>
      <c r="C755" t="str">
        <f t="shared" si="11"/>
        <v>MG_Muzambinho</v>
      </c>
      <c r="D755" s="4">
        <v>6.1600000000000002E-2</v>
      </c>
      <c r="E755" s="4">
        <v>5.1364143805140081E-2</v>
      </c>
      <c r="F755" s="4">
        <v>4.4686064205689241E-2</v>
      </c>
      <c r="G755" s="4">
        <v>3.8051148865291887E-2</v>
      </c>
      <c r="H755" s="4">
        <v>3.275116844741973E-2</v>
      </c>
      <c r="I755" s="8">
        <f>VLOOKUP(B755,'[2]Rendimento médio da produção...'!$B$1327:$U$2176,20,0)</f>
        <v>121.1</v>
      </c>
    </row>
    <row r="756" spans="1:9" x14ac:dyDescent="0.3">
      <c r="A756" t="s">
        <v>250</v>
      </c>
      <c r="B756" t="s">
        <v>757</v>
      </c>
      <c r="C756" t="str">
        <f t="shared" si="11"/>
        <v>MG_Nacip Raydan</v>
      </c>
      <c r="D756" s="4">
        <v>6.1600000000000002E-2</v>
      </c>
      <c r="E756" s="4">
        <v>5.1364143805140081E-2</v>
      </c>
      <c r="F756" s="4">
        <v>4.4686064205689241E-2</v>
      </c>
      <c r="G756" s="4">
        <v>3.8051148865291887E-2</v>
      </c>
      <c r="H756" s="4">
        <v>3.275116844741973E-2</v>
      </c>
      <c r="I756" s="8">
        <f>VLOOKUP(B756,'[2]Rendimento médio da produção...'!$B$1327:$U$2176,20,0)</f>
        <v>60.7</v>
      </c>
    </row>
    <row r="757" spans="1:9" x14ac:dyDescent="0.3">
      <c r="A757" t="s">
        <v>250</v>
      </c>
      <c r="B757" t="s">
        <v>758</v>
      </c>
      <c r="C757" t="str">
        <f t="shared" si="11"/>
        <v>MG_Nanuque</v>
      </c>
      <c r="D757" s="4">
        <v>6.1600000000000002E-2</v>
      </c>
      <c r="E757" s="4">
        <v>5.1364143805140081E-2</v>
      </c>
      <c r="F757" s="4">
        <v>4.4686064205689241E-2</v>
      </c>
      <c r="G757" s="4">
        <v>3.8051148865291887E-2</v>
      </c>
      <c r="H757" s="4">
        <v>3.275116844741973E-2</v>
      </c>
      <c r="I757" s="8">
        <f>VLOOKUP(B757,'[2]Rendimento médio da produção...'!$B$1327:$U$2176,20,0)</f>
        <v>48</v>
      </c>
    </row>
    <row r="758" spans="1:9" x14ac:dyDescent="0.3">
      <c r="A758" t="s">
        <v>250</v>
      </c>
      <c r="B758" t="s">
        <v>759</v>
      </c>
      <c r="C758" t="str">
        <f t="shared" si="11"/>
        <v>MG_Naque</v>
      </c>
      <c r="D758" s="4">
        <v>6.1600000000000002E-2</v>
      </c>
      <c r="E758" s="4">
        <v>5.1364143805140081E-2</v>
      </c>
      <c r="F758" s="4">
        <v>4.4686064205689241E-2</v>
      </c>
      <c r="G758" s="4">
        <v>3.8051148865291887E-2</v>
      </c>
      <c r="H758" s="4">
        <v>3.275116844741973E-2</v>
      </c>
      <c r="I758" s="8">
        <f>VLOOKUP(B758,'[2]Rendimento médio da produção...'!$B$1327:$U$2176,20,0)</f>
        <v>49.9</v>
      </c>
    </row>
    <row r="759" spans="1:9" x14ac:dyDescent="0.3">
      <c r="A759" t="s">
        <v>250</v>
      </c>
      <c r="B759" t="s">
        <v>760</v>
      </c>
      <c r="C759" t="str">
        <f t="shared" si="11"/>
        <v>MG_Natalândia</v>
      </c>
      <c r="D759" s="4">
        <v>6.1600000000000002E-2</v>
      </c>
      <c r="E759" s="4">
        <v>5.1364143805140081E-2</v>
      </c>
      <c r="F759" s="4">
        <v>4.4686064205689241E-2</v>
      </c>
      <c r="G759" s="4">
        <v>3.8051148865291887E-2</v>
      </c>
      <c r="H759" s="4">
        <v>3.275116844741973E-2</v>
      </c>
      <c r="I759" s="8">
        <f>VLOOKUP(B759,'[2]Rendimento médio da produção...'!$B$1327:$U$2176,20,0)</f>
        <v>94.2</v>
      </c>
    </row>
    <row r="760" spans="1:9" x14ac:dyDescent="0.3">
      <c r="A760" t="s">
        <v>250</v>
      </c>
      <c r="B760" t="s">
        <v>761</v>
      </c>
      <c r="C760" t="str">
        <f t="shared" si="11"/>
        <v>MG_Natércia</v>
      </c>
      <c r="D760" s="4">
        <v>6.1600000000000002E-2</v>
      </c>
      <c r="E760" s="4">
        <v>5.1364143805140081E-2</v>
      </c>
      <c r="F760" s="4">
        <v>4.4686064205689241E-2</v>
      </c>
      <c r="G760" s="4">
        <v>3.8051148865291887E-2</v>
      </c>
      <c r="H760" s="4">
        <v>3.275116844741973E-2</v>
      </c>
      <c r="I760" s="8">
        <f>VLOOKUP(B760,'[2]Rendimento médio da produção...'!$B$1327:$U$2176,20,0)</f>
        <v>66.5</v>
      </c>
    </row>
    <row r="761" spans="1:9" x14ac:dyDescent="0.3">
      <c r="A761" t="s">
        <v>250</v>
      </c>
      <c r="B761" t="s">
        <v>762</v>
      </c>
      <c r="C761" t="str">
        <f t="shared" si="11"/>
        <v>MG_Nazareno</v>
      </c>
      <c r="D761" s="4">
        <v>5.8000000000000003E-2</v>
      </c>
      <c r="E761" s="4">
        <v>4.8362343193151379E-2</v>
      </c>
      <c r="F761" s="4">
        <v>4.2074540972889221E-2</v>
      </c>
      <c r="G761" s="4">
        <v>3.5827380425112486E-2</v>
      </c>
      <c r="H761" s="4">
        <v>3.083713912257053E-2</v>
      </c>
      <c r="I761" s="8">
        <f>VLOOKUP(B761,'[2]Rendimento médio da produção...'!$B$1327:$U$2176,20,0)</f>
        <v>129.6</v>
      </c>
    </row>
    <row r="762" spans="1:9" x14ac:dyDescent="0.3">
      <c r="A762" t="s">
        <v>250</v>
      </c>
      <c r="B762" t="s">
        <v>763</v>
      </c>
      <c r="C762" t="str">
        <f t="shared" si="11"/>
        <v>MG_Nepomuceno</v>
      </c>
      <c r="D762" s="4">
        <v>5.2699999999999997E-2</v>
      </c>
      <c r="E762" s="4">
        <v>4.3943025625501335E-2</v>
      </c>
      <c r="F762" s="4">
        <v>3.8229798435711407E-2</v>
      </c>
      <c r="G762" s="4">
        <v>3.2553499110403929E-2</v>
      </c>
      <c r="H762" s="4">
        <v>2.8019262616542528E-2</v>
      </c>
      <c r="I762" s="8">
        <f>VLOOKUP(B762,'[2]Rendimento médio da produção...'!$B$1327:$U$2176,20,0)</f>
        <v>126.2</v>
      </c>
    </row>
    <row r="763" spans="1:9" x14ac:dyDescent="0.3">
      <c r="A763" t="s">
        <v>250</v>
      </c>
      <c r="B763" t="s">
        <v>764</v>
      </c>
      <c r="C763" t="str">
        <f t="shared" si="11"/>
        <v>MG_Ninheira</v>
      </c>
      <c r="D763" s="4">
        <v>6.1600000000000002E-2</v>
      </c>
      <c r="E763" s="4">
        <v>5.1364143805140081E-2</v>
      </c>
      <c r="F763" s="4">
        <v>4.4686064205689241E-2</v>
      </c>
      <c r="G763" s="4">
        <v>3.8051148865291887E-2</v>
      </c>
      <c r="H763" s="4">
        <v>3.275116844741973E-2</v>
      </c>
      <c r="I763" s="8">
        <f>VLOOKUP(B763,'[2]Rendimento médio da produção...'!$B$1327:$U$2176,20,0)</f>
        <v>12.5</v>
      </c>
    </row>
    <row r="764" spans="1:9" x14ac:dyDescent="0.3">
      <c r="A764" t="s">
        <v>250</v>
      </c>
      <c r="B764" t="s">
        <v>765</v>
      </c>
      <c r="C764" t="str">
        <f t="shared" si="11"/>
        <v>MG_Nova Belém</v>
      </c>
      <c r="D764" s="4">
        <v>6.1600000000000002E-2</v>
      </c>
      <c r="E764" s="4">
        <v>5.1364143805140081E-2</v>
      </c>
      <c r="F764" s="4">
        <v>4.4686064205689241E-2</v>
      </c>
      <c r="G764" s="4">
        <v>3.8051148865291887E-2</v>
      </c>
      <c r="H764" s="4">
        <v>3.275116844741973E-2</v>
      </c>
      <c r="I764" s="8">
        <f>VLOOKUP(B764,'[2]Rendimento médio da produção...'!$B$1327:$U$2176,20,0)</f>
        <v>41.4</v>
      </c>
    </row>
    <row r="765" spans="1:9" x14ac:dyDescent="0.3">
      <c r="A765" t="s">
        <v>250</v>
      </c>
      <c r="B765" t="s">
        <v>766</v>
      </c>
      <c r="C765" t="str">
        <f t="shared" si="11"/>
        <v>MG_Nova Era</v>
      </c>
      <c r="D765" s="4">
        <v>6.1600000000000002E-2</v>
      </c>
      <c r="E765" s="4">
        <v>5.1364143805140081E-2</v>
      </c>
      <c r="F765" s="4">
        <v>4.4686064205689241E-2</v>
      </c>
      <c r="G765" s="4">
        <v>3.8051148865291887E-2</v>
      </c>
      <c r="H765" s="4">
        <v>3.275116844741973E-2</v>
      </c>
      <c r="I765" s="8">
        <f>VLOOKUP(B765,'[2]Rendimento médio da produção...'!$B$1327:$U$2176,20,0)</f>
        <v>69.3</v>
      </c>
    </row>
    <row r="766" spans="1:9" x14ac:dyDescent="0.3">
      <c r="A766" t="s">
        <v>250</v>
      </c>
      <c r="B766" t="s">
        <v>767</v>
      </c>
      <c r="C766" t="str">
        <f t="shared" si="11"/>
        <v>MG_Nova Lima</v>
      </c>
      <c r="D766" s="4">
        <v>6.1600000000000002E-2</v>
      </c>
      <c r="E766" s="4">
        <v>5.1364143805140081E-2</v>
      </c>
      <c r="F766" s="4">
        <v>4.4686064205689241E-2</v>
      </c>
      <c r="G766" s="4">
        <v>3.8051148865291887E-2</v>
      </c>
      <c r="H766" s="4">
        <v>3.275116844741973E-2</v>
      </c>
      <c r="I766" s="8">
        <f>VLOOKUP(B766,'[2]Rendimento médio da produção...'!$B$1327:$U$2176,20,0)</f>
        <v>99.2</v>
      </c>
    </row>
    <row r="767" spans="1:9" x14ac:dyDescent="0.3">
      <c r="A767" t="s">
        <v>250</v>
      </c>
      <c r="B767" t="s">
        <v>768</v>
      </c>
      <c r="C767" t="str">
        <f t="shared" si="11"/>
        <v>MG_Nova Módica</v>
      </c>
      <c r="D767" s="4">
        <v>6.1600000000000002E-2</v>
      </c>
      <c r="E767" s="4">
        <v>5.1364143805140081E-2</v>
      </c>
      <c r="F767" s="4">
        <v>4.4686064205689241E-2</v>
      </c>
      <c r="G767" s="4">
        <v>3.8051148865291887E-2</v>
      </c>
      <c r="H767" s="4">
        <v>3.275116844741973E-2</v>
      </c>
      <c r="I767" s="8">
        <f>VLOOKUP(B767,'[2]Rendimento médio da produção...'!$B$1327:$U$2176,20,0)</f>
        <v>29.9</v>
      </c>
    </row>
    <row r="768" spans="1:9" x14ac:dyDescent="0.3">
      <c r="A768" t="s">
        <v>250</v>
      </c>
      <c r="B768" t="s">
        <v>769</v>
      </c>
      <c r="C768" t="str">
        <f t="shared" si="11"/>
        <v>MG_Nova Ponte</v>
      </c>
      <c r="D768" s="4">
        <v>7.0542857142857143E-2</v>
      </c>
      <c r="E768" s="4">
        <v>5.8820997706350124E-2</v>
      </c>
      <c r="F768" s="4">
        <v>5.1173419537962304E-2</v>
      </c>
      <c r="G768" s="4">
        <v>4.357527205399149E-2</v>
      </c>
      <c r="H768" s="4">
        <v>3.7505860341687999E-2</v>
      </c>
      <c r="I768" s="8">
        <f>VLOOKUP(B768,'[2]Rendimento médio da produção...'!$B$1327:$U$2176,20,0)</f>
        <v>167</v>
      </c>
    </row>
    <row r="769" spans="1:9" x14ac:dyDescent="0.3">
      <c r="A769" t="s">
        <v>250</v>
      </c>
      <c r="B769" t="s">
        <v>770</v>
      </c>
      <c r="C769" t="str">
        <f t="shared" si="11"/>
        <v>MG_Nova Porteirinha</v>
      </c>
      <c r="D769" s="4">
        <v>6.1600000000000002E-2</v>
      </c>
      <c r="E769" s="4">
        <v>5.1364143805140081E-2</v>
      </c>
      <c r="F769" s="4">
        <v>4.4686064205689241E-2</v>
      </c>
      <c r="G769" s="4">
        <v>3.8051148865291887E-2</v>
      </c>
      <c r="H769" s="4">
        <v>3.275116844741973E-2</v>
      </c>
      <c r="I769" s="8">
        <f>VLOOKUP(B769,'[2]Rendimento médio da produção...'!$B$1327:$U$2176,20,0)</f>
        <v>36</v>
      </c>
    </row>
    <row r="770" spans="1:9" x14ac:dyDescent="0.3">
      <c r="A770" t="s">
        <v>250</v>
      </c>
      <c r="B770" t="s">
        <v>771</v>
      </c>
      <c r="C770" t="str">
        <f t="shared" si="11"/>
        <v>MG_Nova Resende</v>
      </c>
      <c r="D770" s="4">
        <v>5.2699999999999997E-2</v>
      </c>
      <c r="E770" s="4">
        <v>4.3943025625501335E-2</v>
      </c>
      <c r="F770" s="4">
        <v>3.8229798435711407E-2</v>
      </c>
      <c r="G770" s="4">
        <v>3.2553499110403929E-2</v>
      </c>
      <c r="H770" s="4">
        <v>2.8019262616542528E-2</v>
      </c>
      <c r="I770" s="8">
        <f>VLOOKUP(B770,'[2]Rendimento médio da produção...'!$B$1327:$U$2176,20,0)</f>
        <v>130.80000000000001</v>
      </c>
    </row>
    <row r="771" spans="1:9" x14ac:dyDescent="0.3">
      <c r="A771" t="s">
        <v>250</v>
      </c>
      <c r="B771" t="s">
        <v>772</v>
      </c>
      <c r="C771" t="str">
        <f t="shared" ref="C771:C834" si="12">CONCATENATE(A771,"_",B771)</f>
        <v>MG_Nova Serrana</v>
      </c>
      <c r="D771" s="4">
        <v>6.1600000000000002E-2</v>
      </c>
      <c r="E771" s="4">
        <v>5.1364143805140081E-2</v>
      </c>
      <c r="F771" s="4">
        <v>4.4686064205689241E-2</v>
      </c>
      <c r="G771" s="4">
        <v>3.8051148865291887E-2</v>
      </c>
      <c r="H771" s="4">
        <v>3.275116844741973E-2</v>
      </c>
      <c r="I771" s="8">
        <f>VLOOKUP(B771,'[2]Rendimento médio da produção...'!$B$1327:$U$2176,20,0)</f>
        <v>46.2</v>
      </c>
    </row>
    <row r="772" spans="1:9" x14ac:dyDescent="0.3">
      <c r="A772" t="s">
        <v>250</v>
      </c>
      <c r="B772" t="s">
        <v>774</v>
      </c>
      <c r="C772" t="str">
        <f t="shared" si="12"/>
        <v>MG_Novo Cruzeiro</v>
      </c>
      <c r="D772" s="4">
        <v>6.1600000000000002E-2</v>
      </c>
      <c r="E772" s="4">
        <v>5.1364143805140081E-2</v>
      </c>
      <c r="F772" s="4">
        <v>4.4686064205689241E-2</v>
      </c>
      <c r="G772" s="4">
        <v>3.8051148865291887E-2</v>
      </c>
      <c r="H772" s="4">
        <v>3.275116844741973E-2</v>
      </c>
      <c r="I772" s="8">
        <f>VLOOKUP(B772,'[2]Rendimento médio da produção...'!$B$1327:$U$2176,20,0)</f>
        <v>25.5</v>
      </c>
    </row>
    <row r="773" spans="1:9" x14ac:dyDescent="0.3">
      <c r="A773" t="s">
        <v>250</v>
      </c>
      <c r="B773" t="s">
        <v>775</v>
      </c>
      <c r="C773" t="str">
        <f t="shared" si="12"/>
        <v>MG_Novo Oriente de Minas</v>
      </c>
      <c r="D773" s="4">
        <v>6.1600000000000002E-2</v>
      </c>
      <c r="E773" s="4">
        <v>5.1364143805140081E-2</v>
      </c>
      <c r="F773" s="4">
        <v>4.4686064205689241E-2</v>
      </c>
      <c r="G773" s="4">
        <v>3.8051148865291887E-2</v>
      </c>
      <c r="H773" s="4">
        <v>3.275116844741973E-2</v>
      </c>
      <c r="I773" s="8">
        <f>VLOOKUP(B773,'[2]Rendimento médio da produção...'!$B$1327:$U$2176,20,0)</f>
        <v>29.9</v>
      </c>
    </row>
    <row r="774" spans="1:9" x14ac:dyDescent="0.3">
      <c r="A774" t="s">
        <v>250</v>
      </c>
      <c r="B774" t="s">
        <v>776</v>
      </c>
      <c r="C774" t="str">
        <f t="shared" si="12"/>
        <v>MG_Novorizonte</v>
      </c>
      <c r="D774" s="4">
        <v>6.1600000000000002E-2</v>
      </c>
      <c r="E774" s="4">
        <v>5.1364143805140081E-2</v>
      </c>
      <c r="F774" s="4">
        <v>4.4686064205689241E-2</v>
      </c>
      <c r="G774" s="4">
        <v>3.8051148865291887E-2</v>
      </c>
      <c r="H774" s="4">
        <v>3.275116844741973E-2</v>
      </c>
      <c r="I774" s="8">
        <f>VLOOKUP(B774,'[2]Rendimento médio da produção...'!$B$1327:$U$2176,20,0)</f>
        <v>18.2</v>
      </c>
    </row>
    <row r="775" spans="1:9" x14ac:dyDescent="0.3">
      <c r="A775" t="s">
        <v>250</v>
      </c>
      <c r="B775" t="s">
        <v>777</v>
      </c>
      <c r="C775" t="str">
        <f t="shared" si="12"/>
        <v>MG_Olaria</v>
      </c>
      <c r="D775" s="4">
        <v>6.1600000000000002E-2</v>
      </c>
      <c r="E775" s="4">
        <v>5.1364143805140081E-2</v>
      </c>
      <c r="F775" s="4">
        <v>4.4686064205689241E-2</v>
      </c>
      <c r="G775" s="4">
        <v>3.8051148865291887E-2</v>
      </c>
      <c r="H775" s="4">
        <v>3.275116844741973E-2</v>
      </c>
      <c r="I775" s="8">
        <f>VLOOKUP(B775,'[2]Rendimento médio da produção...'!$B$1327:$U$2176,20,0)</f>
        <v>47.3</v>
      </c>
    </row>
    <row r="776" spans="1:9" x14ac:dyDescent="0.3">
      <c r="A776" t="s">
        <v>250</v>
      </c>
      <c r="B776" t="s">
        <v>778</v>
      </c>
      <c r="C776" t="str">
        <f t="shared" si="12"/>
        <v>MG_Olhos-d'Água</v>
      </c>
      <c r="D776" s="4">
        <v>6.1600000000000002E-2</v>
      </c>
      <c r="E776" s="4">
        <v>5.1364143805140081E-2</v>
      </c>
      <c r="F776" s="4">
        <v>4.4686064205689241E-2</v>
      </c>
      <c r="G776" s="4">
        <v>3.8051148865291887E-2</v>
      </c>
      <c r="H776" s="4">
        <v>3.275116844741973E-2</v>
      </c>
      <c r="I776" s="8">
        <f>VLOOKUP(B776,'[2]Rendimento médio da produção...'!$B$1327:$U$2176,20,0)</f>
        <v>20</v>
      </c>
    </row>
    <row r="777" spans="1:9" x14ac:dyDescent="0.3">
      <c r="A777" t="s">
        <v>250</v>
      </c>
      <c r="B777" t="s">
        <v>779</v>
      </c>
      <c r="C777" t="str">
        <f t="shared" si="12"/>
        <v>MG_Olímpio Noronha</v>
      </c>
      <c r="D777" s="4">
        <v>6.1600000000000002E-2</v>
      </c>
      <c r="E777" s="4">
        <v>5.1364143805140081E-2</v>
      </c>
      <c r="F777" s="4">
        <v>4.4686064205689241E-2</v>
      </c>
      <c r="G777" s="4">
        <v>3.8051148865291887E-2</v>
      </c>
      <c r="H777" s="4">
        <v>3.275116844741973E-2</v>
      </c>
      <c r="I777" s="8">
        <f>VLOOKUP(B777,'[2]Rendimento médio da produção...'!$B$1327:$U$2176,20,0)</f>
        <v>55.8</v>
      </c>
    </row>
    <row r="778" spans="1:9" x14ac:dyDescent="0.3">
      <c r="A778" t="s">
        <v>250</v>
      </c>
      <c r="B778" t="s">
        <v>780</v>
      </c>
      <c r="C778" t="str">
        <f t="shared" si="12"/>
        <v>MG_Oliveira</v>
      </c>
      <c r="D778" s="4">
        <v>6.2400000000000004E-2</v>
      </c>
      <c r="E778" s="4">
        <v>5.2031210607804239E-2</v>
      </c>
      <c r="F778" s="4">
        <v>4.526640270186702E-2</v>
      </c>
      <c r="G778" s="4">
        <v>3.8545319629776198E-2</v>
      </c>
      <c r="H778" s="4">
        <v>3.3176508297386227E-2</v>
      </c>
      <c r="I778" s="8">
        <f>VLOOKUP(B778,'[2]Rendimento médio da produção...'!$B$1327:$U$2176,20,0)</f>
        <v>86.8</v>
      </c>
    </row>
    <row r="779" spans="1:9" x14ac:dyDescent="0.3">
      <c r="A779" t="s">
        <v>250</v>
      </c>
      <c r="B779" t="s">
        <v>781</v>
      </c>
      <c r="C779" t="str">
        <f t="shared" si="12"/>
        <v>MG_Oliveira Fortes</v>
      </c>
      <c r="D779" s="4">
        <v>6.1600000000000002E-2</v>
      </c>
      <c r="E779" s="4">
        <v>5.1364143805140081E-2</v>
      </c>
      <c r="F779" s="4">
        <v>4.4686064205689241E-2</v>
      </c>
      <c r="G779" s="4">
        <v>3.8051148865291887E-2</v>
      </c>
      <c r="H779" s="4">
        <v>3.275116844741973E-2</v>
      </c>
      <c r="I779" s="8">
        <f>VLOOKUP(B779,'[2]Rendimento médio da produção...'!$B$1327:$U$2176,20,0)</f>
        <v>57.8</v>
      </c>
    </row>
    <row r="780" spans="1:9" x14ac:dyDescent="0.3">
      <c r="A780" t="s">
        <v>250</v>
      </c>
      <c r="B780" t="s">
        <v>782</v>
      </c>
      <c r="C780" t="str">
        <f t="shared" si="12"/>
        <v>MG_Onça de Pitangui</v>
      </c>
      <c r="D780" s="4">
        <v>6.2400000000000004E-2</v>
      </c>
      <c r="E780" s="4">
        <v>5.2031210607804239E-2</v>
      </c>
      <c r="F780" s="4">
        <v>4.526640270186702E-2</v>
      </c>
      <c r="G780" s="4">
        <v>3.8545319629776198E-2</v>
      </c>
      <c r="H780" s="4">
        <v>3.3176508297386227E-2</v>
      </c>
      <c r="I780" s="8">
        <f>VLOOKUP(B780,'[2]Rendimento médio da produção...'!$B$1327:$U$2176,20,0)</f>
        <v>85.7</v>
      </c>
    </row>
    <row r="781" spans="1:9" x14ac:dyDescent="0.3">
      <c r="A781" t="s">
        <v>250</v>
      </c>
      <c r="B781" t="s">
        <v>783</v>
      </c>
      <c r="C781" t="str">
        <f t="shared" si="12"/>
        <v>MG_Oratórios</v>
      </c>
      <c r="D781" s="4">
        <v>6.1600000000000002E-2</v>
      </c>
      <c r="E781" s="4">
        <v>5.1364143805140081E-2</v>
      </c>
      <c r="F781" s="4">
        <v>4.4686064205689241E-2</v>
      </c>
      <c r="G781" s="4">
        <v>3.8051148865291887E-2</v>
      </c>
      <c r="H781" s="4">
        <v>3.275116844741973E-2</v>
      </c>
      <c r="I781" s="8">
        <f>VLOOKUP(B781,'[2]Rendimento médio da produção...'!$B$1327:$U$2176,20,0)</f>
        <v>60.9</v>
      </c>
    </row>
    <row r="782" spans="1:9" x14ac:dyDescent="0.3">
      <c r="A782" t="s">
        <v>250</v>
      </c>
      <c r="B782" t="s">
        <v>784</v>
      </c>
      <c r="C782" t="str">
        <f t="shared" si="12"/>
        <v>MG_Orizânia</v>
      </c>
      <c r="D782" s="4">
        <v>6.1600000000000002E-2</v>
      </c>
      <c r="E782" s="4">
        <v>5.1364143805140081E-2</v>
      </c>
      <c r="F782" s="4">
        <v>4.4686064205689241E-2</v>
      </c>
      <c r="G782" s="4">
        <v>3.8051148865291887E-2</v>
      </c>
      <c r="H782" s="4">
        <v>3.275116844741973E-2</v>
      </c>
      <c r="I782" s="8">
        <f>VLOOKUP(B782,'[2]Rendimento médio da produção...'!$B$1327:$U$2176,20,0)</f>
        <v>54.2</v>
      </c>
    </row>
    <row r="783" spans="1:9" x14ac:dyDescent="0.3">
      <c r="A783" t="s">
        <v>250</v>
      </c>
      <c r="B783" t="s">
        <v>785</v>
      </c>
      <c r="C783" t="str">
        <f t="shared" si="12"/>
        <v>MG_Ouro Branco</v>
      </c>
      <c r="D783" s="4">
        <v>6.1600000000000002E-2</v>
      </c>
      <c r="E783" s="4">
        <v>5.1364143805140081E-2</v>
      </c>
      <c r="F783" s="4">
        <v>4.4686064205689241E-2</v>
      </c>
      <c r="G783" s="4">
        <v>3.8051148865291887E-2</v>
      </c>
      <c r="H783" s="4">
        <v>3.275116844741973E-2</v>
      </c>
      <c r="I783" s="8">
        <f>VLOOKUP(B783,'[2]Rendimento médio da produção...'!$B$1327:$U$2176,20,0)</f>
        <v>105.7</v>
      </c>
    </row>
    <row r="784" spans="1:9" x14ac:dyDescent="0.3">
      <c r="A784" t="s">
        <v>250</v>
      </c>
      <c r="B784" t="s">
        <v>786</v>
      </c>
      <c r="C784" t="str">
        <f t="shared" si="12"/>
        <v>MG_Ouro Fino</v>
      </c>
      <c r="D784" s="4">
        <v>6.5920000000000006E-2</v>
      </c>
      <c r="E784" s="4">
        <v>5.4966304539526535E-2</v>
      </c>
      <c r="F784" s="4">
        <v>4.7819892085049269E-2</v>
      </c>
      <c r="G784" s="4">
        <v>4.0719670993507165E-2</v>
      </c>
      <c r="H784" s="4">
        <v>3.5048003637238784E-2</v>
      </c>
      <c r="I784" s="8">
        <f>VLOOKUP(B784,'[2]Rendimento médio da produção...'!$B$1327:$U$2176,20,0)</f>
        <v>95.2</v>
      </c>
    </row>
    <row r="785" spans="1:9" x14ac:dyDescent="0.3">
      <c r="A785" t="s">
        <v>250</v>
      </c>
      <c r="B785" t="s">
        <v>787</v>
      </c>
      <c r="C785" t="str">
        <f t="shared" si="12"/>
        <v>MG_Ouro Preto</v>
      </c>
      <c r="D785" s="4">
        <v>6.1600000000000002E-2</v>
      </c>
      <c r="E785" s="4">
        <v>5.1364143805140081E-2</v>
      </c>
      <c r="F785" s="4">
        <v>4.4686064205689241E-2</v>
      </c>
      <c r="G785" s="4">
        <v>3.8051148865291887E-2</v>
      </c>
      <c r="H785" s="4">
        <v>3.275116844741973E-2</v>
      </c>
      <c r="I785" s="8">
        <f>VLOOKUP(B785,'[2]Rendimento médio da produção...'!$B$1327:$U$2176,20,0)</f>
        <v>52.9</v>
      </c>
    </row>
    <row r="786" spans="1:9" x14ac:dyDescent="0.3">
      <c r="A786" t="s">
        <v>250</v>
      </c>
      <c r="B786" t="s">
        <v>788</v>
      </c>
      <c r="C786" t="str">
        <f t="shared" si="12"/>
        <v>MG_Ouro Verde de Minas</v>
      </c>
      <c r="D786" s="4">
        <v>6.1600000000000002E-2</v>
      </c>
      <c r="E786" s="4">
        <v>5.1364143805140081E-2</v>
      </c>
      <c r="F786" s="4">
        <v>4.4686064205689241E-2</v>
      </c>
      <c r="G786" s="4">
        <v>3.8051148865291887E-2</v>
      </c>
      <c r="H786" s="4">
        <v>3.275116844741973E-2</v>
      </c>
      <c r="I786" s="8">
        <f>VLOOKUP(B786,'[2]Rendimento médio da produção...'!$B$1327:$U$2176,20,0)</f>
        <v>42.6</v>
      </c>
    </row>
    <row r="787" spans="1:9" x14ac:dyDescent="0.3">
      <c r="A787" t="s">
        <v>250</v>
      </c>
      <c r="B787" t="s">
        <v>789</v>
      </c>
      <c r="C787" t="str">
        <f t="shared" si="12"/>
        <v>MG_Padre Carvalho</v>
      </c>
      <c r="D787" s="4">
        <v>6.1600000000000002E-2</v>
      </c>
      <c r="E787" s="4">
        <v>5.1364143805140081E-2</v>
      </c>
      <c r="F787" s="4">
        <v>4.4686064205689241E-2</v>
      </c>
      <c r="G787" s="4">
        <v>3.8051148865291887E-2</v>
      </c>
      <c r="H787" s="4">
        <v>3.275116844741973E-2</v>
      </c>
      <c r="I787" s="8">
        <f>VLOOKUP(B787,'[2]Rendimento médio da produção...'!$B$1327:$U$2176,20,0)</f>
        <v>15.8</v>
      </c>
    </row>
    <row r="788" spans="1:9" x14ac:dyDescent="0.3">
      <c r="A788" t="s">
        <v>250</v>
      </c>
      <c r="B788" t="s">
        <v>790</v>
      </c>
      <c r="C788" t="str">
        <f t="shared" si="12"/>
        <v>MG_Padre Paraíso</v>
      </c>
      <c r="D788" s="4">
        <v>6.1600000000000002E-2</v>
      </c>
      <c r="E788" s="4">
        <v>5.1364143805140081E-2</v>
      </c>
      <c r="F788" s="4">
        <v>4.4686064205689241E-2</v>
      </c>
      <c r="G788" s="4">
        <v>3.8051148865291887E-2</v>
      </c>
      <c r="H788" s="4">
        <v>3.275116844741973E-2</v>
      </c>
      <c r="I788" s="8">
        <f>VLOOKUP(B788,'[2]Rendimento médio da produção...'!$B$1327:$U$2176,20,0)</f>
        <v>19.600000000000001</v>
      </c>
    </row>
    <row r="789" spans="1:9" x14ac:dyDescent="0.3">
      <c r="A789" t="s">
        <v>250</v>
      </c>
      <c r="B789" t="s">
        <v>792</v>
      </c>
      <c r="C789" t="str">
        <f t="shared" si="12"/>
        <v>MG_Paineiras</v>
      </c>
      <c r="D789" s="4">
        <v>6.1600000000000002E-2</v>
      </c>
      <c r="E789" s="4">
        <v>5.1364143805140081E-2</v>
      </c>
      <c r="F789" s="4">
        <v>4.4686064205689241E-2</v>
      </c>
      <c r="G789" s="4">
        <v>3.8051148865291887E-2</v>
      </c>
      <c r="H789" s="4">
        <v>3.275116844741973E-2</v>
      </c>
      <c r="I789" s="8">
        <f>VLOOKUP(B789,'[2]Rendimento médio da produção...'!$B$1327:$U$2176,20,0)</f>
        <v>73.2</v>
      </c>
    </row>
    <row r="790" spans="1:9" x14ac:dyDescent="0.3">
      <c r="A790" t="s">
        <v>250</v>
      </c>
      <c r="B790" t="s">
        <v>793</v>
      </c>
      <c r="C790" t="str">
        <f t="shared" si="12"/>
        <v>MG_Pains</v>
      </c>
      <c r="D790" s="4">
        <v>8.0799999999999997E-2</v>
      </c>
      <c r="E790" s="4">
        <v>6.7373747069079851E-2</v>
      </c>
      <c r="F790" s="4">
        <v>5.8614188113956009E-2</v>
      </c>
      <c r="G790" s="4">
        <v>4.9911247212915323E-2</v>
      </c>
      <c r="H790" s="4">
        <v>4.2959324846615493E-2</v>
      </c>
      <c r="I790" s="8">
        <f>VLOOKUP(B790,'[2]Rendimento médio da produção...'!$B$1327:$U$2176,20,0)</f>
        <v>112</v>
      </c>
    </row>
    <row r="791" spans="1:9" x14ac:dyDescent="0.3">
      <c r="A791" t="s">
        <v>250</v>
      </c>
      <c r="B791" t="s">
        <v>791</v>
      </c>
      <c r="C791" t="str">
        <f t="shared" si="12"/>
        <v>MG_Pai Pedro</v>
      </c>
      <c r="D791" s="4">
        <v>6.1600000000000002E-2</v>
      </c>
      <c r="E791" s="4">
        <v>5.1364143805140081E-2</v>
      </c>
      <c r="F791" s="4">
        <v>4.4686064205689241E-2</v>
      </c>
      <c r="G791" s="4">
        <v>3.8051148865291887E-2</v>
      </c>
      <c r="H791" s="4">
        <v>3.275116844741973E-2</v>
      </c>
      <c r="I791" s="8">
        <f>VLOOKUP(B791,'[2]Rendimento médio da produção...'!$B$1327:$U$2176,20,0)</f>
        <v>7.6</v>
      </c>
    </row>
    <row r="792" spans="1:9" x14ac:dyDescent="0.3">
      <c r="A792" t="s">
        <v>250</v>
      </c>
      <c r="B792" t="s">
        <v>794</v>
      </c>
      <c r="C792" t="str">
        <f t="shared" si="12"/>
        <v>MG_Paiva</v>
      </c>
      <c r="D792" s="4">
        <v>6.1600000000000002E-2</v>
      </c>
      <c r="E792" s="4">
        <v>5.1364143805140081E-2</v>
      </c>
      <c r="F792" s="4">
        <v>4.4686064205689241E-2</v>
      </c>
      <c r="G792" s="4">
        <v>3.8051148865291887E-2</v>
      </c>
      <c r="H792" s="4">
        <v>3.275116844741973E-2</v>
      </c>
      <c r="I792" s="8">
        <f>VLOOKUP(B792,'[2]Rendimento médio da produção...'!$B$1327:$U$2176,20,0)</f>
        <v>73.3</v>
      </c>
    </row>
    <row r="793" spans="1:9" x14ac:dyDescent="0.3">
      <c r="A793" t="s">
        <v>250</v>
      </c>
      <c r="B793" t="s">
        <v>795</v>
      </c>
      <c r="C793" t="str">
        <f t="shared" si="12"/>
        <v>MG_Palma</v>
      </c>
      <c r="D793" s="4">
        <v>6.1600000000000002E-2</v>
      </c>
      <c r="E793" s="4">
        <v>5.1364143805140081E-2</v>
      </c>
      <c r="F793" s="4">
        <v>4.4686064205689241E-2</v>
      </c>
      <c r="G793" s="4">
        <v>3.8051148865291887E-2</v>
      </c>
      <c r="H793" s="4">
        <v>3.275116844741973E-2</v>
      </c>
      <c r="I793" s="8">
        <f>VLOOKUP(B793,'[2]Rendimento médio da produção...'!$B$1327:$U$2176,20,0)</f>
        <v>74.2</v>
      </c>
    </row>
    <row r="794" spans="1:9" x14ac:dyDescent="0.3">
      <c r="A794" t="s">
        <v>250</v>
      </c>
      <c r="B794" t="s">
        <v>796</v>
      </c>
      <c r="C794" t="str">
        <f t="shared" si="12"/>
        <v>MG_Palmópolis</v>
      </c>
      <c r="D794" s="4">
        <v>6.1600000000000002E-2</v>
      </c>
      <c r="E794" s="4">
        <v>5.1364143805140081E-2</v>
      </c>
      <c r="F794" s="4">
        <v>4.4686064205689241E-2</v>
      </c>
      <c r="G794" s="4">
        <v>3.8051148865291887E-2</v>
      </c>
      <c r="H794" s="4">
        <v>3.275116844741973E-2</v>
      </c>
      <c r="I794" s="8">
        <f>VLOOKUP(B794,'[2]Rendimento médio da produção...'!$B$1327:$U$2176,20,0)</f>
        <v>17.600000000000001</v>
      </c>
    </row>
    <row r="795" spans="1:9" x14ac:dyDescent="0.3">
      <c r="A795" t="s">
        <v>250</v>
      </c>
      <c r="B795" t="s">
        <v>797</v>
      </c>
      <c r="C795" t="str">
        <f t="shared" si="12"/>
        <v>MG_Papagaios</v>
      </c>
      <c r="D795" s="4">
        <v>6.2400000000000004E-2</v>
      </c>
      <c r="E795" s="4">
        <v>5.2031210607804239E-2</v>
      </c>
      <c r="F795" s="4">
        <v>4.526640270186702E-2</v>
      </c>
      <c r="G795" s="4">
        <v>3.8545319629776198E-2</v>
      </c>
      <c r="H795" s="4">
        <v>3.3176508297386227E-2</v>
      </c>
      <c r="I795" s="8">
        <f>VLOOKUP(B795,'[2]Rendimento médio da produção...'!$B$1327:$U$2176,20,0)</f>
        <v>109.2</v>
      </c>
    </row>
    <row r="796" spans="1:9" x14ac:dyDescent="0.3">
      <c r="A796" t="s">
        <v>250</v>
      </c>
      <c r="B796" t="s">
        <v>799</v>
      </c>
      <c r="C796" t="str">
        <f t="shared" si="12"/>
        <v>MG_Paracatu</v>
      </c>
      <c r="D796" s="4">
        <v>6.1906822603436551E-2</v>
      </c>
      <c r="E796" s="4">
        <v>5.161998277146447E-2</v>
      </c>
      <c r="F796" s="4">
        <v>4.4908640416028885E-2</v>
      </c>
      <c r="G796" s="4">
        <v>3.8240677315918514E-2</v>
      </c>
      <c r="H796" s="4">
        <v>3.291429829755977E-2</v>
      </c>
      <c r="I796" s="8">
        <f>VLOOKUP(B796,'[2]Rendimento médio da produção...'!$B$1327:$U$2176,20,0)</f>
        <v>158.9</v>
      </c>
    </row>
    <row r="797" spans="1:9" x14ac:dyDescent="0.3">
      <c r="A797" t="s">
        <v>250</v>
      </c>
      <c r="B797" t="s">
        <v>798</v>
      </c>
      <c r="C797" t="str">
        <f t="shared" si="12"/>
        <v>MG_Pará de Minas</v>
      </c>
      <c r="D797" s="4">
        <v>6.1600000000000002E-2</v>
      </c>
      <c r="E797" s="4">
        <v>5.1364143805140081E-2</v>
      </c>
      <c r="F797" s="4">
        <v>4.4686064205689241E-2</v>
      </c>
      <c r="G797" s="4">
        <v>3.8051148865291887E-2</v>
      </c>
      <c r="H797" s="4">
        <v>3.275116844741973E-2</v>
      </c>
      <c r="I797" s="8">
        <f>VLOOKUP(B797,'[2]Rendimento médio da produção...'!$B$1327:$U$2176,20,0)</f>
        <v>70.8</v>
      </c>
    </row>
    <row r="798" spans="1:9" x14ac:dyDescent="0.3">
      <c r="A798" t="s">
        <v>250</v>
      </c>
      <c r="B798" t="s">
        <v>800</v>
      </c>
      <c r="C798" t="str">
        <f t="shared" si="12"/>
        <v>MG_Paraguaçu</v>
      </c>
      <c r="D798" s="4">
        <v>7.0300000000000001E-2</v>
      </c>
      <c r="E798" s="4">
        <v>5.8618495284112788E-2</v>
      </c>
      <c r="F798" s="4">
        <v>5.0997245351622623E-2</v>
      </c>
      <c r="G798" s="4">
        <v>4.3425255929058756E-2</v>
      </c>
      <c r="H798" s="4">
        <v>3.7376739315805312E-2</v>
      </c>
      <c r="I798" s="8">
        <f>VLOOKUP(B798,'[2]Rendimento médio da produção...'!$B$1327:$U$2176,20,0)</f>
        <v>118.7</v>
      </c>
    </row>
    <row r="799" spans="1:9" x14ac:dyDescent="0.3">
      <c r="A799" t="s">
        <v>250</v>
      </c>
      <c r="B799" t="s">
        <v>801</v>
      </c>
      <c r="C799" t="str">
        <f t="shared" si="12"/>
        <v>MG_Paraisópolis</v>
      </c>
      <c r="D799" s="4">
        <v>6.1600000000000002E-2</v>
      </c>
      <c r="E799" s="4">
        <v>5.1364143805140081E-2</v>
      </c>
      <c r="F799" s="4">
        <v>4.4686064205689241E-2</v>
      </c>
      <c r="G799" s="4">
        <v>3.8051148865291887E-2</v>
      </c>
      <c r="H799" s="4">
        <v>3.275116844741973E-2</v>
      </c>
      <c r="I799" s="8">
        <f>VLOOKUP(B799,'[2]Rendimento médio da produção...'!$B$1327:$U$2176,20,0)</f>
        <v>85</v>
      </c>
    </row>
    <row r="800" spans="1:9" x14ac:dyDescent="0.3">
      <c r="A800" t="s">
        <v>250</v>
      </c>
      <c r="B800" t="s">
        <v>802</v>
      </c>
      <c r="C800" t="str">
        <f t="shared" si="12"/>
        <v>MG_Paraopeba</v>
      </c>
      <c r="D800" s="4">
        <v>6.1600000000000002E-2</v>
      </c>
      <c r="E800" s="4">
        <v>5.1364143805140081E-2</v>
      </c>
      <c r="F800" s="4">
        <v>4.4686064205689241E-2</v>
      </c>
      <c r="G800" s="4">
        <v>3.8051148865291887E-2</v>
      </c>
      <c r="H800" s="4">
        <v>3.275116844741973E-2</v>
      </c>
      <c r="I800" s="8">
        <f>VLOOKUP(B800,'[2]Rendimento médio da produção...'!$B$1327:$U$2176,20,0)</f>
        <v>92.3</v>
      </c>
    </row>
    <row r="801" spans="1:9" x14ac:dyDescent="0.3">
      <c r="A801" t="s">
        <v>250</v>
      </c>
      <c r="B801" t="s">
        <v>806</v>
      </c>
      <c r="C801" t="str">
        <f t="shared" si="12"/>
        <v>MG_Passabém</v>
      </c>
      <c r="D801" s="4">
        <v>6.1600000000000002E-2</v>
      </c>
      <c r="E801" s="4">
        <v>5.1364143805140081E-2</v>
      </c>
      <c r="F801" s="4">
        <v>4.4686064205689241E-2</v>
      </c>
      <c r="G801" s="4">
        <v>3.8051148865291887E-2</v>
      </c>
      <c r="H801" s="4">
        <v>3.275116844741973E-2</v>
      </c>
      <c r="I801" s="8">
        <f>VLOOKUP(B801,'[2]Rendimento médio da produção...'!$B$1327:$U$2176,20,0)</f>
        <v>61.3</v>
      </c>
    </row>
    <row r="802" spans="1:9" x14ac:dyDescent="0.3">
      <c r="A802" t="s">
        <v>250</v>
      </c>
      <c r="B802" t="s">
        <v>803</v>
      </c>
      <c r="C802" t="str">
        <f t="shared" si="12"/>
        <v>MG_Passa Quatro</v>
      </c>
      <c r="D802" s="4">
        <v>6.1600000000000002E-2</v>
      </c>
      <c r="E802" s="4">
        <v>5.1364143805140081E-2</v>
      </c>
      <c r="F802" s="4">
        <v>4.4686064205689241E-2</v>
      </c>
      <c r="G802" s="4">
        <v>3.8051148865291887E-2</v>
      </c>
      <c r="H802" s="4">
        <v>3.275116844741973E-2</v>
      </c>
      <c r="I802" s="8">
        <f>VLOOKUP(B802,'[2]Rendimento médio da produção...'!$B$1327:$U$2176,20,0)</f>
        <v>81.900000000000006</v>
      </c>
    </row>
    <row r="803" spans="1:9" x14ac:dyDescent="0.3">
      <c r="A803" t="s">
        <v>250</v>
      </c>
      <c r="B803" t="s">
        <v>804</v>
      </c>
      <c r="C803" t="str">
        <f t="shared" si="12"/>
        <v>MG_Passa Tempo</v>
      </c>
      <c r="D803" s="4">
        <v>6.3100000000000003E-2</v>
      </c>
      <c r="E803" s="4">
        <v>5.2614894060135378E-2</v>
      </c>
      <c r="F803" s="4">
        <v>4.5774198886022584E-2</v>
      </c>
      <c r="G803" s="4">
        <v>3.8977719048699969E-2</v>
      </c>
      <c r="H803" s="4">
        <v>3.3548680666106903E-2</v>
      </c>
      <c r="I803" s="8">
        <f>VLOOKUP(B803,'[2]Rendimento médio da produção...'!$B$1327:$U$2176,20,0)</f>
        <v>86.1</v>
      </c>
    </row>
    <row r="804" spans="1:9" x14ac:dyDescent="0.3">
      <c r="A804" t="s">
        <v>250</v>
      </c>
      <c r="B804" t="s">
        <v>805</v>
      </c>
      <c r="C804" t="str">
        <f t="shared" si="12"/>
        <v>MG_Passa Vinte</v>
      </c>
      <c r="D804" s="4">
        <v>6.1600000000000002E-2</v>
      </c>
      <c r="E804" s="4">
        <v>5.1364143805140081E-2</v>
      </c>
      <c r="F804" s="4">
        <v>4.4686064205689241E-2</v>
      </c>
      <c r="G804" s="4">
        <v>3.8051148865291887E-2</v>
      </c>
      <c r="H804" s="4">
        <v>3.275116844741973E-2</v>
      </c>
      <c r="I804" s="8">
        <f>VLOOKUP(B804,'[2]Rendimento médio da produção...'!$B$1327:$U$2176,20,0)</f>
        <v>44.5</v>
      </c>
    </row>
    <row r="805" spans="1:9" x14ac:dyDescent="0.3">
      <c r="A805" t="s">
        <v>250</v>
      </c>
      <c r="B805" t="s">
        <v>807</v>
      </c>
      <c r="C805" t="str">
        <f t="shared" si="12"/>
        <v>MG_Passos</v>
      </c>
      <c r="D805" s="4">
        <v>7.1242857142857136E-2</v>
      </c>
      <c r="E805" s="4">
        <v>5.940468115868125E-2</v>
      </c>
      <c r="F805" s="4">
        <v>5.1681215722117861E-2</v>
      </c>
      <c r="G805" s="4">
        <v>4.4007671472915261E-2</v>
      </c>
      <c r="H805" s="4">
        <v>3.7878032710408668E-2</v>
      </c>
      <c r="I805" s="8">
        <f>VLOOKUP(B805,'[2]Rendimento médio da produção...'!$B$1327:$U$2176,20,0)</f>
        <v>134.4</v>
      </c>
    </row>
    <row r="806" spans="1:9" x14ac:dyDescent="0.3">
      <c r="A806" t="s">
        <v>250</v>
      </c>
      <c r="B806" t="s">
        <v>808</v>
      </c>
      <c r="C806" t="str">
        <f t="shared" si="12"/>
        <v>MG_Patis</v>
      </c>
      <c r="D806" s="4">
        <v>6.1600000000000002E-2</v>
      </c>
      <c r="E806" s="4">
        <v>5.1364143805140081E-2</v>
      </c>
      <c r="F806" s="4">
        <v>4.4686064205689241E-2</v>
      </c>
      <c r="G806" s="4">
        <v>3.8051148865291887E-2</v>
      </c>
      <c r="H806" s="4">
        <v>3.275116844741973E-2</v>
      </c>
      <c r="I806" s="8">
        <f>VLOOKUP(B806,'[2]Rendimento médio da produção...'!$B$1327:$U$2176,20,0)</f>
        <v>18.3</v>
      </c>
    </row>
    <row r="807" spans="1:9" x14ac:dyDescent="0.3">
      <c r="A807" t="s">
        <v>250</v>
      </c>
      <c r="B807" t="s">
        <v>809</v>
      </c>
      <c r="C807" t="str">
        <f t="shared" si="12"/>
        <v>MG_Patos de Minas</v>
      </c>
      <c r="D807" s="4">
        <v>5.1246666666666663E-2</v>
      </c>
      <c r="E807" s="4">
        <v>4.2731187600661448E-2</v>
      </c>
      <c r="F807" s="4">
        <v>3.717551683432177E-2</v>
      </c>
      <c r="G807" s="4">
        <v>3.16557555549241E-2</v>
      </c>
      <c r="H807" s="4">
        <v>2.7246561889103404E-2</v>
      </c>
      <c r="I807" s="8">
        <f>VLOOKUP(B807,'[2]Rendimento médio da produção...'!$B$1327:$U$2176,20,0)</f>
        <v>150</v>
      </c>
    </row>
    <row r="808" spans="1:9" x14ac:dyDescent="0.3">
      <c r="A808" t="s">
        <v>250</v>
      </c>
      <c r="B808" t="s">
        <v>810</v>
      </c>
      <c r="C808" t="str">
        <f t="shared" si="12"/>
        <v>MG_Patrocínio</v>
      </c>
      <c r="D808" s="4">
        <v>5.0839999999999996E-2</v>
      </c>
      <c r="E808" s="4">
        <v>4.2392095309307168E-2</v>
      </c>
      <c r="F808" s="4">
        <v>3.6880511432098063E-2</v>
      </c>
      <c r="G808" s="4">
        <v>3.1404552082977912E-2</v>
      </c>
      <c r="H808" s="4">
        <v>2.703034746537044E-2</v>
      </c>
      <c r="I808" s="8">
        <f>VLOOKUP(B808,'[2]Rendimento médio da produção...'!$B$1327:$U$2176,20,0)</f>
        <v>145.19999999999999</v>
      </c>
    </row>
    <row r="809" spans="1:9" x14ac:dyDescent="0.3">
      <c r="A809" t="s">
        <v>250</v>
      </c>
      <c r="B809" t="s">
        <v>811</v>
      </c>
      <c r="C809" t="str">
        <f t="shared" si="12"/>
        <v>MG_Patrocínio do Muriaé</v>
      </c>
      <c r="D809" s="4">
        <v>6.1600000000000002E-2</v>
      </c>
      <c r="E809" s="4">
        <v>5.1364143805140081E-2</v>
      </c>
      <c r="F809" s="4">
        <v>4.4686064205689241E-2</v>
      </c>
      <c r="G809" s="4">
        <v>3.8051148865291887E-2</v>
      </c>
      <c r="H809" s="4">
        <v>3.275116844741973E-2</v>
      </c>
      <c r="I809" s="8">
        <f>VLOOKUP(B809,'[2]Rendimento médio da produção...'!$B$1327:$U$2176,20,0)</f>
        <v>77.7</v>
      </c>
    </row>
    <row r="810" spans="1:9" x14ac:dyDescent="0.3">
      <c r="A810" t="s">
        <v>250</v>
      </c>
      <c r="B810" t="s">
        <v>812</v>
      </c>
      <c r="C810" t="str">
        <f t="shared" si="12"/>
        <v>MG_Paula Cândido</v>
      </c>
      <c r="D810" s="4">
        <v>6.1600000000000002E-2</v>
      </c>
      <c r="E810" s="4">
        <v>5.1364143805140081E-2</v>
      </c>
      <c r="F810" s="4">
        <v>4.4686064205689241E-2</v>
      </c>
      <c r="G810" s="4">
        <v>3.8051148865291887E-2</v>
      </c>
      <c r="H810" s="4">
        <v>3.275116844741973E-2</v>
      </c>
      <c r="I810" s="8">
        <f>VLOOKUP(B810,'[2]Rendimento médio da produção...'!$B$1327:$U$2176,20,0)</f>
        <v>82.3</v>
      </c>
    </row>
    <row r="811" spans="1:9" x14ac:dyDescent="0.3">
      <c r="A811" t="s">
        <v>250</v>
      </c>
      <c r="B811" t="s">
        <v>813</v>
      </c>
      <c r="C811" t="str">
        <f t="shared" si="12"/>
        <v>MG_Paulistas</v>
      </c>
      <c r="D811" s="4">
        <v>6.1600000000000002E-2</v>
      </c>
      <c r="E811" s="4">
        <v>5.1364143805140081E-2</v>
      </c>
      <c r="F811" s="4">
        <v>4.4686064205689241E-2</v>
      </c>
      <c r="G811" s="4">
        <v>3.8051148865291887E-2</v>
      </c>
      <c r="H811" s="4">
        <v>3.275116844741973E-2</v>
      </c>
      <c r="I811" s="8">
        <f>VLOOKUP(B811,'[2]Rendimento médio da produção...'!$B$1327:$U$2176,20,0)</f>
        <v>39.9</v>
      </c>
    </row>
    <row r="812" spans="1:9" x14ac:dyDescent="0.3">
      <c r="A812" t="s">
        <v>250</v>
      </c>
      <c r="B812" t="s">
        <v>814</v>
      </c>
      <c r="C812" t="str">
        <f t="shared" si="12"/>
        <v>MG_Pavão</v>
      </c>
      <c r="D812" s="4">
        <v>6.1600000000000002E-2</v>
      </c>
      <c r="E812" s="4">
        <v>5.1364143805140081E-2</v>
      </c>
      <c r="F812" s="4">
        <v>4.4686064205689241E-2</v>
      </c>
      <c r="G812" s="4">
        <v>3.8051148865291887E-2</v>
      </c>
      <c r="H812" s="4">
        <v>3.275116844741973E-2</v>
      </c>
      <c r="I812" s="8">
        <f>VLOOKUP(B812,'[2]Rendimento médio da produção...'!$B$1327:$U$2176,20,0)</f>
        <v>23.1</v>
      </c>
    </row>
    <row r="813" spans="1:9" x14ac:dyDescent="0.3">
      <c r="A813" t="s">
        <v>250</v>
      </c>
      <c r="B813" t="s">
        <v>815</v>
      </c>
      <c r="C813" t="str">
        <f t="shared" si="12"/>
        <v>MG_Peçanha</v>
      </c>
      <c r="D813" s="4">
        <v>6.1600000000000002E-2</v>
      </c>
      <c r="E813" s="4">
        <v>5.1364143805140081E-2</v>
      </c>
      <c r="F813" s="4">
        <v>4.4686064205689241E-2</v>
      </c>
      <c r="G813" s="4">
        <v>3.8051148865291887E-2</v>
      </c>
      <c r="H813" s="4">
        <v>3.275116844741973E-2</v>
      </c>
      <c r="I813" s="8">
        <f>VLOOKUP(B813,'[2]Rendimento médio da produção...'!$B$1327:$U$2176,20,0)</f>
        <v>38.200000000000003</v>
      </c>
    </row>
    <row r="814" spans="1:9" x14ac:dyDescent="0.3">
      <c r="A814" t="s">
        <v>250</v>
      </c>
      <c r="B814" t="s">
        <v>816</v>
      </c>
      <c r="C814" t="str">
        <f t="shared" si="12"/>
        <v>MG_Pedra Azul</v>
      </c>
      <c r="D814" s="4">
        <v>6.1600000000000002E-2</v>
      </c>
      <c r="E814" s="4">
        <v>5.1364143805140081E-2</v>
      </c>
      <c r="F814" s="4">
        <v>4.4686064205689241E-2</v>
      </c>
      <c r="G814" s="4">
        <v>3.8051148865291887E-2</v>
      </c>
      <c r="H814" s="4">
        <v>3.275116844741973E-2</v>
      </c>
      <c r="I814" s="8">
        <f>VLOOKUP(B814,'[2]Rendimento médio da produção...'!$B$1327:$U$2176,20,0)</f>
        <v>16.8</v>
      </c>
    </row>
    <row r="815" spans="1:9" x14ac:dyDescent="0.3">
      <c r="A815" t="s">
        <v>250</v>
      </c>
      <c r="B815" t="s">
        <v>817</v>
      </c>
      <c r="C815" t="str">
        <f t="shared" si="12"/>
        <v>MG_Pedra Bonita</v>
      </c>
      <c r="D815" s="4">
        <v>6.1600000000000002E-2</v>
      </c>
      <c r="E815" s="4">
        <v>5.1364143805140081E-2</v>
      </c>
      <c r="F815" s="4">
        <v>4.4686064205689241E-2</v>
      </c>
      <c r="G815" s="4">
        <v>3.8051148865291887E-2</v>
      </c>
      <c r="H815" s="4">
        <v>3.275116844741973E-2</v>
      </c>
      <c r="I815" s="8">
        <f>VLOOKUP(B815,'[2]Rendimento médio da produção...'!$B$1327:$U$2176,20,0)</f>
        <v>43.2</v>
      </c>
    </row>
    <row r="816" spans="1:9" x14ac:dyDescent="0.3">
      <c r="A816" t="s">
        <v>250</v>
      </c>
      <c r="B816" t="s">
        <v>818</v>
      </c>
      <c r="C816" t="str">
        <f t="shared" si="12"/>
        <v>MG_Pedra do Anta</v>
      </c>
      <c r="D816" s="4">
        <v>6.1600000000000002E-2</v>
      </c>
      <c r="E816" s="4">
        <v>5.1364143805140081E-2</v>
      </c>
      <c r="F816" s="4">
        <v>4.4686064205689241E-2</v>
      </c>
      <c r="G816" s="4">
        <v>3.8051148865291887E-2</v>
      </c>
      <c r="H816" s="4">
        <v>3.275116844741973E-2</v>
      </c>
      <c r="I816" s="8">
        <f>VLOOKUP(B816,'[2]Rendimento médio da produção...'!$B$1327:$U$2176,20,0)</f>
        <v>85.6</v>
      </c>
    </row>
    <row r="817" spans="1:9" x14ac:dyDescent="0.3">
      <c r="A817" t="s">
        <v>250</v>
      </c>
      <c r="B817" t="s">
        <v>819</v>
      </c>
      <c r="C817" t="str">
        <f t="shared" si="12"/>
        <v>MG_Pedra do Indaiá</v>
      </c>
      <c r="D817" s="4">
        <v>5.2699999999999997E-2</v>
      </c>
      <c r="E817" s="4">
        <v>4.3943025625501335E-2</v>
      </c>
      <c r="F817" s="4">
        <v>3.8229798435711407E-2</v>
      </c>
      <c r="G817" s="4">
        <v>3.2553499110403929E-2</v>
      </c>
      <c r="H817" s="4">
        <v>2.8019262616542528E-2</v>
      </c>
      <c r="I817" s="8">
        <f>VLOOKUP(B817,'[2]Rendimento médio da produção...'!$B$1327:$U$2176,20,0)</f>
        <v>102.9</v>
      </c>
    </row>
    <row r="818" spans="1:9" x14ac:dyDescent="0.3">
      <c r="A818" t="s">
        <v>250</v>
      </c>
      <c r="B818" t="s">
        <v>820</v>
      </c>
      <c r="C818" t="str">
        <f t="shared" si="12"/>
        <v>MG_Pedra Dourada</v>
      </c>
      <c r="D818" s="4">
        <v>6.1600000000000002E-2</v>
      </c>
      <c r="E818" s="4">
        <v>5.1364143805140081E-2</v>
      </c>
      <c r="F818" s="4">
        <v>4.4686064205689241E-2</v>
      </c>
      <c r="G818" s="4">
        <v>3.8051148865291887E-2</v>
      </c>
      <c r="H818" s="4">
        <v>3.275116844741973E-2</v>
      </c>
      <c r="I818" s="8">
        <f>VLOOKUP(B818,'[2]Rendimento médio da produção...'!$B$1327:$U$2176,20,0)</f>
        <v>75</v>
      </c>
    </row>
    <row r="819" spans="1:9" x14ac:dyDescent="0.3">
      <c r="A819" t="s">
        <v>250</v>
      </c>
      <c r="B819" t="s">
        <v>821</v>
      </c>
      <c r="C819" t="str">
        <f t="shared" si="12"/>
        <v>MG_Pedralva</v>
      </c>
      <c r="D819" s="4">
        <v>5.2699999999999997E-2</v>
      </c>
      <c r="E819" s="4">
        <v>4.3943025625501335E-2</v>
      </c>
      <c r="F819" s="4">
        <v>3.8229798435711407E-2</v>
      </c>
      <c r="G819" s="4">
        <v>3.2553499110403929E-2</v>
      </c>
      <c r="H819" s="4">
        <v>2.8019262616542528E-2</v>
      </c>
      <c r="I819" s="8">
        <f>VLOOKUP(B819,'[2]Rendimento médio da produção...'!$B$1327:$U$2176,20,0)</f>
        <v>95.4</v>
      </c>
    </row>
    <row r="820" spans="1:9" x14ac:dyDescent="0.3">
      <c r="A820" t="s">
        <v>250</v>
      </c>
      <c r="B820" t="s">
        <v>822</v>
      </c>
      <c r="C820" t="str">
        <f t="shared" si="12"/>
        <v>MG_Pedras de Maria da Cruz</v>
      </c>
      <c r="D820" s="4">
        <v>6.1600000000000002E-2</v>
      </c>
      <c r="E820" s="4">
        <v>5.1364143805140081E-2</v>
      </c>
      <c r="F820" s="4">
        <v>4.4686064205689241E-2</v>
      </c>
      <c r="G820" s="4">
        <v>3.8051148865291887E-2</v>
      </c>
      <c r="H820" s="4">
        <v>3.275116844741973E-2</v>
      </c>
      <c r="I820" s="8">
        <f>VLOOKUP(B820,'[2]Rendimento médio da produção...'!$B$1327:$U$2176,20,0)</f>
        <v>14.6</v>
      </c>
    </row>
    <row r="821" spans="1:9" x14ac:dyDescent="0.3">
      <c r="A821" t="s">
        <v>250</v>
      </c>
      <c r="B821" t="s">
        <v>823</v>
      </c>
      <c r="C821" t="str">
        <f t="shared" si="12"/>
        <v>MG_Pedrinópolis</v>
      </c>
      <c r="D821" s="4">
        <v>6.3495542162002899E-2</v>
      </c>
      <c r="E821" s="4">
        <v>5.2944710366793053E-2</v>
      </c>
      <c r="F821" s="4">
        <v>4.6061134315362171E-2</v>
      </c>
      <c r="G821" s="4">
        <v>3.9222050764428404E-2</v>
      </c>
      <c r="H821" s="4">
        <v>3.375898047090907E-2</v>
      </c>
      <c r="I821" s="8">
        <f>VLOOKUP(B821,'[2]Rendimento médio da produção...'!$B$1327:$U$2176,20,0)</f>
        <v>154.4</v>
      </c>
    </row>
    <row r="822" spans="1:9" x14ac:dyDescent="0.3">
      <c r="A822" t="s">
        <v>250</v>
      </c>
      <c r="B822" t="s">
        <v>824</v>
      </c>
      <c r="C822" t="str">
        <f t="shared" si="12"/>
        <v>MG_Pedro Leopoldo</v>
      </c>
      <c r="D822" s="4">
        <v>6.1600000000000002E-2</v>
      </c>
      <c r="E822" s="4">
        <v>5.1364143805140081E-2</v>
      </c>
      <c r="F822" s="4">
        <v>4.4686064205689241E-2</v>
      </c>
      <c r="G822" s="4">
        <v>3.8051148865291887E-2</v>
      </c>
      <c r="H822" s="4">
        <v>3.275116844741973E-2</v>
      </c>
      <c r="I822" s="8">
        <f>VLOOKUP(B822,'[2]Rendimento médio da produção...'!$B$1327:$U$2176,20,0)</f>
        <v>62.1</v>
      </c>
    </row>
    <row r="823" spans="1:9" x14ac:dyDescent="0.3">
      <c r="A823" t="s">
        <v>250</v>
      </c>
      <c r="B823" t="s">
        <v>825</v>
      </c>
      <c r="C823" t="str">
        <f t="shared" si="12"/>
        <v>MG_Pedro Teixeira</v>
      </c>
      <c r="D823" s="4">
        <v>6.1600000000000002E-2</v>
      </c>
      <c r="E823" s="4">
        <v>5.1364143805140081E-2</v>
      </c>
      <c r="F823" s="4">
        <v>4.4686064205689241E-2</v>
      </c>
      <c r="G823" s="4">
        <v>3.8051148865291887E-2</v>
      </c>
      <c r="H823" s="4">
        <v>3.275116844741973E-2</v>
      </c>
      <c r="I823" s="8">
        <f>VLOOKUP(B823,'[2]Rendimento médio da produção...'!$B$1327:$U$2176,20,0)</f>
        <v>46.8</v>
      </c>
    </row>
    <row r="824" spans="1:9" x14ac:dyDescent="0.3">
      <c r="A824" t="s">
        <v>250</v>
      </c>
      <c r="B824" t="s">
        <v>826</v>
      </c>
      <c r="C824" t="str">
        <f t="shared" si="12"/>
        <v>MG_Pequeri</v>
      </c>
      <c r="D824" s="4">
        <v>6.1600000000000002E-2</v>
      </c>
      <c r="E824" s="4">
        <v>5.1364143805140081E-2</v>
      </c>
      <c r="F824" s="4">
        <v>4.4686064205689241E-2</v>
      </c>
      <c r="G824" s="4">
        <v>3.8051148865291887E-2</v>
      </c>
      <c r="H824" s="4">
        <v>3.275116844741973E-2</v>
      </c>
      <c r="I824" s="8">
        <f>VLOOKUP(B824,'[2]Rendimento médio da produção...'!$B$1327:$U$2176,20,0)</f>
        <v>74.2</v>
      </c>
    </row>
    <row r="825" spans="1:9" x14ac:dyDescent="0.3">
      <c r="A825" t="s">
        <v>250</v>
      </c>
      <c r="B825" t="s">
        <v>827</v>
      </c>
      <c r="C825" t="str">
        <f t="shared" si="12"/>
        <v>MG_Pequi</v>
      </c>
      <c r="D825" s="4">
        <v>6.1600000000000002E-2</v>
      </c>
      <c r="E825" s="4">
        <v>5.1364143805140081E-2</v>
      </c>
      <c r="F825" s="4">
        <v>4.4686064205689241E-2</v>
      </c>
      <c r="G825" s="4">
        <v>3.8051148865291887E-2</v>
      </c>
      <c r="H825" s="4">
        <v>3.275116844741973E-2</v>
      </c>
      <c r="I825" s="8">
        <f>VLOOKUP(B825,'[2]Rendimento médio da produção...'!$B$1327:$U$2176,20,0)</f>
        <v>66.5</v>
      </c>
    </row>
    <row r="826" spans="1:9" x14ac:dyDescent="0.3">
      <c r="A826" t="s">
        <v>250</v>
      </c>
      <c r="B826" t="s">
        <v>828</v>
      </c>
      <c r="C826" t="str">
        <f t="shared" si="12"/>
        <v>MG_Perdigão</v>
      </c>
      <c r="D826" s="4">
        <v>6.1600000000000002E-2</v>
      </c>
      <c r="E826" s="4">
        <v>5.1364143805140081E-2</v>
      </c>
      <c r="F826" s="4">
        <v>4.4686064205689241E-2</v>
      </c>
      <c r="G826" s="4">
        <v>3.8051148865291887E-2</v>
      </c>
      <c r="H826" s="4">
        <v>3.275116844741973E-2</v>
      </c>
      <c r="I826" s="8">
        <f>VLOOKUP(B826,'[2]Rendimento médio da produção...'!$B$1327:$U$2176,20,0)</f>
        <v>68.599999999999994</v>
      </c>
    </row>
    <row r="827" spans="1:9" x14ac:dyDescent="0.3">
      <c r="A827" t="s">
        <v>250</v>
      </c>
      <c r="B827" t="s">
        <v>829</v>
      </c>
      <c r="C827" t="str">
        <f t="shared" si="12"/>
        <v>MG_Perdizes</v>
      </c>
      <c r="D827" s="4">
        <v>5.6628680986117549E-2</v>
      </c>
      <c r="E827" s="4">
        <v>4.7218891455622462E-2</v>
      </c>
      <c r="F827" s="4">
        <v>4.107975445501854E-2</v>
      </c>
      <c r="G827" s="4">
        <v>3.4980298218309787E-2</v>
      </c>
      <c r="H827" s="4">
        <v>3.0108043343044334E-2</v>
      </c>
      <c r="I827" s="8">
        <f>VLOOKUP(B827,'[2]Rendimento médio da produção...'!$B$1327:$U$2176,20,0)</f>
        <v>156.9</v>
      </c>
    </row>
    <row r="828" spans="1:9" x14ac:dyDescent="0.3">
      <c r="A828" t="s">
        <v>250</v>
      </c>
      <c r="B828" t="s">
        <v>830</v>
      </c>
      <c r="C828" t="str">
        <f t="shared" si="12"/>
        <v>MG_Perdões</v>
      </c>
      <c r="D828" s="4">
        <v>6.1600000000000002E-2</v>
      </c>
      <c r="E828" s="4">
        <v>5.1364143805140081E-2</v>
      </c>
      <c r="F828" s="4">
        <v>4.4686064205689241E-2</v>
      </c>
      <c r="G828" s="4">
        <v>3.8051148865291887E-2</v>
      </c>
      <c r="H828" s="4">
        <v>3.275116844741973E-2</v>
      </c>
      <c r="I828" s="8">
        <f>VLOOKUP(B828,'[2]Rendimento médio da produção...'!$B$1327:$U$2176,20,0)</f>
        <v>124.7</v>
      </c>
    </row>
    <row r="829" spans="1:9" x14ac:dyDescent="0.3">
      <c r="A829" t="s">
        <v>250</v>
      </c>
      <c r="B829" t="s">
        <v>831</v>
      </c>
      <c r="C829" t="str">
        <f t="shared" si="12"/>
        <v>MG_Periquito</v>
      </c>
      <c r="D829" s="4">
        <v>6.1600000000000002E-2</v>
      </c>
      <c r="E829" s="4">
        <v>5.1364143805140081E-2</v>
      </c>
      <c r="F829" s="4">
        <v>4.4686064205689241E-2</v>
      </c>
      <c r="G829" s="4">
        <v>3.8051148865291887E-2</v>
      </c>
      <c r="H829" s="4">
        <v>3.275116844741973E-2</v>
      </c>
      <c r="I829" s="8">
        <f>VLOOKUP(B829,'[2]Rendimento médio da produção...'!$B$1327:$U$2176,20,0)</f>
        <v>60.8</v>
      </c>
    </row>
    <row r="830" spans="1:9" x14ac:dyDescent="0.3">
      <c r="A830" t="s">
        <v>250</v>
      </c>
      <c r="B830" t="s">
        <v>832</v>
      </c>
      <c r="C830" t="str">
        <f t="shared" si="12"/>
        <v>MG_Pescador</v>
      </c>
      <c r="D830" s="4">
        <v>6.1600000000000002E-2</v>
      </c>
      <c r="E830" s="4">
        <v>5.1364143805140081E-2</v>
      </c>
      <c r="F830" s="4">
        <v>4.4686064205689241E-2</v>
      </c>
      <c r="G830" s="4">
        <v>3.8051148865291887E-2</v>
      </c>
      <c r="H830" s="4">
        <v>3.275116844741973E-2</v>
      </c>
      <c r="I830" s="8">
        <f>VLOOKUP(B830,'[2]Rendimento médio da produção...'!$B$1327:$U$2176,20,0)</f>
        <v>23.3</v>
      </c>
    </row>
    <row r="831" spans="1:9" x14ac:dyDescent="0.3">
      <c r="A831" t="s">
        <v>250</v>
      </c>
      <c r="B831" t="s">
        <v>833</v>
      </c>
      <c r="C831" t="str">
        <f t="shared" si="12"/>
        <v>MG_Piau</v>
      </c>
      <c r="D831" s="4">
        <v>6.1600000000000002E-2</v>
      </c>
      <c r="E831" s="4">
        <v>5.1364143805140081E-2</v>
      </c>
      <c r="F831" s="4">
        <v>4.4686064205689241E-2</v>
      </c>
      <c r="G831" s="4">
        <v>3.8051148865291887E-2</v>
      </c>
      <c r="H831" s="4">
        <v>3.275116844741973E-2</v>
      </c>
      <c r="I831" s="8">
        <f>VLOOKUP(B831,'[2]Rendimento médio da produção...'!$B$1327:$U$2176,20,0)</f>
        <v>58.9</v>
      </c>
    </row>
    <row r="832" spans="1:9" x14ac:dyDescent="0.3">
      <c r="A832" t="s">
        <v>250</v>
      </c>
      <c r="B832" t="s">
        <v>834</v>
      </c>
      <c r="C832" t="str">
        <f t="shared" si="12"/>
        <v>MG_Piedade de Caratinga</v>
      </c>
      <c r="D832" s="4">
        <v>6.1600000000000002E-2</v>
      </c>
      <c r="E832" s="4">
        <v>5.1364143805140081E-2</v>
      </c>
      <c r="F832" s="4">
        <v>4.4686064205689241E-2</v>
      </c>
      <c r="G832" s="4">
        <v>3.8051148865291887E-2</v>
      </c>
      <c r="H832" s="4">
        <v>3.275116844741973E-2</v>
      </c>
      <c r="I832" s="8">
        <f>VLOOKUP(B832,'[2]Rendimento médio da produção...'!$B$1327:$U$2176,20,0)</f>
        <v>45.7</v>
      </c>
    </row>
    <row r="833" spans="1:9" x14ac:dyDescent="0.3">
      <c r="A833" t="s">
        <v>250</v>
      </c>
      <c r="B833" t="s">
        <v>835</v>
      </c>
      <c r="C833" t="str">
        <f t="shared" si="12"/>
        <v>MG_Piedade de Ponte Nova</v>
      </c>
      <c r="D833" s="4">
        <v>6.1600000000000002E-2</v>
      </c>
      <c r="E833" s="4">
        <v>5.1364143805140081E-2</v>
      </c>
      <c r="F833" s="4">
        <v>4.4686064205689241E-2</v>
      </c>
      <c r="G833" s="4">
        <v>3.8051148865291887E-2</v>
      </c>
      <c r="H833" s="4">
        <v>3.275116844741973E-2</v>
      </c>
      <c r="I833" s="8">
        <f>VLOOKUP(B833,'[2]Rendimento médio da produção...'!$B$1327:$U$2176,20,0)</f>
        <v>55.3</v>
      </c>
    </row>
    <row r="834" spans="1:9" x14ac:dyDescent="0.3">
      <c r="A834" t="s">
        <v>250</v>
      </c>
      <c r="B834" t="s">
        <v>836</v>
      </c>
      <c r="C834" t="str">
        <f t="shared" si="12"/>
        <v>MG_Piedade do Rio Grande</v>
      </c>
      <c r="D834" s="4">
        <v>7.6450000000000004E-2</v>
      </c>
      <c r="E834" s="4">
        <v>6.3746571329593493E-2</v>
      </c>
      <c r="F834" s="4">
        <v>5.5458597540989321E-2</v>
      </c>
      <c r="G834" s="4">
        <v>4.7224193681031895E-2</v>
      </c>
      <c r="H834" s="4">
        <v>4.0646539412422709E-2</v>
      </c>
      <c r="I834" s="8">
        <f>VLOOKUP(B834,'[2]Rendimento médio da produção...'!$B$1327:$U$2176,20,0)</f>
        <v>122.7</v>
      </c>
    </row>
    <row r="835" spans="1:9" x14ac:dyDescent="0.3">
      <c r="A835" t="s">
        <v>250</v>
      </c>
      <c r="B835" t="s">
        <v>837</v>
      </c>
      <c r="C835" t="str">
        <f t="shared" ref="C835:C898" si="13">CONCATENATE(A835,"_",B835)</f>
        <v>MG_Piedade dos Gerais</v>
      </c>
      <c r="D835" s="4">
        <v>6.1600000000000002E-2</v>
      </c>
      <c r="E835" s="4">
        <v>5.1364143805140081E-2</v>
      </c>
      <c r="F835" s="4">
        <v>4.4686064205689241E-2</v>
      </c>
      <c r="G835" s="4">
        <v>3.8051148865291887E-2</v>
      </c>
      <c r="H835" s="4">
        <v>3.275116844741973E-2</v>
      </c>
      <c r="I835" s="8">
        <f>VLOOKUP(B835,'[2]Rendimento médio da produção...'!$B$1327:$U$2176,20,0)</f>
        <v>100.1</v>
      </c>
    </row>
    <row r="836" spans="1:9" x14ac:dyDescent="0.3">
      <c r="A836" t="s">
        <v>250</v>
      </c>
      <c r="B836" t="s">
        <v>838</v>
      </c>
      <c r="C836" t="str">
        <f t="shared" si="13"/>
        <v>MG_Pimenta</v>
      </c>
      <c r="D836" s="4">
        <v>8.0799999999999997E-2</v>
      </c>
      <c r="E836" s="4">
        <v>6.7373747069079851E-2</v>
      </c>
      <c r="F836" s="4">
        <v>5.8614188113956009E-2</v>
      </c>
      <c r="G836" s="4">
        <v>4.9911247212915323E-2</v>
      </c>
      <c r="H836" s="4">
        <v>4.2959324846615493E-2</v>
      </c>
      <c r="I836" s="8">
        <f>VLOOKUP(B836,'[2]Rendimento médio da produção...'!$B$1327:$U$2176,20,0)</f>
        <v>136.5</v>
      </c>
    </row>
    <row r="837" spans="1:9" x14ac:dyDescent="0.3">
      <c r="A837" t="s">
        <v>250</v>
      </c>
      <c r="B837" t="s">
        <v>839</v>
      </c>
      <c r="C837" t="str">
        <f t="shared" si="13"/>
        <v>MG_Pingo d'Água</v>
      </c>
      <c r="D837" s="4">
        <v>6.1600000000000002E-2</v>
      </c>
      <c r="E837" s="4">
        <v>5.1364143805140081E-2</v>
      </c>
      <c r="F837" s="4">
        <v>4.4686064205689241E-2</v>
      </c>
      <c r="G837" s="4">
        <v>3.8051148865291887E-2</v>
      </c>
      <c r="H837" s="4">
        <v>3.275116844741973E-2</v>
      </c>
      <c r="I837" s="8">
        <f>VLOOKUP(B837,'[2]Rendimento médio da produção...'!$B$1327:$U$2176,20,0)</f>
        <v>73.5</v>
      </c>
    </row>
    <row r="838" spans="1:9" x14ac:dyDescent="0.3">
      <c r="A838" t="s">
        <v>250</v>
      </c>
      <c r="B838" t="s">
        <v>840</v>
      </c>
      <c r="C838" t="str">
        <f t="shared" si="13"/>
        <v>MG_Pintópolis</v>
      </c>
      <c r="D838" s="4">
        <v>6.1600000000000002E-2</v>
      </c>
      <c r="E838" s="4">
        <v>5.1364143805140081E-2</v>
      </c>
      <c r="F838" s="4">
        <v>4.4686064205689241E-2</v>
      </c>
      <c r="G838" s="4">
        <v>3.8051148865291887E-2</v>
      </c>
      <c r="H838" s="4">
        <v>3.275116844741973E-2</v>
      </c>
      <c r="I838" s="8">
        <f>VLOOKUP(B838,'[2]Rendimento médio da produção...'!$B$1327:$U$2176,20,0)</f>
        <v>16.899999999999999</v>
      </c>
    </row>
    <row r="839" spans="1:9" x14ac:dyDescent="0.3">
      <c r="A839" t="s">
        <v>250</v>
      </c>
      <c r="B839" t="s">
        <v>841</v>
      </c>
      <c r="C839" t="str">
        <f t="shared" si="13"/>
        <v>MG_Piracema</v>
      </c>
      <c r="D839" s="4">
        <v>6.1600000000000002E-2</v>
      </c>
      <c r="E839" s="4">
        <v>5.1364143805140081E-2</v>
      </c>
      <c r="F839" s="4">
        <v>4.4686064205689241E-2</v>
      </c>
      <c r="G839" s="4">
        <v>3.8051148865291887E-2</v>
      </c>
      <c r="H839" s="4">
        <v>3.275116844741973E-2</v>
      </c>
      <c r="I839" s="8">
        <f>VLOOKUP(B839,'[2]Rendimento médio da produção...'!$B$1327:$U$2176,20,0)</f>
        <v>76.900000000000006</v>
      </c>
    </row>
    <row r="840" spans="1:9" x14ac:dyDescent="0.3">
      <c r="A840" t="s">
        <v>250</v>
      </c>
      <c r="B840" t="s">
        <v>842</v>
      </c>
      <c r="C840" t="str">
        <f t="shared" si="13"/>
        <v>MG_Pirajuba</v>
      </c>
      <c r="D840" s="4">
        <v>5.2699999999999997E-2</v>
      </c>
      <c r="E840" s="4">
        <v>4.3943025625501335E-2</v>
      </c>
      <c r="F840" s="4">
        <v>3.8229798435711407E-2</v>
      </c>
      <c r="G840" s="4">
        <v>3.2553499110403929E-2</v>
      </c>
      <c r="H840" s="4">
        <v>2.8019262616542528E-2</v>
      </c>
      <c r="I840" s="8">
        <f>VLOOKUP(B840,'[2]Rendimento médio da produção...'!$B$1327:$U$2176,20,0)</f>
        <v>130.69999999999999</v>
      </c>
    </row>
    <row r="841" spans="1:9" x14ac:dyDescent="0.3">
      <c r="A841" t="s">
        <v>250</v>
      </c>
      <c r="B841" t="s">
        <v>843</v>
      </c>
      <c r="C841" t="str">
        <f t="shared" si="13"/>
        <v>MG_Piranga</v>
      </c>
      <c r="D841" s="4">
        <v>6.1600000000000002E-2</v>
      </c>
      <c r="E841" s="4">
        <v>5.1364143805140081E-2</v>
      </c>
      <c r="F841" s="4">
        <v>4.4686064205689241E-2</v>
      </c>
      <c r="G841" s="4">
        <v>3.8051148865291887E-2</v>
      </c>
      <c r="H841" s="4">
        <v>3.275116844741973E-2</v>
      </c>
      <c r="I841" s="8">
        <f>VLOOKUP(B841,'[2]Rendimento médio da produção...'!$B$1327:$U$2176,20,0)</f>
        <v>83.3</v>
      </c>
    </row>
    <row r="842" spans="1:9" x14ac:dyDescent="0.3">
      <c r="A842" t="s">
        <v>250</v>
      </c>
      <c r="B842" t="s">
        <v>844</v>
      </c>
      <c r="C842" t="str">
        <f t="shared" si="13"/>
        <v>MG_Piranguçu</v>
      </c>
      <c r="D842" s="4">
        <v>6.1600000000000002E-2</v>
      </c>
      <c r="E842" s="4">
        <v>5.1364143805140081E-2</v>
      </c>
      <c r="F842" s="4">
        <v>4.4686064205689241E-2</v>
      </c>
      <c r="G842" s="4">
        <v>3.8051148865291887E-2</v>
      </c>
      <c r="H842" s="4">
        <v>3.275116844741973E-2</v>
      </c>
      <c r="I842" s="8">
        <f>VLOOKUP(B842,'[2]Rendimento médio da produção...'!$B$1327:$U$2176,20,0)</f>
        <v>72</v>
      </c>
    </row>
    <row r="843" spans="1:9" x14ac:dyDescent="0.3">
      <c r="A843" t="s">
        <v>250</v>
      </c>
      <c r="B843" t="s">
        <v>845</v>
      </c>
      <c r="C843" t="str">
        <f t="shared" si="13"/>
        <v>MG_Piranguinho</v>
      </c>
      <c r="D843" s="4">
        <v>5.2699999999999997E-2</v>
      </c>
      <c r="E843" s="4">
        <v>4.3943025625501335E-2</v>
      </c>
      <c r="F843" s="4">
        <v>3.8229798435711407E-2</v>
      </c>
      <c r="G843" s="4">
        <v>3.2553499110403929E-2</v>
      </c>
      <c r="H843" s="4">
        <v>2.8019262616542528E-2</v>
      </c>
      <c r="I843" s="8">
        <f>VLOOKUP(B843,'[2]Rendimento médio da produção...'!$B$1327:$U$2176,20,0)</f>
        <v>99.6</v>
      </c>
    </row>
    <row r="844" spans="1:9" x14ac:dyDescent="0.3">
      <c r="A844" t="s">
        <v>250</v>
      </c>
      <c r="B844" t="s">
        <v>846</v>
      </c>
      <c r="C844" t="str">
        <f t="shared" si="13"/>
        <v>MG_Pirapetinga</v>
      </c>
      <c r="D844" s="4">
        <v>6.1600000000000002E-2</v>
      </c>
      <c r="E844" s="4">
        <v>5.1364143805140081E-2</v>
      </c>
      <c r="F844" s="4">
        <v>4.4686064205689241E-2</v>
      </c>
      <c r="G844" s="4">
        <v>3.8051148865291887E-2</v>
      </c>
      <c r="H844" s="4">
        <v>3.275116844741973E-2</v>
      </c>
      <c r="I844" s="8">
        <f>VLOOKUP(B844,'[2]Rendimento médio da produção...'!$B$1327:$U$2176,20,0)</f>
        <v>47.3</v>
      </c>
    </row>
    <row r="845" spans="1:9" x14ac:dyDescent="0.3">
      <c r="A845" t="s">
        <v>250</v>
      </c>
      <c r="B845" t="s">
        <v>847</v>
      </c>
      <c r="C845" t="str">
        <f t="shared" si="13"/>
        <v>MG_Pirapora</v>
      </c>
      <c r="D845" s="4">
        <v>6.1600000000000002E-2</v>
      </c>
      <c r="E845" s="4">
        <v>5.1364143805140081E-2</v>
      </c>
      <c r="F845" s="4">
        <v>4.4686064205689241E-2</v>
      </c>
      <c r="G845" s="4">
        <v>3.8051148865291887E-2</v>
      </c>
      <c r="H845" s="4">
        <v>3.275116844741973E-2</v>
      </c>
      <c r="I845" s="8">
        <f>VLOOKUP(B845,'[2]Rendimento médio da produção...'!$B$1327:$U$2176,20,0)</f>
        <v>54.9</v>
      </c>
    </row>
    <row r="846" spans="1:9" x14ac:dyDescent="0.3">
      <c r="A846" t="s">
        <v>250</v>
      </c>
      <c r="B846" t="s">
        <v>848</v>
      </c>
      <c r="C846" t="str">
        <f t="shared" si="13"/>
        <v>MG_Piraúba</v>
      </c>
      <c r="D846" s="4">
        <v>6.1600000000000002E-2</v>
      </c>
      <c r="E846" s="4">
        <v>5.1364143805140081E-2</v>
      </c>
      <c r="F846" s="4">
        <v>4.4686064205689241E-2</v>
      </c>
      <c r="G846" s="4">
        <v>3.8051148865291887E-2</v>
      </c>
      <c r="H846" s="4">
        <v>3.275116844741973E-2</v>
      </c>
      <c r="I846" s="8">
        <f>VLOOKUP(B846,'[2]Rendimento médio da produção...'!$B$1327:$U$2176,20,0)</f>
        <v>65.400000000000006</v>
      </c>
    </row>
    <row r="847" spans="1:9" x14ac:dyDescent="0.3">
      <c r="A847" t="s">
        <v>250</v>
      </c>
      <c r="B847" t="s">
        <v>849</v>
      </c>
      <c r="C847" t="str">
        <f t="shared" si="13"/>
        <v>MG_Pitangui</v>
      </c>
      <c r="D847" s="4">
        <v>6.1600000000000002E-2</v>
      </c>
      <c r="E847" s="4">
        <v>5.1364143805140081E-2</v>
      </c>
      <c r="F847" s="4">
        <v>4.4686064205689241E-2</v>
      </c>
      <c r="G847" s="4">
        <v>3.8051148865291887E-2</v>
      </c>
      <c r="H847" s="4">
        <v>3.275116844741973E-2</v>
      </c>
      <c r="I847" s="8">
        <f>VLOOKUP(B847,'[2]Rendimento médio da produção...'!$B$1327:$U$2176,20,0)</f>
        <v>84.4</v>
      </c>
    </row>
    <row r="848" spans="1:9" x14ac:dyDescent="0.3">
      <c r="A848" t="s">
        <v>250</v>
      </c>
      <c r="B848" t="s">
        <v>850</v>
      </c>
      <c r="C848" t="str">
        <f t="shared" si="13"/>
        <v>MG_Piumhi</v>
      </c>
      <c r="D848" s="4">
        <v>6.1499999999999999E-2</v>
      </c>
      <c r="E848" s="4">
        <v>5.1280760454807062E-2</v>
      </c>
      <c r="F848" s="4">
        <v>4.4613521893667012E-2</v>
      </c>
      <c r="G848" s="4">
        <v>3.7989377519731346E-2</v>
      </c>
      <c r="H848" s="4">
        <v>3.2698000966173923E-2</v>
      </c>
      <c r="I848" s="8">
        <f>VLOOKUP(B848,'[2]Rendimento médio da produção...'!$B$1327:$U$2176,20,0)</f>
        <v>130.69999999999999</v>
      </c>
    </row>
    <row r="849" spans="1:9" x14ac:dyDescent="0.3">
      <c r="A849" t="s">
        <v>250</v>
      </c>
      <c r="B849" t="s">
        <v>851</v>
      </c>
      <c r="C849" t="str">
        <f t="shared" si="13"/>
        <v>MG_Planura</v>
      </c>
      <c r="D849" s="4">
        <v>5.2699999999999997E-2</v>
      </c>
      <c r="E849" s="4">
        <v>4.3943025625501335E-2</v>
      </c>
      <c r="F849" s="4">
        <v>3.8229798435711407E-2</v>
      </c>
      <c r="G849" s="4">
        <v>3.2553499110403929E-2</v>
      </c>
      <c r="H849" s="4">
        <v>2.8019262616542528E-2</v>
      </c>
      <c r="I849" s="8">
        <f>VLOOKUP(B849,'[2]Rendimento médio da produção...'!$B$1327:$U$2176,20,0)</f>
        <v>116.6</v>
      </c>
    </row>
    <row r="850" spans="1:9" x14ac:dyDescent="0.3">
      <c r="A850" t="s">
        <v>250</v>
      </c>
      <c r="B850" t="s">
        <v>852</v>
      </c>
      <c r="C850" t="str">
        <f t="shared" si="13"/>
        <v>MG_Poço Fundo</v>
      </c>
      <c r="D850" s="4">
        <v>5.2699999999999997E-2</v>
      </c>
      <c r="E850" s="4">
        <v>4.3943025625501335E-2</v>
      </c>
      <c r="F850" s="4">
        <v>3.8229798435711407E-2</v>
      </c>
      <c r="G850" s="4">
        <v>3.2553499110403929E-2</v>
      </c>
      <c r="H850" s="4">
        <v>2.8019262616542528E-2</v>
      </c>
      <c r="I850" s="8">
        <f>VLOOKUP(B850,'[2]Rendimento médio da produção...'!$B$1327:$U$2176,20,0)</f>
        <v>103.3</v>
      </c>
    </row>
    <row r="851" spans="1:9" x14ac:dyDescent="0.3">
      <c r="A851" t="s">
        <v>250</v>
      </c>
      <c r="B851" t="s">
        <v>853</v>
      </c>
      <c r="C851" t="str">
        <f t="shared" si="13"/>
        <v>MG_Poços de Caldas</v>
      </c>
      <c r="D851" s="4">
        <v>6.3940000000000011E-2</v>
      </c>
      <c r="E851" s="4">
        <v>5.331531420293275E-2</v>
      </c>
      <c r="F851" s="4">
        <v>4.6383554307009259E-2</v>
      </c>
      <c r="G851" s="4">
        <v>3.9496598351408493E-2</v>
      </c>
      <c r="H851" s="4">
        <v>3.3995287508571718E-2</v>
      </c>
      <c r="I851" s="8">
        <f>VLOOKUP(B851,'[2]Rendimento médio da produção...'!$B$1327:$U$2176,20,0)</f>
        <v>128.80000000000001</v>
      </c>
    </row>
    <row r="852" spans="1:9" x14ac:dyDescent="0.3">
      <c r="A852" t="s">
        <v>250</v>
      </c>
      <c r="B852" t="s">
        <v>854</v>
      </c>
      <c r="C852" t="str">
        <f t="shared" si="13"/>
        <v>MG_Pocrane</v>
      </c>
      <c r="D852" s="4">
        <v>6.1600000000000002E-2</v>
      </c>
      <c r="E852" s="4">
        <v>5.1364143805140081E-2</v>
      </c>
      <c r="F852" s="4">
        <v>4.4686064205689241E-2</v>
      </c>
      <c r="G852" s="4">
        <v>3.8051148865291887E-2</v>
      </c>
      <c r="H852" s="4">
        <v>3.275116844741973E-2</v>
      </c>
      <c r="I852" s="8">
        <f>VLOOKUP(B852,'[2]Rendimento médio da produção...'!$B$1327:$U$2176,20,0)</f>
        <v>45.9</v>
      </c>
    </row>
    <row r="853" spans="1:9" x14ac:dyDescent="0.3">
      <c r="A853" t="s">
        <v>250</v>
      </c>
      <c r="B853" t="s">
        <v>855</v>
      </c>
      <c r="C853" t="str">
        <f t="shared" si="13"/>
        <v>MG_Pompéu</v>
      </c>
      <c r="D853" s="4">
        <v>6.1600000000000002E-2</v>
      </c>
      <c r="E853" s="4">
        <v>5.1364143805140081E-2</v>
      </c>
      <c r="F853" s="4">
        <v>4.4686064205689241E-2</v>
      </c>
      <c r="G853" s="4">
        <v>3.8051148865291887E-2</v>
      </c>
      <c r="H853" s="4">
        <v>3.275116844741973E-2</v>
      </c>
      <c r="I853" s="8">
        <f>VLOOKUP(B853,'[2]Rendimento médio da produção...'!$B$1327:$U$2176,20,0)</f>
        <v>113.7</v>
      </c>
    </row>
    <row r="854" spans="1:9" x14ac:dyDescent="0.3">
      <c r="A854" t="s">
        <v>250</v>
      </c>
      <c r="B854" t="s">
        <v>856</v>
      </c>
      <c r="C854" t="str">
        <f t="shared" si="13"/>
        <v>MG_Ponte Nova</v>
      </c>
      <c r="D854" s="4">
        <v>6.1600000000000002E-2</v>
      </c>
      <c r="E854" s="4">
        <v>5.1364143805140081E-2</v>
      </c>
      <c r="F854" s="4">
        <v>4.4686064205689241E-2</v>
      </c>
      <c r="G854" s="4">
        <v>3.8051148865291887E-2</v>
      </c>
      <c r="H854" s="4">
        <v>3.275116844741973E-2</v>
      </c>
      <c r="I854" s="8">
        <f>VLOOKUP(B854,'[2]Rendimento médio da produção...'!$B$1327:$U$2176,20,0)</f>
        <v>77.7</v>
      </c>
    </row>
    <row r="855" spans="1:9" x14ac:dyDescent="0.3">
      <c r="A855" t="s">
        <v>250</v>
      </c>
      <c r="B855" t="s">
        <v>857</v>
      </c>
      <c r="C855" t="str">
        <f t="shared" si="13"/>
        <v>MG_Ponto Chique</v>
      </c>
      <c r="D855" s="4">
        <v>6.1600000000000002E-2</v>
      </c>
      <c r="E855" s="4">
        <v>5.1364143805140081E-2</v>
      </c>
      <c r="F855" s="4">
        <v>4.4686064205689241E-2</v>
      </c>
      <c r="G855" s="4">
        <v>3.8051148865291887E-2</v>
      </c>
      <c r="H855" s="4">
        <v>3.275116844741973E-2</v>
      </c>
      <c r="I855" s="8">
        <f>VLOOKUP(B855,'[2]Rendimento médio da produção...'!$B$1327:$U$2176,20,0)</f>
        <v>12.5</v>
      </c>
    </row>
    <row r="856" spans="1:9" x14ac:dyDescent="0.3">
      <c r="A856" t="s">
        <v>250</v>
      </c>
      <c r="B856" t="s">
        <v>858</v>
      </c>
      <c r="C856" t="str">
        <f t="shared" si="13"/>
        <v>MG_Ponto dos Volantes</v>
      </c>
      <c r="D856" s="4">
        <v>6.1600000000000002E-2</v>
      </c>
      <c r="E856" s="4">
        <v>5.1364143805140081E-2</v>
      </c>
      <c r="F856" s="4">
        <v>4.4686064205689241E-2</v>
      </c>
      <c r="G856" s="4">
        <v>3.8051148865291887E-2</v>
      </c>
      <c r="H856" s="4">
        <v>3.275116844741973E-2</v>
      </c>
      <c r="I856" s="8">
        <f>VLOOKUP(B856,'[2]Rendimento médio da produção...'!$B$1327:$U$2176,20,0)</f>
        <v>21.3</v>
      </c>
    </row>
    <row r="857" spans="1:9" x14ac:dyDescent="0.3">
      <c r="A857" t="s">
        <v>250</v>
      </c>
      <c r="B857" t="s">
        <v>859</v>
      </c>
      <c r="C857" t="str">
        <f t="shared" si="13"/>
        <v>MG_Porteirinha</v>
      </c>
      <c r="D857" s="4">
        <v>6.1600000000000002E-2</v>
      </c>
      <c r="E857" s="4">
        <v>5.1364143805140081E-2</v>
      </c>
      <c r="F857" s="4">
        <v>4.4686064205689241E-2</v>
      </c>
      <c r="G857" s="4">
        <v>3.8051148865291887E-2</v>
      </c>
      <c r="H857" s="4">
        <v>3.275116844741973E-2</v>
      </c>
      <c r="I857" s="8">
        <f>VLOOKUP(B857,'[2]Rendimento médio da produção...'!$B$1327:$U$2176,20,0)</f>
        <v>8.8000000000000007</v>
      </c>
    </row>
    <row r="858" spans="1:9" x14ac:dyDescent="0.3">
      <c r="A858" t="s">
        <v>250</v>
      </c>
      <c r="B858" t="s">
        <v>860</v>
      </c>
      <c r="C858" t="str">
        <f t="shared" si="13"/>
        <v>MG_Porto Firme</v>
      </c>
      <c r="D858" s="4">
        <v>5.2699999999999997E-2</v>
      </c>
      <c r="E858" s="4">
        <v>4.3943025625501335E-2</v>
      </c>
      <c r="F858" s="4">
        <v>3.8229798435711407E-2</v>
      </c>
      <c r="G858" s="4">
        <v>3.2553499110403929E-2</v>
      </c>
      <c r="H858" s="4">
        <v>2.8019262616542528E-2</v>
      </c>
      <c r="I858" s="8">
        <f>VLOOKUP(B858,'[2]Rendimento médio da produção...'!$B$1327:$U$2176,20,0)</f>
        <v>84</v>
      </c>
    </row>
    <row r="859" spans="1:9" x14ac:dyDescent="0.3">
      <c r="A859" t="s">
        <v>250</v>
      </c>
      <c r="B859" t="s">
        <v>861</v>
      </c>
      <c r="C859" t="str">
        <f t="shared" si="13"/>
        <v>MG_Poté</v>
      </c>
      <c r="D859" s="4">
        <v>6.1600000000000002E-2</v>
      </c>
      <c r="E859" s="4">
        <v>5.1364143805140081E-2</v>
      </c>
      <c r="F859" s="4">
        <v>4.4686064205689241E-2</v>
      </c>
      <c r="G859" s="4">
        <v>3.8051148865291887E-2</v>
      </c>
      <c r="H859" s="4">
        <v>3.275116844741973E-2</v>
      </c>
      <c r="I859" s="8">
        <f>VLOOKUP(B859,'[2]Rendimento médio da produção...'!$B$1327:$U$2176,20,0)</f>
        <v>33.5</v>
      </c>
    </row>
    <row r="860" spans="1:9" x14ac:dyDescent="0.3">
      <c r="A860" t="s">
        <v>250</v>
      </c>
      <c r="B860" t="s">
        <v>862</v>
      </c>
      <c r="C860" t="str">
        <f t="shared" si="13"/>
        <v>MG_Pouso Alegre</v>
      </c>
      <c r="D860" s="4">
        <v>6.5483333333333324E-2</v>
      </c>
      <c r="E860" s="4">
        <v>5.4602197243072338E-2</v>
      </c>
      <c r="F860" s="4">
        <v>4.7503123989218882E-2</v>
      </c>
      <c r="G860" s="4">
        <v>4.0449936117892799E-2</v>
      </c>
      <c r="H860" s="4">
        <v>3.4815838969132068E-2</v>
      </c>
      <c r="I860" s="8">
        <f>VLOOKUP(B860,'[2]Rendimento médio da produção...'!$B$1327:$U$2176,20,0)</f>
        <v>102.9</v>
      </c>
    </row>
    <row r="861" spans="1:9" x14ac:dyDescent="0.3">
      <c r="A861" t="s">
        <v>250</v>
      </c>
      <c r="B861" t="s">
        <v>863</v>
      </c>
      <c r="C861" t="str">
        <f t="shared" si="13"/>
        <v>MG_Pouso Alto</v>
      </c>
      <c r="D861" s="4">
        <v>6.1600000000000002E-2</v>
      </c>
      <c r="E861" s="4">
        <v>5.1364143805140081E-2</v>
      </c>
      <c r="F861" s="4">
        <v>4.4686064205689241E-2</v>
      </c>
      <c r="G861" s="4">
        <v>3.8051148865291887E-2</v>
      </c>
      <c r="H861" s="4">
        <v>3.275116844741973E-2</v>
      </c>
      <c r="I861" s="8">
        <f>VLOOKUP(B861,'[2]Rendimento médio da produção...'!$B$1327:$U$2176,20,0)</f>
        <v>94.3</v>
      </c>
    </row>
    <row r="862" spans="1:9" x14ac:dyDescent="0.3">
      <c r="A862" t="s">
        <v>250</v>
      </c>
      <c r="B862" t="s">
        <v>864</v>
      </c>
      <c r="C862" t="str">
        <f t="shared" si="13"/>
        <v>MG_Prados</v>
      </c>
      <c r="D862" s="4">
        <v>5.9400000000000001E-2</v>
      </c>
      <c r="E862" s="4">
        <v>4.9529710097813651E-2</v>
      </c>
      <c r="F862" s="4">
        <v>4.3090133341200335E-2</v>
      </c>
      <c r="G862" s="4">
        <v>3.6692179262960034E-2</v>
      </c>
      <c r="H862" s="4">
        <v>3.1581483860011889E-2</v>
      </c>
      <c r="I862" s="8">
        <f>VLOOKUP(B862,'[2]Rendimento médio da produção...'!$B$1327:$U$2176,20,0)</f>
        <v>105</v>
      </c>
    </row>
    <row r="863" spans="1:9" x14ac:dyDescent="0.3">
      <c r="A863" t="s">
        <v>250</v>
      </c>
      <c r="B863" t="s">
        <v>865</v>
      </c>
      <c r="C863" t="str">
        <f t="shared" si="13"/>
        <v>MG_Prata</v>
      </c>
      <c r="D863" s="4">
        <v>6.9800000000000001E-2</v>
      </c>
      <c r="E863" s="4">
        <v>5.8201578532447687E-2</v>
      </c>
      <c r="F863" s="4">
        <v>5.0634533791511505E-2</v>
      </c>
      <c r="G863" s="4">
        <v>4.311639920125606E-2</v>
      </c>
      <c r="H863" s="4">
        <v>3.7110901909576256E-2</v>
      </c>
      <c r="I863" s="8">
        <f>VLOOKUP(B863,'[2]Rendimento médio da produção...'!$B$1327:$U$2176,20,0)</f>
        <v>87.6</v>
      </c>
    </row>
    <row r="864" spans="1:9" x14ac:dyDescent="0.3">
      <c r="A864" t="s">
        <v>250</v>
      </c>
      <c r="B864" t="s">
        <v>866</v>
      </c>
      <c r="C864" t="str">
        <f t="shared" si="13"/>
        <v>MG_Pratápolis</v>
      </c>
      <c r="D864" s="4">
        <v>6.8599999999999994E-2</v>
      </c>
      <c r="E864" s="4">
        <v>5.7200978328451446E-2</v>
      </c>
      <c r="F864" s="4">
        <v>4.9764026047244829E-2</v>
      </c>
      <c r="G864" s="4">
        <v>4.2375143054529593E-2</v>
      </c>
      <c r="H864" s="4">
        <v>3.6472892134626518E-2</v>
      </c>
      <c r="I864" s="8">
        <f>VLOOKUP(B864,'[2]Rendimento médio da produção...'!$B$1327:$U$2176,20,0)</f>
        <v>160.69999999999999</v>
      </c>
    </row>
    <row r="865" spans="1:9" x14ac:dyDescent="0.3">
      <c r="A865" t="s">
        <v>250</v>
      </c>
      <c r="B865" t="s">
        <v>867</v>
      </c>
      <c r="C865" t="str">
        <f t="shared" si="13"/>
        <v>MG_Pratinha</v>
      </c>
      <c r="D865" s="4">
        <v>5.3999999999999999E-2</v>
      </c>
      <c r="E865" s="4">
        <v>4.5027009179830588E-2</v>
      </c>
      <c r="F865" s="4">
        <v>3.9172848492000305E-2</v>
      </c>
      <c r="G865" s="4">
        <v>3.3356526602690936E-2</v>
      </c>
      <c r="H865" s="4">
        <v>2.8710439872738077E-2</v>
      </c>
      <c r="I865" s="8">
        <f>VLOOKUP(B865,'[2]Rendimento médio da produção...'!$B$1327:$U$2176,20,0)</f>
        <v>132.9</v>
      </c>
    </row>
    <row r="866" spans="1:9" x14ac:dyDescent="0.3">
      <c r="A866" t="s">
        <v>250</v>
      </c>
      <c r="B866" t="s">
        <v>868</v>
      </c>
      <c r="C866" t="str">
        <f t="shared" si="13"/>
        <v>MG_Presidente Bernardes</v>
      </c>
      <c r="D866" s="4">
        <v>6.1600000000000002E-2</v>
      </c>
      <c r="E866" s="4">
        <v>5.1364143805140081E-2</v>
      </c>
      <c r="F866" s="4">
        <v>4.4686064205689241E-2</v>
      </c>
      <c r="G866" s="4">
        <v>3.8051148865291887E-2</v>
      </c>
      <c r="H866" s="4">
        <v>3.275116844741973E-2</v>
      </c>
      <c r="I866" s="8">
        <f>VLOOKUP(B866,'[2]Rendimento médio da produção...'!$B$1327:$U$2176,20,0)</f>
        <v>77.7</v>
      </c>
    </row>
    <row r="867" spans="1:9" x14ac:dyDescent="0.3">
      <c r="A867" t="s">
        <v>250</v>
      </c>
      <c r="B867" t="s">
        <v>869</v>
      </c>
      <c r="C867" t="str">
        <f t="shared" si="13"/>
        <v>MG_Presidente Juscelino</v>
      </c>
      <c r="D867" s="4">
        <v>6.1600000000000002E-2</v>
      </c>
      <c r="E867" s="4">
        <v>5.1364143805140081E-2</v>
      </c>
      <c r="F867" s="4">
        <v>4.4686064205689241E-2</v>
      </c>
      <c r="G867" s="4">
        <v>3.8051148865291887E-2</v>
      </c>
      <c r="H867" s="4">
        <v>3.275116844741973E-2</v>
      </c>
      <c r="I867" s="8">
        <f>VLOOKUP(B867,'[2]Rendimento médio da produção...'!$B$1327:$U$2176,20,0)</f>
        <v>59.9</v>
      </c>
    </row>
    <row r="868" spans="1:9" x14ac:dyDescent="0.3">
      <c r="A868" t="s">
        <v>250</v>
      </c>
      <c r="B868" t="s">
        <v>870</v>
      </c>
      <c r="C868" t="str">
        <f t="shared" si="13"/>
        <v>MG_Presidente Kubitschek</v>
      </c>
      <c r="D868" s="4">
        <v>6.1600000000000002E-2</v>
      </c>
      <c r="E868" s="4">
        <v>5.1364143805140081E-2</v>
      </c>
      <c r="F868" s="4">
        <v>4.4686064205689241E-2</v>
      </c>
      <c r="G868" s="4">
        <v>3.8051148865291887E-2</v>
      </c>
      <c r="H868" s="4">
        <v>3.275116844741973E-2</v>
      </c>
      <c r="I868" s="8">
        <f>VLOOKUP(B868,'[2]Rendimento médio da produção...'!$B$1327:$U$2176,20,0)</f>
        <v>33.299999999999997</v>
      </c>
    </row>
    <row r="869" spans="1:9" x14ac:dyDescent="0.3">
      <c r="A869" t="s">
        <v>250</v>
      </c>
      <c r="B869" t="s">
        <v>871</v>
      </c>
      <c r="C869" t="str">
        <f t="shared" si="13"/>
        <v>MG_Presidente Olegário</v>
      </c>
      <c r="D869" s="4">
        <v>6.1100000000000002E-2</v>
      </c>
      <c r="E869" s="4">
        <v>5.0947227053474986E-2</v>
      </c>
      <c r="F869" s="4">
        <v>4.4323352645578122E-2</v>
      </c>
      <c r="G869" s="4">
        <v>3.774229213748919E-2</v>
      </c>
      <c r="H869" s="4">
        <v>3.2485331041190675E-2</v>
      </c>
      <c r="I869" s="8">
        <f>VLOOKUP(B869,'[2]Rendimento médio da produção...'!$B$1327:$U$2176,20,0)</f>
        <v>150</v>
      </c>
    </row>
    <row r="870" spans="1:9" x14ac:dyDescent="0.3">
      <c r="A870" t="s">
        <v>250</v>
      </c>
      <c r="B870" t="s">
        <v>273</v>
      </c>
      <c r="C870" t="str">
        <f t="shared" si="13"/>
        <v>MG_Alto Jequitibá</v>
      </c>
      <c r="D870" s="4">
        <v>6.1600000000000002E-2</v>
      </c>
      <c r="E870" s="4">
        <v>5.1364143805140081E-2</v>
      </c>
      <c r="F870" s="4">
        <v>4.4686064205689241E-2</v>
      </c>
      <c r="G870" s="4">
        <v>3.8051148865291887E-2</v>
      </c>
      <c r="H870" s="4">
        <v>3.275116844741973E-2</v>
      </c>
      <c r="I870" s="8">
        <f>VLOOKUP(B870,'[2]Rendimento médio da produção...'!$B$1327:$U$2176,20,0)</f>
        <v>46.9</v>
      </c>
    </row>
    <row r="871" spans="1:9" x14ac:dyDescent="0.3">
      <c r="A871" t="s">
        <v>250</v>
      </c>
      <c r="B871" t="s">
        <v>872</v>
      </c>
      <c r="C871" t="str">
        <f t="shared" si="13"/>
        <v>MG_Prudente de Morais</v>
      </c>
      <c r="D871" s="4">
        <v>6.1600000000000002E-2</v>
      </c>
      <c r="E871" s="4">
        <v>5.1364143805140081E-2</v>
      </c>
      <c r="F871" s="4">
        <v>4.4686064205689241E-2</v>
      </c>
      <c r="G871" s="4">
        <v>3.8051148865291887E-2</v>
      </c>
      <c r="H871" s="4">
        <v>3.275116844741973E-2</v>
      </c>
      <c r="I871" s="8">
        <f>VLOOKUP(B871,'[2]Rendimento médio da produção...'!$B$1327:$U$2176,20,0)</f>
        <v>80.5</v>
      </c>
    </row>
    <row r="872" spans="1:9" x14ac:dyDescent="0.3">
      <c r="A872" t="s">
        <v>250</v>
      </c>
      <c r="B872" t="s">
        <v>873</v>
      </c>
      <c r="C872" t="str">
        <f t="shared" si="13"/>
        <v>MG_Quartel Geral</v>
      </c>
      <c r="D872" s="4">
        <v>5.2699999999999997E-2</v>
      </c>
      <c r="E872" s="4">
        <v>4.3943025625501335E-2</v>
      </c>
      <c r="F872" s="4">
        <v>3.8229798435711407E-2</v>
      </c>
      <c r="G872" s="4">
        <v>3.2553499110403929E-2</v>
      </c>
      <c r="H872" s="4">
        <v>2.8019262616542528E-2</v>
      </c>
      <c r="I872" s="8">
        <f>VLOOKUP(B872,'[2]Rendimento médio da produção...'!$B$1327:$U$2176,20,0)</f>
        <v>80.5</v>
      </c>
    </row>
    <row r="873" spans="1:9" x14ac:dyDescent="0.3">
      <c r="A873" t="s">
        <v>250</v>
      </c>
      <c r="B873" t="s">
        <v>874</v>
      </c>
      <c r="C873" t="str">
        <f t="shared" si="13"/>
        <v>MG_Queluzito</v>
      </c>
      <c r="D873" s="4">
        <v>5.2699999999999997E-2</v>
      </c>
      <c r="E873" s="4">
        <v>4.3943025625501335E-2</v>
      </c>
      <c r="F873" s="4">
        <v>3.8229798435711407E-2</v>
      </c>
      <c r="G873" s="4">
        <v>3.2553499110403929E-2</v>
      </c>
      <c r="H873" s="4">
        <v>2.8019262616542528E-2</v>
      </c>
      <c r="I873" s="8">
        <f>VLOOKUP(B873,'[2]Rendimento médio da produção...'!$B$1327:$U$2176,20,0)</f>
        <v>114.1</v>
      </c>
    </row>
    <row r="874" spans="1:9" x14ac:dyDescent="0.3">
      <c r="A874" t="s">
        <v>250</v>
      </c>
      <c r="B874" t="s">
        <v>876</v>
      </c>
      <c r="C874" t="str">
        <f t="shared" si="13"/>
        <v>MG_Raul Soares</v>
      </c>
      <c r="D874" s="4">
        <v>6.1600000000000002E-2</v>
      </c>
      <c r="E874" s="4">
        <v>5.1364143805140081E-2</v>
      </c>
      <c r="F874" s="4">
        <v>4.4686064205689241E-2</v>
      </c>
      <c r="G874" s="4">
        <v>3.8051148865291887E-2</v>
      </c>
      <c r="H874" s="4">
        <v>3.275116844741973E-2</v>
      </c>
      <c r="I874" s="8">
        <f>VLOOKUP(B874,'[2]Rendimento médio da produção...'!$B$1327:$U$2176,20,0)</f>
        <v>61.2</v>
      </c>
    </row>
    <row r="875" spans="1:9" x14ac:dyDescent="0.3">
      <c r="A875" t="s">
        <v>250</v>
      </c>
      <c r="B875" t="s">
        <v>877</v>
      </c>
      <c r="C875" t="str">
        <f t="shared" si="13"/>
        <v>MG_Recreio</v>
      </c>
      <c r="D875" s="4">
        <v>6.1600000000000002E-2</v>
      </c>
      <c r="E875" s="4">
        <v>5.1364143805140081E-2</v>
      </c>
      <c r="F875" s="4">
        <v>4.4686064205689241E-2</v>
      </c>
      <c r="G875" s="4">
        <v>3.8051148865291887E-2</v>
      </c>
      <c r="H875" s="4">
        <v>3.275116844741973E-2</v>
      </c>
      <c r="I875" s="8">
        <f>VLOOKUP(B875,'[2]Rendimento médio da produção...'!$B$1327:$U$2176,20,0)</f>
        <v>84</v>
      </c>
    </row>
    <row r="876" spans="1:9" x14ac:dyDescent="0.3">
      <c r="A876" t="s">
        <v>250</v>
      </c>
      <c r="B876" t="s">
        <v>878</v>
      </c>
      <c r="C876" t="str">
        <f t="shared" si="13"/>
        <v>MG_Reduto</v>
      </c>
      <c r="D876" s="4">
        <v>6.1600000000000002E-2</v>
      </c>
      <c r="E876" s="4">
        <v>5.1364143805140081E-2</v>
      </c>
      <c r="F876" s="4">
        <v>4.4686064205689241E-2</v>
      </c>
      <c r="G876" s="4">
        <v>3.8051148865291887E-2</v>
      </c>
      <c r="H876" s="4">
        <v>3.275116844741973E-2</v>
      </c>
      <c r="I876" s="8">
        <f>VLOOKUP(B876,'[2]Rendimento médio da produção...'!$B$1327:$U$2176,20,0)</f>
        <v>70.400000000000006</v>
      </c>
    </row>
    <row r="877" spans="1:9" x14ac:dyDescent="0.3">
      <c r="A877" t="s">
        <v>250</v>
      </c>
      <c r="B877" t="s">
        <v>879</v>
      </c>
      <c r="C877" t="str">
        <f t="shared" si="13"/>
        <v>MG_Resende Costa</v>
      </c>
      <c r="D877" s="4">
        <v>5.2699999999999997E-2</v>
      </c>
      <c r="E877" s="4">
        <v>4.3943025625501335E-2</v>
      </c>
      <c r="F877" s="4">
        <v>3.8229798435711407E-2</v>
      </c>
      <c r="G877" s="4">
        <v>3.2553499110403929E-2</v>
      </c>
      <c r="H877" s="4">
        <v>2.8019262616542528E-2</v>
      </c>
      <c r="I877" s="8">
        <f>VLOOKUP(B877,'[2]Rendimento médio da produção...'!$B$1327:$U$2176,20,0)</f>
        <v>97.7</v>
      </c>
    </row>
    <row r="878" spans="1:9" x14ac:dyDescent="0.3">
      <c r="A878" t="s">
        <v>250</v>
      </c>
      <c r="B878" t="s">
        <v>880</v>
      </c>
      <c r="C878" t="str">
        <f t="shared" si="13"/>
        <v>MG_Resplendor</v>
      </c>
      <c r="D878" s="4">
        <v>6.1600000000000002E-2</v>
      </c>
      <c r="E878" s="4">
        <v>5.1364143805140081E-2</v>
      </c>
      <c r="F878" s="4">
        <v>4.4686064205689241E-2</v>
      </c>
      <c r="G878" s="4">
        <v>3.8051148865291887E-2</v>
      </c>
      <c r="H878" s="4">
        <v>3.275116844741973E-2</v>
      </c>
      <c r="I878" s="8">
        <f>VLOOKUP(B878,'[2]Rendimento médio da produção...'!$B$1327:$U$2176,20,0)</f>
        <v>44.2</v>
      </c>
    </row>
    <row r="879" spans="1:9" x14ac:dyDescent="0.3">
      <c r="A879" t="s">
        <v>250</v>
      </c>
      <c r="B879" t="s">
        <v>881</v>
      </c>
      <c r="C879" t="str">
        <f t="shared" si="13"/>
        <v>MG_Ressaquinha</v>
      </c>
      <c r="D879" s="4">
        <v>5.2699999999999997E-2</v>
      </c>
      <c r="E879" s="4">
        <v>4.3943025625501335E-2</v>
      </c>
      <c r="F879" s="4">
        <v>3.8229798435711407E-2</v>
      </c>
      <c r="G879" s="4">
        <v>3.2553499110403929E-2</v>
      </c>
      <c r="H879" s="4">
        <v>2.8019262616542528E-2</v>
      </c>
      <c r="I879" s="8">
        <f>VLOOKUP(B879,'[2]Rendimento médio da produção...'!$B$1327:$U$2176,20,0)</f>
        <v>140</v>
      </c>
    </row>
    <row r="880" spans="1:9" x14ac:dyDescent="0.3">
      <c r="A880" t="s">
        <v>250</v>
      </c>
      <c r="B880" t="s">
        <v>882</v>
      </c>
      <c r="C880" t="str">
        <f t="shared" si="13"/>
        <v>MG_Riachinho</v>
      </c>
      <c r="D880" s="4">
        <v>5.2699999999999997E-2</v>
      </c>
      <c r="E880" s="4">
        <v>4.3943025625501335E-2</v>
      </c>
      <c r="F880" s="4">
        <v>3.8229798435711407E-2</v>
      </c>
      <c r="G880" s="4">
        <v>3.2553499110403929E-2</v>
      </c>
      <c r="H880" s="4">
        <v>2.8019262616542528E-2</v>
      </c>
      <c r="I880" s="8">
        <f>VLOOKUP(B880,'[2]Rendimento médio da produção...'!$B$1327:$U$2176,20,0)</f>
        <v>87</v>
      </c>
    </row>
    <row r="881" spans="1:9" x14ac:dyDescent="0.3">
      <c r="A881" t="s">
        <v>250</v>
      </c>
      <c r="B881" t="s">
        <v>883</v>
      </c>
      <c r="C881" t="str">
        <f t="shared" si="13"/>
        <v>MG_Riacho dos Machados</v>
      </c>
      <c r="D881" s="4">
        <v>6.1600000000000002E-2</v>
      </c>
      <c r="E881" s="4">
        <v>5.1364143805140081E-2</v>
      </c>
      <c r="F881" s="4">
        <v>4.4686064205689241E-2</v>
      </c>
      <c r="G881" s="4">
        <v>3.8051148865291887E-2</v>
      </c>
      <c r="H881" s="4">
        <v>3.275116844741973E-2</v>
      </c>
      <c r="I881" s="8">
        <f>VLOOKUP(B881,'[2]Rendimento médio da produção...'!$B$1327:$U$2176,20,0)</f>
        <v>8.4</v>
      </c>
    </row>
    <row r="882" spans="1:9" x14ac:dyDescent="0.3">
      <c r="A882" t="s">
        <v>250</v>
      </c>
      <c r="B882" t="s">
        <v>884</v>
      </c>
      <c r="C882" t="str">
        <f t="shared" si="13"/>
        <v>MG_Ribeirão das Neves</v>
      </c>
      <c r="D882" s="4">
        <v>6.1600000000000002E-2</v>
      </c>
      <c r="E882" s="4">
        <v>5.1364143805140081E-2</v>
      </c>
      <c r="F882" s="4">
        <v>4.4686064205689241E-2</v>
      </c>
      <c r="G882" s="4">
        <v>3.8051148865291887E-2</v>
      </c>
      <c r="H882" s="4">
        <v>3.275116844741973E-2</v>
      </c>
      <c r="I882" s="8">
        <f>VLOOKUP(B882,'[2]Rendimento médio da produção...'!$B$1327:$U$2176,20,0)</f>
        <v>58.3</v>
      </c>
    </row>
    <row r="883" spans="1:9" x14ac:dyDescent="0.3">
      <c r="A883" t="s">
        <v>250</v>
      </c>
      <c r="B883" t="s">
        <v>885</v>
      </c>
      <c r="C883" t="str">
        <f t="shared" si="13"/>
        <v>MG_Ribeirão Vermelho</v>
      </c>
      <c r="D883" s="4">
        <v>6.1600000000000002E-2</v>
      </c>
      <c r="E883" s="4">
        <v>5.1364143805140081E-2</v>
      </c>
      <c r="F883" s="4">
        <v>4.4686064205689241E-2</v>
      </c>
      <c r="G883" s="4">
        <v>3.8051148865291887E-2</v>
      </c>
      <c r="H883" s="4">
        <v>3.275116844741973E-2</v>
      </c>
      <c r="I883" s="8">
        <f>VLOOKUP(B883,'[2]Rendimento médio da produção...'!$B$1327:$U$2176,20,0)</f>
        <v>103.9</v>
      </c>
    </row>
    <row r="884" spans="1:9" x14ac:dyDescent="0.3">
      <c r="A884" t="s">
        <v>250</v>
      </c>
      <c r="B884" t="s">
        <v>886</v>
      </c>
      <c r="C884" t="str">
        <f t="shared" si="13"/>
        <v>MG_Rio Acima</v>
      </c>
      <c r="D884" s="4">
        <v>6.1600000000000002E-2</v>
      </c>
      <c r="E884" s="4">
        <v>5.1364143805140081E-2</v>
      </c>
      <c r="F884" s="4">
        <v>4.4686064205689241E-2</v>
      </c>
      <c r="G884" s="4">
        <v>3.8051148865291887E-2</v>
      </c>
      <c r="H884" s="4">
        <v>3.275116844741973E-2</v>
      </c>
      <c r="I884" s="8">
        <f>VLOOKUP(B884,'[2]Rendimento médio da produção...'!$B$1327:$U$2176,20,0)</f>
        <v>79.7</v>
      </c>
    </row>
    <row r="885" spans="1:9" x14ac:dyDescent="0.3">
      <c r="A885" t="s">
        <v>250</v>
      </c>
      <c r="B885" t="s">
        <v>887</v>
      </c>
      <c r="C885" t="str">
        <f t="shared" si="13"/>
        <v>MG_Rio Casca</v>
      </c>
      <c r="D885" s="4">
        <v>5.2699999999999997E-2</v>
      </c>
      <c r="E885" s="4">
        <v>4.3943025625501335E-2</v>
      </c>
      <c r="F885" s="4">
        <v>3.8229798435711407E-2</v>
      </c>
      <c r="G885" s="4">
        <v>3.2553499110403929E-2</v>
      </c>
      <c r="H885" s="4">
        <v>2.8019262616542528E-2</v>
      </c>
      <c r="I885" s="8">
        <f>VLOOKUP(B885,'[2]Rendimento médio da produção...'!$B$1327:$U$2176,20,0)</f>
        <v>92.4</v>
      </c>
    </row>
    <row r="886" spans="1:9" x14ac:dyDescent="0.3">
      <c r="A886" t="s">
        <v>250</v>
      </c>
      <c r="B886" t="s">
        <v>889</v>
      </c>
      <c r="C886" t="str">
        <f t="shared" si="13"/>
        <v>MG_Rio Doce</v>
      </c>
      <c r="D886" s="4">
        <v>6.1600000000000002E-2</v>
      </c>
      <c r="E886" s="4">
        <v>5.1364143805140081E-2</v>
      </c>
      <c r="F886" s="4">
        <v>4.4686064205689241E-2</v>
      </c>
      <c r="G886" s="4">
        <v>3.8051148865291887E-2</v>
      </c>
      <c r="H886" s="4">
        <v>3.275116844741973E-2</v>
      </c>
      <c r="I886" s="8">
        <f>VLOOKUP(B886,'[2]Rendimento médio da produção...'!$B$1327:$U$2176,20,0)</f>
        <v>49.4</v>
      </c>
    </row>
    <row r="887" spans="1:9" x14ac:dyDescent="0.3">
      <c r="A887" t="s">
        <v>250</v>
      </c>
      <c r="B887" t="s">
        <v>888</v>
      </c>
      <c r="C887" t="str">
        <f t="shared" si="13"/>
        <v>MG_Rio do Prado</v>
      </c>
      <c r="D887" s="4">
        <v>6.1600000000000002E-2</v>
      </c>
      <c r="E887" s="4">
        <v>5.1364143805140081E-2</v>
      </c>
      <c r="F887" s="4">
        <v>4.4686064205689241E-2</v>
      </c>
      <c r="G887" s="4">
        <v>3.8051148865291887E-2</v>
      </c>
      <c r="H887" s="4">
        <v>3.275116844741973E-2</v>
      </c>
      <c r="I887" s="8">
        <f>VLOOKUP(B887,'[2]Rendimento médio da produção...'!$B$1327:$U$2176,20,0)</f>
        <v>23.9</v>
      </c>
    </row>
    <row r="888" spans="1:9" x14ac:dyDescent="0.3">
      <c r="A888" t="s">
        <v>250</v>
      </c>
      <c r="B888" t="s">
        <v>890</v>
      </c>
      <c r="C888" t="str">
        <f t="shared" si="13"/>
        <v>MG_Rio Espera</v>
      </c>
      <c r="D888" s="4">
        <v>6.1600000000000002E-2</v>
      </c>
      <c r="E888" s="4">
        <v>5.1364143805140081E-2</v>
      </c>
      <c r="F888" s="4">
        <v>4.4686064205689241E-2</v>
      </c>
      <c r="G888" s="4">
        <v>3.8051148865291887E-2</v>
      </c>
      <c r="H888" s="4">
        <v>3.275116844741973E-2</v>
      </c>
      <c r="I888" s="8">
        <f>VLOOKUP(B888,'[2]Rendimento médio da produção...'!$B$1327:$U$2176,20,0)</f>
        <v>67.2</v>
      </c>
    </row>
    <row r="889" spans="1:9" x14ac:dyDescent="0.3">
      <c r="A889" t="s">
        <v>250</v>
      </c>
      <c r="B889" t="s">
        <v>891</v>
      </c>
      <c r="C889" t="str">
        <f t="shared" si="13"/>
        <v>MG_Rio Manso</v>
      </c>
      <c r="D889" s="4">
        <v>6.1600000000000002E-2</v>
      </c>
      <c r="E889" s="4">
        <v>5.1364143805140081E-2</v>
      </c>
      <c r="F889" s="4">
        <v>4.4686064205689241E-2</v>
      </c>
      <c r="G889" s="4">
        <v>3.8051148865291887E-2</v>
      </c>
      <c r="H889" s="4">
        <v>3.275116844741973E-2</v>
      </c>
      <c r="I889" s="8">
        <f>VLOOKUP(B889,'[2]Rendimento médio da produção...'!$B$1327:$U$2176,20,0)</f>
        <v>72.8</v>
      </c>
    </row>
    <row r="890" spans="1:9" x14ac:dyDescent="0.3">
      <c r="A890" t="s">
        <v>250</v>
      </c>
      <c r="B890" t="s">
        <v>892</v>
      </c>
      <c r="C890" t="str">
        <f t="shared" si="13"/>
        <v>MG_Rio Novo</v>
      </c>
      <c r="D890" s="4">
        <v>6.1600000000000002E-2</v>
      </c>
      <c r="E890" s="4">
        <v>5.1364143805140081E-2</v>
      </c>
      <c r="F890" s="4">
        <v>4.4686064205689241E-2</v>
      </c>
      <c r="G890" s="4">
        <v>3.8051148865291887E-2</v>
      </c>
      <c r="H890" s="4">
        <v>3.275116844741973E-2</v>
      </c>
      <c r="I890" s="8">
        <f>VLOOKUP(B890,'[2]Rendimento médio da produção...'!$B$1327:$U$2176,20,0)</f>
        <v>91.9</v>
      </c>
    </row>
    <row r="891" spans="1:9" x14ac:dyDescent="0.3">
      <c r="A891" t="s">
        <v>250</v>
      </c>
      <c r="B891" t="s">
        <v>893</v>
      </c>
      <c r="C891" t="str">
        <f t="shared" si="13"/>
        <v>MG_Rio Paranaíba</v>
      </c>
      <c r="D891" s="4">
        <v>5.6867460961282083E-2</v>
      </c>
      <c r="E891" s="4">
        <v>4.7417994198838999E-2</v>
      </c>
      <c r="F891" s="4">
        <v>4.1252970969648986E-2</v>
      </c>
      <c r="G891" s="4">
        <v>3.5127795821898039E-2</v>
      </c>
      <c r="H891" s="4">
        <v>3.0234996641558688E-2</v>
      </c>
      <c r="I891" s="8">
        <f>VLOOKUP(B891,'[2]Rendimento médio da produção...'!$B$1327:$U$2176,20,0)</f>
        <v>165.3</v>
      </c>
    </row>
    <row r="892" spans="1:9" x14ac:dyDescent="0.3">
      <c r="A892" t="s">
        <v>250</v>
      </c>
      <c r="B892" t="s">
        <v>894</v>
      </c>
      <c r="C892" t="str">
        <f t="shared" si="13"/>
        <v>MG_Rio Pardo de Minas</v>
      </c>
      <c r="D892" s="4">
        <v>6.1600000000000002E-2</v>
      </c>
      <c r="E892" s="4">
        <v>5.1364143805140081E-2</v>
      </c>
      <c r="F892" s="4">
        <v>4.4686064205689241E-2</v>
      </c>
      <c r="G892" s="4">
        <v>3.8051148865291887E-2</v>
      </c>
      <c r="H892" s="4">
        <v>3.275116844741973E-2</v>
      </c>
      <c r="I892" s="8">
        <f>VLOOKUP(B892,'[2]Rendimento médio da produção...'!$B$1327:$U$2176,20,0)</f>
        <v>15.4</v>
      </c>
    </row>
    <row r="893" spans="1:9" x14ac:dyDescent="0.3">
      <c r="A893" t="s">
        <v>250</v>
      </c>
      <c r="B893" t="s">
        <v>895</v>
      </c>
      <c r="C893" t="str">
        <f t="shared" si="13"/>
        <v>MG_Rio Piracicaba</v>
      </c>
      <c r="D893" s="4">
        <v>6.1600000000000002E-2</v>
      </c>
      <c r="E893" s="4">
        <v>5.1364143805140081E-2</v>
      </c>
      <c r="F893" s="4">
        <v>4.4686064205689241E-2</v>
      </c>
      <c r="G893" s="4">
        <v>3.8051148865291887E-2</v>
      </c>
      <c r="H893" s="4">
        <v>3.275116844741973E-2</v>
      </c>
      <c r="I893" s="8">
        <f>VLOOKUP(B893,'[2]Rendimento médio da produção...'!$B$1327:$U$2176,20,0)</f>
        <v>55.1</v>
      </c>
    </row>
    <row r="894" spans="1:9" x14ac:dyDescent="0.3">
      <c r="A894" t="s">
        <v>250</v>
      </c>
      <c r="B894" t="s">
        <v>896</v>
      </c>
      <c r="C894" t="str">
        <f t="shared" si="13"/>
        <v>MG_Rio Pomba</v>
      </c>
      <c r="D894" s="4">
        <v>6.1600000000000002E-2</v>
      </c>
      <c r="E894" s="4">
        <v>5.1364143805140081E-2</v>
      </c>
      <c r="F894" s="4">
        <v>4.4686064205689241E-2</v>
      </c>
      <c r="G894" s="4">
        <v>3.8051148865291887E-2</v>
      </c>
      <c r="H894" s="4">
        <v>3.275116844741973E-2</v>
      </c>
      <c r="I894" s="8">
        <f>VLOOKUP(B894,'[2]Rendimento médio da produção...'!$B$1327:$U$2176,20,0)</f>
        <v>77.5</v>
      </c>
    </row>
    <row r="895" spans="1:9" x14ac:dyDescent="0.3">
      <c r="A895" t="s">
        <v>250</v>
      </c>
      <c r="B895" t="s">
        <v>897</v>
      </c>
      <c r="C895" t="str">
        <f t="shared" si="13"/>
        <v>MG_Rio Preto</v>
      </c>
      <c r="D895" s="4">
        <v>6.1600000000000002E-2</v>
      </c>
      <c r="E895" s="4">
        <v>5.1364143805140081E-2</v>
      </c>
      <c r="F895" s="4">
        <v>4.4686064205689241E-2</v>
      </c>
      <c r="G895" s="4">
        <v>3.8051148865291887E-2</v>
      </c>
      <c r="H895" s="4">
        <v>3.275116844741973E-2</v>
      </c>
      <c r="I895" s="8">
        <f>VLOOKUP(B895,'[2]Rendimento médio da produção...'!$B$1327:$U$2176,20,0)</f>
        <v>65.3</v>
      </c>
    </row>
    <row r="896" spans="1:9" x14ac:dyDescent="0.3">
      <c r="A896" t="s">
        <v>250</v>
      </c>
      <c r="B896" t="s">
        <v>898</v>
      </c>
      <c r="C896" t="str">
        <f t="shared" si="13"/>
        <v>MG_Rio Vermelho</v>
      </c>
      <c r="D896" s="4">
        <v>6.1600000000000002E-2</v>
      </c>
      <c r="E896" s="4">
        <v>5.1364143805140081E-2</v>
      </c>
      <c r="F896" s="4">
        <v>4.4686064205689241E-2</v>
      </c>
      <c r="G896" s="4">
        <v>3.8051148865291887E-2</v>
      </c>
      <c r="H896" s="4">
        <v>3.275116844741973E-2</v>
      </c>
      <c r="I896" s="8">
        <f>VLOOKUP(B896,'[2]Rendimento médio da produção...'!$B$1327:$U$2176,20,0)</f>
        <v>36.4</v>
      </c>
    </row>
    <row r="897" spans="1:9" x14ac:dyDescent="0.3">
      <c r="A897" t="s">
        <v>250</v>
      </c>
      <c r="B897" t="s">
        <v>899</v>
      </c>
      <c r="C897" t="str">
        <f t="shared" si="13"/>
        <v>MG_Ritápolis</v>
      </c>
      <c r="D897" s="4">
        <v>6.2400000000000004E-2</v>
      </c>
      <c r="E897" s="4">
        <v>5.2031210607804239E-2</v>
      </c>
      <c r="F897" s="4">
        <v>4.526640270186702E-2</v>
      </c>
      <c r="G897" s="4">
        <v>3.8545319629776198E-2</v>
      </c>
      <c r="H897" s="4">
        <v>3.3176508297386227E-2</v>
      </c>
      <c r="I897" s="8">
        <f>VLOOKUP(B897,'[2]Rendimento médio da produção...'!$B$1327:$U$2176,20,0)</f>
        <v>106.4</v>
      </c>
    </row>
    <row r="898" spans="1:9" x14ac:dyDescent="0.3">
      <c r="A898" t="s">
        <v>250</v>
      </c>
      <c r="B898" t="s">
        <v>900</v>
      </c>
      <c r="C898" t="str">
        <f t="shared" si="13"/>
        <v>MG_Rochedo de Minas</v>
      </c>
      <c r="D898" s="4">
        <v>6.1600000000000002E-2</v>
      </c>
      <c r="E898" s="4">
        <v>5.1364143805140081E-2</v>
      </c>
      <c r="F898" s="4">
        <v>4.4686064205689241E-2</v>
      </c>
      <c r="G898" s="4">
        <v>3.8051148865291887E-2</v>
      </c>
      <c r="H898" s="4">
        <v>3.275116844741973E-2</v>
      </c>
      <c r="I898" s="8">
        <f>VLOOKUP(B898,'[2]Rendimento médio da produção...'!$B$1327:$U$2176,20,0)</f>
        <v>52.5</v>
      </c>
    </row>
    <row r="899" spans="1:9" x14ac:dyDescent="0.3">
      <c r="A899" t="s">
        <v>250</v>
      </c>
      <c r="B899" t="s">
        <v>901</v>
      </c>
      <c r="C899" t="str">
        <f t="shared" ref="C899:C962" si="14">CONCATENATE(A899,"_",B899)</f>
        <v>MG_Rodeiro</v>
      </c>
      <c r="D899" s="4">
        <v>6.1600000000000002E-2</v>
      </c>
      <c r="E899" s="4">
        <v>5.1364143805140081E-2</v>
      </c>
      <c r="F899" s="4">
        <v>4.4686064205689241E-2</v>
      </c>
      <c r="G899" s="4">
        <v>3.8051148865291887E-2</v>
      </c>
      <c r="H899" s="4">
        <v>3.275116844741973E-2</v>
      </c>
      <c r="I899" s="8">
        <f>VLOOKUP(B899,'[2]Rendimento médio da produção...'!$B$1327:$U$2176,20,0)</f>
        <v>66.5</v>
      </c>
    </row>
    <row r="900" spans="1:9" x14ac:dyDescent="0.3">
      <c r="A900" t="s">
        <v>250</v>
      </c>
      <c r="B900" t="s">
        <v>902</v>
      </c>
      <c r="C900" t="str">
        <f t="shared" si="14"/>
        <v>MG_Romaria</v>
      </c>
      <c r="D900" s="4">
        <v>5.9799999999999999E-2</v>
      </c>
      <c r="E900" s="4">
        <v>4.9863243499145726E-2</v>
      </c>
      <c r="F900" s="4">
        <v>4.3380302589289224E-2</v>
      </c>
      <c r="G900" s="4">
        <v>3.6939264645202183E-2</v>
      </c>
      <c r="H900" s="4">
        <v>3.179415378499513E-2</v>
      </c>
      <c r="I900" s="8">
        <f>VLOOKUP(B900,'[2]Rendimento médio da produção...'!$B$1327:$U$2176,20,0)</f>
        <v>154.4</v>
      </c>
    </row>
    <row r="901" spans="1:9" x14ac:dyDescent="0.3">
      <c r="A901" t="s">
        <v>250</v>
      </c>
      <c r="B901" t="s">
        <v>903</v>
      </c>
      <c r="C901" t="str">
        <f t="shared" si="14"/>
        <v>MG_Rosário da Limeira</v>
      </c>
      <c r="D901" s="4">
        <v>6.1600000000000002E-2</v>
      </c>
      <c r="E901" s="4">
        <v>5.1364143805140081E-2</v>
      </c>
      <c r="F901" s="4">
        <v>4.4686064205689241E-2</v>
      </c>
      <c r="G901" s="4">
        <v>3.8051148865291887E-2</v>
      </c>
      <c r="H901" s="4">
        <v>3.275116844741973E-2</v>
      </c>
      <c r="I901" s="8">
        <f>VLOOKUP(B901,'[2]Rendimento médio da produção...'!$B$1327:$U$2176,20,0)</f>
        <v>59.9</v>
      </c>
    </row>
    <row r="902" spans="1:9" x14ac:dyDescent="0.3">
      <c r="A902" t="s">
        <v>250</v>
      </c>
      <c r="B902" t="s">
        <v>904</v>
      </c>
      <c r="C902" t="str">
        <f t="shared" si="14"/>
        <v>MG_Rubelita</v>
      </c>
      <c r="D902" s="4">
        <v>6.1600000000000002E-2</v>
      </c>
      <c r="E902" s="4">
        <v>5.1364143805140081E-2</v>
      </c>
      <c r="F902" s="4">
        <v>4.4686064205689241E-2</v>
      </c>
      <c r="G902" s="4">
        <v>3.8051148865291887E-2</v>
      </c>
      <c r="H902" s="4">
        <v>3.275116844741973E-2</v>
      </c>
      <c r="I902" s="8">
        <f>VLOOKUP(B902,'[2]Rendimento médio da produção...'!$B$1327:$U$2176,20,0)</f>
        <v>14.9</v>
      </c>
    </row>
    <row r="903" spans="1:9" x14ac:dyDescent="0.3">
      <c r="A903" t="s">
        <v>250</v>
      </c>
      <c r="B903" t="s">
        <v>905</v>
      </c>
      <c r="C903" t="str">
        <f t="shared" si="14"/>
        <v>MG_Rubim</v>
      </c>
      <c r="D903" s="4">
        <v>6.1600000000000002E-2</v>
      </c>
      <c r="E903" s="4">
        <v>5.1364143805140081E-2</v>
      </c>
      <c r="F903" s="4">
        <v>4.4686064205689241E-2</v>
      </c>
      <c r="G903" s="4">
        <v>3.8051148865291887E-2</v>
      </c>
      <c r="H903" s="4">
        <v>3.275116844741973E-2</v>
      </c>
      <c r="I903" s="8">
        <f>VLOOKUP(B903,'[2]Rendimento médio da produção...'!$B$1327:$U$2176,20,0)</f>
        <v>16</v>
      </c>
    </row>
    <row r="904" spans="1:9" x14ac:dyDescent="0.3">
      <c r="A904" t="s">
        <v>250</v>
      </c>
      <c r="B904" t="s">
        <v>906</v>
      </c>
      <c r="C904" t="str">
        <f t="shared" si="14"/>
        <v>MG_Sabará</v>
      </c>
      <c r="D904" s="4">
        <v>6.1600000000000002E-2</v>
      </c>
      <c r="E904" s="4">
        <v>5.1364143805140081E-2</v>
      </c>
      <c r="F904" s="4">
        <v>4.4686064205689241E-2</v>
      </c>
      <c r="G904" s="4">
        <v>3.8051148865291887E-2</v>
      </c>
      <c r="H904" s="4">
        <v>3.275116844741973E-2</v>
      </c>
      <c r="I904" s="8">
        <f>VLOOKUP(B904,'[2]Rendimento médio da produção...'!$B$1327:$U$2176,20,0)</f>
        <v>46.1</v>
      </c>
    </row>
    <row r="905" spans="1:9" x14ac:dyDescent="0.3">
      <c r="A905" t="s">
        <v>250</v>
      </c>
      <c r="B905" t="s">
        <v>907</v>
      </c>
      <c r="C905" t="str">
        <f t="shared" si="14"/>
        <v>MG_Sabinópolis</v>
      </c>
      <c r="D905" s="4">
        <v>6.1600000000000002E-2</v>
      </c>
      <c r="E905" s="4">
        <v>5.1364143805140081E-2</v>
      </c>
      <c r="F905" s="4">
        <v>4.4686064205689241E-2</v>
      </c>
      <c r="G905" s="4">
        <v>3.8051148865291887E-2</v>
      </c>
      <c r="H905" s="4">
        <v>3.275116844741973E-2</v>
      </c>
      <c r="I905" s="8">
        <f>VLOOKUP(B905,'[2]Rendimento médio da produção...'!$B$1327:$U$2176,20,0)</f>
        <v>47</v>
      </c>
    </row>
    <row r="906" spans="1:9" x14ac:dyDescent="0.3">
      <c r="A906" t="s">
        <v>250</v>
      </c>
      <c r="B906" t="s">
        <v>908</v>
      </c>
      <c r="C906" t="str">
        <f t="shared" si="14"/>
        <v>MG_Sacramento</v>
      </c>
      <c r="D906" s="4">
        <v>5.4569999999999994E-2</v>
      </c>
      <c r="E906" s="4">
        <v>4.5502294276728798E-2</v>
      </c>
      <c r="F906" s="4">
        <v>3.9586339670526972E-2</v>
      </c>
      <c r="G906" s="4">
        <v>3.3708623272386003E-2</v>
      </c>
      <c r="H906" s="4">
        <v>2.9013494515839199E-2</v>
      </c>
      <c r="I906" s="8">
        <f>VLOOKUP(B906,'[2]Rendimento médio da produção...'!$B$1327:$U$2176,20,0)</f>
        <v>146.5</v>
      </c>
    </row>
    <row r="907" spans="1:9" x14ac:dyDescent="0.3">
      <c r="A907" t="s">
        <v>250</v>
      </c>
      <c r="B907" t="s">
        <v>909</v>
      </c>
      <c r="C907" t="str">
        <f t="shared" si="14"/>
        <v>MG_Salinas</v>
      </c>
      <c r="D907" s="4">
        <v>6.1600000000000002E-2</v>
      </c>
      <c r="E907" s="4">
        <v>5.1364143805140081E-2</v>
      </c>
      <c r="F907" s="4">
        <v>4.4686064205689241E-2</v>
      </c>
      <c r="G907" s="4">
        <v>3.8051148865291887E-2</v>
      </c>
      <c r="H907" s="4">
        <v>3.275116844741973E-2</v>
      </c>
      <c r="I907" s="8">
        <f>VLOOKUP(B907,'[2]Rendimento médio da produção...'!$B$1327:$U$2176,20,0)</f>
        <v>35.200000000000003</v>
      </c>
    </row>
    <row r="908" spans="1:9" x14ac:dyDescent="0.3">
      <c r="A908" t="s">
        <v>250</v>
      </c>
      <c r="B908" t="s">
        <v>910</v>
      </c>
      <c r="C908" t="str">
        <f t="shared" si="14"/>
        <v>MG_Salto da Divisa</v>
      </c>
      <c r="D908" s="4">
        <v>6.1600000000000002E-2</v>
      </c>
      <c r="E908" s="4">
        <v>5.1364143805140081E-2</v>
      </c>
      <c r="F908" s="4">
        <v>4.4686064205689241E-2</v>
      </c>
      <c r="G908" s="4">
        <v>3.8051148865291887E-2</v>
      </c>
      <c r="H908" s="4">
        <v>3.275116844741973E-2</v>
      </c>
      <c r="I908" s="8">
        <f>VLOOKUP(B908,'[2]Rendimento médio da produção...'!$B$1327:$U$2176,20,0)</f>
        <v>17.7</v>
      </c>
    </row>
    <row r="909" spans="1:9" x14ac:dyDescent="0.3">
      <c r="A909" t="s">
        <v>250</v>
      </c>
      <c r="B909" t="s">
        <v>911</v>
      </c>
      <c r="C909" t="str">
        <f t="shared" si="14"/>
        <v>MG_Santa Bárbara</v>
      </c>
      <c r="D909" s="4">
        <v>6.1600000000000002E-2</v>
      </c>
      <c r="E909" s="4">
        <v>5.1364143805140081E-2</v>
      </c>
      <c r="F909" s="4">
        <v>4.4686064205689241E-2</v>
      </c>
      <c r="G909" s="4">
        <v>3.8051148865291887E-2</v>
      </c>
      <c r="H909" s="4">
        <v>3.275116844741973E-2</v>
      </c>
      <c r="I909" s="8">
        <f>VLOOKUP(B909,'[2]Rendimento médio da produção...'!$B$1327:$U$2176,20,0)</f>
        <v>62.6</v>
      </c>
    </row>
    <row r="910" spans="1:9" x14ac:dyDescent="0.3">
      <c r="A910" t="s">
        <v>250</v>
      </c>
      <c r="B910" t="s">
        <v>912</v>
      </c>
      <c r="C910" t="str">
        <f t="shared" si="14"/>
        <v>MG_Santa Bárbara do Leste</v>
      </c>
      <c r="D910" s="4">
        <v>6.1600000000000002E-2</v>
      </c>
      <c r="E910" s="4">
        <v>5.1364143805140081E-2</v>
      </c>
      <c r="F910" s="4">
        <v>4.4686064205689241E-2</v>
      </c>
      <c r="G910" s="4">
        <v>3.8051148865291887E-2</v>
      </c>
      <c r="H910" s="4">
        <v>3.275116844741973E-2</v>
      </c>
      <c r="I910" s="8">
        <f>VLOOKUP(B910,'[2]Rendimento médio da produção...'!$B$1327:$U$2176,20,0)</f>
        <v>56.7</v>
      </c>
    </row>
    <row r="911" spans="1:9" x14ac:dyDescent="0.3">
      <c r="A911" t="s">
        <v>250</v>
      </c>
      <c r="B911" t="s">
        <v>913</v>
      </c>
      <c r="C911" t="str">
        <f t="shared" si="14"/>
        <v>MG_Santa Bárbara do Monte Verde</v>
      </c>
      <c r="D911" s="4">
        <v>6.1600000000000002E-2</v>
      </c>
      <c r="E911" s="4">
        <v>5.1364143805140081E-2</v>
      </c>
      <c r="F911" s="4">
        <v>4.4686064205689241E-2</v>
      </c>
      <c r="G911" s="4">
        <v>3.8051148865291887E-2</v>
      </c>
      <c r="H911" s="4">
        <v>3.275116844741973E-2</v>
      </c>
      <c r="I911" s="8">
        <f>VLOOKUP(B911,'[2]Rendimento médio da produção...'!$B$1327:$U$2176,20,0)</f>
        <v>40.4</v>
      </c>
    </row>
    <row r="912" spans="1:9" x14ac:dyDescent="0.3">
      <c r="A912" t="s">
        <v>250</v>
      </c>
      <c r="B912" t="s">
        <v>914</v>
      </c>
      <c r="C912" t="str">
        <f t="shared" si="14"/>
        <v>MG_Santa Bárbara do Tugúrio</v>
      </c>
      <c r="D912" s="4">
        <v>6.1600000000000002E-2</v>
      </c>
      <c r="E912" s="4">
        <v>5.1364143805140081E-2</v>
      </c>
      <c r="F912" s="4">
        <v>4.4686064205689241E-2</v>
      </c>
      <c r="G912" s="4">
        <v>3.8051148865291887E-2</v>
      </c>
      <c r="H912" s="4">
        <v>3.275116844741973E-2</v>
      </c>
      <c r="I912" s="8">
        <f>VLOOKUP(B912,'[2]Rendimento médio da produção...'!$B$1327:$U$2176,20,0)</f>
        <v>55</v>
      </c>
    </row>
    <row r="913" spans="1:9" x14ac:dyDescent="0.3">
      <c r="A913" t="s">
        <v>250</v>
      </c>
      <c r="B913" t="s">
        <v>916</v>
      </c>
      <c r="C913" t="str">
        <f t="shared" si="14"/>
        <v>MG_Santa Cruz de Salinas</v>
      </c>
      <c r="D913" s="4">
        <v>6.1600000000000002E-2</v>
      </c>
      <c r="E913" s="4">
        <v>5.1364143805140081E-2</v>
      </c>
      <c r="F913" s="4">
        <v>4.4686064205689241E-2</v>
      </c>
      <c r="G913" s="4">
        <v>3.8051148865291887E-2</v>
      </c>
      <c r="H913" s="4">
        <v>3.275116844741973E-2</v>
      </c>
      <c r="I913" s="8">
        <f>VLOOKUP(B913,'[2]Rendimento médio da produção...'!$B$1327:$U$2176,20,0)</f>
        <v>9.1999999999999993</v>
      </c>
    </row>
    <row r="914" spans="1:9" x14ac:dyDescent="0.3">
      <c r="A914" t="s">
        <v>250</v>
      </c>
      <c r="B914" t="s">
        <v>917</v>
      </c>
      <c r="C914" t="str">
        <f t="shared" si="14"/>
        <v>MG_Santa Cruz do Escalvado</v>
      </c>
      <c r="D914" s="4">
        <v>6.1600000000000002E-2</v>
      </c>
      <c r="E914" s="4">
        <v>5.1364143805140081E-2</v>
      </c>
      <c r="F914" s="4">
        <v>4.4686064205689241E-2</v>
      </c>
      <c r="G914" s="4">
        <v>3.8051148865291887E-2</v>
      </c>
      <c r="H914" s="4">
        <v>3.275116844741973E-2</v>
      </c>
      <c r="I914" s="8">
        <f>VLOOKUP(B914,'[2]Rendimento médio da produção...'!$B$1327:$U$2176,20,0)</f>
        <v>41.3</v>
      </c>
    </row>
    <row r="915" spans="1:9" x14ac:dyDescent="0.3">
      <c r="A915" t="s">
        <v>250</v>
      </c>
      <c r="B915" t="s">
        <v>918</v>
      </c>
      <c r="C915" t="str">
        <f t="shared" si="14"/>
        <v>MG_Santa Efigênia de Minas</v>
      </c>
      <c r="D915" s="4">
        <v>6.1600000000000002E-2</v>
      </c>
      <c r="E915" s="4">
        <v>5.1364143805140081E-2</v>
      </c>
      <c r="F915" s="4">
        <v>4.4686064205689241E-2</v>
      </c>
      <c r="G915" s="4">
        <v>3.8051148865291887E-2</v>
      </c>
      <c r="H915" s="4">
        <v>3.275116844741973E-2</v>
      </c>
      <c r="I915" s="8">
        <f>VLOOKUP(B915,'[2]Rendimento médio da produção...'!$B$1327:$U$2176,20,0)</f>
        <v>41.8</v>
      </c>
    </row>
    <row r="916" spans="1:9" x14ac:dyDescent="0.3">
      <c r="A916" t="s">
        <v>250</v>
      </c>
      <c r="B916" t="s">
        <v>919</v>
      </c>
      <c r="C916" t="str">
        <f t="shared" si="14"/>
        <v>MG_Santa Fé de Minas</v>
      </c>
      <c r="D916" s="4">
        <v>6.1600000000000002E-2</v>
      </c>
      <c r="E916" s="4">
        <v>5.1364143805140081E-2</v>
      </c>
      <c r="F916" s="4">
        <v>4.4686064205689241E-2</v>
      </c>
      <c r="G916" s="4">
        <v>3.8051148865291887E-2</v>
      </c>
      <c r="H916" s="4">
        <v>3.275116844741973E-2</v>
      </c>
      <c r="I916" s="8">
        <f>VLOOKUP(B916,'[2]Rendimento médio da produção...'!$B$1327:$U$2176,20,0)</f>
        <v>28.4</v>
      </c>
    </row>
    <row r="917" spans="1:9" x14ac:dyDescent="0.3">
      <c r="A917" t="s">
        <v>250</v>
      </c>
      <c r="B917" t="s">
        <v>920</v>
      </c>
      <c r="C917" t="str">
        <f t="shared" si="14"/>
        <v>MG_Santa Helena de Minas</v>
      </c>
      <c r="D917" s="4">
        <v>6.1600000000000002E-2</v>
      </c>
      <c r="E917" s="4">
        <v>5.1364143805140081E-2</v>
      </c>
      <c r="F917" s="4">
        <v>4.4686064205689241E-2</v>
      </c>
      <c r="G917" s="4">
        <v>3.8051148865291887E-2</v>
      </c>
      <c r="H917" s="4">
        <v>3.275116844741973E-2</v>
      </c>
      <c r="I917" s="8">
        <f>VLOOKUP(B917,'[2]Rendimento médio da produção...'!$B$1327:$U$2176,20,0)</f>
        <v>39.200000000000003</v>
      </c>
    </row>
    <row r="918" spans="1:9" x14ac:dyDescent="0.3">
      <c r="A918" t="s">
        <v>250</v>
      </c>
      <c r="B918" t="s">
        <v>921</v>
      </c>
      <c r="C918" t="str">
        <f t="shared" si="14"/>
        <v>MG_Santa Juliana</v>
      </c>
      <c r="D918" s="4">
        <v>7.3557142857142863E-2</v>
      </c>
      <c r="E918" s="4">
        <v>6.1334410123531143E-2</v>
      </c>
      <c r="F918" s="4">
        <v>5.336005208606074E-2</v>
      </c>
      <c r="G918" s="4">
        <v>4.5437236898744876E-2</v>
      </c>
      <c r="H918" s="4">
        <v>3.9108480133526025E-2</v>
      </c>
      <c r="I918" s="8">
        <f>VLOOKUP(B918,'[2]Rendimento médio da produção...'!$B$1327:$U$2176,20,0)</f>
        <v>159.6</v>
      </c>
    </row>
    <row r="919" spans="1:9" x14ac:dyDescent="0.3">
      <c r="A919" t="s">
        <v>250</v>
      </c>
      <c r="B919" t="s">
        <v>922</v>
      </c>
      <c r="C919" t="str">
        <f t="shared" si="14"/>
        <v>MG_Santa Luzia</v>
      </c>
      <c r="D919" s="4">
        <v>6.1600000000000002E-2</v>
      </c>
      <c r="E919" s="4">
        <v>5.1364143805140081E-2</v>
      </c>
      <c r="F919" s="4">
        <v>4.4686064205689241E-2</v>
      </c>
      <c r="G919" s="4">
        <v>3.8051148865291887E-2</v>
      </c>
      <c r="H919" s="4">
        <v>3.275116844741973E-2</v>
      </c>
      <c r="I919" s="8">
        <f>VLOOKUP(B919,'[2]Rendimento médio da produção...'!$B$1327:$U$2176,20,0)</f>
        <v>70</v>
      </c>
    </row>
    <row r="920" spans="1:9" x14ac:dyDescent="0.3">
      <c r="A920" t="s">
        <v>250</v>
      </c>
      <c r="B920" t="s">
        <v>923</v>
      </c>
      <c r="C920" t="str">
        <f t="shared" si="14"/>
        <v>MG_Santa Margarida</v>
      </c>
      <c r="D920" s="4">
        <v>6.1600000000000002E-2</v>
      </c>
      <c r="E920" s="4">
        <v>5.1364143805140081E-2</v>
      </c>
      <c r="F920" s="4">
        <v>4.4686064205689241E-2</v>
      </c>
      <c r="G920" s="4">
        <v>3.8051148865291887E-2</v>
      </c>
      <c r="H920" s="4">
        <v>3.275116844741973E-2</v>
      </c>
      <c r="I920" s="8">
        <f>VLOOKUP(B920,'[2]Rendimento médio da produção...'!$B$1327:$U$2176,20,0)</f>
        <v>59.5</v>
      </c>
    </row>
    <row r="921" spans="1:9" x14ac:dyDescent="0.3">
      <c r="A921" t="s">
        <v>250</v>
      </c>
      <c r="B921" t="s">
        <v>924</v>
      </c>
      <c r="C921" t="str">
        <f t="shared" si="14"/>
        <v>MG_Santa Maria de Itabira</v>
      </c>
      <c r="D921" s="4">
        <v>6.1600000000000002E-2</v>
      </c>
      <c r="E921" s="4">
        <v>5.1364143805140081E-2</v>
      </c>
      <c r="F921" s="4">
        <v>4.4686064205689241E-2</v>
      </c>
      <c r="G921" s="4">
        <v>3.8051148865291887E-2</v>
      </c>
      <c r="H921" s="4">
        <v>3.275116844741973E-2</v>
      </c>
      <c r="I921" s="8">
        <f>VLOOKUP(B921,'[2]Rendimento médio da produção...'!$B$1327:$U$2176,20,0)</f>
        <v>81.5</v>
      </c>
    </row>
    <row r="922" spans="1:9" x14ac:dyDescent="0.3">
      <c r="A922" t="s">
        <v>250</v>
      </c>
      <c r="B922" t="s">
        <v>925</v>
      </c>
      <c r="C922" t="str">
        <f t="shared" si="14"/>
        <v>MG_Santa Maria do Salto</v>
      </c>
      <c r="D922" s="4">
        <v>6.1600000000000002E-2</v>
      </c>
      <c r="E922" s="4">
        <v>5.1364143805140081E-2</v>
      </c>
      <c r="F922" s="4">
        <v>4.4686064205689241E-2</v>
      </c>
      <c r="G922" s="4">
        <v>3.8051148865291887E-2</v>
      </c>
      <c r="H922" s="4">
        <v>3.275116844741973E-2</v>
      </c>
      <c r="I922" s="8">
        <f>VLOOKUP(B922,'[2]Rendimento médio da produção...'!$B$1327:$U$2176,20,0)</f>
        <v>27.5</v>
      </c>
    </row>
    <row r="923" spans="1:9" x14ac:dyDescent="0.3">
      <c r="A923" t="s">
        <v>250</v>
      </c>
      <c r="B923" t="s">
        <v>926</v>
      </c>
      <c r="C923" t="str">
        <f t="shared" si="14"/>
        <v>MG_Santa Maria do Suaçuí</v>
      </c>
      <c r="D923" s="4">
        <v>6.1600000000000002E-2</v>
      </c>
      <c r="E923" s="4">
        <v>5.1364143805140081E-2</v>
      </c>
      <c r="F923" s="4">
        <v>4.4686064205689241E-2</v>
      </c>
      <c r="G923" s="4">
        <v>3.8051148865291887E-2</v>
      </c>
      <c r="H923" s="4">
        <v>3.275116844741973E-2</v>
      </c>
      <c r="I923" s="8">
        <f>VLOOKUP(B923,'[2]Rendimento médio da produção...'!$B$1327:$U$2176,20,0)</f>
        <v>49</v>
      </c>
    </row>
    <row r="924" spans="1:9" x14ac:dyDescent="0.3">
      <c r="A924" t="s">
        <v>250</v>
      </c>
      <c r="B924" t="s">
        <v>935</v>
      </c>
      <c r="C924" t="str">
        <f t="shared" si="14"/>
        <v>MG_Santana da Vargem</v>
      </c>
      <c r="D924" s="4">
        <v>5.2699999999999997E-2</v>
      </c>
      <c r="E924" s="4">
        <v>4.3943025625501335E-2</v>
      </c>
      <c r="F924" s="4">
        <v>3.8229798435711407E-2</v>
      </c>
      <c r="G924" s="4">
        <v>3.2553499110403929E-2</v>
      </c>
      <c r="H924" s="4">
        <v>2.8019262616542528E-2</v>
      </c>
      <c r="I924" s="8">
        <f>VLOOKUP(B924,'[2]Rendimento médio da produção...'!$B$1327:$U$2176,20,0)</f>
        <v>129.5</v>
      </c>
    </row>
    <row r="925" spans="1:9" x14ac:dyDescent="0.3">
      <c r="A925" t="s">
        <v>250</v>
      </c>
      <c r="B925" t="s">
        <v>936</v>
      </c>
      <c r="C925" t="str">
        <f t="shared" si="14"/>
        <v>MG_Santana de Cataguases</v>
      </c>
      <c r="D925" s="4">
        <v>6.1600000000000002E-2</v>
      </c>
      <c r="E925" s="4">
        <v>5.1364143805140081E-2</v>
      </c>
      <c r="F925" s="4">
        <v>4.4686064205689241E-2</v>
      </c>
      <c r="G925" s="4">
        <v>3.8051148865291887E-2</v>
      </c>
      <c r="H925" s="4">
        <v>3.275116844741973E-2</v>
      </c>
      <c r="I925" s="8">
        <f>VLOOKUP(B925,'[2]Rendimento médio da produção...'!$B$1327:$U$2176,20,0)</f>
        <v>56</v>
      </c>
    </row>
    <row r="926" spans="1:9" x14ac:dyDescent="0.3">
      <c r="A926" t="s">
        <v>250</v>
      </c>
      <c r="B926" t="s">
        <v>937</v>
      </c>
      <c r="C926" t="str">
        <f t="shared" si="14"/>
        <v>MG_Santana de Pirapama</v>
      </c>
      <c r="D926" s="4">
        <v>6.1600000000000002E-2</v>
      </c>
      <c r="E926" s="4">
        <v>5.1364143805140081E-2</v>
      </c>
      <c r="F926" s="4">
        <v>4.4686064205689241E-2</v>
      </c>
      <c r="G926" s="4">
        <v>3.8051148865291887E-2</v>
      </c>
      <c r="H926" s="4">
        <v>3.275116844741973E-2</v>
      </c>
      <c r="I926" s="8">
        <f>VLOOKUP(B926,'[2]Rendimento médio da produção...'!$B$1327:$U$2176,20,0)</f>
        <v>46.6</v>
      </c>
    </row>
    <row r="927" spans="1:9" x14ac:dyDescent="0.3">
      <c r="A927" t="s">
        <v>250</v>
      </c>
      <c r="B927" t="s">
        <v>938</v>
      </c>
      <c r="C927" t="str">
        <f t="shared" si="14"/>
        <v>MG_Santana do Deserto</v>
      </c>
      <c r="D927" s="4">
        <v>6.1600000000000002E-2</v>
      </c>
      <c r="E927" s="4">
        <v>5.1364143805140081E-2</v>
      </c>
      <c r="F927" s="4">
        <v>4.4686064205689241E-2</v>
      </c>
      <c r="G927" s="4">
        <v>3.8051148865291887E-2</v>
      </c>
      <c r="H927" s="4">
        <v>3.275116844741973E-2</v>
      </c>
      <c r="I927" s="8">
        <f>VLOOKUP(B927,'[2]Rendimento médio da produção...'!$B$1327:$U$2176,20,0)</f>
        <v>84.9</v>
      </c>
    </row>
    <row r="928" spans="1:9" x14ac:dyDescent="0.3">
      <c r="A928" t="s">
        <v>250</v>
      </c>
      <c r="B928" t="s">
        <v>939</v>
      </c>
      <c r="C928" t="str">
        <f t="shared" si="14"/>
        <v>MG_Santana do Garambéu</v>
      </c>
      <c r="D928" s="4">
        <v>6.1600000000000002E-2</v>
      </c>
      <c r="E928" s="4">
        <v>5.1364143805140081E-2</v>
      </c>
      <c r="F928" s="4">
        <v>4.4686064205689241E-2</v>
      </c>
      <c r="G928" s="4">
        <v>3.8051148865291887E-2</v>
      </c>
      <c r="H928" s="4">
        <v>3.275116844741973E-2</v>
      </c>
      <c r="I928" s="8">
        <f>VLOOKUP(B928,'[2]Rendimento médio da produção...'!$B$1327:$U$2176,20,0)</f>
        <v>59.6</v>
      </c>
    </row>
    <row r="929" spans="1:9" x14ac:dyDescent="0.3">
      <c r="A929" t="s">
        <v>250</v>
      </c>
      <c r="B929" t="s">
        <v>940</v>
      </c>
      <c r="C929" t="str">
        <f t="shared" si="14"/>
        <v>MG_Santana do Jacaré</v>
      </c>
      <c r="D929" s="4">
        <v>5.9799999999999999E-2</v>
      </c>
      <c r="E929" s="4">
        <v>4.9863243499145726E-2</v>
      </c>
      <c r="F929" s="4">
        <v>4.3380302589289224E-2</v>
      </c>
      <c r="G929" s="4">
        <v>3.6939264645202183E-2</v>
      </c>
      <c r="H929" s="4">
        <v>3.179415378499513E-2</v>
      </c>
      <c r="I929" s="8">
        <f>VLOOKUP(B929,'[2]Rendimento médio da produção...'!$B$1327:$U$2176,20,0)</f>
        <v>68.599999999999994</v>
      </c>
    </row>
    <row r="930" spans="1:9" x14ac:dyDescent="0.3">
      <c r="A930" t="s">
        <v>250</v>
      </c>
      <c r="B930" t="s">
        <v>941</v>
      </c>
      <c r="C930" t="str">
        <f t="shared" si="14"/>
        <v>MG_Santana do Manhuaçu</v>
      </c>
      <c r="D930" s="4">
        <v>6.1600000000000002E-2</v>
      </c>
      <c r="E930" s="4">
        <v>5.1364143805140081E-2</v>
      </c>
      <c r="F930" s="4">
        <v>4.4686064205689241E-2</v>
      </c>
      <c r="G930" s="4">
        <v>3.8051148865291887E-2</v>
      </c>
      <c r="H930" s="4">
        <v>3.275116844741973E-2</v>
      </c>
      <c r="I930" s="8">
        <f>VLOOKUP(B930,'[2]Rendimento médio da produção...'!$B$1327:$U$2176,20,0)</f>
        <v>49.9</v>
      </c>
    </row>
    <row r="931" spans="1:9" x14ac:dyDescent="0.3">
      <c r="A931" t="s">
        <v>250</v>
      </c>
      <c r="B931" t="s">
        <v>942</v>
      </c>
      <c r="C931" t="str">
        <f t="shared" si="14"/>
        <v>MG_Santana do Paraíso</v>
      </c>
      <c r="D931" s="4">
        <v>6.1600000000000002E-2</v>
      </c>
      <c r="E931" s="4">
        <v>5.1364143805140081E-2</v>
      </c>
      <c r="F931" s="4">
        <v>4.4686064205689241E-2</v>
      </c>
      <c r="G931" s="4">
        <v>3.8051148865291887E-2</v>
      </c>
      <c r="H931" s="4">
        <v>3.275116844741973E-2</v>
      </c>
      <c r="I931" s="8">
        <f>VLOOKUP(B931,'[2]Rendimento médio da produção...'!$B$1327:$U$2176,20,0)</f>
        <v>34.1</v>
      </c>
    </row>
    <row r="932" spans="1:9" x14ac:dyDescent="0.3">
      <c r="A932" t="s">
        <v>250</v>
      </c>
      <c r="B932" t="s">
        <v>943</v>
      </c>
      <c r="C932" t="str">
        <f t="shared" si="14"/>
        <v>MG_Santana do Riacho</v>
      </c>
      <c r="D932" s="4">
        <v>6.1600000000000002E-2</v>
      </c>
      <c r="E932" s="4">
        <v>5.1364143805140081E-2</v>
      </c>
      <c r="F932" s="4">
        <v>4.4686064205689241E-2</v>
      </c>
      <c r="G932" s="4">
        <v>3.8051148865291887E-2</v>
      </c>
      <c r="H932" s="4">
        <v>3.275116844741973E-2</v>
      </c>
      <c r="I932" s="8">
        <f>VLOOKUP(B932,'[2]Rendimento médio da produção...'!$B$1327:$U$2176,20,0)</f>
        <v>42.7</v>
      </c>
    </row>
    <row r="933" spans="1:9" x14ac:dyDescent="0.3">
      <c r="A933" t="s">
        <v>250</v>
      </c>
      <c r="B933" t="s">
        <v>944</v>
      </c>
      <c r="C933" t="str">
        <f t="shared" si="14"/>
        <v>MG_Santana dos Montes</v>
      </c>
      <c r="D933" s="4">
        <v>6.1600000000000002E-2</v>
      </c>
      <c r="E933" s="4">
        <v>5.1364143805140081E-2</v>
      </c>
      <c r="F933" s="4">
        <v>4.4686064205689241E-2</v>
      </c>
      <c r="G933" s="4">
        <v>3.8051148865291887E-2</v>
      </c>
      <c r="H933" s="4">
        <v>3.275116844741973E-2</v>
      </c>
      <c r="I933" s="8">
        <f>VLOOKUP(B933,'[2]Rendimento médio da produção...'!$B$1327:$U$2176,20,0)</f>
        <v>74.900000000000006</v>
      </c>
    </row>
    <row r="934" spans="1:9" x14ac:dyDescent="0.3">
      <c r="A934" t="s">
        <v>250</v>
      </c>
      <c r="B934" t="s">
        <v>927</v>
      </c>
      <c r="C934" t="str">
        <f t="shared" si="14"/>
        <v>MG_Santa Rita de Caldas</v>
      </c>
      <c r="D934" s="4">
        <v>6.196666666666667E-2</v>
      </c>
      <c r="E934" s="4">
        <v>5.1669882756361155E-2</v>
      </c>
      <c r="F934" s="4">
        <v>4.4952052683104059E-2</v>
      </c>
      <c r="G934" s="4">
        <v>3.8277643799013862E-2</v>
      </c>
      <c r="H934" s="4">
        <v>3.2946115878654376E-2</v>
      </c>
      <c r="I934" s="8">
        <f>VLOOKUP(B934,'[2]Rendimento médio da produção...'!$B$1327:$U$2176,20,0)</f>
        <v>117.6</v>
      </c>
    </row>
    <row r="935" spans="1:9" x14ac:dyDescent="0.3">
      <c r="A935" t="s">
        <v>250</v>
      </c>
      <c r="B935" t="s">
        <v>929</v>
      </c>
      <c r="C935" t="str">
        <f t="shared" si="14"/>
        <v>MG_Santa Rita de Jacutinga</v>
      </c>
      <c r="D935" s="4">
        <v>6.1600000000000002E-2</v>
      </c>
      <c r="E935" s="4">
        <v>5.1364143805140081E-2</v>
      </c>
      <c r="F935" s="4">
        <v>4.4686064205689241E-2</v>
      </c>
      <c r="G935" s="4">
        <v>3.8051148865291887E-2</v>
      </c>
      <c r="H935" s="4">
        <v>3.275116844741973E-2</v>
      </c>
      <c r="I935" s="8">
        <f>VLOOKUP(B935,'[2]Rendimento médio da produção...'!$B$1327:$U$2176,20,0)</f>
        <v>64.400000000000006</v>
      </c>
    </row>
    <row r="936" spans="1:9" x14ac:dyDescent="0.3">
      <c r="A936" t="s">
        <v>250</v>
      </c>
      <c r="B936" t="s">
        <v>930</v>
      </c>
      <c r="C936" t="str">
        <f t="shared" si="14"/>
        <v>MG_Santa Rita de Minas</v>
      </c>
      <c r="D936" s="4">
        <v>6.1600000000000002E-2</v>
      </c>
      <c r="E936" s="4">
        <v>5.1364143805140081E-2</v>
      </c>
      <c r="F936" s="4">
        <v>4.4686064205689241E-2</v>
      </c>
      <c r="G936" s="4">
        <v>3.8051148865291887E-2</v>
      </c>
      <c r="H936" s="4">
        <v>3.275116844741973E-2</v>
      </c>
      <c r="I936" s="8">
        <f>VLOOKUP(B936,'[2]Rendimento médio da produção...'!$B$1327:$U$2176,20,0)</f>
        <v>28</v>
      </c>
    </row>
    <row r="937" spans="1:9" x14ac:dyDescent="0.3">
      <c r="A937" t="s">
        <v>250</v>
      </c>
      <c r="B937" t="s">
        <v>928</v>
      </c>
      <c r="C937" t="str">
        <f t="shared" si="14"/>
        <v>MG_Santa Rita de Ibitipoca</v>
      </c>
      <c r="D937" s="4">
        <v>6.1600000000000002E-2</v>
      </c>
      <c r="E937" s="4">
        <v>5.1364143805140081E-2</v>
      </c>
      <c r="F937" s="4">
        <v>4.4686064205689241E-2</v>
      </c>
      <c r="G937" s="4">
        <v>3.8051148865291887E-2</v>
      </c>
      <c r="H937" s="4">
        <v>3.275116844741973E-2</v>
      </c>
      <c r="I937" s="8">
        <f>VLOOKUP(B937,'[2]Rendimento médio da produção...'!$B$1327:$U$2176,20,0)</f>
        <v>90.3</v>
      </c>
    </row>
    <row r="938" spans="1:9" x14ac:dyDescent="0.3">
      <c r="A938" t="s">
        <v>250</v>
      </c>
      <c r="B938" t="s">
        <v>931</v>
      </c>
      <c r="C938" t="str">
        <f t="shared" si="14"/>
        <v>MG_Santa Rita do Itueto</v>
      </c>
      <c r="D938" s="4">
        <v>6.1600000000000002E-2</v>
      </c>
      <c r="E938" s="4">
        <v>5.1364143805140081E-2</v>
      </c>
      <c r="F938" s="4">
        <v>4.4686064205689241E-2</v>
      </c>
      <c r="G938" s="4">
        <v>3.8051148865291887E-2</v>
      </c>
      <c r="H938" s="4">
        <v>3.275116844741973E-2</v>
      </c>
      <c r="I938" s="8">
        <f>VLOOKUP(B938,'[2]Rendimento médio da produção...'!$B$1327:$U$2176,20,0)</f>
        <v>38.5</v>
      </c>
    </row>
    <row r="939" spans="1:9" x14ac:dyDescent="0.3">
      <c r="A939" t="s">
        <v>250</v>
      </c>
      <c r="B939" t="s">
        <v>932</v>
      </c>
      <c r="C939" t="str">
        <f t="shared" si="14"/>
        <v>MG_Santa Rita do Sapucaí</v>
      </c>
      <c r="D939" s="4">
        <v>7.1099999999999997E-2</v>
      </c>
      <c r="E939" s="4">
        <v>5.928556208677694E-2</v>
      </c>
      <c r="F939" s="4">
        <v>5.1577583847800403E-2</v>
      </c>
      <c r="G939" s="4">
        <v>4.3919426693543061E-2</v>
      </c>
      <c r="H939" s="4">
        <v>3.7802079165771801E-2</v>
      </c>
      <c r="I939" s="8">
        <f>VLOOKUP(B939,'[2]Rendimento médio da produção...'!$B$1327:$U$2176,20,0)</f>
        <v>110.6</v>
      </c>
    </row>
    <row r="940" spans="1:9" x14ac:dyDescent="0.3">
      <c r="A940" t="s">
        <v>250</v>
      </c>
      <c r="B940" t="s">
        <v>933</v>
      </c>
      <c r="C940" t="str">
        <f t="shared" si="14"/>
        <v>MG_Santa Rosa da Serra</v>
      </c>
      <c r="D940" s="4">
        <v>6.1600000000000002E-2</v>
      </c>
      <c r="E940" s="4">
        <v>5.1364143805140081E-2</v>
      </c>
      <c r="F940" s="4">
        <v>4.4686064205689241E-2</v>
      </c>
      <c r="G940" s="4">
        <v>3.8051148865291887E-2</v>
      </c>
      <c r="H940" s="4">
        <v>3.275116844741973E-2</v>
      </c>
      <c r="I940" s="8">
        <f>VLOOKUP(B940,'[2]Rendimento médio da produção...'!$B$1327:$U$2176,20,0)</f>
        <v>101.5</v>
      </c>
    </row>
    <row r="941" spans="1:9" x14ac:dyDescent="0.3">
      <c r="A941" t="s">
        <v>250</v>
      </c>
      <c r="B941" t="s">
        <v>934</v>
      </c>
      <c r="C941" t="str">
        <f t="shared" si="14"/>
        <v>MG_Santa Vitória</v>
      </c>
      <c r="D941" s="4">
        <v>5.2699999999999997E-2</v>
      </c>
      <c r="E941" s="4">
        <v>4.3943025625501335E-2</v>
      </c>
      <c r="F941" s="4">
        <v>3.8229798435711407E-2</v>
      </c>
      <c r="G941" s="4">
        <v>3.2553499110403929E-2</v>
      </c>
      <c r="H941" s="4">
        <v>2.8019262616542528E-2</v>
      </c>
      <c r="I941" s="8">
        <f>VLOOKUP(B941,'[2]Rendimento médio da produção...'!$B$1327:$U$2176,20,0)</f>
        <v>96.8</v>
      </c>
    </row>
    <row r="942" spans="1:9" x14ac:dyDescent="0.3">
      <c r="A942" t="s">
        <v>250</v>
      </c>
      <c r="B942" t="s">
        <v>945</v>
      </c>
      <c r="C942" t="str">
        <f t="shared" si="14"/>
        <v>MG_Santo Antônio do Amparo</v>
      </c>
      <c r="D942" s="4">
        <v>5.2699999999999997E-2</v>
      </c>
      <c r="E942" s="4">
        <v>4.3943025625501335E-2</v>
      </c>
      <c r="F942" s="4">
        <v>3.8229798435711407E-2</v>
      </c>
      <c r="G942" s="4">
        <v>3.2553499110403929E-2</v>
      </c>
      <c r="H942" s="4">
        <v>2.8019262616542528E-2</v>
      </c>
      <c r="I942" s="8">
        <f>VLOOKUP(B942,'[2]Rendimento médio da produção...'!$B$1327:$U$2176,20,0)</f>
        <v>108.5</v>
      </c>
    </row>
    <row r="943" spans="1:9" x14ac:dyDescent="0.3">
      <c r="A943" t="s">
        <v>250</v>
      </c>
      <c r="B943" t="s">
        <v>946</v>
      </c>
      <c r="C943" t="str">
        <f t="shared" si="14"/>
        <v>MG_Santo Antônio do Aventureiro</v>
      </c>
      <c r="D943" s="4">
        <v>6.1600000000000002E-2</v>
      </c>
      <c r="E943" s="4">
        <v>5.1364143805140081E-2</v>
      </c>
      <c r="F943" s="4">
        <v>4.4686064205689241E-2</v>
      </c>
      <c r="G943" s="4">
        <v>3.8051148865291887E-2</v>
      </c>
      <c r="H943" s="4">
        <v>3.275116844741973E-2</v>
      </c>
      <c r="I943" s="8">
        <f>VLOOKUP(B943,'[2]Rendimento médio da produção...'!$B$1327:$U$2176,20,0)</f>
        <v>47.8</v>
      </c>
    </row>
    <row r="944" spans="1:9" x14ac:dyDescent="0.3">
      <c r="A944" t="s">
        <v>250</v>
      </c>
      <c r="B944" t="s">
        <v>947</v>
      </c>
      <c r="C944" t="str">
        <f t="shared" si="14"/>
        <v>MG_Santo Antônio do Grama</v>
      </c>
      <c r="D944" s="4">
        <v>6.1600000000000002E-2</v>
      </c>
      <c r="E944" s="4">
        <v>5.1364143805140081E-2</v>
      </c>
      <c r="F944" s="4">
        <v>4.4686064205689241E-2</v>
      </c>
      <c r="G944" s="4">
        <v>3.8051148865291887E-2</v>
      </c>
      <c r="H944" s="4">
        <v>3.275116844741973E-2</v>
      </c>
      <c r="I944" s="8">
        <f>VLOOKUP(B944,'[2]Rendimento médio da produção...'!$B$1327:$U$2176,20,0)</f>
        <v>57</v>
      </c>
    </row>
    <row r="945" spans="1:9" x14ac:dyDescent="0.3">
      <c r="A945" t="s">
        <v>250</v>
      </c>
      <c r="B945" t="s">
        <v>948</v>
      </c>
      <c r="C945" t="str">
        <f t="shared" si="14"/>
        <v>MG_Santo Antônio do Itambé</v>
      </c>
      <c r="D945" s="4">
        <v>6.1600000000000002E-2</v>
      </c>
      <c r="E945" s="4">
        <v>5.1364143805140081E-2</v>
      </c>
      <c r="F945" s="4">
        <v>4.4686064205689241E-2</v>
      </c>
      <c r="G945" s="4">
        <v>3.8051148865291887E-2</v>
      </c>
      <c r="H945" s="4">
        <v>3.275116844741973E-2</v>
      </c>
      <c r="I945" s="8">
        <f>VLOOKUP(B945,'[2]Rendimento médio da produção...'!$B$1327:$U$2176,20,0)</f>
        <v>50</v>
      </c>
    </row>
    <row r="946" spans="1:9" x14ac:dyDescent="0.3">
      <c r="A946" t="s">
        <v>250</v>
      </c>
      <c r="B946" t="s">
        <v>949</v>
      </c>
      <c r="C946" t="str">
        <f t="shared" si="14"/>
        <v>MG_Santo Antônio do Jacinto</v>
      </c>
      <c r="D946" s="4">
        <v>6.1600000000000002E-2</v>
      </c>
      <c r="E946" s="4">
        <v>5.1364143805140081E-2</v>
      </c>
      <c r="F946" s="4">
        <v>4.4686064205689241E-2</v>
      </c>
      <c r="G946" s="4">
        <v>3.8051148865291887E-2</v>
      </c>
      <c r="H946" s="4">
        <v>3.275116844741973E-2</v>
      </c>
      <c r="I946" s="8">
        <f>VLOOKUP(B946,'[2]Rendimento médio da produção...'!$B$1327:$U$2176,20,0)</f>
        <v>17.2</v>
      </c>
    </row>
    <row r="947" spans="1:9" x14ac:dyDescent="0.3">
      <c r="A947" t="s">
        <v>250</v>
      </c>
      <c r="B947" t="s">
        <v>950</v>
      </c>
      <c r="C947" t="str">
        <f t="shared" si="14"/>
        <v>MG_Santo Antônio do Monte</v>
      </c>
      <c r="D947" s="4">
        <v>6.1600000000000002E-2</v>
      </c>
      <c r="E947" s="4">
        <v>5.1364143805140081E-2</v>
      </c>
      <c r="F947" s="4">
        <v>4.4686064205689241E-2</v>
      </c>
      <c r="G947" s="4">
        <v>3.8051148865291887E-2</v>
      </c>
      <c r="H947" s="4">
        <v>3.275116844741973E-2</v>
      </c>
      <c r="I947" s="8">
        <f>VLOOKUP(B947,'[2]Rendimento médio da produção...'!$B$1327:$U$2176,20,0)</f>
        <v>79.8</v>
      </c>
    </row>
    <row r="948" spans="1:9" x14ac:dyDescent="0.3">
      <c r="A948" t="s">
        <v>250</v>
      </c>
      <c r="B948" t="s">
        <v>951</v>
      </c>
      <c r="C948" t="str">
        <f t="shared" si="14"/>
        <v>MG_Santo Antônio do Retiro</v>
      </c>
      <c r="D948" s="4">
        <v>6.1600000000000002E-2</v>
      </c>
      <c r="E948" s="4">
        <v>5.1364143805140081E-2</v>
      </c>
      <c r="F948" s="4">
        <v>4.4686064205689241E-2</v>
      </c>
      <c r="G948" s="4">
        <v>3.8051148865291887E-2</v>
      </c>
      <c r="H948" s="4">
        <v>3.275116844741973E-2</v>
      </c>
      <c r="I948" s="8">
        <f>VLOOKUP(B948,'[2]Rendimento médio da produção...'!$B$1327:$U$2176,20,0)</f>
        <v>15.2</v>
      </c>
    </row>
    <row r="949" spans="1:9" x14ac:dyDescent="0.3">
      <c r="A949" t="s">
        <v>250</v>
      </c>
      <c r="B949" t="s">
        <v>952</v>
      </c>
      <c r="C949" t="str">
        <f t="shared" si="14"/>
        <v>MG_Santo Antônio do Rio Abaixo</v>
      </c>
      <c r="D949" s="4">
        <v>6.1600000000000002E-2</v>
      </c>
      <c r="E949" s="4">
        <v>5.1364143805140081E-2</v>
      </c>
      <c r="F949" s="4">
        <v>4.4686064205689241E-2</v>
      </c>
      <c r="G949" s="4">
        <v>3.8051148865291887E-2</v>
      </c>
      <c r="H949" s="4">
        <v>3.275116844741973E-2</v>
      </c>
      <c r="I949" s="8">
        <f>VLOOKUP(B949,'[2]Rendimento médio da produção...'!$B$1327:$U$2176,20,0)</f>
        <v>49.6</v>
      </c>
    </row>
    <row r="950" spans="1:9" x14ac:dyDescent="0.3">
      <c r="A950" t="s">
        <v>250</v>
      </c>
      <c r="B950" t="s">
        <v>953</v>
      </c>
      <c r="C950" t="str">
        <f t="shared" si="14"/>
        <v>MG_Santo Hipólito</v>
      </c>
      <c r="D950" s="4">
        <v>6.1600000000000002E-2</v>
      </c>
      <c r="E950" s="4">
        <v>5.1364143805140081E-2</v>
      </c>
      <c r="F950" s="4">
        <v>4.4686064205689241E-2</v>
      </c>
      <c r="G950" s="4">
        <v>3.8051148865291887E-2</v>
      </c>
      <c r="H950" s="4">
        <v>3.275116844741973E-2</v>
      </c>
      <c r="I950" s="8">
        <f>VLOOKUP(B950,'[2]Rendimento médio da produção...'!$B$1327:$U$2176,20,0)</f>
        <v>70.8</v>
      </c>
    </row>
    <row r="951" spans="1:9" x14ac:dyDescent="0.3">
      <c r="A951" t="s">
        <v>250</v>
      </c>
      <c r="B951" t="s">
        <v>954</v>
      </c>
      <c r="C951" t="str">
        <f t="shared" si="14"/>
        <v>MG_Santos Dumont</v>
      </c>
      <c r="D951" s="4">
        <v>6.1600000000000002E-2</v>
      </c>
      <c r="E951" s="4">
        <v>5.1364143805140081E-2</v>
      </c>
      <c r="F951" s="4">
        <v>4.4686064205689241E-2</v>
      </c>
      <c r="G951" s="4">
        <v>3.8051148865291887E-2</v>
      </c>
      <c r="H951" s="4">
        <v>3.275116844741973E-2</v>
      </c>
      <c r="I951" s="8">
        <f>VLOOKUP(B951,'[2]Rendimento médio da produção...'!$B$1327:$U$2176,20,0)</f>
        <v>82.6</v>
      </c>
    </row>
    <row r="952" spans="1:9" x14ac:dyDescent="0.3">
      <c r="A952" t="s">
        <v>250</v>
      </c>
      <c r="B952" t="s">
        <v>955</v>
      </c>
      <c r="C952" t="str">
        <f t="shared" si="14"/>
        <v>MG_São Bento Abade</v>
      </c>
      <c r="D952" s="4">
        <v>7.7399999999999997E-2</v>
      </c>
      <c r="E952" s="4">
        <v>6.453871315775718E-2</v>
      </c>
      <c r="F952" s="4">
        <v>5.6147749505200434E-2</v>
      </c>
      <c r="G952" s="4">
        <v>4.7811021463857004E-2</v>
      </c>
      <c r="H952" s="4">
        <v>4.1151630484257906E-2</v>
      </c>
      <c r="I952" s="8">
        <f>VLOOKUP(B952,'[2]Rendimento médio da produção...'!$B$1327:$U$2176,20,0)</f>
        <v>145</v>
      </c>
    </row>
    <row r="953" spans="1:9" x14ac:dyDescent="0.3">
      <c r="A953" t="s">
        <v>250</v>
      </c>
      <c r="B953" t="s">
        <v>956</v>
      </c>
      <c r="C953" t="str">
        <f t="shared" si="14"/>
        <v>MG_São Brás do Suaçuí</v>
      </c>
      <c r="D953" s="4">
        <v>6.1600000000000002E-2</v>
      </c>
      <c r="E953" s="4">
        <v>5.1364143805140081E-2</v>
      </c>
      <c r="F953" s="4">
        <v>4.4686064205689241E-2</v>
      </c>
      <c r="G953" s="4">
        <v>3.8051148865291887E-2</v>
      </c>
      <c r="H953" s="4">
        <v>3.275116844741973E-2</v>
      </c>
      <c r="I953" s="8">
        <f>VLOOKUP(B953,'[2]Rendimento médio da produção...'!$B$1327:$U$2176,20,0)</f>
        <v>54.6</v>
      </c>
    </row>
    <row r="954" spans="1:9" x14ac:dyDescent="0.3">
      <c r="A954" t="s">
        <v>250</v>
      </c>
      <c r="B954" t="s">
        <v>957</v>
      </c>
      <c r="C954" t="str">
        <f t="shared" si="14"/>
        <v>MG_São Domingos das Dores</v>
      </c>
      <c r="D954" s="4">
        <v>6.1600000000000002E-2</v>
      </c>
      <c r="E954" s="4">
        <v>5.1364143805140081E-2</v>
      </c>
      <c r="F954" s="4">
        <v>4.4686064205689241E-2</v>
      </c>
      <c r="G954" s="4">
        <v>3.8051148865291887E-2</v>
      </c>
      <c r="H954" s="4">
        <v>3.275116844741973E-2</v>
      </c>
      <c r="I954" s="8">
        <f>VLOOKUP(B954,'[2]Rendimento médio da produção...'!$B$1327:$U$2176,20,0)</f>
        <v>66.400000000000006</v>
      </c>
    </row>
    <row r="955" spans="1:9" x14ac:dyDescent="0.3">
      <c r="A955" t="s">
        <v>250</v>
      </c>
      <c r="B955" t="s">
        <v>958</v>
      </c>
      <c r="C955" t="str">
        <f t="shared" si="14"/>
        <v>MG_São Domingos do Prata</v>
      </c>
      <c r="D955" s="4">
        <v>6.1600000000000002E-2</v>
      </c>
      <c r="E955" s="4">
        <v>5.1364143805140081E-2</v>
      </c>
      <c r="F955" s="4">
        <v>4.4686064205689241E-2</v>
      </c>
      <c r="G955" s="4">
        <v>3.8051148865291887E-2</v>
      </c>
      <c r="H955" s="4">
        <v>3.275116844741973E-2</v>
      </c>
      <c r="I955" s="8">
        <f>VLOOKUP(B955,'[2]Rendimento médio da produção...'!$B$1327:$U$2176,20,0)</f>
        <v>53</v>
      </c>
    </row>
    <row r="956" spans="1:9" x14ac:dyDescent="0.3">
      <c r="A956" t="s">
        <v>250</v>
      </c>
      <c r="B956" t="s">
        <v>959</v>
      </c>
      <c r="C956" t="str">
        <f t="shared" si="14"/>
        <v>MG_São Félix de Minas</v>
      </c>
      <c r="D956" s="4">
        <v>6.1600000000000002E-2</v>
      </c>
      <c r="E956" s="4">
        <v>5.1364143805140081E-2</v>
      </c>
      <c r="F956" s="4">
        <v>4.4686064205689241E-2</v>
      </c>
      <c r="G956" s="4">
        <v>3.8051148865291887E-2</v>
      </c>
      <c r="H956" s="4">
        <v>3.275116844741973E-2</v>
      </c>
      <c r="I956" s="8">
        <f>VLOOKUP(B956,'[2]Rendimento médio da produção...'!$B$1327:$U$2176,20,0)</f>
        <v>28.2</v>
      </c>
    </row>
    <row r="957" spans="1:9" x14ac:dyDescent="0.3">
      <c r="A957" t="s">
        <v>250</v>
      </c>
      <c r="B957" t="s">
        <v>960</v>
      </c>
      <c r="C957" t="str">
        <f t="shared" si="14"/>
        <v>MG_São Francisco</v>
      </c>
      <c r="D957" s="4">
        <v>6.1600000000000002E-2</v>
      </c>
      <c r="E957" s="4">
        <v>5.1364143805140081E-2</v>
      </c>
      <c r="F957" s="4">
        <v>4.4686064205689241E-2</v>
      </c>
      <c r="G957" s="4">
        <v>3.8051148865291887E-2</v>
      </c>
      <c r="H957" s="4">
        <v>3.275116844741973E-2</v>
      </c>
      <c r="I957" s="8">
        <f>VLOOKUP(B957,'[2]Rendimento médio da produção...'!$B$1327:$U$2176,20,0)</f>
        <v>15.7</v>
      </c>
    </row>
    <row r="958" spans="1:9" x14ac:dyDescent="0.3">
      <c r="A958" t="s">
        <v>250</v>
      </c>
      <c r="B958" t="s">
        <v>961</v>
      </c>
      <c r="C958" t="str">
        <f t="shared" si="14"/>
        <v>MG_São Francisco de Paula</v>
      </c>
      <c r="D958" s="4">
        <v>5.2699999999999997E-2</v>
      </c>
      <c r="E958" s="4">
        <v>4.3943025625501335E-2</v>
      </c>
      <c r="F958" s="4">
        <v>3.8229798435711407E-2</v>
      </c>
      <c r="G958" s="4">
        <v>3.2553499110403929E-2</v>
      </c>
      <c r="H958" s="4">
        <v>2.8019262616542528E-2</v>
      </c>
      <c r="I958" s="8">
        <f>VLOOKUP(B958,'[2]Rendimento médio da produção...'!$B$1327:$U$2176,20,0)</f>
        <v>118.7</v>
      </c>
    </row>
    <row r="959" spans="1:9" x14ac:dyDescent="0.3">
      <c r="A959" t="s">
        <v>250</v>
      </c>
      <c r="B959" t="s">
        <v>962</v>
      </c>
      <c r="C959" t="str">
        <f t="shared" si="14"/>
        <v>MG_São Francisco de Sales</v>
      </c>
      <c r="D959" s="4">
        <v>6.1600000000000002E-2</v>
      </c>
      <c r="E959" s="4">
        <v>5.1364143805140081E-2</v>
      </c>
      <c r="F959" s="4">
        <v>4.4686064205689241E-2</v>
      </c>
      <c r="G959" s="4">
        <v>3.8051148865291887E-2</v>
      </c>
      <c r="H959" s="4">
        <v>3.275116844741973E-2</v>
      </c>
      <c r="I959" s="8">
        <f>VLOOKUP(B959,'[2]Rendimento médio da produção...'!$B$1327:$U$2176,20,0)</f>
        <v>71.400000000000006</v>
      </c>
    </row>
    <row r="960" spans="1:9" x14ac:dyDescent="0.3">
      <c r="A960" t="s">
        <v>250</v>
      </c>
      <c r="B960" t="s">
        <v>963</v>
      </c>
      <c r="C960" t="str">
        <f t="shared" si="14"/>
        <v>MG_São Francisco do Glória</v>
      </c>
      <c r="D960" s="4">
        <v>6.1600000000000002E-2</v>
      </c>
      <c r="E960" s="4">
        <v>5.1364143805140081E-2</v>
      </c>
      <c r="F960" s="4">
        <v>4.4686064205689241E-2</v>
      </c>
      <c r="G960" s="4">
        <v>3.8051148865291887E-2</v>
      </c>
      <c r="H960" s="4">
        <v>3.275116844741973E-2</v>
      </c>
      <c r="I960" s="8">
        <f>VLOOKUP(B960,'[2]Rendimento médio da produção...'!$B$1327:$U$2176,20,0)</f>
        <v>50.5</v>
      </c>
    </row>
    <row r="961" spans="1:9" x14ac:dyDescent="0.3">
      <c r="A961" t="s">
        <v>250</v>
      </c>
      <c r="B961" t="s">
        <v>964</v>
      </c>
      <c r="C961" t="str">
        <f t="shared" si="14"/>
        <v>MG_São Geraldo</v>
      </c>
      <c r="D961" s="4">
        <v>6.1600000000000002E-2</v>
      </c>
      <c r="E961" s="4">
        <v>5.1364143805140081E-2</v>
      </c>
      <c r="F961" s="4">
        <v>4.4686064205689241E-2</v>
      </c>
      <c r="G961" s="4">
        <v>3.8051148865291887E-2</v>
      </c>
      <c r="H961" s="4">
        <v>3.275116844741973E-2</v>
      </c>
      <c r="I961" s="8">
        <f>VLOOKUP(B961,'[2]Rendimento médio da produção...'!$B$1327:$U$2176,20,0)</f>
        <v>63</v>
      </c>
    </row>
    <row r="962" spans="1:9" x14ac:dyDescent="0.3">
      <c r="A962" t="s">
        <v>250</v>
      </c>
      <c r="B962" t="s">
        <v>965</v>
      </c>
      <c r="C962" t="str">
        <f t="shared" si="14"/>
        <v>MG_São Geraldo da Piedade</v>
      </c>
      <c r="D962" s="4">
        <v>6.1600000000000002E-2</v>
      </c>
      <c r="E962" s="4">
        <v>5.1364143805140081E-2</v>
      </c>
      <c r="F962" s="4">
        <v>4.4686064205689241E-2</v>
      </c>
      <c r="G962" s="4">
        <v>3.8051148865291887E-2</v>
      </c>
      <c r="H962" s="4">
        <v>3.275116844741973E-2</v>
      </c>
      <c r="I962" s="8">
        <f>VLOOKUP(B962,'[2]Rendimento médio da produção...'!$B$1327:$U$2176,20,0)</f>
        <v>37.4</v>
      </c>
    </row>
    <row r="963" spans="1:9" x14ac:dyDescent="0.3">
      <c r="A963" t="s">
        <v>250</v>
      </c>
      <c r="B963" t="s">
        <v>966</v>
      </c>
      <c r="C963" t="str">
        <f t="shared" ref="C963:C1026" si="15">CONCATENATE(A963,"_",B963)</f>
        <v>MG_São Geraldo do Baixio</v>
      </c>
      <c r="D963" s="4">
        <v>6.1600000000000002E-2</v>
      </c>
      <c r="E963" s="4">
        <v>5.1364143805140081E-2</v>
      </c>
      <c r="F963" s="4">
        <v>4.4686064205689241E-2</v>
      </c>
      <c r="G963" s="4">
        <v>3.8051148865291887E-2</v>
      </c>
      <c r="H963" s="4">
        <v>3.275116844741973E-2</v>
      </c>
      <c r="I963" s="8">
        <f>VLOOKUP(B963,'[2]Rendimento médio da produção...'!$B$1327:$U$2176,20,0)</f>
        <v>42</v>
      </c>
    </row>
    <row r="964" spans="1:9" x14ac:dyDescent="0.3">
      <c r="A964" t="s">
        <v>250</v>
      </c>
      <c r="B964" t="s">
        <v>967</v>
      </c>
      <c r="C964" t="str">
        <f t="shared" si="15"/>
        <v>MG_São Gonçalo do Abaeté</v>
      </c>
      <c r="D964" s="4">
        <v>5.2699999999999997E-2</v>
      </c>
      <c r="E964" s="4">
        <v>4.3943025625501335E-2</v>
      </c>
      <c r="F964" s="4">
        <v>3.8229798435711407E-2</v>
      </c>
      <c r="G964" s="4">
        <v>3.2553499110403929E-2</v>
      </c>
      <c r="H964" s="4">
        <v>2.8019262616542528E-2</v>
      </c>
      <c r="I964" s="8">
        <f>VLOOKUP(B964,'[2]Rendimento médio da produção...'!$B$1327:$U$2176,20,0)</f>
        <v>143.80000000000001</v>
      </c>
    </row>
    <row r="965" spans="1:9" x14ac:dyDescent="0.3">
      <c r="A965" t="s">
        <v>250</v>
      </c>
      <c r="B965" t="s">
        <v>968</v>
      </c>
      <c r="C965" t="str">
        <f t="shared" si="15"/>
        <v>MG_São Gonçalo do Pará</v>
      </c>
      <c r="D965" s="4">
        <v>6.1600000000000002E-2</v>
      </c>
      <c r="E965" s="4">
        <v>5.1364143805140081E-2</v>
      </c>
      <c r="F965" s="4">
        <v>4.4686064205689241E-2</v>
      </c>
      <c r="G965" s="4">
        <v>3.8051148865291887E-2</v>
      </c>
      <c r="H965" s="4">
        <v>3.275116844741973E-2</v>
      </c>
      <c r="I965" s="8">
        <f>VLOOKUP(B965,'[2]Rendimento médio da produção...'!$B$1327:$U$2176,20,0)</f>
        <v>79.099999999999994</v>
      </c>
    </row>
    <row r="966" spans="1:9" x14ac:dyDescent="0.3">
      <c r="A966" t="s">
        <v>250</v>
      </c>
      <c r="B966" t="s">
        <v>969</v>
      </c>
      <c r="C966" t="str">
        <f t="shared" si="15"/>
        <v>MG_São Gonçalo do Rio Abaixo</v>
      </c>
      <c r="D966" s="4">
        <v>6.1600000000000002E-2</v>
      </c>
      <c r="E966" s="4">
        <v>5.1364143805140081E-2</v>
      </c>
      <c r="F966" s="4">
        <v>4.4686064205689241E-2</v>
      </c>
      <c r="G966" s="4">
        <v>3.8051148865291887E-2</v>
      </c>
      <c r="H966" s="4">
        <v>3.275116844741973E-2</v>
      </c>
      <c r="I966" s="8">
        <f>VLOOKUP(B966,'[2]Rendimento médio da produção...'!$B$1327:$U$2176,20,0)</f>
        <v>61.3</v>
      </c>
    </row>
    <row r="967" spans="1:9" x14ac:dyDescent="0.3">
      <c r="A967" t="s">
        <v>250</v>
      </c>
      <c r="B967" t="s">
        <v>971</v>
      </c>
      <c r="C967" t="str">
        <f t="shared" si="15"/>
        <v>MG_São Gonçalo do Sapucaí</v>
      </c>
      <c r="D967" s="4">
        <v>5.1933333333333338E-2</v>
      </c>
      <c r="E967" s="4">
        <v>4.3303753272948192E-2</v>
      </c>
      <c r="F967" s="4">
        <v>3.7673640710207706E-2</v>
      </c>
      <c r="G967" s="4">
        <v>3.2079918794439805E-2</v>
      </c>
      <c r="H967" s="4">
        <v>2.7611645260324648E-2</v>
      </c>
      <c r="I967" s="8">
        <f>VLOOKUP(B967,'[2]Rendimento médio da produção...'!$B$1327:$U$2176,20,0)</f>
        <v>134.4</v>
      </c>
    </row>
    <row r="968" spans="1:9" x14ac:dyDescent="0.3">
      <c r="A968" t="s">
        <v>250</v>
      </c>
      <c r="B968" t="s">
        <v>972</v>
      </c>
      <c r="C968" t="str">
        <f t="shared" si="15"/>
        <v>MG_São Gotardo</v>
      </c>
      <c r="D968" s="4">
        <v>6.2400000000000004E-2</v>
      </c>
      <c r="E968" s="4">
        <v>5.2031210607804239E-2</v>
      </c>
      <c r="F968" s="4">
        <v>4.526640270186702E-2</v>
      </c>
      <c r="G968" s="4">
        <v>3.8545319629776198E-2</v>
      </c>
      <c r="H968" s="4">
        <v>3.3176508297386227E-2</v>
      </c>
      <c r="I968" s="8">
        <f>VLOOKUP(B968,'[2]Rendimento médio da produção...'!$B$1327:$U$2176,20,0)</f>
        <v>142.5</v>
      </c>
    </row>
    <row r="969" spans="1:9" x14ac:dyDescent="0.3">
      <c r="A969" t="s">
        <v>250</v>
      </c>
      <c r="B969" t="s">
        <v>973</v>
      </c>
      <c r="C969" t="str">
        <f t="shared" si="15"/>
        <v>MG_São João Batista do Glória</v>
      </c>
      <c r="D969" s="4">
        <v>7.1879999999999999E-2</v>
      </c>
      <c r="E969" s="4">
        <v>5.9935952219374498E-2</v>
      </c>
      <c r="F969" s="4">
        <v>5.2143413881573737E-2</v>
      </c>
      <c r="G969" s="4">
        <v>4.4401243188915265E-2</v>
      </c>
      <c r="H969" s="4">
        <v>3.8216785519489128E-2</v>
      </c>
      <c r="I969" s="8">
        <f>VLOOKUP(B969,'[2]Rendimento médio da produção...'!$B$1327:$U$2176,20,0)</f>
        <v>130</v>
      </c>
    </row>
    <row r="970" spans="1:9" x14ac:dyDescent="0.3">
      <c r="A970" t="s">
        <v>250</v>
      </c>
      <c r="B970" t="s">
        <v>974</v>
      </c>
      <c r="C970" t="str">
        <f t="shared" si="15"/>
        <v>MG_São João da Lagoa</v>
      </c>
      <c r="D970" s="4">
        <v>6.1600000000000002E-2</v>
      </c>
      <c r="E970" s="4">
        <v>5.1364143805140081E-2</v>
      </c>
      <c r="F970" s="4">
        <v>4.4686064205689241E-2</v>
      </c>
      <c r="G970" s="4">
        <v>3.8051148865291887E-2</v>
      </c>
      <c r="H970" s="4">
        <v>3.275116844741973E-2</v>
      </c>
      <c r="I970" s="8">
        <f>VLOOKUP(B970,'[2]Rendimento médio da produção...'!$B$1327:$U$2176,20,0)</f>
        <v>24.5</v>
      </c>
    </row>
    <row r="971" spans="1:9" x14ac:dyDescent="0.3">
      <c r="A971" t="s">
        <v>250</v>
      </c>
      <c r="B971" t="s">
        <v>975</v>
      </c>
      <c r="C971" t="str">
        <f t="shared" si="15"/>
        <v>MG_São João da Mata</v>
      </c>
      <c r="D971" s="4">
        <v>3.95E-2</v>
      </c>
      <c r="E971" s="4">
        <v>3.2936423381542748E-2</v>
      </c>
      <c r="F971" s="4">
        <v>2.8654213248778003E-2</v>
      </c>
      <c r="G971" s="4">
        <v>2.4399681496412813E-2</v>
      </c>
      <c r="H971" s="4">
        <v>2.1001155092095446E-2</v>
      </c>
      <c r="I971" s="8">
        <f>VLOOKUP(B971,'[2]Rendimento médio da produção...'!$B$1327:$U$2176,20,0)</f>
        <v>120.4</v>
      </c>
    </row>
    <row r="972" spans="1:9" x14ac:dyDescent="0.3">
      <c r="A972" t="s">
        <v>250</v>
      </c>
      <c r="B972" t="s">
        <v>976</v>
      </c>
      <c r="C972" t="str">
        <f t="shared" si="15"/>
        <v>MG_São João da Ponte</v>
      </c>
      <c r="D972" s="4">
        <v>6.1600000000000002E-2</v>
      </c>
      <c r="E972" s="4">
        <v>5.1364143805140081E-2</v>
      </c>
      <c r="F972" s="4">
        <v>4.4686064205689241E-2</v>
      </c>
      <c r="G972" s="4">
        <v>3.8051148865291887E-2</v>
      </c>
      <c r="H972" s="4">
        <v>3.275116844741973E-2</v>
      </c>
      <c r="I972" s="8">
        <f>VLOOKUP(B972,'[2]Rendimento médio da produção...'!$B$1327:$U$2176,20,0)</f>
        <v>11.4</v>
      </c>
    </row>
    <row r="973" spans="1:9" x14ac:dyDescent="0.3">
      <c r="A973" t="s">
        <v>250</v>
      </c>
      <c r="B973" t="s">
        <v>977</v>
      </c>
      <c r="C973" t="str">
        <f t="shared" si="15"/>
        <v>MG_São João das Missões</v>
      </c>
      <c r="D973" s="4">
        <v>6.1600000000000002E-2</v>
      </c>
      <c r="E973" s="4">
        <v>5.1364143805140081E-2</v>
      </c>
      <c r="F973" s="4">
        <v>4.4686064205689241E-2</v>
      </c>
      <c r="G973" s="4">
        <v>3.8051148865291887E-2</v>
      </c>
      <c r="H973" s="4">
        <v>3.275116844741973E-2</v>
      </c>
      <c r="I973" s="8">
        <f>VLOOKUP(B973,'[2]Rendimento médio da produção...'!$B$1327:$U$2176,20,0)</f>
        <v>17.2</v>
      </c>
    </row>
    <row r="974" spans="1:9" x14ac:dyDescent="0.3">
      <c r="A974" t="s">
        <v>250</v>
      </c>
      <c r="B974" t="s">
        <v>978</v>
      </c>
      <c r="C974" t="str">
        <f t="shared" si="15"/>
        <v>MG_São João del Rei</v>
      </c>
      <c r="D974" s="4">
        <v>5.0270000000000002E-2</v>
      </c>
      <c r="E974" s="4">
        <v>4.1916810212408964E-2</v>
      </c>
      <c r="F974" s="4">
        <v>3.6467020253571396E-2</v>
      </c>
      <c r="G974" s="4">
        <v>3.1052455413282842E-2</v>
      </c>
      <c r="H974" s="4">
        <v>2.6727292822269318E-2</v>
      </c>
      <c r="I974" s="8">
        <f>VLOOKUP(B974,'[2]Rendimento médio da produção...'!$B$1327:$U$2176,20,0)</f>
        <v>145.1</v>
      </c>
    </row>
    <row r="975" spans="1:9" x14ac:dyDescent="0.3">
      <c r="A975" t="s">
        <v>250</v>
      </c>
      <c r="B975" t="s">
        <v>979</v>
      </c>
      <c r="C975" t="str">
        <f t="shared" si="15"/>
        <v>MG_São João do Manhuaçu</v>
      </c>
      <c r="D975" s="4">
        <v>6.1600000000000002E-2</v>
      </c>
      <c r="E975" s="4">
        <v>5.1364143805140081E-2</v>
      </c>
      <c r="F975" s="4">
        <v>4.4686064205689241E-2</v>
      </c>
      <c r="G975" s="4">
        <v>3.8051148865291887E-2</v>
      </c>
      <c r="H975" s="4">
        <v>3.275116844741973E-2</v>
      </c>
      <c r="I975" s="8">
        <f>VLOOKUP(B975,'[2]Rendimento médio da produção...'!$B$1327:$U$2176,20,0)</f>
        <v>48</v>
      </c>
    </row>
    <row r="976" spans="1:9" x14ac:dyDescent="0.3">
      <c r="A976" t="s">
        <v>250</v>
      </c>
      <c r="B976" t="s">
        <v>980</v>
      </c>
      <c r="C976" t="str">
        <f t="shared" si="15"/>
        <v>MG_São João do Manteninha</v>
      </c>
      <c r="D976" s="4">
        <v>6.1600000000000002E-2</v>
      </c>
      <c r="E976" s="4">
        <v>5.1364143805140081E-2</v>
      </c>
      <c r="F976" s="4">
        <v>4.4686064205689241E-2</v>
      </c>
      <c r="G976" s="4">
        <v>3.8051148865291887E-2</v>
      </c>
      <c r="H976" s="4">
        <v>3.275116844741973E-2</v>
      </c>
      <c r="I976" s="8">
        <f>VLOOKUP(B976,'[2]Rendimento médio da produção...'!$B$1327:$U$2176,20,0)</f>
        <v>23.3</v>
      </c>
    </row>
    <row r="977" spans="1:9" x14ac:dyDescent="0.3">
      <c r="A977" t="s">
        <v>250</v>
      </c>
      <c r="B977" t="s">
        <v>981</v>
      </c>
      <c r="C977" t="str">
        <f t="shared" si="15"/>
        <v>MG_São João do Oriente</v>
      </c>
      <c r="D977" s="4">
        <v>6.1600000000000002E-2</v>
      </c>
      <c r="E977" s="4">
        <v>5.1364143805140081E-2</v>
      </c>
      <c r="F977" s="4">
        <v>4.4686064205689241E-2</v>
      </c>
      <c r="G977" s="4">
        <v>3.8051148865291887E-2</v>
      </c>
      <c r="H977" s="4">
        <v>3.275116844741973E-2</v>
      </c>
      <c r="I977" s="8">
        <f>VLOOKUP(B977,'[2]Rendimento médio da produção...'!$B$1327:$U$2176,20,0)</f>
        <v>31.2</v>
      </c>
    </row>
    <row r="978" spans="1:9" x14ac:dyDescent="0.3">
      <c r="A978" t="s">
        <v>250</v>
      </c>
      <c r="B978" t="s">
        <v>982</v>
      </c>
      <c r="C978" t="str">
        <f t="shared" si="15"/>
        <v>MG_São João do Pacuí</v>
      </c>
      <c r="D978" s="4">
        <v>6.1600000000000002E-2</v>
      </c>
      <c r="E978" s="4">
        <v>5.1364143805140081E-2</v>
      </c>
      <c r="F978" s="4">
        <v>4.4686064205689241E-2</v>
      </c>
      <c r="G978" s="4">
        <v>3.8051148865291887E-2</v>
      </c>
      <c r="H978" s="4">
        <v>3.275116844741973E-2</v>
      </c>
      <c r="I978" s="8">
        <f>VLOOKUP(B978,'[2]Rendimento médio da produção...'!$B$1327:$U$2176,20,0)</f>
        <v>17.2</v>
      </c>
    </row>
    <row r="979" spans="1:9" x14ac:dyDescent="0.3">
      <c r="A979" t="s">
        <v>250</v>
      </c>
      <c r="B979" t="s">
        <v>983</v>
      </c>
      <c r="C979" t="str">
        <f t="shared" si="15"/>
        <v>MG_São João do Paraíso</v>
      </c>
      <c r="D979" s="4">
        <v>6.1600000000000002E-2</v>
      </c>
      <c r="E979" s="4">
        <v>5.1364143805140081E-2</v>
      </c>
      <c r="F979" s="4">
        <v>4.4686064205689241E-2</v>
      </c>
      <c r="G979" s="4">
        <v>3.8051148865291887E-2</v>
      </c>
      <c r="H979" s="4">
        <v>3.275116844741973E-2</v>
      </c>
      <c r="I979" s="8">
        <f>VLOOKUP(B979,'[2]Rendimento médio da produção...'!$B$1327:$U$2176,20,0)</f>
        <v>14.7</v>
      </c>
    </row>
    <row r="980" spans="1:9" x14ac:dyDescent="0.3">
      <c r="A980" t="s">
        <v>250</v>
      </c>
      <c r="B980" t="s">
        <v>984</v>
      </c>
      <c r="C980" t="str">
        <f t="shared" si="15"/>
        <v>MG_São João Evangelista</v>
      </c>
      <c r="D980" s="4">
        <v>6.1600000000000002E-2</v>
      </c>
      <c r="E980" s="4">
        <v>5.1364143805140081E-2</v>
      </c>
      <c r="F980" s="4">
        <v>4.4686064205689241E-2</v>
      </c>
      <c r="G980" s="4">
        <v>3.8051148865291887E-2</v>
      </c>
      <c r="H980" s="4">
        <v>3.275116844741973E-2</v>
      </c>
      <c r="I980" s="8">
        <f>VLOOKUP(B980,'[2]Rendimento médio da produção...'!$B$1327:$U$2176,20,0)</f>
        <v>49.8</v>
      </c>
    </row>
    <row r="981" spans="1:9" x14ac:dyDescent="0.3">
      <c r="A981" t="s">
        <v>250</v>
      </c>
      <c r="B981" t="s">
        <v>985</v>
      </c>
      <c r="C981" t="str">
        <f t="shared" si="15"/>
        <v>MG_São João Nepomuceno</v>
      </c>
      <c r="D981" s="4">
        <v>6.1600000000000002E-2</v>
      </c>
      <c r="E981" s="4">
        <v>5.1364143805140081E-2</v>
      </c>
      <c r="F981" s="4">
        <v>4.4686064205689241E-2</v>
      </c>
      <c r="G981" s="4">
        <v>3.8051148865291887E-2</v>
      </c>
      <c r="H981" s="4">
        <v>3.275116844741973E-2</v>
      </c>
      <c r="I981" s="8">
        <f>VLOOKUP(B981,'[2]Rendimento médio da produção...'!$B$1327:$U$2176,20,0)</f>
        <v>61.8</v>
      </c>
    </row>
    <row r="982" spans="1:9" x14ac:dyDescent="0.3">
      <c r="A982" t="s">
        <v>250</v>
      </c>
      <c r="B982" t="s">
        <v>986</v>
      </c>
      <c r="C982" t="str">
        <f t="shared" si="15"/>
        <v>MG_São Joaquim de Bicas</v>
      </c>
      <c r="D982" s="4">
        <v>6.1600000000000002E-2</v>
      </c>
      <c r="E982" s="4">
        <v>5.1364143805140081E-2</v>
      </c>
      <c r="F982" s="4">
        <v>4.4686064205689241E-2</v>
      </c>
      <c r="G982" s="4">
        <v>3.8051148865291887E-2</v>
      </c>
      <c r="H982" s="4">
        <v>3.275116844741973E-2</v>
      </c>
      <c r="I982" s="8">
        <f>VLOOKUP(B982,'[2]Rendimento médio da produção...'!$B$1327:$U$2176,20,0)</f>
        <v>65.900000000000006</v>
      </c>
    </row>
    <row r="983" spans="1:9" x14ac:dyDescent="0.3">
      <c r="A983" t="s">
        <v>250</v>
      </c>
      <c r="B983" t="s">
        <v>987</v>
      </c>
      <c r="C983" t="str">
        <f t="shared" si="15"/>
        <v>MG_São José da Barra</v>
      </c>
      <c r="D983" s="4">
        <v>5.7033333333333325E-2</v>
      </c>
      <c r="E983" s="4">
        <v>4.7556304139932178E-2</v>
      </c>
      <c r="F983" s="4">
        <v>4.1373298623341055E-2</v>
      </c>
      <c r="G983" s="4">
        <v>3.5230257418027273E-2</v>
      </c>
      <c r="H983" s="4">
        <v>3.0323186803861014E-2</v>
      </c>
      <c r="I983" s="8">
        <f>VLOOKUP(B983,'[2]Rendimento médio da produção...'!$B$1327:$U$2176,20,0)</f>
        <v>118.7</v>
      </c>
    </row>
    <row r="984" spans="1:9" x14ac:dyDescent="0.3">
      <c r="A984" t="s">
        <v>250</v>
      </c>
      <c r="B984" t="s">
        <v>988</v>
      </c>
      <c r="C984" t="str">
        <f t="shared" si="15"/>
        <v>MG_São José da Lapa</v>
      </c>
      <c r="D984" s="4">
        <v>6.1600000000000002E-2</v>
      </c>
      <c r="E984" s="4">
        <v>5.1364143805140081E-2</v>
      </c>
      <c r="F984" s="4">
        <v>4.4686064205689241E-2</v>
      </c>
      <c r="G984" s="4">
        <v>3.8051148865291887E-2</v>
      </c>
      <c r="H984" s="4">
        <v>3.275116844741973E-2</v>
      </c>
      <c r="I984" s="8">
        <f>VLOOKUP(B984,'[2]Rendimento médio da produção...'!$B$1327:$U$2176,20,0)</f>
        <v>105</v>
      </c>
    </row>
    <row r="985" spans="1:9" x14ac:dyDescent="0.3">
      <c r="A985" t="s">
        <v>250</v>
      </c>
      <c r="B985" t="s">
        <v>989</v>
      </c>
      <c r="C985" t="str">
        <f t="shared" si="15"/>
        <v>MG_São José da Safira</v>
      </c>
      <c r="D985" s="4">
        <v>6.1600000000000002E-2</v>
      </c>
      <c r="E985" s="4">
        <v>5.1364143805140081E-2</v>
      </c>
      <c r="F985" s="4">
        <v>4.4686064205689241E-2</v>
      </c>
      <c r="G985" s="4">
        <v>3.8051148865291887E-2</v>
      </c>
      <c r="H985" s="4">
        <v>3.275116844741973E-2</v>
      </c>
      <c r="I985" s="8">
        <f>VLOOKUP(B985,'[2]Rendimento médio da produção...'!$B$1327:$U$2176,20,0)</f>
        <v>52.2</v>
      </c>
    </row>
    <row r="986" spans="1:9" x14ac:dyDescent="0.3">
      <c r="A986" t="s">
        <v>250</v>
      </c>
      <c r="B986" t="s">
        <v>990</v>
      </c>
      <c r="C986" t="str">
        <f t="shared" si="15"/>
        <v>MG_São José da Varginha</v>
      </c>
      <c r="D986" s="4">
        <v>6.1600000000000002E-2</v>
      </c>
      <c r="E986" s="4">
        <v>5.1364143805140081E-2</v>
      </c>
      <c r="F986" s="4">
        <v>4.4686064205689241E-2</v>
      </c>
      <c r="G986" s="4">
        <v>3.8051148865291887E-2</v>
      </c>
      <c r="H986" s="4">
        <v>3.275116844741973E-2</v>
      </c>
      <c r="I986" s="8">
        <f>VLOOKUP(B986,'[2]Rendimento médio da produção...'!$B$1327:$U$2176,20,0)</f>
        <v>111.3</v>
      </c>
    </row>
    <row r="987" spans="1:9" x14ac:dyDescent="0.3">
      <c r="A987" t="s">
        <v>250</v>
      </c>
      <c r="B987" t="s">
        <v>991</v>
      </c>
      <c r="C987" t="str">
        <f t="shared" si="15"/>
        <v>MG_São José do Alegre</v>
      </c>
      <c r="D987" s="4">
        <v>6.1600000000000002E-2</v>
      </c>
      <c r="E987" s="4">
        <v>5.1364143805140081E-2</v>
      </c>
      <c r="F987" s="4">
        <v>4.4686064205689241E-2</v>
      </c>
      <c r="G987" s="4">
        <v>3.8051148865291887E-2</v>
      </c>
      <c r="H987" s="4">
        <v>3.275116844741973E-2</v>
      </c>
      <c r="I987" s="8">
        <f>VLOOKUP(B987,'[2]Rendimento médio da produção...'!$B$1327:$U$2176,20,0)</f>
        <v>65.5</v>
      </c>
    </row>
    <row r="988" spans="1:9" x14ac:dyDescent="0.3">
      <c r="A988" t="s">
        <v>250</v>
      </c>
      <c r="B988" t="s">
        <v>992</v>
      </c>
      <c r="C988" t="str">
        <f t="shared" si="15"/>
        <v>MG_São José do Divino</v>
      </c>
      <c r="D988" s="4">
        <v>6.1600000000000002E-2</v>
      </c>
      <c r="E988" s="4">
        <v>5.1364143805140081E-2</v>
      </c>
      <c r="F988" s="4">
        <v>4.4686064205689241E-2</v>
      </c>
      <c r="G988" s="4">
        <v>3.8051148865291887E-2</v>
      </c>
      <c r="H988" s="4">
        <v>3.275116844741973E-2</v>
      </c>
      <c r="I988" s="8">
        <f>VLOOKUP(B988,'[2]Rendimento médio da produção...'!$B$1327:$U$2176,20,0)</f>
        <v>48.9</v>
      </c>
    </row>
    <row r="989" spans="1:9" x14ac:dyDescent="0.3">
      <c r="A989" t="s">
        <v>250</v>
      </c>
      <c r="B989" t="s">
        <v>993</v>
      </c>
      <c r="C989" t="str">
        <f t="shared" si="15"/>
        <v>MG_São José do Goiabal</v>
      </c>
      <c r="D989" s="4">
        <v>6.1600000000000002E-2</v>
      </c>
      <c r="E989" s="4">
        <v>5.1364143805140081E-2</v>
      </c>
      <c r="F989" s="4">
        <v>4.4686064205689241E-2</v>
      </c>
      <c r="G989" s="4">
        <v>3.8051148865291887E-2</v>
      </c>
      <c r="H989" s="4">
        <v>3.275116844741973E-2</v>
      </c>
      <c r="I989" s="8">
        <f>VLOOKUP(B989,'[2]Rendimento médio da produção...'!$B$1327:$U$2176,20,0)</f>
        <v>52.9</v>
      </c>
    </row>
    <row r="990" spans="1:9" x14ac:dyDescent="0.3">
      <c r="A990" t="s">
        <v>250</v>
      </c>
      <c r="B990" t="s">
        <v>994</v>
      </c>
      <c r="C990" t="str">
        <f t="shared" si="15"/>
        <v>MG_São José do Jacuri</v>
      </c>
      <c r="D990" s="4">
        <v>6.1600000000000002E-2</v>
      </c>
      <c r="E990" s="4">
        <v>5.1364143805140081E-2</v>
      </c>
      <c r="F990" s="4">
        <v>4.4686064205689241E-2</v>
      </c>
      <c r="G990" s="4">
        <v>3.8051148865291887E-2</v>
      </c>
      <c r="H990" s="4">
        <v>3.275116844741973E-2</v>
      </c>
      <c r="I990" s="8">
        <f>VLOOKUP(B990,'[2]Rendimento médio da produção...'!$B$1327:$U$2176,20,0)</f>
        <v>49.7</v>
      </c>
    </row>
    <row r="991" spans="1:9" x14ac:dyDescent="0.3">
      <c r="A991" t="s">
        <v>250</v>
      </c>
      <c r="B991" t="s">
        <v>995</v>
      </c>
      <c r="C991" t="str">
        <f t="shared" si="15"/>
        <v>MG_São José do Mantimento</v>
      </c>
      <c r="D991" s="4">
        <v>6.1600000000000002E-2</v>
      </c>
      <c r="E991" s="4">
        <v>5.1364143805140081E-2</v>
      </c>
      <c r="F991" s="4">
        <v>4.4686064205689241E-2</v>
      </c>
      <c r="G991" s="4">
        <v>3.8051148865291887E-2</v>
      </c>
      <c r="H991" s="4">
        <v>3.275116844741973E-2</v>
      </c>
      <c r="I991" s="8">
        <f>VLOOKUP(B991,'[2]Rendimento médio da produção...'!$B$1327:$U$2176,20,0)</f>
        <v>60.9</v>
      </c>
    </row>
    <row r="992" spans="1:9" x14ac:dyDescent="0.3">
      <c r="A992" t="s">
        <v>250</v>
      </c>
      <c r="B992" t="s">
        <v>996</v>
      </c>
      <c r="C992" t="str">
        <f t="shared" si="15"/>
        <v>MG_São Lourenço</v>
      </c>
      <c r="D992" s="4">
        <v>6.1600000000000002E-2</v>
      </c>
      <c r="E992" s="4">
        <v>5.1364143805140081E-2</v>
      </c>
      <c r="F992" s="4">
        <v>4.4686064205689241E-2</v>
      </c>
      <c r="G992" s="4">
        <v>3.8051148865291887E-2</v>
      </c>
      <c r="H992" s="4">
        <v>3.275116844741973E-2</v>
      </c>
      <c r="I992" s="8">
        <f>VLOOKUP(B992,'[2]Rendimento médio da produção...'!$B$1327:$U$2176,20,0)</f>
        <v>67.8</v>
      </c>
    </row>
    <row r="993" spans="1:9" x14ac:dyDescent="0.3">
      <c r="A993" t="s">
        <v>250</v>
      </c>
      <c r="B993" t="s">
        <v>997</v>
      </c>
      <c r="C993" t="str">
        <f t="shared" si="15"/>
        <v>MG_São Miguel do Anta</v>
      </c>
      <c r="D993" s="4">
        <v>6.1600000000000002E-2</v>
      </c>
      <c r="E993" s="4">
        <v>5.1364143805140081E-2</v>
      </c>
      <c r="F993" s="4">
        <v>4.4686064205689241E-2</v>
      </c>
      <c r="G993" s="4">
        <v>3.8051148865291887E-2</v>
      </c>
      <c r="H993" s="4">
        <v>3.275116844741973E-2</v>
      </c>
      <c r="I993" s="8">
        <f>VLOOKUP(B993,'[2]Rendimento médio da produção...'!$B$1327:$U$2176,20,0)</f>
        <v>69.7</v>
      </c>
    </row>
    <row r="994" spans="1:9" x14ac:dyDescent="0.3">
      <c r="A994" t="s">
        <v>250</v>
      </c>
      <c r="B994" t="s">
        <v>998</v>
      </c>
      <c r="C994" t="str">
        <f t="shared" si="15"/>
        <v>MG_São Pedro da União</v>
      </c>
      <c r="D994" s="4">
        <v>5.2699999999999997E-2</v>
      </c>
      <c r="E994" s="4">
        <v>4.3943025625501335E-2</v>
      </c>
      <c r="F994" s="4">
        <v>3.8229798435711407E-2</v>
      </c>
      <c r="G994" s="4">
        <v>3.2553499110403929E-2</v>
      </c>
      <c r="H994" s="4">
        <v>2.8019262616542528E-2</v>
      </c>
      <c r="I994" s="8">
        <f>VLOOKUP(B994,'[2]Rendimento médio da produção...'!$B$1327:$U$2176,20,0)</f>
        <v>123</v>
      </c>
    </row>
    <row r="995" spans="1:9" x14ac:dyDescent="0.3">
      <c r="A995" t="s">
        <v>250</v>
      </c>
      <c r="B995" t="s">
        <v>1000</v>
      </c>
      <c r="C995" t="str">
        <f t="shared" si="15"/>
        <v>MG_São Pedro dos Ferros</v>
      </c>
      <c r="D995" s="4">
        <v>6.1600000000000002E-2</v>
      </c>
      <c r="E995" s="4">
        <v>5.1364143805140081E-2</v>
      </c>
      <c r="F995" s="4">
        <v>4.4686064205689241E-2</v>
      </c>
      <c r="G995" s="4">
        <v>3.8051148865291887E-2</v>
      </c>
      <c r="H995" s="4">
        <v>3.275116844741973E-2</v>
      </c>
      <c r="I995" s="8">
        <f>VLOOKUP(B995,'[2]Rendimento médio da produção...'!$B$1327:$U$2176,20,0)</f>
        <v>46</v>
      </c>
    </row>
    <row r="996" spans="1:9" x14ac:dyDescent="0.3">
      <c r="A996" t="s">
        <v>250</v>
      </c>
      <c r="B996" t="s">
        <v>999</v>
      </c>
      <c r="C996" t="str">
        <f t="shared" si="15"/>
        <v>MG_São Pedro do Suaçuí</v>
      </c>
      <c r="D996" s="4">
        <v>6.1600000000000002E-2</v>
      </c>
      <c r="E996" s="4">
        <v>5.1364143805140081E-2</v>
      </c>
      <c r="F996" s="4">
        <v>4.4686064205689241E-2</v>
      </c>
      <c r="G996" s="4">
        <v>3.8051148865291887E-2</v>
      </c>
      <c r="H996" s="4">
        <v>3.275116844741973E-2</v>
      </c>
      <c r="I996" s="8">
        <f>VLOOKUP(B996,'[2]Rendimento médio da produção...'!$B$1327:$U$2176,20,0)</f>
        <v>49.8</v>
      </c>
    </row>
    <row r="997" spans="1:9" x14ac:dyDescent="0.3">
      <c r="A997" t="s">
        <v>250</v>
      </c>
      <c r="B997" t="s">
        <v>1001</v>
      </c>
      <c r="C997" t="str">
        <f t="shared" si="15"/>
        <v>MG_São Romão</v>
      </c>
      <c r="D997" s="4">
        <v>6.1600000000000002E-2</v>
      </c>
      <c r="E997" s="4">
        <v>5.1364143805140081E-2</v>
      </c>
      <c r="F997" s="4">
        <v>4.4686064205689241E-2</v>
      </c>
      <c r="G997" s="4">
        <v>3.8051148865291887E-2</v>
      </c>
      <c r="H997" s="4">
        <v>3.275116844741973E-2</v>
      </c>
      <c r="I997" s="8">
        <f>VLOOKUP(B997,'[2]Rendimento médio da produção...'!$B$1327:$U$2176,20,0)</f>
        <v>137.4</v>
      </c>
    </row>
    <row r="998" spans="1:9" x14ac:dyDescent="0.3">
      <c r="A998" t="s">
        <v>250</v>
      </c>
      <c r="B998" t="s">
        <v>1002</v>
      </c>
      <c r="C998" t="str">
        <f t="shared" si="15"/>
        <v>MG_São Roque de Minas</v>
      </c>
      <c r="D998" s="4">
        <v>6.3920000000000005E-2</v>
      </c>
      <c r="E998" s="4">
        <v>5.3298637532866143E-2</v>
      </c>
      <c r="F998" s="4">
        <v>4.6369045844604807E-2</v>
      </c>
      <c r="G998" s="4">
        <v>3.9484244082296387E-2</v>
      </c>
      <c r="H998" s="4">
        <v>3.3984654012322556E-2</v>
      </c>
      <c r="I998" s="8">
        <f>VLOOKUP(B998,'[2]Rendimento médio da produção...'!$B$1327:$U$2176,20,0)</f>
        <v>138.6</v>
      </c>
    </row>
    <row r="999" spans="1:9" x14ac:dyDescent="0.3">
      <c r="A999" t="s">
        <v>250</v>
      </c>
      <c r="B999" t="s">
        <v>1003</v>
      </c>
      <c r="C999" t="str">
        <f t="shared" si="15"/>
        <v>MG_São Sebastião da Bela Vista</v>
      </c>
      <c r="D999" s="4">
        <v>6.1599999999999995E-2</v>
      </c>
      <c r="E999" s="4">
        <v>5.1364143805140074E-2</v>
      </c>
      <c r="F999" s="4">
        <v>4.4686064205689234E-2</v>
      </c>
      <c r="G999" s="4">
        <v>3.805114886529188E-2</v>
      </c>
      <c r="H999" s="4">
        <v>3.275116844741973E-2</v>
      </c>
      <c r="I999" s="8">
        <f>VLOOKUP(B999,'[2]Rendimento médio da produção...'!$B$1327:$U$2176,20,0)</f>
        <v>126.5</v>
      </c>
    </row>
    <row r="1000" spans="1:9" x14ac:dyDescent="0.3">
      <c r="A1000" t="s">
        <v>250</v>
      </c>
      <c r="B1000" t="s">
        <v>1004</v>
      </c>
      <c r="C1000" t="str">
        <f t="shared" si="15"/>
        <v>MG_São Sebastião da Vargem Alegre</v>
      </c>
      <c r="D1000" s="4">
        <v>6.1600000000000002E-2</v>
      </c>
      <c r="E1000" s="4">
        <v>5.1364143805140081E-2</v>
      </c>
      <c r="F1000" s="4">
        <v>4.4686064205689241E-2</v>
      </c>
      <c r="G1000" s="4">
        <v>3.8051148865291887E-2</v>
      </c>
      <c r="H1000" s="4">
        <v>3.275116844741973E-2</v>
      </c>
      <c r="I1000" s="8">
        <f>VLOOKUP(B1000,'[2]Rendimento médio da produção...'!$B$1327:$U$2176,20,0)</f>
        <v>52.9</v>
      </c>
    </row>
    <row r="1001" spans="1:9" x14ac:dyDescent="0.3">
      <c r="A1001" t="s">
        <v>250</v>
      </c>
      <c r="B1001" t="s">
        <v>1005</v>
      </c>
      <c r="C1001" t="str">
        <f t="shared" si="15"/>
        <v>MG_São Sebastião do Anta</v>
      </c>
      <c r="D1001" s="4">
        <v>6.1600000000000002E-2</v>
      </c>
      <c r="E1001" s="4">
        <v>5.1364143805140081E-2</v>
      </c>
      <c r="F1001" s="4">
        <v>4.4686064205689241E-2</v>
      </c>
      <c r="G1001" s="4">
        <v>3.8051148865291887E-2</v>
      </c>
      <c r="H1001" s="4">
        <v>3.275116844741973E-2</v>
      </c>
      <c r="I1001" s="8">
        <f>VLOOKUP(B1001,'[2]Rendimento médio da produção...'!$B$1327:$U$2176,20,0)</f>
        <v>61.6</v>
      </c>
    </row>
    <row r="1002" spans="1:9" x14ac:dyDescent="0.3">
      <c r="A1002" t="s">
        <v>250</v>
      </c>
      <c r="B1002" t="s">
        <v>1006</v>
      </c>
      <c r="C1002" t="str">
        <f t="shared" si="15"/>
        <v>MG_São Sebastião do Maranhão</v>
      </c>
      <c r="D1002" s="4">
        <v>6.1600000000000002E-2</v>
      </c>
      <c r="E1002" s="4">
        <v>5.1364143805140081E-2</v>
      </c>
      <c r="F1002" s="4">
        <v>4.4686064205689241E-2</v>
      </c>
      <c r="G1002" s="4">
        <v>3.8051148865291887E-2</v>
      </c>
      <c r="H1002" s="4">
        <v>3.275116844741973E-2</v>
      </c>
      <c r="I1002" s="8">
        <f>VLOOKUP(B1002,'[2]Rendimento médio da produção...'!$B$1327:$U$2176,20,0)</f>
        <v>36.9</v>
      </c>
    </row>
    <row r="1003" spans="1:9" x14ac:dyDescent="0.3">
      <c r="A1003" t="s">
        <v>250</v>
      </c>
      <c r="B1003" t="s">
        <v>1007</v>
      </c>
      <c r="C1003" t="str">
        <f t="shared" si="15"/>
        <v>MG_São Sebastião do Oeste</v>
      </c>
      <c r="D1003" s="4">
        <v>6.1600000000000002E-2</v>
      </c>
      <c r="E1003" s="4">
        <v>5.1364143805140081E-2</v>
      </c>
      <c r="F1003" s="4">
        <v>4.4686064205689241E-2</v>
      </c>
      <c r="G1003" s="4">
        <v>3.8051148865291887E-2</v>
      </c>
      <c r="H1003" s="4">
        <v>3.275116844741973E-2</v>
      </c>
      <c r="I1003" s="8">
        <f>VLOOKUP(B1003,'[2]Rendimento médio da produção...'!$B$1327:$U$2176,20,0)</f>
        <v>83.1</v>
      </c>
    </row>
    <row r="1004" spans="1:9" x14ac:dyDescent="0.3">
      <c r="A1004" t="s">
        <v>250</v>
      </c>
      <c r="B1004" t="s">
        <v>1008</v>
      </c>
      <c r="C1004" t="str">
        <f t="shared" si="15"/>
        <v>MG_São Sebastião do Paraíso</v>
      </c>
      <c r="D1004" s="4">
        <v>7.8125E-2</v>
      </c>
      <c r="E1004" s="4">
        <v>6.514324244767157E-2</v>
      </c>
      <c r="F1004" s="4">
        <v>5.6673681267361553E-2</v>
      </c>
      <c r="G1004" s="4">
        <v>4.8258863719170916E-2</v>
      </c>
      <c r="H1004" s="4">
        <v>4.1537094723290043E-2</v>
      </c>
      <c r="I1004" s="8">
        <f>VLOOKUP(B1004,'[2]Rendimento médio da produção...'!$B$1327:$U$2176,20,0)</f>
        <v>97</v>
      </c>
    </row>
    <row r="1005" spans="1:9" x14ac:dyDescent="0.3">
      <c r="A1005" t="s">
        <v>250</v>
      </c>
      <c r="B1005" t="s">
        <v>1009</v>
      </c>
      <c r="C1005" t="str">
        <f t="shared" si="15"/>
        <v>MG_São Sebastião do Rio Preto</v>
      </c>
      <c r="D1005" s="4">
        <v>6.1600000000000002E-2</v>
      </c>
      <c r="E1005" s="4">
        <v>5.1364143805140081E-2</v>
      </c>
      <c r="F1005" s="4">
        <v>4.4686064205689241E-2</v>
      </c>
      <c r="G1005" s="4">
        <v>3.8051148865291887E-2</v>
      </c>
      <c r="H1005" s="4">
        <v>3.275116844741973E-2</v>
      </c>
      <c r="I1005" s="8">
        <f>VLOOKUP(B1005,'[2]Rendimento médio da produção...'!$B$1327:$U$2176,20,0)</f>
        <v>63.9</v>
      </c>
    </row>
    <row r="1006" spans="1:9" x14ac:dyDescent="0.3">
      <c r="A1006" t="s">
        <v>250</v>
      </c>
      <c r="B1006" t="s">
        <v>1010</v>
      </c>
      <c r="C1006" t="str">
        <f t="shared" si="15"/>
        <v>MG_São Sebastião do Rio Verde</v>
      </c>
      <c r="D1006" s="4">
        <v>6.1600000000000002E-2</v>
      </c>
      <c r="E1006" s="4">
        <v>5.1364143805140081E-2</v>
      </c>
      <c r="F1006" s="4">
        <v>4.4686064205689241E-2</v>
      </c>
      <c r="G1006" s="4">
        <v>3.8051148865291887E-2</v>
      </c>
      <c r="H1006" s="4">
        <v>3.275116844741973E-2</v>
      </c>
      <c r="I1006" s="8">
        <f>VLOOKUP(B1006,'[2]Rendimento médio da produção...'!$B$1327:$U$2176,20,0)</f>
        <v>95.1</v>
      </c>
    </row>
    <row r="1007" spans="1:9" x14ac:dyDescent="0.3">
      <c r="A1007" t="s">
        <v>250</v>
      </c>
      <c r="B1007" t="s">
        <v>1012</v>
      </c>
      <c r="C1007" t="str">
        <f t="shared" si="15"/>
        <v>MG_São Tiago</v>
      </c>
      <c r="D1007" s="4">
        <v>5.2699999999999997E-2</v>
      </c>
      <c r="E1007" s="4">
        <v>4.3943025625501335E-2</v>
      </c>
      <c r="F1007" s="4">
        <v>3.8229798435711407E-2</v>
      </c>
      <c r="G1007" s="4">
        <v>3.2553499110403929E-2</v>
      </c>
      <c r="H1007" s="4">
        <v>2.8019262616542528E-2</v>
      </c>
      <c r="I1007" s="8">
        <f>VLOOKUP(B1007,'[2]Rendimento médio da produção...'!$B$1327:$U$2176,20,0)</f>
        <v>89.3</v>
      </c>
    </row>
    <row r="1008" spans="1:9" x14ac:dyDescent="0.3">
      <c r="A1008" t="s">
        <v>250</v>
      </c>
      <c r="B1008" t="s">
        <v>1013</v>
      </c>
      <c r="C1008" t="str">
        <f t="shared" si="15"/>
        <v>MG_São Tomás de Aquino</v>
      </c>
      <c r="D1008" s="4">
        <v>6.2700000000000006E-2</v>
      </c>
      <c r="E1008" s="4">
        <v>5.2281360658803303E-2</v>
      </c>
      <c r="F1008" s="4">
        <v>4.5484029637933694E-2</v>
      </c>
      <c r="G1008" s="4">
        <v>3.8730633666457813E-2</v>
      </c>
      <c r="H1008" s="4">
        <v>3.3336010741123662E-2</v>
      </c>
      <c r="I1008" s="8">
        <f>VLOOKUP(B1008,'[2]Rendimento médio da produção...'!$B$1327:$U$2176,20,0)</f>
        <v>116.8</v>
      </c>
    </row>
    <row r="1009" spans="1:9" x14ac:dyDescent="0.3">
      <c r="A1009" t="s">
        <v>250</v>
      </c>
      <c r="B1009" t="s">
        <v>1011</v>
      </c>
      <c r="C1009" t="str">
        <f t="shared" si="15"/>
        <v>MG_São Thomé das Letras</v>
      </c>
      <c r="D1009" s="4">
        <v>5.7760000000000006E-2</v>
      </c>
      <c r="E1009" s="4">
        <v>4.8162223152352135E-2</v>
      </c>
      <c r="F1009" s="4">
        <v>4.1900439424035887E-2</v>
      </c>
      <c r="G1009" s="4">
        <v>3.5679129195767198E-2</v>
      </c>
      <c r="H1009" s="4">
        <v>3.0709537167580583E-2</v>
      </c>
      <c r="I1009" s="8">
        <f>VLOOKUP(B1009,'[2]Rendimento médio da produção...'!$B$1327:$U$2176,20,0)</f>
        <v>109.6</v>
      </c>
    </row>
    <row r="1010" spans="1:9" x14ac:dyDescent="0.3">
      <c r="A1010" t="s">
        <v>250</v>
      </c>
      <c r="B1010" t="s">
        <v>1014</v>
      </c>
      <c r="C1010" t="str">
        <f t="shared" si="15"/>
        <v>MG_São Vicente de Minas</v>
      </c>
      <c r="D1010" s="4">
        <v>5.1655555555555559E-2</v>
      </c>
      <c r="E1010" s="4">
        <v>4.3072132855356465E-2</v>
      </c>
      <c r="F1010" s="4">
        <v>3.7472134287923752E-2</v>
      </c>
      <c r="G1010" s="4">
        <v>3.1908331723438307E-2</v>
      </c>
      <c r="H1010" s="4">
        <v>2.7463957812419615E-2</v>
      </c>
      <c r="I1010" s="8">
        <f>VLOOKUP(B1010,'[2]Rendimento médio da produção...'!$B$1327:$U$2176,20,0)</f>
        <v>123.6</v>
      </c>
    </row>
    <row r="1011" spans="1:9" x14ac:dyDescent="0.3">
      <c r="A1011" t="s">
        <v>250</v>
      </c>
      <c r="B1011" t="s">
        <v>1015</v>
      </c>
      <c r="C1011" t="str">
        <f t="shared" si="15"/>
        <v>MG_Sapucaí-Mirim</v>
      </c>
      <c r="D1011" s="4">
        <v>6.1600000000000002E-2</v>
      </c>
      <c r="E1011" s="4">
        <v>5.1364143805140081E-2</v>
      </c>
      <c r="F1011" s="4">
        <v>4.4686064205689241E-2</v>
      </c>
      <c r="G1011" s="4">
        <v>3.8051148865291887E-2</v>
      </c>
      <c r="H1011" s="4">
        <v>3.275116844741973E-2</v>
      </c>
      <c r="I1011" s="8">
        <f>VLOOKUP(B1011,'[2]Rendimento médio da produção...'!$B$1327:$U$2176,20,0)</f>
        <v>63</v>
      </c>
    </row>
    <row r="1012" spans="1:9" x14ac:dyDescent="0.3">
      <c r="A1012" t="s">
        <v>250</v>
      </c>
      <c r="B1012" t="s">
        <v>1016</v>
      </c>
      <c r="C1012" t="str">
        <f t="shared" si="15"/>
        <v>MG_Sardoá</v>
      </c>
      <c r="D1012" s="4">
        <v>6.1600000000000002E-2</v>
      </c>
      <c r="E1012" s="4">
        <v>5.1364143805140081E-2</v>
      </c>
      <c r="F1012" s="4">
        <v>4.4686064205689241E-2</v>
      </c>
      <c r="G1012" s="4">
        <v>3.8051148865291887E-2</v>
      </c>
      <c r="H1012" s="4">
        <v>3.275116844741973E-2</v>
      </c>
      <c r="I1012" s="8">
        <f>VLOOKUP(B1012,'[2]Rendimento médio da produção...'!$B$1327:$U$2176,20,0)</f>
        <v>44</v>
      </c>
    </row>
    <row r="1013" spans="1:9" x14ac:dyDescent="0.3">
      <c r="A1013" t="s">
        <v>250</v>
      </c>
      <c r="B1013" t="s">
        <v>1017</v>
      </c>
      <c r="C1013" t="str">
        <f t="shared" si="15"/>
        <v>MG_Sarzedo</v>
      </c>
      <c r="D1013" s="4">
        <v>6.1600000000000002E-2</v>
      </c>
      <c r="E1013" s="4">
        <v>5.1364143805140081E-2</v>
      </c>
      <c r="F1013" s="4">
        <v>4.4686064205689241E-2</v>
      </c>
      <c r="G1013" s="4">
        <v>3.8051148865291887E-2</v>
      </c>
      <c r="H1013" s="4">
        <v>3.275116844741973E-2</v>
      </c>
      <c r="I1013" s="8">
        <f>VLOOKUP(B1013,'[2]Rendimento médio da produção...'!$B$1327:$U$2176,20,0)</f>
        <v>84.9</v>
      </c>
    </row>
    <row r="1014" spans="1:9" x14ac:dyDescent="0.3">
      <c r="A1014" t="s">
        <v>250</v>
      </c>
      <c r="B1014" t="s">
        <v>1038</v>
      </c>
      <c r="C1014" t="str">
        <f t="shared" si="15"/>
        <v>MG_Setubinha</v>
      </c>
      <c r="D1014" s="4">
        <v>6.1600000000000002E-2</v>
      </c>
      <c r="E1014" s="4">
        <v>5.1364143805140081E-2</v>
      </c>
      <c r="F1014" s="4">
        <v>4.4686064205689241E-2</v>
      </c>
      <c r="G1014" s="4">
        <v>3.8051148865291887E-2</v>
      </c>
      <c r="H1014" s="4">
        <v>3.275116844741973E-2</v>
      </c>
      <c r="I1014" s="8">
        <f>VLOOKUP(B1014,'[2]Rendimento médio da produção...'!$B$1327:$U$2176,20,0)</f>
        <v>24.6</v>
      </c>
    </row>
    <row r="1015" spans="1:9" x14ac:dyDescent="0.3">
      <c r="A1015" t="s">
        <v>250</v>
      </c>
      <c r="B1015" t="s">
        <v>1018</v>
      </c>
      <c r="C1015" t="str">
        <f t="shared" si="15"/>
        <v>MG_Sem-Peixe</v>
      </c>
      <c r="D1015" s="4">
        <v>6.1600000000000002E-2</v>
      </c>
      <c r="E1015" s="4">
        <v>5.1364143805140081E-2</v>
      </c>
      <c r="F1015" s="4">
        <v>4.4686064205689241E-2</v>
      </c>
      <c r="G1015" s="4">
        <v>3.8051148865291887E-2</v>
      </c>
      <c r="H1015" s="4">
        <v>3.275116844741973E-2</v>
      </c>
      <c r="I1015" s="8">
        <f>VLOOKUP(B1015,'[2]Rendimento médio da produção...'!$B$1327:$U$2176,20,0)</f>
        <v>58.8</v>
      </c>
    </row>
    <row r="1016" spans="1:9" x14ac:dyDescent="0.3">
      <c r="A1016" t="s">
        <v>250</v>
      </c>
      <c r="B1016" t="s">
        <v>1019</v>
      </c>
      <c r="C1016" t="str">
        <f t="shared" si="15"/>
        <v>MG_Senador Amaral</v>
      </c>
      <c r="D1016" s="4">
        <v>6.1600000000000002E-2</v>
      </c>
      <c r="E1016" s="4">
        <v>5.1364143805140081E-2</v>
      </c>
      <c r="F1016" s="4">
        <v>4.4686064205689241E-2</v>
      </c>
      <c r="G1016" s="4">
        <v>3.8051148865291887E-2</v>
      </c>
      <c r="H1016" s="4">
        <v>3.275116844741973E-2</v>
      </c>
      <c r="I1016" s="8">
        <f>VLOOKUP(B1016,'[2]Rendimento médio da produção...'!$B$1327:$U$2176,20,0)</f>
        <v>117.8</v>
      </c>
    </row>
    <row r="1017" spans="1:9" x14ac:dyDescent="0.3">
      <c r="A1017" t="s">
        <v>250</v>
      </c>
      <c r="B1017" t="s">
        <v>1020</v>
      </c>
      <c r="C1017" t="str">
        <f t="shared" si="15"/>
        <v>MG_Senador Cortes</v>
      </c>
      <c r="D1017" s="4">
        <v>6.1600000000000002E-2</v>
      </c>
      <c r="E1017" s="4">
        <v>5.1364143805140081E-2</v>
      </c>
      <c r="F1017" s="4">
        <v>4.4686064205689241E-2</v>
      </c>
      <c r="G1017" s="4">
        <v>3.8051148865291887E-2</v>
      </c>
      <c r="H1017" s="4">
        <v>3.275116844741973E-2</v>
      </c>
      <c r="I1017" s="8" t="str">
        <f>VLOOKUP(B1017,'[2]Rendimento médio da produção...'!$B$1327:$U$2176,20,0)</f>
        <v/>
      </c>
    </row>
    <row r="1018" spans="1:9" x14ac:dyDescent="0.3">
      <c r="A1018" t="s">
        <v>250</v>
      </c>
      <c r="B1018" t="s">
        <v>1021</v>
      </c>
      <c r="C1018" t="str">
        <f t="shared" si="15"/>
        <v>MG_Senador Firmino</v>
      </c>
      <c r="D1018" s="4">
        <v>6.1600000000000002E-2</v>
      </c>
      <c r="E1018" s="4">
        <v>5.1364143805140081E-2</v>
      </c>
      <c r="F1018" s="4">
        <v>4.4686064205689241E-2</v>
      </c>
      <c r="G1018" s="4">
        <v>3.8051148865291887E-2</v>
      </c>
      <c r="H1018" s="4">
        <v>3.275116844741973E-2</v>
      </c>
      <c r="I1018" s="8">
        <f>VLOOKUP(B1018,'[2]Rendimento médio da produção...'!$B$1327:$U$2176,20,0)</f>
        <v>68.599999999999994</v>
      </c>
    </row>
    <row r="1019" spans="1:9" x14ac:dyDescent="0.3">
      <c r="A1019" t="s">
        <v>250</v>
      </c>
      <c r="B1019" t="s">
        <v>1022</v>
      </c>
      <c r="C1019" t="str">
        <f t="shared" si="15"/>
        <v>MG_Senador José Bento</v>
      </c>
      <c r="D1019" s="4">
        <v>6.1600000000000002E-2</v>
      </c>
      <c r="E1019" s="4">
        <v>5.1364143805140081E-2</v>
      </c>
      <c r="F1019" s="4">
        <v>4.4686064205689241E-2</v>
      </c>
      <c r="G1019" s="4">
        <v>3.8051148865291887E-2</v>
      </c>
      <c r="H1019" s="4">
        <v>3.275116844741973E-2</v>
      </c>
      <c r="I1019" s="8">
        <f>VLOOKUP(B1019,'[2]Rendimento médio da produção...'!$B$1327:$U$2176,20,0)</f>
        <v>109.2</v>
      </c>
    </row>
    <row r="1020" spans="1:9" x14ac:dyDescent="0.3">
      <c r="A1020" t="s">
        <v>250</v>
      </c>
      <c r="B1020" t="s">
        <v>1023</v>
      </c>
      <c r="C1020" t="str">
        <f t="shared" si="15"/>
        <v>MG_Senador Modestino Gonçalves</v>
      </c>
      <c r="D1020" s="4">
        <v>6.1600000000000002E-2</v>
      </c>
      <c r="E1020" s="4">
        <v>5.1364143805140081E-2</v>
      </c>
      <c r="F1020" s="4">
        <v>4.4686064205689241E-2</v>
      </c>
      <c r="G1020" s="4">
        <v>3.8051148865291887E-2</v>
      </c>
      <c r="H1020" s="4">
        <v>3.275116844741973E-2</v>
      </c>
      <c r="I1020" s="8">
        <f>VLOOKUP(B1020,'[2]Rendimento médio da produção...'!$B$1327:$U$2176,20,0)</f>
        <v>33.700000000000003</v>
      </c>
    </row>
    <row r="1021" spans="1:9" x14ac:dyDescent="0.3">
      <c r="A1021" t="s">
        <v>250</v>
      </c>
      <c r="B1021" t="s">
        <v>1024</v>
      </c>
      <c r="C1021" t="str">
        <f t="shared" si="15"/>
        <v>MG_Senhora de Oliveira</v>
      </c>
      <c r="D1021" s="4">
        <v>6.1600000000000002E-2</v>
      </c>
      <c r="E1021" s="4">
        <v>5.1364143805140081E-2</v>
      </c>
      <c r="F1021" s="4">
        <v>4.4686064205689241E-2</v>
      </c>
      <c r="G1021" s="4">
        <v>3.8051148865291887E-2</v>
      </c>
      <c r="H1021" s="4">
        <v>3.275116844741973E-2</v>
      </c>
      <c r="I1021" s="8">
        <f>VLOOKUP(B1021,'[2]Rendimento médio da produção...'!$B$1327:$U$2176,20,0)</f>
        <v>55.3</v>
      </c>
    </row>
    <row r="1022" spans="1:9" x14ac:dyDescent="0.3">
      <c r="A1022" t="s">
        <v>250</v>
      </c>
      <c r="B1022" t="s">
        <v>1025</v>
      </c>
      <c r="C1022" t="str">
        <f t="shared" si="15"/>
        <v>MG_Senhora do Porto</v>
      </c>
      <c r="D1022" s="4">
        <v>6.1600000000000002E-2</v>
      </c>
      <c r="E1022" s="4">
        <v>5.1364143805140081E-2</v>
      </c>
      <c r="F1022" s="4">
        <v>4.4686064205689241E-2</v>
      </c>
      <c r="G1022" s="4">
        <v>3.8051148865291887E-2</v>
      </c>
      <c r="H1022" s="4">
        <v>3.275116844741973E-2</v>
      </c>
      <c r="I1022" s="8">
        <f>VLOOKUP(B1022,'[2]Rendimento médio da produção...'!$B$1327:$U$2176,20,0)</f>
        <v>36.5</v>
      </c>
    </row>
    <row r="1023" spans="1:9" x14ac:dyDescent="0.3">
      <c r="A1023" t="s">
        <v>250</v>
      </c>
      <c r="B1023" t="s">
        <v>1026</v>
      </c>
      <c r="C1023" t="str">
        <f t="shared" si="15"/>
        <v>MG_Senhora dos Remédios</v>
      </c>
      <c r="D1023" s="4">
        <v>6.1600000000000002E-2</v>
      </c>
      <c r="E1023" s="4">
        <v>5.1364143805140081E-2</v>
      </c>
      <c r="F1023" s="4">
        <v>4.4686064205689241E-2</v>
      </c>
      <c r="G1023" s="4">
        <v>3.8051148865291887E-2</v>
      </c>
      <c r="H1023" s="4">
        <v>3.275116844741973E-2</v>
      </c>
      <c r="I1023" s="8">
        <f>VLOOKUP(B1023,'[2]Rendimento médio da produção...'!$B$1327:$U$2176,20,0)</f>
        <v>70.400000000000006</v>
      </c>
    </row>
    <row r="1024" spans="1:9" x14ac:dyDescent="0.3">
      <c r="A1024" t="s">
        <v>250</v>
      </c>
      <c r="B1024" t="s">
        <v>1027</v>
      </c>
      <c r="C1024" t="str">
        <f t="shared" si="15"/>
        <v>MG_Sericita</v>
      </c>
      <c r="D1024" s="4">
        <v>6.1600000000000002E-2</v>
      </c>
      <c r="E1024" s="4">
        <v>5.1364143805140081E-2</v>
      </c>
      <c r="F1024" s="4">
        <v>4.4686064205689241E-2</v>
      </c>
      <c r="G1024" s="4">
        <v>3.8051148865291887E-2</v>
      </c>
      <c r="H1024" s="4">
        <v>3.275116844741973E-2</v>
      </c>
      <c r="I1024" s="8">
        <f>VLOOKUP(B1024,'[2]Rendimento médio da produção...'!$B$1327:$U$2176,20,0)</f>
        <v>47.3</v>
      </c>
    </row>
    <row r="1025" spans="1:9" x14ac:dyDescent="0.3">
      <c r="A1025" t="s">
        <v>250</v>
      </c>
      <c r="B1025" t="s">
        <v>1028</v>
      </c>
      <c r="C1025" t="str">
        <f t="shared" si="15"/>
        <v>MG_Seritinga</v>
      </c>
      <c r="D1025" s="4">
        <v>6.1600000000000002E-2</v>
      </c>
      <c r="E1025" s="4">
        <v>5.1364143805140081E-2</v>
      </c>
      <c r="F1025" s="4">
        <v>4.4686064205689241E-2</v>
      </c>
      <c r="G1025" s="4">
        <v>3.8051148865291887E-2</v>
      </c>
      <c r="H1025" s="4">
        <v>3.275116844741973E-2</v>
      </c>
      <c r="I1025" s="8">
        <f>VLOOKUP(B1025,'[2]Rendimento médio da produção...'!$B$1327:$U$2176,20,0)</f>
        <v>72.8</v>
      </c>
    </row>
    <row r="1026" spans="1:9" x14ac:dyDescent="0.3">
      <c r="A1026" t="s">
        <v>250</v>
      </c>
      <c r="B1026" t="s">
        <v>1029</v>
      </c>
      <c r="C1026" t="str">
        <f t="shared" si="15"/>
        <v>MG_Serra Azul de Minas</v>
      </c>
      <c r="D1026" s="4">
        <v>6.1600000000000002E-2</v>
      </c>
      <c r="E1026" s="4">
        <v>5.1364143805140081E-2</v>
      </c>
      <c r="F1026" s="4">
        <v>4.4686064205689241E-2</v>
      </c>
      <c r="G1026" s="4">
        <v>3.8051148865291887E-2</v>
      </c>
      <c r="H1026" s="4">
        <v>3.275116844741973E-2</v>
      </c>
      <c r="I1026" s="8">
        <f>VLOOKUP(B1026,'[2]Rendimento médio da produção...'!$B$1327:$U$2176,20,0)</f>
        <v>29.6</v>
      </c>
    </row>
    <row r="1027" spans="1:9" x14ac:dyDescent="0.3">
      <c r="A1027" t="s">
        <v>250</v>
      </c>
      <c r="B1027" t="s">
        <v>1030</v>
      </c>
      <c r="C1027" t="str">
        <f t="shared" ref="C1027:C1090" si="16">CONCATENATE(A1027,"_",B1027)</f>
        <v>MG_Serra da Saudade</v>
      </c>
      <c r="D1027" s="4">
        <v>6.1600000000000002E-2</v>
      </c>
      <c r="E1027" s="4">
        <v>5.1364143805140081E-2</v>
      </c>
      <c r="F1027" s="4">
        <v>4.4686064205689241E-2</v>
      </c>
      <c r="G1027" s="4">
        <v>3.8051148865291887E-2</v>
      </c>
      <c r="H1027" s="4">
        <v>3.275116844741973E-2</v>
      </c>
      <c r="I1027" s="8">
        <f>VLOOKUP(B1027,'[2]Rendimento médio da produção...'!$B$1327:$U$2176,20,0)</f>
        <v>80</v>
      </c>
    </row>
    <row r="1028" spans="1:9" x14ac:dyDescent="0.3">
      <c r="A1028" t="s">
        <v>250</v>
      </c>
      <c r="B1028" t="s">
        <v>1032</v>
      </c>
      <c r="C1028" t="str">
        <f t="shared" si="16"/>
        <v>MG_Serra dos Aimorés</v>
      </c>
      <c r="D1028" s="4">
        <v>6.1600000000000002E-2</v>
      </c>
      <c r="E1028" s="4">
        <v>5.1364143805140081E-2</v>
      </c>
      <c r="F1028" s="4">
        <v>4.4686064205689241E-2</v>
      </c>
      <c r="G1028" s="4">
        <v>3.8051148865291887E-2</v>
      </c>
      <c r="H1028" s="4">
        <v>3.275116844741973E-2</v>
      </c>
      <c r="I1028" s="8">
        <f>VLOOKUP(B1028,'[2]Rendimento médio da produção...'!$B$1327:$U$2176,20,0)</f>
        <v>19.600000000000001</v>
      </c>
    </row>
    <row r="1029" spans="1:9" x14ac:dyDescent="0.3">
      <c r="A1029" t="s">
        <v>250</v>
      </c>
      <c r="B1029" t="s">
        <v>1031</v>
      </c>
      <c r="C1029" t="str">
        <f t="shared" si="16"/>
        <v>MG_Serra do Salitre</v>
      </c>
      <c r="D1029" s="4">
        <v>5.0666666666666665E-2</v>
      </c>
      <c r="E1029" s="4">
        <v>4.2247564168729934E-2</v>
      </c>
      <c r="F1029" s="4">
        <v>3.675477142459288E-2</v>
      </c>
      <c r="G1029" s="4">
        <v>3.1297481750672977E-2</v>
      </c>
      <c r="H1029" s="4">
        <v>2.6938190497877702E-2</v>
      </c>
      <c r="I1029" s="8">
        <f>VLOOKUP(B1029,'[2]Rendimento médio da produção...'!$B$1327:$U$2176,20,0)</f>
        <v>155.69999999999999</v>
      </c>
    </row>
    <row r="1030" spans="1:9" x14ac:dyDescent="0.3">
      <c r="A1030" t="s">
        <v>250</v>
      </c>
      <c r="B1030" t="s">
        <v>1033</v>
      </c>
      <c r="C1030" t="str">
        <f t="shared" si="16"/>
        <v>MG_Serrania</v>
      </c>
      <c r="D1030" s="4">
        <v>7.0474999999999996E-2</v>
      </c>
      <c r="E1030" s="4">
        <v>5.8764416147195568E-2</v>
      </c>
      <c r="F1030" s="4">
        <v>5.1124194397661506E-2</v>
      </c>
      <c r="G1030" s="4">
        <v>4.3533355783789696E-2</v>
      </c>
      <c r="H1030" s="4">
        <v>3.7469782407985479E-2</v>
      </c>
      <c r="I1030" s="8">
        <f>VLOOKUP(B1030,'[2]Rendimento médio da produção...'!$B$1327:$U$2176,20,0)</f>
        <v>153.30000000000001</v>
      </c>
    </row>
    <row r="1031" spans="1:9" x14ac:dyDescent="0.3">
      <c r="A1031" t="s">
        <v>250</v>
      </c>
      <c r="B1031" t="s">
        <v>1034</v>
      </c>
      <c r="C1031" t="str">
        <f t="shared" si="16"/>
        <v>MG_Serranópolis de Minas</v>
      </c>
      <c r="D1031" s="4">
        <v>6.1600000000000002E-2</v>
      </c>
      <c r="E1031" s="4">
        <v>5.1364143805140081E-2</v>
      </c>
      <c r="F1031" s="4">
        <v>4.4686064205689241E-2</v>
      </c>
      <c r="G1031" s="4">
        <v>3.8051148865291887E-2</v>
      </c>
      <c r="H1031" s="4">
        <v>3.275116844741973E-2</v>
      </c>
      <c r="I1031" s="8">
        <f>VLOOKUP(B1031,'[2]Rendimento médio da produção...'!$B$1327:$U$2176,20,0)</f>
        <v>11</v>
      </c>
    </row>
    <row r="1032" spans="1:9" x14ac:dyDescent="0.3">
      <c r="A1032" t="s">
        <v>250</v>
      </c>
      <c r="B1032" t="s">
        <v>1035</v>
      </c>
      <c r="C1032" t="str">
        <f t="shared" si="16"/>
        <v>MG_Serranos</v>
      </c>
      <c r="D1032" s="4">
        <v>5.2699999999999997E-2</v>
      </c>
      <c r="E1032" s="4">
        <v>4.3943025625501335E-2</v>
      </c>
      <c r="F1032" s="4">
        <v>3.8229798435711407E-2</v>
      </c>
      <c r="G1032" s="4">
        <v>3.2553499110403929E-2</v>
      </c>
      <c r="H1032" s="4">
        <v>2.8019262616542528E-2</v>
      </c>
      <c r="I1032" s="8">
        <f>VLOOKUP(B1032,'[2]Rendimento médio da produção...'!$B$1327:$U$2176,20,0)</f>
        <v>111.5</v>
      </c>
    </row>
    <row r="1033" spans="1:9" x14ac:dyDescent="0.3">
      <c r="A1033" t="s">
        <v>250</v>
      </c>
      <c r="B1033" t="s">
        <v>1036</v>
      </c>
      <c r="C1033" t="str">
        <f t="shared" si="16"/>
        <v>MG_Serro</v>
      </c>
      <c r="D1033" s="4">
        <v>6.1600000000000002E-2</v>
      </c>
      <c r="E1033" s="4">
        <v>5.1364143805140081E-2</v>
      </c>
      <c r="F1033" s="4">
        <v>4.4686064205689241E-2</v>
      </c>
      <c r="G1033" s="4">
        <v>3.8051148865291887E-2</v>
      </c>
      <c r="H1033" s="4">
        <v>3.275116844741973E-2</v>
      </c>
      <c r="I1033" s="8">
        <f>VLOOKUP(B1033,'[2]Rendimento médio da produção...'!$B$1327:$U$2176,20,0)</f>
        <v>37.6</v>
      </c>
    </row>
    <row r="1034" spans="1:9" x14ac:dyDescent="0.3">
      <c r="A1034" t="s">
        <v>250</v>
      </c>
      <c r="B1034" t="s">
        <v>1037</v>
      </c>
      <c r="C1034" t="str">
        <f t="shared" si="16"/>
        <v>MG_Sete Lagoas</v>
      </c>
      <c r="D1034" s="4">
        <v>6.1600000000000002E-2</v>
      </c>
      <c r="E1034" s="4">
        <v>5.1364143805140081E-2</v>
      </c>
      <c r="F1034" s="4">
        <v>4.4686064205689241E-2</v>
      </c>
      <c r="G1034" s="4">
        <v>3.8051148865291887E-2</v>
      </c>
      <c r="H1034" s="4">
        <v>3.275116844741973E-2</v>
      </c>
      <c r="I1034" s="8">
        <f>VLOOKUP(B1034,'[2]Rendimento médio da produção...'!$B$1327:$U$2176,20,0)</f>
        <v>76.3</v>
      </c>
    </row>
    <row r="1035" spans="1:9" x14ac:dyDescent="0.3">
      <c r="A1035" t="s">
        <v>250</v>
      </c>
      <c r="B1035" t="s">
        <v>1039</v>
      </c>
      <c r="C1035" t="str">
        <f t="shared" si="16"/>
        <v>MG_Silveirânia</v>
      </c>
      <c r="D1035" s="4">
        <v>6.1600000000000002E-2</v>
      </c>
      <c r="E1035" s="4">
        <v>5.1364143805140081E-2</v>
      </c>
      <c r="F1035" s="4">
        <v>4.4686064205689241E-2</v>
      </c>
      <c r="G1035" s="4">
        <v>3.8051148865291887E-2</v>
      </c>
      <c r="H1035" s="4">
        <v>3.275116844741973E-2</v>
      </c>
      <c r="I1035" s="8">
        <f>VLOOKUP(B1035,'[2]Rendimento médio da produção...'!$B$1327:$U$2176,20,0)</f>
        <v>86.3</v>
      </c>
    </row>
    <row r="1036" spans="1:9" x14ac:dyDescent="0.3">
      <c r="A1036" t="s">
        <v>250</v>
      </c>
      <c r="B1036" t="s">
        <v>1040</v>
      </c>
      <c r="C1036" t="str">
        <f t="shared" si="16"/>
        <v>MG_Silvianópolis</v>
      </c>
      <c r="D1036" s="4">
        <v>5.6593093058377619E-2</v>
      </c>
      <c r="E1036" s="4">
        <v>4.7189217049158814E-2</v>
      </c>
      <c r="F1036" s="4">
        <v>4.1053938149435198E-2</v>
      </c>
      <c r="G1036" s="4">
        <v>3.4958315076487716E-2</v>
      </c>
      <c r="H1036" s="4">
        <v>3.0089122138237431E-2</v>
      </c>
      <c r="I1036" s="8">
        <f>VLOOKUP(B1036,'[2]Rendimento médio da produção...'!$B$1327:$U$2176,20,0)</f>
        <v>108.5</v>
      </c>
    </row>
    <row r="1037" spans="1:9" x14ac:dyDescent="0.3">
      <c r="A1037" t="s">
        <v>250</v>
      </c>
      <c r="B1037" t="s">
        <v>1041</v>
      </c>
      <c r="C1037" t="str">
        <f t="shared" si="16"/>
        <v>MG_Simão Pereira</v>
      </c>
      <c r="D1037" s="4">
        <v>6.1600000000000002E-2</v>
      </c>
      <c r="E1037" s="4">
        <v>5.1364143805140081E-2</v>
      </c>
      <c r="F1037" s="4">
        <v>4.4686064205689241E-2</v>
      </c>
      <c r="G1037" s="4">
        <v>3.8051148865291887E-2</v>
      </c>
      <c r="H1037" s="4">
        <v>3.275116844741973E-2</v>
      </c>
      <c r="I1037" s="8">
        <f>VLOOKUP(B1037,'[2]Rendimento médio da produção...'!$B$1327:$U$2176,20,0)</f>
        <v>65.3</v>
      </c>
    </row>
    <row r="1038" spans="1:9" x14ac:dyDescent="0.3">
      <c r="A1038" t="s">
        <v>250</v>
      </c>
      <c r="B1038" t="s">
        <v>1042</v>
      </c>
      <c r="C1038" t="str">
        <f t="shared" si="16"/>
        <v>MG_Simonésia</v>
      </c>
      <c r="D1038" s="4">
        <v>6.1600000000000002E-2</v>
      </c>
      <c r="E1038" s="4">
        <v>5.1364143805140081E-2</v>
      </c>
      <c r="F1038" s="4">
        <v>4.4686064205689241E-2</v>
      </c>
      <c r="G1038" s="4">
        <v>3.8051148865291887E-2</v>
      </c>
      <c r="H1038" s="4">
        <v>3.275116844741973E-2</v>
      </c>
      <c r="I1038" s="8">
        <f>VLOOKUP(B1038,'[2]Rendimento médio da produção...'!$B$1327:$U$2176,20,0)</f>
        <v>57.1</v>
      </c>
    </row>
    <row r="1039" spans="1:9" x14ac:dyDescent="0.3">
      <c r="A1039" t="s">
        <v>250</v>
      </c>
      <c r="B1039" t="s">
        <v>1043</v>
      </c>
      <c r="C1039" t="str">
        <f t="shared" si="16"/>
        <v>MG_Sobrália</v>
      </c>
      <c r="D1039" s="4">
        <v>6.1600000000000002E-2</v>
      </c>
      <c r="E1039" s="4">
        <v>5.1364143805140081E-2</v>
      </c>
      <c r="F1039" s="4">
        <v>4.4686064205689241E-2</v>
      </c>
      <c r="G1039" s="4">
        <v>3.8051148865291887E-2</v>
      </c>
      <c r="H1039" s="4">
        <v>3.275116844741973E-2</v>
      </c>
      <c r="I1039" s="8">
        <f>VLOOKUP(B1039,'[2]Rendimento médio da produção...'!$B$1327:$U$2176,20,0)</f>
        <v>47.8</v>
      </c>
    </row>
    <row r="1040" spans="1:9" x14ac:dyDescent="0.3">
      <c r="A1040" t="s">
        <v>250</v>
      </c>
      <c r="B1040" t="s">
        <v>1044</v>
      </c>
      <c r="C1040" t="str">
        <f t="shared" si="16"/>
        <v>MG_Soledade de Minas</v>
      </c>
      <c r="D1040" s="4">
        <v>5.2699999999999997E-2</v>
      </c>
      <c r="E1040" s="4">
        <v>4.3943025625501335E-2</v>
      </c>
      <c r="F1040" s="4">
        <v>3.8229798435711407E-2</v>
      </c>
      <c r="G1040" s="4">
        <v>3.2553499110403929E-2</v>
      </c>
      <c r="H1040" s="4">
        <v>2.8019262616542528E-2</v>
      </c>
      <c r="I1040" s="8">
        <f>VLOOKUP(B1040,'[2]Rendimento médio da produção...'!$B$1327:$U$2176,20,0)</f>
        <v>95.9</v>
      </c>
    </row>
    <row r="1041" spans="1:9" x14ac:dyDescent="0.3">
      <c r="A1041" t="s">
        <v>250</v>
      </c>
      <c r="B1041" t="s">
        <v>1045</v>
      </c>
      <c r="C1041" t="str">
        <f t="shared" si="16"/>
        <v>MG_Tabuleiro</v>
      </c>
      <c r="D1041" s="4">
        <v>6.1600000000000002E-2</v>
      </c>
      <c r="E1041" s="4">
        <v>5.1364143805140081E-2</v>
      </c>
      <c r="F1041" s="4">
        <v>4.4686064205689241E-2</v>
      </c>
      <c r="G1041" s="4">
        <v>3.8051148865291887E-2</v>
      </c>
      <c r="H1041" s="4">
        <v>3.275116844741973E-2</v>
      </c>
      <c r="I1041" s="8">
        <f>VLOOKUP(B1041,'[2]Rendimento médio da produção...'!$B$1327:$U$2176,20,0)</f>
        <v>57.8</v>
      </c>
    </row>
    <row r="1042" spans="1:9" x14ac:dyDescent="0.3">
      <c r="A1042" t="s">
        <v>250</v>
      </c>
      <c r="B1042" t="s">
        <v>1046</v>
      </c>
      <c r="C1042" t="str">
        <f t="shared" si="16"/>
        <v>MG_Taiobeiras</v>
      </c>
      <c r="D1042" s="4">
        <v>6.1600000000000002E-2</v>
      </c>
      <c r="E1042" s="4">
        <v>5.1364143805140081E-2</v>
      </c>
      <c r="F1042" s="4">
        <v>4.4686064205689241E-2</v>
      </c>
      <c r="G1042" s="4">
        <v>3.8051148865291887E-2</v>
      </c>
      <c r="H1042" s="4">
        <v>3.275116844741973E-2</v>
      </c>
      <c r="I1042" s="8">
        <f>VLOOKUP(B1042,'[2]Rendimento médio da produção...'!$B$1327:$U$2176,20,0)</f>
        <v>17.600000000000001</v>
      </c>
    </row>
    <row r="1043" spans="1:9" x14ac:dyDescent="0.3">
      <c r="A1043" t="s">
        <v>250</v>
      </c>
      <c r="B1043" t="s">
        <v>1047</v>
      </c>
      <c r="C1043" t="str">
        <f t="shared" si="16"/>
        <v>MG_Taparuba</v>
      </c>
      <c r="D1043" s="4">
        <v>6.1600000000000002E-2</v>
      </c>
      <c r="E1043" s="4">
        <v>5.1364143805140081E-2</v>
      </c>
      <c r="F1043" s="4">
        <v>4.4686064205689241E-2</v>
      </c>
      <c r="G1043" s="4">
        <v>3.8051148865291887E-2</v>
      </c>
      <c r="H1043" s="4">
        <v>3.275116844741973E-2</v>
      </c>
      <c r="I1043" s="8">
        <f>VLOOKUP(B1043,'[2]Rendimento médio da produção...'!$B$1327:$U$2176,20,0)</f>
        <v>52.8</v>
      </c>
    </row>
    <row r="1044" spans="1:9" x14ac:dyDescent="0.3">
      <c r="A1044" t="s">
        <v>250</v>
      </c>
      <c r="B1044" t="s">
        <v>1048</v>
      </c>
      <c r="C1044" t="str">
        <f t="shared" si="16"/>
        <v>MG_Tapira</v>
      </c>
      <c r="D1044" s="4">
        <v>5.0839999999999996E-2</v>
      </c>
      <c r="E1044" s="4">
        <v>4.2392095309307168E-2</v>
      </c>
      <c r="F1044" s="4">
        <v>3.6880511432098063E-2</v>
      </c>
      <c r="G1044" s="4">
        <v>3.1404552082977912E-2</v>
      </c>
      <c r="H1044" s="4">
        <v>2.703034746537044E-2</v>
      </c>
      <c r="I1044" s="8">
        <f>VLOOKUP(B1044,'[2]Rendimento médio da produção...'!$B$1327:$U$2176,20,0)</f>
        <v>116.9</v>
      </c>
    </row>
    <row r="1045" spans="1:9" x14ac:dyDescent="0.3">
      <c r="A1045" t="s">
        <v>250</v>
      </c>
      <c r="B1045" t="s">
        <v>1049</v>
      </c>
      <c r="C1045" t="str">
        <f t="shared" si="16"/>
        <v>MG_Tapiraí</v>
      </c>
      <c r="D1045" s="4">
        <v>5.2699999999999997E-2</v>
      </c>
      <c r="E1045" s="4">
        <v>4.3943025625501335E-2</v>
      </c>
      <c r="F1045" s="4">
        <v>3.8229798435711407E-2</v>
      </c>
      <c r="G1045" s="4">
        <v>3.2553499110403929E-2</v>
      </c>
      <c r="H1045" s="4">
        <v>2.8019262616542528E-2</v>
      </c>
      <c r="I1045" s="8">
        <f>VLOOKUP(B1045,'[2]Rendimento médio da produção...'!$B$1327:$U$2176,20,0)</f>
        <v>91.9</v>
      </c>
    </row>
    <row r="1046" spans="1:9" x14ac:dyDescent="0.3">
      <c r="A1046" t="s">
        <v>250</v>
      </c>
      <c r="B1046" t="s">
        <v>1050</v>
      </c>
      <c r="C1046" t="str">
        <f t="shared" si="16"/>
        <v>MG_Taquaraçu de Minas</v>
      </c>
      <c r="D1046" s="4">
        <v>6.1600000000000002E-2</v>
      </c>
      <c r="E1046" s="4">
        <v>5.1364143805140081E-2</v>
      </c>
      <c r="F1046" s="4">
        <v>4.4686064205689241E-2</v>
      </c>
      <c r="G1046" s="4">
        <v>3.8051148865291887E-2</v>
      </c>
      <c r="H1046" s="4">
        <v>3.275116844741973E-2</v>
      </c>
      <c r="I1046" s="8">
        <f>VLOOKUP(B1046,'[2]Rendimento médio da produção...'!$B$1327:$U$2176,20,0)</f>
        <v>48.3</v>
      </c>
    </row>
    <row r="1047" spans="1:9" x14ac:dyDescent="0.3">
      <c r="A1047" t="s">
        <v>250</v>
      </c>
      <c r="B1047" t="s">
        <v>1051</v>
      </c>
      <c r="C1047" t="str">
        <f t="shared" si="16"/>
        <v>MG_Tarumirim</v>
      </c>
      <c r="D1047" s="4">
        <v>6.1600000000000002E-2</v>
      </c>
      <c r="E1047" s="4">
        <v>5.1364143805140081E-2</v>
      </c>
      <c r="F1047" s="4">
        <v>4.4686064205689241E-2</v>
      </c>
      <c r="G1047" s="4">
        <v>3.8051148865291887E-2</v>
      </c>
      <c r="H1047" s="4">
        <v>3.275116844741973E-2</v>
      </c>
      <c r="I1047" s="8">
        <f>VLOOKUP(B1047,'[2]Rendimento médio da produção...'!$B$1327:$U$2176,20,0)</f>
        <v>48.8</v>
      </c>
    </row>
    <row r="1048" spans="1:9" x14ac:dyDescent="0.3">
      <c r="A1048" t="s">
        <v>250</v>
      </c>
      <c r="B1048" t="s">
        <v>1052</v>
      </c>
      <c r="C1048" t="str">
        <f t="shared" si="16"/>
        <v>MG_Teixeiras</v>
      </c>
      <c r="D1048" s="4">
        <v>6.1600000000000002E-2</v>
      </c>
      <c r="E1048" s="4">
        <v>5.1364143805140081E-2</v>
      </c>
      <c r="F1048" s="4">
        <v>4.4686064205689241E-2</v>
      </c>
      <c r="G1048" s="4">
        <v>3.8051148865291887E-2</v>
      </c>
      <c r="H1048" s="4">
        <v>3.275116844741973E-2</v>
      </c>
      <c r="I1048" s="8">
        <f>VLOOKUP(B1048,'[2]Rendimento médio da produção...'!$B$1327:$U$2176,20,0)</f>
        <v>64.400000000000006</v>
      </c>
    </row>
    <row r="1049" spans="1:9" x14ac:dyDescent="0.3">
      <c r="A1049" t="s">
        <v>250</v>
      </c>
      <c r="B1049" t="s">
        <v>1053</v>
      </c>
      <c r="C1049" t="str">
        <f t="shared" si="16"/>
        <v>MG_Teófilo Otoni</v>
      </c>
      <c r="D1049" s="4">
        <v>6.1600000000000002E-2</v>
      </c>
      <c r="E1049" s="4">
        <v>5.1364143805140081E-2</v>
      </c>
      <c r="F1049" s="4">
        <v>4.4686064205689241E-2</v>
      </c>
      <c r="G1049" s="4">
        <v>3.8051148865291887E-2</v>
      </c>
      <c r="H1049" s="4">
        <v>3.275116844741973E-2</v>
      </c>
      <c r="I1049" s="8">
        <f>VLOOKUP(B1049,'[2]Rendimento médio da produção...'!$B$1327:$U$2176,20,0)</f>
        <v>39.299999999999997</v>
      </c>
    </row>
    <row r="1050" spans="1:9" x14ac:dyDescent="0.3">
      <c r="A1050" t="s">
        <v>250</v>
      </c>
      <c r="B1050" t="s">
        <v>1054</v>
      </c>
      <c r="C1050" t="str">
        <f t="shared" si="16"/>
        <v>MG_Timóteo</v>
      </c>
      <c r="D1050" s="4">
        <v>6.1600000000000002E-2</v>
      </c>
      <c r="E1050" s="4">
        <v>5.1364143805140081E-2</v>
      </c>
      <c r="F1050" s="4">
        <v>4.4686064205689241E-2</v>
      </c>
      <c r="G1050" s="4">
        <v>3.8051148865291887E-2</v>
      </c>
      <c r="H1050" s="4">
        <v>3.275116844741973E-2</v>
      </c>
      <c r="I1050" s="8" t="str">
        <f>VLOOKUP(B1050,'[2]Rendimento médio da produção...'!$B$1327:$U$2176,20,0)</f>
        <v/>
      </c>
    </row>
    <row r="1051" spans="1:9" x14ac:dyDescent="0.3">
      <c r="A1051" t="s">
        <v>250</v>
      </c>
      <c r="B1051" t="s">
        <v>1055</v>
      </c>
      <c r="C1051" t="str">
        <f t="shared" si="16"/>
        <v>MG_Tiradentes</v>
      </c>
      <c r="D1051" s="4">
        <v>6.1600000000000002E-2</v>
      </c>
      <c r="E1051" s="4">
        <v>5.1364143805140081E-2</v>
      </c>
      <c r="F1051" s="4">
        <v>4.4686064205689241E-2</v>
      </c>
      <c r="G1051" s="4">
        <v>3.8051148865291887E-2</v>
      </c>
      <c r="H1051" s="4">
        <v>3.275116844741973E-2</v>
      </c>
      <c r="I1051" s="8">
        <f>VLOOKUP(B1051,'[2]Rendimento médio da produção...'!$B$1327:$U$2176,20,0)</f>
        <v>74.5</v>
      </c>
    </row>
    <row r="1052" spans="1:9" x14ac:dyDescent="0.3">
      <c r="A1052" t="s">
        <v>250</v>
      </c>
      <c r="B1052" t="s">
        <v>1056</v>
      </c>
      <c r="C1052" t="str">
        <f t="shared" si="16"/>
        <v>MG_Tiros</v>
      </c>
      <c r="D1052" s="4">
        <v>6.3266666666666665E-2</v>
      </c>
      <c r="E1052" s="4">
        <v>5.2753866310690407E-2</v>
      </c>
      <c r="F1052" s="4">
        <v>4.589510273939295E-2</v>
      </c>
      <c r="G1052" s="4">
        <v>3.9080671291300863E-2</v>
      </c>
      <c r="H1052" s="4">
        <v>3.3637293134849922E-2</v>
      </c>
      <c r="I1052" s="8">
        <f>VLOOKUP(B1052,'[2]Rendimento médio da produção...'!$B$1327:$U$2176,20,0)</f>
        <v>127.9</v>
      </c>
    </row>
    <row r="1053" spans="1:9" x14ac:dyDescent="0.3">
      <c r="A1053" t="s">
        <v>250</v>
      </c>
      <c r="B1053" t="s">
        <v>1057</v>
      </c>
      <c r="C1053" t="str">
        <f t="shared" si="16"/>
        <v>MG_Tocantins</v>
      </c>
      <c r="D1053" s="4">
        <v>6.1600000000000002E-2</v>
      </c>
      <c r="E1053" s="4">
        <v>5.1364143805140081E-2</v>
      </c>
      <c r="F1053" s="4">
        <v>4.4686064205689241E-2</v>
      </c>
      <c r="G1053" s="4">
        <v>3.8051148865291887E-2</v>
      </c>
      <c r="H1053" s="4">
        <v>3.275116844741973E-2</v>
      </c>
      <c r="I1053" s="8">
        <f>VLOOKUP(B1053,'[2]Rendimento médio da produção...'!$B$1327:$U$2176,20,0)</f>
        <v>62.3</v>
      </c>
    </row>
    <row r="1054" spans="1:9" x14ac:dyDescent="0.3">
      <c r="A1054" t="s">
        <v>250</v>
      </c>
      <c r="B1054" t="s">
        <v>1058</v>
      </c>
      <c r="C1054" t="str">
        <f t="shared" si="16"/>
        <v>MG_Tocos do Moji</v>
      </c>
      <c r="D1054" s="4">
        <v>6.1600000000000002E-2</v>
      </c>
      <c r="E1054" s="4">
        <v>5.1364143805140081E-2</v>
      </c>
      <c r="F1054" s="4">
        <v>4.4686064205689241E-2</v>
      </c>
      <c r="G1054" s="4">
        <v>3.8051148865291887E-2</v>
      </c>
      <c r="H1054" s="4">
        <v>3.275116844741973E-2</v>
      </c>
      <c r="I1054" s="8">
        <f>VLOOKUP(B1054,'[2]Rendimento médio da produção...'!$B$1327:$U$2176,20,0)</f>
        <v>71.2</v>
      </c>
    </row>
    <row r="1055" spans="1:9" x14ac:dyDescent="0.3">
      <c r="A1055" t="s">
        <v>250</v>
      </c>
      <c r="B1055" t="s">
        <v>1059</v>
      </c>
      <c r="C1055" t="str">
        <f t="shared" si="16"/>
        <v>MG_Toledo</v>
      </c>
      <c r="D1055" s="4">
        <v>7.2075E-2</v>
      </c>
      <c r="E1055" s="4">
        <v>6.0098549752523885E-2</v>
      </c>
      <c r="F1055" s="4">
        <v>5.2284871390017078E-2</v>
      </c>
      <c r="G1055" s="4">
        <v>4.4521697312758318E-2</v>
      </c>
      <c r="H1055" s="4">
        <v>3.8320462107918458E-2</v>
      </c>
      <c r="I1055" s="8">
        <f>VLOOKUP(B1055,'[2]Rendimento médio da produção...'!$B$1327:$U$2176,20,0)</f>
        <v>120.7</v>
      </c>
    </row>
    <row r="1056" spans="1:9" x14ac:dyDescent="0.3">
      <c r="A1056" t="s">
        <v>250</v>
      </c>
      <c r="B1056" t="s">
        <v>1060</v>
      </c>
      <c r="C1056" t="str">
        <f t="shared" si="16"/>
        <v>MG_Tombos</v>
      </c>
      <c r="D1056" s="4">
        <v>6.1600000000000002E-2</v>
      </c>
      <c r="E1056" s="4">
        <v>5.1364143805140081E-2</v>
      </c>
      <c r="F1056" s="4">
        <v>4.4686064205689241E-2</v>
      </c>
      <c r="G1056" s="4">
        <v>3.8051148865291887E-2</v>
      </c>
      <c r="H1056" s="4">
        <v>3.275116844741973E-2</v>
      </c>
      <c r="I1056" s="8">
        <f>VLOOKUP(B1056,'[2]Rendimento médio da produção...'!$B$1327:$U$2176,20,0)</f>
        <v>64.400000000000006</v>
      </c>
    </row>
    <row r="1057" spans="1:9" x14ac:dyDescent="0.3">
      <c r="A1057" t="s">
        <v>250</v>
      </c>
      <c r="B1057" t="s">
        <v>1061</v>
      </c>
      <c r="C1057" t="str">
        <f t="shared" si="16"/>
        <v>MG_Três Corações</v>
      </c>
      <c r="D1057" s="4">
        <v>7.1807692307692295E-2</v>
      </c>
      <c r="E1057" s="4">
        <v>5.9875659642979841E-2</v>
      </c>
      <c r="F1057" s="4">
        <v>5.2090960209803819E-2</v>
      </c>
      <c r="G1057" s="4">
        <v>4.4356577754433024E-2</v>
      </c>
      <c r="H1057" s="4">
        <v>3.8178341340742154E-2</v>
      </c>
      <c r="I1057" s="8">
        <f>VLOOKUP(B1057,'[2]Rendimento médio da produção...'!$B$1327:$U$2176,20,0)</f>
        <v>156.5</v>
      </c>
    </row>
    <row r="1058" spans="1:9" x14ac:dyDescent="0.3">
      <c r="A1058" t="s">
        <v>250</v>
      </c>
      <c r="B1058" t="s">
        <v>1062</v>
      </c>
      <c r="C1058" t="str">
        <f t="shared" si="16"/>
        <v>MG_Três Marias</v>
      </c>
      <c r="D1058" s="4">
        <v>6.1600000000000002E-2</v>
      </c>
      <c r="E1058" s="4">
        <v>5.1364143805140081E-2</v>
      </c>
      <c r="F1058" s="4">
        <v>4.4686064205689241E-2</v>
      </c>
      <c r="G1058" s="4">
        <v>3.8051148865291887E-2</v>
      </c>
      <c r="H1058" s="4">
        <v>3.275116844741973E-2</v>
      </c>
      <c r="I1058" s="8">
        <f>VLOOKUP(B1058,'[2]Rendimento médio da produção...'!$B$1327:$U$2176,20,0)</f>
        <v>90.4</v>
      </c>
    </row>
    <row r="1059" spans="1:9" x14ac:dyDescent="0.3">
      <c r="A1059" t="s">
        <v>250</v>
      </c>
      <c r="B1059" t="s">
        <v>1063</v>
      </c>
      <c r="C1059" t="str">
        <f t="shared" si="16"/>
        <v>MG_Três Pontas</v>
      </c>
      <c r="D1059" s="4">
        <v>5.9799999999999999E-2</v>
      </c>
      <c r="E1059" s="4">
        <v>4.9863243499145726E-2</v>
      </c>
      <c r="F1059" s="4">
        <v>4.3380302589289224E-2</v>
      </c>
      <c r="G1059" s="4">
        <v>3.6939264645202183E-2</v>
      </c>
      <c r="H1059" s="4">
        <v>3.179415378499513E-2</v>
      </c>
      <c r="I1059" s="8">
        <f>VLOOKUP(B1059,'[2]Rendimento médio da produção...'!$B$1327:$U$2176,20,0)</f>
        <v>117</v>
      </c>
    </row>
    <row r="1060" spans="1:9" x14ac:dyDescent="0.3">
      <c r="A1060" t="s">
        <v>250</v>
      </c>
      <c r="B1060" t="s">
        <v>1064</v>
      </c>
      <c r="C1060" t="str">
        <f t="shared" si="16"/>
        <v>MG_Tumiritinga</v>
      </c>
      <c r="D1060" s="4">
        <v>6.1600000000000002E-2</v>
      </c>
      <c r="E1060" s="4">
        <v>5.1364143805140081E-2</v>
      </c>
      <c r="F1060" s="4">
        <v>4.4686064205689241E-2</v>
      </c>
      <c r="G1060" s="4">
        <v>3.8051148865291887E-2</v>
      </c>
      <c r="H1060" s="4">
        <v>3.275116844741973E-2</v>
      </c>
      <c r="I1060" s="8">
        <f>VLOOKUP(B1060,'[2]Rendimento médio da produção...'!$B$1327:$U$2176,20,0)</f>
        <v>51.1</v>
      </c>
    </row>
    <row r="1061" spans="1:9" x14ac:dyDescent="0.3">
      <c r="A1061" t="s">
        <v>250</v>
      </c>
      <c r="B1061" t="s">
        <v>1065</v>
      </c>
      <c r="C1061" t="str">
        <f t="shared" si="16"/>
        <v>MG_Tupaciguara</v>
      </c>
      <c r="D1061" s="4">
        <v>7.4099999999999999E-2</v>
      </c>
      <c r="E1061" s="4">
        <v>6.1787062596767535E-2</v>
      </c>
      <c r="F1061" s="4">
        <v>5.3753853208467088E-2</v>
      </c>
      <c r="G1061" s="4">
        <v>4.5772567060359232E-2</v>
      </c>
      <c r="H1061" s="4">
        <v>3.939710360314614E-2</v>
      </c>
      <c r="I1061" s="8">
        <f>VLOOKUP(B1061,'[2]Rendimento médio da produção...'!$B$1327:$U$2176,20,0)</f>
        <v>132.69999999999999</v>
      </c>
    </row>
    <row r="1062" spans="1:9" x14ac:dyDescent="0.3">
      <c r="A1062" t="s">
        <v>250</v>
      </c>
      <c r="B1062" t="s">
        <v>1066</v>
      </c>
      <c r="C1062" t="str">
        <f t="shared" si="16"/>
        <v>MG_Turmalina</v>
      </c>
      <c r="D1062" s="4">
        <v>6.1600000000000002E-2</v>
      </c>
      <c r="E1062" s="4">
        <v>5.1364143805140081E-2</v>
      </c>
      <c r="F1062" s="4">
        <v>4.4686064205689241E-2</v>
      </c>
      <c r="G1062" s="4">
        <v>3.8051148865291887E-2</v>
      </c>
      <c r="H1062" s="4">
        <v>3.275116844741973E-2</v>
      </c>
      <c r="I1062" s="8">
        <f>VLOOKUP(B1062,'[2]Rendimento médio da produção...'!$B$1327:$U$2176,20,0)</f>
        <v>26.4</v>
      </c>
    </row>
    <row r="1063" spans="1:9" x14ac:dyDescent="0.3">
      <c r="A1063" t="s">
        <v>250</v>
      </c>
      <c r="B1063" t="s">
        <v>1067</v>
      </c>
      <c r="C1063" t="str">
        <f t="shared" si="16"/>
        <v>MG_Turvolândia</v>
      </c>
      <c r="D1063" s="4">
        <v>3.95E-2</v>
      </c>
      <c r="E1063" s="4">
        <v>3.2936423381542748E-2</v>
      </c>
      <c r="F1063" s="4">
        <v>2.8654213248778003E-2</v>
      </c>
      <c r="G1063" s="4">
        <v>2.4399681496412813E-2</v>
      </c>
      <c r="H1063" s="4">
        <v>2.1001155092095446E-2</v>
      </c>
      <c r="I1063" s="8">
        <f>VLOOKUP(B1063,'[2]Rendimento médio da produção...'!$B$1327:$U$2176,20,0)</f>
        <v>107.1</v>
      </c>
    </row>
    <row r="1064" spans="1:9" x14ac:dyDescent="0.3">
      <c r="A1064" t="s">
        <v>250</v>
      </c>
      <c r="B1064" t="s">
        <v>1068</v>
      </c>
      <c r="C1064" t="str">
        <f t="shared" si="16"/>
        <v>MG_Ubá</v>
      </c>
      <c r="D1064" s="4">
        <v>6.1600000000000002E-2</v>
      </c>
      <c r="E1064" s="4">
        <v>5.1364143805140081E-2</v>
      </c>
      <c r="F1064" s="4">
        <v>4.4686064205689241E-2</v>
      </c>
      <c r="G1064" s="4">
        <v>3.8051148865291887E-2</v>
      </c>
      <c r="H1064" s="4">
        <v>3.275116844741973E-2</v>
      </c>
      <c r="I1064" s="8">
        <f>VLOOKUP(B1064,'[2]Rendimento médio da produção...'!$B$1327:$U$2176,20,0)</f>
        <v>79.099999999999994</v>
      </c>
    </row>
    <row r="1065" spans="1:9" x14ac:dyDescent="0.3">
      <c r="A1065" t="s">
        <v>250</v>
      </c>
      <c r="B1065" t="s">
        <v>1069</v>
      </c>
      <c r="C1065" t="str">
        <f t="shared" si="16"/>
        <v>MG_Ubaí</v>
      </c>
      <c r="D1065" s="4">
        <v>6.1600000000000002E-2</v>
      </c>
      <c r="E1065" s="4">
        <v>5.1364143805140081E-2</v>
      </c>
      <c r="F1065" s="4">
        <v>4.4686064205689241E-2</v>
      </c>
      <c r="G1065" s="4">
        <v>3.8051148865291887E-2</v>
      </c>
      <c r="H1065" s="4">
        <v>3.275116844741973E-2</v>
      </c>
      <c r="I1065" s="8">
        <f>VLOOKUP(B1065,'[2]Rendimento médio da produção...'!$B$1327:$U$2176,20,0)</f>
        <v>14.1</v>
      </c>
    </row>
    <row r="1066" spans="1:9" x14ac:dyDescent="0.3">
      <c r="A1066" t="s">
        <v>250</v>
      </c>
      <c r="B1066" t="s">
        <v>1070</v>
      </c>
      <c r="C1066" t="str">
        <f t="shared" si="16"/>
        <v>MG_Ubaporanga</v>
      </c>
      <c r="D1066" s="4">
        <v>6.1600000000000002E-2</v>
      </c>
      <c r="E1066" s="4">
        <v>5.1364143805140081E-2</v>
      </c>
      <c r="F1066" s="4">
        <v>4.4686064205689241E-2</v>
      </c>
      <c r="G1066" s="4">
        <v>3.8051148865291887E-2</v>
      </c>
      <c r="H1066" s="4">
        <v>3.275116844741973E-2</v>
      </c>
      <c r="I1066" s="8">
        <f>VLOOKUP(B1066,'[2]Rendimento médio da produção...'!$B$1327:$U$2176,20,0)</f>
        <v>51.8</v>
      </c>
    </row>
    <row r="1067" spans="1:9" x14ac:dyDescent="0.3">
      <c r="A1067" t="s">
        <v>250</v>
      </c>
      <c r="B1067" t="s">
        <v>1071</v>
      </c>
      <c r="C1067" t="str">
        <f t="shared" si="16"/>
        <v>MG_Uberaba</v>
      </c>
      <c r="D1067" s="4">
        <v>5.7019115120077901E-2</v>
      </c>
      <c r="E1067" s="4">
        <v>4.7544448517362316E-2</v>
      </c>
      <c r="F1067" s="4">
        <v>4.1362984402717323E-2</v>
      </c>
      <c r="G1067" s="4">
        <v>3.5221474636384732E-2</v>
      </c>
      <c r="H1067" s="4">
        <v>3.0315627337994946E-2</v>
      </c>
      <c r="I1067" s="8">
        <f>VLOOKUP(B1067,'[2]Rendimento médio da produção...'!$B$1327:$U$2176,20,0)</f>
        <v>145.9</v>
      </c>
    </row>
    <row r="1068" spans="1:9" x14ac:dyDescent="0.3">
      <c r="A1068" t="s">
        <v>250</v>
      </c>
      <c r="B1068" t="s">
        <v>1072</v>
      </c>
      <c r="C1068" t="str">
        <f t="shared" si="16"/>
        <v>MG_Uberlândia</v>
      </c>
      <c r="D1068" s="4">
        <v>4.9799999999999997E-2</v>
      </c>
      <c r="E1068" s="4">
        <v>4.1524908465843766E-2</v>
      </c>
      <c r="F1068" s="4">
        <v>3.6126071387066944E-2</v>
      </c>
      <c r="G1068" s="4">
        <v>3.0762130089148305E-2</v>
      </c>
      <c r="H1068" s="4">
        <v>2.6477405660414004E-2</v>
      </c>
      <c r="I1068" s="8">
        <f>VLOOKUP(B1068,'[2]Rendimento médio da produção...'!$B$1327:$U$2176,20,0)</f>
        <v>154.69999999999999</v>
      </c>
    </row>
    <row r="1069" spans="1:9" x14ac:dyDescent="0.3">
      <c r="A1069" t="s">
        <v>250</v>
      </c>
      <c r="B1069" t="s">
        <v>1073</v>
      </c>
      <c r="C1069" t="str">
        <f t="shared" si="16"/>
        <v>MG_Umburatiba</v>
      </c>
      <c r="D1069" s="4">
        <v>6.1600000000000002E-2</v>
      </c>
      <c r="E1069" s="4">
        <v>5.1364143805140081E-2</v>
      </c>
      <c r="F1069" s="4">
        <v>4.4686064205689241E-2</v>
      </c>
      <c r="G1069" s="4">
        <v>3.8051148865291887E-2</v>
      </c>
      <c r="H1069" s="4">
        <v>3.275116844741973E-2</v>
      </c>
      <c r="I1069" s="8">
        <f>VLOOKUP(B1069,'[2]Rendimento médio da produção...'!$B$1327:$U$2176,20,0)</f>
        <v>20</v>
      </c>
    </row>
    <row r="1070" spans="1:9" x14ac:dyDescent="0.3">
      <c r="A1070" t="s">
        <v>250</v>
      </c>
      <c r="B1070" t="s">
        <v>1074</v>
      </c>
      <c r="C1070" t="str">
        <f t="shared" si="16"/>
        <v>MG_Unaí</v>
      </c>
      <c r="D1070" s="4">
        <v>6.5250000000000002E-2</v>
      </c>
      <c r="E1070" s="4">
        <v>5.4407636092295299E-2</v>
      </c>
      <c r="F1070" s="4">
        <v>4.7333858594500372E-2</v>
      </c>
      <c r="G1070" s="4">
        <v>4.0305802978251551E-2</v>
      </c>
      <c r="H1070" s="4">
        <v>3.4691781512891845E-2</v>
      </c>
      <c r="I1070" s="8">
        <f>VLOOKUP(B1070,'[2]Rendimento médio da produção...'!$B$1327:$U$2176,20,0)</f>
        <v>161.4</v>
      </c>
    </row>
    <row r="1071" spans="1:9" x14ac:dyDescent="0.3">
      <c r="A1071" t="s">
        <v>250</v>
      </c>
      <c r="B1071" t="s">
        <v>1075</v>
      </c>
      <c r="C1071" t="str">
        <f t="shared" si="16"/>
        <v>MG_União de Minas</v>
      </c>
      <c r="D1071" s="4">
        <v>6.1600000000000002E-2</v>
      </c>
      <c r="E1071" s="4">
        <v>5.1364143805140081E-2</v>
      </c>
      <c r="F1071" s="4">
        <v>4.4686064205689241E-2</v>
      </c>
      <c r="G1071" s="4">
        <v>3.8051148865291887E-2</v>
      </c>
      <c r="H1071" s="4">
        <v>3.275116844741973E-2</v>
      </c>
      <c r="I1071" s="8">
        <f>VLOOKUP(B1071,'[2]Rendimento médio da produção...'!$B$1327:$U$2176,20,0)</f>
        <v>79.5</v>
      </c>
    </row>
    <row r="1072" spans="1:9" x14ac:dyDescent="0.3">
      <c r="A1072" t="s">
        <v>250</v>
      </c>
      <c r="B1072" t="s">
        <v>1076</v>
      </c>
      <c r="C1072" t="str">
        <f t="shared" si="16"/>
        <v>MG_Uruana de Minas</v>
      </c>
      <c r="D1072" s="4">
        <v>5.2699999999999997E-2</v>
      </c>
      <c r="E1072" s="4">
        <v>4.3943025625501335E-2</v>
      </c>
      <c r="F1072" s="4">
        <v>3.8229798435711407E-2</v>
      </c>
      <c r="G1072" s="4">
        <v>3.2553499110403929E-2</v>
      </c>
      <c r="H1072" s="4">
        <v>2.8019262616542528E-2</v>
      </c>
      <c r="I1072" s="8">
        <f>VLOOKUP(B1072,'[2]Rendimento médio da produção...'!$B$1327:$U$2176,20,0)</f>
        <v>120.4</v>
      </c>
    </row>
    <row r="1073" spans="1:9" x14ac:dyDescent="0.3">
      <c r="A1073" t="s">
        <v>250</v>
      </c>
      <c r="B1073" t="s">
        <v>1077</v>
      </c>
      <c r="C1073" t="str">
        <f t="shared" si="16"/>
        <v>MG_Urucânia</v>
      </c>
      <c r="D1073" s="4">
        <v>6.1600000000000002E-2</v>
      </c>
      <c r="E1073" s="4">
        <v>5.1364143805140081E-2</v>
      </c>
      <c r="F1073" s="4">
        <v>4.4686064205689241E-2</v>
      </c>
      <c r="G1073" s="4">
        <v>3.8051148865291887E-2</v>
      </c>
      <c r="H1073" s="4">
        <v>3.275116844741973E-2</v>
      </c>
      <c r="I1073" s="8">
        <f>VLOOKUP(B1073,'[2]Rendimento médio da produção...'!$B$1327:$U$2176,20,0)</f>
        <v>47.7</v>
      </c>
    </row>
    <row r="1074" spans="1:9" x14ac:dyDescent="0.3">
      <c r="A1074" t="s">
        <v>250</v>
      </c>
      <c r="B1074" t="s">
        <v>1078</v>
      </c>
      <c r="C1074" t="str">
        <f t="shared" si="16"/>
        <v>MG_Urucuia</v>
      </c>
      <c r="D1074" s="4">
        <v>6.1600000000000002E-2</v>
      </c>
      <c r="E1074" s="4">
        <v>5.1364143805140081E-2</v>
      </c>
      <c r="F1074" s="4">
        <v>4.4686064205689241E-2</v>
      </c>
      <c r="G1074" s="4">
        <v>3.8051148865291887E-2</v>
      </c>
      <c r="H1074" s="4">
        <v>3.275116844741973E-2</v>
      </c>
      <c r="I1074" s="8">
        <f>VLOOKUP(B1074,'[2]Rendimento médio da produção...'!$B$1327:$U$2176,20,0)</f>
        <v>27.5</v>
      </c>
    </row>
    <row r="1075" spans="1:9" x14ac:dyDescent="0.3">
      <c r="A1075" t="s">
        <v>250</v>
      </c>
      <c r="B1075" t="s">
        <v>1079</v>
      </c>
      <c r="C1075" t="str">
        <f t="shared" si="16"/>
        <v>MG_Vargem Alegre</v>
      </c>
      <c r="D1075" s="4">
        <v>6.1600000000000002E-2</v>
      </c>
      <c r="E1075" s="4">
        <v>5.1364143805140081E-2</v>
      </c>
      <c r="F1075" s="4">
        <v>4.4686064205689241E-2</v>
      </c>
      <c r="G1075" s="4">
        <v>3.8051148865291887E-2</v>
      </c>
      <c r="H1075" s="4">
        <v>3.275116844741973E-2</v>
      </c>
      <c r="I1075" s="8">
        <f>VLOOKUP(B1075,'[2]Rendimento médio da produção...'!$B$1327:$U$2176,20,0)</f>
        <v>74.2</v>
      </c>
    </row>
    <row r="1076" spans="1:9" x14ac:dyDescent="0.3">
      <c r="A1076" t="s">
        <v>250</v>
      </c>
      <c r="B1076" t="s">
        <v>1080</v>
      </c>
      <c r="C1076" t="str">
        <f t="shared" si="16"/>
        <v>MG_Vargem Bonita</v>
      </c>
      <c r="D1076" s="4">
        <v>5.2699999999999997E-2</v>
      </c>
      <c r="E1076" s="4">
        <v>4.3943025625501335E-2</v>
      </c>
      <c r="F1076" s="4">
        <v>3.8229798435711407E-2</v>
      </c>
      <c r="G1076" s="4">
        <v>3.2553499110403929E-2</v>
      </c>
      <c r="H1076" s="4">
        <v>2.8019262616542528E-2</v>
      </c>
      <c r="I1076" s="8">
        <f>VLOOKUP(B1076,'[2]Rendimento médio da produção...'!$B$1327:$U$2176,20,0)</f>
        <v>118</v>
      </c>
    </row>
    <row r="1077" spans="1:9" x14ac:dyDescent="0.3">
      <c r="A1077" t="s">
        <v>250</v>
      </c>
      <c r="B1077" t="s">
        <v>1081</v>
      </c>
      <c r="C1077" t="str">
        <f t="shared" si="16"/>
        <v>MG_Vargem Grande do Rio Pardo</v>
      </c>
      <c r="D1077" s="4">
        <v>6.1600000000000002E-2</v>
      </c>
      <c r="E1077" s="4">
        <v>5.1364143805140081E-2</v>
      </c>
      <c r="F1077" s="4">
        <v>4.4686064205689241E-2</v>
      </c>
      <c r="G1077" s="4">
        <v>3.8051148865291887E-2</v>
      </c>
      <c r="H1077" s="4">
        <v>3.275116844741973E-2</v>
      </c>
      <c r="I1077" s="8">
        <f>VLOOKUP(B1077,'[2]Rendimento médio da produção...'!$B$1327:$U$2176,20,0)</f>
        <v>27.7</v>
      </c>
    </row>
    <row r="1078" spans="1:9" x14ac:dyDescent="0.3">
      <c r="A1078" t="s">
        <v>250</v>
      </c>
      <c r="B1078" t="s">
        <v>1082</v>
      </c>
      <c r="C1078" t="str">
        <f t="shared" si="16"/>
        <v>MG_Varginha</v>
      </c>
      <c r="D1078" s="4">
        <v>6.1600000000000002E-2</v>
      </c>
      <c r="E1078" s="4">
        <v>5.1364143805140081E-2</v>
      </c>
      <c r="F1078" s="4">
        <v>4.4686064205689241E-2</v>
      </c>
      <c r="G1078" s="4">
        <v>3.8051148865291887E-2</v>
      </c>
      <c r="H1078" s="4">
        <v>3.275116844741973E-2</v>
      </c>
      <c r="I1078" s="8">
        <f>VLOOKUP(B1078,'[2]Rendimento médio da produção...'!$B$1327:$U$2176,20,0)</f>
        <v>114.1</v>
      </c>
    </row>
    <row r="1079" spans="1:9" x14ac:dyDescent="0.3">
      <c r="A1079" t="s">
        <v>250</v>
      </c>
      <c r="B1079" t="s">
        <v>1083</v>
      </c>
      <c r="C1079" t="str">
        <f t="shared" si="16"/>
        <v>MG_Varjão de Minas</v>
      </c>
      <c r="D1079" s="4">
        <v>5.9799999999999999E-2</v>
      </c>
      <c r="E1079" s="4">
        <v>4.9863243499145726E-2</v>
      </c>
      <c r="F1079" s="4">
        <v>4.3380302589289224E-2</v>
      </c>
      <c r="G1079" s="4">
        <v>3.6939264645202183E-2</v>
      </c>
      <c r="H1079" s="4">
        <v>3.179415378499513E-2</v>
      </c>
      <c r="I1079" s="8">
        <f>VLOOKUP(B1079,'[2]Rendimento médio da produção...'!$B$1327:$U$2176,20,0)</f>
        <v>149.80000000000001</v>
      </c>
    </row>
    <row r="1080" spans="1:9" x14ac:dyDescent="0.3">
      <c r="A1080" t="s">
        <v>250</v>
      </c>
      <c r="B1080" t="s">
        <v>1084</v>
      </c>
      <c r="C1080" t="str">
        <f t="shared" si="16"/>
        <v>MG_Várzea da Palma</v>
      </c>
      <c r="D1080" s="4">
        <v>6.1600000000000002E-2</v>
      </c>
      <c r="E1080" s="4">
        <v>5.1364143805140081E-2</v>
      </c>
      <c r="F1080" s="4">
        <v>4.4686064205689241E-2</v>
      </c>
      <c r="G1080" s="4">
        <v>3.8051148865291887E-2</v>
      </c>
      <c r="H1080" s="4">
        <v>3.275116844741973E-2</v>
      </c>
      <c r="I1080" s="8">
        <f>VLOOKUP(B1080,'[2]Rendimento médio da produção...'!$B$1327:$U$2176,20,0)</f>
        <v>52.1</v>
      </c>
    </row>
    <row r="1081" spans="1:9" x14ac:dyDescent="0.3">
      <c r="A1081" t="s">
        <v>250</v>
      </c>
      <c r="B1081" t="s">
        <v>1085</v>
      </c>
      <c r="C1081" t="str">
        <f t="shared" si="16"/>
        <v>MG_Varzelândia</v>
      </c>
      <c r="D1081" s="4">
        <v>6.1600000000000002E-2</v>
      </c>
      <c r="E1081" s="4">
        <v>5.1364143805140081E-2</v>
      </c>
      <c r="F1081" s="4">
        <v>4.4686064205689241E-2</v>
      </c>
      <c r="G1081" s="4">
        <v>3.8051148865291887E-2</v>
      </c>
      <c r="H1081" s="4">
        <v>3.275116844741973E-2</v>
      </c>
      <c r="I1081" s="8">
        <f>VLOOKUP(B1081,'[2]Rendimento médio da produção...'!$B$1327:$U$2176,20,0)</f>
        <v>16</v>
      </c>
    </row>
    <row r="1082" spans="1:9" x14ac:dyDescent="0.3">
      <c r="A1082" t="s">
        <v>250</v>
      </c>
      <c r="B1082" t="s">
        <v>1086</v>
      </c>
      <c r="C1082" t="str">
        <f t="shared" si="16"/>
        <v>MG_Vazante</v>
      </c>
      <c r="D1082" s="4">
        <v>5.2699999999999997E-2</v>
      </c>
      <c r="E1082" s="4">
        <v>4.3943025625501335E-2</v>
      </c>
      <c r="F1082" s="4">
        <v>3.8229798435711407E-2</v>
      </c>
      <c r="G1082" s="4">
        <v>3.2553499110403929E-2</v>
      </c>
      <c r="H1082" s="4">
        <v>2.8019262616542528E-2</v>
      </c>
      <c r="I1082" s="8">
        <f>VLOOKUP(B1082,'[2]Rendimento médio da produção...'!$B$1327:$U$2176,20,0)</f>
        <v>125.7</v>
      </c>
    </row>
    <row r="1083" spans="1:9" x14ac:dyDescent="0.3">
      <c r="A1083" t="s">
        <v>250</v>
      </c>
      <c r="B1083" t="s">
        <v>1087</v>
      </c>
      <c r="C1083" t="str">
        <f t="shared" si="16"/>
        <v>MG_Verdelândia</v>
      </c>
      <c r="D1083" s="4">
        <v>6.1600000000000002E-2</v>
      </c>
      <c r="E1083" s="4">
        <v>5.1364143805140081E-2</v>
      </c>
      <c r="F1083" s="4">
        <v>4.4686064205689241E-2</v>
      </c>
      <c r="G1083" s="4">
        <v>3.8051148865291887E-2</v>
      </c>
      <c r="H1083" s="4">
        <v>3.275116844741973E-2</v>
      </c>
      <c r="I1083" s="8">
        <f>VLOOKUP(B1083,'[2]Rendimento médio da produção...'!$B$1327:$U$2176,20,0)</f>
        <v>63</v>
      </c>
    </row>
    <row r="1084" spans="1:9" x14ac:dyDescent="0.3">
      <c r="A1084" t="s">
        <v>250</v>
      </c>
      <c r="B1084" t="s">
        <v>1088</v>
      </c>
      <c r="C1084" t="str">
        <f t="shared" si="16"/>
        <v>MG_Veredinha</v>
      </c>
      <c r="D1084" s="4">
        <v>6.1600000000000002E-2</v>
      </c>
      <c r="E1084" s="4">
        <v>5.1364143805140081E-2</v>
      </c>
      <c r="F1084" s="4">
        <v>4.4686064205689241E-2</v>
      </c>
      <c r="G1084" s="4">
        <v>3.8051148865291887E-2</v>
      </c>
      <c r="H1084" s="4">
        <v>3.275116844741973E-2</v>
      </c>
      <c r="I1084" s="8">
        <f>VLOOKUP(B1084,'[2]Rendimento médio da produção...'!$B$1327:$U$2176,20,0)</f>
        <v>21.8</v>
      </c>
    </row>
    <row r="1085" spans="1:9" x14ac:dyDescent="0.3">
      <c r="A1085" t="s">
        <v>250</v>
      </c>
      <c r="B1085" t="s">
        <v>1089</v>
      </c>
      <c r="C1085" t="str">
        <f t="shared" si="16"/>
        <v>MG_Veríssimo</v>
      </c>
      <c r="D1085" s="4">
        <v>7.2400000000000006E-2</v>
      </c>
      <c r="E1085" s="4">
        <v>6.0369545641106206E-2</v>
      </c>
      <c r="F1085" s="4">
        <v>5.2520633904089301E-2</v>
      </c>
      <c r="G1085" s="4">
        <v>4.4722454185830075E-2</v>
      </c>
      <c r="H1085" s="4">
        <v>3.8493256421967353E-2</v>
      </c>
      <c r="I1085" s="8">
        <f>VLOOKUP(B1085,'[2]Rendimento médio da produção...'!$B$1327:$U$2176,20,0)</f>
        <v>94.5</v>
      </c>
    </row>
    <row r="1086" spans="1:9" x14ac:dyDescent="0.3">
      <c r="A1086" t="s">
        <v>250</v>
      </c>
      <c r="B1086" t="s">
        <v>1090</v>
      </c>
      <c r="C1086" t="str">
        <f t="shared" si="16"/>
        <v>MG_Vermelho Novo</v>
      </c>
      <c r="D1086" s="4">
        <v>6.1600000000000002E-2</v>
      </c>
      <c r="E1086" s="4">
        <v>5.1364143805140081E-2</v>
      </c>
      <c r="F1086" s="4">
        <v>4.4686064205689241E-2</v>
      </c>
      <c r="G1086" s="4">
        <v>3.8051148865291887E-2</v>
      </c>
      <c r="H1086" s="4">
        <v>3.275116844741973E-2</v>
      </c>
      <c r="I1086" s="8">
        <f>VLOOKUP(B1086,'[2]Rendimento médio da produção...'!$B$1327:$U$2176,20,0)</f>
        <v>57.1</v>
      </c>
    </row>
    <row r="1087" spans="1:9" x14ac:dyDescent="0.3">
      <c r="A1087" t="s">
        <v>250</v>
      </c>
      <c r="B1087" t="s">
        <v>1091</v>
      </c>
      <c r="C1087" t="str">
        <f t="shared" si="16"/>
        <v>MG_Vespasiano</v>
      </c>
      <c r="D1087" s="4">
        <v>6.1600000000000002E-2</v>
      </c>
      <c r="E1087" s="4">
        <v>5.1364143805140081E-2</v>
      </c>
      <c r="F1087" s="4">
        <v>4.4686064205689241E-2</v>
      </c>
      <c r="G1087" s="4">
        <v>3.8051148865291887E-2</v>
      </c>
      <c r="H1087" s="4">
        <v>3.275116844741973E-2</v>
      </c>
      <c r="I1087" s="8">
        <f>VLOOKUP(B1087,'[2]Rendimento médio da produção...'!$B$1327:$U$2176,20,0)</f>
        <v>52.5</v>
      </c>
    </row>
    <row r="1088" spans="1:9" x14ac:dyDescent="0.3">
      <c r="A1088" t="s">
        <v>250</v>
      </c>
      <c r="B1088" t="s">
        <v>1092</v>
      </c>
      <c r="C1088" t="str">
        <f t="shared" si="16"/>
        <v>MG_Viçosa</v>
      </c>
      <c r="D1088" s="4">
        <v>6.1600000000000002E-2</v>
      </c>
      <c r="E1088" s="4">
        <v>5.1364143805140081E-2</v>
      </c>
      <c r="F1088" s="4">
        <v>4.4686064205689241E-2</v>
      </c>
      <c r="G1088" s="4">
        <v>3.8051148865291887E-2</v>
      </c>
      <c r="H1088" s="4">
        <v>3.275116844741973E-2</v>
      </c>
      <c r="I1088" s="8">
        <f>VLOOKUP(B1088,'[2]Rendimento médio da produção...'!$B$1327:$U$2176,20,0)</f>
        <v>82.9</v>
      </c>
    </row>
    <row r="1089" spans="1:9" x14ac:dyDescent="0.3">
      <c r="A1089" t="s">
        <v>250</v>
      </c>
      <c r="B1089" t="s">
        <v>1093</v>
      </c>
      <c r="C1089" t="str">
        <f t="shared" si="16"/>
        <v>MG_Vieiras</v>
      </c>
      <c r="D1089" s="4">
        <v>6.1600000000000002E-2</v>
      </c>
      <c r="E1089" s="4">
        <v>5.1364143805140081E-2</v>
      </c>
      <c r="F1089" s="4">
        <v>4.4686064205689241E-2</v>
      </c>
      <c r="G1089" s="4">
        <v>3.8051148865291887E-2</v>
      </c>
      <c r="H1089" s="4">
        <v>3.275116844741973E-2</v>
      </c>
      <c r="I1089" s="8">
        <f>VLOOKUP(B1089,'[2]Rendimento médio da produção...'!$B$1327:$U$2176,20,0)</f>
        <v>67.099999999999994</v>
      </c>
    </row>
    <row r="1090" spans="1:9" x14ac:dyDescent="0.3">
      <c r="A1090" t="s">
        <v>250</v>
      </c>
      <c r="B1090" t="s">
        <v>718</v>
      </c>
      <c r="C1090" t="str">
        <f t="shared" si="16"/>
        <v>MG_Mathias Lobato</v>
      </c>
      <c r="D1090" s="4">
        <v>6.1600000000000002E-2</v>
      </c>
      <c r="E1090" s="4">
        <v>5.1364143805140081E-2</v>
      </c>
      <c r="F1090" s="4">
        <v>4.4686064205689241E-2</v>
      </c>
      <c r="G1090" s="4">
        <v>3.8051148865291887E-2</v>
      </c>
      <c r="H1090" s="4">
        <v>3.275116844741973E-2</v>
      </c>
      <c r="I1090" s="8">
        <f>VLOOKUP(B1090,'[2]Rendimento médio da produção...'!$B$1327:$U$2176,20,0)</f>
        <v>45.9</v>
      </c>
    </row>
    <row r="1091" spans="1:9" x14ac:dyDescent="0.3">
      <c r="A1091" t="s">
        <v>250</v>
      </c>
      <c r="B1091" t="s">
        <v>1094</v>
      </c>
      <c r="C1091" t="str">
        <f t="shared" ref="C1091:C1154" si="17">CONCATENATE(A1091,"_",B1091)</f>
        <v>MG_Virgem da Lapa</v>
      </c>
      <c r="D1091" s="4">
        <v>6.1600000000000002E-2</v>
      </c>
      <c r="E1091" s="4">
        <v>5.1364143805140081E-2</v>
      </c>
      <c r="F1091" s="4">
        <v>4.4686064205689241E-2</v>
      </c>
      <c r="G1091" s="4">
        <v>3.8051148865291887E-2</v>
      </c>
      <c r="H1091" s="4">
        <v>3.275116844741973E-2</v>
      </c>
      <c r="I1091" s="8">
        <f>VLOOKUP(B1091,'[2]Rendimento médio da produção...'!$B$1327:$U$2176,20,0)</f>
        <v>13.7</v>
      </c>
    </row>
    <row r="1092" spans="1:9" x14ac:dyDescent="0.3">
      <c r="A1092" t="s">
        <v>250</v>
      </c>
      <c r="B1092" t="s">
        <v>1095</v>
      </c>
      <c r="C1092" t="str">
        <f t="shared" si="17"/>
        <v>MG_Virgínia</v>
      </c>
      <c r="D1092" s="4">
        <v>6.1600000000000002E-2</v>
      </c>
      <c r="E1092" s="4">
        <v>5.1364143805140081E-2</v>
      </c>
      <c r="F1092" s="4">
        <v>4.4686064205689241E-2</v>
      </c>
      <c r="G1092" s="4">
        <v>3.8051148865291887E-2</v>
      </c>
      <c r="H1092" s="4">
        <v>3.275116844741973E-2</v>
      </c>
      <c r="I1092" s="8">
        <f>VLOOKUP(B1092,'[2]Rendimento médio da produção...'!$B$1327:$U$2176,20,0)</f>
        <v>98</v>
      </c>
    </row>
    <row r="1093" spans="1:9" x14ac:dyDescent="0.3">
      <c r="A1093" t="s">
        <v>250</v>
      </c>
      <c r="B1093" t="s">
        <v>1096</v>
      </c>
      <c r="C1093" t="str">
        <f t="shared" si="17"/>
        <v>MG_Virginópolis</v>
      </c>
      <c r="D1093" s="4">
        <v>6.1600000000000002E-2</v>
      </c>
      <c r="E1093" s="4">
        <v>5.1364143805140081E-2</v>
      </c>
      <c r="F1093" s="4">
        <v>4.4686064205689241E-2</v>
      </c>
      <c r="G1093" s="4">
        <v>3.8051148865291887E-2</v>
      </c>
      <c r="H1093" s="4">
        <v>3.275116844741973E-2</v>
      </c>
      <c r="I1093" s="8">
        <f>VLOOKUP(B1093,'[2]Rendimento médio da produção...'!$B$1327:$U$2176,20,0)</f>
        <v>51.1</v>
      </c>
    </row>
    <row r="1094" spans="1:9" x14ac:dyDescent="0.3">
      <c r="A1094" t="s">
        <v>250</v>
      </c>
      <c r="B1094" t="s">
        <v>1097</v>
      </c>
      <c r="C1094" t="str">
        <f t="shared" si="17"/>
        <v>MG_Virgolândia</v>
      </c>
      <c r="D1094" s="4">
        <v>6.1600000000000002E-2</v>
      </c>
      <c r="E1094" s="4">
        <v>5.1364143805140081E-2</v>
      </c>
      <c r="F1094" s="4">
        <v>4.4686064205689241E-2</v>
      </c>
      <c r="G1094" s="4">
        <v>3.8051148865291887E-2</v>
      </c>
      <c r="H1094" s="4">
        <v>3.275116844741973E-2</v>
      </c>
      <c r="I1094" s="8">
        <f>VLOOKUP(B1094,'[2]Rendimento médio da produção...'!$B$1327:$U$2176,20,0)</f>
        <v>37.799999999999997</v>
      </c>
    </row>
    <row r="1095" spans="1:9" x14ac:dyDescent="0.3">
      <c r="A1095" t="s">
        <v>250</v>
      </c>
      <c r="B1095" t="s">
        <v>1098</v>
      </c>
      <c r="C1095" t="str">
        <f t="shared" si="17"/>
        <v>MG_Visconde do Rio Branco</v>
      </c>
      <c r="D1095" s="4">
        <v>6.1600000000000002E-2</v>
      </c>
      <c r="E1095" s="4">
        <v>5.1364143805140081E-2</v>
      </c>
      <c r="F1095" s="4">
        <v>4.4686064205689241E-2</v>
      </c>
      <c r="G1095" s="4">
        <v>3.8051148865291887E-2</v>
      </c>
      <c r="H1095" s="4">
        <v>3.275116844741973E-2</v>
      </c>
      <c r="I1095" s="8">
        <f>VLOOKUP(B1095,'[2]Rendimento médio da produção...'!$B$1327:$U$2176,20,0)</f>
        <v>56.7</v>
      </c>
    </row>
    <row r="1096" spans="1:9" x14ac:dyDescent="0.3">
      <c r="A1096" t="s">
        <v>250</v>
      </c>
      <c r="B1096" t="s">
        <v>1099</v>
      </c>
      <c r="C1096" t="str">
        <f t="shared" si="17"/>
        <v>MG_Volta Grande</v>
      </c>
      <c r="D1096" s="4">
        <v>6.1600000000000002E-2</v>
      </c>
      <c r="E1096" s="4">
        <v>5.1364143805140081E-2</v>
      </c>
      <c r="F1096" s="4">
        <v>4.4686064205689241E-2</v>
      </c>
      <c r="G1096" s="4">
        <v>3.8051148865291887E-2</v>
      </c>
      <c r="H1096" s="4">
        <v>3.275116844741973E-2</v>
      </c>
      <c r="I1096" s="8">
        <f>VLOOKUP(B1096,'[2]Rendimento médio da produção...'!$B$1327:$U$2176,20,0)</f>
        <v>50.8</v>
      </c>
    </row>
    <row r="1097" spans="1:9" x14ac:dyDescent="0.3">
      <c r="A1097" t="s">
        <v>250</v>
      </c>
      <c r="B1097" t="s">
        <v>1100</v>
      </c>
      <c r="C1097" t="str">
        <f t="shared" si="17"/>
        <v>MG_Wenceslau Braz</v>
      </c>
      <c r="D1097" s="4">
        <v>6.1600000000000002E-2</v>
      </c>
      <c r="E1097" s="4">
        <v>5.1364143805140081E-2</v>
      </c>
      <c r="F1097" s="4">
        <v>4.4686064205689241E-2</v>
      </c>
      <c r="G1097" s="4">
        <v>3.8051148865291887E-2</v>
      </c>
      <c r="H1097" s="4">
        <v>3.275116844741973E-2</v>
      </c>
      <c r="I1097" s="8">
        <f>VLOOKUP(B1097,'[2]Rendimento médio da produção...'!$B$1327:$U$2176,20,0)</f>
        <v>70.900000000000006</v>
      </c>
    </row>
    <row r="1098" spans="1:9" x14ac:dyDescent="0.3">
      <c r="A1098" t="s">
        <v>1101</v>
      </c>
      <c r="B1098" t="s">
        <v>1102</v>
      </c>
      <c r="C1098" t="str">
        <f t="shared" si="17"/>
        <v>MS_Água Clara</v>
      </c>
      <c r="D1098" s="4">
        <v>7.0599999999999996E-2</v>
      </c>
      <c r="E1098" s="4">
        <v>6.1382735674614955E-2</v>
      </c>
      <c r="F1098" s="4">
        <v>5.5806402913622717E-2</v>
      </c>
      <c r="G1098" s="4">
        <v>4.9603718420742487E-2</v>
      </c>
      <c r="H1098" s="4">
        <v>4.4591352158474561E-2</v>
      </c>
      <c r="I1098" s="8" t="str">
        <f>VLOOKUP(B1098,'[2]Rendimento médio da produção...'!$B$2177:$U$2255,20,0)</f>
        <v/>
      </c>
    </row>
    <row r="1099" spans="1:9" x14ac:dyDescent="0.3">
      <c r="A1099" t="s">
        <v>1101</v>
      </c>
      <c r="B1099" t="s">
        <v>1103</v>
      </c>
      <c r="C1099" t="str">
        <f t="shared" si="17"/>
        <v>MS_Alcinópolis</v>
      </c>
      <c r="D1099" s="4">
        <v>7.4899999999999994E-2</v>
      </c>
      <c r="E1099" s="4">
        <v>6.5121344221369129E-2</v>
      </c>
      <c r="F1099" s="4">
        <v>5.9205376462186134E-2</v>
      </c>
      <c r="G1099" s="4">
        <v>5.2624908069597902E-2</v>
      </c>
      <c r="H1099" s="4">
        <v>4.7307256043480801E-2</v>
      </c>
      <c r="I1099" s="8">
        <f>VLOOKUP(B1099,'[2]Rendimento médio da produção...'!$B$2177:$U$2255,20,0)</f>
        <v>157.5</v>
      </c>
    </row>
    <row r="1100" spans="1:9" x14ac:dyDescent="0.3">
      <c r="A1100" t="s">
        <v>1101</v>
      </c>
      <c r="B1100" t="s">
        <v>1104</v>
      </c>
      <c r="C1100" t="str">
        <f t="shared" si="17"/>
        <v>MS_Amambai</v>
      </c>
      <c r="D1100" s="4">
        <v>7.0599999999999996E-2</v>
      </c>
      <c r="E1100" s="4">
        <v>6.1382735674614955E-2</v>
      </c>
      <c r="F1100" s="4">
        <v>5.5806402913622717E-2</v>
      </c>
      <c r="G1100" s="4">
        <v>4.9603718420742487E-2</v>
      </c>
      <c r="H1100" s="4">
        <v>4.4591352158474561E-2</v>
      </c>
      <c r="I1100" s="8" t="str">
        <f>VLOOKUP(B1100,'[2]Rendimento médio da produção...'!$B$2177:$U$2255,20,0)</f>
        <v/>
      </c>
    </row>
    <row r="1101" spans="1:9" x14ac:dyDescent="0.3">
      <c r="A1101" t="s">
        <v>1101</v>
      </c>
      <c r="B1101" t="s">
        <v>1105</v>
      </c>
      <c r="C1101" t="str">
        <f t="shared" si="17"/>
        <v>MS_Anastácio</v>
      </c>
      <c r="D1101" s="4">
        <v>7.4899999999999994E-2</v>
      </c>
      <c r="E1101" s="4">
        <v>6.5121344221369129E-2</v>
      </c>
      <c r="F1101" s="4">
        <v>5.9205376462186134E-2</v>
      </c>
      <c r="G1101" s="4">
        <v>5.2624908069597902E-2</v>
      </c>
      <c r="H1101" s="4">
        <v>4.7307256043480801E-2</v>
      </c>
      <c r="I1101" s="8">
        <f>VLOOKUP(B1101,'[2]Rendimento médio da produção...'!$B$2177:$U$2255,20,0)</f>
        <v>42</v>
      </c>
    </row>
    <row r="1102" spans="1:9" x14ac:dyDescent="0.3">
      <c r="A1102" t="s">
        <v>1101</v>
      </c>
      <c r="B1102" t="s">
        <v>1106</v>
      </c>
      <c r="C1102" t="str">
        <f t="shared" si="17"/>
        <v>MS_Anaurilândia</v>
      </c>
      <c r="D1102" s="4">
        <v>7.4899999999999994E-2</v>
      </c>
      <c r="E1102" s="4">
        <v>6.5121344221369129E-2</v>
      </c>
      <c r="F1102" s="4">
        <v>5.9205376462186134E-2</v>
      </c>
      <c r="G1102" s="4">
        <v>5.2624908069597902E-2</v>
      </c>
      <c r="H1102" s="4">
        <v>4.7307256043480801E-2</v>
      </c>
      <c r="I1102" s="8">
        <f>VLOOKUP(B1102,'[2]Rendimento médio da produção...'!$B$2177:$U$2255,20,0)</f>
        <v>73.099999999999994</v>
      </c>
    </row>
    <row r="1103" spans="1:9" x14ac:dyDescent="0.3">
      <c r="A1103" t="s">
        <v>1101</v>
      </c>
      <c r="B1103" t="s">
        <v>1107</v>
      </c>
      <c r="C1103" t="str">
        <f t="shared" si="17"/>
        <v>MS_Angélica</v>
      </c>
      <c r="D1103" s="4">
        <v>7.4899999999999994E-2</v>
      </c>
      <c r="E1103" s="4">
        <v>6.5121344221369129E-2</v>
      </c>
      <c r="F1103" s="4">
        <v>5.9205376462186134E-2</v>
      </c>
      <c r="G1103" s="4">
        <v>5.2624908069597902E-2</v>
      </c>
      <c r="H1103" s="4">
        <v>4.7307256043480801E-2</v>
      </c>
      <c r="I1103" s="8" t="str">
        <f>VLOOKUP(B1103,'[2]Rendimento médio da produção...'!$B$2177:$U$2255,20,0)</f>
        <v/>
      </c>
    </row>
    <row r="1104" spans="1:9" x14ac:dyDescent="0.3">
      <c r="A1104" t="s">
        <v>1101</v>
      </c>
      <c r="B1104" t="s">
        <v>1108</v>
      </c>
      <c r="C1104" t="str">
        <f t="shared" si="17"/>
        <v>MS_Antônio João</v>
      </c>
      <c r="D1104" s="4">
        <v>7.0599999999999996E-2</v>
      </c>
      <c r="E1104" s="4">
        <v>6.1382735674614955E-2</v>
      </c>
      <c r="F1104" s="4">
        <v>5.5806402913622717E-2</v>
      </c>
      <c r="G1104" s="4">
        <v>4.9603718420742487E-2</v>
      </c>
      <c r="H1104" s="4">
        <v>4.4591352158474561E-2</v>
      </c>
      <c r="I1104" s="8" t="str">
        <f>VLOOKUP(B1104,'[2]Rendimento médio da produção...'!$B$2177:$U$2255,20,0)</f>
        <v/>
      </c>
    </row>
    <row r="1105" spans="1:9" x14ac:dyDescent="0.3">
      <c r="A1105" t="s">
        <v>1101</v>
      </c>
      <c r="B1105" t="s">
        <v>1109</v>
      </c>
      <c r="C1105" t="str">
        <f t="shared" si="17"/>
        <v>MS_Aparecida do Taboado</v>
      </c>
      <c r="D1105" s="4">
        <v>7.0599999999999996E-2</v>
      </c>
      <c r="E1105" s="4">
        <v>6.1382735674614955E-2</v>
      </c>
      <c r="F1105" s="4">
        <v>5.5806402913622717E-2</v>
      </c>
      <c r="G1105" s="4">
        <v>4.9603718420742487E-2</v>
      </c>
      <c r="H1105" s="4">
        <v>4.4591352158474561E-2</v>
      </c>
      <c r="I1105" s="8">
        <f>VLOOKUP(B1105,'[2]Rendimento médio da produção...'!$B$2177:$U$2255,20,0)</f>
        <v>98.8</v>
      </c>
    </row>
    <row r="1106" spans="1:9" x14ac:dyDescent="0.3">
      <c r="A1106" t="s">
        <v>1101</v>
      </c>
      <c r="B1106" t="s">
        <v>1110</v>
      </c>
      <c r="C1106" t="str">
        <f t="shared" si="17"/>
        <v>MS_Aquidauana</v>
      </c>
      <c r="D1106" s="4">
        <v>7.4899999999999994E-2</v>
      </c>
      <c r="E1106" s="4">
        <v>6.5121344221369129E-2</v>
      </c>
      <c r="F1106" s="4">
        <v>5.9205376462186134E-2</v>
      </c>
      <c r="G1106" s="4">
        <v>5.2624908069597902E-2</v>
      </c>
      <c r="H1106" s="4">
        <v>4.7307256043480801E-2</v>
      </c>
      <c r="I1106" s="8">
        <f>VLOOKUP(B1106,'[2]Rendimento médio da produção...'!$B$2177:$U$2255,20,0)</f>
        <v>43.3</v>
      </c>
    </row>
    <row r="1107" spans="1:9" x14ac:dyDescent="0.3">
      <c r="A1107" t="s">
        <v>1101</v>
      </c>
      <c r="B1107" t="s">
        <v>1111</v>
      </c>
      <c r="C1107" t="str">
        <f t="shared" si="17"/>
        <v>MS_Aral Moreira</v>
      </c>
      <c r="D1107" s="4">
        <v>7.5899999999999995E-2</v>
      </c>
      <c r="E1107" s="4">
        <v>6.5990788069451495E-2</v>
      </c>
      <c r="F1107" s="4">
        <v>5.9995835426968326E-2</v>
      </c>
      <c r="G1107" s="4">
        <v>5.3327510313517769E-2</v>
      </c>
      <c r="H1107" s="4">
        <v>4.7938861598133417E-2</v>
      </c>
      <c r="I1107" s="8">
        <f>VLOOKUP(B1107,'[2]Rendimento médio da produção...'!$B$2177:$U$2255,20,0)</f>
        <v>154.6</v>
      </c>
    </row>
    <row r="1108" spans="1:9" x14ac:dyDescent="0.3">
      <c r="A1108" t="s">
        <v>1101</v>
      </c>
      <c r="B1108" t="s">
        <v>1112</v>
      </c>
      <c r="C1108" t="str">
        <f t="shared" si="17"/>
        <v>MS_Bandeirantes</v>
      </c>
      <c r="D1108" s="4">
        <v>7.0599999999999996E-2</v>
      </c>
      <c r="E1108" s="4">
        <v>6.1382735674614955E-2</v>
      </c>
      <c r="F1108" s="4">
        <v>5.5806402913622717E-2</v>
      </c>
      <c r="G1108" s="4">
        <v>4.9603718420742487E-2</v>
      </c>
      <c r="H1108" s="4">
        <v>4.4591352158474561E-2</v>
      </c>
      <c r="I1108" s="8">
        <f>VLOOKUP(B1108,'[2]Rendimento médio da produção...'!$B$2177:$U$2255,20,0)</f>
        <v>98</v>
      </c>
    </row>
    <row r="1109" spans="1:9" x14ac:dyDescent="0.3">
      <c r="A1109" t="s">
        <v>1101</v>
      </c>
      <c r="B1109" t="s">
        <v>1113</v>
      </c>
      <c r="C1109" t="str">
        <f t="shared" si="17"/>
        <v>MS_Bataguassu</v>
      </c>
      <c r="D1109" s="4">
        <v>7.4899999999999994E-2</v>
      </c>
      <c r="E1109" s="4">
        <v>6.5121344221369129E-2</v>
      </c>
      <c r="F1109" s="4">
        <v>5.9205376462186134E-2</v>
      </c>
      <c r="G1109" s="4">
        <v>5.2624908069597902E-2</v>
      </c>
      <c r="H1109" s="4">
        <v>4.7307256043480801E-2</v>
      </c>
      <c r="I1109" s="8" t="str">
        <f>VLOOKUP(B1109,'[2]Rendimento médio da produção...'!$B$2177:$U$2255,20,0)</f>
        <v/>
      </c>
    </row>
    <row r="1110" spans="1:9" x14ac:dyDescent="0.3">
      <c r="A1110" t="s">
        <v>1101</v>
      </c>
      <c r="B1110" t="s">
        <v>1114</v>
      </c>
      <c r="C1110" t="str">
        <f t="shared" si="17"/>
        <v>MS_Batayporã</v>
      </c>
      <c r="D1110" s="4">
        <v>7.4899999999999994E-2</v>
      </c>
      <c r="E1110" s="4">
        <v>6.5121344221369129E-2</v>
      </c>
      <c r="F1110" s="4">
        <v>5.9205376462186134E-2</v>
      </c>
      <c r="G1110" s="4">
        <v>5.2624908069597902E-2</v>
      </c>
      <c r="H1110" s="4">
        <v>4.7307256043480801E-2</v>
      </c>
      <c r="I1110" s="8">
        <f>VLOOKUP(B1110,'[2]Rendimento médio da produção...'!$B$2177:$U$2255,20,0)</f>
        <v>67.7</v>
      </c>
    </row>
    <row r="1111" spans="1:9" x14ac:dyDescent="0.3">
      <c r="A1111" t="s">
        <v>1101</v>
      </c>
      <c r="B1111" t="s">
        <v>1115</v>
      </c>
      <c r="C1111" t="str">
        <f t="shared" si="17"/>
        <v>MS_Bela Vista</v>
      </c>
      <c r="D1111" s="4">
        <v>7.0599999999999996E-2</v>
      </c>
      <c r="E1111" s="4">
        <v>6.1382735674614955E-2</v>
      </c>
      <c r="F1111" s="4">
        <v>5.5806402913622717E-2</v>
      </c>
      <c r="G1111" s="4">
        <v>4.9603718420742487E-2</v>
      </c>
      <c r="H1111" s="4">
        <v>4.4591352158474561E-2</v>
      </c>
      <c r="I1111" s="8">
        <f>VLOOKUP(B1111,'[2]Rendimento médio da produção...'!$B$2177:$U$2255,20,0)</f>
        <v>96.3</v>
      </c>
    </row>
    <row r="1112" spans="1:9" x14ac:dyDescent="0.3">
      <c r="A1112" t="s">
        <v>1101</v>
      </c>
      <c r="B1112" t="s">
        <v>1116</v>
      </c>
      <c r="C1112" t="str">
        <f t="shared" si="17"/>
        <v>MS_Bodoquena</v>
      </c>
      <c r="D1112" s="4">
        <v>7.4899999999999994E-2</v>
      </c>
      <c r="E1112" s="4">
        <v>6.5121344221369129E-2</v>
      </c>
      <c r="F1112" s="4">
        <v>5.9205376462186134E-2</v>
      </c>
      <c r="G1112" s="4">
        <v>5.2624908069597902E-2</v>
      </c>
      <c r="H1112" s="4">
        <v>4.7307256043480801E-2</v>
      </c>
      <c r="I1112" s="8">
        <f>VLOOKUP(B1112,'[2]Rendimento médio da produção...'!$B$2177:$U$2255,20,0)</f>
        <v>34.1</v>
      </c>
    </row>
    <row r="1113" spans="1:9" x14ac:dyDescent="0.3">
      <c r="A1113" t="s">
        <v>1101</v>
      </c>
      <c r="B1113" t="s">
        <v>1117</v>
      </c>
      <c r="C1113" t="str">
        <f t="shared" si="17"/>
        <v>MS_Bonito</v>
      </c>
      <c r="D1113" s="4">
        <v>7.4899999999999994E-2</v>
      </c>
      <c r="E1113" s="4">
        <v>6.5121344221369129E-2</v>
      </c>
      <c r="F1113" s="4">
        <v>5.9205376462186134E-2</v>
      </c>
      <c r="G1113" s="4">
        <v>5.2624908069597902E-2</v>
      </c>
      <c r="H1113" s="4">
        <v>4.7307256043480801E-2</v>
      </c>
      <c r="I1113" s="8">
        <f>VLOOKUP(B1113,'[2]Rendimento médio da produção...'!$B$2177:$U$2255,20,0)</f>
        <v>91.9</v>
      </c>
    </row>
    <row r="1114" spans="1:9" x14ac:dyDescent="0.3">
      <c r="A1114" t="s">
        <v>1101</v>
      </c>
      <c r="B1114" t="s">
        <v>1118</v>
      </c>
      <c r="C1114" t="str">
        <f t="shared" si="17"/>
        <v>MS_Brasilândia</v>
      </c>
      <c r="D1114" s="4">
        <v>7.4899999999999994E-2</v>
      </c>
      <c r="E1114" s="4">
        <v>6.5121344221369129E-2</v>
      </c>
      <c r="F1114" s="4">
        <v>5.9205376462186134E-2</v>
      </c>
      <c r="G1114" s="4">
        <v>5.2624908069597902E-2</v>
      </c>
      <c r="H1114" s="4">
        <v>4.7307256043480801E-2</v>
      </c>
      <c r="I1114" s="8">
        <f>VLOOKUP(B1114,'[2]Rendimento médio da produção...'!$B$2177:$U$2255,20,0)</f>
        <v>63</v>
      </c>
    </row>
    <row r="1115" spans="1:9" x14ac:dyDescent="0.3">
      <c r="A1115" t="s">
        <v>1101</v>
      </c>
      <c r="B1115" t="s">
        <v>1119</v>
      </c>
      <c r="C1115" t="str">
        <f t="shared" si="17"/>
        <v>MS_Caarapó</v>
      </c>
      <c r="D1115" s="4">
        <v>8.5900000000000004E-2</v>
      </c>
      <c r="E1115" s="4">
        <v>7.4685226550275138E-2</v>
      </c>
      <c r="F1115" s="4">
        <v>6.7900425074790244E-2</v>
      </c>
      <c r="G1115" s="4">
        <v>6.0353532752716425E-2</v>
      </c>
      <c r="H1115" s="4">
        <v>5.4254917144659569E-2</v>
      </c>
      <c r="I1115" s="8">
        <f>VLOOKUP(B1115,'[2]Rendimento médio da produção...'!$B$2177:$U$2255,20,0)</f>
        <v>140.30000000000001</v>
      </c>
    </row>
    <row r="1116" spans="1:9" x14ac:dyDescent="0.3">
      <c r="A1116" t="s">
        <v>1101</v>
      </c>
      <c r="B1116" t="s">
        <v>1120</v>
      </c>
      <c r="C1116" t="str">
        <f t="shared" si="17"/>
        <v>MS_Camapuã</v>
      </c>
      <c r="D1116" s="4">
        <v>7.4899999999999994E-2</v>
      </c>
      <c r="E1116" s="4">
        <v>6.5121344221369129E-2</v>
      </c>
      <c r="F1116" s="4">
        <v>5.9205376462186134E-2</v>
      </c>
      <c r="G1116" s="4">
        <v>5.2624908069597902E-2</v>
      </c>
      <c r="H1116" s="4">
        <v>4.7307256043480801E-2</v>
      </c>
      <c r="I1116" s="8">
        <f>VLOOKUP(B1116,'[2]Rendimento médio da produção...'!$B$2177:$U$2255,20,0)</f>
        <v>131.19999999999999</v>
      </c>
    </row>
    <row r="1117" spans="1:9" x14ac:dyDescent="0.3">
      <c r="A1117" t="s">
        <v>1101</v>
      </c>
      <c r="B1117" t="s">
        <v>1121</v>
      </c>
      <c r="C1117" t="str">
        <f t="shared" si="17"/>
        <v>MS_Campo Grande</v>
      </c>
      <c r="D1117" s="4">
        <v>7.8399999999999997E-2</v>
      </c>
      <c r="E1117" s="4">
        <v>6.8164397689657402E-2</v>
      </c>
      <c r="F1117" s="4">
        <v>6.1971982838923807E-2</v>
      </c>
      <c r="G1117" s="4">
        <v>5.5084015923317436E-2</v>
      </c>
      <c r="H1117" s="4">
        <v>4.9517875484764953E-2</v>
      </c>
      <c r="I1117" s="8">
        <f>VLOOKUP(B1117,'[2]Rendimento médio da produção...'!$B$2177:$U$2255,20,0)</f>
        <v>89.3</v>
      </c>
    </row>
    <row r="1118" spans="1:9" x14ac:dyDescent="0.3">
      <c r="A1118" t="s">
        <v>1101</v>
      </c>
      <c r="B1118" t="s">
        <v>1122</v>
      </c>
      <c r="C1118" t="str">
        <f t="shared" si="17"/>
        <v>MS_Caracol</v>
      </c>
      <c r="D1118" s="4">
        <v>7.4899999999999994E-2</v>
      </c>
      <c r="E1118" s="4">
        <v>6.5121344221369129E-2</v>
      </c>
      <c r="F1118" s="4">
        <v>5.9205376462186134E-2</v>
      </c>
      <c r="G1118" s="4">
        <v>5.2624908069597902E-2</v>
      </c>
      <c r="H1118" s="4">
        <v>4.7307256043480801E-2</v>
      </c>
      <c r="I1118" s="8" t="str">
        <f>VLOOKUP(B1118,'[2]Rendimento médio da produção...'!$B$2177:$U$2255,20,0)</f>
        <v/>
      </c>
    </row>
    <row r="1119" spans="1:9" x14ac:dyDescent="0.3">
      <c r="A1119" t="s">
        <v>1101</v>
      </c>
      <c r="B1119" t="s">
        <v>1123</v>
      </c>
      <c r="C1119" t="str">
        <f t="shared" si="17"/>
        <v>MS_Cassilândia</v>
      </c>
      <c r="D1119" s="4">
        <v>7.0599999999999996E-2</v>
      </c>
      <c r="E1119" s="4">
        <v>6.1382735674614955E-2</v>
      </c>
      <c r="F1119" s="4">
        <v>5.5806402913622717E-2</v>
      </c>
      <c r="G1119" s="4">
        <v>4.9603718420742487E-2</v>
      </c>
      <c r="H1119" s="4">
        <v>4.4591352158474561E-2</v>
      </c>
      <c r="I1119" s="8">
        <f>VLOOKUP(B1119,'[2]Rendimento médio da produção...'!$B$2177:$U$2255,20,0)</f>
        <v>144.4</v>
      </c>
    </row>
    <row r="1120" spans="1:9" x14ac:dyDescent="0.3">
      <c r="A1120" t="s">
        <v>1101</v>
      </c>
      <c r="B1120" t="s">
        <v>1124</v>
      </c>
      <c r="C1120" t="str">
        <f t="shared" si="17"/>
        <v>MS_Chapadão do Sul</v>
      </c>
      <c r="D1120" s="4">
        <v>7.4274999999999994E-2</v>
      </c>
      <c r="E1120" s="4">
        <v>6.4577941816317638E-2</v>
      </c>
      <c r="F1120" s="4">
        <v>5.8711339609197263E-2</v>
      </c>
      <c r="G1120" s="4">
        <v>5.218578166714799E-2</v>
      </c>
      <c r="H1120" s="4">
        <v>4.6912502571822917E-2</v>
      </c>
      <c r="I1120" s="8">
        <f>VLOOKUP(B1120,'[2]Rendimento médio da produção...'!$B$2177:$U$2255,20,0)</f>
        <v>167</v>
      </c>
    </row>
    <row r="1121" spans="1:9" x14ac:dyDescent="0.3">
      <c r="A1121" t="s">
        <v>1101</v>
      </c>
      <c r="B1121" t="s">
        <v>1125</v>
      </c>
      <c r="C1121" t="str">
        <f t="shared" si="17"/>
        <v>MS_Corguinho</v>
      </c>
      <c r="D1121" s="4">
        <v>7.4899999999999994E-2</v>
      </c>
      <c r="E1121" s="4">
        <v>6.5121344221369129E-2</v>
      </c>
      <c r="F1121" s="4">
        <v>5.9205376462186134E-2</v>
      </c>
      <c r="G1121" s="4">
        <v>5.2624908069597902E-2</v>
      </c>
      <c r="H1121" s="4">
        <v>4.7307256043480801E-2</v>
      </c>
      <c r="I1121" s="8" t="str">
        <f>VLOOKUP(B1121,'[2]Rendimento médio da produção...'!$B$2177:$U$2255,20,0)</f>
        <v/>
      </c>
    </row>
    <row r="1122" spans="1:9" x14ac:dyDescent="0.3">
      <c r="A1122" t="s">
        <v>1101</v>
      </c>
      <c r="B1122" t="s">
        <v>1126</v>
      </c>
      <c r="C1122" t="str">
        <f t="shared" si="17"/>
        <v>MS_Coronel Sapucaia</v>
      </c>
      <c r="D1122" s="4">
        <v>7.4899999999999994E-2</v>
      </c>
      <c r="E1122" s="4">
        <v>6.5121344221369129E-2</v>
      </c>
      <c r="F1122" s="4">
        <v>5.9205376462186134E-2</v>
      </c>
      <c r="G1122" s="4">
        <v>5.2624908069597902E-2</v>
      </c>
      <c r="H1122" s="4">
        <v>4.7307256043480801E-2</v>
      </c>
      <c r="I1122" s="8">
        <f>VLOOKUP(B1122,'[2]Rendimento médio da produção...'!$B$2177:$U$2255,20,0)</f>
        <v>70</v>
      </c>
    </row>
    <row r="1123" spans="1:9" x14ac:dyDescent="0.3">
      <c r="A1123" t="s">
        <v>1101</v>
      </c>
      <c r="B1123" t="s">
        <v>1127</v>
      </c>
      <c r="C1123" t="str">
        <f t="shared" si="17"/>
        <v>MS_Corumbá</v>
      </c>
      <c r="D1123" s="4">
        <v>7.4899999999999994E-2</v>
      </c>
      <c r="E1123" s="4">
        <v>6.5121344221369129E-2</v>
      </c>
      <c r="F1123" s="4">
        <v>5.9205376462186134E-2</v>
      </c>
      <c r="G1123" s="4">
        <v>5.2624908069597902E-2</v>
      </c>
      <c r="H1123" s="4">
        <v>4.7307256043480801E-2</v>
      </c>
      <c r="I1123" s="8">
        <f>VLOOKUP(B1123,'[2]Rendimento médio da produção...'!$B$2177:$U$2255,20,0)</f>
        <v>72.2</v>
      </c>
    </row>
    <row r="1124" spans="1:9" x14ac:dyDescent="0.3">
      <c r="A1124" t="s">
        <v>1101</v>
      </c>
      <c r="B1124" t="s">
        <v>1128</v>
      </c>
      <c r="C1124" t="str">
        <f t="shared" si="17"/>
        <v>MS_Costa Rica</v>
      </c>
      <c r="D1124" s="4">
        <v>7.0599999999999996E-2</v>
      </c>
      <c r="E1124" s="4">
        <v>6.1382735674614955E-2</v>
      </c>
      <c r="F1124" s="4">
        <v>5.5806402913622717E-2</v>
      </c>
      <c r="G1124" s="4">
        <v>4.9603718420742487E-2</v>
      </c>
      <c r="H1124" s="4">
        <v>4.4591352158474561E-2</v>
      </c>
      <c r="I1124" s="8">
        <f>VLOOKUP(B1124,'[2]Rendimento médio da produção...'!$B$2177:$U$2255,20,0)</f>
        <v>185</v>
      </c>
    </row>
    <row r="1125" spans="1:9" x14ac:dyDescent="0.3">
      <c r="A1125" t="s">
        <v>1101</v>
      </c>
      <c r="B1125" t="s">
        <v>1129</v>
      </c>
      <c r="C1125" t="str">
        <f t="shared" si="17"/>
        <v>MS_Coxim</v>
      </c>
      <c r="D1125" s="4">
        <v>7.4899999999999994E-2</v>
      </c>
      <c r="E1125" s="4">
        <v>6.5121344221369129E-2</v>
      </c>
      <c r="F1125" s="4">
        <v>5.9205376462186134E-2</v>
      </c>
      <c r="G1125" s="4">
        <v>5.2624908069597902E-2</v>
      </c>
      <c r="H1125" s="4">
        <v>4.7307256043480801E-2</v>
      </c>
      <c r="I1125" s="8" t="str">
        <f>VLOOKUP(B1125,'[2]Rendimento médio da produção...'!$B$2177:$U$2255,20,0)</f>
        <v/>
      </c>
    </row>
    <row r="1126" spans="1:9" x14ac:dyDescent="0.3">
      <c r="A1126" t="s">
        <v>1101</v>
      </c>
      <c r="B1126" t="s">
        <v>1130</v>
      </c>
      <c r="C1126" t="str">
        <f t="shared" si="17"/>
        <v>MS_Deodápolis</v>
      </c>
      <c r="D1126" s="4">
        <v>7.4899999999999994E-2</v>
      </c>
      <c r="E1126" s="4">
        <v>6.5121344221369129E-2</v>
      </c>
      <c r="F1126" s="4">
        <v>5.9205376462186134E-2</v>
      </c>
      <c r="G1126" s="4">
        <v>5.2624908069597902E-2</v>
      </c>
      <c r="H1126" s="4">
        <v>4.7307256043480801E-2</v>
      </c>
      <c r="I1126" s="8" t="str">
        <f>VLOOKUP(B1126,'[2]Rendimento médio da produção...'!$B$2177:$U$2255,20,0)</f>
        <v/>
      </c>
    </row>
    <row r="1127" spans="1:9" x14ac:dyDescent="0.3">
      <c r="A1127" t="s">
        <v>1101</v>
      </c>
      <c r="B1127" t="s">
        <v>1131</v>
      </c>
      <c r="C1127" t="str">
        <f t="shared" si="17"/>
        <v>MS_Dois Irmãos do Buriti</v>
      </c>
      <c r="D1127" s="4">
        <v>7.4899999999999994E-2</v>
      </c>
      <c r="E1127" s="4">
        <v>6.5121344221369129E-2</v>
      </c>
      <c r="F1127" s="4">
        <v>5.9205376462186134E-2</v>
      </c>
      <c r="G1127" s="4">
        <v>5.2624908069597902E-2</v>
      </c>
      <c r="H1127" s="4">
        <v>4.7307256043480801E-2</v>
      </c>
      <c r="I1127" s="8">
        <f>VLOOKUP(B1127,'[2]Rendimento médio da produção...'!$B$2177:$U$2255,20,0)</f>
        <v>48.3</v>
      </c>
    </row>
    <row r="1128" spans="1:9" x14ac:dyDescent="0.3">
      <c r="A1128" t="s">
        <v>1101</v>
      </c>
      <c r="B1128" t="s">
        <v>1132</v>
      </c>
      <c r="C1128" t="str">
        <f t="shared" si="17"/>
        <v>MS_Douradina</v>
      </c>
      <c r="D1128" s="4">
        <v>7.4899999999999994E-2</v>
      </c>
      <c r="E1128" s="4">
        <v>6.5121344221369129E-2</v>
      </c>
      <c r="F1128" s="4">
        <v>5.9205376462186134E-2</v>
      </c>
      <c r="G1128" s="4">
        <v>5.2624908069597902E-2</v>
      </c>
      <c r="H1128" s="4">
        <v>4.7307256043480801E-2</v>
      </c>
      <c r="I1128" s="8" t="str">
        <f>VLOOKUP(B1128,'[2]Rendimento médio da produção...'!$B$2177:$U$2255,20,0)</f>
        <v/>
      </c>
    </row>
    <row r="1129" spans="1:9" x14ac:dyDescent="0.3">
      <c r="A1129" t="s">
        <v>1101</v>
      </c>
      <c r="B1129" t="s">
        <v>1133</v>
      </c>
      <c r="C1129" t="str">
        <f t="shared" si="17"/>
        <v>MS_Dourados</v>
      </c>
      <c r="D1129" s="4">
        <v>7.0599999999999996E-2</v>
      </c>
      <c r="E1129" s="4">
        <v>6.1382735674614955E-2</v>
      </c>
      <c r="F1129" s="4">
        <v>5.5806402913622717E-2</v>
      </c>
      <c r="G1129" s="4">
        <v>4.9603718420742487E-2</v>
      </c>
      <c r="H1129" s="4">
        <v>4.4591352158474561E-2</v>
      </c>
      <c r="I1129" s="8">
        <f>VLOOKUP(B1129,'[2]Rendimento médio da produção...'!$B$2177:$U$2255,20,0)</f>
        <v>110</v>
      </c>
    </row>
    <row r="1130" spans="1:9" x14ac:dyDescent="0.3">
      <c r="A1130" t="s">
        <v>1101</v>
      </c>
      <c r="B1130" t="s">
        <v>1134</v>
      </c>
      <c r="C1130" t="str">
        <f t="shared" si="17"/>
        <v>MS_Eldorado</v>
      </c>
      <c r="D1130" s="4">
        <v>8.589999999999999E-2</v>
      </c>
      <c r="E1130" s="4">
        <v>7.4685226550275138E-2</v>
      </c>
      <c r="F1130" s="4">
        <v>6.7900425074790244E-2</v>
      </c>
      <c r="G1130" s="4">
        <v>6.0353532752716418E-2</v>
      </c>
      <c r="H1130" s="4">
        <v>5.4254917144659555E-2</v>
      </c>
      <c r="I1130" s="8">
        <f>VLOOKUP(B1130,'[2]Rendimento médio da produção...'!$B$2177:$U$2255,20,0)</f>
        <v>115.5</v>
      </c>
    </row>
    <row r="1131" spans="1:9" x14ac:dyDescent="0.3">
      <c r="A1131" t="s">
        <v>1101</v>
      </c>
      <c r="B1131" t="s">
        <v>1135</v>
      </c>
      <c r="C1131" t="str">
        <f t="shared" si="17"/>
        <v>MS_Fátima do Sul</v>
      </c>
      <c r="D1131" s="4">
        <v>7.4899999999999994E-2</v>
      </c>
      <c r="E1131" s="4">
        <v>6.5121344221369129E-2</v>
      </c>
      <c r="F1131" s="4">
        <v>5.9205376462186134E-2</v>
      </c>
      <c r="G1131" s="4">
        <v>5.2624908069597902E-2</v>
      </c>
      <c r="H1131" s="4">
        <v>4.7307256043480801E-2</v>
      </c>
      <c r="I1131" s="8">
        <f>VLOOKUP(B1131,'[2]Rendimento médio da produção...'!$B$2177:$U$2255,20,0)</f>
        <v>33.299999999999997</v>
      </c>
    </row>
    <row r="1132" spans="1:9" x14ac:dyDescent="0.3">
      <c r="A1132" t="s">
        <v>1101</v>
      </c>
      <c r="B1132" t="s">
        <v>3224</v>
      </c>
      <c r="C1132" t="str">
        <f t="shared" si="17"/>
        <v>MS_Figueirão</v>
      </c>
      <c r="D1132" s="4">
        <v>7.4899999999999994E-2</v>
      </c>
      <c r="E1132" s="4">
        <v>6.5121344221369129E-2</v>
      </c>
      <c r="F1132" s="4">
        <v>5.9205376462186134E-2</v>
      </c>
      <c r="G1132" s="4">
        <v>5.2624908069597902E-2</v>
      </c>
      <c r="H1132" s="4">
        <v>4.7307256043480801E-2</v>
      </c>
      <c r="I1132" s="8">
        <f>VLOOKUP(B1132,'[2]Rendimento médio da produção...'!$B$2177:$U$2255,20,0)</f>
        <v>52.5</v>
      </c>
    </row>
    <row r="1133" spans="1:9" x14ac:dyDescent="0.3">
      <c r="A1133" t="s">
        <v>1101</v>
      </c>
      <c r="B1133" t="s">
        <v>1136</v>
      </c>
      <c r="C1133" t="str">
        <f t="shared" si="17"/>
        <v>MS_Glória de Dourados</v>
      </c>
      <c r="D1133" s="4">
        <v>7.4899999999999994E-2</v>
      </c>
      <c r="E1133" s="4">
        <v>6.5121344221369129E-2</v>
      </c>
      <c r="F1133" s="4">
        <v>5.9205376462186134E-2</v>
      </c>
      <c r="G1133" s="4">
        <v>5.2624908069597902E-2</v>
      </c>
      <c r="H1133" s="4">
        <v>4.7307256043480801E-2</v>
      </c>
      <c r="I1133" s="8" t="str">
        <f>VLOOKUP(B1133,'[2]Rendimento médio da produção...'!$B$2177:$U$2255,20,0)</f>
        <v/>
      </c>
    </row>
    <row r="1134" spans="1:9" x14ac:dyDescent="0.3">
      <c r="A1134" t="s">
        <v>1101</v>
      </c>
      <c r="B1134" t="s">
        <v>1137</v>
      </c>
      <c r="C1134" t="str">
        <f t="shared" si="17"/>
        <v>MS_Guia Lopes da Laguna</v>
      </c>
      <c r="D1134" s="4">
        <v>7.4899999999999994E-2</v>
      </c>
      <c r="E1134" s="4">
        <v>6.5121344221369129E-2</v>
      </c>
      <c r="F1134" s="4">
        <v>5.9205376462186134E-2</v>
      </c>
      <c r="G1134" s="4">
        <v>5.2624908069597902E-2</v>
      </c>
      <c r="H1134" s="4">
        <v>4.7307256043480801E-2</v>
      </c>
      <c r="I1134" s="8" t="str">
        <f>VLOOKUP(B1134,'[2]Rendimento médio da produção...'!$B$2177:$U$2255,20,0)</f>
        <v/>
      </c>
    </row>
    <row r="1135" spans="1:9" x14ac:dyDescent="0.3">
      <c r="A1135" t="s">
        <v>1101</v>
      </c>
      <c r="B1135" t="s">
        <v>1138</v>
      </c>
      <c r="C1135" t="str">
        <f t="shared" si="17"/>
        <v>MS_Iguatemi</v>
      </c>
      <c r="D1135" s="4">
        <v>7.4899999999999994E-2</v>
      </c>
      <c r="E1135" s="4">
        <v>6.5121344221369129E-2</v>
      </c>
      <c r="F1135" s="4">
        <v>5.9205376462186134E-2</v>
      </c>
      <c r="G1135" s="4">
        <v>5.2624908069597902E-2</v>
      </c>
      <c r="H1135" s="4">
        <v>4.7307256043480801E-2</v>
      </c>
      <c r="I1135" s="8">
        <f>VLOOKUP(B1135,'[2]Rendimento médio da produção...'!$B$2177:$U$2255,20,0)</f>
        <v>99.9</v>
      </c>
    </row>
    <row r="1136" spans="1:9" x14ac:dyDescent="0.3">
      <c r="A1136" t="s">
        <v>1101</v>
      </c>
      <c r="B1136" t="s">
        <v>1139</v>
      </c>
      <c r="C1136" t="str">
        <f t="shared" si="17"/>
        <v>MS_Inocência</v>
      </c>
      <c r="D1136" s="4">
        <v>7.0599999999999996E-2</v>
      </c>
      <c r="E1136" s="4">
        <v>6.1382735674614955E-2</v>
      </c>
      <c r="F1136" s="4">
        <v>5.5806402913622717E-2</v>
      </c>
      <c r="G1136" s="4">
        <v>4.9603718420742487E-2</v>
      </c>
      <c r="H1136" s="4">
        <v>4.4591352158474561E-2</v>
      </c>
      <c r="I1136" s="8">
        <f>VLOOKUP(B1136,'[2]Rendimento médio da produção...'!$B$2177:$U$2255,20,0)</f>
        <v>98.2</v>
      </c>
    </row>
    <row r="1137" spans="1:9" x14ac:dyDescent="0.3">
      <c r="A1137" t="s">
        <v>1101</v>
      </c>
      <c r="B1137" t="s">
        <v>1140</v>
      </c>
      <c r="C1137" t="str">
        <f t="shared" si="17"/>
        <v>MS_Itaporã</v>
      </c>
      <c r="D1137" s="4">
        <v>7.4899999999999994E-2</v>
      </c>
      <c r="E1137" s="4">
        <v>6.5121344221369129E-2</v>
      </c>
      <c r="F1137" s="4">
        <v>5.9205376462186134E-2</v>
      </c>
      <c r="G1137" s="4">
        <v>5.2624908069597902E-2</v>
      </c>
      <c r="H1137" s="4">
        <v>4.7307256043480801E-2</v>
      </c>
      <c r="I1137" s="8" t="str">
        <f>VLOOKUP(B1137,'[2]Rendimento médio da produção...'!$B$2177:$U$2255,20,0)</f>
        <v/>
      </c>
    </row>
    <row r="1138" spans="1:9" x14ac:dyDescent="0.3">
      <c r="A1138" t="s">
        <v>1101</v>
      </c>
      <c r="B1138" t="s">
        <v>1141</v>
      </c>
      <c r="C1138" t="str">
        <f t="shared" si="17"/>
        <v>MS_Itaquiraí</v>
      </c>
      <c r="D1138" s="4">
        <v>8.5900000000000004E-2</v>
      </c>
      <c r="E1138" s="4">
        <v>7.4685226550275138E-2</v>
      </c>
      <c r="F1138" s="4">
        <v>6.7900425074790244E-2</v>
      </c>
      <c r="G1138" s="4">
        <v>6.0353532752716425E-2</v>
      </c>
      <c r="H1138" s="4">
        <v>5.4254917144659569E-2</v>
      </c>
      <c r="I1138" s="8">
        <f>VLOOKUP(B1138,'[2]Rendimento médio da produção...'!$B$2177:$U$2255,20,0)</f>
        <v>91</v>
      </c>
    </row>
    <row r="1139" spans="1:9" x14ac:dyDescent="0.3">
      <c r="A1139" t="s">
        <v>1101</v>
      </c>
      <c r="B1139" t="s">
        <v>1142</v>
      </c>
      <c r="C1139" t="str">
        <f t="shared" si="17"/>
        <v>MS_Ivinhema</v>
      </c>
      <c r="D1139" s="4">
        <v>7.4899999999999994E-2</v>
      </c>
      <c r="E1139" s="4">
        <v>6.5121344221369129E-2</v>
      </c>
      <c r="F1139" s="4">
        <v>5.9205376462186134E-2</v>
      </c>
      <c r="G1139" s="4">
        <v>5.2624908069597902E-2</v>
      </c>
      <c r="H1139" s="4">
        <v>4.7307256043480801E-2</v>
      </c>
      <c r="I1139" s="8" t="str">
        <f>VLOOKUP(B1139,'[2]Rendimento médio da produção...'!$B$2177:$U$2255,20,0)</f>
        <v/>
      </c>
    </row>
    <row r="1140" spans="1:9" x14ac:dyDescent="0.3">
      <c r="A1140" t="s">
        <v>1101</v>
      </c>
      <c r="B1140" t="s">
        <v>1143</v>
      </c>
      <c r="C1140" t="str">
        <f t="shared" si="17"/>
        <v>MS_Japorã</v>
      </c>
      <c r="D1140" s="4">
        <v>8.5900000000000004E-2</v>
      </c>
      <c r="E1140" s="4">
        <v>7.4685226550275138E-2</v>
      </c>
      <c r="F1140" s="4">
        <v>6.7900425074790244E-2</v>
      </c>
      <c r="G1140" s="4">
        <v>6.0353532752716425E-2</v>
      </c>
      <c r="H1140" s="4">
        <v>5.4254917144659569E-2</v>
      </c>
      <c r="I1140" s="8">
        <f>VLOOKUP(B1140,'[2]Rendimento médio da produção...'!$B$2177:$U$2255,20,0)</f>
        <v>61.5</v>
      </c>
    </row>
    <row r="1141" spans="1:9" x14ac:dyDescent="0.3">
      <c r="A1141" t="s">
        <v>1101</v>
      </c>
      <c r="B1141" t="s">
        <v>1144</v>
      </c>
      <c r="C1141" t="str">
        <f t="shared" si="17"/>
        <v>MS_Jaraguari</v>
      </c>
      <c r="D1141" s="4">
        <v>7.4899999999999994E-2</v>
      </c>
      <c r="E1141" s="4">
        <v>6.5121344221369129E-2</v>
      </c>
      <c r="F1141" s="4">
        <v>5.9205376462186134E-2</v>
      </c>
      <c r="G1141" s="4">
        <v>5.2624908069597902E-2</v>
      </c>
      <c r="H1141" s="4">
        <v>4.7307256043480801E-2</v>
      </c>
      <c r="I1141" s="8">
        <f>VLOOKUP(B1141,'[2]Rendimento médio da produção...'!$B$2177:$U$2255,20,0)</f>
        <v>84</v>
      </c>
    </row>
    <row r="1142" spans="1:9" x14ac:dyDescent="0.3">
      <c r="A1142" t="s">
        <v>1101</v>
      </c>
      <c r="B1142" t="s">
        <v>1145</v>
      </c>
      <c r="C1142" t="str">
        <f t="shared" si="17"/>
        <v>MS_Jardim</v>
      </c>
      <c r="D1142" s="4">
        <v>7.4899999999999994E-2</v>
      </c>
      <c r="E1142" s="4">
        <v>6.5121344221369129E-2</v>
      </c>
      <c r="F1142" s="4">
        <v>5.9205376462186134E-2</v>
      </c>
      <c r="G1142" s="4">
        <v>5.2624908069597902E-2</v>
      </c>
      <c r="H1142" s="4">
        <v>4.7307256043480801E-2</v>
      </c>
      <c r="I1142" s="8" t="str">
        <f>VLOOKUP(B1142,'[2]Rendimento médio da produção...'!$B$2177:$U$2255,20,0)</f>
        <v/>
      </c>
    </row>
    <row r="1143" spans="1:9" x14ac:dyDescent="0.3">
      <c r="A1143" t="s">
        <v>1101</v>
      </c>
      <c r="B1143" t="s">
        <v>1146</v>
      </c>
      <c r="C1143" t="str">
        <f t="shared" si="17"/>
        <v>MS_Jateí</v>
      </c>
      <c r="D1143" s="4">
        <v>7.4899999999999994E-2</v>
      </c>
      <c r="E1143" s="4">
        <v>6.5121344221369129E-2</v>
      </c>
      <c r="F1143" s="4">
        <v>5.9205376462186134E-2</v>
      </c>
      <c r="G1143" s="4">
        <v>5.2624908069597902E-2</v>
      </c>
      <c r="H1143" s="4">
        <v>4.7307256043480801E-2</v>
      </c>
      <c r="I1143" s="8">
        <f>VLOOKUP(B1143,'[2]Rendimento médio da produção...'!$B$2177:$U$2255,20,0)</f>
        <v>61.7</v>
      </c>
    </row>
    <row r="1144" spans="1:9" x14ac:dyDescent="0.3">
      <c r="A1144" t="s">
        <v>1101</v>
      </c>
      <c r="B1144" t="s">
        <v>1147</v>
      </c>
      <c r="C1144" t="str">
        <f t="shared" si="17"/>
        <v>MS_Juti</v>
      </c>
      <c r="D1144" s="4">
        <v>7.4899999999999994E-2</v>
      </c>
      <c r="E1144" s="4">
        <v>6.5121344221369129E-2</v>
      </c>
      <c r="F1144" s="4">
        <v>5.9205376462186134E-2</v>
      </c>
      <c r="G1144" s="4">
        <v>5.2624908069597902E-2</v>
      </c>
      <c r="H1144" s="4">
        <v>4.7307256043480801E-2</v>
      </c>
      <c r="I1144" s="8">
        <f>VLOOKUP(B1144,'[2]Rendimento médio da produção...'!$B$2177:$U$2255,20,0)</f>
        <v>20</v>
      </c>
    </row>
    <row r="1145" spans="1:9" x14ac:dyDescent="0.3">
      <c r="A1145" t="s">
        <v>1101</v>
      </c>
      <c r="B1145" t="s">
        <v>3225</v>
      </c>
      <c r="C1145" t="str">
        <f t="shared" si="17"/>
        <v>MS_Ladário</v>
      </c>
      <c r="D1145" s="4">
        <v>7.4899999999999994E-2</v>
      </c>
      <c r="E1145" s="4">
        <v>6.5121344221369129E-2</v>
      </c>
      <c r="F1145" s="4">
        <v>5.9205376462186134E-2</v>
      </c>
      <c r="G1145" s="4">
        <v>5.2624908069597902E-2</v>
      </c>
      <c r="H1145" s="4">
        <v>4.7307256043480801E-2</v>
      </c>
      <c r="I1145" s="8">
        <f>VLOOKUP(B1145,'[2]Rendimento médio da produção...'!$B$2177:$U$2255,20,0)</f>
        <v>47.3</v>
      </c>
    </row>
    <row r="1146" spans="1:9" x14ac:dyDescent="0.3">
      <c r="A1146" t="s">
        <v>1101</v>
      </c>
      <c r="B1146" t="s">
        <v>1148</v>
      </c>
      <c r="C1146" t="str">
        <f t="shared" si="17"/>
        <v>MS_Laguna Carapã</v>
      </c>
      <c r="D1146" s="4">
        <v>7.0599999999999996E-2</v>
      </c>
      <c r="E1146" s="4">
        <v>6.1382735674614955E-2</v>
      </c>
      <c r="F1146" s="4">
        <v>5.5806402913622717E-2</v>
      </c>
      <c r="G1146" s="4">
        <v>4.9603718420742487E-2</v>
      </c>
      <c r="H1146" s="4">
        <v>4.4591352158474561E-2</v>
      </c>
      <c r="I1146" s="8">
        <f>VLOOKUP(B1146,'[2]Rendimento médio da produção...'!$B$2177:$U$2255,20,0)</f>
        <v>115.5</v>
      </c>
    </row>
    <row r="1147" spans="1:9" x14ac:dyDescent="0.3">
      <c r="A1147" t="s">
        <v>1101</v>
      </c>
      <c r="B1147" t="s">
        <v>1149</v>
      </c>
      <c r="C1147" t="str">
        <f t="shared" si="17"/>
        <v>MS_Maracaju</v>
      </c>
      <c r="D1147" s="4">
        <v>7.4899999999999994E-2</v>
      </c>
      <c r="E1147" s="4">
        <v>6.5121344221369129E-2</v>
      </c>
      <c r="F1147" s="4">
        <v>5.9205376462186134E-2</v>
      </c>
      <c r="G1147" s="4">
        <v>5.2624908069597902E-2</v>
      </c>
      <c r="H1147" s="4">
        <v>4.7307256043480801E-2</v>
      </c>
      <c r="I1147" s="8">
        <f>VLOOKUP(B1147,'[2]Rendimento médio da produção...'!$B$2177:$U$2255,20,0)</f>
        <v>91</v>
      </c>
    </row>
    <row r="1148" spans="1:9" x14ac:dyDescent="0.3">
      <c r="A1148" t="s">
        <v>1101</v>
      </c>
      <c r="B1148" t="s">
        <v>1150</v>
      </c>
      <c r="C1148" t="str">
        <f t="shared" si="17"/>
        <v>MS_Miranda</v>
      </c>
      <c r="D1148" s="4">
        <v>7.4899999999999994E-2</v>
      </c>
      <c r="E1148" s="4">
        <v>6.5121344221369129E-2</v>
      </c>
      <c r="F1148" s="4">
        <v>5.9205376462186134E-2</v>
      </c>
      <c r="G1148" s="4">
        <v>5.2624908069597902E-2</v>
      </c>
      <c r="H1148" s="4">
        <v>4.7307256043480801E-2</v>
      </c>
      <c r="I1148" s="8">
        <f>VLOOKUP(B1148,'[2]Rendimento médio da produção...'!$B$2177:$U$2255,20,0)</f>
        <v>32.299999999999997</v>
      </c>
    </row>
    <row r="1149" spans="1:9" x14ac:dyDescent="0.3">
      <c r="A1149" t="s">
        <v>1101</v>
      </c>
      <c r="B1149" t="s">
        <v>157</v>
      </c>
      <c r="C1149" t="str">
        <f t="shared" si="17"/>
        <v>MS_Mundo Novo</v>
      </c>
      <c r="D1149" s="4">
        <v>8.5800000000000001E-2</v>
      </c>
      <c r="E1149" s="4">
        <v>7.4598282165466906E-2</v>
      </c>
      <c r="F1149" s="4">
        <v>6.7821379178312033E-2</v>
      </c>
      <c r="G1149" s="4">
        <v>6.0283272528324439E-2</v>
      </c>
      <c r="H1149" s="4">
        <v>5.4191756589194305E-2</v>
      </c>
      <c r="I1149" s="8">
        <f>VLOOKUP(B1149,'[2]Rendimento médio da produção...'!$B$2177:$U$2255,20,0)</f>
        <v>85.7</v>
      </c>
    </row>
    <row r="1150" spans="1:9" x14ac:dyDescent="0.3">
      <c r="A1150" t="s">
        <v>1101</v>
      </c>
      <c r="B1150" t="s">
        <v>1151</v>
      </c>
      <c r="C1150" t="str">
        <f t="shared" si="17"/>
        <v>MS_Naviraí</v>
      </c>
      <c r="D1150" s="4">
        <v>8.5900000000000004E-2</v>
      </c>
      <c r="E1150" s="4">
        <v>7.4685226550275138E-2</v>
      </c>
      <c r="F1150" s="4">
        <v>6.7900425074790244E-2</v>
      </c>
      <c r="G1150" s="4">
        <v>6.0353532752716425E-2</v>
      </c>
      <c r="H1150" s="4">
        <v>5.4254917144659569E-2</v>
      </c>
      <c r="I1150" s="8">
        <f>VLOOKUP(B1150,'[2]Rendimento médio da produção...'!$B$2177:$U$2255,20,0)</f>
        <v>82.3</v>
      </c>
    </row>
    <row r="1151" spans="1:9" x14ac:dyDescent="0.3">
      <c r="A1151" t="s">
        <v>1101</v>
      </c>
      <c r="B1151" t="s">
        <v>1152</v>
      </c>
      <c r="C1151" t="str">
        <f t="shared" si="17"/>
        <v>MS_Nioaque</v>
      </c>
      <c r="D1151" s="4">
        <v>7.4899999999999994E-2</v>
      </c>
      <c r="E1151" s="4">
        <v>6.5121344221369129E-2</v>
      </c>
      <c r="F1151" s="4">
        <v>5.9205376462186134E-2</v>
      </c>
      <c r="G1151" s="4">
        <v>5.2624908069597902E-2</v>
      </c>
      <c r="H1151" s="4">
        <v>4.7307256043480801E-2</v>
      </c>
      <c r="I1151" s="8">
        <f>VLOOKUP(B1151,'[2]Rendimento médio da produção...'!$B$2177:$U$2255,20,0)</f>
        <v>38.9</v>
      </c>
    </row>
    <row r="1152" spans="1:9" x14ac:dyDescent="0.3">
      <c r="A1152" t="s">
        <v>1101</v>
      </c>
      <c r="B1152" t="s">
        <v>1153</v>
      </c>
      <c r="C1152" t="str">
        <f t="shared" si="17"/>
        <v>MS_Nova Alvorada do Sul</v>
      </c>
      <c r="D1152" s="4">
        <v>7.4899999999999994E-2</v>
      </c>
      <c r="E1152" s="4">
        <v>6.5121344221369129E-2</v>
      </c>
      <c r="F1152" s="4">
        <v>5.9205376462186134E-2</v>
      </c>
      <c r="G1152" s="4">
        <v>5.2624908069597902E-2</v>
      </c>
      <c r="H1152" s="4">
        <v>4.7307256043480801E-2</v>
      </c>
      <c r="I1152" s="8" t="str">
        <f>VLOOKUP(B1152,'[2]Rendimento médio da produção...'!$B$2177:$U$2255,20,0)</f>
        <v/>
      </c>
    </row>
    <row r="1153" spans="1:9" x14ac:dyDescent="0.3">
      <c r="A1153" t="s">
        <v>1101</v>
      </c>
      <c r="B1153" t="s">
        <v>1154</v>
      </c>
      <c r="C1153" t="str">
        <f t="shared" si="17"/>
        <v>MS_Nova Andradina</v>
      </c>
      <c r="D1153" s="4">
        <v>7.0599999999999996E-2</v>
      </c>
      <c r="E1153" s="4">
        <v>6.1382735674614955E-2</v>
      </c>
      <c r="F1153" s="4">
        <v>5.5806402913622717E-2</v>
      </c>
      <c r="G1153" s="4">
        <v>4.9603718420742487E-2</v>
      </c>
      <c r="H1153" s="4">
        <v>4.4591352158474561E-2</v>
      </c>
      <c r="I1153" s="8">
        <f>VLOOKUP(B1153,'[2]Rendimento médio da produção...'!$B$2177:$U$2255,20,0)</f>
        <v>70</v>
      </c>
    </row>
    <row r="1154" spans="1:9" x14ac:dyDescent="0.3">
      <c r="A1154" t="s">
        <v>1101</v>
      </c>
      <c r="B1154" t="s">
        <v>1155</v>
      </c>
      <c r="C1154" t="str">
        <f t="shared" si="17"/>
        <v>MS_Novo Horizonte do Sul</v>
      </c>
      <c r="D1154" s="4">
        <v>7.4899999999999994E-2</v>
      </c>
      <c r="E1154" s="4">
        <v>6.5121344221369129E-2</v>
      </c>
      <c r="F1154" s="4">
        <v>5.9205376462186134E-2</v>
      </c>
      <c r="G1154" s="4">
        <v>5.2624908069597902E-2</v>
      </c>
      <c r="H1154" s="4">
        <v>4.7307256043480801E-2</v>
      </c>
      <c r="I1154" s="8">
        <f>VLOOKUP(B1154,'[2]Rendimento médio da produção...'!$B$2177:$U$2255,20,0)</f>
        <v>75.8</v>
      </c>
    </row>
    <row r="1155" spans="1:9" x14ac:dyDescent="0.3">
      <c r="A1155" t="s">
        <v>1101</v>
      </c>
      <c r="B1155" t="s">
        <v>1156</v>
      </c>
      <c r="C1155" t="str">
        <f t="shared" ref="C1155:C1218" si="18">CONCATENATE(A1155,"_",B1155)</f>
        <v>MS_Paraíso das Águas</v>
      </c>
      <c r="D1155" s="4">
        <v>7.4899999999999994E-2</v>
      </c>
      <c r="E1155" s="4">
        <v>6.5121344221369129E-2</v>
      </c>
      <c r="F1155" s="4">
        <v>5.9205376462186134E-2</v>
      </c>
      <c r="G1155" s="4">
        <v>5.2624908069597902E-2</v>
      </c>
      <c r="H1155" s="4">
        <v>4.7307256043480801E-2</v>
      </c>
      <c r="I1155" s="8">
        <f>VLOOKUP(B1155,'[2]Rendimento médio da produção...'!$B$2177:$U$2255,20,0)</f>
        <v>115.5</v>
      </c>
    </row>
    <row r="1156" spans="1:9" x14ac:dyDescent="0.3">
      <c r="A1156" t="s">
        <v>1101</v>
      </c>
      <c r="B1156" t="s">
        <v>1157</v>
      </c>
      <c r="C1156" t="str">
        <f t="shared" si="18"/>
        <v>MS_Paranaíba</v>
      </c>
      <c r="D1156" s="4">
        <v>7.4899999999999994E-2</v>
      </c>
      <c r="E1156" s="4">
        <v>6.5121344221369129E-2</v>
      </c>
      <c r="F1156" s="4">
        <v>5.9205376462186134E-2</v>
      </c>
      <c r="G1156" s="4">
        <v>5.2624908069597902E-2</v>
      </c>
      <c r="H1156" s="4">
        <v>4.7307256043480801E-2</v>
      </c>
      <c r="I1156" s="8">
        <f>VLOOKUP(B1156,'[2]Rendimento médio da produção...'!$B$2177:$U$2255,20,0)</f>
        <v>83.3</v>
      </c>
    </row>
    <row r="1157" spans="1:9" x14ac:dyDescent="0.3">
      <c r="A1157" t="s">
        <v>1101</v>
      </c>
      <c r="B1157" t="s">
        <v>1158</v>
      </c>
      <c r="C1157" t="str">
        <f t="shared" si="18"/>
        <v>MS_Paranhos</v>
      </c>
      <c r="D1157" s="4">
        <v>7.4899999999999994E-2</v>
      </c>
      <c r="E1157" s="4">
        <v>6.5121344221369129E-2</v>
      </c>
      <c r="F1157" s="4">
        <v>5.9205376462186134E-2</v>
      </c>
      <c r="G1157" s="4">
        <v>5.2624908069597902E-2</v>
      </c>
      <c r="H1157" s="4">
        <v>4.7307256043480801E-2</v>
      </c>
      <c r="I1157" s="8">
        <f>VLOOKUP(B1157,'[2]Rendimento médio da produção...'!$B$2177:$U$2255,20,0)</f>
        <v>79.099999999999994</v>
      </c>
    </row>
    <row r="1158" spans="1:9" x14ac:dyDescent="0.3">
      <c r="A1158" t="s">
        <v>1101</v>
      </c>
      <c r="B1158" t="s">
        <v>1159</v>
      </c>
      <c r="C1158" t="str">
        <f t="shared" si="18"/>
        <v>MS_Pedro Gomes</v>
      </c>
      <c r="D1158" s="4">
        <v>7.4899999999999994E-2</v>
      </c>
      <c r="E1158" s="4">
        <v>6.5121344221369129E-2</v>
      </c>
      <c r="F1158" s="4">
        <v>5.9205376462186134E-2</v>
      </c>
      <c r="G1158" s="4">
        <v>5.2624908069597902E-2</v>
      </c>
      <c r="H1158" s="4">
        <v>4.7307256043480801E-2</v>
      </c>
      <c r="I1158" s="8">
        <f>VLOOKUP(B1158,'[2]Rendimento médio da produção...'!$B$2177:$U$2255,20,0)</f>
        <v>133</v>
      </c>
    </row>
    <row r="1159" spans="1:9" x14ac:dyDescent="0.3">
      <c r="A1159" t="s">
        <v>1101</v>
      </c>
      <c r="B1159" t="s">
        <v>1160</v>
      </c>
      <c r="C1159" t="str">
        <f t="shared" si="18"/>
        <v>MS_Ponta Porã</v>
      </c>
      <c r="D1159" s="4">
        <v>9.5899999999999999E-2</v>
      </c>
      <c r="E1159" s="4">
        <v>8.3379665031098796E-2</v>
      </c>
      <c r="F1159" s="4">
        <v>7.5805014722612155E-2</v>
      </c>
      <c r="G1159" s="4">
        <v>6.7379555191915075E-2</v>
      </c>
      <c r="H1159" s="4">
        <v>6.0570972691185707E-2</v>
      </c>
      <c r="I1159" s="8">
        <f>VLOOKUP(B1159,'[2]Rendimento médio da produção...'!$B$2177:$U$2255,20,0)</f>
        <v>98.9</v>
      </c>
    </row>
    <row r="1160" spans="1:9" x14ac:dyDescent="0.3">
      <c r="A1160" t="s">
        <v>1101</v>
      </c>
      <c r="B1160" t="s">
        <v>1161</v>
      </c>
      <c r="C1160" t="str">
        <f t="shared" si="18"/>
        <v>MS_Porto Murtinho</v>
      </c>
      <c r="D1160" s="4">
        <v>7.0599999999999996E-2</v>
      </c>
      <c r="E1160" s="4">
        <v>6.1382735674614955E-2</v>
      </c>
      <c r="F1160" s="4">
        <v>5.5806402913622717E-2</v>
      </c>
      <c r="G1160" s="4">
        <v>4.9603718420742487E-2</v>
      </c>
      <c r="H1160" s="4">
        <v>4.4591352158474561E-2</v>
      </c>
      <c r="I1160" s="8">
        <f>VLOOKUP(B1160,'[2]Rendimento médio da produção...'!$B$2177:$U$2255,20,0)</f>
        <v>80.5</v>
      </c>
    </row>
    <row r="1161" spans="1:9" x14ac:dyDescent="0.3">
      <c r="A1161" t="s">
        <v>1101</v>
      </c>
      <c r="B1161" t="s">
        <v>1162</v>
      </c>
      <c r="C1161" t="str">
        <f t="shared" si="18"/>
        <v>MS_Ribas do Rio Pardo</v>
      </c>
      <c r="D1161" s="4">
        <v>7.4899999999999994E-2</v>
      </c>
      <c r="E1161" s="4">
        <v>6.5121344221369129E-2</v>
      </c>
      <c r="F1161" s="4">
        <v>5.9205376462186134E-2</v>
      </c>
      <c r="G1161" s="4">
        <v>5.2624908069597902E-2</v>
      </c>
      <c r="H1161" s="4">
        <v>4.7307256043480801E-2</v>
      </c>
      <c r="I1161" s="8">
        <f>VLOOKUP(B1161,'[2]Rendimento médio da produção...'!$B$2177:$U$2255,20,0)</f>
        <v>126.8</v>
      </c>
    </row>
    <row r="1162" spans="1:9" x14ac:dyDescent="0.3">
      <c r="A1162" t="s">
        <v>1101</v>
      </c>
      <c r="B1162" t="s">
        <v>1163</v>
      </c>
      <c r="C1162" t="str">
        <f t="shared" si="18"/>
        <v>MS_Rio Brilhante</v>
      </c>
      <c r="D1162" s="4">
        <v>7.4899999999999994E-2</v>
      </c>
      <c r="E1162" s="4">
        <v>6.5121344221369129E-2</v>
      </c>
      <c r="F1162" s="4">
        <v>5.9205376462186134E-2</v>
      </c>
      <c r="G1162" s="4">
        <v>5.2624908069597902E-2</v>
      </c>
      <c r="H1162" s="4">
        <v>4.7307256043480801E-2</v>
      </c>
      <c r="I1162" s="8" t="str">
        <f>VLOOKUP(B1162,'[2]Rendimento médio da produção...'!$B$2177:$U$2255,20,0)</f>
        <v/>
      </c>
    </row>
    <row r="1163" spans="1:9" x14ac:dyDescent="0.3">
      <c r="A1163" t="s">
        <v>1101</v>
      </c>
      <c r="B1163" t="s">
        <v>1164</v>
      </c>
      <c r="C1163" t="str">
        <f t="shared" si="18"/>
        <v>MS_Rio Negro</v>
      </c>
      <c r="D1163" s="4">
        <v>7.4899999999999994E-2</v>
      </c>
      <c r="E1163" s="4">
        <v>6.5121344221369129E-2</v>
      </c>
      <c r="F1163" s="4">
        <v>5.9205376462186134E-2</v>
      </c>
      <c r="G1163" s="4">
        <v>5.2624908069597902E-2</v>
      </c>
      <c r="H1163" s="4">
        <v>4.7307256043480801E-2</v>
      </c>
      <c r="I1163" s="8" t="str">
        <f>VLOOKUP(B1163,'[2]Rendimento médio da produção...'!$B$2177:$U$2255,20,0)</f>
        <v/>
      </c>
    </row>
    <row r="1164" spans="1:9" x14ac:dyDescent="0.3">
      <c r="A1164" t="s">
        <v>1101</v>
      </c>
      <c r="B1164" t="s">
        <v>1165</v>
      </c>
      <c r="C1164" t="str">
        <f t="shared" si="18"/>
        <v>MS_Rio Verde de Mato Grosso</v>
      </c>
      <c r="D1164" s="4">
        <v>7.4899999999999994E-2</v>
      </c>
      <c r="E1164" s="4">
        <v>6.5121344221369129E-2</v>
      </c>
      <c r="F1164" s="4">
        <v>5.9205376462186134E-2</v>
      </c>
      <c r="G1164" s="4">
        <v>5.2624908069597902E-2</v>
      </c>
      <c r="H1164" s="4">
        <v>4.7307256043480801E-2</v>
      </c>
      <c r="I1164" s="8" t="str">
        <f>VLOOKUP(B1164,'[2]Rendimento médio da produção...'!$B$2177:$U$2255,20,0)</f>
        <v/>
      </c>
    </row>
    <row r="1165" spans="1:9" x14ac:dyDescent="0.3">
      <c r="A1165" t="s">
        <v>1101</v>
      </c>
      <c r="B1165" t="s">
        <v>1166</v>
      </c>
      <c r="C1165" t="str">
        <f t="shared" si="18"/>
        <v>MS_Rochedo</v>
      </c>
      <c r="D1165" s="4">
        <v>7.4899999999999994E-2</v>
      </c>
      <c r="E1165" s="4">
        <v>6.5121344221369129E-2</v>
      </c>
      <c r="F1165" s="4">
        <v>5.9205376462186134E-2</v>
      </c>
      <c r="G1165" s="4">
        <v>5.2624908069597902E-2</v>
      </c>
      <c r="H1165" s="4">
        <v>4.7307256043480801E-2</v>
      </c>
      <c r="I1165" s="8">
        <f>VLOOKUP(B1165,'[2]Rendimento médio da produção...'!$B$2177:$U$2255,20,0)</f>
        <v>65.099999999999994</v>
      </c>
    </row>
    <row r="1166" spans="1:9" x14ac:dyDescent="0.3">
      <c r="A1166" t="s">
        <v>1101</v>
      </c>
      <c r="B1166" t="s">
        <v>1167</v>
      </c>
      <c r="C1166" t="str">
        <f t="shared" si="18"/>
        <v>MS_Santa Rita do Pardo</v>
      </c>
      <c r="D1166" s="4">
        <v>7.4899999999999994E-2</v>
      </c>
      <c r="E1166" s="4">
        <v>6.5121344221369129E-2</v>
      </c>
      <c r="F1166" s="4">
        <v>5.9205376462186134E-2</v>
      </c>
      <c r="G1166" s="4">
        <v>5.2624908069597902E-2</v>
      </c>
      <c r="H1166" s="4">
        <v>4.7307256043480801E-2</v>
      </c>
      <c r="I1166" s="8">
        <f>VLOOKUP(B1166,'[2]Rendimento médio da produção...'!$B$2177:$U$2255,20,0)</f>
        <v>40</v>
      </c>
    </row>
    <row r="1167" spans="1:9" x14ac:dyDescent="0.3">
      <c r="A1167" t="s">
        <v>1101</v>
      </c>
      <c r="B1167" t="s">
        <v>1168</v>
      </c>
      <c r="C1167" t="str">
        <f t="shared" si="18"/>
        <v>MS_São Gabriel do Oeste</v>
      </c>
      <c r="D1167" s="4">
        <v>5.6500000000000002E-2</v>
      </c>
      <c r="E1167" s="4">
        <v>4.9123577416653616E-2</v>
      </c>
      <c r="F1167" s="4">
        <v>4.4660931510193819E-2</v>
      </c>
      <c r="G1167" s="4">
        <v>3.969702678147239E-2</v>
      </c>
      <c r="H1167" s="4">
        <v>3.568571383787271E-2</v>
      </c>
      <c r="I1167" s="8">
        <f>VLOOKUP(B1167,'[2]Rendimento médio da produção...'!$B$2177:$U$2255,20,0)</f>
        <v>178.5</v>
      </c>
    </row>
    <row r="1168" spans="1:9" x14ac:dyDescent="0.3">
      <c r="A1168" t="s">
        <v>1101</v>
      </c>
      <c r="B1168" t="s">
        <v>1170</v>
      </c>
      <c r="C1168" t="str">
        <f t="shared" si="18"/>
        <v>MS_Sete Quedas</v>
      </c>
      <c r="D1168" s="4">
        <v>7.4899999999999994E-2</v>
      </c>
      <c r="E1168" s="4">
        <v>6.5121344221369129E-2</v>
      </c>
      <c r="F1168" s="4">
        <v>5.9205376462186134E-2</v>
      </c>
      <c r="G1168" s="4">
        <v>5.2624908069597902E-2</v>
      </c>
      <c r="H1168" s="4">
        <v>4.7307256043480801E-2</v>
      </c>
      <c r="I1168" s="8">
        <f>VLOOKUP(B1168,'[2]Rendimento médio da produção...'!$B$2177:$U$2255,20,0)</f>
        <v>100.1</v>
      </c>
    </row>
    <row r="1169" spans="1:9" x14ac:dyDescent="0.3">
      <c r="A1169" t="s">
        <v>1101</v>
      </c>
      <c r="B1169" t="s">
        <v>1169</v>
      </c>
      <c r="C1169" t="str">
        <f t="shared" si="18"/>
        <v>MS_Selvíria</v>
      </c>
      <c r="D1169" s="4">
        <v>7.4899999999999994E-2</v>
      </c>
      <c r="E1169" s="4">
        <v>6.5121344221369129E-2</v>
      </c>
      <c r="F1169" s="4">
        <v>5.9205376462186134E-2</v>
      </c>
      <c r="G1169" s="4">
        <v>5.2624908069597902E-2</v>
      </c>
      <c r="H1169" s="4">
        <v>4.7307256043480801E-2</v>
      </c>
      <c r="I1169" s="8">
        <f>VLOOKUP(B1169,'[2]Rendimento médio da produção...'!$B$2177:$U$2255,20,0)</f>
        <v>109.2</v>
      </c>
    </row>
    <row r="1170" spans="1:9" x14ac:dyDescent="0.3">
      <c r="A1170" t="s">
        <v>1101</v>
      </c>
      <c r="B1170" t="s">
        <v>1171</v>
      </c>
      <c r="C1170" t="str">
        <f t="shared" si="18"/>
        <v>MS_Sidrolândia</v>
      </c>
      <c r="D1170" s="4">
        <v>7.0599999999999996E-2</v>
      </c>
      <c r="E1170" s="4">
        <v>6.1382735674614955E-2</v>
      </c>
      <c r="F1170" s="4">
        <v>5.5806402913622717E-2</v>
      </c>
      <c r="G1170" s="4">
        <v>4.9603718420742487E-2</v>
      </c>
      <c r="H1170" s="4">
        <v>4.4591352158474561E-2</v>
      </c>
      <c r="I1170" s="8">
        <f>VLOOKUP(B1170,'[2]Rendimento médio da produção...'!$B$2177:$U$2255,20,0)</f>
        <v>131.30000000000001</v>
      </c>
    </row>
    <row r="1171" spans="1:9" x14ac:dyDescent="0.3">
      <c r="A1171" t="s">
        <v>1101</v>
      </c>
      <c r="B1171" t="s">
        <v>1172</v>
      </c>
      <c r="C1171" t="str">
        <f t="shared" si="18"/>
        <v>MS_Sonora</v>
      </c>
      <c r="D1171" s="4">
        <v>7.0599999999999996E-2</v>
      </c>
      <c r="E1171" s="4">
        <v>6.1382735674614955E-2</v>
      </c>
      <c r="F1171" s="4">
        <v>5.5806402913622717E-2</v>
      </c>
      <c r="G1171" s="4">
        <v>4.9603718420742487E-2</v>
      </c>
      <c r="H1171" s="4">
        <v>4.4591352158474561E-2</v>
      </c>
      <c r="I1171" s="8">
        <f>VLOOKUP(B1171,'[2]Rendimento médio da produção...'!$B$2177:$U$2255,20,0)</f>
        <v>147.80000000000001</v>
      </c>
    </row>
    <row r="1172" spans="1:9" x14ac:dyDescent="0.3">
      <c r="A1172" t="s">
        <v>1101</v>
      </c>
      <c r="B1172" t="s">
        <v>1173</v>
      </c>
      <c r="C1172" t="str">
        <f t="shared" si="18"/>
        <v>MS_Tacuru</v>
      </c>
      <c r="D1172" s="4">
        <v>7.4899999999999994E-2</v>
      </c>
      <c r="E1172" s="4">
        <v>6.5121344221369129E-2</v>
      </c>
      <c r="F1172" s="4">
        <v>5.9205376462186134E-2</v>
      </c>
      <c r="G1172" s="4">
        <v>5.2624908069597902E-2</v>
      </c>
      <c r="H1172" s="4">
        <v>4.7307256043480801E-2</v>
      </c>
      <c r="I1172" s="8">
        <f>VLOOKUP(B1172,'[2]Rendimento médio da produção...'!$B$2177:$U$2255,20,0)</f>
        <v>70.599999999999994</v>
      </c>
    </row>
    <row r="1173" spans="1:9" x14ac:dyDescent="0.3">
      <c r="A1173" t="s">
        <v>1101</v>
      </c>
      <c r="B1173" t="s">
        <v>1174</v>
      </c>
      <c r="C1173" t="str">
        <f t="shared" si="18"/>
        <v>MS_Taquarussu</v>
      </c>
      <c r="D1173" s="4">
        <v>7.4899999999999994E-2</v>
      </c>
      <c r="E1173" s="4">
        <v>6.5121344221369129E-2</v>
      </c>
      <c r="F1173" s="4">
        <v>5.9205376462186134E-2</v>
      </c>
      <c r="G1173" s="4">
        <v>5.2624908069597902E-2</v>
      </c>
      <c r="H1173" s="4">
        <v>4.7307256043480801E-2</v>
      </c>
      <c r="I1173" s="8">
        <f>VLOOKUP(B1173,'[2]Rendimento médio da produção...'!$B$2177:$U$2255,20,0)</f>
        <v>75.8</v>
      </c>
    </row>
    <row r="1174" spans="1:9" x14ac:dyDescent="0.3">
      <c r="A1174" t="s">
        <v>1101</v>
      </c>
      <c r="B1174" t="s">
        <v>1175</v>
      </c>
      <c r="C1174" t="str">
        <f t="shared" si="18"/>
        <v>MS_Terenos</v>
      </c>
      <c r="D1174" s="4">
        <v>7.0599999999999996E-2</v>
      </c>
      <c r="E1174" s="4">
        <v>6.1382735674614955E-2</v>
      </c>
      <c r="F1174" s="4">
        <v>5.5806402913622717E-2</v>
      </c>
      <c r="G1174" s="4">
        <v>4.9603718420742487E-2</v>
      </c>
      <c r="H1174" s="4">
        <v>4.4591352158474561E-2</v>
      </c>
      <c r="I1174" s="8">
        <f>VLOOKUP(B1174,'[2]Rendimento médio da produção...'!$B$2177:$U$2255,20,0)</f>
        <v>96.3</v>
      </c>
    </row>
    <row r="1175" spans="1:9" x14ac:dyDescent="0.3">
      <c r="A1175" t="s">
        <v>1101</v>
      </c>
      <c r="B1175" t="s">
        <v>1176</v>
      </c>
      <c r="C1175" t="str">
        <f t="shared" si="18"/>
        <v>MS_Três Lagoas</v>
      </c>
      <c r="D1175" s="4">
        <v>7.4899999999999994E-2</v>
      </c>
      <c r="E1175" s="4">
        <v>6.5121344221369129E-2</v>
      </c>
      <c r="F1175" s="4">
        <v>5.9205376462186134E-2</v>
      </c>
      <c r="G1175" s="4">
        <v>5.2624908069597902E-2</v>
      </c>
      <c r="H1175" s="4">
        <v>4.7307256043480801E-2</v>
      </c>
      <c r="I1175" s="8" t="str">
        <f>VLOOKUP(B1175,'[2]Rendimento médio da produção...'!$B$2177:$U$2255,20,0)</f>
        <v/>
      </c>
    </row>
    <row r="1176" spans="1:9" x14ac:dyDescent="0.3">
      <c r="A1176" t="s">
        <v>1101</v>
      </c>
      <c r="B1176" t="s">
        <v>1177</v>
      </c>
      <c r="C1176" t="str">
        <f t="shared" si="18"/>
        <v>MS_Vicentina</v>
      </c>
      <c r="D1176" s="4">
        <v>7.0599999999999996E-2</v>
      </c>
      <c r="E1176" s="4">
        <v>6.1382735674614955E-2</v>
      </c>
      <c r="F1176" s="4">
        <v>5.5806402913622717E-2</v>
      </c>
      <c r="G1176" s="4">
        <v>4.9603718420742487E-2</v>
      </c>
      <c r="H1176" s="4">
        <v>4.4591352158474561E-2</v>
      </c>
      <c r="I1176" s="8" t="str">
        <f>VLOOKUP(B1176,'[2]Rendimento médio da produção...'!$B$2177:$U$2255,20,0)</f>
        <v/>
      </c>
    </row>
    <row r="1177" spans="1:9" x14ac:dyDescent="0.3">
      <c r="A1177" t="s">
        <v>1178</v>
      </c>
      <c r="B1177" t="s">
        <v>1179</v>
      </c>
      <c r="C1177" t="str">
        <f t="shared" si="18"/>
        <v>MT_Acorizal</v>
      </c>
      <c r="D1177" s="4">
        <v>6.4799999999999996E-2</v>
      </c>
      <c r="E1177" s="4">
        <v>5.4000571059580491E-2</v>
      </c>
      <c r="F1177" s="4">
        <v>4.6984221398935176E-2</v>
      </c>
      <c r="G1177" s="4">
        <v>3.99985768304442E-2</v>
      </c>
      <c r="H1177" s="4">
        <v>3.4424877219973601E-2</v>
      </c>
      <c r="I1177" s="8">
        <f>VLOOKUP(B1177,'[2]Rendimento médio da produção...'!$B$2256:$U$2396,20,0)</f>
        <v>36.799999999999997</v>
      </c>
    </row>
    <row r="1178" spans="1:9" x14ac:dyDescent="0.3">
      <c r="A1178" t="s">
        <v>1178</v>
      </c>
      <c r="B1178" t="s">
        <v>256</v>
      </c>
      <c r="C1178" t="str">
        <f t="shared" si="18"/>
        <v>MT_Água Boa</v>
      </c>
      <c r="D1178" s="4">
        <v>6.1500000000000006E-2</v>
      </c>
      <c r="E1178" s="4">
        <v>5.1250541977842609E-2</v>
      </c>
      <c r="F1178" s="4">
        <v>4.4591506420285705E-2</v>
      </c>
      <c r="G1178" s="4">
        <v>3.796161226963455E-2</v>
      </c>
      <c r="H1178" s="4">
        <v>3.2671758472660135E-2</v>
      </c>
      <c r="I1178" s="8">
        <f>VLOOKUP(B1178,'[2]Rendimento médio da produção...'!$B$2256:$U$2396,20,0)</f>
        <v>99.8</v>
      </c>
    </row>
    <row r="1179" spans="1:9" x14ac:dyDescent="0.3">
      <c r="A1179" t="s">
        <v>1178</v>
      </c>
      <c r="B1179" t="s">
        <v>1180</v>
      </c>
      <c r="C1179" t="str">
        <f t="shared" si="18"/>
        <v>MT_Alta Floresta</v>
      </c>
      <c r="D1179" s="4">
        <v>6.4799999999999996E-2</v>
      </c>
      <c r="E1179" s="4">
        <v>5.4000571059580491E-2</v>
      </c>
      <c r="F1179" s="4">
        <v>4.6984221398935176E-2</v>
      </c>
      <c r="G1179" s="4">
        <v>3.99985768304442E-2</v>
      </c>
      <c r="H1179" s="4">
        <v>3.4424877219973601E-2</v>
      </c>
      <c r="I1179" s="8">
        <f>VLOOKUP(B1179,'[2]Rendimento médio da produção...'!$B$2256:$U$2396,20,0)</f>
        <v>87.5</v>
      </c>
    </row>
    <row r="1180" spans="1:9" x14ac:dyDescent="0.3">
      <c r="A1180" t="s">
        <v>1178</v>
      </c>
      <c r="B1180" t="s">
        <v>1181</v>
      </c>
      <c r="C1180" t="str">
        <f t="shared" si="18"/>
        <v>MT_Alto Araguaia</v>
      </c>
      <c r="D1180" s="4">
        <v>6.1500000000000006E-2</v>
      </c>
      <c r="E1180" s="4">
        <v>5.1250541977842609E-2</v>
      </c>
      <c r="F1180" s="4">
        <v>4.4591506420285705E-2</v>
      </c>
      <c r="G1180" s="4">
        <v>3.796161226963455E-2</v>
      </c>
      <c r="H1180" s="4">
        <v>3.2671758472660135E-2</v>
      </c>
      <c r="I1180" s="8">
        <f>VLOOKUP(B1180,'[2]Rendimento médio da produção...'!$B$2256:$U$2396,20,0)</f>
        <v>140</v>
      </c>
    </row>
    <row r="1181" spans="1:9" x14ac:dyDescent="0.3">
      <c r="A1181" t="s">
        <v>1178</v>
      </c>
      <c r="B1181" t="s">
        <v>1182</v>
      </c>
      <c r="C1181" t="str">
        <f t="shared" si="18"/>
        <v>MT_Alto Boa Vista</v>
      </c>
      <c r="D1181" s="4">
        <v>6.4799999999999996E-2</v>
      </c>
      <c r="E1181" s="4">
        <v>5.4000571059580491E-2</v>
      </c>
      <c r="F1181" s="4">
        <v>4.6984221398935176E-2</v>
      </c>
      <c r="G1181" s="4">
        <v>3.99985768304442E-2</v>
      </c>
      <c r="H1181" s="4">
        <v>3.4424877219973601E-2</v>
      </c>
      <c r="I1181" s="8">
        <f>VLOOKUP(B1181,'[2]Rendimento médio da produção...'!$B$2256:$U$2396,20,0)</f>
        <v>58.8</v>
      </c>
    </row>
    <row r="1182" spans="1:9" x14ac:dyDescent="0.3">
      <c r="A1182" t="s">
        <v>1178</v>
      </c>
      <c r="B1182" t="s">
        <v>1183</v>
      </c>
      <c r="C1182" t="str">
        <f t="shared" si="18"/>
        <v>MT_Alto Garças</v>
      </c>
      <c r="D1182" s="4">
        <v>6.4799999999999996E-2</v>
      </c>
      <c r="E1182" s="4">
        <v>5.4000571059580491E-2</v>
      </c>
      <c r="F1182" s="4">
        <v>4.6984221398935176E-2</v>
      </c>
      <c r="G1182" s="4">
        <v>3.99985768304442E-2</v>
      </c>
      <c r="H1182" s="4">
        <v>3.4424877219973601E-2</v>
      </c>
      <c r="I1182" s="8">
        <f>VLOOKUP(B1182,'[2]Rendimento médio da produção...'!$B$2256:$U$2396,20,0)</f>
        <v>147</v>
      </c>
    </row>
    <row r="1183" spans="1:9" x14ac:dyDescent="0.3">
      <c r="A1183" t="s">
        <v>1178</v>
      </c>
      <c r="B1183" t="s">
        <v>1184</v>
      </c>
      <c r="C1183" t="str">
        <f t="shared" si="18"/>
        <v>MT_Alto Paraguai</v>
      </c>
      <c r="D1183" s="4">
        <v>6.4799999999999996E-2</v>
      </c>
      <c r="E1183" s="4">
        <v>5.4000571059580491E-2</v>
      </c>
      <c r="F1183" s="4">
        <v>4.6984221398935176E-2</v>
      </c>
      <c r="G1183" s="4">
        <v>3.99985768304442E-2</v>
      </c>
      <c r="H1183" s="4">
        <v>3.4424877219973601E-2</v>
      </c>
      <c r="I1183" s="8" t="str">
        <f>VLOOKUP(B1183,'[2]Rendimento médio da produção...'!$B$2256:$U$2396,20,0)</f>
        <v/>
      </c>
    </row>
    <row r="1184" spans="1:9" x14ac:dyDescent="0.3">
      <c r="A1184" t="s">
        <v>1178</v>
      </c>
      <c r="B1184" t="s">
        <v>1185</v>
      </c>
      <c r="C1184" t="str">
        <f t="shared" si="18"/>
        <v>MT_Alto Taquari</v>
      </c>
      <c r="D1184" s="4">
        <v>7.9199999999999993E-2</v>
      </c>
      <c r="E1184" s="4">
        <v>6.6000697961709487E-2</v>
      </c>
      <c r="F1184" s="4">
        <v>5.7425159487587432E-2</v>
      </c>
      <c r="G1184" s="4">
        <v>4.8887149459431796E-2</v>
      </c>
      <c r="H1184" s="4">
        <v>4.2074849935523288E-2</v>
      </c>
      <c r="I1184" s="8">
        <f>VLOOKUP(B1184,'[2]Rendimento médio da produção...'!$B$2256:$U$2396,20,0)</f>
        <v>158.19999999999999</v>
      </c>
    </row>
    <row r="1185" spans="1:9" x14ac:dyDescent="0.3">
      <c r="A1185" t="s">
        <v>1178</v>
      </c>
      <c r="B1185" t="s">
        <v>1186</v>
      </c>
      <c r="C1185" t="str">
        <f t="shared" si="18"/>
        <v>MT_Apiacás</v>
      </c>
      <c r="D1185" s="4">
        <v>6.4799999999999996E-2</v>
      </c>
      <c r="E1185" s="4">
        <v>5.4000571059580491E-2</v>
      </c>
      <c r="F1185" s="4">
        <v>4.6984221398935176E-2</v>
      </c>
      <c r="G1185" s="4">
        <v>3.99985768304442E-2</v>
      </c>
      <c r="H1185" s="4">
        <v>3.4424877219973601E-2</v>
      </c>
      <c r="I1185" s="8" t="str">
        <f>VLOOKUP(B1185,'[2]Rendimento médio da produção...'!$B$2256:$U$2396,20,0)</f>
        <v/>
      </c>
    </row>
    <row r="1186" spans="1:9" x14ac:dyDescent="0.3">
      <c r="A1186" t="s">
        <v>1178</v>
      </c>
      <c r="B1186" t="s">
        <v>1187</v>
      </c>
      <c r="C1186" t="str">
        <f t="shared" si="18"/>
        <v>MT_Araguaiana</v>
      </c>
      <c r="D1186" s="4">
        <v>6.4799999999999996E-2</v>
      </c>
      <c r="E1186" s="4">
        <v>5.4000571059580491E-2</v>
      </c>
      <c r="F1186" s="4">
        <v>4.6984221398935176E-2</v>
      </c>
      <c r="G1186" s="4">
        <v>3.99985768304442E-2</v>
      </c>
      <c r="H1186" s="4">
        <v>3.4424877219973601E-2</v>
      </c>
      <c r="I1186" s="8" t="str">
        <f>VLOOKUP(B1186,'[2]Rendimento médio da produção...'!$B$2256:$U$2396,20,0)</f>
        <v/>
      </c>
    </row>
    <row r="1187" spans="1:9" x14ac:dyDescent="0.3">
      <c r="A1187" t="s">
        <v>1178</v>
      </c>
      <c r="B1187" t="s">
        <v>1188</v>
      </c>
      <c r="C1187" t="str">
        <f t="shared" si="18"/>
        <v>MT_Araguainha</v>
      </c>
      <c r="D1187" s="4">
        <v>6.4799999999999996E-2</v>
      </c>
      <c r="E1187" s="4">
        <v>5.4000571059580491E-2</v>
      </c>
      <c r="F1187" s="4">
        <v>4.6984221398935176E-2</v>
      </c>
      <c r="G1187" s="4">
        <v>3.99985768304442E-2</v>
      </c>
      <c r="H1187" s="4">
        <v>3.4424877219973601E-2</v>
      </c>
      <c r="I1187" s="8" t="str">
        <f>VLOOKUP(B1187,'[2]Rendimento médio da produção...'!$B$2256:$U$2396,20,0)</f>
        <v/>
      </c>
    </row>
    <row r="1188" spans="1:9" x14ac:dyDescent="0.3">
      <c r="A1188" t="s">
        <v>1178</v>
      </c>
      <c r="B1188" t="s">
        <v>1189</v>
      </c>
      <c r="C1188" t="str">
        <f t="shared" si="18"/>
        <v>MT_Araputanga</v>
      </c>
      <c r="D1188" s="4">
        <v>6.1500000000000006E-2</v>
      </c>
      <c r="E1188" s="4">
        <v>5.1250541977842609E-2</v>
      </c>
      <c r="F1188" s="4">
        <v>4.4591506420285705E-2</v>
      </c>
      <c r="G1188" s="4">
        <v>3.796161226963455E-2</v>
      </c>
      <c r="H1188" s="4">
        <v>3.2671758472660135E-2</v>
      </c>
      <c r="I1188" s="8">
        <f>VLOOKUP(B1188,'[2]Rendimento médio da produção...'!$B$2256:$U$2396,20,0)</f>
        <v>104.7</v>
      </c>
    </row>
    <row r="1189" spans="1:9" x14ac:dyDescent="0.3">
      <c r="A1189" t="s">
        <v>1178</v>
      </c>
      <c r="B1189" t="s">
        <v>1190</v>
      </c>
      <c r="C1189" t="str">
        <f t="shared" si="18"/>
        <v>MT_Arenápolis</v>
      </c>
      <c r="D1189" s="4">
        <v>6.4799999999999996E-2</v>
      </c>
      <c r="E1189" s="4">
        <v>5.4000571059580491E-2</v>
      </c>
      <c r="F1189" s="4">
        <v>4.6984221398935176E-2</v>
      </c>
      <c r="G1189" s="4">
        <v>3.99985768304442E-2</v>
      </c>
      <c r="H1189" s="4">
        <v>3.4424877219973601E-2</v>
      </c>
      <c r="I1189" s="8" t="str">
        <f>VLOOKUP(B1189,'[2]Rendimento médio da produção...'!$B$2256:$U$2396,20,0)</f>
        <v/>
      </c>
    </row>
    <row r="1190" spans="1:9" x14ac:dyDescent="0.3">
      <c r="A1190" t="s">
        <v>1178</v>
      </c>
      <c r="B1190" t="s">
        <v>1191</v>
      </c>
      <c r="C1190" t="str">
        <f t="shared" si="18"/>
        <v>MT_Aripuanã</v>
      </c>
      <c r="D1190" s="4">
        <v>6.4799999999999996E-2</v>
      </c>
      <c r="E1190" s="4">
        <v>5.4000571059580491E-2</v>
      </c>
      <c r="F1190" s="4">
        <v>4.6984221398935176E-2</v>
      </c>
      <c r="G1190" s="4">
        <v>3.99985768304442E-2</v>
      </c>
      <c r="H1190" s="4">
        <v>3.4424877219973601E-2</v>
      </c>
      <c r="I1190" s="8">
        <f>VLOOKUP(B1190,'[2]Rendimento médio da produção...'!$B$2256:$U$2396,20,0)</f>
        <v>71.7</v>
      </c>
    </row>
    <row r="1191" spans="1:9" x14ac:dyDescent="0.3">
      <c r="A1191" t="s">
        <v>1178</v>
      </c>
      <c r="B1191" t="s">
        <v>1192</v>
      </c>
      <c r="C1191" t="str">
        <f t="shared" si="18"/>
        <v>MT_Barão de Melgaço</v>
      </c>
      <c r="D1191" s="4">
        <v>6.4799999999999996E-2</v>
      </c>
      <c r="E1191" s="4">
        <v>5.4000571059580491E-2</v>
      </c>
      <c r="F1191" s="4">
        <v>4.6984221398935176E-2</v>
      </c>
      <c r="G1191" s="4">
        <v>3.99985768304442E-2</v>
      </c>
      <c r="H1191" s="4">
        <v>3.4424877219973601E-2</v>
      </c>
      <c r="I1191" s="8">
        <f>VLOOKUP(B1191,'[2]Rendimento médio da produção...'!$B$2256:$U$2396,20,0)</f>
        <v>44.5</v>
      </c>
    </row>
    <row r="1192" spans="1:9" x14ac:dyDescent="0.3">
      <c r="A1192" t="s">
        <v>1178</v>
      </c>
      <c r="B1192" t="s">
        <v>1193</v>
      </c>
      <c r="C1192" t="str">
        <f t="shared" si="18"/>
        <v>MT_Barra do Bugres</v>
      </c>
      <c r="D1192" s="4">
        <v>6.4799999999999996E-2</v>
      </c>
      <c r="E1192" s="4">
        <v>5.4000571059580491E-2</v>
      </c>
      <c r="F1192" s="4">
        <v>4.6984221398935176E-2</v>
      </c>
      <c r="G1192" s="4">
        <v>3.99985768304442E-2</v>
      </c>
      <c r="H1192" s="4">
        <v>3.4424877219973601E-2</v>
      </c>
      <c r="I1192" s="8">
        <f>VLOOKUP(B1192,'[2]Rendimento médio da produção...'!$B$2256:$U$2396,20,0)</f>
        <v>51.8</v>
      </c>
    </row>
    <row r="1193" spans="1:9" x14ac:dyDescent="0.3">
      <c r="A1193" t="s">
        <v>1178</v>
      </c>
      <c r="B1193" t="s">
        <v>1194</v>
      </c>
      <c r="C1193" t="str">
        <f t="shared" si="18"/>
        <v>MT_Barra do Garças</v>
      </c>
      <c r="D1193" s="4">
        <v>6.1500000000000006E-2</v>
      </c>
      <c r="E1193" s="4">
        <v>5.1250541977842609E-2</v>
      </c>
      <c r="F1193" s="4">
        <v>4.4591506420285705E-2</v>
      </c>
      <c r="G1193" s="4">
        <v>3.796161226963455E-2</v>
      </c>
      <c r="H1193" s="4">
        <v>3.2671758472660135E-2</v>
      </c>
      <c r="I1193" s="8" t="str">
        <f>VLOOKUP(B1193,'[2]Rendimento médio da produção...'!$B$2256:$U$2396,20,0)</f>
        <v/>
      </c>
    </row>
    <row r="1194" spans="1:9" x14ac:dyDescent="0.3">
      <c r="A1194" t="s">
        <v>1178</v>
      </c>
      <c r="B1194" t="s">
        <v>1195</v>
      </c>
      <c r="C1194" t="str">
        <f t="shared" si="18"/>
        <v>MT_Bom Jesus do Araguaia</v>
      </c>
      <c r="D1194" s="4">
        <v>6.4799999999999996E-2</v>
      </c>
      <c r="E1194" s="4">
        <v>5.4000571059580491E-2</v>
      </c>
      <c r="F1194" s="4">
        <v>4.6984221398935176E-2</v>
      </c>
      <c r="G1194" s="4">
        <v>3.99985768304442E-2</v>
      </c>
      <c r="H1194" s="4">
        <v>3.4424877219973601E-2</v>
      </c>
      <c r="I1194" s="8">
        <f>VLOOKUP(B1194,'[2]Rendimento médio da produção...'!$B$2256:$U$2396,20,0)</f>
        <v>108.5</v>
      </c>
    </row>
    <row r="1195" spans="1:9" x14ac:dyDescent="0.3">
      <c r="A1195" t="s">
        <v>1178</v>
      </c>
      <c r="B1195" t="s">
        <v>1196</v>
      </c>
      <c r="C1195" t="str">
        <f t="shared" si="18"/>
        <v>MT_Brasnorte</v>
      </c>
      <c r="D1195" s="4">
        <v>6.1500000000000006E-2</v>
      </c>
      <c r="E1195" s="4">
        <v>5.1250541977842609E-2</v>
      </c>
      <c r="F1195" s="4">
        <v>4.4591506420285705E-2</v>
      </c>
      <c r="G1195" s="4">
        <v>3.796161226963455E-2</v>
      </c>
      <c r="H1195" s="4">
        <v>3.2671758472660135E-2</v>
      </c>
      <c r="I1195" s="8">
        <f>VLOOKUP(B1195,'[2]Rendimento médio da produção...'!$B$2256:$U$2396,20,0)</f>
        <v>90</v>
      </c>
    </row>
    <row r="1196" spans="1:9" x14ac:dyDescent="0.3">
      <c r="A1196" t="s">
        <v>1178</v>
      </c>
      <c r="B1196" t="s">
        <v>1197</v>
      </c>
      <c r="C1196" t="str">
        <f t="shared" si="18"/>
        <v>MT_Cáceres</v>
      </c>
      <c r="D1196" s="4">
        <v>6.4799999999999996E-2</v>
      </c>
      <c r="E1196" s="4">
        <v>5.4000571059580491E-2</v>
      </c>
      <c r="F1196" s="4">
        <v>4.6984221398935176E-2</v>
      </c>
      <c r="G1196" s="4">
        <v>3.99985768304442E-2</v>
      </c>
      <c r="H1196" s="4">
        <v>3.4424877219973601E-2</v>
      </c>
      <c r="I1196" s="8">
        <f>VLOOKUP(B1196,'[2]Rendimento médio da produção...'!$B$2256:$U$2396,20,0)</f>
        <v>92.8</v>
      </c>
    </row>
    <row r="1197" spans="1:9" x14ac:dyDescent="0.3">
      <c r="A1197" t="s">
        <v>1178</v>
      </c>
      <c r="B1197" t="s">
        <v>1198</v>
      </c>
      <c r="C1197" t="str">
        <f t="shared" si="18"/>
        <v>MT_Campinápolis</v>
      </c>
      <c r="D1197" s="4">
        <v>6.4799999999999996E-2</v>
      </c>
      <c r="E1197" s="4">
        <v>5.4000571059580491E-2</v>
      </c>
      <c r="F1197" s="4">
        <v>4.6984221398935176E-2</v>
      </c>
      <c r="G1197" s="4">
        <v>3.99985768304442E-2</v>
      </c>
      <c r="H1197" s="4">
        <v>3.4424877219973601E-2</v>
      </c>
      <c r="I1197" s="8">
        <f>VLOOKUP(B1197,'[2]Rendimento médio da produção...'!$B$2256:$U$2396,20,0)</f>
        <v>80</v>
      </c>
    </row>
    <row r="1198" spans="1:9" x14ac:dyDescent="0.3">
      <c r="A1198" t="s">
        <v>1178</v>
      </c>
      <c r="B1198" t="s">
        <v>1199</v>
      </c>
      <c r="C1198" t="str">
        <f t="shared" si="18"/>
        <v>MT_Campo Novo do Parecis</v>
      </c>
      <c r="D1198" s="4">
        <v>6.4799999999999996E-2</v>
      </c>
      <c r="E1198" s="4">
        <v>5.4000571059580491E-2</v>
      </c>
      <c r="F1198" s="4">
        <v>4.6984221398935176E-2</v>
      </c>
      <c r="G1198" s="4">
        <v>3.99985768304442E-2</v>
      </c>
      <c r="H1198" s="4">
        <v>3.4424877219973601E-2</v>
      </c>
      <c r="I1198" s="8">
        <f>VLOOKUP(B1198,'[2]Rendimento médio da produção...'!$B$2256:$U$2396,20,0)</f>
        <v>136.5</v>
      </c>
    </row>
    <row r="1199" spans="1:9" x14ac:dyDescent="0.3">
      <c r="A1199" t="s">
        <v>1178</v>
      </c>
      <c r="B1199" t="s">
        <v>1200</v>
      </c>
      <c r="C1199" t="str">
        <f t="shared" si="18"/>
        <v>MT_Campo Verde</v>
      </c>
      <c r="D1199" s="4">
        <v>7.4999999999999997E-2</v>
      </c>
      <c r="E1199" s="4">
        <v>6.2500660948588541E-2</v>
      </c>
      <c r="F1199" s="4">
        <v>5.4379885878397198E-2</v>
      </c>
      <c r="G1199" s="4">
        <v>4.6294649109310415E-2</v>
      </c>
      <c r="H1199" s="4">
        <v>3.9843607893487967E-2</v>
      </c>
      <c r="I1199" s="8">
        <f>VLOOKUP(B1199,'[2]Rendimento médio da produção...'!$B$2256:$U$2396,20,0)</f>
        <v>140</v>
      </c>
    </row>
    <row r="1200" spans="1:9" x14ac:dyDescent="0.3">
      <c r="A1200" t="s">
        <v>1178</v>
      </c>
      <c r="B1200" t="s">
        <v>1201</v>
      </c>
      <c r="C1200" t="str">
        <f t="shared" si="18"/>
        <v>MT_Campos de Júlio</v>
      </c>
      <c r="D1200" s="4">
        <v>6.1500000000000006E-2</v>
      </c>
      <c r="E1200" s="4">
        <v>5.1250541977842609E-2</v>
      </c>
      <c r="F1200" s="4">
        <v>4.4591506420285705E-2</v>
      </c>
      <c r="G1200" s="4">
        <v>3.796161226963455E-2</v>
      </c>
      <c r="H1200" s="4">
        <v>3.2671758472660135E-2</v>
      </c>
      <c r="I1200" s="8">
        <f>VLOOKUP(B1200,'[2]Rendimento médio da produção...'!$B$2256:$U$2396,20,0)</f>
        <v>107.1</v>
      </c>
    </row>
    <row r="1201" spans="1:9" x14ac:dyDescent="0.3">
      <c r="A1201" t="s">
        <v>1178</v>
      </c>
      <c r="B1201" t="s">
        <v>1202</v>
      </c>
      <c r="C1201" t="str">
        <f t="shared" si="18"/>
        <v>MT_Canabrava do Norte</v>
      </c>
      <c r="D1201" s="4">
        <v>6.4799999999999996E-2</v>
      </c>
      <c r="E1201" s="4">
        <v>5.4000571059580491E-2</v>
      </c>
      <c r="F1201" s="4">
        <v>4.6984221398935176E-2</v>
      </c>
      <c r="G1201" s="4">
        <v>3.99985768304442E-2</v>
      </c>
      <c r="H1201" s="4">
        <v>3.4424877219973601E-2</v>
      </c>
      <c r="I1201" s="8" t="str">
        <f>VLOOKUP(B1201,'[2]Rendimento médio da produção...'!$B$2256:$U$2396,20,0)</f>
        <v/>
      </c>
    </row>
    <row r="1202" spans="1:9" x14ac:dyDescent="0.3">
      <c r="A1202" t="s">
        <v>1178</v>
      </c>
      <c r="B1202" t="s">
        <v>1203</v>
      </c>
      <c r="C1202" t="str">
        <f t="shared" si="18"/>
        <v>MT_Canarana</v>
      </c>
      <c r="D1202" s="4">
        <v>6.4799999999999996E-2</v>
      </c>
      <c r="E1202" s="4">
        <v>5.4000571059580491E-2</v>
      </c>
      <c r="F1202" s="4">
        <v>4.6984221398935176E-2</v>
      </c>
      <c r="G1202" s="4">
        <v>3.99985768304442E-2</v>
      </c>
      <c r="H1202" s="4">
        <v>3.4424877219973601E-2</v>
      </c>
      <c r="I1202" s="8">
        <f>VLOOKUP(B1202,'[2]Rendimento médio da produção...'!$B$2256:$U$2396,20,0)</f>
        <v>89.3</v>
      </c>
    </row>
    <row r="1203" spans="1:9" x14ac:dyDescent="0.3">
      <c r="A1203" t="s">
        <v>1178</v>
      </c>
      <c r="B1203" t="s">
        <v>1204</v>
      </c>
      <c r="C1203" t="str">
        <f t="shared" si="18"/>
        <v>MT_Carlinda</v>
      </c>
      <c r="D1203" s="4">
        <v>6.4799999999999996E-2</v>
      </c>
      <c r="E1203" s="4">
        <v>5.4000571059580491E-2</v>
      </c>
      <c r="F1203" s="4">
        <v>4.6984221398935176E-2</v>
      </c>
      <c r="G1203" s="4">
        <v>3.99985768304442E-2</v>
      </c>
      <c r="H1203" s="4">
        <v>3.4424877219973601E-2</v>
      </c>
      <c r="I1203" s="8">
        <f>VLOOKUP(B1203,'[2]Rendimento médio da produção...'!$B$2256:$U$2396,20,0)</f>
        <v>87.5</v>
      </c>
    </row>
    <row r="1204" spans="1:9" x14ac:dyDescent="0.3">
      <c r="A1204" t="s">
        <v>1178</v>
      </c>
      <c r="B1204" t="s">
        <v>1205</v>
      </c>
      <c r="C1204" t="str">
        <f t="shared" si="18"/>
        <v>MT_Castanheira</v>
      </c>
      <c r="D1204" s="4">
        <v>6.4799999999999996E-2</v>
      </c>
      <c r="E1204" s="4">
        <v>5.4000571059580491E-2</v>
      </c>
      <c r="F1204" s="4">
        <v>4.6984221398935176E-2</v>
      </c>
      <c r="G1204" s="4">
        <v>3.99985768304442E-2</v>
      </c>
      <c r="H1204" s="4">
        <v>3.4424877219973601E-2</v>
      </c>
      <c r="I1204" s="8">
        <f>VLOOKUP(B1204,'[2]Rendimento médio da produção...'!$B$2256:$U$2396,20,0)</f>
        <v>56.7</v>
      </c>
    </row>
    <row r="1205" spans="1:9" x14ac:dyDescent="0.3">
      <c r="A1205" t="s">
        <v>1178</v>
      </c>
      <c r="B1205" t="s">
        <v>1206</v>
      </c>
      <c r="C1205" t="str">
        <f t="shared" si="18"/>
        <v>MT_Chapada dos Guimarães</v>
      </c>
      <c r="D1205" s="4">
        <v>6.4799999999999996E-2</v>
      </c>
      <c r="E1205" s="4">
        <v>5.4000571059580491E-2</v>
      </c>
      <c r="F1205" s="4">
        <v>4.6984221398935176E-2</v>
      </c>
      <c r="G1205" s="4">
        <v>3.99985768304442E-2</v>
      </c>
      <c r="H1205" s="4">
        <v>3.4424877219973601E-2</v>
      </c>
      <c r="I1205" s="8" t="str">
        <f>VLOOKUP(B1205,'[2]Rendimento médio da produção...'!$B$2256:$U$2396,20,0)</f>
        <v/>
      </c>
    </row>
    <row r="1206" spans="1:9" x14ac:dyDescent="0.3">
      <c r="A1206" t="s">
        <v>1178</v>
      </c>
      <c r="B1206" t="s">
        <v>1207</v>
      </c>
      <c r="C1206" t="str">
        <f t="shared" si="18"/>
        <v>MT_Cláudia</v>
      </c>
      <c r="D1206" s="4">
        <v>6.4799999999999996E-2</v>
      </c>
      <c r="E1206" s="4">
        <v>5.4000571059580491E-2</v>
      </c>
      <c r="F1206" s="4">
        <v>4.6984221398935176E-2</v>
      </c>
      <c r="G1206" s="4">
        <v>3.99985768304442E-2</v>
      </c>
      <c r="H1206" s="4">
        <v>3.4424877219973601E-2</v>
      </c>
      <c r="I1206" s="8" t="str">
        <f>VLOOKUP(B1206,'[2]Rendimento médio da produção...'!$B$2256:$U$2396,20,0)</f>
        <v/>
      </c>
    </row>
    <row r="1207" spans="1:9" x14ac:dyDescent="0.3">
      <c r="A1207" t="s">
        <v>1178</v>
      </c>
      <c r="B1207" t="s">
        <v>1208</v>
      </c>
      <c r="C1207" t="str">
        <f t="shared" si="18"/>
        <v>MT_Cocalinho</v>
      </c>
      <c r="D1207" s="4">
        <v>6.1500000000000006E-2</v>
      </c>
      <c r="E1207" s="4">
        <v>5.1250541977842609E-2</v>
      </c>
      <c r="F1207" s="4">
        <v>4.4591506420285705E-2</v>
      </c>
      <c r="G1207" s="4">
        <v>3.796161226963455E-2</v>
      </c>
      <c r="H1207" s="4">
        <v>3.2671758472660135E-2</v>
      </c>
      <c r="I1207" s="8" t="str">
        <f>VLOOKUP(B1207,'[2]Rendimento médio da produção...'!$B$2256:$U$2396,20,0)</f>
        <v/>
      </c>
    </row>
    <row r="1208" spans="1:9" x14ac:dyDescent="0.3">
      <c r="A1208" t="s">
        <v>1178</v>
      </c>
      <c r="B1208" t="s">
        <v>1209</v>
      </c>
      <c r="C1208" t="str">
        <f t="shared" si="18"/>
        <v>MT_Colíder</v>
      </c>
      <c r="D1208" s="4">
        <v>6.4799999999999996E-2</v>
      </c>
      <c r="E1208" s="4">
        <v>5.4000571059580491E-2</v>
      </c>
      <c r="F1208" s="4">
        <v>4.6984221398935176E-2</v>
      </c>
      <c r="G1208" s="4">
        <v>3.99985768304442E-2</v>
      </c>
      <c r="H1208" s="4">
        <v>3.4424877219973601E-2</v>
      </c>
      <c r="I1208" s="8" t="str">
        <f>VLOOKUP(B1208,'[2]Rendimento médio da produção...'!$B$2256:$U$2396,20,0)</f>
        <v/>
      </c>
    </row>
    <row r="1209" spans="1:9" x14ac:dyDescent="0.3">
      <c r="A1209" t="s">
        <v>1178</v>
      </c>
      <c r="B1209" t="s">
        <v>1210</v>
      </c>
      <c r="C1209" t="str">
        <f t="shared" si="18"/>
        <v>MT_Colniza</v>
      </c>
      <c r="D1209" s="4">
        <v>6.4799999999999996E-2</v>
      </c>
      <c r="E1209" s="4">
        <v>5.4000571059580491E-2</v>
      </c>
      <c r="F1209" s="4">
        <v>4.6984221398935176E-2</v>
      </c>
      <c r="G1209" s="4">
        <v>3.99985768304442E-2</v>
      </c>
      <c r="H1209" s="4">
        <v>3.4424877219973601E-2</v>
      </c>
      <c r="I1209" s="8">
        <f>VLOOKUP(B1209,'[2]Rendimento médio da produção...'!$B$2256:$U$2396,20,0)</f>
        <v>52.5</v>
      </c>
    </row>
    <row r="1210" spans="1:9" x14ac:dyDescent="0.3">
      <c r="A1210" t="s">
        <v>1178</v>
      </c>
      <c r="B1210" t="s">
        <v>1211</v>
      </c>
      <c r="C1210" t="str">
        <f t="shared" si="18"/>
        <v>MT_Comodoro</v>
      </c>
      <c r="D1210" s="4">
        <v>6.4799999999999996E-2</v>
      </c>
      <c r="E1210" s="4">
        <v>5.4000571059580491E-2</v>
      </c>
      <c r="F1210" s="4">
        <v>4.6984221398935176E-2</v>
      </c>
      <c r="G1210" s="4">
        <v>3.99985768304442E-2</v>
      </c>
      <c r="H1210" s="4">
        <v>3.4424877219973601E-2</v>
      </c>
      <c r="I1210" s="8">
        <f>VLOOKUP(B1210,'[2]Rendimento médio da produção...'!$B$2256:$U$2396,20,0)</f>
        <v>80</v>
      </c>
    </row>
    <row r="1211" spans="1:9" x14ac:dyDescent="0.3">
      <c r="A1211" t="s">
        <v>1178</v>
      </c>
      <c r="B1211" t="s">
        <v>1212</v>
      </c>
      <c r="C1211" t="str">
        <f t="shared" si="18"/>
        <v>MT_Confresa</v>
      </c>
      <c r="D1211" s="4">
        <v>6.4799999999999996E-2</v>
      </c>
      <c r="E1211" s="4">
        <v>5.4000571059580491E-2</v>
      </c>
      <c r="F1211" s="4">
        <v>4.6984221398935176E-2</v>
      </c>
      <c r="G1211" s="4">
        <v>3.99985768304442E-2</v>
      </c>
      <c r="H1211" s="4">
        <v>3.4424877219973601E-2</v>
      </c>
      <c r="I1211" s="8" t="str">
        <f>VLOOKUP(B1211,'[2]Rendimento médio da produção...'!$B$2256:$U$2396,20,0)</f>
        <v/>
      </c>
    </row>
    <row r="1212" spans="1:9" x14ac:dyDescent="0.3">
      <c r="A1212" t="s">
        <v>1178</v>
      </c>
      <c r="B1212" t="s">
        <v>1213</v>
      </c>
      <c r="C1212" t="str">
        <f t="shared" si="18"/>
        <v>MT_Conquista D'Oeste</v>
      </c>
      <c r="D1212" s="4">
        <v>6.4799999999999996E-2</v>
      </c>
      <c r="E1212" s="4">
        <v>5.4000571059580491E-2</v>
      </c>
      <c r="F1212" s="4">
        <v>4.6984221398935176E-2</v>
      </c>
      <c r="G1212" s="4">
        <v>3.99985768304442E-2</v>
      </c>
      <c r="H1212" s="4">
        <v>3.4424877219973601E-2</v>
      </c>
      <c r="I1212" s="8">
        <f>VLOOKUP(B1212,'[2]Rendimento médio da produção...'!$B$2256:$U$2396,20,0)</f>
        <v>69</v>
      </c>
    </row>
    <row r="1213" spans="1:9" x14ac:dyDescent="0.3">
      <c r="A1213" t="s">
        <v>1178</v>
      </c>
      <c r="B1213" t="s">
        <v>1214</v>
      </c>
      <c r="C1213" t="str">
        <f t="shared" si="18"/>
        <v>MT_Cotriguaçu</v>
      </c>
      <c r="D1213" s="4">
        <v>6.4799999999999996E-2</v>
      </c>
      <c r="E1213" s="4">
        <v>5.4000571059580491E-2</v>
      </c>
      <c r="F1213" s="4">
        <v>4.6984221398935176E-2</v>
      </c>
      <c r="G1213" s="4">
        <v>3.99985768304442E-2</v>
      </c>
      <c r="H1213" s="4">
        <v>3.4424877219973601E-2</v>
      </c>
      <c r="I1213" s="8">
        <f>VLOOKUP(B1213,'[2]Rendimento médio da produção...'!$B$2256:$U$2396,20,0)</f>
        <v>78.099999999999994</v>
      </c>
    </row>
    <row r="1214" spans="1:9" x14ac:dyDescent="0.3">
      <c r="A1214" t="s">
        <v>1178</v>
      </c>
      <c r="B1214" t="s">
        <v>1215</v>
      </c>
      <c r="C1214" t="str">
        <f t="shared" si="18"/>
        <v>MT_Cuiabá</v>
      </c>
      <c r="D1214" s="4">
        <v>6.4799999999999996E-2</v>
      </c>
      <c r="E1214" s="4">
        <v>5.4000571059580491E-2</v>
      </c>
      <c r="F1214" s="4">
        <v>4.6984221398935176E-2</v>
      </c>
      <c r="G1214" s="4">
        <v>3.99985768304442E-2</v>
      </c>
      <c r="H1214" s="4">
        <v>3.4424877219973601E-2</v>
      </c>
      <c r="I1214" s="8">
        <f>VLOOKUP(B1214,'[2]Rendimento médio da produção...'!$B$2256:$U$2396,20,0)</f>
        <v>60</v>
      </c>
    </row>
    <row r="1215" spans="1:9" x14ac:dyDescent="0.3">
      <c r="A1215" t="s">
        <v>1178</v>
      </c>
      <c r="B1215" t="s">
        <v>1216</v>
      </c>
      <c r="C1215" t="str">
        <f t="shared" si="18"/>
        <v>MT_Curvelândia</v>
      </c>
      <c r="D1215" s="4">
        <v>6.4799999999999996E-2</v>
      </c>
      <c r="E1215" s="4">
        <v>5.4000571059580491E-2</v>
      </c>
      <c r="F1215" s="4">
        <v>4.6984221398935176E-2</v>
      </c>
      <c r="G1215" s="4">
        <v>3.99985768304442E-2</v>
      </c>
      <c r="H1215" s="4">
        <v>3.4424877219973601E-2</v>
      </c>
      <c r="I1215" s="8">
        <f>VLOOKUP(B1215,'[2]Rendimento médio da produção...'!$B$2256:$U$2396,20,0)</f>
        <v>75</v>
      </c>
    </row>
    <row r="1216" spans="1:9" x14ac:dyDescent="0.3">
      <c r="A1216" t="s">
        <v>1178</v>
      </c>
      <c r="B1216" t="s">
        <v>1217</v>
      </c>
      <c r="C1216" t="str">
        <f t="shared" si="18"/>
        <v>MT_Denise</v>
      </c>
      <c r="D1216" s="4">
        <v>6.4799999999999996E-2</v>
      </c>
      <c r="E1216" s="4">
        <v>5.4000571059580491E-2</v>
      </c>
      <c r="F1216" s="4">
        <v>4.6984221398935176E-2</v>
      </c>
      <c r="G1216" s="4">
        <v>3.99985768304442E-2</v>
      </c>
      <c r="H1216" s="4">
        <v>3.4424877219973601E-2</v>
      </c>
      <c r="I1216" s="8">
        <f>VLOOKUP(B1216,'[2]Rendimento médio da produção...'!$B$2256:$U$2396,20,0)</f>
        <v>68.3</v>
      </c>
    </row>
    <row r="1217" spans="1:9" x14ac:dyDescent="0.3">
      <c r="A1217" t="s">
        <v>1178</v>
      </c>
      <c r="B1217" t="s">
        <v>1218</v>
      </c>
      <c r="C1217" t="str">
        <f t="shared" si="18"/>
        <v>MT_Diamantino</v>
      </c>
      <c r="D1217" s="4">
        <v>6.4799999999999996E-2</v>
      </c>
      <c r="E1217" s="4">
        <v>5.4000571059580491E-2</v>
      </c>
      <c r="F1217" s="4">
        <v>4.6984221398935176E-2</v>
      </c>
      <c r="G1217" s="4">
        <v>3.99985768304442E-2</v>
      </c>
      <c r="H1217" s="4">
        <v>3.4424877219973601E-2</v>
      </c>
      <c r="I1217" s="8">
        <f>VLOOKUP(B1217,'[2]Rendimento médio da produção...'!$B$2256:$U$2396,20,0)</f>
        <v>108.9</v>
      </c>
    </row>
    <row r="1218" spans="1:9" x14ac:dyDescent="0.3">
      <c r="A1218" t="s">
        <v>1178</v>
      </c>
      <c r="B1218" t="s">
        <v>1219</v>
      </c>
      <c r="C1218" t="str">
        <f t="shared" si="18"/>
        <v>MT_Dom Aquino</v>
      </c>
      <c r="D1218" s="4">
        <v>6.4799999999999996E-2</v>
      </c>
      <c r="E1218" s="4">
        <v>5.4000571059580491E-2</v>
      </c>
      <c r="F1218" s="4">
        <v>4.6984221398935176E-2</v>
      </c>
      <c r="G1218" s="4">
        <v>3.99985768304442E-2</v>
      </c>
      <c r="H1218" s="4">
        <v>3.4424877219973601E-2</v>
      </c>
      <c r="I1218" s="8">
        <f>VLOOKUP(B1218,'[2]Rendimento médio da produção...'!$B$2256:$U$2396,20,0)</f>
        <v>140</v>
      </c>
    </row>
    <row r="1219" spans="1:9" x14ac:dyDescent="0.3">
      <c r="A1219" t="s">
        <v>1178</v>
      </c>
      <c r="B1219" t="s">
        <v>1220</v>
      </c>
      <c r="C1219" t="str">
        <f t="shared" ref="C1219:C1282" si="19">CONCATENATE(A1219,"_",B1219)</f>
        <v>MT_Feliz Natal</v>
      </c>
      <c r="D1219" s="4">
        <v>6.4799999999999996E-2</v>
      </c>
      <c r="E1219" s="4">
        <v>5.4000571059580491E-2</v>
      </c>
      <c r="F1219" s="4">
        <v>4.6984221398935176E-2</v>
      </c>
      <c r="G1219" s="4">
        <v>3.99985768304442E-2</v>
      </c>
      <c r="H1219" s="4">
        <v>3.4424877219973601E-2</v>
      </c>
      <c r="I1219" s="8">
        <f>VLOOKUP(B1219,'[2]Rendimento médio da produção...'!$B$2256:$U$2396,20,0)</f>
        <v>103</v>
      </c>
    </row>
    <row r="1220" spans="1:9" x14ac:dyDescent="0.3">
      <c r="A1220" t="s">
        <v>1178</v>
      </c>
      <c r="B1220" t="s">
        <v>1221</v>
      </c>
      <c r="C1220" t="str">
        <f t="shared" si="19"/>
        <v>MT_Figueirópolis D'Oeste</v>
      </c>
      <c r="D1220" s="4">
        <v>6.4799999999999996E-2</v>
      </c>
      <c r="E1220" s="4">
        <v>5.4000571059580491E-2</v>
      </c>
      <c r="F1220" s="4">
        <v>4.6984221398935176E-2</v>
      </c>
      <c r="G1220" s="4">
        <v>3.99985768304442E-2</v>
      </c>
      <c r="H1220" s="4">
        <v>3.4424877219973601E-2</v>
      </c>
      <c r="I1220" s="8">
        <f>VLOOKUP(B1220,'[2]Rendimento médio da produção...'!$B$2256:$U$2396,20,0)</f>
        <v>61.7</v>
      </c>
    </row>
    <row r="1221" spans="1:9" x14ac:dyDescent="0.3">
      <c r="A1221" t="s">
        <v>1178</v>
      </c>
      <c r="B1221" t="s">
        <v>1222</v>
      </c>
      <c r="C1221" t="str">
        <f t="shared" si="19"/>
        <v>MT_Gaúcha do Norte</v>
      </c>
      <c r="D1221" s="4">
        <v>6.1500000000000006E-2</v>
      </c>
      <c r="E1221" s="4">
        <v>5.1250541977842609E-2</v>
      </c>
      <c r="F1221" s="4">
        <v>4.4591506420285705E-2</v>
      </c>
      <c r="G1221" s="4">
        <v>3.796161226963455E-2</v>
      </c>
      <c r="H1221" s="4">
        <v>3.2671758472660135E-2</v>
      </c>
      <c r="I1221" s="8" t="str">
        <f>VLOOKUP(B1221,'[2]Rendimento médio da produção...'!$B$2256:$U$2396,20,0)</f>
        <v/>
      </c>
    </row>
    <row r="1222" spans="1:9" x14ac:dyDescent="0.3">
      <c r="A1222" t="s">
        <v>1178</v>
      </c>
      <c r="B1222" t="s">
        <v>1223</v>
      </c>
      <c r="C1222" t="str">
        <f t="shared" si="19"/>
        <v>MT_General Carneiro</v>
      </c>
      <c r="D1222" s="4">
        <v>6.4799999999999996E-2</v>
      </c>
      <c r="E1222" s="4">
        <v>5.4000571059580491E-2</v>
      </c>
      <c r="F1222" s="4">
        <v>4.6984221398935176E-2</v>
      </c>
      <c r="G1222" s="4">
        <v>3.99985768304442E-2</v>
      </c>
      <c r="H1222" s="4">
        <v>3.4424877219973601E-2</v>
      </c>
      <c r="I1222" s="8">
        <f>VLOOKUP(B1222,'[2]Rendimento médio da produção...'!$B$2256:$U$2396,20,0)</f>
        <v>105</v>
      </c>
    </row>
    <row r="1223" spans="1:9" x14ac:dyDescent="0.3">
      <c r="A1223" t="s">
        <v>1178</v>
      </c>
      <c r="B1223" t="s">
        <v>1224</v>
      </c>
      <c r="C1223" t="str">
        <f t="shared" si="19"/>
        <v>MT_Glória D'Oeste</v>
      </c>
      <c r="D1223" s="4">
        <v>6.4799999999999996E-2</v>
      </c>
      <c r="E1223" s="4">
        <v>5.4000571059580491E-2</v>
      </c>
      <c r="F1223" s="4">
        <v>4.6984221398935176E-2</v>
      </c>
      <c r="G1223" s="4">
        <v>3.99985768304442E-2</v>
      </c>
      <c r="H1223" s="4">
        <v>3.4424877219973601E-2</v>
      </c>
      <c r="I1223" s="8">
        <f>VLOOKUP(B1223,'[2]Rendimento médio da produção...'!$B$2256:$U$2396,20,0)</f>
        <v>57.6</v>
      </c>
    </row>
    <row r="1224" spans="1:9" x14ac:dyDescent="0.3">
      <c r="A1224" t="s">
        <v>1178</v>
      </c>
      <c r="B1224" t="s">
        <v>1225</v>
      </c>
      <c r="C1224" t="str">
        <f t="shared" si="19"/>
        <v>MT_Guarantã do Norte</v>
      </c>
      <c r="D1224" s="4">
        <v>6.4799999999999996E-2</v>
      </c>
      <c r="E1224" s="4">
        <v>5.4000571059580491E-2</v>
      </c>
      <c r="F1224" s="4">
        <v>4.6984221398935176E-2</v>
      </c>
      <c r="G1224" s="4">
        <v>3.99985768304442E-2</v>
      </c>
      <c r="H1224" s="4">
        <v>3.4424877219973601E-2</v>
      </c>
      <c r="I1224" s="8" t="str">
        <f>VLOOKUP(B1224,'[2]Rendimento médio da produção...'!$B$2256:$U$2396,20,0)</f>
        <v/>
      </c>
    </row>
    <row r="1225" spans="1:9" x14ac:dyDescent="0.3">
      <c r="A1225" t="s">
        <v>1178</v>
      </c>
      <c r="B1225" t="s">
        <v>1226</v>
      </c>
      <c r="C1225" t="str">
        <f t="shared" si="19"/>
        <v>MT_Guiratinga</v>
      </c>
      <c r="D1225" s="4">
        <v>6.4799999999999996E-2</v>
      </c>
      <c r="E1225" s="4">
        <v>5.4000571059580491E-2</v>
      </c>
      <c r="F1225" s="4">
        <v>4.6984221398935176E-2</v>
      </c>
      <c r="G1225" s="4">
        <v>3.99985768304442E-2</v>
      </c>
      <c r="H1225" s="4">
        <v>3.4424877219973601E-2</v>
      </c>
      <c r="I1225" s="8">
        <f>VLOOKUP(B1225,'[2]Rendimento médio da produção...'!$B$2256:$U$2396,20,0)</f>
        <v>165.2</v>
      </c>
    </row>
    <row r="1226" spans="1:9" x14ac:dyDescent="0.3">
      <c r="A1226" t="s">
        <v>1178</v>
      </c>
      <c r="B1226" t="s">
        <v>1227</v>
      </c>
      <c r="C1226" t="str">
        <f t="shared" si="19"/>
        <v>MT_Indiavaí</v>
      </c>
      <c r="D1226" s="4">
        <v>6.4799999999999996E-2</v>
      </c>
      <c r="E1226" s="4">
        <v>5.4000571059580491E-2</v>
      </c>
      <c r="F1226" s="4">
        <v>4.6984221398935176E-2</v>
      </c>
      <c r="G1226" s="4">
        <v>3.99985768304442E-2</v>
      </c>
      <c r="H1226" s="4">
        <v>3.4424877219973601E-2</v>
      </c>
      <c r="I1226" s="8">
        <f>VLOOKUP(B1226,'[2]Rendimento médio da produção...'!$B$2256:$U$2396,20,0)</f>
        <v>92.8</v>
      </c>
    </row>
    <row r="1227" spans="1:9" x14ac:dyDescent="0.3">
      <c r="A1227" t="s">
        <v>1178</v>
      </c>
      <c r="B1227" t="s">
        <v>1228</v>
      </c>
      <c r="C1227" t="str">
        <f t="shared" si="19"/>
        <v>MT_Ipiranga do Norte</v>
      </c>
      <c r="D1227" s="4">
        <v>6.4799999999999996E-2</v>
      </c>
      <c r="E1227" s="4">
        <v>5.4000571059580491E-2</v>
      </c>
      <c r="F1227" s="4">
        <v>4.6984221398935176E-2</v>
      </c>
      <c r="G1227" s="4">
        <v>3.99985768304442E-2</v>
      </c>
      <c r="H1227" s="4">
        <v>3.4424877219973601E-2</v>
      </c>
      <c r="I1227" s="8" t="str">
        <f>VLOOKUP(B1227,'[2]Rendimento médio da produção...'!$B$2256:$U$2396,20,0)</f>
        <v/>
      </c>
    </row>
    <row r="1228" spans="1:9" x14ac:dyDescent="0.3">
      <c r="A1228" t="s">
        <v>1178</v>
      </c>
      <c r="B1228" t="s">
        <v>1229</v>
      </c>
      <c r="C1228" t="str">
        <f t="shared" si="19"/>
        <v>MT_Itanhangá</v>
      </c>
      <c r="D1228" s="4">
        <v>6.4799999999999996E-2</v>
      </c>
      <c r="E1228" s="4">
        <v>5.4000571059580491E-2</v>
      </c>
      <c r="F1228" s="4">
        <v>4.6984221398935176E-2</v>
      </c>
      <c r="G1228" s="4">
        <v>3.99985768304442E-2</v>
      </c>
      <c r="H1228" s="4">
        <v>3.4424877219973601E-2</v>
      </c>
      <c r="I1228" s="8" t="str">
        <f>VLOOKUP(B1228,'[2]Rendimento médio da produção...'!$B$2256:$U$2396,20,0)</f>
        <v/>
      </c>
    </row>
    <row r="1229" spans="1:9" x14ac:dyDescent="0.3">
      <c r="A1229" t="s">
        <v>1178</v>
      </c>
      <c r="B1229" t="s">
        <v>1230</v>
      </c>
      <c r="C1229" t="str">
        <f t="shared" si="19"/>
        <v>MT_Itaúba</v>
      </c>
      <c r="D1229" s="4">
        <v>6.4799999999999996E-2</v>
      </c>
      <c r="E1229" s="4">
        <v>5.4000571059580491E-2</v>
      </c>
      <c r="F1229" s="4">
        <v>4.6984221398935176E-2</v>
      </c>
      <c r="G1229" s="4">
        <v>3.99985768304442E-2</v>
      </c>
      <c r="H1229" s="4">
        <v>3.4424877219973601E-2</v>
      </c>
      <c r="I1229" s="8">
        <f>VLOOKUP(B1229,'[2]Rendimento médio da produção...'!$B$2256:$U$2396,20,0)</f>
        <v>50</v>
      </c>
    </row>
    <row r="1230" spans="1:9" x14ac:dyDescent="0.3">
      <c r="A1230" t="s">
        <v>1178</v>
      </c>
      <c r="B1230" t="s">
        <v>1231</v>
      </c>
      <c r="C1230" t="str">
        <f t="shared" si="19"/>
        <v>MT_Itiquira</v>
      </c>
      <c r="D1230" s="4">
        <v>6.4799999999999996E-2</v>
      </c>
      <c r="E1230" s="4">
        <v>5.4000571059580491E-2</v>
      </c>
      <c r="F1230" s="4">
        <v>4.6984221398935176E-2</v>
      </c>
      <c r="G1230" s="4">
        <v>3.99985768304442E-2</v>
      </c>
      <c r="H1230" s="4">
        <v>3.4424877219973601E-2</v>
      </c>
      <c r="I1230" s="8">
        <f>VLOOKUP(B1230,'[2]Rendimento médio da produção...'!$B$2256:$U$2396,20,0)</f>
        <v>131.30000000000001</v>
      </c>
    </row>
    <row r="1231" spans="1:9" x14ac:dyDescent="0.3">
      <c r="A1231" t="s">
        <v>1178</v>
      </c>
      <c r="B1231" t="s">
        <v>1232</v>
      </c>
      <c r="C1231" t="str">
        <f t="shared" si="19"/>
        <v>MT_Jaciara</v>
      </c>
      <c r="D1231" s="4">
        <v>6.1500000000000006E-2</v>
      </c>
      <c r="E1231" s="4">
        <v>5.1250541977842609E-2</v>
      </c>
      <c r="F1231" s="4">
        <v>4.4591506420285705E-2</v>
      </c>
      <c r="G1231" s="4">
        <v>3.796161226963455E-2</v>
      </c>
      <c r="H1231" s="4">
        <v>3.2671758472660135E-2</v>
      </c>
      <c r="I1231" s="8">
        <f>VLOOKUP(B1231,'[2]Rendimento médio da produção...'!$B$2256:$U$2396,20,0)</f>
        <v>127.1</v>
      </c>
    </row>
    <row r="1232" spans="1:9" x14ac:dyDescent="0.3">
      <c r="A1232" t="s">
        <v>1178</v>
      </c>
      <c r="B1232" t="s">
        <v>1233</v>
      </c>
      <c r="C1232" t="str">
        <f t="shared" si="19"/>
        <v>MT_Jangada</v>
      </c>
      <c r="D1232" s="4">
        <v>6.4799999999999996E-2</v>
      </c>
      <c r="E1232" s="4">
        <v>5.4000571059580491E-2</v>
      </c>
      <c r="F1232" s="4">
        <v>4.6984221398935176E-2</v>
      </c>
      <c r="G1232" s="4">
        <v>3.99985768304442E-2</v>
      </c>
      <c r="H1232" s="4">
        <v>3.4424877219973601E-2</v>
      </c>
      <c r="I1232" s="8">
        <f>VLOOKUP(B1232,'[2]Rendimento médio da produção...'!$B$2256:$U$2396,20,0)</f>
        <v>62.7</v>
      </c>
    </row>
    <row r="1233" spans="1:9" x14ac:dyDescent="0.3">
      <c r="A1233" t="s">
        <v>1178</v>
      </c>
      <c r="B1233" t="s">
        <v>1234</v>
      </c>
      <c r="C1233" t="str">
        <f t="shared" si="19"/>
        <v>MT_Jauru</v>
      </c>
      <c r="D1233" s="4">
        <v>6.4799999999999996E-2</v>
      </c>
      <c r="E1233" s="4">
        <v>5.4000571059580491E-2</v>
      </c>
      <c r="F1233" s="4">
        <v>4.6984221398935176E-2</v>
      </c>
      <c r="G1233" s="4">
        <v>3.99985768304442E-2</v>
      </c>
      <c r="H1233" s="4">
        <v>3.4424877219973601E-2</v>
      </c>
      <c r="I1233" s="8">
        <f>VLOOKUP(B1233,'[2]Rendimento médio da produção...'!$B$2256:$U$2396,20,0)</f>
        <v>62.5</v>
      </c>
    </row>
    <row r="1234" spans="1:9" x14ac:dyDescent="0.3">
      <c r="A1234" t="s">
        <v>1178</v>
      </c>
      <c r="B1234" t="s">
        <v>1235</v>
      </c>
      <c r="C1234" t="str">
        <f t="shared" si="19"/>
        <v>MT_Juara</v>
      </c>
      <c r="D1234" s="4">
        <v>6.4799999999999996E-2</v>
      </c>
      <c r="E1234" s="4">
        <v>5.4000571059580491E-2</v>
      </c>
      <c r="F1234" s="4">
        <v>4.6984221398935176E-2</v>
      </c>
      <c r="G1234" s="4">
        <v>3.99985768304442E-2</v>
      </c>
      <c r="H1234" s="4">
        <v>3.4424877219973601E-2</v>
      </c>
      <c r="I1234" s="8" t="str">
        <f>VLOOKUP(B1234,'[2]Rendimento médio da produção...'!$B$2256:$U$2396,20,0)</f>
        <v/>
      </c>
    </row>
    <row r="1235" spans="1:9" x14ac:dyDescent="0.3">
      <c r="A1235" t="s">
        <v>1178</v>
      </c>
      <c r="B1235" t="s">
        <v>1236</v>
      </c>
      <c r="C1235" t="str">
        <f t="shared" si="19"/>
        <v>MT_Juína</v>
      </c>
      <c r="D1235" s="4">
        <v>6.4799999999999996E-2</v>
      </c>
      <c r="E1235" s="4">
        <v>5.4000571059580491E-2</v>
      </c>
      <c r="F1235" s="4">
        <v>4.6984221398935176E-2</v>
      </c>
      <c r="G1235" s="4">
        <v>3.99985768304442E-2</v>
      </c>
      <c r="H1235" s="4">
        <v>3.4424877219973601E-2</v>
      </c>
      <c r="I1235" s="8">
        <f>VLOOKUP(B1235,'[2]Rendimento médio da produção...'!$B$2256:$U$2396,20,0)</f>
        <v>58.3</v>
      </c>
    </row>
    <row r="1236" spans="1:9" x14ac:dyDescent="0.3">
      <c r="A1236" t="s">
        <v>1178</v>
      </c>
      <c r="B1236" t="s">
        <v>1237</v>
      </c>
      <c r="C1236" t="str">
        <f t="shared" si="19"/>
        <v>MT_Juruena</v>
      </c>
      <c r="D1236" s="4">
        <v>6.4799999999999996E-2</v>
      </c>
      <c r="E1236" s="4">
        <v>5.4000571059580491E-2</v>
      </c>
      <c r="F1236" s="4">
        <v>4.6984221398935176E-2</v>
      </c>
      <c r="G1236" s="4">
        <v>3.99985768304442E-2</v>
      </c>
      <c r="H1236" s="4">
        <v>3.4424877219973601E-2</v>
      </c>
      <c r="I1236" s="8">
        <f>VLOOKUP(B1236,'[2]Rendimento médio da produção...'!$B$2256:$U$2396,20,0)</f>
        <v>76.099999999999994</v>
      </c>
    </row>
    <row r="1237" spans="1:9" x14ac:dyDescent="0.3">
      <c r="A1237" t="s">
        <v>1178</v>
      </c>
      <c r="B1237" t="s">
        <v>1238</v>
      </c>
      <c r="C1237" t="str">
        <f t="shared" si="19"/>
        <v>MT_Juscimeira</v>
      </c>
      <c r="D1237" s="4">
        <v>6.4799999999999996E-2</v>
      </c>
      <c r="E1237" s="4">
        <v>5.4000571059580491E-2</v>
      </c>
      <c r="F1237" s="4">
        <v>4.6984221398935176E-2</v>
      </c>
      <c r="G1237" s="4">
        <v>3.99985768304442E-2</v>
      </c>
      <c r="H1237" s="4">
        <v>3.4424877219973601E-2</v>
      </c>
      <c r="I1237" s="8" t="str">
        <f>VLOOKUP(B1237,'[2]Rendimento médio da produção...'!$B$2256:$U$2396,20,0)</f>
        <v/>
      </c>
    </row>
    <row r="1238" spans="1:9" x14ac:dyDescent="0.3">
      <c r="A1238" t="s">
        <v>1178</v>
      </c>
      <c r="B1238" t="s">
        <v>1239</v>
      </c>
      <c r="C1238" t="str">
        <f t="shared" si="19"/>
        <v>MT_Lambari D'Oeste</v>
      </c>
      <c r="D1238" s="4">
        <v>6.4799999999999996E-2</v>
      </c>
      <c r="E1238" s="4">
        <v>5.4000571059580491E-2</v>
      </c>
      <c r="F1238" s="4">
        <v>4.6984221398935176E-2</v>
      </c>
      <c r="G1238" s="4">
        <v>3.99985768304442E-2</v>
      </c>
      <c r="H1238" s="4">
        <v>3.4424877219973601E-2</v>
      </c>
      <c r="I1238" s="8">
        <f>VLOOKUP(B1238,'[2]Rendimento médio da produção...'!$B$2256:$U$2396,20,0)</f>
        <v>68.7</v>
      </c>
    </row>
    <row r="1239" spans="1:9" x14ac:dyDescent="0.3">
      <c r="A1239" t="s">
        <v>1178</v>
      </c>
      <c r="B1239" t="s">
        <v>1240</v>
      </c>
      <c r="C1239" t="str">
        <f t="shared" si="19"/>
        <v>MT_Lucas do Rio Verde</v>
      </c>
      <c r="D1239" s="4">
        <v>6.4799999999999996E-2</v>
      </c>
      <c r="E1239" s="4">
        <v>5.4000571059580491E-2</v>
      </c>
      <c r="F1239" s="4">
        <v>4.6984221398935176E-2</v>
      </c>
      <c r="G1239" s="4">
        <v>3.99985768304442E-2</v>
      </c>
      <c r="H1239" s="4">
        <v>3.4424877219973601E-2</v>
      </c>
      <c r="I1239" s="8" t="str">
        <f>VLOOKUP(B1239,'[2]Rendimento médio da produção...'!$B$2256:$U$2396,20,0)</f>
        <v/>
      </c>
    </row>
    <row r="1240" spans="1:9" x14ac:dyDescent="0.3">
      <c r="A1240" t="s">
        <v>1178</v>
      </c>
      <c r="B1240" t="s">
        <v>1241</v>
      </c>
      <c r="C1240" t="str">
        <f t="shared" si="19"/>
        <v>MT_Luciara</v>
      </c>
      <c r="D1240" s="4">
        <v>6.4799999999999996E-2</v>
      </c>
      <c r="E1240" s="4">
        <v>5.4000571059580491E-2</v>
      </c>
      <c r="F1240" s="4">
        <v>4.6984221398935176E-2</v>
      </c>
      <c r="G1240" s="4">
        <v>3.99985768304442E-2</v>
      </c>
      <c r="H1240" s="4">
        <v>3.4424877219973601E-2</v>
      </c>
      <c r="I1240" s="8">
        <f>VLOOKUP(B1240,'[2]Rendimento médio da produção...'!$B$2256:$U$2396,20,0)</f>
        <v>50</v>
      </c>
    </row>
    <row r="1241" spans="1:9" x14ac:dyDescent="0.3">
      <c r="A1241" t="s">
        <v>1178</v>
      </c>
      <c r="B1241" t="s">
        <v>1317</v>
      </c>
      <c r="C1241" t="str">
        <f t="shared" si="19"/>
        <v>MT_Vila Bela da Santíssima Trindade</v>
      </c>
      <c r="D1241" s="4">
        <v>6.4799999999999996E-2</v>
      </c>
      <c r="E1241" s="4">
        <v>5.4000571059580491E-2</v>
      </c>
      <c r="F1241" s="4">
        <v>4.6984221398935176E-2</v>
      </c>
      <c r="G1241" s="4">
        <v>3.99985768304442E-2</v>
      </c>
      <c r="H1241" s="4">
        <v>3.4424877219973601E-2</v>
      </c>
      <c r="I1241" s="8">
        <f>VLOOKUP(B1241,'[2]Rendimento médio da produção...'!$B$2256:$U$2396,20,0)</f>
        <v>68.2</v>
      </c>
    </row>
    <row r="1242" spans="1:9" x14ac:dyDescent="0.3">
      <c r="A1242" t="s">
        <v>1178</v>
      </c>
      <c r="B1242" t="s">
        <v>1242</v>
      </c>
      <c r="C1242" t="str">
        <f t="shared" si="19"/>
        <v>MT_Marcelândia</v>
      </c>
      <c r="D1242" s="4">
        <v>6.4799999999999996E-2</v>
      </c>
      <c r="E1242" s="4">
        <v>5.4000571059580491E-2</v>
      </c>
      <c r="F1242" s="4">
        <v>4.6984221398935176E-2</v>
      </c>
      <c r="G1242" s="4">
        <v>3.99985768304442E-2</v>
      </c>
      <c r="H1242" s="4">
        <v>3.4424877219973601E-2</v>
      </c>
      <c r="I1242" s="8" t="str">
        <f>VLOOKUP(B1242,'[2]Rendimento médio da produção...'!$B$2256:$U$2396,20,0)</f>
        <v/>
      </c>
    </row>
    <row r="1243" spans="1:9" x14ac:dyDescent="0.3">
      <c r="A1243" t="s">
        <v>1178</v>
      </c>
      <c r="B1243" t="s">
        <v>1243</v>
      </c>
      <c r="C1243" t="str">
        <f t="shared" si="19"/>
        <v>MT_Matupá</v>
      </c>
      <c r="D1243" s="4">
        <v>6.4799999999999996E-2</v>
      </c>
      <c r="E1243" s="4">
        <v>5.4000571059580491E-2</v>
      </c>
      <c r="F1243" s="4">
        <v>4.6984221398935176E-2</v>
      </c>
      <c r="G1243" s="4">
        <v>3.99985768304442E-2</v>
      </c>
      <c r="H1243" s="4">
        <v>3.4424877219973601E-2</v>
      </c>
      <c r="I1243" s="8" t="str">
        <f>VLOOKUP(B1243,'[2]Rendimento médio da produção...'!$B$2256:$U$2396,20,0)</f>
        <v/>
      </c>
    </row>
    <row r="1244" spans="1:9" x14ac:dyDescent="0.3">
      <c r="A1244" t="s">
        <v>1178</v>
      </c>
      <c r="B1244" t="s">
        <v>1244</v>
      </c>
      <c r="C1244" t="str">
        <f t="shared" si="19"/>
        <v>MT_Mirassol d'Oeste</v>
      </c>
      <c r="D1244" s="4">
        <v>6.4799999999999996E-2</v>
      </c>
      <c r="E1244" s="4">
        <v>5.4000571059580491E-2</v>
      </c>
      <c r="F1244" s="4">
        <v>4.6984221398935176E-2</v>
      </c>
      <c r="G1244" s="4">
        <v>3.99985768304442E-2</v>
      </c>
      <c r="H1244" s="4">
        <v>3.4424877219973601E-2</v>
      </c>
      <c r="I1244" s="8">
        <f>VLOOKUP(B1244,'[2]Rendimento médio da produção...'!$B$2256:$U$2396,20,0)</f>
        <v>77.599999999999994</v>
      </c>
    </row>
    <row r="1245" spans="1:9" x14ac:dyDescent="0.3">
      <c r="A1245" t="s">
        <v>1178</v>
      </c>
      <c r="B1245" t="s">
        <v>1245</v>
      </c>
      <c r="C1245" t="str">
        <f t="shared" si="19"/>
        <v>MT_Nobres</v>
      </c>
      <c r="D1245" s="4">
        <v>6.4799999999999996E-2</v>
      </c>
      <c r="E1245" s="4">
        <v>5.4000571059580491E-2</v>
      </c>
      <c r="F1245" s="4">
        <v>4.6984221398935176E-2</v>
      </c>
      <c r="G1245" s="4">
        <v>3.99985768304442E-2</v>
      </c>
      <c r="H1245" s="4">
        <v>3.4424877219973601E-2</v>
      </c>
      <c r="I1245" s="8">
        <f>VLOOKUP(B1245,'[2]Rendimento médio da produção...'!$B$2256:$U$2396,20,0)</f>
        <v>80</v>
      </c>
    </row>
    <row r="1246" spans="1:9" x14ac:dyDescent="0.3">
      <c r="A1246" t="s">
        <v>1178</v>
      </c>
      <c r="B1246" t="s">
        <v>1246</v>
      </c>
      <c r="C1246" t="str">
        <f t="shared" si="19"/>
        <v>MT_Nortelândia</v>
      </c>
      <c r="D1246" s="4">
        <v>6.4799999999999996E-2</v>
      </c>
      <c r="E1246" s="4">
        <v>5.4000571059580491E-2</v>
      </c>
      <c r="F1246" s="4">
        <v>4.6984221398935176E-2</v>
      </c>
      <c r="G1246" s="4">
        <v>3.99985768304442E-2</v>
      </c>
      <c r="H1246" s="4">
        <v>3.4424877219973601E-2</v>
      </c>
      <c r="I1246" s="8" t="str">
        <f>VLOOKUP(B1246,'[2]Rendimento médio da produção...'!$B$2256:$U$2396,20,0)</f>
        <v/>
      </c>
    </row>
    <row r="1247" spans="1:9" x14ac:dyDescent="0.3">
      <c r="A1247" t="s">
        <v>1178</v>
      </c>
      <c r="B1247" t="s">
        <v>1247</v>
      </c>
      <c r="C1247" t="str">
        <f t="shared" si="19"/>
        <v>MT_Nossa Senhora do Livramento</v>
      </c>
      <c r="D1247" s="4">
        <v>6.4799999999999996E-2</v>
      </c>
      <c r="E1247" s="4">
        <v>5.4000571059580491E-2</v>
      </c>
      <c r="F1247" s="4">
        <v>4.6984221398935176E-2</v>
      </c>
      <c r="G1247" s="4">
        <v>3.99985768304442E-2</v>
      </c>
      <c r="H1247" s="4">
        <v>3.4424877219973601E-2</v>
      </c>
      <c r="I1247" s="8">
        <f>VLOOKUP(B1247,'[2]Rendimento médio da produção...'!$B$2256:$U$2396,20,0)</f>
        <v>64.7</v>
      </c>
    </row>
    <row r="1248" spans="1:9" x14ac:dyDescent="0.3">
      <c r="A1248" t="s">
        <v>1178</v>
      </c>
      <c r="B1248" t="s">
        <v>1248</v>
      </c>
      <c r="C1248" t="str">
        <f t="shared" si="19"/>
        <v>MT_Nova Bandeirantes</v>
      </c>
      <c r="D1248" s="4">
        <v>6.4799999999999996E-2</v>
      </c>
      <c r="E1248" s="4">
        <v>5.4000571059580491E-2</v>
      </c>
      <c r="F1248" s="4">
        <v>4.6984221398935176E-2</v>
      </c>
      <c r="G1248" s="4">
        <v>3.99985768304442E-2</v>
      </c>
      <c r="H1248" s="4">
        <v>3.4424877219973601E-2</v>
      </c>
      <c r="I1248" s="8">
        <f>VLOOKUP(B1248,'[2]Rendimento médio da produção...'!$B$2256:$U$2396,20,0)</f>
        <v>76.8</v>
      </c>
    </row>
    <row r="1249" spans="1:9" x14ac:dyDescent="0.3">
      <c r="A1249" t="s">
        <v>1178</v>
      </c>
      <c r="B1249" t="s">
        <v>1257</v>
      </c>
      <c r="C1249" t="str">
        <f t="shared" si="19"/>
        <v>MT_Nova Nazaré</v>
      </c>
      <c r="D1249" s="4">
        <v>6.4799999999999996E-2</v>
      </c>
      <c r="E1249" s="4">
        <v>5.4000571059580491E-2</v>
      </c>
      <c r="F1249" s="4">
        <v>4.6984221398935176E-2</v>
      </c>
      <c r="G1249" s="4">
        <v>3.99985768304442E-2</v>
      </c>
      <c r="H1249" s="4">
        <v>3.4424877219973601E-2</v>
      </c>
      <c r="I1249" s="8" t="str">
        <f>VLOOKUP(B1249,'[2]Rendimento médio da produção...'!$B$2256:$U$2396,20,0)</f>
        <v/>
      </c>
    </row>
    <row r="1250" spans="1:9" x14ac:dyDescent="0.3">
      <c r="A1250" t="s">
        <v>1178</v>
      </c>
      <c r="B1250" t="s">
        <v>1252</v>
      </c>
      <c r="C1250" t="str">
        <f t="shared" si="19"/>
        <v>MT_Nova Lacerda</v>
      </c>
      <c r="D1250" s="4">
        <v>6.1500000000000006E-2</v>
      </c>
      <c r="E1250" s="4">
        <v>5.1250541977842609E-2</v>
      </c>
      <c r="F1250" s="4">
        <v>4.4591506420285705E-2</v>
      </c>
      <c r="G1250" s="4">
        <v>3.796161226963455E-2</v>
      </c>
      <c r="H1250" s="4">
        <v>3.2671758472660135E-2</v>
      </c>
      <c r="I1250" s="8">
        <f>VLOOKUP(B1250,'[2]Rendimento médio da produção...'!$B$2256:$U$2396,20,0)</f>
        <v>85.3</v>
      </c>
    </row>
    <row r="1251" spans="1:9" x14ac:dyDescent="0.3">
      <c r="A1251" t="s">
        <v>1178</v>
      </c>
      <c r="B1251" t="s">
        <v>1259</v>
      </c>
      <c r="C1251" t="str">
        <f t="shared" si="19"/>
        <v>MT_Nova Santa Helena</v>
      </c>
      <c r="D1251" s="4">
        <v>6.4799999999999996E-2</v>
      </c>
      <c r="E1251" s="4">
        <v>5.4000571059580491E-2</v>
      </c>
      <c r="F1251" s="4">
        <v>4.6984221398935176E-2</v>
      </c>
      <c r="G1251" s="4">
        <v>3.99985768304442E-2</v>
      </c>
      <c r="H1251" s="4">
        <v>3.4424877219973601E-2</v>
      </c>
      <c r="I1251" s="8">
        <f>VLOOKUP(B1251,'[2]Rendimento médio da produção...'!$B$2256:$U$2396,20,0)</f>
        <v>89.8</v>
      </c>
    </row>
    <row r="1252" spans="1:9" x14ac:dyDescent="0.3">
      <c r="A1252" t="s">
        <v>1178</v>
      </c>
      <c r="B1252" t="s">
        <v>1249</v>
      </c>
      <c r="C1252" t="str">
        <f t="shared" si="19"/>
        <v>MT_Nova Brasilândia</v>
      </c>
      <c r="D1252" s="4">
        <v>6.4799999999999996E-2</v>
      </c>
      <c r="E1252" s="4">
        <v>5.4000571059580491E-2</v>
      </c>
      <c r="F1252" s="4">
        <v>4.6984221398935176E-2</v>
      </c>
      <c r="G1252" s="4">
        <v>3.99985768304442E-2</v>
      </c>
      <c r="H1252" s="4">
        <v>3.4424877219973601E-2</v>
      </c>
      <c r="I1252" s="8">
        <f>VLOOKUP(B1252,'[2]Rendimento médio da produção...'!$B$2256:$U$2396,20,0)</f>
        <v>42</v>
      </c>
    </row>
    <row r="1253" spans="1:9" x14ac:dyDescent="0.3">
      <c r="A1253" t="s">
        <v>1178</v>
      </c>
      <c r="B1253" t="s">
        <v>1250</v>
      </c>
      <c r="C1253" t="str">
        <f t="shared" si="19"/>
        <v>MT_Nova Canaã do Norte</v>
      </c>
      <c r="D1253" s="4">
        <v>6.4799999999999996E-2</v>
      </c>
      <c r="E1253" s="4">
        <v>5.4000571059580491E-2</v>
      </c>
      <c r="F1253" s="4">
        <v>4.6984221398935176E-2</v>
      </c>
      <c r="G1253" s="4">
        <v>3.99985768304442E-2</v>
      </c>
      <c r="H1253" s="4">
        <v>3.4424877219973601E-2</v>
      </c>
      <c r="I1253" s="8" t="str">
        <f>VLOOKUP(B1253,'[2]Rendimento médio da produção...'!$B$2256:$U$2396,20,0)</f>
        <v/>
      </c>
    </row>
    <row r="1254" spans="1:9" x14ac:dyDescent="0.3">
      <c r="A1254" t="s">
        <v>1178</v>
      </c>
      <c r="B1254" t="s">
        <v>1256</v>
      </c>
      <c r="C1254" t="str">
        <f t="shared" si="19"/>
        <v>MT_Nova Mutum</v>
      </c>
      <c r="D1254" s="4">
        <v>6.1500000000000006E-2</v>
      </c>
      <c r="E1254" s="4">
        <v>5.1250541977842609E-2</v>
      </c>
      <c r="F1254" s="4">
        <v>4.4591506420285705E-2</v>
      </c>
      <c r="G1254" s="4">
        <v>3.796161226963455E-2</v>
      </c>
      <c r="H1254" s="4">
        <v>3.2671758472660135E-2</v>
      </c>
      <c r="I1254" s="8">
        <f>VLOOKUP(B1254,'[2]Rendimento médio da produção...'!$B$2256:$U$2396,20,0)</f>
        <v>120</v>
      </c>
    </row>
    <row r="1255" spans="1:9" x14ac:dyDescent="0.3">
      <c r="A1255" t="s">
        <v>1178</v>
      </c>
      <c r="B1255" t="s">
        <v>1258</v>
      </c>
      <c r="C1255" t="str">
        <f t="shared" si="19"/>
        <v>MT_Nova Olímpia</v>
      </c>
      <c r="D1255" s="4">
        <v>6.4799999999999996E-2</v>
      </c>
      <c r="E1255" s="4">
        <v>5.4000571059580491E-2</v>
      </c>
      <c r="F1255" s="4">
        <v>4.6984221398935176E-2</v>
      </c>
      <c r="G1255" s="4">
        <v>3.99985768304442E-2</v>
      </c>
      <c r="H1255" s="4">
        <v>3.4424877219973601E-2</v>
      </c>
      <c r="I1255" s="8">
        <f>VLOOKUP(B1255,'[2]Rendimento médio da produção...'!$B$2256:$U$2396,20,0)</f>
        <v>54.1</v>
      </c>
    </row>
    <row r="1256" spans="1:9" x14ac:dyDescent="0.3">
      <c r="A1256" t="s">
        <v>1178</v>
      </c>
      <c r="B1256" t="s">
        <v>1260</v>
      </c>
      <c r="C1256" t="str">
        <f t="shared" si="19"/>
        <v>MT_Nova Ubiratã</v>
      </c>
      <c r="D1256" s="4">
        <v>6.4799999999999996E-2</v>
      </c>
      <c r="E1256" s="4">
        <v>5.4000571059580491E-2</v>
      </c>
      <c r="F1256" s="4">
        <v>4.6984221398935176E-2</v>
      </c>
      <c r="G1256" s="4">
        <v>3.99985768304442E-2</v>
      </c>
      <c r="H1256" s="4">
        <v>3.4424877219973601E-2</v>
      </c>
      <c r="I1256" s="8" t="str">
        <f>VLOOKUP(B1256,'[2]Rendimento médio da produção...'!$B$2256:$U$2396,20,0)</f>
        <v/>
      </c>
    </row>
    <row r="1257" spans="1:9" x14ac:dyDescent="0.3">
      <c r="A1257" t="s">
        <v>1178</v>
      </c>
      <c r="B1257" t="s">
        <v>1261</v>
      </c>
      <c r="C1257" t="str">
        <f t="shared" si="19"/>
        <v>MT_Nova Xavantina</v>
      </c>
      <c r="D1257" s="4">
        <v>6.1500000000000006E-2</v>
      </c>
      <c r="E1257" s="4">
        <v>5.1250541977842609E-2</v>
      </c>
      <c r="F1257" s="4">
        <v>4.4591506420285705E-2</v>
      </c>
      <c r="G1257" s="4">
        <v>3.796161226963455E-2</v>
      </c>
      <c r="H1257" s="4">
        <v>3.2671758472660135E-2</v>
      </c>
      <c r="I1257" s="8">
        <f>VLOOKUP(B1257,'[2]Rendimento médio da produção...'!$B$2256:$U$2396,20,0)</f>
        <v>90.3</v>
      </c>
    </row>
    <row r="1258" spans="1:9" x14ac:dyDescent="0.3">
      <c r="A1258" t="s">
        <v>1178</v>
      </c>
      <c r="B1258" t="s">
        <v>1263</v>
      </c>
      <c r="C1258" t="str">
        <f t="shared" si="19"/>
        <v>MT_Novo Mundo</v>
      </c>
      <c r="D1258" s="4">
        <v>6.4799999999999996E-2</v>
      </c>
      <c r="E1258" s="4">
        <v>5.4000571059580491E-2</v>
      </c>
      <c r="F1258" s="4">
        <v>4.6984221398935176E-2</v>
      </c>
      <c r="G1258" s="4">
        <v>3.99985768304442E-2</v>
      </c>
      <c r="H1258" s="4">
        <v>3.4424877219973601E-2</v>
      </c>
      <c r="I1258" s="8" t="str">
        <f>VLOOKUP(B1258,'[2]Rendimento médio da produção...'!$B$2256:$U$2396,20,0)</f>
        <v/>
      </c>
    </row>
    <row r="1259" spans="1:9" x14ac:dyDescent="0.3">
      <c r="A1259" t="s">
        <v>1178</v>
      </c>
      <c r="B1259" t="s">
        <v>1262</v>
      </c>
      <c r="C1259" t="str">
        <f t="shared" si="19"/>
        <v>MT_Novo Horizonte do Norte</v>
      </c>
      <c r="D1259" s="4">
        <v>6.4799999999999996E-2</v>
      </c>
      <c r="E1259" s="4">
        <v>5.4000571059580491E-2</v>
      </c>
      <c r="F1259" s="4">
        <v>4.6984221398935176E-2</v>
      </c>
      <c r="G1259" s="4">
        <v>3.99985768304442E-2</v>
      </c>
      <c r="H1259" s="4">
        <v>3.4424877219973601E-2</v>
      </c>
      <c r="I1259" s="8" t="str">
        <f>VLOOKUP(B1259,'[2]Rendimento médio da produção...'!$B$2256:$U$2396,20,0)</f>
        <v/>
      </c>
    </row>
    <row r="1260" spans="1:9" x14ac:dyDescent="0.3">
      <c r="A1260" t="s">
        <v>1178</v>
      </c>
      <c r="B1260" t="s">
        <v>1265</v>
      </c>
      <c r="C1260" t="str">
        <f t="shared" si="19"/>
        <v>MT_Novo São Joaquim</v>
      </c>
      <c r="D1260" s="4">
        <v>6.4799999999999996E-2</v>
      </c>
      <c r="E1260" s="4">
        <v>5.4000571059580491E-2</v>
      </c>
      <c r="F1260" s="4">
        <v>4.6984221398935176E-2</v>
      </c>
      <c r="G1260" s="4">
        <v>3.99985768304442E-2</v>
      </c>
      <c r="H1260" s="4">
        <v>3.4424877219973601E-2</v>
      </c>
      <c r="I1260" s="8">
        <f>VLOOKUP(B1260,'[2]Rendimento médio da produção...'!$B$2256:$U$2396,20,0)</f>
        <v>106.7</v>
      </c>
    </row>
    <row r="1261" spans="1:9" x14ac:dyDescent="0.3">
      <c r="A1261" t="s">
        <v>1178</v>
      </c>
      <c r="B1261" t="s">
        <v>1266</v>
      </c>
      <c r="C1261" t="str">
        <f t="shared" si="19"/>
        <v>MT_Paranaíta</v>
      </c>
      <c r="D1261" s="4">
        <v>6.4799999999999996E-2</v>
      </c>
      <c r="E1261" s="4">
        <v>5.4000571059580491E-2</v>
      </c>
      <c r="F1261" s="4">
        <v>4.6984221398935176E-2</v>
      </c>
      <c r="G1261" s="4">
        <v>3.99985768304442E-2</v>
      </c>
      <c r="H1261" s="4">
        <v>3.4424877219973601E-2</v>
      </c>
      <c r="I1261" s="8">
        <f>VLOOKUP(B1261,'[2]Rendimento médio da produção...'!$B$2256:$U$2396,20,0)</f>
        <v>70</v>
      </c>
    </row>
    <row r="1262" spans="1:9" x14ac:dyDescent="0.3">
      <c r="A1262" t="s">
        <v>1178</v>
      </c>
      <c r="B1262" t="s">
        <v>1267</v>
      </c>
      <c r="C1262" t="str">
        <f t="shared" si="19"/>
        <v>MT_Paranatinga</v>
      </c>
      <c r="D1262" s="4">
        <v>6.1500000000000006E-2</v>
      </c>
      <c r="E1262" s="4">
        <v>5.1250541977842609E-2</v>
      </c>
      <c r="F1262" s="4">
        <v>4.4591506420285705E-2</v>
      </c>
      <c r="G1262" s="4">
        <v>3.796161226963455E-2</v>
      </c>
      <c r="H1262" s="4">
        <v>3.2671758472660135E-2</v>
      </c>
      <c r="I1262" s="8" t="str">
        <f>VLOOKUP(B1262,'[2]Rendimento médio da produção...'!$B$2256:$U$2396,20,0)</f>
        <v/>
      </c>
    </row>
    <row r="1263" spans="1:9" x14ac:dyDescent="0.3">
      <c r="A1263" t="s">
        <v>1178</v>
      </c>
      <c r="B1263" t="s">
        <v>1264</v>
      </c>
      <c r="C1263" t="str">
        <f t="shared" si="19"/>
        <v>MT_Novo Santo Antônio</v>
      </c>
      <c r="D1263" s="4">
        <v>6.4799999999999996E-2</v>
      </c>
      <c r="E1263" s="4">
        <v>5.4000571059580491E-2</v>
      </c>
      <c r="F1263" s="4">
        <v>4.6984221398935176E-2</v>
      </c>
      <c r="G1263" s="4">
        <v>3.99985768304442E-2</v>
      </c>
      <c r="H1263" s="4">
        <v>3.4424877219973601E-2</v>
      </c>
      <c r="I1263" s="8">
        <f>VLOOKUP(B1263,'[2]Rendimento médio da produção...'!$B$2256:$U$2396,20,0)</f>
        <v>50</v>
      </c>
    </row>
    <row r="1264" spans="1:9" x14ac:dyDescent="0.3">
      <c r="A1264" t="s">
        <v>1178</v>
      </c>
      <c r="B1264" t="s">
        <v>1268</v>
      </c>
      <c r="C1264" t="str">
        <f t="shared" si="19"/>
        <v>MT_Pedra Preta</v>
      </c>
      <c r="D1264" s="4">
        <v>6.4799999999999996E-2</v>
      </c>
      <c r="E1264" s="4">
        <v>5.4000571059580491E-2</v>
      </c>
      <c r="F1264" s="4">
        <v>4.6984221398935176E-2</v>
      </c>
      <c r="G1264" s="4">
        <v>3.99985768304442E-2</v>
      </c>
      <c r="H1264" s="4">
        <v>3.4424877219973601E-2</v>
      </c>
      <c r="I1264" s="8">
        <f>VLOOKUP(B1264,'[2]Rendimento médio da produção...'!$B$2256:$U$2396,20,0)</f>
        <v>155.4</v>
      </c>
    </row>
    <row r="1265" spans="1:9" x14ac:dyDescent="0.3">
      <c r="A1265" t="s">
        <v>1178</v>
      </c>
      <c r="B1265" t="s">
        <v>1269</v>
      </c>
      <c r="C1265" t="str">
        <f t="shared" si="19"/>
        <v>MT_Peixoto de Azevedo</v>
      </c>
      <c r="D1265" s="4">
        <v>6.4799999999999996E-2</v>
      </c>
      <c r="E1265" s="4">
        <v>5.4000571059580491E-2</v>
      </c>
      <c r="F1265" s="4">
        <v>4.6984221398935176E-2</v>
      </c>
      <c r="G1265" s="4">
        <v>3.99985768304442E-2</v>
      </c>
      <c r="H1265" s="4">
        <v>3.4424877219973601E-2</v>
      </c>
      <c r="I1265" s="8" t="str">
        <f>VLOOKUP(B1265,'[2]Rendimento médio da produção...'!$B$2256:$U$2396,20,0)</f>
        <v/>
      </c>
    </row>
    <row r="1266" spans="1:9" x14ac:dyDescent="0.3">
      <c r="A1266" t="s">
        <v>1178</v>
      </c>
      <c r="B1266" t="s">
        <v>1270</v>
      </c>
      <c r="C1266" t="str">
        <f t="shared" si="19"/>
        <v>MT_Planalto da Serra</v>
      </c>
      <c r="D1266" s="4">
        <v>6.4799999999999996E-2</v>
      </c>
      <c r="E1266" s="4">
        <v>5.4000571059580491E-2</v>
      </c>
      <c r="F1266" s="4">
        <v>4.6984221398935176E-2</v>
      </c>
      <c r="G1266" s="4">
        <v>3.99985768304442E-2</v>
      </c>
      <c r="H1266" s="4">
        <v>3.4424877219973601E-2</v>
      </c>
      <c r="I1266" s="8" t="str">
        <f>VLOOKUP(B1266,'[2]Rendimento médio da produção...'!$B$2256:$U$2396,20,0)</f>
        <v/>
      </c>
    </row>
    <row r="1267" spans="1:9" x14ac:dyDescent="0.3">
      <c r="A1267" t="s">
        <v>1178</v>
      </c>
      <c r="B1267" t="s">
        <v>1271</v>
      </c>
      <c r="C1267" t="str">
        <f t="shared" si="19"/>
        <v>MT_Poconé</v>
      </c>
      <c r="D1267" s="4">
        <v>6.4799999999999996E-2</v>
      </c>
      <c r="E1267" s="4">
        <v>5.4000571059580491E-2</v>
      </c>
      <c r="F1267" s="4">
        <v>4.6984221398935176E-2</v>
      </c>
      <c r="G1267" s="4">
        <v>3.99985768304442E-2</v>
      </c>
      <c r="H1267" s="4">
        <v>3.4424877219973601E-2</v>
      </c>
      <c r="I1267" s="8">
        <f>VLOOKUP(B1267,'[2]Rendimento médio da produção...'!$B$2256:$U$2396,20,0)</f>
        <v>94.5</v>
      </c>
    </row>
    <row r="1268" spans="1:9" x14ac:dyDescent="0.3">
      <c r="A1268" t="s">
        <v>1178</v>
      </c>
      <c r="B1268" t="s">
        <v>1272</v>
      </c>
      <c r="C1268" t="str">
        <f t="shared" si="19"/>
        <v>MT_Pontal do Araguaia</v>
      </c>
      <c r="D1268" s="4">
        <v>6.4799999999999996E-2</v>
      </c>
      <c r="E1268" s="4">
        <v>5.4000571059580491E-2</v>
      </c>
      <c r="F1268" s="4">
        <v>4.6984221398935176E-2</v>
      </c>
      <c r="G1268" s="4">
        <v>3.99985768304442E-2</v>
      </c>
      <c r="H1268" s="4">
        <v>3.4424877219973601E-2</v>
      </c>
      <c r="I1268" s="8" t="str">
        <f>VLOOKUP(B1268,'[2]Rendimento médio da produção...'!$B$2256:$U$2396,20,0)</f>
        <v/>
      </c>
    </row>
    <row r="1269" spans="1:9" x14ac:dyDescent="0.3">
      <c r="A1269" t="s">
        <v>1178</v>
      </c>
      <c r="B1269" t="s">
        <v>1273</v>
      </c>
      <c r="C1269" t="str">
        <f t="shared" si="19"/>
        <v>MT_Ponte Branca</v>
      </c>
      <c r="D1269" s="4">
        <v>6.4799999999999996E-2</v>
      </c>
      <c r="E1269" s="4">
        <v>5.4000571059580491E-2</v>
      </c>
      <c r="F1269" s="4">
        <v>4.6984221398935176E-2</v>
      </c>
      <c r="G1269" s="4">
        <v>3.99985768304442E-2</v>
      </c>
      <c r="H1269" s="4">
        <v>3.4424877219973601E-2</v>
      </c>
      <c r="I1269" s="8" t="str">
        <f>VLOOKUP(B1269,'[2]Rendimento médio da produção...'!$B$2256:$U$2396,20,0)</f>
        <v/>
      </c>
    </row>
    <row r="1270" spans="1:9" x14ac:dyDescent="0.3">
      <c r="A1270" t="s">
        <v>1178</v>
      </c>
      <c r="B1270" t="s">
        <v>1274</v>
      </c>
      <c r="C1270" t="str">
        <f t="shared" si="19"/>
        <v>MT_Pontes e Lacerda</v>
      </c>
      <c r="D1270" s="4">
        <v>6.4799999999999996E-2</v>
      </c>
      <c r="E1270" s="4">
        <v>5.4000571059580491E-2</v>
      </c>
      <c r="F1270" s="4">
        <v>4.6984221398935176E-2</v>
      </c>
      <c r="G1270" s="4">
        <v>3.99985768304442E-2</v>
      </c>
      <c r="H1270" s="4">
        <v>3.4424877219973601E-2</v>
      </c>
      <c r="I1270" s="8">
        <f>VLOOKUP(B1270,'[2]Rendimento médio da produção...'!$B$2256:$U$2396,20,0)</f>
        <v>60</v>
      </c>
    </row>
    <row r="1271" spans="1:9" x14ac:dyDescent="0.3">
      <c r="A1271" t="s">
        <v>1178</v>
      </c>
      <c r="B1271" t="s">
        <v>1275</v>
      </c>
      <c r="C1271" t="str">
        <f t="shared" si="19"/>
        <v>MT_Porto Alegre do Norte</v>
      </c>
      <c r="D1271" s="4">
        <v>6.4799999999999996E-2</v>
      </c>
      <c r="E1271" s="4">
        <v>5.4000571059580491E-2</v>
      </c>
      <c r="F1271" s="4">
        <v>4.6984221398935176E-2</v>
      </c>
      <c r="G1271" s="4">
        <v>3.99985768304442E-2</v>
      </c>
      <c r="H1271" s="4">
        <v>3.4424877219973601E-2</v>
      </c>
      <c r="I1271" s="8">
        <f>VLOOKUP(B1271,'[2]Rendimento médio da produção...'!$B$2256:$U$2396,20,0)</f>
        <v>100</v>
      </c>
    </row>
    <row r="1272" spans="1:9" x14ac:dyDescent="0.3">
      <c r="A1272" t="s">
        <v>1178</v>
      </c>
      <c r="B1272" t="s">
        <v>1276</v>
      </c>
      <c r="C1272" t="str">
        <f t="shared" si="19"/>
        <v>MT_Porto dos Gaúchos</v>
      </c>
      <c r="D1272" s="4">
        <v>6.4799999999999996E-2</v>
      </c>
      <c r="E1272" s="4">
        <v>5.4000571059580491E-2</v>
      </c>
      <c r="F1272" s="4">
        <v>4.6984221398935176E-2</v>
      </c>
      <c r="G1272" s="4">
        <v>3.99985768304442E-2</v>
      </c>
      <c r="H1272" s="4">
        <v>3.4424877219973601E-2</v>
      </c>
      <c r="I1272" s="8" t="str">
        <f>VLOOKUP(B1272,'[2]Rendimento médio da produção...'!$B$2256:$U$2396,20,0)</f>
        <v/>
      </c>
    </row>
    <row r="1273" spans="1:9" x14ac:dyDescent="0.3">
      <c r="A1273" t="s">
        <v>1178</v>
      </c>
      <c r="B1273" t="s">
        <v>1277</v>
      </c>
      <c r="C1273" t="str">
        <f t="shared" si="19"/>
        <v>MT_Porto Esperidião</v>
      </c>
      <c r="D1273" s="4">
        <v>6.4799999999999996E-2</v>
      </c>
      <c r="E1273" s="4">
        <v>5.4000571059580491E-2</v>
      </c>
      <c r="F1273" s="4">
        <v>4.6984221398935176E-2</v>
      </c>
      <c r="G1273" s="4">
        <v>3.99985768304442E-2</v>
      </c>
      <c r="H1273" s="4">
        <v>3.4424877219973601E-2</v>
      </c>
      <c r="I1273" s="8">
        <f>VLOOKUP(B1273,'[2]Rendimento médio da produção...'!$B$2256:$U$2396,20,0)</f>
        <v>73.599999999999994</v>
      </c>
    </row>
    <row r="1274" spans="1:9" x14ac:dyDescent="0.3">
      <c r="A1274" t="s">
        <v>1178</v>
      </c>
      <c r="B1274" t="s">
        <v>1278</v>
      </c>
      <c r="C1274" t="str">
        <f t="shared" si="19"/>
        <v>MT_Porto Estrela</v>
      </c>
      <c r="D1274" s="4">
        <v>6.4799999999999996E-2</v>
      </c>
      <c r="E1274" s="4">
        <v>5.4000571059580491E-2</v>
      </c>
      <c r="F1274" s="4">
        <v>4.6984221398935176E-2</v>
      </c>
      <c r="G1274" s="4">
        <v>3.99985768304442E-2</v>
      </c>
      <c r="H1274" s="4">
        <v>3.4424877219973601E-2</v>
      </c>
      <c r="I1274" s="8">
        <f>VLOOKUP(B1274,'[2]Rendimento médio da produção...'!$B$2256:$U$2396,20,0)</f>
        <v>54.3</v>
      </c>
    </row>
    <row r="1275" spans="1:9" x14ac:dyDescent="0.3">
      <c r="A1275" t="s">
        <v>1178</v>
      </c>
      <c r="B1275" t="s">
        <v>1279</v>
      </c>
      <c r="C1275" t="str">
        <f t="shared" si="19"/>
        <v>MT_Poxoréu</v>
      </c>
      <c r="D1275" s="4">
        <v>6.1500000000000006E-2</v>
      </c>
      <c r="E1275" s="4">
        <v>5.1250541977842609E-2</v>
      </c>
      <c r="F1275" s="4">
        <v>4.4591506420285705E-2</v>
      </c>
      <c r="G1275" s="4">
        <v>3.796161226963455E-2</v>
      </c>
      <c r="H1275" s="4">
        <v>3.2671758472660135E-2</v>
      </c>
      <c r="I1275" s="8">
        <f>VLOOKUP(B1275,'[2]Rendimento médio da produção...'!$B$2256:$U$2396,20,0)</f>
        <v>141</v>
      </c>
    </row>
    <row r="1276" spans="1:9" x14ac:dyDescent="0.3">
      <c r="A1276" t="s">
        <v>1178</v>
      </c>
      <c r="B1276" t="s">
        <v>1280</v>
      </c>
      <c r="C1276" t="str">
        <f t="shared" si="19"/>
        <v>MT_Primavera do Leste</v>
      </c>
      <c r="D1276" s="4">
        <v>7.5199999999999989E-2</v>
      </c>
      <c r="E1276" s="4">
        <v>6.266732937778477E-2</v>
      </c>
      <c r="F1276" s="4">
        <v>5.452489890740625E-2</v>
      </c>
      <c r="G1276" s="4">
        <v>4.641810150693524E-2</v>
      </c>
      <c r="H1276" s="4">
        <v>3.9949857514537265E-2</v>
      </c>
      <c r="I1276" s="8">
        <f>VLOOKUP(B1276,'[2]Rendimento médio da produção...'!$B$2256:$U$2396,20,0)</f>
        <v>135</v>
      </c>
    </row>
    <row r="1277" spans="1:9" x14ac:dyDescent="0.3">
      <c r="A1277" t="s">
        <v>1178</v>
      </c>
      <c r="B1277" t="s">
        <v>1281</v>
      </c>
      <c r="C1277" t="str">
        <f t="shared" si="19"/>
        <v>MT_Querência</v>
      </c>
      <c r="D1277" s="4">
        <v>6.4799999999999996E-2</v>
      </c>
      <c r="E1277" s="4">
        <v>5.4000571059580491E-2</v>
      </c>
      <c r="F1277" s="4">
        <v>4.6984221398935176E-2</v>
      </c>
      <c r="G1277" s="4">
        <v>3.99985768304442E-2</v>
      </c>
      <c r="H1277" s="4">
        <v>3.4424877219973601E-2</v>
      </c>
      <c r="I1277" s="8">
        <f>VLOOKUP(B1277,'[2]Rendimento médio da produção...'!$B$2256:$U$2396,20,0)</f>
        <v>105</v>
      </c>
    </row>
    <row r="1278" spans="1:9" x14ac:dyDescent="0.3">
      <c r="A1278" t="s">
        <v>1178</v>
      </c>
      <c r="B1278" t="s">
        <v>1301</v>
      </c>
      <c r="C1278" t="str">
        <f t="shared" si="19"/>
        <v>MT_São José dos Quatro Marcos</v>
      </c>
      <c r="D1278" s="4">
        <v>6.4799999999999996E-2</v>
      </c>
      <c r="E1278" s="4">
        <v>5.4000571059580491E-2</v>
      </c>
      <c r="F1278" s="4">
        <v>4.6984221398935176E-2</v>
      </c>
      <c r="G1278" s="4">
        <v>3.99985768304442E-2</v>
      </c>
      <c r="H1278" s="4">
        <v>3.4424877219973601E-2</v>
      </c>
      <c r="I1278" s="8">
        <f>VLOOKUP(B1278,'[2]Rendimento médio da produção...'!$B$2256:$U$2396,20,0)</f>
        <v>73.5</v>
      </c>
    </row>
    <row r="1279" spans="1:9" x14ac:dyDescent="0.3">
      <c r="A1279" t="s">
        <v>1178</v>
      </c>
      <c r="B1279" t="s">
        <v>1282</v>
      </c>
      <c r="C1279" t="str">
        <f t="shared" si="19"/>
        <v>MT_Reserva do Cabaçal</v>
      </c>
      <c r="D1279" s="4">
        <v>6.4799999999999996E-2</v>
      </c>
      <c r="E1279" s="4">
        <v>5.4000571059580491E-2</v>
      </c>
      <c r="F1279" s="4">
        <v>4.6984221398935176E-2</v>
      </c>
      <c r="G1279" s="4">
        <v>3.99985768304442E-2</v>
      </c>
      <c r="H1279" s="4">
        <v>3.4424877219973601E-2</v>
      </c>
      <c r="I1279" s="8">
        <f>VLOOKUP(B1279,'[2]Rendimento médio da produção...'!$B$2256:$U$2396,20,0)</f>
        <v>72.8</v>
      </c>
    </row>
    <row r="1280" spans="1:9" x14ac:dyDescent="0.3">
      <c r="A1280" t="s">
        <v>1178</v>
      </c>
      <c r="B1280" t="s">
        <v>1283</v>
      </c>
      <c r="C1280" t="str">
        <f t="shared" si="19"/>
        <v>MT_Ribeirão Cascalheira</v>
      </c>
      <c r="D1280" s="4">
        <v>6.1500000000000006E-2</v>
      </c>
      <c r="E1280" s="4">
        <v>5.1250541977842609E-2</v>
      </c>
      <c r="F1280" s="4">
        <v>4.4591506420285705E-2</v>
      </c>
      <c r="G1280" s="4">
        <v>3.796161226963455E-2</v>
      </c>
      <c r="H1280" s="4">
        <v>3.2671758472660135E-2</v>
      </c>
      <c r="I1280" s="8">
        <f>VLOOKUP(B1280,'[2]Rendimento médio da produção...'!$B$2256:$U$2396,20,0)</f>
        <v>68.3</v>
      </c>
    </row>
    <row r="1281" spans="1:9" x14ac:dyDescent="0.3">
      <c r="A1281" t="s">
        <v>1178</v>
      </c>
      <c r="B1281" t="s">
        <v>1284</v>
      </c>
      <c r="C1281" t="str">
        <f t="shared" si="19"/>
        <v>MT_Ribeirãozinho</v>
      </c>
      <c r="D1281" s="4">
        <v>6.4799999999999996E-2</v>
      </c>
      <c r="E1281" s="4">
        <v>5.4000571059580491E-2</v>
      </c>
      <c r="F1281" s="4">
        <v>4.6984221398935176E-2</v>
      </c>
      <c r="G1281" s="4">
        <v>3.99985768304442E-2</v>
      </c>
      <c r="H1281" s="4">
        <v>3.4424877219973601E-2</v>
      </c>
      <c r="I1281" s="8">
        <f>VLOOKUP(B1281,'[2]Rendimento médio da produção...'!$B$2256:$U$2396,20,0)</f>
        <v>78.8</v>
      </c>
    </row>
    <row r="1282" spans="1:9" x14ac:dyDescent="0.3">
      <c r="A1282" t="s">
        <v>1178</v>
      </c>
      <c r="B1282" t="s">
        <v>1285</v>
      </c>
      <c r="C1282" t="str">
        <f t="shared" si="19"/>
        <v>MT_Rio Branco</v>
      </c>
      <c r="D1282" s="4">
        <v>6.4799999999999996E-2</v>
      </c>
      <c r="E1282" s="4">
        <v>5.4000571059580491E-2</v>
      </c>
      <c r="F1282" s="4">
        <v>4.6984221398935176E-2</v>
      </c>
      <c r="G1282" s="4">
        <v>3.99985768304442E-2</v>
      </c>
      <c r="H1282" s="4">
        <v>3.4424877219973601E-2</v>
      </c>
      <c r="I1282" s="8">
        <f>VLOOKUP(B1282,'[2]Rendimento médio da produção...'!$B$2256:$U$2396,20,0)</f>
        <v>70.900000000000006</v>
      </c>
    </row>
    <row r="1283" spans="1:9" x14ac:dyDescent="0.3">
      <c r="A1283" t="s">
        <v>1178</v>
      </c>
      <c r="B1283" t="s">
        <v>1290</v>
      </c>
      <c r="C1283" t="str">
        <f t="shared" ref="C1283:C1346" si="20">CONCATENATE(A1283,"_",B1283)</f>
        <v>MT_Santa Carmem</v>
      </c>
      <c r="D1283" s="4">
        <v>6.4799999999999996E-2</v>
      </c>
      <c r="E1283" s="4">
        <v>5.4000571059580491E-2</v>
      </c>
      <c r="F1283" s="4">
        <v>4.6984221398935176E-2</v>
      </c>
      <c r="G1283" s="4">
        <v>3.99985768304442E-2</v>
      </c>
      <c r="H1283" s="4">
        <v>3.4424877219973601E-2</v>
      </c>
      <c r="I1283" s="8" t="str">
        <f>VLOOKUP(B1283,'[2]Rendimento médio da produção...'!$B$2256:$U$2396,20,0)</f>
        <v/>
      </c>
    </row>
    <row r="1284" spans="1:9" x14ac:dyDescent="0.3">
      <c r="A1284" t="s">
        <v>1178</v>
      </c>
      <c r="B1284" t="s">
        <v>1294</v>
      </c>
      <c r="C1284" t="str">
        <f t="shared" si="20"/>
        <v>MT_Santo Afonso</v>
      </c>
      <c r="D1284" s="4">
        <v>6.4799999999999996E-2</v>
      </c>
      <c r="E1284" s="4">
        <v>5.4000571059580491E-2</v>
      </c>
      <c r="F1284" s="4">
        <v>4.6984221398935176E-2</v>
      </c>
      <c r="G1284" s="4">
        <v>3.99985768304442E-2</v>
      </c>
      <c r="H1284" s="4">
        <v>3.4424877219973601E-2</v>
      </c>
      <c r="I1284" s="8">
        <f>VLOOKUP(B1284,'[2]Rendimento médio da produção...'!$B$2256:$U$2396,20,0)</f>
        <v>56</v>
      </c>
    </row>
    <row r="1285" spans="1:9" x14ac:dyDescent="0.3">
      <c r="A1285" t="s">
        <v>1178</v>
      </c>
      <c r="B1285" t="s">
        <v>1298</v>
      </c>
      <c r="C1285" t="str">
        <f t="shared" si="20"/>
        <v>MT_São José do Povo</v>
      </c>
      <c r="D1285" s="4">
        <v>6.4799999999999996E-2</v>
      </c>
      <c r="E1285" s="4">
        <v>5.4000571059580491E-2</v>
      </c>
      <c r="F1285" s="4">
        <v>4.6984221398935176E-2</v>
      </c>
      <c r="G1285" s="4">
        <v>3.99985768304442E-2</v>
      </c>
      <c r="H1285" s="4">
        <v>3.4424877219973601E-2</v>
      </c>
      <c r="I1285" s="8">
        <f>VLOOKUP(B1285,'[2]Rendimento médio da produção...'!$B$2256:$U$2396,20,0)</f>
        <v>76.7</v>
      </c>
    </row>
    <row r="1286" spans="1:9" x14ac:dyDescent="0.3">
      <c r="A1286" t="s">
        <v>1178</v>
      </c>
      <c r="B1286" t="s">
        <v>1299</v>
      </c>
      <c r="C1286" t="str">
        <f t="shared" si="20"/>
        <v>MT_São José do Rio Claro</v>
      </c>
      <c r="D1286" s="4">
        <v>6.4799999999999996E-2</v>
      </c>
      <c r="E1286" s="4">
        <v>5.4000571059580491E-2</v>
      </c>
      <c r="F1286" s="4">
        <v>4.6984221398935176E-2</v>
      </c>
      <c r="G1286" s="4">
        <v>3.99985768304442E-2</v>
      </c>
      <c r="H1286" s="4">
        <v>3.4424877219973601E-2</v>
      </c>
      <c r="I1286" s="8">
        <f>VLOOKUP(B1286,'[2]Rendimento médio da produção...'!$B$2256:$U$2396,20,0)</f>
        <v>89.3</v>
      </c>
    </row>
    <row r="1287" spans="1:9" x14ac:dyDescent="0.3">
      <c r="A1287" t="s">
        <v>1178</v>
      </c>
      <c r="B1287" t="s">
        <v>1300</v>
      </c>
      <c r="C1287" t="str">
        <f t="shared" si="20"/>
        <v>MT_São José do Xingu</v>
      </c>
      <c r="D1287" s="4">
        <v>6.4799999999999996E-2</v>
      </c>
      <c r="E1287" s="4">
        <v>5.4000571059580491E-2</v>
      </c>
      <c r="F1287" s="4">
        <v>4.6984221398935176E-2</v>
      </c>
      <c r="G1287" s="4">
        <v>3.99985768304442E-2</v>
      </c>
      <c r="H1287" s="4">
        <v>3.4424877219973601E-2</v>
      </c>
      <c r="I1287" s="8" t="str">
        <f>VLOOKUP(B1287,'[2]Rendimento médio da produção...'!$B$2256:$U$2396,20,0)</f>
        <v/>
      </c>
    </row>
    <row r="1288" spans="1:9" x14ac:dyDescent="0.3">
      <c r="A1288" t="s">
        <v>1178</v>
      </c>
      <c r="B1288" t="s">
        <v>1302</v>
      </c>
      <c r="C1288" t="str">
        <f t="shared" si="20"/>
        <v>MT_São Pedro da Cipa</v>
      </c>
      <c r="D1288" s="4">
        <v>6.4799999999999996E-2</v>
      </c>
      <c r="E1288" s="4">
        <v>5.4000571059580491E-2</v>
      </c>
      <c r="F1288" s="4">
        <v>4.6984221398935176E-2</v>
      </c>
      <c r="G1288" s="4">
        <v>3.99985768304442E-2</v>
      </c>
      <c r="H1288" s="4">
        <v>3.4424877219973601E-2</v>
      </c>
      <c r="I1288" s="8" t="str">
        <f>VLOOKUP(B1288,'[2]Rendimento médio da produção...'!$B$2256:$U$2396,20,0)</f>
        <v/>
      </c>
    </row>
    <row r="1289" spans="1:9" x14ac:dyDescent="0.3">
      <c r="A1289" t="s">
        <v>1178</v>
      </c>
      <c r="B1289" t="s">
        <v>1286</v>
      </c>
      <c r="C1289" t="str">
        <f t="shared" si="20"/>
        <v>MT_Rondolândia</v>
      </c>
      <c r="D1289" s="4">
        <v>6.4799999999999996E-2</v>
      </c>
      <c r="E1289" s="4">
        <v>5.4000571059580491E-2</v>
      </c>
      <c r="F1289" s="4">
        <v>4.6984221398935176E-2</v>
      </c>
      <c r="G1289" s="4">
        <v>3.99985768304442E-2</v>
      </c>
      <c r="H1289" s="4">
        <v>3.4424877219973601E-2</v>
      </c>
      <c r="I1289" s="8">
        <f>VLOOKUP(B1289,'[2]Rendimento médio da produção...'!$B$2256:$U$2396,20,0)</f>
        <v>50</v>
      </c>
    </row>
    <row r="1290" spans="1:9" x14ac:dyDescent="0.3">
      <c r="A1290" t="s">
        <v>1178</v>
      </c>
      <c r="B1290" t="s">
        <v>1287</v>
      </c>
      <c r="C1290" t="str">
        <f t="shared" si="20"/>
        <v>MT_Rondonópolis</v>
      </c>
      <c r="D1290" s="4">
        <v>6.4799999999999996E-2</v>
      </c>
      <c r="E1290" s="4">
        <v>5.4000571059580491E-2</v>
      </c>
      <c r="F1290" s="4">
        <v>4.6984221398935176E-2</v>
      </c>
      <c r="G1290" s="4">
        <v>3.99985768304442E-2</v>
      </c>
      <c r="H1290" s="4">
        <v>3.4424877219973601E-2</v>
      </c>
      <c r="I1290" s="8">
        <f>VLOOKUP(B1290,'[2]Rendimento médio da produção...'!$B$2256:$U$2396,20,0)</f>
        <v>150</v>
      </c>
    </row>
    <row r="1291" spans="1:9" x14ac:dyDescent="0.3">
      <c r="A1291" t="s">
        <v>1178</v>
      </c>
      <c r="B1291" t="s">
        <v>1288</v>
      </c>
      <c r="C1291" t="str">
        <f t="shared" si="20"/>
        <v>MT_Rosário Oeste</v>
      </c>
      <c r="D1291" s="4">
        <v>6.4799999999999996E-2</v>
      </c>
      <c r="E1291" s="4">
        <v>5.4000571059580491E-2</v>
      </c>
      <c r="F1291" s="4">
        <v>4.6984221398935176E-2</v>
      </c>
      <c r="G1291" s="4">
        <v>3.99985768304442E-2</v>
      </c>
      <c r="H1291" s="4">
        <v>3.4424877219973601E-2</v>
      </c>
      <c r="I1291" s="8">
        <f>VLOOKUP(B1291,'[2]Rendimento médio da produção...'!$B$2256:$U$2396,20,0)</f>
        <v>75.400000000000006</v>
      </c>
    </row>
    <row r="1292" spans="1:9" x14ac:dyDescent="0.3">
      <c r="A1292" t="s">
        <v>1178</v>
      </c>
      <c r="B1292" t="s">
        <v>1291</v>
      </c>
      <c r="C1292" t="str">
        <f t="shared" si="20"/>
        <v>MT_Santa Cruz do Xingu</v>
      </c>
      <c r="D1292" s="4">
        <v>6.4799999999999996E-2</v>
      </c>
      <c r="E1292" s="4">
        <v>5.4000571059580491E-2</v>
      </c>
      <c r="F1292" s="4">
        <v>4.6984221398935176E-2</v>
      </c>
      <c r="G1292" s="4">
        <v>3.99985768304442E-2</v>
      </c>
      <c r="H1292" s="4">
        <v>3.4424877219973601E-2</v>
      </c>
      <c r="I1292" s="8" t="str">
        <f>VLOOKUP(B1292,'[2]Rendimento médio da produção...'!$B$2256:$U$2396,20,0)</f>
        <v/>
      </c>
    </row>
    <row r="1293" spans="1:9" x14ac:dyDescent="0.3">
      <c r="A1293" t="s">
        <v>1178</v>
      </c>
      <c r="B1293" t="s">
        <v>1289</v>
      </c>
      <c r="C1293" t="str">
        <f t="shared" si="20"/>
        <v>MT_Salto do Céu</v>
      </c>
      <c r="D1293" s="4">
        <v>6.4799999999999996E-2</v>
      </c>
      <c r="E1293" s="4">
        <v>5.4000571059580491E-2</v>
      </c>
      <c r="F1293" s="4">
        <v>4.6984221398935176E-2</v>
      </c>
      <c r="G1293" s="4">
        <v>3.99985768304442E-2</v>
      </c>
      <c r="H1293" s="4">
        <v>3.4424877219973601E-2</v>
      </c>
      <c r="I1293" s="8">
        <f>VLOOKUP(B1293,'[2]Rendimento médio da produção...'!$B$2256:$U$2396,20,0)</f>
        <v>88.2</v>
      </c>
    </row>
    <row r="1294" spans="1:9" x14ac:dyDescent="0.3">
      <c r="A1294" t="s">
        <v>1178</v>
      </c>
      <c r="B1294" t="s">
        <v>1292</v>
      </c>
      <c r="C1294" t="str">
        <f t="shared" si="20"/>
        <v>MT_Santa Rita do Trivelato</v>
      </c>
      <c r="D1294" s="4">
        <v>6.4799999999999996E-2</v>
      </c>
      <c r="E1294" s="4">
        <v>5.4000571059580491E-2</v>
      </c>
      <c r="F1294" s="4">
        <v>4.6984221398935176E-2</v>
      </c>
      <c r="G1294" s="4">
        <v>3.99985768304442E-2</v>
      </c>
      <c r="H1294" s="4">
        <v>3.4424877219973601E-2</v>
      </c>
      <c r="I1294" s="8">
        <f>VLOOKUP(B1294,'[2]Rendimento médio da produção...'!$B$2256:$U$2396,20,0)</f>
        <v>126</v>
      </c>
    </row>
    <row r="1295" spans="1:9" x14ac:dyDescent="0.3">
      <c r="A1295" t="s">
        <v>1178</v>
      </c>
      <c r="B1295" t="s">
        <v>1293</v>
      </c>
      <c r="C1295" t="str">
        <f t="shared" si="20"/>
        <v>MT_Santa Terezinha</v>
      </c>
      <c r="D1295" s="4">
        <v>6.4799999999999996E-2</v>
      </c>
      <c r="E1295" s="4">
        <v>5.4000571059580491E-2</v>
      </c>
      <c r="F1295" s="4">
        <v>4.6984221398935176E-2</v>
      </c>
      <c r="G1295" s="4">
        <v>3.99985768304442E-2</v>
      </c>
      <c r="H1295" s="4">
        <v>3.4424877219973601E-2</v>
      </c>
      <c r="I1295" s="8" t="str">
        <f>VLOOKUP(B1295,'[2]Rendimento médio da produção...'!$B$2256:$U$2396,20,0)</f>
        <v/>
      </c>
    </row>
    <row r="1296" spans="1:9" x14ac:dyDescent="0.3">
      <c r="A1296" t="s">
        <v>1178</v>
      </c>
      <c r="B1296" t="s">
        <v>1295</v>
      </c>
      <c r="C1296" t="str">
        <f t="shared" si="20"/>
        <v>MT_Santo Antônio do Leste</v>
      </c>
      <c r="D1296" s="4">
        <v>7.9199999999999993E-2</v>
      </c>
      <c r="E1296" s="4">
        <v>6.6000697961709487E-2</v>
      </c>
      <c r="F1296" s="4">
        <v>5.7425159487587432E-2</v>
      </c>
      <c r="G1296" s="4">
        <v>4.8887149459431796E-2</v>
      </c>
      <c r="H1296" s="4">
        <v>4.2074849935523288E-2</v>
      </c>
      <c r="I1296" s="8">
        <f>VLOOKUP(B1296,'[2]Rendimento médio da produção...'!$B$2256:$U$2396,20,0)</f>
        <v>115.5</v>
      </c>
    </row>
    <row r="1297" spans="1:9" x14ac:dyDescent="0.3">
      <c r="A1297" t="s">
        <v>1178</v>
      </c>
      <c r="B1297" t="s">
        <v>1296</v>
      </c>
      <c r="C1297" t="str">
        <f t="shared" si="20"/>
        <v>MT_Santo Antônio do Leverger</v>
      </c>
      <c r="D1297" s="4">
        <v>6.4799999999999996E-2</v>
      </c>
      <c r="E1297" s="4">
        <v>5.4000571059580491E-2</v>
      </c>
      <c r="F1297" s="4">
        <v>4.6984221398935176E-2</v>
      </c>
      <c r="G1297" s="4">
        <v>3.99985768304442E-2</v>
      </c>
      <c r="H1297" s="4">
        <v>3.4424877219973601E-2</v>
      </c>
      <c r="I1297" s="8" t="str">
        <f>VLOOKUP(B1297,'[2]Rendimento médio da produção...'!$B$2256:$U$2396,20,0)</f>
        <v/>
      </c>
    </row>
    <row r="1298" spans="1:9" x14ac:dyDescent="0.3">
      <c r="A1298" t="s">
        <v>1178</v>
      </c>
      <c r="B1298" t="s">
        <v>1297</v>
      </c>
      <c r="C1298" t="str">
        <f t="shared" si="20"/>
        <v>MT_São Félix do Araguaia</v>
      </c>
      <c r="D1298" s="4">
        <v>6.4799999999999996E-2</v>
      </c>
      <c r="E1298" s="4">
        <v>5.4000571059580491E-2</v>
      </c>
      <c r="F1298" s="4">
        <v>4.6984221398935176E-2</v>
      </c>
      <c r="G1298" s="4">
        <v>3.99985768304442E-2</v>
      </c>
      <c r="H1298" s="4">
        <v>3.4424877219973601E-2</v>
      </c>
      <c r="I1298" s="8">
        <f>VLOOKUP(B1298,'[2]Rendimento médio da produção...'!$B$2256:$U$2396,20,0)</f>
        <v>61.3</v>
      </c>
    </row>
    <row r="1299" spans="1:9" x14ac:dyDescent="0.3">
      <c r="A1299" t="s">
        <v>1178</v>
      </c>
      <c r="B1299" t="s">
        <v>1303</v>
      </c>
      <c r="C1299" t="str">
        <f t="shared" si="20"/>
        <v>MT_Sapezal</v>
      </c>
      <c r="D1299" s="4">
        <v>6.4799999999999996E-2</v>
      </c>
      <c r="E1299" s="4">
        <v>5.4000571059580491E-2</v>
      </c>
      <c r="F1299" s="4">
        <v>4.6984221398935176E-2</v>
      </c>
      <c r="G1299" s="4">
        <v>3.99985768304442E-2</v>
      </c>
      <c r="H1299" s="4">
        <v>3.4424877219973601E-2</v>
      </c>
      <c r="I1299" s="8">
        <f>VLOOKUP(B1299,'[2]Rendimento médio da produção...'!$B$2256:$U$2396,20,0)</f>
        <v>138.30000000000001</v>
      </c>
    </row>
    <row r="1300" spans="1:9" x14ac:dyDescent="0.3">
      <c r="A1300" t="s">
        <v>1178</v>
      </c>
      <c r="B1300" t="s">
        <v>1304</v>
      </c>
      <c r="C1300" t="str">
        <f t="shared" si="20"/>
        <v>MT_Serra Nova Dourada</v>
      </c>
      <c r="D1300" s="4">
        <v>6.4799999999999996E-2</v>
      </c>
      <c r="E1300" s="4">
        <v>5.4000571059580491E-2</v>
      </c>
      <c r="F1300" s="4">
        <v>4.6984221398935176E-2</v>
      </c>
      <c r="G1300" s="4">
        <v>3.99985768304442E-2</v>
      </c>
      <c r="H1300" s="4">
        <v>3.4424877219973601E-2</v>
      </c>
      <c r="I1300" s="8">
        <f>VLOOKUP(B1300,'[2]Rendimento médio da produção...'!$B$2256:$U$2396,20,0)</f>
        <v>50</v>
      </c>
    </row>
    <row r="1301" spans="1:9" x14ac:dyDescent="0.3">
      <c r="A1301" t="s">
        <v>1178</v>
      </c>
      <c r="B1301" t="s">
        <v>1305</v>
      </c>
      <c r="C1301" t="str">
        <f t="shared" si="20"/>
        <v>MT_Sinop</v>
      </c>
      <c r="D1301" s="4">
        <v>6.4799999999999996E-2</v>
      </c>
      <c r="E1301" s="4">
        <v>5.4000571059580491E-2</v>
      </c>
      <c r="F1301" s="4">
        <v>4.6984221398935176E-2</v>
      </c>
      <c r="G1301" s="4">
        <v>3.99985768304442E-2</v>
      </c>
      <c r="H1301" s="4">
        <v>3.4424877219973601E-2</v>
      </c>
      <c r="I1301" s="8" t="str">
        <f>VLOOKUP(B1301,'[2]Rendimento médio da produção...'!$B$2256:$U$2396,20,0)</f>
        <v/>
      </c>
    </row>
    <row r="1302" spans="1:9" x14ac:dyDescent="0.3">
      <c r="A1302" t="s">
        <v>1178</v>
      </c>
      <c r="B1302" t="s">
        <v>1306</v>
      </c>
      <c r="C1302" t="str">
        <f t="shared" si="20"/>
        <v>MT_Sorriso</v>
      </c>
      <c r="D1302" s="4">
        <v>6.4799999999999996E-2</v>
      </c>
      <c r="E1302" s="4">
        <v>5.4000571059580491E-2</v>
      </c>
      <c r="F1302" s="4">
        <v>4.6984221398935176E-2</v>
      </c>
      <c r="G1302" s="4">
        <v>3.99985768304442E-2</v>
      </c>
      <c r="H1302" s="4">
        <v>3.4424877219973601E-2</v>
      </c>
      <c r="I1302" s="8" t="str">
        <f>VLOOKUP(B1302,'[2]Rendimento médio da produção...'!$B$2256:$U$2396,20,0)</f>
        <v/>
      </c>
    </row>
    <row r="1303" spans="1:9" x14ac:dyDescent="0.3">
      <c r="A1303" t="s">
        <v>1178</v>
      </c>
      <c r="B1303" t="s">
        <v>1307</v>
      </c>
      <c r="C1303" t="str">
        <f t="shared" si="20"/>
        <v>MT_Tabaporã</v>
      </c>
      <c r="D1303" s="4">
        <v>6.4799999999999996E-2</v>
      </c>
      <c r="E1303" s="4">
        <v>5.4000571059580491E-2</v>
      </c>
      <c r="F1303" s="4">
        <v>4.6984221398935176E-2</v>
      </c>
      <c r="G1303" s="4">
        <v>3.99985768304442E-2</v>
      </c>
      <c r="H1303" s="4">
        <v>3.4424877219973601E-2</v>
      </c>
      <c r="I1303" s="8">
        <f>VLOOKUP(B1303,'[2]Rendimento médio da produção...'!$B$2256:$U$2396,20,0)</f>
        <v>85</v>
      </c>
    </row>
    <row r="1304" spans="1:9" x14ac:dyDescent="0.3">
      <c r="A1304" t="s">
        <v>1178</v>
      </c>
      <c r="B1304" t="s">
        <v>1308</v>
      </c>
      <c r="C1304" t="str">
        <f t="shared" si="20"/>
        <v>MT_Tangará da Serra</v>
      </c>
      <c r="D1304" s="4">
        <v>6.4799999999999996E-2</v>
      </c>
      <c r="E1304" s="4">
        <v>5.4000571059580491E-2</v>
      </c>
      <c r="F1304" s="4">
        <v>4.6984221398935176E-2</v>
      </c>
      <c r="G1304" s="4">
        <v>3.99985768304442E-2</v>
      </c>
      <c r="H1304" s="4">
        <v>3.4424877219973601E-2</v>
      </c>
      <c r="I1304" s="8">
        <f>VLOOKUP(B1304,'[2]Rendimento médio da produção...'!$B$2256:$U$2396,20,0)</f>
        <v>91</v>
      </c>
    </row>
    <row r="1305" spans="1:9" x14ac:dyDescent="0.3">
      <c r="A1305" t="s">
        <v>1178</v>
      </c>
      <c r="B1305" t="s">
        <v>1309</v>
      </c>
      <c r="C1305" t="str">
        <f t="shared" si="20"/>
        <v>MT_Tapurah</v>
      </c>
      <c r="D1305" s="4">
        <v>6.4799999999999996E-2</v>
      </c>
      <c r="E1305" s="4">
        <v>5.4000571059580491E-2</v>
      </c>
      <c r="F1305" s="4">
        <v>4.6984221398935176E-2</v>
      </c>
      <c r="G1305" s="4">
        <v>3.99985768304442E-2</v>
      </c>
      <c r="H1305" s="4">
        <v>3.4424877219973601E-2</v>
      </c>
      <c r="I1305" s="8" t="str">
        <f>VLOOKUP(B1305,'[2]Rendimento médio da produção...'!$B$2256:$U$2396,20,0)</f>
        <v/>
      </c>
    </row>
    <row r="1306" spans="1:9" x14ac:dyDescent="0.3">
      <c r="A1306" t="s">
        <v>1178</v>
      </c>
      <c r="B1306" t="s">
        <v>1310</v>
      </c>
      <c r="C1306" t="str">
        <f t="shared" si="20"/>
        <v>MT_Terra Nova do Norte</v>
      </c>
      <c r="D1306" s="4">
        <v>6.4799999999999996E-2</v>
      </c>
      <c r="E1306" s="4">
        <v>5.4000571059580491E-2</v>
      </c>
      <c r="F1306" s="4">
        <v>4.6984221398935176E-2</v>
      </c>
      <c r="G1306" s="4">
        <v>3.99985768304442E-2</v>
      </c>
      <c r="H1306" s="4">
        <v>3.4424877219973601E-2</v>
      </c>
      <c r="I1306" s="8" t="str">
        <f>VLOOKUP(B1306,'[2]Rendimento médio da produção...'!$B$2256:$U$2396,20,0)</f>
        <v/>
      </c>
    </row>
    <row r="1307" spans="1:9" x14ac:dyDescent="0.3">
      <c r="A1307" t="s">
        <v>1178</v>
      </c>
      <c r="B1307" t="s">
        <v>1311</v>
      </c>
      <c r="C1307" t="str">
        <f t="shared" si="20"/>
        <v>MT_Tesouro</v>
      </c>
      <c r="D1307" s="4">
        <v>6.4799999999999996E-2</v>
      </c>
      <c r="E1307" s="4">
        <v>5.4000571059580491E-2</v>
      </c>
      <c r="F1307" s="4">
        <v>4.6984221398935176E-2</v>
      </c>
      <c r="G1307" s="4">
        <v>3.99985768304442E-2</v>
      </c>
      <c r="H1307" s="4">
        <v>3.4424877219973601E-2</v>
      </c>
      <c r="I1307" s="8">
        <f>VLOOKUP(B1307,'[2]Rendimento médio da produção...'!$B$2256:$U$2396,20,0)</f>
        <v>140</v>
      </c>
    </row>
    <row r="1308" spans="1:9" x14ac:dyDescent="0.3">
      <c r="A1308" t="s">
        <v>1178</v>
      </c>
      <c r="B1308" t="s">
        <v>1312</v>
      </c>
      <c r="C1308" t="str">
        <f t="shared" si="20"/>
        <v>MT_Torixoréu</v>
      </c>
      <c r="D1308" s="4">
        <v>6.4799999999999996E-2</v>
      </c>
      <c r="E1308" s="4">
        <v>5.4000571059580491E-2</v>
      </c>
      <c r="F1308" s="4">
        <v>4.6984221398935176E-2</v>
      </c>
      <c r="G1308" s="4">
        <v>3.99985768304442E-2</v>
      </c>
      <c r="H1308" s="4">
        <v>3.4424877219973601E-2</v>
      </c>
      <c r="I1308" s="8" t="str">
        <f>VLOOKUP(B1308,'[2]Rendimento médio da produção...'!$B$2256:$U$2396,20,0)</f>
        <v/>
      </c>
    </row>
    <row r="1309" spans="1:9" x14ac:dyDescent="0.3">
      <c r="A1309" t="s">
        <v>1178</v>
      </c>
      <c r="B1309" t="s">
        <v>1313</v>
      </c>
      <c r="C1309" t="str">
        <f t="shared" si="20"/>
        <v>MT_União do Sul</v>
      </c>
      <c r="D1309" s="4">
        <v>6.4799999999999996E-2</v>
      </c>
      <c r="E1309" s="4">
        <v>5.4000571059580491E-2</v>
      </c>
      <c r="F1309" s="4">
        <v>4.6984221398935176E-2</v>
      </c>
      <c r="G1309" s="4">
        <v>3.99985768304442E-2</v>
      </c>
      <c r="H1309" s="4">
        <v>3.4424877219973601E-2</v>
      </c>
      <c r="I1309" s="8">
        <f>VLOOKUP(B1309,'[2]Rendimento médio da produção...'!$B$2256:$U$2396,20,0)</f>
        <v>63</v>
      </c>
    </row>
    <row r="1310" spans="1:9" x14ac:dyDescent="0.3">
      <c r="A1310" t="s">
        <v>1178</v>
      </c>
      <c r="B1310" t="s">
        <v>1314</v>
      </c>
      <c r="C1310" t="str">
        <f t="shared" si="20"/>
        <v>MT_Vale de São Domingos</v>
      </c>
      <c r="D1310" s="4">
        <v>6.4799999999999996E-2</v>
      </c>
      <c r="E1310" s="4">
        <v>5.4000571059580491E-2</v>
      </c>
      <c r="F1310" s="4">
        <v>4.6984221398935176E-2</v>
      </c>
      <c r="G1310" s="4">
        <v>3.99985768304442E-2</v>
      </c>
      <c r="H1310" s="4">
        <v>3.4424877219973601E-2</v>
      </c>
      <c r="I1310" s="8">
        <f>VLOOKUP(B1310,'[2]Rendimento médio da produção...'!$B$2256:$U$2396,20,0)</f>
        <v>78.3</v>
      </c>
    </row>
    <row r="1311" spans="1:9" x14ac:dyDescent="0.3">
      <c r="A1311" t="s">
        <v>1178</v>
      </c>
      <c r="B1311" t="s">
        <v>1315</v>
      </c>
      <c r="C1311" t="str">
        <f t="shared" si="20"/>
        <v>MT_Várzea Grande</v>
      </c>
      <c r="D1311" s="4">
        <v>6.4799999999999996E-2</v>
      </c>
      <c r="E1311" s="4">
        <v>5.4000571059580491E-2</v>
      </c>
      <c r="F1311" s="4">
        <v>4.6984221398935176E-2</v>
      </c>
      <c r="G1311" s="4">
        <v>3.99985768304442E-2</v>
      </c>
      <c r="H1311" s="4">
        <v>3.4424877219973601E-2</v>
      </c>
      <c r="I1311" s="8">
        <f>VLOOKUP(B1311,'[2]Rendimento médio da produção...'!$B$2256:$U$2396,20,0)</f>
        <v>50</v>
      </c>
    </row>
    <row r="1312" spans="1:9" x14ac:dyDescent="0.3">
      <c r="A1312" t="s">
        <v>1178</v>
      </c>
      <c r="B1312" t="s">
        <v>1316</v>
      </c>
      <c r="C1312" t="str">
        <f t="shared" si="20"/>
        <v>MT_Vera</v>
      </c>
      <c r="D1312" s="4">
        <v>6.4799999999999996E-2</v>
      </c>
      <c r="E1312" s="4">
        <v>5.4000571059580491E-2</v>
      </c>
      <c r="F1312" s="4">
        <v>4.6984221398935176E-2</v>
      </c>
      <c r="G1312" s="4">
        <v>3.99985768304442E-2</v>
      </c>
      <c r="H1312" s="4">
        <v>3.4424877219973601E-2</v>
      </c>
      <c r="I1312" s="8">
        <f>VLOOKUP(B1312,'[2]Rendimento médio da produção...'!$B$2256:$U$2396,20,0)</f>
        <v>110</v>
      </c>
    </row>
    <row r="1313" spans="1:9" x14ac:dyDescent="0.3">
      <c r="A1313" t="s">
        <v>1178</v>
      </c>
      <c r="B1313" t="s">
        <v>1318</v>
      </c>
      <c r="C1313" t="str">
        <f t="shared" si="20"/>
        <v>MT_Vila Rica</v>
      </c>
      <c r="D1313" s="4">
        <v>6.4799999999999996E-2</v>
      </c>
      <c r="E1313" s="4">
        <v>5.4000571059580491E-2</v>
      </c>
      <c r="F1313" s="4">
        <v>4.6984221398935176E-2</v>
      </c>
      <c r="G1313" s="4">
        <v>3.99985768304442E-2</v>
      </c>
      <c r="H1313" s="4">
        <v>3.4424877219973601E-2</v>
      </c>
      <c r="I1313" s="8" t="str">
        <f>VLOOKUP(B1313,'[2]Rendimento médio da produção...'!$B$2256:$U$2396,20,0)</f>
        <v/>
      </c>
    </row>
    <row r="1314" spans="1:9" x14ac:dyDescent="0.3">
      <c r="A1314" t="s">
        <v>1178</v>
      </c>
      <c r="B1314" t="s">
        <v>1251</v>
      </c>
      <c r="C1314" t="str">
        <f t="shared" si="20"/>
        <v>MT_Nova Guarita</v>
      </c>
      <c r="D1314" s="4">
        <v>6.4799999999999996E-2</v>
      </c>
      <c r="E1314" s="4">
        <v>5.4000571059580491E-2</v>
      </c>
      <c r="F1314" s="4">
        <v>4.6984221398935176E-2</v>
      </c>
      <c r="G1314" s="4">
        <v>3.99985768304442E-2</v>
      </c>
      <c r="H1314" s="4">
        <v>3.4424877219973601E-2</v>
      </c>
      <c r="I1314" s="8">
        <f>VLOOKUP(B1314,'[2]Rendimento médio da produção...'!$B$2256:$U$2396,20,0)</f>
        <v>78.8</v>
      </c>
    </row>
    <row r="1315" spans="1:9" x14ac:dyDescent="0.3">
      <c r="A1315" t="s">
        <v>1178</v>
      </c>
      <c r="B1315" t="s">
        <v>1253</v>
      </c>
      <c r="C1315" t="str">
        <f t="shared" si="20"/>
        <v>MT_Nova Marilândia</v>
      </c>
      <c r="D1315" s="4">
        <v>6.4799999999999996E-2</v>
      </c>
      <c r="E1315" s="4">
        <v>5.4000571059580491E-2</v>
      </c>
      <c r="F1315" s="4">
        <v>4.6984221398935176E-2</v>
      </c>
      <c r="G1315" s="4">
        <v>3.99985768304442E-2</v>
      </c>
      <c r="H1315" s="4">
        <v>3.4424877219973601E-2</v>
      </c>
      <c r="I1315" s="8" t="str">
        <f>VLOOKUP(B1315,'[2]Rendimento médio da produção...'!$B$2256:$U$2396,20,0)</f>
        <v/>
      </c>
    </row>
    <row r="1316" spans="1:9" x14ac:dyDescent="0.3">
      <c r="A1316" t="s">
        <v>1178</v>
      </c>
      <c r="B1316" t="s">
        <v>1254</v>
      </c>
      <c r="C1316" t="str">
        <f t="shared" si="20"/>
        <v>MT_Nova Maringá</v>
      </c>
      <c r="D1316" s="4">
        <v>6.4799999999999996E-2</v>
      </c>
      <c r="E1316" s="4">
        <v>5.4000571059580491E-2</v>
      </c>
      <c r="F1316" s="4">
        <v>4.6984221398935176E-2</v>
      </c>
      <c r="G1316" s="4">
        <v>3.99985768304442E-2</v>
      </c>
      <c r="H1316" s="4">
        <v>3.4424877219973601E-2</v>
      </c>
      <c r="I1316" s="8" t="str">
        <f>VLOOKUP(B1316,'[2]Rendimento médio da produção...'!$B$2256:$U$2396,20,0)</f>
        <v/>
      </c>
    </row>
    <row r="1317" spans="1:9" x14ac:dyDescent="0.3">
      <c r="A1317" t="s">
        <v>1178</v>
      </c>
      <c r="B1317" t="s">
        <v>1255</v>
      </c>
      <c r="C1317" t="str">
        <f t="shared" si="20"/>
        <v>MT_Nova Monte Verde</v>
      </c>
      <c r="D1317" s="4">
        <v>6.4799999999999996E-2</v>
      </c>
      <c r="E1317" s="4">
        <v>5.4000571059580491E-2</v>
      </c>
      <c r="F1317" s="4">
        <v>4.6984221398935176E-2</v>
      </c>
      <c r="G1317" s="4">
        <v>3.99985768304442E-2</v>
      </c>
      <c r="H1317" s="4">
        <v>3.4424877219973601E-2</v>
      </c>
      <c r="I1317" s="8">
        <f>VLOOKUP(B1317,'[2]Rendimento médio da produção...'!$B$2256:$U$2396,20,0)</f>
        <v>87.5</v>
      </c>
    </row>
    <row r="1318" spans="1:9" x14ac:dyDescent="0.3">
      <c r="A1318" t="s">
        <v>1319</v>
      </c>
      <c r="B1318" t="s">
        <v>1320</v>
      </c>
      <c r="C1318" t="str">
        <f t="shared" si="20"/>
        <v>PR_Abatiá</v>
      </c>
      <c r="D1318" s="4">
        <v>5.2199999999999996E-2</v>
      </c>
      <c r="E1318" s="4">
        <v>4.5850132509554338E-2</v>
      </c>
      <c r="F1318" s="4">
        <v>3.979663309432948E-2</v>
      </c>
      <c r="G1318" s="4">
        <v>3.6090761143763514E-2</v>
      </c>
      <c r="H1318" s="4">
        <v>3.4332384178078011E-2</v>
      </c>
      <c r="I1318" s="8">
        <f>VLOOKUP(B1318,'[2]Rendimento médio da produção...'!$B$3143:$U$3539,20,0)</f>
        <v>138.6</v>
      </c>
    </row>
    <row r="1319" spans="1:9" x14ac:dyDescent="0.3">
      <c r="A1319" t="s">
        <v>1319</v>
      </c>
      <c r="B1319" t="s">
        <v>1321</v>
      </c>
      <c r="C1319" t="str">
        <f t="shared" si="20"/>
        <v>PR_Adrianópolis</v>
      </c>
      <c r="D1319" s="4">
        <v>6.0999999999999999E-2</v>
      </c>
      <c r="E1319" s="4">
        <v>5.35796567640386E-2</v>
      </c>
      <c r="F1319" s="4">
        <v>4.6505644037434839E-2</v>
      </c>
      <c r="G1319" s="4">
        <v>4.2175027390221734E-2</v>
      </c>
      <c r="H1319" s="4">
        <v>4.0120219058673544E-2</v>
      </c>
      <c r="I1319" s="8">
        <f>VLOOKUP(B1319,'[2]Rendimento médio da produção...'!$B$3143:$U$3539,20,0)</f>
        <v>113.4</v>
      </c>
    </row>
    <row r="1320" spans="1:9" x14ac:dyDescent="0.3">
      <c r="A1320" t="s">
        <v>1319</v>
      </c>
      <c r="B1320" t="s">
        <v>1322</v>
      </c>
      <c r="C1320" t="str">
        <f t="shared" si="20"/>
        <v>PR_Agudos do Sul</v>
      </c>
      <c r="D1320" s="4">
        <v>4.8050000000000002E-2</v>
      </c>
      <c r="E1320" s="4">
        <v>4.2204959139541885E-2</v>
      </c>
      <c r="F1320" s="4">
        <v>3.6632724524569574E-2</v>
      </c>
      <c r="G1320" s="4">
        <v>3.3221476493445153E-2</v>
      </c>
      <c r="H1320" s="4">
        <v>3.1602893865069898E-2</v>
      </c>
      <c r="I1320" s="8">
        <f>VLOOKUP(B1320,'[2]Rendimento médio da produção...'!$B$3143:$U$3539,20,0)</f>
        <v>137.9</v>
      </c>
    </row>
    <row r="1321" spans="1:9" x14ac:dyDescent="0.3">
      <c r="A1321" t="s">
        <v>1319</v>
      </c>
      <c r="B1321" t="s">
        <v>1323</v>
      </c>
      <c r="C1321" t="str">
        <f t="shared" si="20"/>
        <v>PR_Almirante Tamandaré</v>
      </c>
      <c r="D1321" s="4">
        <v>6.0999999999999999E-2</v>
      </c>
      <c r="E1321" s="4">
        <v>5.35796567640386E-2</v>
      </c>
      <c r="F1321" s="4">
        <v>4.6505644037434839E-2</v>
      </c>
      <c r="G1321" s="4">
        <v>4.2175027390221734E-2</v>
      </c>
      <c r="H1321" s="4">
        <v>4.0120219058673544E-2</v>
      </c>
      <c r="I1321" s="8">
        <f>VLOOKUP(B1321,'[2]Rendimento médio da produção...'!$B$3143:$U$3539,20,0)</f>
        <v>137.1</v>
      </c>
    </row>
    <row r="1322" spans="1:9" x14ac:dyDescent="0.3">
      <c r="A1322" t="s">
        <v>1319</v>
      </c>
      <c r="B1322" t="s">
        <v>1324</v>
      </c>
      <c r="C1322" t="str">
        <f t="shared" si="20"/>
        <v>PR_Altamira do Paraná</v>
      </c>
      <c r="D1322" s="4">
        <v>7.3249999999999996E-2</v>
      </c>
      <c r="E1322" s="4">
        <v>6.4339505868292249E-2</v>
      </c>
      <c r="F1322" s="4">
        <v>5.5844892225280357E-2</v>
      </c>
      <c r="G1322" s="4">
        <v>5.064460256284823E-2</v>
      </c>
      <c r="H1322" s="4">
        <v>4.8177148295866182E-2</v>
      </c>
      <c r="I1322" s="8">
        <f>VLOOKUP(B1322,'[2]Rendimento médio da produção...'!$B$3143:$U$3539,20,0)</f>
        <v>120.3</v>
      </c>
    </row>
    <row r="1323" spans="1:9" x14ac:dyDescent="0.3">
      <c r="A1323" t="s">
        <v>1319</v>
      </c>
      <c r="B1323" t="s">
        <v>1328</v>
      </c>
      <c r="C1323" t="str">
        <f t="shared" si="20"/>
        <v>PR_Altônia</v>
      </c>
      <c r="D1323" s="4">
        <v>5.2199999999999996E-2</v>
      </c>
      <c r="E1323" s="4">
        <v>4.5850132509554338E-2</v>
      </c>
      <c r="F1323" s="4">
        <v>3.979663309432948E-2</v>
      </c>
      <c r="G1323" s="4">
        <v>3.6090761143763514E-2</v>
      </c>
      <c r="H1323" s="4">
        <v>3.4332384178078011E-2</v>
      </c>
      <c r="I1323" s="8">
        <f>VLOOKUP(B1323,'[2]Rendimento médio da produção...'!$B$3143:$U$3539,20,0)</f>
        <v>70</v>
      </c>
    </row>
    <row r="1324" spans="1:9" x14ac:dyDescent="0.3">
      <c r="A1324" t="s">
        <v>1319</v>
      </c>
      <c r="B1324" t="s">
        <v>1326</v>
      </c>
      <c r="C1324" t="str">
        <f t="shared" si="20"/>
        <v>PR_Alto Paraná</v>
      </c>
      <c r="D1324" s="4">
        <v>6.0999999999999999E-2</v>
      </c>
      <c r="E1324" s="4">
        <v>5.35796567640386E-2</v>
      </c>
      <c r="F1324" s="4">
        <v>4.6505644037434839E-2</v>
      </c>
      <c r="G1324" s="4">
        <v>4.2175027390221734E-2</v>
      </c>
      <c r="H1324" s="4">
        <v>4.0120219058673544E-2</v>
      </c>
      <c r="I1324" s="8">
        <f>VLOOKUP(B1324,'[2]Rendimento médio da produção...'!$B$3143:$U$3539,20,0)</f>
        <v>59.5</v>
      </c>
    </row>
    <row r="1325" spans="1:9" x14ac:dyDescent="0.3">
      <c r="A1325" t="s">
        <v>1319</v>
      </c>
      <c r="B1325" t="s">
        <v>1327</v>
      </c>
      <c r="C1325" t="str">
        <f t="shared" si="20"/>
        <v>PR_Alto Piquiri</v>
      </c>
      <c r="D1325" s="4">
        <v>0.1021</v>
      </c>
      <c r="E1325" s="4">
        <v>8.9680048452595751E-2</v>
      </c>
      <c r="F1325" s="4">
        <v>7.783977469216552E-2</v>
      </c>
      <c r="G1325" s="4">
        <v>7.0591316336748186E-2</v>
      </c>
      <c r="H1325" s="4">
        <v>6.7152038785091295E-2</v>
      </c>
      <c r="I1325" s="8">
        <f>VLOOKUP(B1325,'[2]Rendimento médio da produção...'!$B$3143:$U$3539,20,0)</f>
        <v>142.30000000000001</v>
      </c>
    </row>
    <row r="1326" spans="1:9" x14ac:dyDescent="0.3">
      <c r="A1326" t="s">
        <v>1319</v>
      </c>
      <c r="B1326" t="s">
        <v>1329</v>
      </c>
      <c r="C1326" t="str">
        <f t="shared" si="20"/>
        <v>PR_Alvorada do Sul</v>
      </c>
      <c r="D1326" s="4">
        <v>5.2199999999999996E-2</v>
      </c>
      <c r="E1326" s="4">
        <v>4.5850132509554338E-2</v>
      </c>
      <c r="F1326" s="4">
        <v>3.979663309432948E-2</v>
      </c>
      <c r="G1326" s="4">
        <v>3.6090761143763514E-2</v>
      </c>
      <c r="H1326" s="4">
        <v>3.4332384178078011E-2</v>
      </c>
      <c r="I1326" s="8" t="str">
        <f>VLOOKUP(B1326,'[2]Rendimento médio da produção...'!$B$3143:$U$3539,20,0)</f>
        <v/>
      </c>
    </row>
    <row r="1327" spans="1:9" x14ac:dyDescent="0.3">
      <c r="A1327" t="s">
        <v>1319</v>
      </c>
      <c r="B1327" t="s">
        <v>1330</v>
      </c>
      <c r="C1327" t="str">
        <f t="shared" si="20"/>
        <v>PR_Amaporã</v>
      </c>
      <c r="D1327" s="4">
        <v>7.9699999999999993E-2</v>
      </c>
      <c r="E1327" s="4">
        <v>7.0004895804817641E-2</v>
      </c>
      <c r="F1327" s="4">
        <v>6.0762292291533709E-2</v>
      </c>
      <c r="G1327" s="4">
        <v>5.510409316394544E-2</v>
      </c>
      <c r="H1327" s="4">
        <v>5.2419368179939037E-2</v>
      </c>
      <c r="I1327" s="8">
        <f>VLOOKUP(B1327,'[2]Rendimento médio da produção...'!$B$3143:$U$3539,20,0)</f>
        <v>65.8</v>
      </c>
    </row>
    <row r="1328" spans="1:9" x14ac:dyDescent="0.3">
      <c r="A1328" t="s">
        <v>1319</v>
      </c>
      <c r="B1328" t="s">
        <v>1331</v>
      </c>
      <c r="C1328" t="str">
        <f t="shared" si="20"/>
        <v>PR_Ampére</v>
      </c>
      <c r="D1328" s="4">
        <v>7.4449999999999988E-2</v>
      </c>
      <c r="E1328" s="4">
        <v>6.5393531902994642E-2</v>
      </c>
      <c r="F1328" s="4">
        <v>5.6759757353885623E-2</v>
      </c>
      <c r="G1328" s="4">
        <v>5.1474275232819798E-2</v>
      </c>
      <c r="H1328" s="4">
        <v>4.8966398506856475E-2</v>
      </c>
      <c r="I1328" s="8">
        <f>VLOOKUP(B1328,'[2]Rendimento médio da produção...'!$B$3143:$U$3539,20,0)</f>
        <v>161</v>
      </c>
    </row>
    <row r="1329" spans="1:9" x14ac:dyDescent="0.3">
      <c r="A1329" t="s">
        <v>1319</v>
      </c>
      <c r="B1329" t="s">
        <v>1332</v>
      </c>
      <c r="C1329" t="str">
        <f t="shared" si="20"/>
        <v>PR_Anahy</v>
      </c>
      <c r="D1329" s="4">
        <v>5.2199999999999996E-2</v>
      </c>
      <c r="E1329" s="4">
        <v>4.5850132509554338E-2</v>
      </c>
      <c r="F1329" s="4">
        <v>3.979663309432948E-2</v>
      </c>
      <c r="G1329" s="4">
        <v>3.6090761143763514E-2</v>
      </c>
      <c r="H1329" s="4">
        <v>3.4332384178078011E-2</v>
      </c>
      <c r="I1329" s="8">
        <f>VLOOKUP(B1329,'[2]Rendimento médio da produção...'!$B$3143:$U$3539,20,0)</f>
        <v>170.9</v>
      </c>
    </row>
    <row r="1330" spans="1:9" x14ac:dyDescent="0.3">
      <c r="A1330" t="s">
        <v>1319</v>
      </c>
      <c r="B1330" t="s">
        <v>1333</v>
      </c>
      <c r="C1330" t="str">
        <f t="shared" si="20"/>
        <v>PR_Andirá</v>
      </c>
      <c r="D1330" s="4">
        <v>5.2199999999999996E-2</v>
      </c>
      <c r="E1330" s="4">
        <v>4.5850132509554338E-2</v>
      </c>
      <c r="F1330" s="4">
        <v>3.979663309432948E-2</v>
      </c>
      <c r="G1330" s="4">
        <v>3.6090761143763514E-2</v>
      </c>
      <c r="H1330" s="4">
        <v>3.4332384178078011E-2</v>
      </c>
      <c r="I1330" s="8">
        <f>VLOOKUP(B1330,'[2]Rendimento médio da produção...'!$B$3143:$U$3539,20,0)</f>
        <v>144.1</v>
      </c>
    </row>
    <row r="1331" spans="1:9" x14ac:dyDescent="0.3">
      <c r="A1331" t="s">
        <v>1319</v>
      </c>
      <c r="B1331" t="s">
        <v>1334</v>
      </c>
      <c r="C1331" t="str">
        <f t="shared" si="20"/>
        <v>PR_Ângulo</v>
      </c>
      <c r="D1331" s="4">
        <v>5.2199999999999996E-2</v>
      </c>
      <c r="E1331" s="4">
        <v>4.5850132509554338E-2</v>
      </c>
      <c r="F1331" s="4">
        <v>3.979663309432948E-2</v>
      </c>
      <c r="G1331" s="4">
        <v>3.6090761143763514E-2</v>
      </c>
      <c r="H1331" s="4">
        <v>3.4332384178078011E-2</v>
      </c>
      <c r="I1331" s="8">
        <f>VLOOKUP(B1331,'[2]Rendimento médio da produção...'!$B$3143:$U$3539,20,0)</f>
        <v>105</v>
      </c>
    </row>
    <row r="1332" spans="1:9" x14ac:dyDescent="0.3">
      <c r="A1332" t="s">
        <v>1319</v>
      </c>
      <c r="B1332" t="s">
        <v>1335</v>
      </c>
      <c r="C1332" t="str">
        <f t="shared" si="20"/>
        <v>PR_Antonina</v>
      </c>
      <c r="D1332" s="4">
        <v>6.0999999999999999E-2</v>
      </c>
      <c r="E1332" s="4">
        <v>5.35796567640386E-2</v>
      </c>
      <c r="F1332" s="4">
        <v>4.6505644037434839E-2</v>
      </c>
      <c r="G1332" s="4">
        <v>4.2175027390221734E-2</v>
      </c>
      <c r="H1332" s="4">
        <v>4.0120219058673544E-2</v>
      </c>
      <c r="I1332" s="8">
        <f>VLOOKUP(B1332,'[2]Rendimento médio da produção...'!$B$3143:$U$3539,20,0)</f>
        <v>56</v>
      </c>
    </row>
    <row r="1333" spans="1:9" x14ac:dyDescent="0.3">
      <c r="A1333" t="s">
        <v>1319</v>
      </c>
      <c r="B1333" t="s">
        <v>1336</v>
      </c>
      <c r="C1333" t="str">
        <f t="shared" si="20"/>
        <v>PR_Antônio Olinto</v>
      </c>
      <c r="D1333" s="4">
        <v>4.9500000000000002E-2</v>
      </c>
      <c r="E1333" s="4">
        <v>4.3478573931473946E-2</v>
      </c>
      <c r="F1333" s="4">
        <v>3.7738186554967613E-2</v>
      </c>
      <c r="G1333" s="4">
        <v>3.4223997636327476E-2</v>
      </c>
      <c r="H1333" s="4">
        <v>3.2556571203349843E-2</v>
      </c>
      <c r="I1333" s="8">
        <f>VLOOKUP(B1333,'[2]Rendimento médio da produção...'!$B$3143:$U$3539,20,0)</f>
        <v>153.5</v>
      </c>
    </row>
    <row r="1334" spans="1:9" x14ac:dyDescent="0.3">
      <c r="A1334" t="s">
        <v>1319</v>
      </c>
      <c r="B1334" t="s">
        <v>1337</v>
      </c>
      <c r="C1334" t="str">
        <f t="shared" si="20"/>
        <v>PR_Apucarana</v>
      </c>
      <c r="D1334" s="4">
        <v>5.3688497743314044E-2</v>
      </c>
      <c r="E1334" s="4">
        <v>4.7157561987928316E-2</v>
      </c>
      <c r="F1334" s="4">
        <v>4.0931445327134205E-2</v>
      </c>
      <c r="G1334" s="4">
        <v>3.7119899391215204E-2</v>
      </c>
      <c r="H1334" s="4">
        <v>3.531138180971901E-2</v>
      </c>
      <c r="I1334" s="8">
        <f>VLOOKUP(B1334,'[2]Rendimento médio da produção...'!$B$3143:$U$3539,20,0)</f>
        <v>149.80000000000001</v>
      </c>
    </row>
    <row r="1335" spans="1:9" x14ac:dyDescent="0.3">
      <c r="A1335" t="s">
        <v>1319</v>
      </c>
      <c r="B1335" t="s">
        <v>1338</v>
      </c>
      <c r="C1335" t="str">
        <f t="shared" si="20"/>
        <v>PR_Arapongas</v>
      </c>
      <c r="D1335" s="4">
        <v>6.1603853045877434E-2</v>
      </c>
      <c r="E1335" s="4">
        <v>5.4110054123612895E-2</v>
      </c>
      <c r="F1335" s="4">
        <v>4.6966014116164294E-2</v>
      </c>
      <c r="G1335" s="4">
        <v>4.2592527697591399E-2</v>
      </c>
      <c r="H1335" s="4">
        <v>4.0517378345228464E-2</v>
      </c>
      <c r="I1335" s="8">
        <f>VLOOKUP(B1335,'[2]Rendimento médio da produção...'!$B$3143:$U$3539,20,0)</f>
        <v>150.9</v>
      </c>
    </row>
    <row r="1336" spans="1:9" x14ac:dyDescent="0.3">
      <c r="A1336" t="s">
        <v>1319</v>
      </c>
      <c r="B1336" t="s">
        <v>1339</v>
      </c>
      <c r="C1336" t="str">
        <f t="shared" si="20"/>
        <v>PR_Arapoti</v>
      </c>
      <c r="D1336" s="4">
        <v>5.4800000000000001E-2</v>
      </c>
      <c r="E1336" s="4">
        <v>4.8133855584742875E-2</v>
      </c>
      <c r="F1336" s="4">
        <v>4.1778840872974246E-2</v>
      </c>
      <c r="G1336" s="4">
        <v>3.7888385262035265E-2</v>
      </c>
      <c r="H1336" s="4">
        <v>3.6042426301890335E-2</v>
      </c>
      <c r="I1336" s="8">
        <f>VLOOKUP(B1336,'[2]Rendimento médio da produção...'!$B$3143:$U$3539,20,0)</f>
        <v>162.80000000000001</v>
      </c>
    </row>
    <row r="1337" spans="1:9" x14ac:dyDescent="0.3">
      <c r="A1337" t="s">
        <v>1319</v>
      </c>
      <c r="B1337" t="s">
        <v>1340</v>
      </c>
      <c r="C1337" t="str">
        <f t="shared" si="20"/>
        <v>PR_Arapuã</v>
      </c>
      <c r="D1337" s="4">
        <v>5.2199999999999996E-2</v>
      </c>
      <c r="E1337" s="4">
        <v>4.5850132509554338E-2</v>
      </c>
      <c r="F1337" s="4">
        <v>3.979663309432948E-2</v>
      </c>
      <c r="G1337" s="4">
        <v>3.6090761143763514E-2</v>
      </c>
      <c r="H1337" s="4">
        <v>3.4332384178078011E-2</v>
      </c>
      <c r="I1337" s="8">
        <f>VLOOKUP(B1337,'[2]Rendimento médio da produção...'!$B$3143:$U$3539,20,0)</f>
        <v>136.9</v>
      </c>
    </row>
    <row r="1338" spans="1:9" x14ac:dyDescent="0.3">
      <c r="A1338" t="s">
        <v>1319</v>
      </c>
      <c r="B1338" t="s">
        <v>1341</v>
      </c>
      <c r="C1338" t="str">
        <f t="shared" si="20"/>
        <v>PR_Araruna</v>
      </c>
      <c r="D1338" s="4">
        <v>5.4824999999999999E-2</v>
      </c>
      <c r="E1338" s="4">
        <v>4.8155814460465837E-2</v>
      </c>
      <c r="F1338" s="4">
        <v>4.1797900563153523E-2</v>
      </c>
      <c r="G1338" s="4">
        <v>3.7905670109326335E-2</v>
      </c>
      <c r="H1338" s="4">
        <v>3.6058869014619292E-2</v>
      </c>
      <c r="I1338" s="8">
        <f>VLOOKUP(B1338,'[2]Rendimento médio da produção...'!$B$3143:$U$3539,20,0)</f>
        <v>148.5</v>
      </c>
    </row>
    <row r="1339" spans="1:9" x14ac:dyDescent="0.3">
      <c r="A1339" t="s">
        <v>1319</v>
      </c>
      <c r="B1339" t="s">
        <v>1342</v>
      </c>
      <c r="C1339" t="str">
        <f t="shared" si="20"/>
        <v>PR_Araucária</v>
      </c>
      <c r="D1339" s="4">
        <v>6.6833333333333328E-2</v>
      </c>
      <c r="E1339" s="4">
        <v>5.8703394432730809E-2</v>
      </c>
      <c r="F1339" s="4">
        <v>5.0952905079266031E-2</v>
      </c>
      <c r="G1339" s="4">
        <v>4.620815842480578E-2</v>
      </c>
      <c r="H1339" s="4">
        <v>4.3956852028765273E-2</v>
      </c>
      <c r="I1339" s="8">
        <f>VLOOKUP(B1339,'[2]Rendimento médio da produção...'!$B$3143:$U$3539,20,0)</f>
        <v>164.9</v>
      </c>
    </row>
    <row r="1340" spans="1:9" x14ac:dyDescent="0.3">
      <c r="A1340" t="s">
        <v>1319</v>
      </c>
      <c r="B1340" t="s">
        <v>1343</v>
      </c>
      <c r="C1340" t="str">
        <f t="shared" si="20"/>
        <v>PR_Ariranha do Ivaí</v>
      </c>
      <c r="D1340" s="4">
        <v>5.1799999999999999E-2</v>
      </c>
      <c r="E1340" s="4">
        <v>4.5498790497986878E-2</v>
      </c>
      <c r="F1340" s="4">
        <v>3.949167805146106E-2</v>
      </c>
      <c r="G1340" s="4">
        <v>3.5814203587106325E-2</v>
      </c>
      <c r="H1340" s="4">
        <v>3.4069300774414585E-2</v>
      </c>
      <c r="I1340" s="8">
        <f>VLOOKUP(B1340,'[2]Rendimento médio da produção...'!$B$3143:$U$3539,20,0)</f>
        <v>129.5</v>
      </c>
    </row>
    <row r="1341" spans="1:9" x14ac:dyDescent="0.3">
      <c r="A1341" t="s">
        <v>1319</v>
      </c>
      <c r="B1341" t="s">
        <v>1344</v>
      </c>
      <c r="C1341" t="str">
        <f t="shared" si="20"/>
        <v>PR_Assaí</v>
      </c>
      <c r="D1341" s="4">
        <v>4.9517275217417868E-2</v>
      </c>
      <c r="E1341" s="4">
        <v>4.3493747705568596E-2</v>
      </c>
      <c r="F1341" s="4">
        <v>3.7751356966638179E-2</v>
      </c>
      <c r="G1341" s="4">
        <v>3.4235941616126989E-2</v>
      </c>
      <c r="H1341" s="4">
        <v>3.2567933260843139E-2</v>
      </c>
      <c r="I1341" s="8">
        <f>VLOOKUP(B1341,'[2]Rendimento médio da produção...'!$B$3143:$U$3539,20,0)</f>
        <v>145.69999999999999</v>
      </c>
    </row>
    <row r="1342" spans="1:9" x14ac:dyDescent="0.3">
      <c r="A1342" t="s">
        <v>1319</v>
      </c>
      <c r="B1342" t="s">
        <v>1345</v>
      </c>
      <c r="C1342" t="str">
        <f t="shared" si="20"/>
        <v>PR_Assis Chateaubriand</v>
      </c>
      <c r="D1342" s="4">
        <v>5.425E-2</v>
      </c>
      <c r="E1342" s="4">
        <v>4.7650760318837609E-2</v>
      </c>
      <c r="F1342" s="4">
        <v>4.1359527689030159E-2</v>
      </c>
      <c r="G1342" s="4">
        <v>3.7508118621631628E-2</v>
      </c>
      <c r="H1342" s="4">
        <v>3.5680686621853114E-2</v>
      </c>
      <c r="I1342" s="8">
        <f>VLOOKUP(B1342,'[2]Rendimento médio da produção...'!$B$3143:$U$3539,20,0)</f>
        <v>164.1</v>
      </c>
    </row>
    <row r="1343" spans="1:9" x14ac:dyDescent="0.3">
      <c r="A1343" t="s">
        <v>1319</v>
      </c>
      <c r="B1343" t="s">
        <v>1346</v>
      </c>
      <c r="C1343" t="str">
        <f t="shared" si="20"/>
        <v>PR_Astorga</v>
      </c>
      <c r="D1343" s="4">
        <v>5.7249999999999995E-2</v>
      </c>
      <c r="E1343" s="4">
        <v>5.02858254055936E-2</v>
      </c>
      <c r="F1343" s="4">
        <v>4.3646690510543346E-2</v>
      </c>
      <c r="G1343" s="4">
        <v>3.9582300296560562E-2</v>
      </c>
      <c r="H1343" s="4">
        <v>3.7653812149328857E-2</v>
      </c>
      <c r="I1343" s="8">
        <f>VLOOKUP(B1343,'[2]Rendimento médio da produção...'!$B$3143:$U$3539,20,0)</f>
        <v>95.9</v>
      </c>
    </row>
    <row r="1344" spans="1:9" x14ac:dyDescent="0.3">
      <c r="A1344" t="s">
        <v>1319</v>
      </c>
      <c r="B1344" t="s">
        <v>1347</v>
      </c>
      <c r="C1344" t="str">
        <f t="shared" si="20"/>
        <v>PR_Atalaia</v>
      </c>
      <c r="D1344" s="4">
        <v>5.2199999999999996E-2</v>
      </c>
      <c r="E1344" s="4">
        <v>4.5850132509554338E-2</v>
      </c>
      <c r="F1344" s="4">
        <v>3.979663309432948E-2</v>
      </c>
      <c r="G1344" s="4">
        <v>3.6090761143763514E-2</v>
      </c>
      <c r="H1344" s="4">
        <v>3.4332384178078011E-2</v>
      </c>
      <c r="I1344" s="8">
        <f>VLOOKUP(B1344,'[2]Rendimento médio da produção...'!$B$3143:$U$3539,20,0)</f>
        <v>129</v>
      </c>
    </row>
    <row r="1345" spans="1:9" x14ac:dyDescent="0.3">
      <c r="A1345" t="s">
        <v>1319</v>
      </c>
      <c r="B1345" t="s">
        <v>1348</v>
      </c>
      <c r="C1345" t="str">
        <f t="shared" si="20"/>
        <v>PR_Balsa Nova</v>
      </c>
      <c r="D1345" s="4">
        <v>5.9500000000000004E-2</v>
      </c>
      <c r="E1345" s="4">
        <v>5.2262124220660608E-2</v>
      </c>
      <c r="F1345" s="4">
        <v>4.5362062626678246E-2</v>
      </c>
      <c r="G1345" s="4">
        <v>4.113793655275727E-2</v>
      </c>
      <c r="H1345" s="4">
        <v>3.9133656294935676E-2</v>
      </c>
      <c r="I1345" s="8">
        <f>VLOOKUP(B1345,'[2]Rendimento médio da produção...'!$B$3143:$U$3539,20,0)</f>
        <v>160.30000000000001</v>
      </c>
    </row>
    <row r="1346" spans="1:9" x14ac:dyDescent="0.3">
      <c r="A1346" t="s">
        <v>1319</v>
      </c>
      <c r="B1346" t="s">
        <v>1112</v>
      </c>
      <c r="C1346" t="str">
        <f t="shared" si="20"/>
        <v>PR_Bandeirantes</v>
      </c>
      <c r="D1346" s="4">
        <v>5.2199999999999996E-2</v>
      </c>
      <c r="E1346" s="4">
        <v>4.5850132509554338E-2</v>
      </c>
      <c r="F1346" s="4">
        <v>3.979663309432948E-2</v>
      </c>
      <c r="G1346" s="4">
        <v>3.6090761143763514E-2</v>
      </c>
      <c r="H1346" s="4">
        <v>3.4332384178078011E-2</v>
      </c>
      <c r="I1346" s="8">
        <f>VLOOKUP(B1346,'[2]Rendimento médio da produção...'!$B$3143:$U$3539,20,0)</f>
        <v>132.1</v>
      </c>
    </row>
    <row r="1347" spans="1:9" x14ac:dyDescent="0.3">
      <c r="A1347" t="s">
        <v>1319</v>
      </c>
      <c r="B1347" t="s">
        <v>1349</v>
      </c>
      <c r="C1347" t="str">
        <f t="shared" ref="C1347:C1410" si="21">CONCATENATE(A1347,"_",B1347)</f>
        <v>PR_Barbosa Ferraz</v>
      </c>
      <c r="D1347" s="4">
        <v>5.2199999999999996E-2</v>
      </c>
      <c r="E1347" s="4">
        <v>4.5850132509554338E-2</v>
      </c>
      <c r="F1347" s="4">
        <v>3.979663309432948E-2</v>
      </c>
      <c r="G1347" s="4">
        <v>3.6090761143763514E-2</v>
      </c>
      <c r="H1347" s="4">
        <v>3.4332384178078011E-2</v>
      </c>
      <c r="I1347" s="8">
        <f>VLOOKUP(B1347,'[2]Rendimento médio da produção...'!$B$3143:$U$3539,20,0)</f>
        <v>129.5</v>
      </c>
    </row>
    <row r="1348" spans="1:9" x14ac:dyDescent="0.3">
      <c r="A1348" t="s">
        <v>1319</v>
      </c>
      <c r="B1348" t="s">
        <v>1351</v>
      </c>
      <c r="C1348" t="str">
        <f t="shared" si="21"/>
        <v>PR_Barracão</v>
      </c>
      <c r="D1348" s="4">
        <v>5.185E-2</v>
      </c>
      <c r="E1348" s="4">
        <v>4.5542708249432809E-2</v>
      </c>
      <c r="F1348" s="4">
        <v>3.9529797431819613E-2</v>
      </c>
      <c r="G1348" s="4">
        <v>3.5848773281688472E-2</v>
      </c>
      <c r="H1348" s="4">
        <v>3.4102186199872514E-2</v>
      </c>
      <c r="I1348" s="8">
        <f>VLOOKUP(B1348,'[2]Rendimento médio da produção...'!$B$3143:$U$3539,20,0)</f>
        <v>146.30000000000001</v>
      </c>
    </row>
    <row r="1349" spans="1:9" x14ac:dyDescent="0.3">
      <c r="A1349" t="s">
        <v>1319</v>
      </c>
      <c r="B1349" t="s">
        <v>1350</v>
      </c>
      <c r="C1349" t="str">
        <f t="shared" si="21"/>
        <v>PR_Barra do Jacaré</v>
      </c>
      <c r="D1349" s="4">
        <v>5.2199999999999996E-2</v>
      </c>
      <c r="E1349" s="4">
        <v>4.5850132509554338E-2</v>
      </c>
      <c r="F1349" s="4">
        <v>3.979663309432948E-2</v>
      </c>
      <c r="G1349" s="4">
        <v>3.6090761143763514E-2</v>
      </c>
      <c r="H1349" s="4">
        <v>3.4332384178078011E-2</v>
      </c>
      <c r="I1349" s="8">
        <f>VLOOKUP(B1349,'[2]Rendimento médio da produção...'!$B$3143:$U$3539,20,0)</f>
        <v>127.7</v>
      </c>
    </row>
    <row r="1350" spans="1:9" x14ac:dyDescent="0.3">
      <c r="A1350" t="s">
        <v>1319</v>
      </c>
      <c r="B1350" t="s">
        <v>1352</v>
      </c>
      <c r="C1350" t="str">
        <f t="shared" si="21"/>
        <v>PR_Bela Vista da Caroba</v>
      </c>
      <c r="D1350" s="4">
        <v>5.2199999999999996E-2</v>
      </c>
      <c r="E1350" s="4">
        <v>4.5850132509554338E-2</v>
      </c>
      <c r="F1350" s="4">
        <v>3.979663309432948E-2</v>
      </c>
      <c r="G1350" s="4">
        <v>3.6090761143763514E-2</v>
      </c>
      <c r="H1350" s="4">
        <v>3.4332384178078011E-2</v>
      </c>
      <c r="I1350" s="8">
        <f>VLOOKUP(B1350,'[2]Rendimento médio da produção...'!$B$3143:$U$3539,20,0)</f>
        <v>154.4</v>
      </c>
    </row>
    <row r="1351" spans="1:9" x14ac:dyDescent="0.3">
      <c r="A1351" t="s">
        <v>1319</v>
      </c>
      <c r="B1351" t="s">
        <v>1353</v>
      </c>
      <c r="C1351" t="str">
        <f t="shared" si="21"/>
        <v>PR_Bela Vista do Paraíso</v>
      </c>
      <c r="D1351" s="4">
        <v>5.2199999999999996E-2</v>
      </c>
      <c r="E1351" s="4">
        <v>4.5850132509554338E-2</v>
      </c>
      <c r="F1351" s="4">
        <v>3.979663309432948E-2</v>
      </c>
      <c r="G1351" s="4">
        <v>3.6090761143763514E-2</v>
      </c>
      <c r="H1351" s="4">
        <v>3.4332384178078011E-2</v>
      </c>
      <c r="I1351" s="8">
        <f>VLOOKUP(B1351,'[2]Rendimento médio da produção...'!$B$3143:$U$3539,20,0)</f>
        <v>185.5</v>
      </c>
    </row>
    <row r="1352" spans="1:9" x14ac:dyDescent="0.3">
      <c r="A1352" t="s">
        <v>1319</v>
      </c>
      <c r="B1352" t="s">
        <v>1354</v>
      </c>
      <c r="C1352" t="str">
        <f t="shared" si="21"/>
        <v>PR_Bituruna</v>
      </c>
      <c r="D1352" s="4">
        <v>7.8366666666666668E-2</v>
      </c>
      <c r="E1352" s="4">
        <v>6.8833755766259427E-2</v>
      </c>
      <c r="F1352" s="4">
        <v>5.9745775481972296E-2</v>
      </c>
      <c r="G1352" s="4">
        <v>5.4182234641754812E-2</v>
      </c>
      <c r="H1352" s="4">
        <v>5.1542423501060933E-2</v>
      </c>
      <c r="I1352" s="8">
        <f>VLOOKUP(B1352,'[2]Rendimento médio da produção...'!$B$3143:$U$3539,20,0)</f>
        <v>108.5</v>
      </c>
    </row>
    <row r="1353" spans="1:9" x14ac:dyDescent="0.3">
      <c r="A1353" t="s">
        <v>1319</v>
      </c>
      <c r="B1353" t="s">
        <v>326</v>
      </c>
      <c r="C1353" t="str">
        <f t="shared" si="21"/>
        <v>PR_Boa Esperança</v>
      </c>
      <c r="D1353" s="4">
        <v>5.2200000000000003E-2</v>
      </c>
      <c r="E1353" s="4">
        <v>4.5850132509554345E-2</v>
      </c>
      <c r="F1353" s="4">
        <v>3.9796633094329487E-2</v>
      </c>
      <c r="G1353" s="4">
        <v>3.6090761143763521E-2</v>
      </c>
      <c r="H1353" s="4">
        <v>3.4332384178078018E-2</v>
      </c>
      <c r="I1353" s="8">
        <f>VLOOKUP(B1353,'[2]Rendimento médio da produção...'!$B$3143:$U$3539,20,0)</f>
        <v>157.5</v>
      </c>
    </row>
    <row r="1354" spans="1:9" x14ac:dyDescent="0.3">
      <c r="A1354" t="s">
        <v>1319</v>
      </c>
      <c r="B1354" t="s">
        <v>1355</v>
      </c>
      <c r="C1354" t="str">
        <f t="shared" si="21"/>
        <v>PR_Boa Esperança do Iguaçu</v>
      </c>
      <c r="D1354" s="4">
        <v>5.62E-2</v>
      </c>
      <c r="E1354" s="4">
        <v>4.9363552625229005E-2</v>
      </c>
      <c r="F1354" s="4">
        <v>4.2846183523013733E-2</v>
      </c>
      <c r="G1354" s="4">
        <v>3.8856336710335435E-2</v>
      </c>
      <c r="H1354" s="4">
        <v>3.6963218214712351E-2</v>
      </c>
      <c r="I1354" s="8">
        <f>VLOOKUP(B1354,'[2]Rendimento médio da produção...'!$B$3143:$U$3539,20,0)</f>
        <v>166.7</v>
      </c>
    </row>
    <row r="1355" spans="1:9" x14ac:dyDescent="0.3">
      <c r="A1355" t="s">
        <v>1319</v>
      </c>
      <c r="B1355" t="s">
        <v>1356</v>
      </c>
      <c r="C1355" t="str">
        <f t="shared" si="21"/>
        <v>PR_Boa Ventura de São Roque</v>
      </c>
      <c r="D1355" s="4">
        <v>5.9769230769230762E-2</v>
      </c>
      <c r="E1355" s="4">
        <v>5.2498604420754082E-2</v>
      </c>
      <c r="F1355" s="4">
        <v>4.5567320828608905E-2</v>
      </c>
      <c r="G1355" s="4">
        <v>4.1324081062045756E-2</v>
      </c>
      <c r="H1355" s="4">
        <v>3.9310731662786057E-2</v>
      </c>
      <c r="I1355" s="8">
        <f>VLOOKUP(B1355,'[2]Rendimento médio da produção...'!$B$3143:$U$3539,20,0)</f>
        <v>137.1</v>
      </c>
    </row>
    <row r="1356" spans="1:9" x14ac:dyDescent="0.3">
      <c r="A1356" t="s">
        <v>1319</v>
      </c>
      <c r="B1356" t="s">
        <v>1357</v>
      </c>
      <c r="C1356" t="str">
        <f t="shared" si="21"/>
        <v>PR_Boa Vista da Aparecida</v>
      </c>
      <c r="D1356" s="4">
        <v>5.2199999999999996E-2</v>
      </c>
      <c r="E1356" s="4">
        <v>4.5850132509554338E-2</v>
      </c>
      <c r="F1356" s="4">
        <v>3.979663309432948E-2</v>
      </c>
      <c r="G1356" s="4">
        <v>3.6090761143763514E-2</v>
      </c>
      <c r="H1356" s="4">
        <v>3.4332384178078011E-2</v>
      </c>
      <c r="I1356" s="8">
        <f>VLOOKUP(B1356,'[2]Rendimento médio da produção...'!$B$3143:$U$3539,20,0)</f>
        <v>148.5</v>
      </c>
    </row>
    <row r="1357" spans="1:9" x14ac:dyDescent="0.3">
      <c r="A1357" t="s">
        <v>1319</v>
      </c>
      <c r="B1357" t="s">
        <v>1358</v>
      </c>
      <c r="C1357" t="str">
        <f t="shared" si="21"/>
        <v>PR_Bocaiúva do Sul</v>
      </c>
      <c r="D1357" s="4">
        <v>6.0999999999999999E-2</v>
      </c>
      <c r="E1357" s="4">
        <v>5.35796567640386E-2</v>
      </c>
      <c r="F1357" s="4">
        <v>4.6505644037434839E-2</v>
      </c>
      <c r="G1357" s="4">
        <v>4.2175027390221734E-2</v>
      </c>
      <c r="H1357" s="4">
        <v>4.0120219058673544E-2</v>
      </c>
      <c r="I1357" s="8">
        <f>VLOOKUP(B1357,'[2]Rendimento médio da produção...'!$B$3143:$U$3539,20,0)</f>
        <v>115.5</v>
      </c>
    </row>
    <row r="1358" spans="1:9" x14ac:dyDescent="0.3">
      <c r="A1358" t="s">
        <v>1319</v>
      </c>
      <c r="B1358" t="s">
        <v>1359</v>
      </c>
      <c r="C1358" t="str">
        <f t="shared" si="21"/>
        <v>PR_Bom Jesus do Sul</v>
      </c>
      <c r="D1358" s="4">
        <v>6.0999999999999999E-2</v>
      </c>
      <c r="E1358" s="4">
        <v>5.35796567640386E-2</v>
      </c>
      <c r="F1358" s="4">
        <v>4.6505644037434839E-2</v>
      </c>
      <c r="G1358" s="4">
        <v>4.2175027390221734E-2</v>
      </c>
      <c r="H1358" s="4">
        <v>4.0120219058673544E-2</v>
      </c>
      <c r="I1358" s="8">
        <f>VLOOKUP(B1358,'[2]Rendimento médio da produção...'!$B$3143:$U$3539,20,0)</f>
        <v>138.6</v>
      </c>
    </row>
    <row r="1359" spans="1:9" x14ac:dyDescent="0.3">
      <c r="A1359" t="s">
        <v>1319</v>
      </c>
      <c r="B1359" t="s">
        <v>335</v>
      </c>
      <c r="C1359" t="str">
        <f t="shared" si="21"/>
        <v>PR_Bom Sucesso</v>
      </c>
      <c r="D1359" s="4">
        <v>5.2199999999999996E-2</v>
      </c>
      <c r="E1359" s="4">
        <v>4.5850132509554338E-2</v>
      </c>
      <c r="F1359" s="4">
        <v>3.979663309432948E-2</v>
      </c>
      <c r="G1359" s="4">
        <v>3.6090761143763514E-2</v>
      </c>
      <c r="H1359" s="4">
        <v>3.4332384178078011E-2</v>
      </c>
      <c r="I1359" s="8">
        <f>VLOOKUP(B1359,'[2]Rendimento médio da produção...'!$B$3143:$U$3539,20,0)</f>
        <v>124.1</v>
      </c>
    </row>
    <row r="1360" spans="1:9" x14ac:dyDescent="0.3">
      <c r="A1360" t="s">
        <v>1319</v>
      </c>
      <c r="B1360" t="s">
        <v>1360</v>
      </c>
      <c r="C1360" t="str">
        <f t="shared" si="21"/>
        <v>PR_Bom Sucesso do Sul</v>
      </c>
      <c r="D1360" s="4">
        <v>6.0919047619047616E-2</v>
      </c>
      <c r="E1360" s="4">
        <v>5.3508551833126132E-2</v>
      </c>
      <c r="F1360" s="4">
        <v>4.6443926945425748E-2</v>
      </c>
      <c r="G1360" s="4">
        <v>4.2119057408517298E-2</v>
      </c>
      <c r="H1360" s="4">
        <v>4.0066975988884514E-2</v>
      </c>
      <c r="I1360" s="8">
        <f>VLOOKUP(B1360,'[2]Rendimento médio da produção...'!$B$3143:$U$3539,20,0)</f>
        <v>194.3</v>
      </c>
    </row>
    <row r="1361" spans="1:9" x14ac:dyDescent="0.3">
      <c r="A1361" t="s">
        <v>1319</v>
      </c>
      <c r="B1361" t="s">
        <v>1361</v>
      </c>
      <c r="C1361" t="str">
        <f t="shared" si="21"/>
        <v>PR_Borrazópolis</v>
      </c>
      <c r="D1361" s="4">
        <v>8.1299999999999997E-2</v>
      </c>
      <c r="E1361" s="4">
        <v>7.1410263851087508E-2</v>
      </c>
      <c r="F1361" s="4">
        <v>6.1982112463007409E-2</v>
      </c>
      <c r="G1361" s="4">
        <v>5.6210323390574211E-2</v>
      </c>
      <c r="H1361" s="4">
        <v>5.347170179459277E-2</v>
      </c>
      <c r="I1361" s="8">
        <f>VLOOKUP(B1361,'[2]Rendimento médio da produção...'!$B$3143:$U$3539,20,0)</f>
        <v>105.7</v>
      </c>
    </row>
    <row r="1362" spans="1:9" x14ac:dyDescent="0.3">
      <c r="A1362" t="s">
        <v>1319</v>
      </c>
      <c r="B1362" t="s">
        <v>1362</v>
      </c>
      <c r="C1362" t="str">
        <f t="shared" si="21"/>
        <v>PR_Braganey</v>
      </c>
      <c r="D1362" s="4">
        <v>4.7399999999999998E-2</v>
      </c>
      <c r="E1362" s="4">
        <v>4.1634028370744744E-2</v>
      </c>
      <c r="F1362" s="4">
        <v>3.613717257990838E-2</v>
      </c>
      <c r="G1362" s="4">
        <v>3.2772070463877215E-2</v>
      </c>
      <c r="H1362" s="4">
        <v>3.1175383334116819E-2</v>
      </c>
      <c r="I1362" s="8">
        <f>VLOOKUP(B1362,'[2]Rendimento médio da produção...'!$B$3143:$U$3539,20,0)</f>
        <v>171.5</v>
      </c>
    </row>
    <row r="1363" spans="1:9" x14ac:dyDescent="0.3">
      <c r="A1363" t="s">
        <v>1319</v>
      </c>
      <c r="B1363" t="s">
        <v>1363</v>
      </c>
      <c r="C1363" t="str">
        <f t="shared" si="21"/>
        <v>PR_Brasilândia do Sul</v>
      </c>
      <c r="D1363" s="4">
        <v>5.2199999999999996E-2</v>
      </c>
      <c r="E1363" s="4">
        <v>4.5850132509554338E-2</v>
      </c>
      <c r="F1363" s="4">
        <v>3.979663309432948E-2</v>
      </c>
      <c r="G1363" s="4">
        <v>3.6090761143763514E-2</v>
      </c>
      <c r="H1363" s="4">
        <v>3.4332384178078011E-2</v>
      </c>
      <c r="I1363" s="8">
        <f>VLOOKUP(B1363,'[2]Rendimento médio da produção...'!$B$3143:$U$3539,20,0)</f>
        <v>106.2</v>
      </c>
    </row>
    <row r="1364" spans="1:9" x14ac:dyDescent="0.3">
      <c r="A1364" t="s">
        <v>1319</v>
      </c>
      <c r="B1364" t="s">
        <v>1364</v>
      </c>
      <c r="C1364" t="str">
        <f t="shared" si="21"/>
        <v>PR_Cafeara</v>
      </c>
      <c r="D1364" s="4">
        <v>6.0999999999999999E-2</v>
      </c>
      <c r="E1364" s="4">
        <v>5.35796567640386E-2</v>
      </c>
      <c r="F1364" s="4">
        <v>4.6505644037434839E-2</v>
      </c>
      <c r="G1364" s="4">
        <v>4.2175027390221734E-2</v>
      </c>
      <c r="H1364" s="4">
        <v>4.0120219058673544E-2</v>
      </c>
      <c r="I1364" s="8">
        <f>VLOOKUP(B1364,'[2]Rendimento médio da produção...'!$B$3143:$U$3539,20,0)</f>
        <v>77.7</v>
      </c>
    </row>
    <row r="1365" spans="1:9" x14ac:dyDescent="0.3">
      <c r="A1365" t="s">
        <v>1319</v>
      </c>
      <c r="B1365" t="s">
        <v>1365</v>
      </c>
      <c r="C1365" t="str">
        <f t="shared" si="21"/>
        <v>PR_Cafelândia</v>
      </c>
      <c r="D1365" s="4">
        <v>5.1666666666666666E-2</v>
      </c>
      <c r="E1365" s="4">
        <v>4.5381676494131051E-2</v>
      </c>
      <c r="F1365" s="4">
        <v>3.939002637050492E-2</v>
      </c>
      <c r="G1365" s="4">
        <v>3.5722017734887264E-2</v>
      </c>
      <c r="H1365" s="4">
        <v>3.3981606306526774E-2</v>
      </c>
      <c r="I1365" s="8">
        <f>VLOOKUP(B1365,'[2]Rendimento médio da produção...'!$B$3143:$U$3539,20,0)</f>
        <v>192.8</v>
      </c>
    </row>
    <row r="1366" spans="1:9" x14ac:dyDescent="0.3">
      <c r="A1366" t="s">
        <v>1319</v>
      </c>
      <c r="B1366" t="s">
        <v>1366</v>
      </c>
      <c r="C1366" t="str">
        <f t="shared" si="21"/>
        <v>PR_Cafezal do Sul</v>
      </c>
      <c r="D1366" s="4">
        <v>6.0999999999999999E-2</v>
      </c>
      <c r="E1366" s="4">
        <v>5.35796567640386E-2</v>
      </c>
      <c r="F1366" s="4">
        <v>4.6505644037434839E-2</v>
      </c>
      <c r="G1366" s="4">
        <v>4.2175027390221734E-2</v>
      </c>
      <c r="H1366" s="4">
        <v>4.0120219058673544E-2</v>
      </c>
      <c r="I1366" s="8">
        <f>VLOOKUP(B1366,'[2]Rendimento médio da produção...'!$B$3143:$U$3539,20,0)</f>
        <v>96.3</v>
      </c>
    </row>
    <row r="1367" spans="1:9" x14ac:dyDescent="0.3">
      <c r="A1367" t="s">
        <v>1319</v>
      </c>
      <c r="B1367" t="s">
        <v>1367</v>
      </c>
      <c r="C1367" t="str">
        <f t="shared" si="21"/>
        <v>PR_Califórnia</v>
      </c>
      <c r="D1367" s="4">
        <v>7.1999999999999995E-2</v>
      </c>
      <c r="E1367" s="4">
        <v>6.3241562082143918E-2</v>
      </c>
      <c r="F1367" s="4">
        <v>5.4891907716316524E-2</v>
      </c>
      <c r="G1367" s="4">
        <v>4.9780360198294502E-2</v>
      </c>
      <c r="H1367" s="4">
        <v>4.7355012659417953E-2</v>
      </c>
      <c r="I1367" s="8">
        <f>VLOOKUP(B1367,'[2]Rendimento médio da produção...'!$B$3143:$U$3539,20,0)</f>
        <v>148.80000000000001</v>
      </c>
    </row>
    <row r="1368" spans="1:9" x14ac:dyDescent="0.3">
      <c r="A1368" t="s">
        <v>1319</v>
      </c>
      <c r="B1368" t="s">
        <v>1368</v>
      </c>
      <c r="C1368" t="str">
        <f t="shared" si="21"/>
        <v>PR_Cambará</v>
      </c>
      <c r="D1368" s="4">
        <v>9.3750000000000014E-2</v>
      </c>
      <c r="E1368" s="4">
        <v>8.2345783961124908E-2</v>
      </c>
      <c r="F1368" s="4">
        <v>7.1473838172287155E-2</v>
      </c>
      <c r="G1368" s="4">
        <v>6.4818177341529309E-2</v>
      </c>
      <c r="H1368" s="4">
        <v>6.1660172733617138E-2</v>
      </c>
      <c r="I1368" s="8">
        <f>VLOOKUP(B1368,'[2]Rendimento médio da produção...'!$B$3143:$U$3539,20,0)</f>
        <v>138.4</v>
      </c>
    </row>
    <row r="1369" spans="1:9" x14ac:dyDescent="0.3">
      <c r="A1369" t="s">
        <v>1319</v>
      </c>
      <c r="B1369" t="s">
        <v>1369</v>
      </c>
      <c r="C1369" t="str">
        <f t="shared" si="21"/>
        <v>PR_Cambé</v>
      </c>
      <c r="D1369" s="4">
        <v>5.2200000000000003E-2</v>
      </c>
      <c r="E1369" s="4">
        <v>4.5850132509554345E-2</v>
      </c>
      <c r="F1369" s="4">
        <v>3.9796633094329487E-2</v>
      </c>
      <c r="G1369" s="4">
        <v>3.6090761143763521E-2</v>
      </c>
      <c r="H1369" s="4">
        <v>3.4332384178078018E-2</v>
      </c>
      <c r="I1369" s="8">
        <f>VLOOKUP(B1369,'[2]Rendimento médio da produção...'!$B$3143:$U$3539,20,0)</f>
        <v>152.19999999999999</v>
      </c>
    </row>
    <row r="1370" spans="1:9" x14ac:dyDescent="0.3">
      <c r="A1370" t="s">
        <v>1319</v>
      </c>
      <c r="B1370" t="s">
        <v>1370</v>
      </c>
      <c r="C1370" t="str">
        <f t="shared" si="21"/>
        <v>PR_Cambira</v>
      </c>
      <c r="D1370" s="4">
        <v>6.2619999999999995E-2</v>
      </c>
      <c r="E1370" s="4">
        <v>5.5002591910886835E-2</v>
      </c>
      <c r="F1370" s="4">
        <v>4.7740711961051958E-2</v>
      </c>
      <c r="G1370" s="4">
        <v>4.3295085494683361E-2</v>
      </c>
      <c r="H1370" s="4">
        <v>4.1185706843510445E-2</v>
      </c>
      <c r="I1370" s="8">
        <f>VLOOKUP(B1370,'[2]Rendimento médio da produção...'!$B$3143:$U$3539,20,0)</f>
        <v>139.4</v>
      </c>
    </row>
    <row r="1371" spans="1:9" x14ac:dyDescent="0.3">
      <c r="A1371" t="s">
        <v>1319</v>
      </c>
      <c r="B1371" t="s">
        <v>1371</v>
      </c>
      <c r="C1371" t="str">
        <f t="shared" si="21"/>
        <v>PR_Campina da Lagoa</v>
      </c>
      <c r="D1371" s="4">
        <v>6.6720000000000002E-2</v>
      </c>
      <c r="E1371" s="4">
        <v>5.8603847529453371E-2</v>
      </c>
      <c r="F1371" s="4">
        <v>5.0866501150453318E-2</v>
      </c>
      <c r="G1371" s="4">
        <v>4.6129800450419575E-2</v>
      </c>
      <c r="H1371" s="4">
        <v>4.3882311731060636E-2</v>
      </c>
      <c r="I1371" s="8">
        <f>VLOOKUP(B1371,'[2]Rendimento médio da produção...'!$B$3143:$U$3539,20,0)</f>
        <v>179.8</v>
      </c>
    </row>
    <row r="1372" spans="1:9" x14ac:dyDescent="0.3">
      <c r="A1372" t="s">
        <v>1319</v>
      </c>
      <c r="B1372" t="s">
        <v>1372</v>
      </c>
      <c r="C1372" t="str">
        <f t="shared" si="21"/>
        <v>PR_Campina do Simão</v>
      </c>
      <c r="D1372" s="4">
        <v>6.3633333333333333E-2</v>
      </c>
      <c r="E1372" s="4">
        <v>5.5892658340191088E-2</v>
      </c>
      <c r="F1372" s="4">
        <v>4.8513264736318638E-2</v>
      </c>
      <c r="G1372" s="4">
        <v>4.3995697971548245E-2</v>
      </c>
      <c r="H1372" s="4">
        <v>4.1852184799457813E-2</v>
      </c>
      <c r="I1372" s="8">
        <f>VLOOKUP(B1372,'[2]Rendimento médio da produção...'!$B$3143:$U$3539,20,0)</f>
        <v>148.9</v>
      </c>
    </row>
    <row r="1373" spans="1:9" x14ac:dyDescent="0.3">
      <c r="A1373" t="s">
        <v>1319</v>
      </c>
      <c r="B1373" t="s">
        <v>1373</v>
      </c>
      <c r="C1373" t="str">
        <f t="shared" si="21"/>
        <v>PR_Campina Grande do Sul</v>
      </c>
      <c r="D1373" s="4">
        <v>6.0999999999999999E-2</v>
      </c>
      <c r="E1373" s="4">
        <v>5.35796567640386E-2</v>
      </c>
      <c r="F1373" s="4">
        <v>4.6505644037434839E-2</v>
      </c>
      <c r="G1373" s="4">
        <v>4.2175027390221734E-2</v>
      </c>
      <c r="H1373" s="4">
        <v>4.0120219058673544E-2</v>
      </c>
      <c r="I1373" s="8">
        <f>VLOOKUP(B1373,'[2]Rendimento médio da produção...'!$B$3143:$U$3539,20,0)</f>
        <v>117.6</v>
      </c>
    </row>
    <row r="1374" spans="1:9" x14ac:dyDescent="0.3">
      <c r="A1374" t="s">
        <v>1319</v>
      </c>
      <c r="B1374" t="s">
        <v>1374</v>
      </c>
      <c r="C1374" t="str">
        <f t="shared" si="21"/>
        <v>PR_Campo Bonito</v>
      </c>
      <c r="D1374" s="4">
        <v>6.6650000000000001E-2</v>
      </c>
      <c r="E1374" s="4">
        <v>5.8542362677429058E-2</v>
      </c>
      <c r="F1374" s="4">
        <v>5.0813134017951345E-2</v>
      </c>
      <c r="G1374" s="4">
        <v>4.6081402878004565E-2</v>
      </c>
      <c r="H1374" s="4">
        <v>4.3836272135419539E-2</v>
      </c>
      <c r="I1374" s="8">
        <f>VLOOKUP(B1374,'[2]Rendimento médio da produção...'!$B$3143:$U$3539,20,0)</f>
        <v>154.4</v>
      </c>
    </row>
    <row r="1375" spans="1:9" x14ac:dyDescent="0.3">
      <c r="A1375" t="s">
        <v>1319</v>
      </c>
      <c r="B1375" t="s">
        <v>1375</v>
      </c>
      <c r="C1375" t="str">
        <f t="shared" si="21"/>
        <v>PR_Campo do Tenente</v>
      </c>
      <c r="D1375" s="4">
        <v>4.6574999999999998E-2</v>
      </c>
      <c r="E1375" s="4">
        <v>4.0909385471886849E-2</v>
      </c>
      <c r="F1375" s="4">
        <v>3.550820280399225E-2</v>
      </c>
      <c r="G1375" s="4">
        <v>3.2201670503271759E-2</v>
      </c>
      <c r="H1375" s="4">
        <v>3.0632773814060987E-2</v>
      </c>
      <c r="I1375" s="8">
        <f>VLOOKUP(B1375,'[2]Rendimento médio da produção...'!$B$3143:$U$3539,20,0)</f>
        <v>165.8</v>
      </c>
    </row>
    <row r="1376" spans="1:9" x14ac:dyDescent="0.3">
      <c r="A1376" t="s">
        <v>1319</v>
      </c>
      <c r="B1376" t="s">
        <v>1376</v>
      </c>
      <c r="C1376" t="str">
        <f t="shared" si="21"/>
        <v>PR_Campo Largo</v>
      </c>
      <c r="D1376" s="4">
        <v>7.392E-2</v>
      </c>
      <c r="E1376" s="4">
        <v>6.4928003737667758E-2</v>
      </c>
      <c r="F1376" s="4">
        <v>5.635569192208497E-2</v>
      </c>
      <c r="G1376" s="4">
        <v>5.1107836470249024E-2</v>
      </c>
      <c r="H1376" s="4">
        <v>4.8617812997002435E-2</v>
      </c>
      <c r="I1376" s="8">
        <f>VLOOKUP(B1376,'[2]Rendimento médio da produção...'!$B$3143:$U$3539,20,0)</f>
        <v>161.4</v>
      </c>
    </row>
    <row r="1377" spans="1:9" x14ac:dyDescent="0.3">
      <c r="A1377" t="s">
        <v>1319</v>
      </c>
      <c r="B1377" t="s">
        <v>1377</v>
      </c>
      <c r="C1377" t="str">
        <f t="shared" si="21"/>
        <v>PR_Campo Magro</v>
      </c>
      <c r="D1377" s="4">
        <v>5.2199999999999996E-2</v>
      </c>
      <c r="E1377" s="4">
        <v>4.5850132509554338E-2</v>
      </c>
      <c r="F1377" s="4">
        <v>3.979663309432948E-2</v>
      </c>
      <c r="G1377" s="4">
        <v>3.6090761143763514E-2</v>
      </c>
      <c r="H1377" s="4">
        <v>3.4332384178078011E-2</v>
      </c>
      <c r="I1377" s="8">
        <f>VLOOKUP(B1377,'[2]Rendimento médio da produção...'!$B$3143:$U$3539,20,0)</f>
        <v>151</v>
      </c>
    </row>
    <row r="1378" spans="1:9" x14ac:dyDescent="0.3">
      <c r="A1378" t="s">
        <v>1319</v>
      </c>
      <c r="B1378" t="s">
        <v>1378</v>
      </c>
      <c r="C1378" t="str">
        <f t="shared" si="21"/>
        <v>PR_Campo Mourão</v>
      </c>
      <c r="D1378" s="4">
        <v>5.1583333333333321E-2</v>
      </c>
      <c r="E1378" s="4">
        <v>4.5308480241721155E-2</v>
      </c>
      <c r="F1378" s="4">
        <v>3.932649406990732E-2</v>
      </c>
      <c r="G1378" s="4">
        <v>3.5664401577250336E-2</v>
      </c>
      <c r="H1378" s="4">
        <v>3.3926797264096885E-2</v>
      </c>
      <c r="I1378" s="8">
        <f>VLOOKUP(B1378,'[2]Rendimento médio da produção...'!$B$3143:$U$3539,20,0)</f>
        <v>184.7</v>
      </c>
    </row>
    <row r="1379" spans="1:9" x14ac:dyDescent="0.3">
      <c r="A1379" t="s">
        <v>1319</v>
      </c>
      <c r="B1379" t="s">
        <v>1379</v>
      </c>
      <c r="C1379" t="str">
        <f t="shared" si="21"/>
        <v>PR_Cândido de Abreu</v>
      </c>
      <c r="D1379" s="4">
        <v>0.1021</v>
      </c>
      <c r="E1379" s="4">
        <v>8.9680048452595751E-2</v>
      </c>
      <c r="F1379" s="4">
        <v>7.783977469216552E-2</v>
      </c>
      <c r="G1379" s="4">
        <v>7.0591316336748186E-2</v>
      </c>
      <c r="H1379" s="4">
        <v>6.7152038785091295E-2</v>
      </c>
      <c r="I1379" s="8">
        <f>VLOOKUP(B1379,'[2]Rendimento médio da produção...'!$B$3143:$U$3539,20,0)</f>
        <v>130.4</v>
      </c>
    </row>
    <row r="1380" spans="1:9" x14ac:dyDescent="0.3">
      <c r="A1380" t="s">
        <v>1319</v>
      </c>
      <c r="B1380" t="s">
        <v>1380</v>
      </c>
      <c r="C1380" t="str">
        <f t="shared" si="21"/>
        <v>PR_Candói</v>
      </c>
      <c r="D1380" s="4">
        <v>5.6770588235294121E-2</v>
      </c>
      <c r="E1380" s="4">
        <v>4.9864731671141423E-2</v>
      </c>
      <c r="F1380" s="4">
        <v>4.3281192922399583E-2</v>
      </c>
      <c r="G1380" s="4">
        <v>3.9250837930861135E-2</v>
      </c>
      <c r="H1380" s="4">
        <v>3.733849895229107E-2</v>
      </c>
      <c r="I1380" s="8">
        <f>VLOOKUP(B1380,'[2]Rendimento médio da produção...'!$B$3143:$U$3539,20,0)</f>
        <v>186.9</v>
      </c>
    </row>
    <row r="1381" spans="1:9" x14ac:dyDescent="0.3">
      <c r="A1381" t="s">
        <v>1319</v>
      </c>
      <c r="B1381" t="s">
        <v>381</v>
      </c>
      <c r="C1381" t="str">
        <f t="shared" si="21"/>
        <v>PR_Cantagalo</v>
      </c>
      <c r="D1381" s="4">
        <v>5.2811111111111114E-2</v>
      </c>
      <c r="E1381" s="4">
        <v>4.6386905027226866E-2</v>
      </c>
      <c r="F1381" s="4">
        <v>4.0262536632045133E-2</v>
      </c>
      <c r="G1381" s="4">
        <v>3.6513279633100894E-2</v>
      </c>
      <c r="H1381" s="4">
        <v>3.473431715589715E-2</v>
      </c>
      <c r="I1381" s="8">
        <f>VLOOKUP(B1381,'[2]Rendimento médio da produção...'!$B$3143:$U$3539,20,0)</f>
        <v>134.6</v>
      </c>
    </row>
    <row r="1382" spans="1:9" x14ac:dyDescent="0.3">
      <c r="A1382" t="s">
        <v>1319</v>
      </c>
      <c r="B1382" t="s">
        <v>1381</v>
      </c>
      <c r="C1382" t="str">
        <f t="shared" si="21"/>
        <v>PR_Capanema</v>
      </c>
      <c r="D1382" s="4">
        <v>5.0659999999999997E-2</v>
      </c>
      <c r="E1382" s="4">
        <v>4.4497465765019596E-2</v>
      </c>
      <c r="F1382" s="4">
        <v>3.8622556179286047E-2</v>
      </c>
      <c r="G1382" s="4">
        <v>3.5026014550633325E-2</v>
      </c>
      <c r="H1382" s="4">
        <v>3.3319513073973794E-2</v>
      </c>
      <c r="I1382" s="8">
        <f>VLOOKUP(B1382,'[2]Rendimento médio da produção...'!$B$3143:$U$3539,20,0)</f>
        <v>148.4</v>
      </c>
    </row>
    <row r="1383" spans="1:9" x14ac:dyDescent="0.3">
      <c r="A1383" t="s">
        <v>1319</v>
      </c>
      <c r="B1383" t="s">
        <v>1382</v>
      </c>
      <c r="C1383" t="str">
        <f t="shared" si="21"/>
        <v>PR_Capitão Leônidas Marques</v>
      </c>
      <c r="D1383" s="4">
        <v>5.2200000000000003E-2</v>
      </c>
      <c r="E1383" s="4">
        <v>4.5850132509554345E-2</v>
      </c>
      <c r="F1383" s="4">
        <v>3.9796633094329487E-2</v>
      </c>
      <c r="G1383" s="4">
        <v>3.6090761143763521E-2</v>
      </c>
      <c r="H1383" s="4">
        <v>3.4332384178078018E-2</v>
      </c>
      <c r="I1383" s="8">
        <f>VLOOKUP(B1383,'[2]Rendimento médio da produção...'!$B$3143:$U$3539,20,0)</f>
        <v>172.2</v>
      </c>
    </row>
    <row r="1384" spans="1:9" x14ac:dyDescent="0.3">
      <c r="A1384" t="s">
        <v>1319</v>
      </c>
      <c r="B1384" t="s">
        <v>1383</v>
      </c>
      <c r="C1384" t="str">
        <f t="shared" si="21"/>
        <v>PR_Carambeí</v>
      </c>
      <c r="D1384" s="4">
        <v>5.6380769230769234E-2</v>
      </c>
      <c r="E1384" s="4">
        <v>4.9522332188148922E-2</v>
      </c>
      <c r="F1384" s="4">
        <v>4.2983999744310046E-2</v>
      </c>
      <c r="G1384" s="4">
        <v>3.8981319452286285E-2</v>
      </c>
      <c r="H1384" s="4">
        <v>3.7082111675983326E-2</v>
      </c>
      <c r="I1384" s="8">
        <f>VLOOKUP(B1384,'[2]Rendimento médio da produção...'!$B$3143:$U$3539,20,0)</f>
        <v>171.5</v>
      </c>
    </row>
    <row r="1385" spans="1:9" x14ac:dyDescent="0.3">
      <c r="A1385" t="s">
        <v>1319</v>
      </c>
      <c r="B1385" t="s">
        <v>1384</v>
      </c>
      <c r="C1385" t="str">
        <f t="shared" si="21"/>
        <v>PR_Carlópolis</v>
      </c>
      <c r="D1385" s="4">
        <v>5.2199999999999996E-2</v>
      </c>
      <c r="E1385" s="4">
        <v>4.5850132509554338E-2</v>
      </c>
      <c r="F1385" s="4">
        <v>3.979663309432948E-2</v>
      </c>
      <c r="G1385" s="4">
        <v>3.6090761143763514E-2</v>
      </c>
      <c r="H1385" s="4">
        <v>3.4332384178078011E-2</v>
      </c>
      <c r="I1385" s="8">
        <f>VLOOKUP(B1385,'[2]Rendimento médio da produção...'!$B$3143:$U$3539,20,0)</f>
        <v>124.3</v>
      </c>
    </row>
    <row r="1386" spans="1:9" x14ac:dyDescent="0.3">
      <c r="A1386" t="s">
        <v>1319</v>
      </c>
      <c r="B1386" t="s">
        <v>1385</v>
      </c>
      <c r="C1386" t="str">
        <f t="shared" si="21"/>
        <v>PR_Cascavel</v>
      </c>
      <c r="D1386" s="4">
        <v>5.4920512820512836E-2</v>
      </c>
      <c r="E1386" s="4">
        <v>4.8239708626689498E-2</v>
      </c>
      <c r="F1386" s="4">
        <v>4.1870718353838467E-2</v>
      </c>
      <c r="G1386" s="4">
        <v>3.7971707090002506E-2</v>
      </c>
      <c r="H1386" s="4">
        <v>3.6121688609404325E-2</v>
      </c>
      <c r="I1386" s="8">
        <f>VLOOKUP(B1386,'[2]Rendimento médio da produção...'!$B$3143:$U$3539,20,0)</f>
        <v>187.6</v>
      </c>
    </row>
    <row r="1387" spans="1:9" x14ac:dyDescent="0.3">
      <c r="A1387" t="s">
        <v>1319</v>
      </c>
      <c r="B1387" t="s">
        <v>1386</v>
      </c>
      <c r="C1387" t="str">
        <f t="shared" si="21"/>
        <v>PR_Castro</v>
      </c>
      <c r="D1387" s="4">
        <v>5.5284210526315797E-2</v>
      </c>
      <c r="E1387" s="4">
        <v>4.8559164335587705E-2</v>
      </c>
      <c r="F1387" s="4">
        <v>4.2147996977499186E-2</v>
      </c>
      <c r="G1387" s="4">
        <v>3.8223165462199241E-2</v>
      </c>
      <c r="H1387" s="4">
        <v>3.6360895685272385E-2</v>
      </c>
      <c r="I1387" s="8">
        <f>VLOOKUP(B1387,'[2]Rendimento médio da produção...'!$B$3143:$U$3539,20,0)</f>
        <v>172.6</v>
      </c>
    </row>
    <row r="1388" spans="1:9" x14ac:dyDescent="0.3">
      <c r="A1388" t="s">
        <v>1319</v>
      </c>
      <c r="B1388" t="s">
        <v>1387</v>
      </c>
      <c r="C1388" t="str">
        <f t="shared" si="21"/>
        <v>PR_Catanduvas</v>
      </c>
      <c r="D1388" s="4">
        <v>5.8799999999999998E-2</v>
      </c>
      <c r="E1388" s="4">
        <v>5.1647275700417536E-2</v>
      </c>
      <c r="F1388" s="4">
        <v>4.4828391301658499E-2</v>
      </c>
      <c r="G1388" s="4">
        <v>4.0653960828607179E-2</v>
      </c>
      <c r="H1388" s="4">
        <v>3.8673260338524661E-2</v>
      </c>
      <c r="I1388" s="8">
        <f>VLOOKUP(B1388,'[2]Rendimento médio da produção...'!$B$3143:$U$3539,20,0)</f>
        <v>178.5</v>
      </c>
    </row>
    <row r="1389" spans="1:9" x14ac:dyDescent="0.3">
      <c r="A1389" t="s">
        <v>1319</v>
      </c>
      <c r="B1389" t="s">
        <v>1388</v>
      </c>
      <c r="C1389" t="str">
        <f t="shared" si="21"/>
        <v>PR_Centenário do Sul</v>
      </c>
      <c r="D1389" s="4">
        <v>6.0999999999999999E-2</v>
      </c>
      <c r="E1389" s="4">
        <v>5.35796567640386E-2</v>
      </c>
      <c r="F1389" s="4">
        <v>4.6505644037434839E-2</v>
      </c>
      <c r="G1389" s="4">
        <v>4.2175027390221734E-2</v>
      </c>
      <c r="H1389" s="4">
        <v>4.0120219058673544E-2</v>
      </c>
      <c r="I1389" s="8">
        <f>VLOOKUP(B1389,'[2]Rendimento médio da produção...'!$B$3143:$U$3539,20,0)</f>
        <v>87.4</v>
      </c>
    </row>
    <row r="1390" spans="1:9" x14ac:dyDescent="0.3">
      <c r="A1390" t="s">
        <v>1319</v>
      </c>
      <c r="B1390" t="s">
        <v>1389</v>
      </c>
      <c r="C1390" t="str">
        <f t="shared" si="21"/>
        <v>PR_Cerro Azul</v>
      </c>
      <c r="D1390" s="4">
        <v>0.1021</v>
      </c>
      <c r="E1390" s="4">
        <v>8.9680048452595751E-2</v>
      </c>
      <c r="F1390" s="4">
        <v>7.783977469216552E-2</v>
      </c>
      <c r="G1390" s="4">
        <v>7.0591316336748186E-2</v>
      </c>
      <c r="H1390" s="4">
        <v>6.7152038785091295E-2</v>
      </c>
      <c r="I1390" s="8">
        <f>VLOOKUP(B1390,'[2]Rendimento médio da produção...'!$B$3143:$U$3539,20,0)</f>
        <v>115</v>
      </c>
    </row>
    <row r="1391" spans="1:9" x14ac:dyDescent="0.3">
      <c r="A1391" t="s">
        <v>1319</v>
      </c>
      <c r="B1391" t="s">
        <v>1390</v>
      </c>
      <c r="C1391" t="str">
        <f t="shared" si="21"/>
        <v>PR_Céu Azul</v>
      </c>
      <c r="D1391" s="4">
        <v>7.5106666666666669E-2</v>
      </c>
      <c r="E1391" s="4">
        <v>6.5970318371984582E-2</v>
      </c>
      <c r="F1391" s="4">
        <v>5.726039188259463E-2</v>
      </c>
      <c r="G1391" s="4">
        <v>5.1928290554998695E-2</v>
      </c>
      <c r="H1391" s="4">
        <v>4.939829376120395E-2</v>
      </c>
      <c r="I1391" s="8">
        <f>VLOOKUP(B1391,'[2]Rendimento médio da produção...'!$B$3143:$U$3539,20,0)</f>
        <v>176.8</v>
      </c>
    </row>
    <row r="1392" spans="1:9" x14ac:dyDescent="0.3">
      <c r="A1392" t="s">
        <v>1319</v>
      </c>
      <c r="B1392" t="s">
        <v>1391</v>
      </c>
      <c r="C1392" t="str">
        <f t="shared" si="21"/>
        <v>PR_Chopinzinho</v>
      </c>
      <c r="D1392" s="4">
        <v>5.1115000000000022E-2</v>
      </c>
      <c r="E1392" s="4">
        <v>4.4897117303177608E-2</v>
      </c>
      <c r="F1392" s="4">
        <v>3.8969442540548897E-2</v>
      </c>
      <c r="G1392" s="4">
        <v>3.5340598771330903E-2</v>
      </c>
      <c r="H1392" s="4">
        <v>3.3618770445640968E-2</v>
      </c>
      <c r="I1392" s="8">
        <f>VLOOKUP(B1392,'[2]Rendimento médio da produção...'!$B$3143:$U$3539,20,0)</f>
        <v>170.6</v>
      </c>
    </row>
    <row r="1393" spans="1:9" x14ac:dyDescent="0.3">
      <c r="A1393" t="s">
        <v>1319</v>
      </c>
      <c r="B1393" t="s">
        <v>1392</v>
      </c>
      <c r="C1393" t="str">
        <f t="shared" si="21"/>
        <v>PR_Cianorte</v>
      </c>
      <c r="D1393" s="4">
        <v>7.2300000000000003E-2</v>
      </c>
      <c r="E1393" s="4">
        <v>6.350506859081953E-2</v>
      </c>
      <c r="F1393" s="4">
        <v>5.5120623998467851E-2</v>
      </c>
      <c r="G1393" s="4">
        <v>4.9987778365787404E-2</v>
      </c>
      <c r="H1393" s="4">
        <v>4.7552325212165535E-2</v>
      </c>
      <c r="I1393" s="8">
        <f>VLOOKUP(B1393,'[2]Rendimento médio da produção...'!$B$3143:$U$3539,20,0)</f>
        <v>80</v>
      </c>
    </row>
    <row r="1394" spans="1:9" x14ac:dyDescent="0.3">
      <c r="A1394" t="s">
        <v>1319</v>
      </c>
      <c r="B1394" t="s">
        <v>1393</v>
      </c>
      <c r="C1394" t="str">
        <f t="shared" si="21"/>
        <v>PR_Cidade Gaúcha</v>
      </c>
      <c r="D1394" s="4">
        <v>8.2100000000000006E-2</v>
      </c>
      <c r="E1394" s="4">
        <v>7.2112947874222455E-2</v>
      </c>
      <c r="F1394" s="4">
        <v>6.2592022548744269E-2</v>
      </c>
      <c r="G1394" s="4">
        <v>5.6763438503888604E-2</v>
      </c>
      <c r="H1394" s="4">
        <v>5.3997868601919644E-2</v>
      </c>
      <c r="I1394" s="8">
        <f>VLOOKUP(B1394,'[2]Rendimento médio da produção...'!$B$3143:$U$3539,20,0)</f>
        <v>63.6</v>
      </c>
    </row>
    <row r="1395" spans="1:9" x14ac:dyDescent="0.3">
      <c r="A1395" t="s">
        <v>1319</v>
      </c>
      <c r="B1395" t="s">
        <v>1394</v>
      </c>
      <c r="C1395" t="str">
        <f t="shared" si="21"/>
        <v>PR_Clevelândia</v>
      </c>
      <c r="D1395" s="4">
        <v>5.3209523809523804E-2</v>
      </c>
      <c r="E1395" s="4">
        <v>4.6736852824462702E-2</v>
      </c>
      <c r="F1395" s="4">
        <v>4.0566281535854551E-2</v>
      </c>
      <c r="G1395" s="4">
        <v>3.6788739739136427E-2</v>
      </c>
      <c r="H1395" s="4">
        <v>3.4996356577800009E-2</v>
      </c>
      <c r="I1395" s="8">
        <f>VLOOKUP(B1395,'[2]Rendimento médio da produção...'!$B$3143:$U$3539,20,0)</f>
        <v>186.4</v>
      </c>
    </row>
    <row r="1396" spans="1:9" x14ac:dyDescent="0.3">
      <c r="A1396" t="s">
        <v>1319</v>
      </c>
      <c r="B1396" t="s">
        <v>1395</v>
      </c>
      <c r="C1396" t="str">
        <f t="shared" si="21"/>
        <v>PR_Colombo</v>
      </c>
      <c r="D1396" s="4">
        <v>6.0999999999999999E-2</v>
      </c>
      <c r="E1396" s="4">
        <v>5.35796567640386E-2</v>
      </c>
      <c r="F1396" s="4">
        <v>4.6505644037434839E-2</v>
      </c>
      <c r="G1396" s="4">
        <v>4.2175027390221734E-2</v>
      </c>
      <c r="H1396" s="4">
        <v>4.0120219058673544E-2</v>
      </c>
      <c r="I1396" s="8">
        <f>VLOOKUP(B1396,'[2]Rendimento médio da produção...'!$B$3143:$U$3539,20,0)</f>
        <v>125</v>
      </c>
    </row>
    <row r="1397" spans="1:9" x14ac:dyDescent="0.3">
      <c r="A1397" t="s">
        <v>1319</v>
      </c>
      <c r="B1397" t="s">
        <v>1396</v>
      </c>
      <c r="C1397" t="str">
        <f t="shared" si="21"/>
        <v>PR_Colorado</v>
      </c>
      <c r="D1397" s="4">
        <v>6.0999999999999999E-2</v>
      </c>
      <c r="E1397" s="4">
        <v>5.35796567640386E-2</v>
      </c>
      <c r="F1397" s="4">
        <v>4.6505644037434839E-2</v>
      </c>
      <c r="G1397" s="4">
        <v>4.2175027390221734E-2</v>
      </c>
      <c r="H1397" s="4">
        <v>4.0120219058673544E-2</v>
      </c>
      <c r="I1397" s="8">
        <f>VLOOKUP(B1397,'[2]Rendimento médio da produção...'!$B$3143:$U$3539,20,0)</f>
        <v>93.4</v>
      </c>
    </row>
    <row r="1398" spans="1:9" x14ac:dyDescent="0.3">
      <c r="A1398" t="s">
        <v>1319</v>
      </c>
      <c r="B1398" t="s">
        <v>1397</v>
      </c>
      <c r="C1398" t="str">
        <f t="shared" si="21"/>
        <v>PR_Congonhinhas</v>
      </c>
      <c r="D1398" s="4">
        <v>5.2199999999999996E-2</v>
      </c>
      <c r="E1398" s="4">
        <v>4.5850132509554338E-2</v>
      </c>
      <c r="F1398" s="4">
        <v>3.979663309432948E-2</v>
      </c>
      <c r="G1398" s="4">
        <v>3.6090761143763514E-2</v>
      </c>
      <c r="H1398" s="4">
        <v>3.4332384178078011E-2</v>
      </c>
      <c r="I1398" s="8">
        <f>VLOOKUP(B1398,'[2]Rendimento médio da produção...'!$B$3143:$U$3539,20,0)</f>
        <v>133.1</v>
      </c>
    </row>
    <row r="1399" spans="1:9" x14ac:dyDescent="0.3">
      <c r="A1399" t="s">
        <v>1319</v>
      </c>
      <c r="B1399" t="s">
        <v>1398</v>
      </c>
      <c r="C1399" t="str">
        <f t="shared" si="21"/>
        <v>PR_Conselheiro Mairinck</v>
      </c>
      <c r="D1399" s="4">
        <v>6.0999999999999999E-2</v>
      </c>
      <c r="E1399" s="4">
        <v>5.35796567640386E-2</v>
      </c>
      <c r="F1399" s="4">
        <v>4.6505644037434839E-2</v>
      </c>
      <c r="G1399" s="4">
        <v>4.2175027390221734E-2</v>
      </c>
      <c r="H1399" s="4">
        <v>4.0120219058673544E-2</v>
      </c>
      <c r="I1399" s="8">
        <f>VLOOKUP(B1399,'[2]Rendimento médio da produção...'!$B$3143:$U$3539,20,0)</f>
        <v>82.3</v>
      </c>
    </row>
    <row r="1400" spans="1:9" x14ac:dyDescent="0.3">
      <c r="A1400" t="s">
        <v>1319</v>
      </c>
      <c r="B1400" t="s">
        <v>1399</v>
      </c>
      <c r="C1400" t="str">
        <f t="shared" si="21"/>
        <v>PR_Contenda</v>
      </c>
      <c r="D1400" s="4">
        <v>7.1550000000000002E-2</v>
      </c>
      <c r="E1400" s="4">
        <v>6.284630231913052E-2</v>
      </c>
      <c r="F1400" s="4">
        <v>5.4548833293089551E-2</v>
      </c>
      <c r="G1400" s="4">
        <v>4.9469232947055165E-2</v>
      </c>
      <c r="H1400" s="4">
        <v>4.7059043830296597E-2</v>
      </c>
      <c r="I1400" s="8">
        <f>VLOOKUP(B1400,'[2]Rendimento médio da produção...'!$B$3143:$U$3539,20,0)</f>
        <v>156.19999999999999</v>
      </c>
    </row>
    <row r="1401" spans="1:9" x14ac:dyDescent="0.3">
      <c r="A1401" t="s">
        <v>1319</v>
      </c>
      <c r="B1401" t="s">
        <v>1400</v>
      </c>
      <c r="C1401" t="str">
        <f t="shared" si="21"/>
        <v>PR_Corbélia</v>
      </c>
      <c r="D1401" s="4">
        <v>5.2440000000000001E-2</v>
      </c>
      <c r="E1401" s="4">
        <v>4.6060937716494825E-2</v>
      </c>
      <c r="F1401" s="4">
        <v>3.997960612005054E-2</v>
      </c>
      <c r="G1401" s="4">
        <v>3.6256695677757834E-2</v>
      </c>
      <c r="H1401" s="4">
        <v>3.4490234220276077E-2</v>
      </c>
      <c r="I1401" s="8">
        <f>VLOOKUP(B1401,'[2]Rendimento médio da produção...'!$B$3143:$U$3539,20,0)</f>
        <v>190.7</v>
      </c>
    </row>
    <row r="1402" spans="1:9" x14ac:dyDescent="0.3">
      <c r="A1402" t="s">
        <v>1319</v>
      </c>
      <c r="B1402" t="s">
        <v>1401</v>
      </c>
      <c r="C1402" t="str">
        <f t="shared" si="21"/>
        <v>PR_Cornélio Procópio</v>
      </c>
      <c r="D1402" s="4">
        <v>5.2199999999999996E-2</v>
      </c>
      <c r="E1402" s="4">
        <v>4.5850132509554338E-2</v>
      </c>
      <c r="F1402" s="4">
        <v>3.979663309432948E-2</v>
      </c>
      <c r="G1402" s="4">
        <v>3.6090761143763514E-2</v>
      </c>
      <c r="H1402" s="4">
        <v>3.4332384178078011E-2</v>
      </c>
      <c r="I1402" s="8">
        <f>VLOOKUP(B1402,'[2]Rendimento médio da produção...'!$B$3143:$U$3539,20,0)</f>
        <v>147.19999999999999</v>
      </c>
    </row>
    <row r="1403" spans="1:9" x14ac:dyDescent="0.3">
      <c r="A1403" t="s">
        <v>1319</v>
      </c>
      <c r="B1403" t="s">
        <v>1402</v>
      </c>
      <c r="C1403" t="str">
        <f t="shared" si="21"/>
        <v>PR_Coronel Domingos Soares</v>
      </c>
      <c r="D1403" s="4">
        <v>5.7349999999999998E-2</v>
      </c>
      <c r="E1403" s="4">
        <v>5.0373660908485468E-2</v>
      </c>
      <c r="F1403" s="4">
        <v>4.3722929271260459E-2</v>
      </c>
      <c r="G1403" s="4">
        <v>3.9651439685724862E-2</v>
      </c>
      <c r="H1403" s="4">
        <v>3.7719583000244715E-2</v>
      </c>
      <c r="I1403" s="8">
        <f>VLOOKUP(B1403,'[2]Rendimento médio da produção...'!$B$3143:$U$3539,20,0)</f>
        <v>171.4</v>
      </c>
    </row>
    <row r="1404" spans="1:9" x14ac:dyDescent="0.3">
      <c r="A1404" t="s">
        <v>1319</v>
      </c>
      <c r="B1404" t="s">
        <v>1403</v>
      </c>
      <c r="C1404" t="str">
        <f t="shared" si="21"/>
        <v>PR_Coronel Vivida</v>
      </c>
      <c r="D1404" s="4">
        <v>5.818148148148148E-2</v>
      </c>
      <c r="E1404" s="4">
        <v>5.1103996849197468E-2</v>
      </c>
      <c r="F1404" s="4">
        <v>4.4356840448334177E-2</v>
      </c>
      <c r="G1404" s="4">
        <v>4.0226320903035413E-2</v>
      </c>
      <c r="H1404" s="4">
        <v>3.826645544582287E-2</v>
      </c>
      <c r="I1404" s="8">
        <f>VLOOKUP(B1404,'[2]Rendimento médio da produção...'!$B$3143:$U$3539,20,0)</f>
        <v>182.7</v>
      </c>
    </row>
    <row r="1405" spans="1:9" x14ac:dyDescent="0.3">
      <c r="A1405" t="s">
        <v>1319</v>
      </c>
      <c r="B1405" t="s">
        <v>1404</v>
      </c>
      <c r="C1405" t="str">
        <f t="shared" si="21"/>
        <v>PR_Corumbataí do Sul</v>
      </c>
      <c r="D1405" s="4">
        <v>6.1200000000000004E-2</v>
      </c>
      <c r="E1405" s="4">
        <v>5.3755327769822336E-2</v>
      </c>
      <c r="F1405" s="4">
        <v>4.6658121558869052E-2</v>
      </c>
      <c r="G1405" s="4">
        <v>4.2313306168550335E-2</v>
      </c>
      <c r="H1405" s="4">
        <v>4.0251760760505267E-2</v>
      </c>
      <c r="I1405" s="8">
        <f>VLOOKUP(B1405,'[2]Rendimento médio da produção...'!$B$3143:$U$3539,20,0)</f>
        <v>136.1</v>
      </c>
    </row>
    <row r="1406" spans="1:9" x14ac:dyDescent="0.3">
      <c r="A1406" t="s">
        <v>1319</v>
      </c>
      <c r="B1406" t="s">
        <v>1406</v>
      </c>
      <c r="C1406" t="str">
        <f t="shared" si="21"/>
        <v>PR_Cruzeiro do Iguaçu</v>
      </c>
      <c r="D1406" s="4">
        <v>4.65E-2</v>
      </c>
      <c r="E1406" s="4">
        <v>4.0843508844717949E-2</v>
      </c>
      <c r="F1406" s="4">
        <v>3.5451023733454427E-2</v>
      </c>
      <c r="G1406" s="4">
        <v>3.2149815961398535E-2</v>
      </c>
      <c r="H1406" s="4">
        <v>3.0583445675874094E-2</v>
      </c>
      <c r="I1406" s="8">
        <f>VLOOKUP(B1406,'[2]Rendimento médio da produção...'!$B$3143:$U$3539,20,0)</f>
        <v>172.2</v>
      </c>
    </row>
    <row r="1407" spans="1:9" x14ac:dyDescent="0.3">
      <c r="A1407" t="s">
        <v>1319</v>
      </c>
      <c r="B1407" t="s">
        <v>1407</v>
      </c>
      <c r="C1407" t="str">
        <f t="shared" si="21"/>
        <v>PR_Cruzeiro do Oeste</v>
      </c>
      <c r="D1407" s="4">
        <v>7.9699999999999993E-2</v>
      </c>
      <c r="E1407" s="4">
        <v>7.0004895804817641E-2</v>
      </c>
      <c r="F1407" s="4">
        <v>6.0762292291533709E-2</v>
      </c>
      <c r="G1407" s="4">
        <v>5.510409316394544E-2</v>
      </c>
      <c r="H1407" s="4">
        <v>5.2419368179939037E-2</v>
      </c>
      <c r="I1407" s="8" t="str">
        <f>VLOOKUP(B1407,'[2]Rendimento médio da produção...'!$B$3143:$U$3539,20,0)</f>
        <v/>
      </c>
    </row>
    <row r="1408" spans="1:9" x14ac:dyDescent="0.3">
      <c r="A1408" t="s">
        <v>1319</v>
      </c>
      <c r="B1408" t="s">
        <v>1408</v>
      </c>
      <c r="C1408" t="str">
        <f t="shared" si="21"/>
        <v>PR_Cruzeiro do Sul</v>
      </c>
      <c r="D1408" s="4">
        <v>6.0999999999999999E-2</v>
      </c>
      <c r="E1408" s="4">
        <v>5.35796567640386E-2</v>
      </c>
      <c r="F1408" s="4">
        <v>4.6505644037434839E-2</v>
      </c>
      <c r="G1408" s="4">
        <v>4.2175027390221734E-2</v>
      </c>
      <c r="H1408" s="4">
        <v>4.0120219058673544E-2</v>
      </c>
      <c r="I1408" s="8">
        <f>VLOOKUP(B1408,'[2]Rendimento médio da produção...'!$B$3143:$U$3539,20,0)</f>
        <v>66.7</v>
      </c>
    </row>
    <row r="1409" spans="1:9" x14ac:dyDescent="0.3">
      <c r="A1409" t="s">
        <v>1319</v>
      </c>
      <c r="B1409" t="s">
        <v>1405</v>
      </c>
      <c r="C1409" t="str">
        <f t="shared" si="21"/>
        <v>PR_Cruz Machado</v>
      </c>
      <c r="D1409" s="4">
        <v>5.9700000000000003E-2</v>
      </c>
      <c r="E1409" s="4">
        <v>5.2437795226444338E-2</v>
      </c>
      <c r="F1409" s="4">
        <v>4.5514540148112459E-2</v>
      </c>
      <c r="G1409" s="4">
        <v>4.1276215331085865E-2</v>
      </c>
      <c r="H1409" s="4">
        <v>3.9265197996767393E-2</v>
      </c>
      <c r="I1409" s="8">
        <f>VLOOKUP(B1409,'[2]Rendimento médio da produção...'!$B$3143:$U$3539,20,0)</f>
        <v>89.2</v>
      </c>
    </row>
    <row r="1410" spans="1:9" x14ac:dyDescent="0.3">
      <c r="A1410" t="s">
        <v>1319</v>
      </c>
      <c r="B1410" t="s">
        <v>1409</v>
      </c>
      <c r="C1410" t="str">
        <f t="shared" si="21"/>
        <v>PR_Cruzmaltina</v>
      </c>
      <c r="D1410" s="4">
        <v>6.5000000000000002E-2</v>
      </c>
      <c r="E1410" s="4">
        <v>5.7093076879713267E-2</v>
      </c>
      <c r="F1410" s="4">
        <v>4.9555194466119092E-2</v>
      </c>
      <c r="G1410" s="4">
        <v>4.4940602956793654E-2</v>
      </c>
      <c r="H1410" s="4">
        <v>4.2751053095307877E-2</v>
      </c>
      <c r="I1410" s="8">
        <f>VLOOKUP(B1410,'[2]Rendimento médio da produção...'!$B$3143:$U$3539,20,0)</f>
        <v>126</v>
      </c>
    </row>
    <row r="1411" spans="1:9" x14ac:dyDescent="0.3">
      <c r="A1411" t="s">
        <v>1319</v>
      </c>
      <c r="B1411" t="s">
        <v>1410</v>
      </c>
      <c r="C1411" t="str">
        <f t="shared" ref="C1411:C1474" si="22">CONCATENATE(A1411,"_",B1411)</f>
        <v>PR_Curitiba</v>
      </c>
      <c r="D1411" s="4">
        <v>6.0999999999999999E-2</v>
      </c>
      <c r="E1411" s="4">
        <v>5.35796567640386E-2</v>
      </c>
      <c r="F1411" s="4">
        <v>4.6505644037434839E-2</v>
      </c>
      <c r="G1411" s="4">
        <v>4.2175027390221734E-2</v>
      </c>
      <c r="H1411" s="4">
        <v>4.0120219058673544E-2</v>
      </c>
      <c r="I1411" s="8">
        <f>VLOOKUP(B1411,'[2]Rendimento médio da produção...'!$B$3143:$U$3539,20,0)</f>
        <v>122.8</v>
      </c>
    </row>
    <row r="1412" spans="1:9" x14ac:dyDescent="0.3">
      <c r="A1412" t="s">
        <v>1319</v>
      </c>
      <c r="B1412" t="s">
        <v>1411</v>
      </c>
      <c r="C1412" t="str">
        <f t="shared" si="22"/>
        <v>PR_Curiúva</v>
      </c>
      <c r="D1412" s="4">
        <v>8.8133333333333327E-2</v>
      </c>
      <c r="E1412" s="4">
        <v>7.7412356548698394E-2</v>
      </c>
      <c r="F1412" s="4">
        <v>6.7191761112009668E-2</v>
      </c>
      <c r="G1412" s="4">
        <v>6.0934848316801238E-2</v>
      </c>
      <c r="H1412" s="4">
        <v>5.7966043273843082E-2</v>
      </c>
      <c r="I1412" s="8">
        <f>VLOOKUP(B1412,'[2]Rendimento médio da produção...'!$B$3143:$U$3539,20,0)</f>
        <v>91.7</v>
      </c>
    </row>
    <row r="1413" spans="1:9" x14ac:dyDescent="0.3">
      <c r="A1413" t="s">
        <v>1319</v>
      </c>
      <c r="B1413" t="s">
        <v>1412</v>
      </c>
      <c r="C1413" t="str">
        <f t="shared" si="22"/>
        <v>PR_Diamante do Norte</v>
      </c>
      <c r="D1413" s="4">
        <v>6.0999999999999999E-2</v>
      </c>
      <c r="E1413" s="4">
        <v>5.35796567640386E-2</v>
      </c>
      <c r="F1413" s="4">
        <v>4.6505644037434839E-2</v>
      </c>
      <c r="G1413" s="4">
        <v>4.2175027390221734E-2</v>
      </c>
      <c r="H1413" s="4">
        <v>4.0120219058673544E-2</v>
      </c>
      <c r="I1413" s="8">
        <f>VLOOKUP(B1413,'[2]Rendimento médio da produção...'!$B$3143:$U$3539,20,0)</f>
        <v>71.7</v>
      </c>
    </row>
    <row r="1414" spans="1:9" x14ac:dyDescent="0.3">
      <c r="A1414" t="s">
        <v>1319</v>
      </c>
      <c r="B1414" t="s">
        <v>1413</v>
      </c>
      <c r="C1414" t="str">
        <f t="shared" si="22"/>
        <v>PR_Diamante do Sul</v>
      </c>
      <c r="D1414" s="4">
        <v>6.0999999999999999E-2</v>
      </c>
      <c r="E1414" s="4">
        <v>5.35796567640386E-2</v>
      </c>
      <c r="F1414" s="4">
        <v>4.6505644037434839E-2</v>
      </c>
      <c r="G1414" s="4">
        <v>4.2175027390221734E-2</v>
      </c>
      <c r="H1414" s="4">
        <v>4.0120219058673544E-2</v>
      </c>
      <c r="I1414" s="8">
        <f>VLOOKUP(B1414,'[2]Rendimento médio da produção...'!$B$3143:$U$3539,20,0)</f>
        <v>154.4</v>
      </c>
    </row>
    <row r="1415" spans="1:9" x14ac:dyDescent="0.3">
      <c r="A1415" t="s">
        <v>1319</v>
      </c>
      <c r="B1415" t="s">
        <v>1414</v>
      </c>
      <c r="C1415" t="str">
        <f t="shared" si="22"/>
        <v>PR_Diamante D'Oeste</v>
      </c>
      <c r="D1415" s="4">
        <v>6.9425000000000001E-2</v>
      </c>
      <c r="E1415" s="4">
        <v>6.0979797882678356E-2</v>
      </c>
      <c r="F1415" s="4">
        <v>5.2928759627851041E-2</v>
      </c>
      <c r="G1415" s="4">
        <v>4.8000020927313834E-2</v>
      </c>
      <c r="H1415" s="4">
        <v>4.5661413248334608E-2</v>
      </c>
      <c r="I1415" s="8">
        <f>VLOOKUP(B1415,'[2]Rendimento médio da produção...'!$B$3143:$U$3539,20,0)</f>
        <v>136.30000000000001</v>
      </c>
    </row>
    <row r="1416" spans="1:9" x14ac:dyDescent="0.3">
      <c r="A1416" t="s">
        <v>1319</v>
      </c>
      <c r="B1416" t="s">
        <v>1415</v>
      </c>
      <c r="C1416" t="str">
        <f t="shared" si="22"/>
        <v>PR_Dois Vizinhos</v>
      </c>
      <c r="D1416" s="4">
        <v>5.3557142857142859E-2</v>
      </c>
      <c r="E1416" s="4">
        <v>4.7042185763086816E-2</v>
      </c>
      <c r="F1416" s="4">
        <v>4.0831301989775928E-2</v>
      </c>
      <c r="G1416" s="4">
        <v>3.7029081425278991E-2</v>
      </c>
      <c r="H1416" s="4">
        <v>3.5224988583364668E-2</v>
      </c>
      <c r="I1416" s="8">
        <f>VLOOKUP(B1416,'[2]Rendimento médio da produção...'!$B$3143:$U$3539,20,0)</f>
        <v>171.5</v>
      </c>
    </row>
    <row r="1417" spans="1:9" x14ac:dyDescent="0.3">
      <c r="A1417" t="s">
        <v>1319</v>
      </c>
      <c r="B1417" t="s">
        <v>1132</v>
      </c>
      <c r="C1417" t="str">
        <f t="shared" si="22"/>
        <v>PR_Douradina</v>
      </c>
      <c r="D1417" s="4">
        <v>5.2199999999999996E-2</v>
      </c>
      <c r="E1417" s="4">
        <v>4.5850132509554338E-2</v>
      </c>
      <c r="F1417" s="4">
        <v>3.979663309432948E-2</v>
      </c>
      <c r="G1417" s="4">
        <v>3.6090761143763514E-2</v>
      </c>
      <c r="H1417" s="4">
        <v>3.4332384178078011E-2</v>
      </c>
      <c r="I1417" s="8" t="str">
        <f>VLOOKUP(B1417,'[2]Rendimento médio da produção...'!$B$3143:$U$3539,20,0)</f>
        <v/>
      </c>
    </row>
    <row r="1418" spans="1:9" x14ac:dyDescent="0.3">
      <c r="A1418" t="s">
        <v>1319</v>
      </c>
      <c r="B1418" t="s">
        <v>1416</v>
      </c>
      <c r="C1418" t="str">
        <f t="shared" si="22"/>
        <v>PR_Doutor Camargo</v>
      </c>
      <c r="D1418" s="4">
        <v>5.2199999999999996E-2</v>
      </c>
      <c r="E1418" s="4">
        <v>4.5850132509554338E-2</v>
      </c>
      <c r="F1418" s="4">
        <v>3.979663309432948E-2</v>
      </c>
      <c r="G1418" s="4">
        <v>3.6090761143763514E-2</v>
      </c>
      <c r="H1418" s="4">
        <v>3.4332384178078011E-2</v>
      </c>
      <c r="I1418" s="8">
        <f>VLOOKUP(B1418,'[2]Rendimento médio da produção...'!$B$3143:$U$3539,20,0)</f>
        <v>110.3</v>
      </c>
    </row>
    <row r="1419" spans="1:9" x14ac:dyDescent="0.3">
      <c r="A1419" t="s">
        <v>1319</v>
      </c>
      <c r="B1419" t="s">
        <v>1418</v>
      </c>
      <c r="C1419" t="str">
        <f t="shared" si="22"/>
        <v>PR_Enéas Marques</v>
      </c>
      <c r="D1419" s="4">
        <v>7.0949999999999999E-2</v>
      </c>
      <c r="E1419" s="4">
        <v>6.2319289301779324E-2</v>
      </c>
      <c r="F1419" s="4">
        <v>5.4091400728786911E-2</v>
      </c>
      <c r="G1419" s="4">
        <v>4.9054396612069381E-2</v>
      </c>
      <c r="H1419" s="4">
        <v>4.666441872480144E-2</v>
      </c>
      <c r="I1419" s="8">
        <f>VLOOKUP(B1419,'[2]Rendimento médio da produção...'!$B$3143:$U$3539,20,0)</f>
        <v>158.30000000000001</v>
      </c>
    </row>
    <row r="1420" spans="1:9" x14ac:dyDescent="0.3">
      <c r="A1420" t="s">
        <v>1319</v>
      </c>
      <c r="B1420" t="s">
        <v>1419</v>
      </c>
      <c r="C1420" t="str">
        <f t="shared" si="22"/>
        <v>PR_Engenheiro Beltrão</v>
      </c>
      <c r="D1420" s="4">
        <v>5.6999999999999995E-2</v>
      </c>
      <c r="E1420" s="4">
        <v>5.0066236648363932E-2</v>
      </c>
      <c r="F1420" s="4">
        <v>4.3456093608750579E-2</v>
      </c>
      <c r="G1420" s="4">
        <v>3.9409451823649813E-2</v>
      </c>
      <c r="H1420" s="4">
        <v>3.7489385022039211E-2</v>
      </c>
      <c r="I1420" s="8">
        <f>VLOOKUP(B1420,'[2]Rendimento médio da produção...'!$B$3143:$U$3539,20,0)</f>
        <v>141.80000000000001</v>
      </c>
    </row>
    <row r="1421" spans="1:9" x14ac:dyDescent="0.3">
      <c r="A1421" t="s">
        <v>1319</v>
      </c>
      <c r="B1421" t="s">
        <v>1421</v>
      </c>
      <c r="C1421" t="str">
        <f t="shared" si="22"/>
        <v>PR_Esperança Nova</v>
      </c>
      <c r="D1421" s="4">
        <v>6.0999999999999999E-2</v>
      </c>
      <c r="E1421" s="4">
        <v>5.35796567640386E-2</v>
      </c>
      <c r="F1421" s="4">
        <v>4.6505644037434839E-2</v>
      </c>
      <c r="G1421" s="4">
        <v>4.2175027390221734E-2</v>
      </c>
      <c r="H1421" s="4">
        <v>4.0120219058673544E-2</v>
      </c>
      <c r="I1421" s="8">
        <f>VLOOKUP(B1421,'[2]Rendimento médio da produção...'!$B$3143:$U$3539,20,0)</f>
        <v>61.3</v>
      </c>
    </row>
    <row r="1422" spans="1:9" x14ac:dyDescent="0.3">
      <c r="A1422" t="s">
        <v>1319</v>
      </c>
      <c r="B1422" t="s">
        <v>1420</v>
      </c>
      <c r="C1422" t="str">
        <f t="shared" si="22"/>
        <v>PR_Entre Rios do Oeste</v>
      </c>
      <c r="D1422" s="4">
        <v>6.3516666666666652E-2</v>
      </c>
      <c r="E1422" s="4">
        <v>5.5790183586817227E-2</v>
      </c>
      <c r="F1422" s="4">
        <v>4.8424319515481998E-2</v>
      </c>
      <c r="G1422" s="4">
        <v>4.3915035350856557E-2</v>
      </c>
      <c r="H1422" s="4">
        <v>4.1775452140055971E-2</v>
      </c>
      <c r="I1422" s="8">
        <f>VLOOKUP(B1422,'[2]Rendimento médio da produção...'!$B$3143:$U$3539,20,0)</f>
        <v>148.1</v>
      </c>
    </row>
    <row r="1423" spans="1:9" x14ac:dyDescent="0.3">
      <c r="A1423" t="s">
        <v>1319</v>
      </c>
      <c r="B1423" t="s">
        <v>1422</v>
      </c>
      <c r="C1423" t="str">
        <f t="shared" si="22"/>
        <v>PR_Espigão Alto do Iguaçu</v>
      </c>
      <c r="D1423" s="4">
        <v>7.1499999999999994E-2</v>
      </c>
      <c r="E1423" s="4">
        <v>6.2802384567684583E-2</v>
      </c>
      <c r="F1423" s="4">
        <v>5.451071391273099E-2</v>
      </c>
      <c r="G1423" s="4">
        <v>4.9434663252473011E-2</v>
      </c>
      <c r="H1423" s="4">
        <v>4.7026158404838661E-2</v>
      </c>
      <c r="I1423" s="8">
        <f>VLOOKUP(B1423,'[2]Rendimento médio da produção...'!$B$3143:$U$3539,20,0)</f>
        <v>169.7</v>
      </c>
    </row>
    <row r="1424" spans="1:9" x14ac:dyDescent="0.3">
      <c r="A1424" t="s">
        <v>1319</v>
      </c>
      <c r="B1424" t="s">
        <v>1423</v>
      </c>
      <c r="C1424" t="str">
        <f t="shared" si="22"/>
        <v>PR_Farol</v>
      </c>
      <c r="D1424" s="4">
        <v>0.05</v>
      </c>
      <c r="E1424" s="4">
        <v>4.3917751445933281E-2</v>
      </c>
      <c r="F1424" s="4">
        <v>3.8119380358553147E-2</v>
      </c>
      <c r="G1424" s="4">
        <v>3.4569694582148966E-2</v>
      </c>
      <c r="H1424" s="4">
        <v>3.2885425457929135E-2</v>
      </c>
      <c r="I1424" s="8">
        <f>VLOOKUP(B1424,'[2]Rendimento médio da produção...'!$B$3143:$U$3539,20,0)</f>
        <v>157.30000000000001</v>
      </c>
    </row>
    <row r="1425" spans="1:9" x14ac:dyDescent="0.3">
      <c r="A1425" t="s">
        <v>1319</v>
      </c>
      <c r="B1425" t="s">
        <v>1424</v>
      </c>
      <c r="C1425" t="str">
        <f t="shared" si="22"/>
        <v>PR_Faxinal</v>
      </c>
      <c r="D1425" s="4">
        <v>7.9733333333333337E-2</v>
      </c>
      <c r="E1425" s="4">
        <v>7.0034174305781599E-2</v>
      </c>
      <c r="F1425" s="4">
        <v>6.078770521177275E-2</v>
      </c>
      <c r="G1425" s="4">
        <v>5.5127139627000214E-2</v>
      </c>
      <c r="H1425" s="4">
        <v>5.2441291796910997E-2</v>
      </c>
      <c r="I1425" s="8">
        <f>VLOOKUP(B1425,'[2]Rendimento médio da produção...'!$B$3143:$U$3539,20,0)</f>
        <v>122.5</v>
      </c>
    </row>
    <row r="1426" spans="1:9" x14ac:dyDescent="0.3">
      <c r="A1426" t="s">
        <v>1319</v>
      </c>
      <c r="B1426" t="s">
        <v>1425</v>
      </c>
      <c r="C1426" t="str">
        <f t="shared" si="22"/>
        <v>PR_Fazenda Rio Grande</v>
      </c>
      <c r="D1426" s="4">
        <v>6.0999999999999999E-2</v>
      </c>
      <c r="E1426" s="4">
        <v>5.35796567640386E-2</v>
      </c>
      <c r="F1426" s="4">
        <v>4.6505644037434839E-2</v>
      </c>
      <c r="G1426" s="4">
        <v>4.2175027390221734E-2</v>
      </c>
      <c r="H1426" s="4">
        <v>4.0120219058673544E-2</v>
      </c>
      <c r="I1426" s="8">
        <f>VLOOKUP(B1426,'[2]Rendimento médio da produção...'!$B$3143:$U$3539,20,0)</f>
        <v>143.4</v>
      </c>
    </row>
    <row r="1427" spans="1:9" x14ac:dyDescent="0.3">
      <c r="A1427" t="s">
        <v>1319</v>
      </c>
      <c r="B1427" t="s">
        <v>1426</v>
      </c>
      <c r="C1427" t="str">
        <f t="shared" si="22"/>
        <v>PR_Fênix</v>
      </c>
      <c r="D1427" s="4">
        <v>5.2199999999999996E-2</v>
      </c>
      <c r="E1427" s="4">
        <v>4.5850132509554338E-2</v>
      </c>
      <c r="F1427" s="4">
        <v>3.979663309432948E-2</v>
      </c>
      <c r="G1427" s="4">
        <v>3.6090761143763514E-2</v>
      </c>
      <c r="H1427" s="4">
        <v>3.4332384178078011E-2</v>
      </c>
      <c r="I1427" s="8">
        <f>VLOOKUP(B1427,'[2]Rendimento médio da produção...'!$B$3143:$U$3539,20,0)</f>
        <v>136.9</v>
      </c>
    </row>
    <row r="1428" spans="1:9" x14ac:dyDescent="0.3">
      <c r="A1428" t="s">
        <v>1319</v>
      </c>
      <c r="B1428" t="s">
        <v>1427</v>
      </c>
      <c r="C1428" t="str">
        <f t="shared" si="22"/>
        <v>PR_Fernandes Pinheiro</v>
      </c>
      <c r="D1428" s="4">
        <v>5.5066666666666667E-2</v>
      </c>
      <c r="E1428" s="4">
        <v>4.8368083592454515E-2</v>
      </c>
      <c r="F1428" s="4">
        <v>4.1982144234886533E-2</v>
      </c>
      <c r="G1428" s="4">
        <v>3.8072756966473394E-2</v>
      </c>
      <c r="H1428" s="4">
        <v>3.6217815237665957E-2</v>
      </c>
      <c r="I1428" s="8">
        <f>VLOOKUP(B1428,'[2]Rendimento médio da produção...'!$B$3143:$U$3539,20,0)</f>
        <v>143.30000000000001</v>
      </c>
    </row>
    <row r="1429" spans="1:9" x14ac:dyDescent="0.3">
      <c r="A1429" t="s">
        <v>1319</v>
      </c>
      <c r="B1429" t="s">
        <v>1428</v>
      </c>
      <c r="C1429" t="str">
        <f t="shared" si="22"/>
        <v>PR_Figueira</v>
      </c>
      <c r="D1429" s="4">
        <v>6.0999999999999999E-2</v>
      </c>
      <c r="E1429" s="4">
        <v>5.35796567640386E-2</v>
      </c>
      <c r="F1429" s="4">
        <v>4.6505644037434839E-2</v>
      </c>
      <c r="G1429" s="4">
        <v>4.2175027390221734E-2</v>
      </c>
      <c r="H1429" s="4">
        <v>4.0120219058673544E-2</v>
      </c>
      <c r="I1429" s="8">
        <f>VLOOKUP(B1429,'[2]Rendimento médio da produção...'!$B$3143:$U$3539,20,0)</f>
        <v>83.3</v>
      </c>
    </row>
    <row r="1430" spans="1:9" x14ac:dyDescent="0.3">
      <c r="A1430" t="s">
        <v>1319</v>
      </c>
      <c r="B1430" t="s">
        <v>1430</v>
      </c>
      <c r="C1430" t="str">
        <f t="shared" si="22"/>
        <v>PR_Floraí</v>
      </c>
      <c r="D1430" s="4">
        <v>5.2199999999999996E-2</v>
      </c>
      <c r="E1430" s="4">
        <v>4.5850132509554338E-2</v>
      </c>
      <c r="F1430" s="4">
        <v>3.979663309432948E-2</v>
      </c>
      <c r="G1430" s="4">
        <v>3.6090761143763514E-2</v>
      </c>
      <c r="H1430" s="4">
        <v>3.4332384178078011E-2</v>
      </c>
      <c r="I1430" s="8">
        <f>VLOOKUP(B1430,'[2]Rendimento médio da produção...'!$B$3143:$U$3539,20,0)</f>
        <v>84.2</v>
      </c>
    </row>
    <row r="1431" spans="1:9" x14ac:dyDescent="0.3">
      <c r="A1431" t="s">
        <v>1319</v>
      </c>
      <c r="B1431" t="s">
        <v>1429</v>
      </c>
      <c r="C1431" t="str">
        <f t="shared" si="22"/>
        <v>PR_Flor da Serra do Sul</v>
      </c>
      <c r="D1431" s="4">
        <v>6.6766666666666669E-2</v>
      </c>
      <c r="E1431" s="4">
        <v>5.8644837430802906E-2</v>
      </c>
      <c r="F1431" s="4">
        <v>5.0902079238787971E-2</v>
      </c>
      <c r="G1431" s="4">
        <v>4.6162065498696253E-2</v>
      </c>
      <c r="H1431" s="4">
        <v>4.3913004794821374E-2</v>
      </c>
      <c r="I1431" s="8">
        <f>VLOOKUP(B1431,'[2]Rendimento médio da produção...'!$B$3143:$U$3539,20,0)</f>
        <v>145.6</v>
      </c>
    </row>
    <row r="1432" spans="1:9" x14ac:dyDescent="0.3">
      <c r="A1432" t="s">
        <v>1319</v>
      </c>
      <c r="B1432" t="s">
        <v>1431</v>
      </c>
      <c r="C1432" t="str">
        <f t="shared" si="22"/>
        <v>PR_Floresta</v>
      </c>
      <c r="D1432" s="4">
        <v>5.2199999999999996E-2</v>
      </c>
      <c r="E1432" s="4">
        <v>4.5850132509554338E-2</v>
      </c>
      <c r="F1432" s="4">
        <v>3.979663309432948E-2</v>
      </c>
      <c r="G1432" s="4">
        <v>3.6090761143763514E-2</v>
      </c>
      <c r="H1432" s="4">
        <v>3.4332384178078011E-2</v>
      </c>
      <c r="I1432" s="8">
        <f>VLOOKUP(B1432,'[2]Rendimento médio da produção...'!$B$3143:$U$3539,20,0)</f>
        <v>123.5</v>
      </c>
    </row>
    <row r="1433" spans="1:9" x14ac:dyDescent="0.3">
      <c r="A1433" t="s">
        <v>1319</v>
      </c>
      <c r="B1433" t="s">
        <v>1432</v>
      </c>
      <c r="C1433" t="str">
        <f t="shared" si="22"/>
        <v>PR_Florestópolis</v>
      </c>
      <c r="D1433" s="4">
        <v>5.2199999999999996E-2</v>
      </c>
      <c r="E1433" s="4">
        <v>4.5850132509554338E-2</v>
      </c>
      <c r="F1433" s="4">
        <v>3.979663309432948E-2</v>
      </c>
      <c r="G1433" s="4">
        <v>3.6090761143763514E-2</v>
      </c>
      <c r="H1433" s="4">
        <v>3.4332384178078011E-2</v>
      </c>
      <c r="I1433" s="8">
        <f>VLOOKUP(B1433,'[2]Rendimento médio da produção...'!$B$3143:$U$3539,20,0)</f>
        <v>114.7</v>
      </c>
    </row>
    <row r="1434" spans="1:9" x14ac:dyDescent="0.3">
      <c r="A1434" t="s">
        <v>1319</v>
      </c>
      <c r="B1434" t="s">
        <v>1433</v>
      </c>
      <c r="C1434" t="str">
        <f t="shared" si="22"/>
        <v>PR_Flórida</v>
      </c>
      <c r="D1434" s="4">
        <v>6.0999999999999999E-2</v>
      </c>
      <c r="E1434" s="4">
        <v>5.35796567640386E-2</v>
      </c>
      <c r="F1434" s="4">
        <v>4.6505644037434839E-2</v>
      </c>
      <c r="G1434" s="4">
        <v>4.2175027390221734E-2</v>
      </c>
      <c r="H1434" s="4">
        <v>4.0120219058673544E-2</v>
      </c>
      <c r="I1434" s="8">
        <f>VLOOKUP(B1434,'[2]Rendimento médio da produção...'!$B$3143:$U$3539,20,0)</f>
        <v>74.099999999999994</v>
      </c>
    </row>
    <row r="1435" spans="1:9" x14ac:dyDescent="0.3">
      <c r="A1435" t="s">
        <v>1319</v>
      </c>
      <c r="B1435" t="s">
        <v>1434</v>
      </c>
      <c r="C1435" t="str">
        <f t="shared" si="22"/>
        <v>PR_Formosa do Oeste</v>
      </c>
      <c r="D1435" s="4">
        <v>5.2199999999999996E-2</v>
      </c>
      <c r="E1435" s="4">
        <v>4.5850132509554338E-2</v>
      </c>
      <c r="F1435" s="4">
        <v>3.979663309432948E-2</v>
      </c>
      <c r="G1435" s="4">
        <v>3.6090761143763514E-2</v>
      </c>
      <c r="H1435" s="4">
        <v>3.4332384178078011E-2</v>
      </c>
      <c r="I1435" s="8">
        <f>VLOOKUP(B1435,'[2]Rendimento médio da produção...'!$B$3143:$U$3539,20,0)</f>
        <v>136.1</v>
      </c>
    </row>
    <row r="1436" spans="1:9" x14ac:dyDescent="0.3">
      <c r="A1436" t="s">
        <v>1319</v>
      </c>
      <c r="B1436" t="s">
        <v>1435</v>
      </c>
      <c r="C1436" t="str">
        <f t="shared" si="22"/>
        <v>PR_Foz do Iguaçu</v>
      </c>
      <c r="D1436" s="4">
        <v>6.5000000000000002E-2</v>
      </c>
      <c r="E1436" s="4">
        <v>5.7093076879713267E-2</v>
      </c>
      <c r="F1436" s="4">
        <v>4.9555194466119092E-2</v>
      </c>
      <c r="G1436" s="4">
        <v>4.4940602956793654E-2</v>
      </c>
      <c r="H1436" s="4">
        <v>4.2751053095307877E-2</v>
      </c>
      <c r="I1436" s="8">
        <f>VLOOKUP(B1436,'[2]Rendimento médio da produção...'!$B$3143:$U$3539,20,0)</f>
        <v>122.4</v>
      </c>
    </row>
    <row r="1437" spans="1:9" x14ac:dyDescent="0.3">
      <c r="A1437" t="s">
        <v>1319</v>
      </c>
      <c r="B1437" t="s">
        <v>1437</v>
      </c>
      <c r="C1437" t="str">
        <f t="shared" si="22"/>
        <v>PR_Francisco Alves</v>
      </c>
      <c r="D1437" s="4">
        <v>5.2199999999999996E-2</v>
      </c>
      <c r="E1437" s="4">
        <v>4.5850132509554338E-2</v>
      </c>
      <c r="F1437" s="4">
        <v>3.979663309432948E-2</v>
      </c>
      <c r="G1437" s="4">
        <v>3.6090761143763514E-2</v>
      </c>
      <c r="H1437" s="4">
        <v>3.4332384178078011E-2</v>
      </c>
      <c r="I1437" s="8">
        <f>VLOOKUP(B1437,'[2]Rendimento médio da produção...'!$B$3143:$U$3539,20,0)</f>
        <v>133</v>
      </c>
    </row>
    <row r="1438" spans="1:9" x14ac:dyDescent="0.3">
      <c r="A1438" t="s">
        <v>1319</v>
      </c>
      <c r="B1438" t="s">
        <v>1438</v>
      </c>
      <c r="C1438" t="str">
        <f t="shared" si="22"/>
        <v>PR_Francisco Beltrão</v>
      </c>
      <c r="D1438" s="4">
        <v>6.0626666666666662E-2</v>
      </c>
      <c r="E1438" s="4">
        <v>5.3251737553242293E-2</v>
      </c>
      <c r="F1438" s="4">
        <v>4.6221019330757639E-2</v>
      </c>
      <c r="G1438" s="4">
        <v>4.1916907004008352E-2</v>
      </c>
      <c r="H1438" s="4">
        <v>3.9874674548587674E-2</v>
      </c>
      <c r="I1438" s="8">
        <f>VLOOKUP(B1438,'[2]Rendimento médio da produção...'!$B$3143:$U$3539,20,0)</f>
        <v>163.1</v>
      </c>
    </row>
    <row r="1439" spans="1:9" x14ac:dyDescent="0.3">
      <c r="A1439" t="s">
        <v>1319</v>
      </c>
      <c r="B1439" t="s">
        <v>1436</v>
      </c>
      <c r="C1439" t="str">
        <f t="shared" si="22"/>
        <v>PR_Foz do Jordão</v>
      </c>
      <c r="D1439" s="4">
        <v>5.9709999999999992E-2</v>
      </c>
      <c r="E1439" s="4">
        <v>5.2446578776733511E-2</v>
      </c>
      <c r="F1439" s="4">
        <v>4.5522164024184159E-2</v>
      </c>
      <c r="G1439" s="4">
        <v>4.1283129270002286E-2</v>
      </c>
      <c r="H1439" s="4">
        <v>3.9271775081858966E-2</v>
      </c>
      <c r="I1439" s="8">
        <f>VLOOKUP(B1439,'[2]Rendimento médio da produção...'!$B$3143:$U$3539,20,0)</f>
        <v>184.1</v>
      </c>
    </row>
    <row r="1440" spans="1:9" x14ac:dyDescent="0.3">
      <c r="A1440" t="s">
        <v>1319</v>
      </c>
      <c r="B1440" t="s">
        <v>1223</v>
      </c>
      <c r="C1440" t="str">
        <f t="shared" si="22"/>
        <v>PR_General Carneiro</v>
      </c>
      <c r="D1440" s="4">
        <v>7.6966666666666669E-2</v>
      </c>
      <c r="E1440" s="4">
        <v>6.7604058725773297E-2</v>
      </c>
      <c r="F1440" s="4">
        <v>5.867843283193281E-2</v>
      </c>
      <c r="G1440" s="4">
        <v>5.3214283193454642E-2</v>
      </c>
      <c r="H1440" s="4">
        <v>5.0621631588238916E-2</v>
      </c>
      <c r="I1440" s="8">
        <f>VLOOKUP(B1440,'[2]Rendimento médio da produção...'!$B$3143:$U$3539,20,0)</f>
        <v>94.5</v>
      </c>
    </row>
    <row r="1441" spans="1:9" x14ac:dyDescent="0.3">
      <c r="A1441" t="s">
        <v>1319</v>
      </c>
      <c r="B1441" t="s">
        <v>1439</v>
      </c>
      <c r="C1441" t="str">
        <f t="shared" si="22"/>
        <v>PR_Godoy Moreira</v>
      </c>
      <c r="D1441" s="4">
        <v>5.2199999999999996E-2</v>
      </c>
      <c r="E1441" s="4">
        <v>4.5850132509554338E-2</v>
      </c>
      <c r="F1441" s="4">
        <v>3.979663309432948E-2</v>
      </c>
      <c r="G1441" s="4">
        <v>3.6090761143763514E-2</v>
      </c>
      <c r="H1441" s="4">
        <v>3.4332384178078011E-2</v>
      </c>
      <c r="I1441" s="8">
        <f>VLOOKUP(B1441,'[2]Rendimento médio da produção...'!$B$3143:$U$3539,20,0)</f>
        <v>124.6</v>
      </c>
    </row>
    <row r="1442" spans="1:9" x14ac:dyDescent="0.3">
      <c r="A1442" t="s">
        <v>1319</v>
      </c>
      <c r="B1442" t="s">
        <v>1440</v>
      </c>
      <c r="C1442" t="str">
        <f t="shared" si="22"/>
        <v>PR_Goioerê</v>
      </c>
      <c r="D1442" s="4">
        <v>5.2199999999999996E-2</v>
      </c>
      <c r="E1442" s="4">
        <v>4.5850132509554338E-2</v>
      </c>
      <c r="F1442" s="4">
        <v>3.979663309432948E-2</v>
      </c>
      <c r="G1442" s="4">
        <v>3.6090761143763514E-2</v>
      </c>
      <c r="H1442" s="4">
        <v>3.4332384178078011E-2</v>
      </c>
      <c r="I1442" s="8">
        <f>VLOOKUP(B1442,'[2]Rendimento médio da produção...'!$B$3143:$U$3539,20,0)</f>
        <v>126</v>
      </c>
    </row>
    <row r="1443" spans="1:9" x14ac:dyDescent="0.3">
      <c r="A1443" t="s">
        <v>1319</v>
      </c>
      <c r="B1443" t="s">
        <v>1441</v>
      </c>
      <c r="C1443" t="str">
        <f t="shared" si="22"/>
        <v>PR_Goioxim</v>
      </c>
      <c r="D1443" s="4">
        <v>5.3279999999999994E-2</v>
      </c>
      <c r="E1443" s="4">
        <v>4.6798755940786495E-2</v>
      </c>
      <c r="F1443" s="4">
        <v>4.0620011710074226E-2</v>
      </c>
      <c r="G1443" s="4">
        <v>3.6837466546737932E-2</v>
      </c>
      <c r="H1443" s="4">
        <v>3.5042709367969285E-2</v>
      </c>
      <c r="I1443" s="8">
        <f>VLOOKUP(B1443,'[2]Rendimento médio da produção...'!$B$3143:$U$3539,20,0)</f>
        <v>154.5</v>
      </c>
    </row>
    <row r="1444" spans="1:9" x14ac:dyDescent="0.3">
      <c r="A1444" t="s">
        <v>1319</v>
      </c>
      <c r="B1444" t="s">
        <v>1442</v>
      </c>
      <c r="C1444" t="str">
        <f t="shared" si="22"/>
        <v>PR_Grandes Rios</v>
      </c>
      <c r="D1444" s="4">
        <v>5.2199999999999996E-2</v>
      </c>
      <c r="E1444" s="4">
        <v>4.5850132509554338E-2</v>
      </c>
      <c r="F1444" s="4">
        <v>3.979663309432948E-2</v>
      </c>
      <c r="G1444" s="4">
        <v>3.6090761143763514E-2</v>
      </c>
      <c r="H1444" s="4">
        <v>3.4332384178078011E-2</v>
      </c>
      <c r="I1444" s="8">
        <f>VLOOKUP(B1444,'[2]Rendimento médio da produção...'!$B$3143:$U$3539,20,0)</f>
        <v>116.7</v>
      </c>
    </row>
    <row r="1445" spans="1:9" x14ac:dyDescent="0.3">
      <c r="A1445" t="s">
        <v>1319</v>
      </c>
      <c r="B1445" t="s">
        <v>1443</v>
      </c>
      <c r="C1445" t="str">
        <f t="shared" si="22"/>
        <v>PR_Guaíra</v>
      </c>
      <c r="D1445" s="4">
        <v>5.2199999999999996E-2</v>
      </c>
      <c r="E1445" s="4">
        <v>4.5850132509554338E-2</v>
      </c>
      <c r="F1445" s="4">
        <v>3.979663309432948E-2</v>
      </c>
      <c r="G1445" s="4">
        <v>3.6090761143763514E-2</v>
      </c>
      <c r="H1445" s="4">
        <v>3.4332384178078011E-2</v>
      </c>
      <c r="I1445" s="8">
        <f>VLOOKUP(B1445,'[2]Rendimento médio da produção...'!$B$3143:$U$3539,20,0)</f>
        <v>150</v>
      </c>
    </row>
    <row r="1446" spans="1:9" x14ac:dyDescent="0.3">
      <c r="A1446" t="s">
        <v>1319</v>
      </c>
      <c r="B1446" t="s">
        <v>1444</v>
      </c>
      <c r="C1446" t="str">
        <f t="shared" si="22"/>
        <v>PR_Guairaçá</v>
      </c>
      <c r="D1446" s="4">
        <v>6.0999999999999999E-2</v>
      </c>
      <c r="E1446" s="4">
        <v>5.35796567640386E-2</v>
      </c>
      <c r="F1446" s="4">
        <v>4.6505644037434839E-2</v>
      </c>
      <c r="G1446" s="4">
        <v>4.2175027390221734E-2</v>
      </c>
      <c r="H1446" s="4">
        <v>4.0120219058673544E-2</v>
      </c>
      <c r="I1446" s="8">
        <f>VLOOKUP(B1446,'[2]Rendimento médio da produção...'!$B$3143:$U$3539,20,0)</f>
        <v>61.7</v>
      </c>
    </row>
    <row r="1447" spans="1:9" x14ac:dyDescent="0.3">
      <c r="A1447" t="s">
        <v>1319</v>
      </c>
      <c r="B1447" t="s">
        <v>1445</v>
      </c>
      <c r="C1447" t="str">
        <f t="shared" si="22"/>
        <v>PR_Guamiranga</v>
      </c>
      <c r="D1447" s="4">
        <v>5.1799999999999999E-2</v>
      </c>
      <c r="E1447" s="4">
        <v>4.5498790497986878E-2</v>
      </c>
      <c r="F1447" s="4">
        <v>3.949167805146106E-2</v>
      </c>
      <c r="G1447" s="4">
        <v>3.5814203587106325E-2</v>
      </c>
      <c r="H1447" s="4">
        <v>3.4069300774414585E-2</v>
      </c>
      <c r="I1447" s="8">
        <f>VLOOKUP(B1447,'[2]Rendimento médio da produção...'!$B$3143:$U$3539,20,0)</f>
        <v>133.30000000000001</v>
      </c>
    </row>
    <row r="1448" spans="1:9" x14ac:dyDescent="0.3">
      <c r="A1448" t="s">
        <v>1319</v>
      </c>
      <c r="B1448" t="s">
        <v>1446</v>
      </c>
      <c r="C1448" t="str">
        <f t="shared" si="22"/>
        <v>PR_Guapirama</v>
      </c>
      <c r="D1448" s="4">
        <v>5.2199999999999996E-2</v>
      </c>
      <c r="E1448" s="4">
        <v>4.5850132509554338E-2</v>
      </c>
      <c r="F1448" s="4">
        <v>3.979663309432948E-2</v>
      </c>
      <c r="G1448" s="4">
        <v>3.6090761143763514E-2</v>
      </c>
      <c r="H1448" s="4">
        <v>3.4332384178078011E-2</v>
      </c>
      <c r="I1448" s="8">
        <f>VLOOKUP(B1448,'[2]Rendimento médio da produção...'!$B$3143:$U$3539,20,0)</f>
        <v>103.3</v>
      </c>
    </row>
    <row r="1449" spans="1:9" x14ac:dyDescent="0.3">
      <c r="A1449" t="s">
        <v>1319</v>
      </c>
      <c r="B1449" t="s">
        <v>1447</v>
      </c>
      <c r="C1449" t="str">
        <f t="shared" si="22"/>
        <v>PR_Guaporema</v>
      </c>
      <c r="D1449" s="4">
        <v>6.0999999999999999E-2</v>
      </c>
      <c r="E1449" s="4">
        <v>5.35796567640386E-2</v>
      </c>
      <c r="F1449" s="4">
        <v>4.6505644037434839E-2</v>
      </c>
      <c r="G1449" s="4">
        <v>4.2175027390221734E-2</v>
      </c>
      <c r="H1449" s="4">
        <v>4.0120219058673544E-2</v>
      </c>
      <c r="I1449" s="8">
        <f>VLOOKUP(B1449,'[2]Rendimento médio da produção...'!$B$3143:$U$3539,20,0)</f>
        <v>62.4</v>
      </c>
    </row>
    <row r="1450" spans="1:9" x14ac:dyDescent="0.3">
      <c r="A1450" t="s">
        <v>1319</v>
      </c>
      <c r="B1450" t="s">
        <v>1448</v>
      </c>
      <c r="C1450" t="str">
        <f t="shared" si="22"/>
        <v>PR_Guaraci</v>
      </c>
      <c r="D1450" s="4">
        <v>5.2199999999999996E-2</v>
      </c>
      <c r="E1450" s="4">
        <v>4.5850132509554338E-2</v>
      </c>
      <c r="F1450" s="4">
        <v>3.979663309432948E-2</v>
      </c>
      <c r="G1450" s="4">
        <v>3.6090761143763514E-2</v>
      </c>
      <c r="H1450" s="4">
        <v>3.4332384178078011E-2</v>
      </c>
      <c r="I1450" s="8" t="str">
        <f>VLOOKUP(B1450,'[2]Rendimento médio da produção...'!$B$3143:$U$3539,20,0)</f>
        <v/>
      </c>
    </row>
    <row r="1451" spans="1:9" x14ac:dyDescent="0.3">
      <c r="A1451" t="s">
        <v>1319</v>
      </c>
      <c r="B1451" t="s">
        <v>1449</v>
      </c>
      <c r="C1451" t="str">
        <f t="shared" si="22"/>
        <v>PR_Guaraniaçu</v>
      </c>
      <c r="D1451" s="4">
        <v>6.1370000000000008E-2</v>
      </c>
      <c r="E1451" s="4">
        <v>5.3904648124738511E-2</v>
      </c>
      <c r="F1451" s="4">
        <v>4.6787727452088139E-2</v>
      </c>
      <c r="G1451" s="4">
        <v>4.2430843130129646E-2</v>
      </c>
      <c r="H1451" s="4">
        <v>4.0363571207062222E-2</v>
      </c>
      <c r="I1451" s="8">
        <f>VLOOKUP(B1451,'[2]Rendimento médio da produção...'!$B$3143:$U$3539,20,0)</f>
        <v>166</v>
      </c>
    </row>
    <row r="1452" spans="1:9" x14ac:dyDescent="0.3">
      <c r="A1452" t="s">
        <v>1319</v>
      </c>
      <c r="B1452" t="s">
        <v>1450</v>
      </c>
      <c r="C1452" t="str">
        <f t="shared" si="22"/>
        <v>PR_Guarapuava</v>
      </c>
      <c r="D1452" s="4">
        <v>5.3883870967741915E-2</v>
      </c>
      <c r="E1452" s="4">
        <v>4.7329169042120596E-2</v>
      </c>
      <c r="F1452" s="4">
        <v>4.1080395452211066E-2</v>
      </c>
      <c r="G1452" s="4">
        <v>3.7254979245175228E-2</v>
      </c>
      <c r="H1452" s="4">
        <v>3.5439880441886971E-2</v>
      </c>
      <c r="I1452" s="8">
        <f>VLOOKUP(B1452,'[2]Rendimento médio da produção...'!$B$3143:$U$3539,20,0)</f>
        <v>197.8</v>
      </c>
    </row>
    <row r="1453" spans="1:9" x14ac:dyDescent="0.3">
      <c r="A1453" t="s">
        <v>1319</v>
      </c>
      <c r="B1453" t="s">
        <v>1451</v>
      </c>
      <c r="C1453" t="str">
        <f t="shared" si="22"/>
        <v>PR_Guaraqueçaba</v>
      </c>
      <c r="D1453" s="4">
        <v>6.0999999999999999E-2</v>
      </c>
      <c r="E1453" s="4">
        <v>5.35796567640386E-2</v>
      </c>
      <c r="F1453" s="4">
        <v>4.6505644037434839E-2</v>
      </c>
      <c r="G1453" s="4">
        <v>4.2175027390221734E-2</v>
      </c>
      <c r="H1453" s="4">
        <v>4.0120219058673544E-2</v>
      </c>
      <c r="I1453" s="8">
        <f>VLOOKUP(B1453,'[2]Rendimento médio da produção...'!$B$3143:$U$3539,20,0)</f>
        <v>53.3</v>
      </c>
    </row>
    <row r="1454" spans="1:9" x14ac:dyDescent="0.3">
      <c r="A1454" t="s">
        <v>1319</v>
      </c>
      <c r="B1454" t="s">
        <v>1452</v>
      </c>
      <c r="C1454" t="str">
        <f t="shared" si="22"/>
        <v>PR_Guaratuba</v>
      </c>
      <c r="D1454" s="4">
        <v>6.0999999999999999E-2</v>
      </c>
      <c r="E1454" s="4">
        <v>5.35796567640386E-2</v>
      </c>
      <c r="F1454" s="4">
        <v>4.6505644037434839E-2</v>
      </c>
      <c r="G1454" s="4">
        <v>4.2175027390221734E-2</v>
      </c>
      <c r="H1454" s="4">
        <v>4.0120219058673544E-2</v>
      </c>
      <c r="I1454" s="8">
        <f>VLOOKUP(B1454,'[2]Rendimento médio da produção...'!$B$3143:$U$3539,20,0)</f>
        <v>57.8</v>
      </c>
    </row>
    <row r="1455" spans="1:9" x14ac:dyDescent="0.3">
      <c r="A1455" t="s">
        <v>1319</v>
      </c>
      <c r="B1455" t="s">
        <v>1453</v>
      </c>
      <c r="C1455" t="str">
        <f t="shared" si="22"/>
        <v>PR_Honório Serpa</v>
      </c>
      <c r="D1455" s="4">
        <v>5.5471428571428574E-2</v>
      </c>
      <c r="E1455" s="4">
        <v>4.8723608247016839E-2</v>
      </c>
      <c r="F1455" s="4">
        <v>4.2290729694931965E-2</v>
      </c>
      <c r="G1455" s="4">
        <v>3.8352606874995553E-2</v>
      </c>
      <c r="H1455" s="4">
        <v>3.6484030586611094E-2</v>
      </c>
      <c r="I1455" s="8">
        <f>VLOOKUP(B1455,'[2]Rendimento médio da produção...'!$B$3143:$U$3539,20,0)</f>
        <v>183.3</v>
      </c>
    </row>
    <row r="1456" spans="1:9" x14ac:dyDescent="0.3">
      <c r="A1456" t="s">
        <v>1319</v>
      </c>
      <c r="B1456" t="s">
        <v>1454</v>
      </c>
      <c r="C1456" t="str">
        <f t="shared" si="22"/>
        <v>PR_Ibaiti</v>
      </c>
      <c r="D1456" s="4">
        <v>0.1021</v>
      </c>
      <c r="E1456" s="4">
        <v>8.9680048452595751E-2</v>
      </c>
      <c r="F1456" s="4">
        <v>7.783977469216552E-2</v>
      </c>
      <c r="G1456" s="4">
        <v>7.0591316336748186E-2</v>
      </c>
      <c r="H1456" s="4">
        <v>6.7152038785091295E-2</v>
      </c>
      <c r="I1456" s="8">
        <f>VLOOKUP(B1456,'[2]Rendimento médio da produção...'!$B$3143:$U$3539,20,0)</f>
        <v>85.8</v>
      </c>
    </row>
    <row r="1457" spans="1:9" x14ac:dyDescent="0.3">
      <c r="A1457" t="s">
        <v>1319</v>
      </c>
      <c r="B1457" t="s">
        <v>1455</v>
      </c>
      <c r="C1457" t="str">
        <f t="shared" si="22"/>
        <v>PR_Ibema</v>
      </c>
      <c r="D1457" s="4">
        <v>6.8400000000000002E-2</v>
      </c>
      <c r="E1457" s="4">
        <v>6.0079483978036724E-2</v>
      </c>
      <c r="F1457" s="4">
        <v>5.2147312330500704E-2</v>
      </c>
      <c r="G1457" s="4">
        <v>4.7291342188379784E-2</v>
      </c>
      <c r="H1457" s="4">
        <v>4.498726202644706E-2</v>
      </c>
      <c r="I1457" s="8">
        <f>VLOOKUP(B1457,'[2]Rendimento médio da produção...'!$B$3143:$U$3539,20,0)</f>
        <v>173</v>
      </c>
    </row>
    <row r="1458" spans="1:9" x14ac:dyDescent="0.3">
      <c r="A1458" t="s">
        <v>1319</v>
      </c>
      <c r="B1458" t="s">
        <v>1456</v>
      </c>
      <c r="C1458" t="str">
        <f t="shared" si="22"/>
        <v>PR_Ibiporã</v>
      </c>
      <c r="D1458" s="4">
        <v>8.1499999999999989E-2</v>
      </c>
      <c r="E1458" s="4">
        <v>7.1585934856871231E-2</v>
      </c>
      <c r="F1458" s="4">
        <v>6.2134589984441616E-2</v>
      </c>
      <c r="G1458" s="4">
        <v>5.6348602168902799E-2</v>
      </c>
      <c r="H1458" s="4">
        <v>5.360324349642448E-2</v>
      </c>
      <c r="I1458" s="8">
        <f>VLOOKUP(B1458,'[2]Rendimento médio da produção...'!$B$3143:$U$3539,20,0)</f>
        <v>134.4</v>
      </c>
    </row>
    <row r="1459" spans="1:9" x14ac:dyDescent="0.3">
      <c r="A1459" t="s">
        <v>1319</v>
      </c>
      <c r="B1459" t="s">
        <v>1457</v>
      </c>
      <c r="C1459" t="str">
        <f t="shared" si="22"/>
        <v>PR_Icaraíma</v>
      </c>
      <c r="D1459" s="4">
        <v>6.0999999999999999E-2</v>
      </c>
      <c r="E1459" s="4">
        <v>5.35796567640386E-2</v>
      </c>
      <c r="F1459" s="4">
        <v>4.6505644037434839E-2</v>
      </c>
      <c r="G1459" s="4">
        <v>4.2175027390221734E-2</v>
      </c>
      <c r="H1459" s="4">
        <v>4.0120219058673544E-2</v>
      </c>
      <c r="I1459" s="8">
        <f>VLOOKUP(B1459,'[2]Rendimento médio da produção...'!$B$3143:$U$3539,20,0)</f>
        <v>52.5</v>
      </c>
    </row>
    <row r="1460" spans="1:9" x14ac:dyDescent="0.3">
      <c r="A1460" t="s">
        <v>1319</v>
      </c>
      <c r="B1460" t="s">
        <v>1458</v>
      </c>
      <c r="C1460" t="str">
        <f t="shared" si="22"/>
        <v>PR_Iguaraçu</v>
      </c>
      <c r="D1460" s="4">
        <v>5.2199999999999996E-2</v>
      </c>
      <c r="E1460" s="4">
        <v>4.5850132509554338E-2</v>
      </c>
      <c r="F1460" s="4">
        <v>3.979663309432948E-2</v>
      </c>
      <c r="G1460" s="4">
        <v>3.6090761143763514E-2</v>
      </c>
      <c r="H1460" s="4">
        <v>3.4332384178078011E-2</v>
      </c>
      <c r="I1460" s="8">
        <f>VLOOKUP(B1460,'[2]Rendimento médio da produção...'!$B$3143:$U$3539,20,0)</f>
        <v>114.6</v>
      </c>
    </row>
    <row r="1461" spans="1:9" x14ac:dyDescent="0.3">
      <c r="A1461" t="s">
        <v>1319</v>
      </c>
      <c r="B1461" t="s">
        <v>1459</v>
      </c>
      <c r="C1461" t="str">
        <f t="shared" si="22"/>
        <v>PR_Iguatu</v>
      </c>
      <c r="D1461" s="4">
        <v>5.2199999999999996E-2</v>
      </c>
      <c r="E1461" s="4">
        <v>4.5850132509554338E-2</v>
      </c>
      <c r="F1461" s="4">
        <v>3.979663309432948E-2</v>
      </c>
      <c r="G1461" s="4">
        <v>3.6090761143763514E-2</v>
      </c>
      <c r="H1461" s="4">
        <v>3.4332384178078011E-2</v>
      </c>
      <c r="I1461" s="8">
        <f>VLOOKUP(B1461,'[2]Rendimento médio da produção...'!$B$3143:$U$3539,20,0)</f>
        <v>165.3</v>
      </c>
    </row>
    <row r="1462" spans="1:9" x14ac:dyDescent="0.3">
      <c r="A1462" t="s">
        <v>1319</v>
      </c>
      <c r="B1462" t="s">
        <v>1460</v>
      </c>
      <c r="C1462" t="str">
        <f t="shared" si="22"/>
        <v>PR_Imbaú</v>
      </c>
      <c r="D1462" s="4">
        <v>5.5600000000000004E-2</v>
      </c>
      <c r="E1462" s="4">
        <v>4.8836539607877809E-2</v>
      </c>
      <c r="F1462" s="4">
        <v>4.2388750958711099E-2</v>
      </c>
      <c r="G1462" s="4">
        <v>3.8441500375349651E-2</v>
      </c>
      <c r="H1462" s="4">
        <v>3.6568593109217201E-2</v>
      </c>
      <c r="I1462" s="8">
        <f>VLOOKUP(B1462,'[2]Rendimento médio da produção...'!$B$3143:$U$3539,20,0)</f>
        <v>150.5</v>
      </c>
    </row>
    <row r="1463" spans="1:9" x14ac:dyDescent="0.3">
      <c r="A1463" t="s">
        <v>1319</v>
      </c>
      <c r="B1463" t="s">
        <v>1461</v>
      </c>
      <c r="C1463" t="str">
        <f t="shared" si="22"/>
        <v>PR_Imbituva</v>
      </c>
      <c r="D1463" s="4">
        <v>6.0719999999999989E-2</v>
      </c>
      <c r="E1463" s="4">
        <v>5.3333717355941362E-2</v>
      </c>
      <c r="F1463" s="4">
        <v>4.6292175507426932E-2</v>
      </c>
      <c r="G1463" s="4">
        <v>4.1981437100561694E-2</v>
      </c>
      <c r="H1463" s="4">
        <v>3.9936060676109136E-2</v>
      </c>
      <c r="I1463" s="8">
        <f>VLOOKUP(B1463,'[2]Rendimento médio da produção...'!$B$3143:$U$3539,20,0)</f>
        <v>158.30000000000001</v>
      </c>
    </row>
    <row r="1464" spans="1:9" x14ac:dyDescent="0.3">
      <c r="A1464" t="s">
        <v>1319</v>
      </c>
      <c r="B1464" t="s">
        <v>1462</v>
      </c>
      <c r="C1464" t="str">
        <f t="shared" si="22"/>
        <v>PR_Inácio Martins</v>
      </c>
      <c r="D1464" s="4">
        <v>6.0999999999999999E-2</v>
      </c>
      <c r="E1464" s="4">
        <v>5.35796567640386E-2</v>
      </c>
      <c r="F1464" s="4">
        <v>4.6505644037434839E-2</v>
      </c>
      <c r="G1464" s="4">
        <v>4.2175027390221734E-2</v>
      </c>
      <c r="H1464" s="4">
        <v>4.0120219058673544E-2</v>
      </c>
      <c r="I1464" s="8">
        <f>VLOOKUP(B1464,'[2]Rendimento médio da produção...'!$B$3143:$U$3539,20,0)</f>
        <v>105.7</v>
      </c>
    </row>
    <row r="1465" spans="1:9" x14ac:dyDescent="0.3">
      <c r="A1465" t="s">
        <v>1319</v>
      </c>
      <c r="B1465" t="s">
        <v>1463</v>
      </c>
      <c r="C1465" t="str">
        <f t="shared" si="22"/>
        <v>PR_Inajá</v>
      </c>
      <c r="D1465" s="4">
        <v>6.0999999999999999E-2</v>
      </c>
      <c r="E1465" s="4">
        <v>5.35796567640386E-2</v>
      </c>
      <c r="F1465" s="4">
        <v>4.6505644037434839E-2</v>
      </c>
      <c r="G1465" s="4">
        <v>4.2175027390221734E-2</v>
      </c>
      <c r="H1465" s="4">
        <v>4.0120219058673544E-2</v>
      </c>
      <c r="I1465" s="8">
        <f>VLOOKUP(B1465,'[2]Rendimento médio da produção...'!$B$3143:$U$3539,20,0)</f>
        <v>66.7</v>
      </c>
    </row>
    <row r="1466" spans="1:9" x14ac:dyDescent="0.3">
      <c r="A1466" t="s">
        <v>1319</v>
      </c>
      <c r="B1466" t="s">
        <v>598</v>
      </c>
      <c r="C1466" t="str">
        <f t="shared" si="22"/>
        <v>PR_Indianópolis</v>
      </c>
      <c r="D1466" s="4">
        <v>6.0999999999999999E-2</v>
      </c>
      <c r="E1466" s="4">
        <v>5.35796567640386E-2</v>
      </c>
      <c r="F1466" s="4">
        <v>4.6505644037434839E-2</v>
      </c>
      <c r="G1466" s="4">
        <v>4.2175027390221734E-2</v>
      </c>
      <c r="H1466" s="4">
        <v>4.0120219058673544E-2</v>
      </c>
      <c r="I1466" s="8">
        <f>VLOOKUP(B1466,'[2]Rendimento médio da produção...'!$B$3143:$U$3539,20,0)</f>
        <v>50.3</v>
      </c>
    </row>
    <row r="1467" spans="1:9" x14ac:dyDescent="0.3">
      <c r="A1467" t="s">
        <v>1319</v>
      </c>
      <c r="B1467" t="s">
        <v>1464</v>
      </c>
      <c r="C1467" t="str">
        <f t="shared" si="22"/>
        <v>PR_Ipiranga</v>
      </c>
      <c r="D1467" s="4">
        <v>6.1907142857142869E-2</v>
      </c>
      <c r="E1467" s="4">
        <v>5.4376450254557687E-2</v>
      </c>
      <c r="F1467" s="4">
        <v>4.7197238509654307E-2</v>
      </c>
      <c r="G1467" s="4">
        <v>4.2802220420497875E-2</v>
      </c>
      <c r="H1467" s="4">
        <v>4.0716854634838838E-2</v>
      </c>
      <c r="I1467" s="8">
        <f>VLOOKUP(B1467,'[2]Rendimento médio da produção...'!$B$3143:$U$3539,20,0)</f>
        <v>166.3</v>
      </c>
    </row>
    <row r="1468" spans="1:9" x14ac:dyDescent="0.3">
      <c r="A1468" t="s">
        <v>1319</v>
      </c>
      <c r="B1468" t="s">
        <v>1465</v>
      </c>
      <c r="C1468" t="str">
        <f t="shared" si="22"/>
        <v>PR_Iporã</v>
      </c>
      <c r="D1468" s="4">
        <v>7.9699999999999993E-2</v>
      </c>
      <c r="E1468" s="4">
        <v>7.0004895804817641E-2</v>
      </c>
      <c r="F1468" s="4">
        <v>6.0762292291533709E-2</v>
      </c>
      <c r="G1468" s="4">
        <v>5.510409316394544E-2</v>
      </c>
      <c r="H1468" s="4">
        <v>5.2419368179939037E-2</v>
      </c>
      <c r="I1468" s="8">
        <f>VLOOKUP(B1468,'[2]Rendimento médio da produção...'!$B$3143:$U$3539,20,0)</f>
        <v>72.900000000000006</v>
      </c>
    </row>
    <row r="1469" spans="1:9" x14ac:dyDescent="0.3">
      <c r="A1469" t="s">
        <v>1319</v>
      </c>
      <c r="B1469" t="s">
        <v>1466</v>
      </c>
      <c r="C1469" t="str">
        <f t="shared" si="22"/>
        <v>PR_Iracema do Oeste</v>
      </c>
      <c r="D1469" s="4">
        <v>5.2199999999999996E-2</v>
      </c>
      <c r="E1469" s="4">
        <v>4.5850132509554338E-2</v>
      </c>
      <c r="F1469" s="4">
        <v>3.979663309432948E-2</v>
      </c>
      <c r="G1469" s="4">
        <v>3.6090761143763514E-2</v>
      </c>
      <c r="H1469" s="4">
        <v>3.4332384178078011E-2</v>
      </c>
      <c r="I1469" s="8">
        <f>VLOOKUP(B1469,'[2]Rendimento médio da produção...'!$B$3143:$U$3539,20,0)</f>
        <v>149.5</v>
      </c>
    </row>
    <row r="1470" spans="1:9" x14ac:dyDescent="0.3">
      <c r="A1470" t="s">
        <v>1319</v>
      </c>
      <c r="B1470" t="s">
        <v>1467</v>
      </c>
      <c r="C1470" t="str">
        <f t="shared" si="22"/>
        <v>PR_Irati</v>
      </c>
      <c r="D1470" s="4">
        <v>5.9020000000000003E-2</v>
      </c>
      <c r="E1470" s="4">
        <v>5.1840513806779648E-2</v>
      </c>
      <c r="F1470" s="4">
        <v>4.4996116575236132E-2</v>
      </c>
      <c r="G1470" s="4">
        <v>4.0806067484768636E-2</v>
      </c>
      <c r="H1470" s="4">
        <v>3.8817956210539552E-2</v>
      </c>
      <c r="I1470" s="8">
        <f>VLOOKUP(B1470,'[2]Rendimento médio da produção...'!$B$3143:$U$3539,20,0)</f>
        <v>141.69999999999999</v>
      </c>
    </row>
    <row r="1471" spans="1:9" x14ac:dyDescent="0.3">
      <c r="A1471" t="s">
        <v>1319</v>
      </c>
      <c r="B1471" t="s">
        <v>1468</v>
      </c>
      <c r="C1471" t="str">
        <f t="shared" si="22"/>
        <v>PR_Iretama</v>
      </c>
      <c r="D1471" s="4">
        <v>6.1824999999999998E-2</v>
      </c>
      <c r="E1471" s="4">
        <v>5.4304299662896495E-2</v>
      </c>
      <c r="F1471" s="4">
        <v>4.7134613813350962E-2</v>
      </c>
      <c r="G1471" s="4">
        <v>4.2745427350827189E-2</v>
      </c>
      <c r="H1471" s="4">
        <v>4.0662828578729375E-2</v>
      </c>
      <c r="I1471" s="8">
        <f>VLOOKUP(B1471,'[2]Rendimento médio da produção...'!$B$3143:$U$3539,20,0)</f>
        <v>129.80000000000001</v>
      </c>
    </row>
    <row r="1472" spans="1:9" x14ac:dyDescent="0.3">
      <c r="A1472" t="s">
        <v>1319</v>
      </c>
      <c r="B1472" t="s">
        <v>1469</v>
      </c>
      <c r="C1472" t="str">
        <f t="shared" si="22"/>
        <v>PR_Itaguajé</v>
      </c>
      <c r="D1472" s="4">
        <v>5.2199999999999996E-2</v>
      </c>
      <c r="E1472" s="4">
        <v>4.5850132509554338E-2</v>
      </c>
      <c r="F1472" s="4">
        <v>3.979663309432948E-2</v>
      </c>
      <c r="G1472" s="4">
        <v>3.6090761143763514E-2</v>
      </c>
      <c r="H1472" s="4">
        <v>3.4332384178078011E-2</v>
      </c>
      <c r="I1472" s="8">
        <f>VLOOKUP(B1472,'[2]Rendimento médio da produção...'!$B$3143:$U$3539,20,0)</f>
        <v>52.5</v>
      </c>
    </row>
    <row r="1473" spans="1:9" x14ac:dyDescent="0.3">
      <c r="A1473" t="s">
        <v>1319</v>
      </c>
      <c r="B1473" t="s">
        <v>1470</v>
      </c>
      <c r="C1473" t="str">
        <f t="shared" si="22"/>
        <v>PR_Itaipulândia</v>
      </c>
      <c r="D1473" s="4">
        <v>7.9699999999999993E-2</v>
      </c>
      <c r="E1473" s="4">
        <v>7.0004895804817641E-2</v>
      </c>
      <c r="F1473" s="4">
        <v>6.0762292291533709E-2</v>
      </c>
      <c r="G1473" s="4">
        <v>5.510409316394544E-2</v>
      </c>
      <c r="H1473" s="4">
        <v>5.2419368179939037E-2</v>
      </c>
      <c r="I1473" s="8">
        <f>VLOOKUP(B1473,'[2]Rendimento médio da produção...'!$B$3143:$U$3539,20,0)</f>
        <v>126.4</v>
      </c>
    </row>
    <row r="1474" spans="1:9" x14ac:dyDescent="0.3">
      <c r="A1474" t="s">
        <v>1319</v>
      </c>
      <c r="B1474" t="s">
        <v>1471</v>
      </c>
      <c r="C1474" t="str">
        <f t="shared" si="22"/>
        <v>PR_Itambaracá</v>
      </c>
      <c r="D1474" s="4">
        <v>0.1021</v>
      </c>
      <c r="E1474" s="4">
        <v>8.9680048452595751E-2</v>
      </c>
      <c r="F1474" s="4">
        <v>7.783977469216552E-2</v>
      </c>
      <c r="G1474" s="4">
        <v>7.0591316336748186E-2</v>
      </c>
      <c r="H1474" s="4">
        <v>6.7152038785091295E-2</v>
      </c>
      <c r="I1474" s="8">
        <f>VLOOKUP(B1474,'[2]Rendimento médio da produção...'!$B$3143:$U$3539,20,0)</f>
        <v>140.80000000000001</v>
      </c>
    </row>
    <row r="1475" spans="1:9" x14ac:dyDescent="0.3">
      <c r="A1475" t="s">
        <v>1319</v>
      </c>
      <c r="B1475" t="s">
        <v>1472</v>
      </c>
      <c r="C1475" t="str">
        <f t="shared" ref="C1475:C1538" si="23">CONCATENATE(A1475,"_",B1475)</f>
        <v>PR_Itambé</v>
      </c>
      <c r="D1475" s="4">
        <v>5.2199999999999996E-2</v>
      </c>
      <c r="E1475" s="4">
        <v>4.5850132509554338E-2</v>
      </c>
      <c r="F1475" s="4">
        <v>3.979663309432948E-2</v>
      </c>
      <c r="G1475" s="4">
        <v>3.6090761143763514E-2</v>
      </c>
      <c r="H1475" s="4">
        <v>3.4332384178078011E-2</v>
      </c>
      <c r="I1475" s="8">
        <f>VLOOKUP(B1475,'[2]Rendimento médio da produção...'!$B$3143:$U$3539,20,0)</f>
        <v>128.5</v>
      </c>
    </row>
    <row r="1476" spans="1:9" x14ac:dyDescent="0.3">
      <c r="A1476" t="s">
        <v>1319</v>
      </c>
      <c r="B1476" t="s">
        <v>1473</v>
      </c>
      <c r="C1476" t="str">
        <f t="shared" si="23"/>
        <v>PR_Itapejara d'Oeste</v>
      </c>
      <c r="D1476" s="4">
        <v>6.8308333333333318E-2</v>
      </c>
      <c r="E1476" s="4">
        <v>5.9998968100385831E-2</v>
      </c>
      <c r="F1476" s="4">
        <v>5.2077426799843347E-2</v>
      </c>
      <c r="G1476" s="4">
        <v>4.7227964414979166E-2</v>
      </c>
      <c r="H1476" s="4">
        <v>4.4926972079774176E-2</v>
      </c>
      <c r="I1476" s="8">
        <f>VLOOKUP(B1476,'[2]Rendimento médio da produção...'!$B$3143:$U$3539,20,0)</f>
        <v>177.1</v>
      </c>
    </row>
    <row r="1477" spans="1:9" x14ac:dyDescent="0.3">
      <c r="A1477" t="s">
        <v>1319</v>
      </c>
      <c r="B1477" t="s">
        <v>1474</v>
      </c>
      <c r="C1477" t="str">
        <f t="shared" si="23"/>
        <v>PR_Itaperuçu</v>
      </c>
      <c r="D1477" s="4">
        <v>6.0999999999999999E-2</v>
      </c>
      <c r="E1477" s="4">
        <v>5.35796567640386E-2</v>
      </c>
      <c r="F1477" s="4">
        <v>4.6505644037434839E-2</v>
      </c>
      <c r="G1477" s="4">
        <v>4.2175027390221734E-2</v>
      </c>
      <c r="H1477" s="4">
        <v>4.0120219058673544E-2</v>
      </c>
      <c r="I1477" s="8">
        <f>VLOOKUP(B1477,'[2]Rendimento médio da produção...'!$B$3143:$U$3539,20,0)</f>
        <v>116.1</v>
      </c>
    </row>
    <row r="1478" spans="1:9" x14ac:dyDescent="0.3">
      <c r="A1478" t="s">
        <v>1319</v>
      </c>
      <c r="B1478" t="s">
        <v>1475</v>
      </c>
      <c r="C1478" t="str">
        <f t="shared" si="23"/>
        <v>PR_Itaúna do Sul</v>
      </c>
      <c r="D1478" s="4">
        <v>6.0999999999999999E-2</v>
      </c>
      <c r="E1478" s="4">
        <v>5.35796567640386E-2</v>
      </c>
      <c r="F1478" s="4">
        <v>4.6505644037434839E-2</v>
      </c>
      <c r="G1478" s="4">
        <v>4.2175027390221734E-2</v>
      </c>
      <c r="H1478" s="4">
        <v>4.0120219058673544E-2</v>
      </c>
      <c r="I1478" s="8">
        <f>VLOOKUP(B1478,'[2]Rendimento médio da produção...'!$B$3143:$U$3539,20,0)</f>
        <v>66.7</v>
      </c>
    </row>
    <row r="1479" spans="1:9" x14ac:dyDescent="0.3">
      <c r="A1479" t="s">
        <v>1319</v>
      </c>
      <c r="B1479" t="s">
        <v>1476</v>
      </c>
      <c r="C1479" t="str">
        <f t="shared" si="23"/>
        <v>PR_Ivaí</v>
      </c>
      <c r="D1479" s="4">
        <v>6.4827842208285927E-2</v>
      </c>
      <c r="E1479" s="4">
        <v>5.6941861217593676E-2</v>
      </c>
      <c r="F1479" s="4">
        <v>4.9423943499238343E-2</v>
      </c>
      <c r="G1479" s="4">
        <v>4.4821574111203799E-2</v>
      </c>
      <c r="H1479" s="4">
        <v>4.2637823450779579E-2</v>
      </c>
      <c r="I1479" s="8">
        <f>VLOOKUP(B1479,'[2]Rendimento médio da produção...'!$B$3143:$U$3539,20,0)</f>
        <v>143.5</v>
      </c>
    </row>
    <row r="1480" spans="1:9" x14ac:dyDescent="0.3">
      <c r="A1480" t="s">
        <v>1319</v>
      </c>
      <c r="B1480" t="s">
        <v>1477</v>
      </c>
      <c r="C1480" t="str">
        <f t="shared" si="23"/>
        <v>PR_Ivaiporã</v>
      </c>
      <c r="D1480" s="4">
        <v>6.9217202677037168E-2</v>
      </c>
      <c r="E1480" s="4">
        <v>6.0797278059058116E-2</v>
      </c>
      <c r="F1480" s="4">
        <v>5.2770337524020855E-2</v>
      </c>
      <c r="G1480" s="4">
        <v>4.7856351127517571E-2</v>
      </c>
      <c r="H1480" s="4">
        <v>4.5524743180841577E-2</v>
      </c>
      <c r="I1480" s="8">
        <f>VLOOKUP(B1480,'[2]Rendimento médio da produção...'!$B$3143:$U$3539,20,0)</f>
        <v>135.5</v>
      </c>
    </row>
    <row r="1481" spans="1:9" x14ac:dyDescent="0.3">
      <c r="A1481" t="s">
        <v>1319</v>
      </c>
      <c r="B1481" t="s">
        <v>1478</v>
      </c>
      <c r="C1481" t="str">
        <f t="shared" si="23"/>
        <v>PR_Ivaté</v>
      </c>
      <c r="D1481" s="4">
        <v>6.0999999999999999E-2</v>
      </c>
      <c r="E1481" s="4">
        <v>5.35796567640386E-2</v>
      </c>
      <c r="F1481" s="4">
        <v>4.6505644037434839E-2</v>
      </c>
      <c r="G1481" s="4">
        <v>4.2175027390221734E-2</v>
      </c>
      <c r="H1481" s="4">
        <v>4.0120219058673544E-2</v>
      </c>
      <c r="I1481" s="8">
        <f>VLOOKUP(B1481,'[2]Rendimento médio da produção...'!$B$3143:$U$3539,20,0)</f>
        <v>70</v>
      </c>
    </row>
    <row r="1482" spans="1:9" x14ac:dyDescent="0.3">
      <c r="A1482" t="s">
        <v>1319</v>
      </c>
      <c r="B1482" t="s">
        <v>1479</v>
      </c>
      <c r="C1482" t="str">
        <f t="shared" si="23"/>
        <v>PR_Ivatuba</v>
      </c>
      <c r="D1482" s="4">
        <v>5.2199999999999996E-2</v>
      </c>
      <c r="E1482" s="4">
        <v>4.5850132509554338E-2</v>
      </c>
      <c r="F1482" s="4">
        <v>3.979663309432948E-2</v>
      </c>
      <c r="G1482" s="4">
        <v>3.6090761143763514E-2</v>
      </c>
      <c r="H1482" s="4">
        <v>3.4332384178078011E-2</v>
      </c>
      <c r="I1482" s="8">
        <f>VLOOKUP(B1482,'[2]Rendimento médio da produção...'!$B$3143:$U$3539,20,0)</f>
        <v>140.6</v>
      </c>
    </row>
    <row r="1483" spans="1:9" x14ac:dyDescent="0.3">
      <c r="A1483" t="s">
        <v>1319</v>
      </c>
      <c r="B1483" t="s">
        <v>1480</v>
      </c>
      <c r="C1483" t="str">
        <f t="shared" si="23"/>
        <v>PR_Jaboti</v>
      </c>
      <c r="D1483" s="4">
        <v>5.2199999999999996E-2</v>
      </c>
      <c r="E1483" s="4">
        <v>4.5850132509554338E-2</v>
      </c>
      <c r="F1483" s="4">
        <v>3.979663309432948E-2</v>
      </c>
      <c r="G1483" s="4">
        <v>3.6090761143763514E-2</v>
      </c>
      <c r="H1483" s="4">
        <v>3.4332384178078011E-2</v>
      </c>
      <c r="I1483" s="8">
        <f>VLOOKUP(B1483,'[2]Rendimento médio da produção...'!$B$3143:$U$3539,20,0)</f>
        <v>83.3</v>
      </c>
    </row>
    <row r="1484" spans="1:9" x14ac:dyDescent="0.3">
      <c r="A1484" t="s">
        <v>1319</v>
      </c>
      <c r="B1484" t="s">
        <v>1481</v>
      </c>
      <c r="C1484" t="str">
        <f t="shared" si="23"/>
        <v>PR_Jacarezinho</v>
      </c>
      <c r="D1484" s="4">
        <v>5.2199999999999996E-2</v>
      </c>
      <c r="E1484" s="4">
        <v>4.5850132509554338E-2</v>
      </c>
      <c r="F1484" s="4">
        <v>3.979663309432948E-2</v>
      </c>
      <c r="G1484" s="4">
        <v>3.6090761143763514E-2</v>
      </c>
      <c r="H1484" s="4">
        <v>3.4332384178078011E-2</v>
      </c>
      <c r="I1484" s="8">
        <f>VLOOKUP(B1484,'[2]Rendimento médio da produção...'!$B$3143:$U$3539,20,0)</f>
        <v>103.1</v>
      </c>
    </row>
    <row r="1485" spans="1:9" x14ac:dyDescent="0.3">
      <c r="A1485" t="s">
        <v>1319</v>
      </c>
      <c r="B1485" t="s">
        <v>1482</v>
      </c>
      <c r="C1485" t="str">
        <f t="shared" si="23"/>
        <v>PR_Jaguapitã</v>
      </c>
      <c r="D1485" s="4">
        <v>8.8900000000000007E-2</v>
      </c>
      <c r="E1485" s="4">
        <v>7.8085762070869369E-2</v>
      </c>
      <c r="F1485" s="4">
        <v>6.7776258277507495E-2</v>
      </c>
      <c r="G1485" s="4">
        <v>6.1464916967060863E-2</v>
      </c>
      <c r="H1485" s="4">
        <v>5.847028646419801E-2</v>
      </c>
      <c r="I1485" s="8">
        <f>VLOOKUP(B1485,'[2]Rendimento médio da produção...'!$B$3143:$U$3539,20,0)</f>
        <v>131.6</v>
      </c>
    </row>
    <row r="1486" spans="1:9" x14ac:dyDescent="0.3">
      <c r="A1486" t="s">
        <v>1319</v>
      </c>
      <c r="B1486" t="s">
        <v>1483</v>
      </c>
      <c r="C1486" t="str">
        <f t="shared" si="23"/>
        <v>PR_Jaguariaíva</v>
      </c>
      <c r="D1486" s="4">
        <v>6.6699999999999995E-2</v>
      </c>
      <c r="E1486" s="4">
        <v>5.8586280428874989E-2</v>
      </c>
      <c r="F1486" s="4">
        <v>5.0851253398309891E-2</v>
      </c>
      <c r="G1486" s="4">
        <v>4.6115972572586712E-2</v>
      </c>
      <c r="H1486" s="4">
        <v>4.3869157560877461E-2</v>
      </c>
      <c r="I1486" s="8">
        <f>VLOOKUP(B1486,'[2]Rendimento médio da produção...'!$B$3143:$U$3539,20,0)</f>
        <v>161</v>
      </c>
    </row>
    <row r="1487" spans="1:9" x14ac:dyDescent="0.3">
      <c r="A1487" t="s">
        <v>1319</v>
      </c>
      <c r="B1487" t="s">
        <v>1484</v>
      </c>
      <c r="C1487" t="str">
        <f t="shared" si="23"/>
        <v>PR_Jandaia do Sul</v>
      </c>
      <c r="D1487" s="4">
        <v>5.2199999999999996E-2</v>
      </c>
      <c r="E1487" s="4">
        <v>4.5850132509554338E-2</v>
      </c>
      <c r="F1487" s="4">
        <v>3.979663309432948E-2</v>
      </c>
      <c r="G1487" s="4">
        <v>3.6090761143763514E-2</v>
      </c>
      <c r="H1487" s="4">
        <v>3.4332384178078011E-2</v>
      </c>
      <c r="I1487" s="8">
        <f>VLOOKUP(B1487,'[2]Rendimento médio da produção...'!$B$3143:$U$3539,20,0)</f>
        <v>131.5</v>
      </c>
    </row>
    <row r="1488" spans="1:9" x14ac:dyDescent="0.3">
      <c r="A1488" t="s">
        <v>1319</v>
      </c>
      <c r="B1488" t="s">
        <v>1485</v>
      </c>
      <c r="C1488" t="str">
        <f t="shared" si="23"/>
        <v>PR_Janiópolis</v>
      </c>
      <c r="D1488" s="4">
        <v>5.2199999999999996E-2</v>
      </c>
      <c r="E1488" s="4">
        <v>4.5850132509554338E-2</v>
      </c>
      <c r="F1488" s="4">
        <v>3.979663309432948E-2</v>
      </c>
      <c r="G1488" s="4">
        <v>3.6090761143763514E-2</v>
      </c>
      <c r="H1488" s="4">
        <v>3.4332384178078011E-2</v>
      </c>
      <c r="I1488" s="8">
        <f>VLOOKUP(B1488,'[2]Rendimento médio da produção...'!$B$3143:$U$3539,20,0)</f>
        <v>156.19999999999999</v>
      </c>
    </row>
    <row r="1489" spans="1:9" x14ac:dyDescent="0.3">
      <c r="A1489" t="s">
        <v>1319</v>
      </c>
      <c r="B1489" t="s">
        <v>1486</v>
      </c>
      <c r="C1489" t="str">
        <f t="shared" si="23"/>
        <v>PR_Japira</v>
      </c>
      <c r="D1489" s="4">
        <v>7.7508033746554475E-2</v>
      </c>
      <c r="E1489" s="4">
        <v>6.8079571222883759E-2</v>
      </c>
      <c r="F1489" s="4">
        <v>5.9091164384569662E-2</v>
      </c>
      <c r="G1489" s="4">
        <v>5.3588581085625663E-2</v>
      </c>
      <c r="H1489" s="4">
        <v>5.0977693323259458E-2</v>
      </c>
      <c r="I1489" s="8">
        <f>VLOOKUP(B1489,'[2]Rendimento médio da produção...'!$B$3143:$U$3539,20,0)</f>
        <v>79.8</v>
      </c>
    </row>
    <row r="1490" spans="1:9" x14ac:dyDescent="0.3">
      <c r="A1490" t="s">
        <v>1319</v>
      </c>
      <c r="B1490" t="s">
        <v>1487</v>
      </c>
      <c r="C1490" t="str">
        <f t="shared" si="23"/>
        <v>PR_Japurá</v>
      </c>
      <c r="D1490" s="4">
        <v>6.0999999999999999E-2</v>
      </c>
      <c r="E1490" s="4">
        <v>5.35796567640386E-2</v>
      </c>
      <c r="F1490" s="4">
        <v>4.6505644037434839E-2</v>
      </c>
      <c r="G1490" s="4">
        <v>4.2175027390221734E-2</v>
      </c>
      <c r="H1490" s="4">
        <v>4.0120219058673544E-2</v>
      </c>
      <c r="I1490" s="8">
        <f>VLOOKUP(B1490,'[2]Rendimento médio da produção...'!$B$3143:$U$3539,20,0)</f>
        <v>71.8</v>
      </c>
    </row>
    <row r="1491" spans="1:9" x14ac:dyDescent="0.3">
      <c r="A1491" t="s">
        <v>1319</v>
      </c>
      <c r="B1491" t="s">
        <v>1488</v>
      </c>
      <c r="C1491" t="str">
        <f t="shared" si="23"/>
        <v>PR_Jardim Alegre</v>
      </c>
      <c r="D1491" s="4">
        <v>7.1830774299329159E-2</v>
      </c>
      <c r="E1491" s="4">
        <v>6.3092921836937405E-2</v>
      </c>
      <c r="F1491" s="4">
        <v>5.4762892139310237E-2</v>
      </c>
      <c r="G1491" s="4">
        <v>4.9663358582541686E-2</v>
      </c>
      <c r="H1491" s="4">
        <v>4.7243711476118416E-2</v>
      </c>
      <c r="I1491" s="8">
        <f>VLOOKUP(B1491,'[2]Rendimento médio da produção...'!$B$3143:$U$3539,20,0)</f>
        <v>133</v>
      </c>
    </row>
    <row r="1492" spans="1:9" x14ac:dyDescent="0.3">
      <c r="A1492" t="s">
        <v>1319</v>
      </c>
      <c r="B1492" t="s">
        <v>1489</v>
      </c>
      <c r="C1492" t="str">
        <f t="shared" si="23"/>
        <v>PR_Jardim Olinda</v>
      </c>
      <c r="D1492" s="4">
        <v>6.0999999999999999E-2</v>
      </c>
      <c r="E1492" s="4">
        <v>5.35796567640386E-2</v>
      </c>
      <c r="F1492" s="4">
        <v>4.6505644037434839E-2</v>
      </c>
      <c r="G1492" s="4">
        <v>4.2175027390221734E-2</v>
      </c>
      <c r="H1492" s="4">
        <v>4.0120219058673544E-2</v>
      </c>
      <c r="I1492" s="8">
        <f>VLOOKUP(B1492,'[2]Rendimento médio da produção...'!$B$3143:$U$3539,20,0)</f>
        <v>61.3</v>
      </c>
    </row>
    <row r="1493" spans="1:9" x14ac:dyDescent="0.3">
      <c r="A1493" t="s">
        <v>1319</v>
      </c>
      <c r="B1493" t="s">
        <v>1490</v>
      </c>
      <c r="C1493" t="str">
        <f t="shared" si="23"/>
        <v>PR_Jataizinho</v>
      </c>
      <c r="D1493" s="4">
        <v>5.2199999999999996E-2</v>
      </c>
      <c r="E1493" s="4">
        <v>4.5850132509554338E-2</v>
      </c>
      <c r="F1493" s="4">
        <v>3.979663309432948E-2</v>
      </c>
      <c r="G1493" s="4">
        <v>3.6090761143763514E-2</v>
      </c>
      <c r="H1493" s="4">
        <v>3.4332384178078011E-2</v>
      </c>
      <c r="I1493" s="8">
        <f>VLOOKUP(B1493,'[2]Rendimento médio da produção...'!$B$3143:$U$3539,20,0)</f>
        <v>145</v>
      </c>
    </row>
    <row r="1494" spans="1:9" x14ac:dyDescent="0.3">
      <c r="A1494" t="s">
        <v>1319</v>
      </c>
      <c r="B1494" t="s">
        <v>1491</v>
      </c>
      <c r="C1494" t="str">
        <f t="shared" si="23"/>
        <v>PR_Jesuítas</v>
      </c>
      <c r="D1494" s="4">
        <v>6.0999999999999999E-2</v>
      </c>
      <c r="E1494" s="4">
        <v>5.35796567640386E-2</v>
      </c>
      <c r="F1494" s="4">
        <v>4.6505644037434839E-2</v>
      </c>
      <c r="G1494" s="4">
        <v>4.2175027390221734E-2</v>
      </c>
      <c r="H1494" s="4">
        <v>4.0120219058673544E-2</v>
      </c>
      <c r="I1494" s="8">
        <f>VLOOKUP(B1494,'[2]Rendimento médio da produção...'!$B$3143:$U$3539,20,0)</f>
        <v>168.4</v>
      </c>
    </row>
    <row r="1495" spans="1:9" x14ac:dyDescent="0.3">
      <c r="A1495" t="s">
        <v>1319</v>
      </c>
      <c r="B1495" t="s">
        <v>1492</v>
      </c>
      <c r="C1495" t="str">
        <f t="shared" si="23"/>
        <v>PR_Joaquim Távora</v>
      </c>
      <c r="D1495" s="4">
        <v>5.2199999999999996E-2</v>
      </c>
      <c r="E1495" s="4">
        <v>4.5850132509554338E-2</v>
      </c>
      <c r="F1495" s="4">
        <v>3.979663309432948E-2</v>
      </c>
      <c r="G1495" s="4">
        <v>3.6090761143763514E-2</v>
      </c>
      <c r="H1495" s="4">
        <v>3.4332384178078011E-2</v>
      </c>
      <c r="I1495" s="8">
        <f>VLOOKUP(B1495,'[2]Rendimento médio da produção...'!$B$3143:$U$3539,20,0)</f>
        <v>92.8</v>
      </c>
    </row>
    <row r="1496" spans="1:9" x14ac:dyDescent="0.3">
      <c r="A1496" t="s">
        <v>1319</v>
      </c>
      <c r="B1496" t="s">
        <v>1493</v>
      </c>
      <c r="C1496" t="str">
        <f t="shared" si="23"/>
        <v>PR_Jundiaí do Sul</v>
      </c>
      <c r="D1496" s="4">
        <v>5.2199999999999996E-2</v>
      </c>
      <c r="E1496" s="4">
        <v>4.5850132509554338E-2</v>
      </c>
      <c r="F1496" s="4">
        <v>3.979663309432948E-2</v>
      </c>
      <c r="G1496" s="4">
        <v>3.6090761143763514E-2</v>
      </c>
      <c r="H1496" s="4">
        <v>3.4332384178078011E-2</v>
      </c>
      <c r="I1496" s="8">
        <f>VLOOKUP(B1496,'[2]Rendimento médio da produção...'!$B$3143:$U$3539,20,0)</f>
        <v>98</v>
      </c>
    </row>
    <row r="1497" spans="1:9" x14ac:dyDescent="0.3">
      <c r="A1497" t="s">
        <v>1319</v>
      </c>
      <c r="B1497" t="s">
        <v>1494</v>
      </c>
      <c r="C1497" t="str">
        <f t="shared" si="23"/>
        <v>PR_Juranda</v>
      </c>
      <c r="D1497" s="4">
        <v>5.2199999999999996E-2</v>
      </c>
      <c r="E1497" s="4">
        <v>4.5850132509554338E-2</v>
      </c>
      <c r="F1497" s="4">
        <v>3.979663309432948E-2</v>
      </c>
      <c r="G1497" s="4">
        <v>3.6090761143763514E-2</v>
      </c>
      <c r="H1497" s="4">
        <v>3.4332384178078011E-2</v>
      </c>
      <c r="I1497" s="8">
        <f>VLOOKUP(B1497,'[2]Rendimento médio da produção...'!$B$3143:$U$3539,20,0)</f>
        <v>125.5</v>
      </c>
    </row>
    <row r="1498" spans="1:9" x14ac:dyDescent="0.3">
      <c r="A1498" t="s">
        <v>1319</v>
      </c>
      <c r="B1498" t="s">
        <v>135</v>
      </c>
      <c r="C1498" t="str">
        <f t="shared" si="23"/>
        <v>PR_Jussara</v>
      </c>
      <c r="D1498" s="4">
        <v>5.2199999999999996E-2</v>
      </c>
      <c r="E1498" s="4">
        <v>4.5850132509554338E-2</v>
      </c>
      <c r="F1498" s="4">
        <v>3.979663309432948E-2</v>
      </c>
      <c r="G1498" s="4">
        <v>3.6090761143763514E-2</v>
      </c>
      <c r="H1498" s="4">
        <v>3.4332384178078011E-2</v>
      </c>
      <c r="I1498" s="8">
        <f>VLOOKUP(B1498,'[2]Rendimento médio da produção...'!$B$3143:$U$3539,20,0)</f>
        <v>70</v>
      </c>
    </row>
    <row r="1499" spans="1:9" x14ac:dyDescent="0.3">
      <c r="A1499" t="s">
        <v>1319</v>
      </c>
      <c r="B1499" t="s">
        <v>1495</v>
      </c>
      <c r="C1499" t="str">
        <f t="shared" si="23"/>
        <v>PR_Kaloré</v>
      </c>
      <c r="D1499" s="4">
        <v>6.9185714285714295E-2</v>
      </c>
      <c r="E1499" s="4">
        <v>6.0769620072187114E-2</v>
      </c>
      <c r="F1499" s="4">
        <v>5.2746331164706547E-2</v>
      </c>
      <c r="G1499" s="4">
        <v>4.7834580246099274E-2</v>
      </c>
      <c r="H1499" s="4">
        <v>4.5504032997928809E-2</v>
      </c>
      <c r="I1499" s="8">
        <f>VLOOKUP(B1499,'[2]Rendimento médio da produção...'!$B$3143:$U$3539,20,0)</f>
        <v>123.2</v>
      </c>
    </row>
    <row r="1500" spans="1:9" x14ac:dyDescent="0.3">
      <c r="A1500" t="s">
        <v>1319</v>
      </c>
      <c r="B1500" t="s">
        <v>1496</v>
      </c>
      <c r="C1500" t="str">
        <f t="shared" si="23"/>
        <v>PR_Lapa</v>
      </c>
      <c r="D1500" s="4">
        <v>5.7936111111111112E-2</v>
      </c>
      <c r="E1500" s="4">
        <v>5.088847455043502E-2</v>
      </c>
      <c r="F1500" s="4">
        <v>4.4169773118796829E-2</v>
      </c>
      <c r="G1500" s="4">
        <v>4.0056673327771165E-2</v>
      </c>
      <c r="H1500" s="4">
        <v>3.8105073265334889E-2</v>
      </c>
      <c r="I1500" s="8">
        <f>VLOOKUP(B1500,'[2]Rendimento médio da produção...'!$B$3143:$U$3539,20,0)</f>
        <v>158.69999999999999</v>
      </c>
    </row>
    <row r="1501" spans="1:9" x14ac:dyDescent="0.3">
      <c r="A1501" t="s">
        <v>1319</v>
      </c>
      <c r="B1501" t="s">
        <v>681</v>
      </c>
      <c r="C1501" t="str">
        <f t="shared" si="23"/>
        <v>PR_Laranjal</v>
      </c>
      <c r="D1501" s="4">
        <v>5.2199999999999996E-2</v>
      </c>
      <c r="E1501" s="4">
        <v>4.5850132509554338E-2</v>
      </c>
      <c r="F1501" s="4">
        <v>3.979663309432948E-2</v>
      </c>
      <c r="G1501" s="4">
        <v>3.6090761143763514E-2</v>
      </c>
      <c r="H1501" s="4">
        <v>3.4332384178078011E-2</v>
      </c>
      <c r="I1501" s="8">
        <f>VLOOKUP(B1501,'[2]Rendimento médio da produção...'!$B$3143:$U$3539,20,0)</f>
        <v>124.6</v>
      </c>
    </row>
    <row r="1502" spans="1:9" x14ac:dyDescent="0.3">
      <c r="A1502" t="s">
        <v>1319</v>
      </c>
      <c r="B1502" t="s">
        <v>1497</v>
      </c>
      <c r="C1502" t="str">
        <f t="shared" si="23"/>
        <v>PR_Laranjeiras do Sul</v>
      </c>
      <c r="D1502" s="4">
        <v>6.4844444444444441E-2</v>
      </c>
      <c r="E1502" s="4">
        <v>5.6956443875214799E-2</v>
      </c>
      <c r="F1502" s="4">
        <v>4.9436600838336918E-2</v>
      </c>
      <c r="G1502" s="4">
        <v>4.4833052795871409E-2</v>
      </c>
      <c r="H1502" s="4">
        <v>4.2648742882772095E-2</v>
      </c>
      <c r="I1502" s="8">
        <f>VLOOKUP(B1502,'[2]Rendimento médio da produção...'!$B$3143:$U$3539,20,0)</f>
        <v>165.2</v>
      </c>
    </row>
    <row r="1503" spans="1:9" x14ac:dyDescent="0.3">
      <c r="A1503" t="s">
        <v>1319</v>
      </c>
      <c r="B1503" t="s">
        <v>1498</v>
      </c>
      <c r="C1503" t="str">
        <f t="shared" si="23"/>
        <v>PR_Leópolis</v>
      </c>
      <c r="D1503" s="4">
        <v>6.0999999999999999E-2</v>
      </c>
      <c r="E1503" s="4">
        <v>5.35796567640386E-2</v>
      </c>
      <c r="F1503" s="4">
        <v>4.6505644037434839E-2</v>
      </c>
      <c r="G1503" s="4">
        <v>4.2175027390221734E-2</v>
      </c>
      <c r="H1503" s="4">
        <v>4.0120219058673544E-2</v>
      </c>
      <c r="I1503" s="8">
        <f>VLOOKUP(B1503,'[2]Rendimento médio da produção...'!$B$3143:$U$3539,20,0)</f>
        <v>142.1</v>
      </c>
    </row>
    <row r="1504" spans="1:9" x14ac:dyDescent="0.3">
      <c r="A1504" t="s">
        <v>1319</v>
      </c>
      <c r="B1504" t="s">
        <v>1499</v>
      </c>
      <c r="C1504" t="str">
        <f t="shared" si="23"/>
        <v>PR_Lidianópolis</v>
      </c>
      <c r="D1504" s="4">
        <v>6.0999999999999999E-2</v>
      </c>
      <c r="E1504" s="4">
        <v>5.35796567640386E-2</v>
      </c>
      <c r="F1504" s="4">
        <v>4.6505644037434839E-2</v>
      </c>
      <c r="G1504" s="4">
        <v>4.2175027390221734E-2</v>
      </c>
      <c r="H1504" s="4">
        <v>4.0120219058673544E-2</v>
      </c>
      <c r="I1504" s="8">
        <f>VLOOKUP(B1504,'[2]Rendimento médio da produção...'!$B$3143:$U$3539,20,0)</f>
        <v>130.6</v>
      </c>
    </row>
    <row r="1505" spans="1:9" x14ac:dyDescent="0.3">
      <c r="A1505" t="s">
        <v>1319</v>
      </c>
      <c r="B1505" t="s">
        <v>1500</v>
      </c>
      <c r="C1505" t="str">
        <f t="shared" si="23"/>
        <v>PR_Lindoeste</v>
      </c>
      <c r="D1505" s="4">
        <v>6.4428571428571418E-2</v>
      </c>
      <c r="E1505" s="4">
        <v>5.6591159720331158E-2</v>
      </c>
      <c r="F1505" s="4">
        <v>4.9119544404878472E-2</v>
      </c>
      <c r="G1505" s="4">
        <v>4.4545520732997654E-2</v>
      </c>
      <c r="H1505" s="4">
        <v>4.2375219661502962E-2</v>
      </c>
      <c r="I1505" s="8">
        <f>VLOOKUP(B1505,'[2]Rendimento médio da produção...'!$B$3143:$U$3539,20,0)</f>
        <v>156.5</v>
      </c>
    </row>
    <row r="1506" spans="1:9" x14ac:dyDescent="0.3">
      <c r="A1506" t="s">
        <v>1319</v>
      </c>
      <c r="B1506" t="s">
        <v>1501</v>
      </c>
      <c r="C1506" t="str">
        <f t="shared" si="23"/>
        <v>PR_Loanda</v>
      </c>
      <c r="D1506" s="4">
        <v>6.0999999999999999E-2</v>
      </c>
      <c r="E1506" s="4">
        <v>5.35796567640386E-2</v>
      </c>
      <c r="F1506" s="4">
        <v>4.6505644037434839E-2</v>
      </c>
      <c r="G1506" s="4">
        <v>4.2175027390221734E-2</v>
      </c>
      <c r="H1506" s="4">
        <v>4.0120219058673544E-2</v>
      </c>
      <c r="I1506" s="8">
        <f>VLOOKUP(B1506,'[2]Rendimento médio da produção...'!$B$3143:$U$3539,20,0)</f>
        <v>62.2</v>
      </c>
    </row>
    <row r="1507" spans="1:9" x14ac:dyDescent="0.3">
      <c r="A1507" t="s">
        <v>1319</v>
      </c>
      <c r="B1507" t="s">
        <v>1502</v>
      </c>
      <c r="C1507" t="str">
        <f t="shared" si="23"/>
        <v>PR_Lobato</v>
      </c>
      <c r="D1507" s="4">
        <v>6.0999999999999999E-2</v>
      </c>
      <c r="E1507" s="4">
        <v>5.35796567640386E-2</v>
      </c>
      <c r="F1507" s="4">
        <v>4.6505644037434839E-2</v>
      </c>
      <c r="G1507" s="4">
        <v>4.2175027390221734E-2</v>
      </c>
      <c r="H1507" s="4">
        <v>4.0120219058673544E-2</v>
      </c>
      <c r="I1507" s="8">
        <f>VLOOKUP(B1507,'[2]Rendimento médio da produção...'!$B$3143:$U$3539,20,0)</f>
        <v>78.8</v>
      </c>
    </row>
    <row r="1508" spans="1:9" x14ac:dyDescent="0.3">
      <c r="A1508" t="s">
        <v>1319</v>
      </c>
      <c r="B1508" t="s">
        <v>1503</v>
      </c>
      <c r="C1508" t="str">
        <f t="shared" si="23"/>
        <v>PR_Londrina</v>
      </c>
      <c r="D1508" s="4">
        <v>7.0066666666666652E-2</v>
      </c>
      <c r="E1508" s="4">
        <v>6.1543409026234487E-2</v>
      </c>
      <c r="F1508" s="4">
        <v>5.3417958342452464E-2</v>
      </c>
      <c r="G1508" s="4">
        <v>4.8443665341118068E-2</v>
      </c>
      <c r="H1508" s="4">
        <v>4.6083442875044685E-2</v>
      </c>
      <c r="I1508" s="8">
        <f>VLOOKUP(B1508,'[2]Rendimento médio da produção...'!$B$3143:$U$3539,20,0)</f>
        <v>135.30000000000001</v>
      </c>
    </row>
    <row r="1509" spans="1:9" x14ac:dyDescent="0.3">
      <c r="A1509" t="s">
        <v>1319</v>
      </c>
      <c r="B1509" t="s">
        <v>1504</v>
      </c>
      <c r="C1509" t="str">
        <f t="shared" si="23"/>
        <v>PR_Luiziana</v>
      </c>
      <c r="D1509" s="4">
        <v>5.0929629629629651E-2</v>
      </c>
      <c r="E1509" s="4">
        <v>4.4734296306150279E-2</v>
      </c>
      <c r="F1509" s="4">
        <v>3.8828118467441816E-2</v>
      </c>
      <c r="G1509" s="4">
        <v>3.521243482956523E-2</v>
      </c>
      <c r="H1509" s="4">
        <v>3.3496850775702497E-2</v>
      </c>
      <c r="I1509" s="8">
        <f>VLOOKUP(B1509,'[2]Rendimento médio da produção...'!$B$3143:$U$3539,20,0)</f>
        <v>188</v>
      </c>
    </row>
    <row r="1510" spans="1:9" x14ac:dyDescent="0.3">
      <c r="A1510" t="s">
        <v>1319</v>
      </c>
      <c r="B1510" t="s">
        <v>1505</v>
      </c>
      <c r="C1510" t="str">
        <f t="shared" si="23"/>
        <v>PR_Lunardelli</v>
      </c>
      <c r="D1510" s="4">
        <v>5.2199999999999996E-2</v>
      </c>
      <c r="E1510" s="4">
        <v>4.5850132509554338E-2</v>
      </c>
      <c r="F1510" s="4">
        <v>3.979663309432948E-2</v>
      </c>
      <c r="G1510" s="4">
        <v>3.6090761143763514E-2</v>
      </c>
      <c r="H1510" s="4">
        <v>3.4332384178078011E-2</v>
      </c>
      <c r="I1510" s="8">
        <f>VLOOKUP(B1510,'[2]Rendimento médio da produção...'!$B$3143:$U$3539,20,0)</f>
        <v>120.5</v>
      </c>
    </row>
    <row r="1511" spans="1:9" x14ac:dyDescent="0.3">
      <c r="A1511" t="s">
        <v>1319</v>
      </c>
      <c r="B1511" t="s">
        <v>1506</v>
      </c>
      <c r="C1511" t="str">
        <f t="shared" si="23"/>
        <v>PR_Lupionópolis</v>
      </c>
      <c r="D1511" s="4">
        <v>6.0999999999999999E-2</v>
      </c>
      <c r="E1511" s="4">
        <v>5.35796567640386E-2</v>
      </c>
      <c r="F1511" s="4">
        <v>4.6505644037434839E-2</v>
      </c>
      <c r="G1511" s="4">
        <v>4.2175027390221734E-2</v>
      </c>
      <c r="H1511" s="4">
        <v>4.0120219058673544E-2</v>
      </c>
      <c r="I1511" s="8">
        <f>VLOOKUP(B1511,'[2]Rendimento médio da produção...'!$B$3143:$U$3539,20,0)</f>
        <v>60.1</v>
      </c>
    </row>
    <row r="1512" spans="1:9" x14ac:dyDescent="0.3">
      <c r="A1512" t="s">
        <v>1319</v>
      </c>
      <c r="B1512" t="s">
        <v>1507</v>
      </c>
      <c r="C1512" t="str">
        <f t="shared" si="23"/>
        <v>PR_Mallet</v>
      </c>
      <c r="D1512" s="4">
        <v>6.59E-2</v>
      </c>
      <c r="E1512" s="4">
        <v>5.7883596405740062E-2</v>
      </c>
      <c r="F1512" s="4">
        <v>5.0241343312573045E-2</v>
      </c>
      <c r="G1512" s="4">
        <v>4.5562857459272334E-2</v>
      </c>
      <c r="H1512" s="4">
        <v>4.3342990753550602E-2</v>
      </c>
      <c r="I1512" s="8">
        <f>VLOOKUP(B1512,'[2]Rendimento médio da produção...'!$B$3143:$U$3539,20,0)</f>
        <v>130</v>
      </c>
    </row>
    <row r="1513" spans="1:9" x14ac:dyDescent="0.3">
      <c r="A1513" t="s">
        <v>1319</v>
      </c>
      <c r="B1513" t="s">
        <v>1508</v>
      </c>
      <c r="C1513" t="str">
        <f t="shared" si="23"/>
        <v>PR_Mamborê</v>
      </c>
      <c r="D1513" s="4">
        <v>4.9946153846153848E-2</v>
      </c>
      <c r="E1513" s="4">
        <v>4.3870455405914582E-2</v>
      </c>
      <c r="F1513" s="4">
        <v>3.8078328718167014E-2</v>
      </c>
      <c r="G1513" s="4">
        <v>3.4532465680291266E-2</v>
      </c>
      <c r="H1513" s="4">
        <v>3.2850010384359057E-2</v>
      </c>
      <c r="I1513" s="8">
        <f>VLOOKUP(B1513,'[2]Rendimento médio da produção...'!$B$3143:$U$3539,20,0)</f>
        <v>173.4</v>
      </c>
    </row>
    <row r="1514" spans="1:9" x14ac:dyDescent="0.3">
      <c r="A1514" t="s">
        <v>1319</v>
      </c>
      <c r="B1514" t="s">
        <v>1509</v>
      </c>
      <c r="C1514" t="str">
        <f t="shared" si="23"/>
        <v>PR_Mandaguaçu</v>
      </c>
      <c r="D1514" s="4">
        <v>5.2199999999999996E-2</v>
      </c>
      <c r="E1514" s="4">
        <v>4.5850132509554338E-2</v>
      </c>
      <c r="F1514" s="4">
        <v>3.979663309432948E-2</v>
      </c>
      <c r="G1514" s="4">
        <v>3.6090761143763514E-2</v>
      </c>
      <c r="H1514" s="4">
        <v>3.4332384178078011E-2</v>
      </c>
      <c r="I1514" s="8">
        <f>VLOOKUP(B1514,'[2]Rendimento médio da produção...'!$B$3143:$U$3539,20,0)</f>
        <v>100.6</v>
      </c>
    </row>
    <row r="1515" spans="1:9" x14ac:dyDescent="0.3">
      <c r="A1515" t="s">
        <v>1319</v>
      </c>
      <c r="B1515" t="s">
        <v>1510</v>
      </c>
      <c r="C1515" t="str">
        <f t="shared" si="23"/>
        <v>PR_Mandaguari</v>
      </c>
      <c r="D1515" s="4">
        <v>6.4000000000000001E-2</v>
      </c>
      <c r="E1515" s="4">
        <v>5.6214721850794597E-2</v>
      </c>
      <c r="F1515" s="4">
        <v>4.8792806858948025E-2</v>
      </c>
      <c r="G1515" s="4">
        <v>4.4249209065150674E-2</v>
      </c>
      <c r="H1515" s="4">
        <v>4.2093344586149294E-2</v>
      </c>
      <c r="I1515" s="8">
        <f>VLOOKUP(B1515,'[2]Rendimento médio da produção...'!$B$3143:$U$3539,20,0)</f>
        <v>130.9</v>
      </c>
    </row>
    <row r="1516" spans="1:9" x14ac:dyDescent="0.3">
      <c r="A1516" t="s">
        <v>1319</v>
      </c>
      <c r="B1516" t="s">
        <v>1511</v>
      </c>
      <c r="C1516" t="str">
        <f t="shared" si="23"/>
        <v>PR_Mandirituba</v>
      </c>
      <c r="D1516" s="4">
        <v>5.4100000000000002E-2</v>
      </c>
      <c r="E1516" s="4">
        <v>4.751900706449981E-2</v>
      </c>
      <c r="F1516" s="4">
        <v>4.1245169547954506E-2</v>
      </c>
      <c r="G1516" s="4">
        <v>3.740440953788518E-2</v>
      </c>
      <c r="H1516" s="4">
        <v>3.5582030345479326E-2</v>
      </c>
      <c r="I1516" s="8">
        <f>VLOOKUP(B1516,'[2]Rendimento médio da produção...'!$B$3143:$U$3539,20,0)</f>
        <v>142.5</v>
      </c>
    </row>
    <row r="1517" spans="1:9" x14ac:dyDescent="0.3">
      <c r="A1517" t="s">
        <v>1319</v>
      </c>
      <c r="B1517" t="s">
        <v>1512</v>
      </c>
      <c r="C1517" t="str">
        <f t="shared" si="23"/>
        <v>PR_Manfrinópolis</v>
      </c>
      <c r="D1517" s="4">
        <v>5.96E-2</v>
      </c>
      <c r="E1517" s="4">
        <v>5.2349959723552469E-2</v>
      </c>
      <c r="F1517" s="4">
        <v>4.5438301387395352E-2</v>
      </c>
      <c r="G1517" s="4">
        <v>4.1207075941921564E-2</v>
      </c>
      <c r="H1517" s="4">
        <v>3.9199427145851527E-2</v>
      </c>
      <c r="I1517" s="8">
        <f>VLOOKUP(B1517,'[2]Rendimento médio da produção...'!$B$3143:$U$3539,20,0)</f>
        <v>133.30000000000001</v>
      </c>
    </row>
    <row r="1518" spans="1:9" x14ac:dyDescent="0.3">
      <c r="A1518" t="s">
        <v>1319</v>
      </c>
      <c r="B1518" t="s">
        <v>1513</v>
      </c>
      <c r="C1518" t="str">
        <f t="shared" si="23"/>
        <v>PR_Mangueirinha</v>
      </c>
      <c r="D1518" s="4">
        <v>5.1098412698412733E-2</v>
      </c>
      <c r="E1518" s="4">
        <v>4.4882547763412224E-2</v>
      </c>
      <c r="F1518" s="4">
        <v>3.8956796587382339E-2</v>
      </c>
      <c r="G1518" s="4">
        <v>3.5329130412334611E-2</v>
      </c>
      <c r="H1518" s="4">
        <v>3.360786083624303E-2</v>
      </c>
      <c r="I1518" s="8">
        <f>VLOOKUP(B1518,'[2]Rendimento médio da produção...'!$B$3143:$U$3539,20,0)</f>
        <v>194.6</v>
      </c>
    </row>
    <row r="1519" spans="1:9" x14ac:dyDescent="0.3">
      <c r="A1519" t="s">
        <v>1319</v>
      </c>
      <c r="B1519" t="s">
        <v>1514</v>
      </c>
      <c r="C1519" t="str">
        <f t="shared" si="23"/>
        <v>PR_Manoel Ribas</v>
      </c>
      <c r="D1519" s="4">
        <v>6.1200000000000004E-2</v>
      </c>
      <c r="E1519" s="4">
        <v>5.3755327769822336E-2</v>
      </c>
      <c r="F1519" s="4">
        <v>4.6658121558869052E-2</v>
      </c>
      <c r="G1519" s="4">
        <v>4.2313306168550335E-2</v>
      </c>
      <c r="H1519" s="4">
        <v>4.0251760760505267E-2</v>
      </c>
      <c r="I1519" s="8">
        <f>VLOOKUP(B1519,'[2]Rendimento médio da produção...'!$B$3143:$U$3539,20,0)</f>
        <v>109.1</v>
      </c>
    </row>
    <row r="1520" spans="1:9" x14ac:dyDescent="0.3">
      <c r="A1520" t="s">
        <v>1319</v>
      </c>
      <c r="B1520" t="s">
        <v>1515</v>
      </c>
      <c r="C1520" t="str">
        <f t="shared" si="23"/>
        <v>PR_Marechal Cândido Rondon</v>
      </c>
      <c r="D1520" s="4">
        <v>5.1855555555555558E-2</v>
      </c>
      <c r="E1520" s="4">
        <v>4.5547587999593471E-2</v>
      </c>
      <c r="F1520" s="4">
        <v>3.953403291852612E-2</v>
      </c>
      <c r="G1520" s="4">
        <v>3.585261435886427E-2</v>
      </c>
      <c r="H1520" s="4">
        <v>3.4105840136034508E-2</v>
      </c>
      <c r="I1520" s="8">
        <f>VLOOKUP(B1520,'[2]Rendimento médio da produção...'!$B$3143:$U$3539,20,0)</f>
        <v>144</v>
      </c>
    </row>
    <row r="1521" spans="1:9" x14ac:dyDescent="0.3">
      <c r="A1521" t="s">
        <v>1319</v>
      </c>
      <c r="B1521" t="s">
        <v>1516</v>
      </c>
      <c r="C1521" t="str">
        <f t="shared" si="23"/>
        <v>PR_Maria Helena</v>
      </c>
      <c r="D1521" s="4">
        <v>7.9699999999999993E-2</v>
      </c>
      <c r="E1521" s="4">
        <v>7.0004895804817641E-2</v>
      </c>
      <c r="F1521" s="4">
        <v>6.0762292291533709E-2</v>
      </c>
      <c r="G1521" s="4">
        <v>5.510409316394544E-2</v>
      </c>
      <c r="H1521" s="4">
        <v>5.2419368179939037E-2</v>
      </c>
      <c r="I1521" s="8">
        <f>VLOOKUP(B1521,'[2]Rendimento médio da produção...'!$B$3143:$U$3539,20,0)</f>
        <v>70</v>
      </c>
    </row>
    <row r="1522" spans="1:9" x14ac:dyDescent="0.3">
      <c r="A1522" t="s">
        <v>1319</v>
      </c>
      <c r="B1522" t="s">
        <v>1517</v>
      </c>
      <c r="C1522" t="str">
        <f t="shared" si="23"/>
        <v>PR_Marialva</v>
      </c>
      <c r="D1522" s="4">
        <v>5.2199999999999996E-2</v>
      </c>
      <c r="E1522" s="4">
        <v>4.5850132509554338E-2</v>
      </c>
      <c r="F1522" s="4">
        <v>3.979663309432948E-2</v>
      </c>
      <c r="G1522" s="4">
        <v>3.6090761143763514E-2</v>
      </c>
      <c r="H1522" s="4">
        <v>3.4332384178078011E-2</v>
      </c>
      <c r="I1522" s="8">
        <f>VLOOKUP(B1522,'[2]Rendimento médio da produção...'!$B$3143:$U$3539,20,0)</f>
        <v>127.2</v>
      </c>
    </row>
    <row r="1523" spans="1:9" x14ac:dyDescent="0.3">
      <c r="A1523" t="s">
        <v>1319</v>
      </c>
      <c r="B1523" t="s">
        <v>1518</v>
      </c>
      <c r="C1523" t="str">
        <f t="shared" si="23"/>
        <v>PR_Marilândia do Sul</v>
      </c>
      <c r="D1523" s="4">
        <v>4.6774999999999997E-2</v>
      </c>
      <c r="E1523" s="4">
        <v>4.1085056477670578E-2</v>
      </c>
      <c r="F1523" s="4">
        <v>3.5660680325426464E-2</v>
      </c>
      <c r="G1523" s="4">
        <v>3.2339949281600354E-2</v>
      </c>
      <c r="H1523" s="4">
        <v>3.0764315515892704E-2</v>
      </c>
      <c r="I1523" s="8">
        <f>VLOOKUP(B1523,'[2]Rendimento médio da produção...'!$B$3143:$U$3539,20,0)</f>
        <v>165.6</v>
      </c>
    </row>
    <row r="1524" spans="1:9" x14ac:dyDescent="0.3">
      <c r="A1524" t="s">
        <v>1319</v>
      </c>
      <c r="B1524" t="s">
        <v>1519</v>
      </c>
      <c r="C1524" t="str">
        <f t="shared" si="23"/>
        <v>PR_Marilena</v>
      </c>
      <c r="D1524" s="4">
        <v>6.0999999999999999E-2</v>
      </c>
      <c r="E1524" s="4">
        <v>5.35796567640386E-2</v>
      </c>
      <c r="F1524" s="4">
        <v>4.6505644037434839E-2</v>
      </c>
      <c r="G1524" s="4">
        <v>4.2175027390221734E-2</v>
      </c>
      <c r="H1524" s="4">
        <v>4.0120219058673544E-2</v>
      </c>
      <c r="I1524" s="8">
        <f>VLOOKUP(B1524,'[2]Rendimento médio da produção...'!$B$3143:$U$3539,20,0)</f>
        <v>66.7</v>
      </c>
    </row>
    <row r="1525" spans="1:9" x14ac:dyDescent="0.3">
      <c r="A1525" t="s">
        <v>1319</v>
      </c>
      <c r="B1525" t="s">
        <v>1520</v>
      </c>
      <c r="C1525" t="str">
        <f t="shared" si="23"/>
        <v>PR_Mariluz</v>
      </c>
      <c r="D1525" s="4">
        <v>5.2199999999999996E-2</v>
      </c>
      <c r="E1525" s="4">
        <v>4.5850132509554338E-2</v>
      </c>
      <c r="F1525" s="4">
        <v>3.979663309432948E-2</v>
      </c>
      <c r="G1525" s="4">
        <v>3.6090761143763514E-2</v>
      </c>
      <c r="H1525" s="4">
        <v>3.4332384178078011E-2</v>
      </c>
      <c r="I1525" s="8">
        <f>VLOOKUP(B1525,'[2]Rendimento médio da produção...'!$B$3143:$U$3539,20,0)</f>
        <v>163.69999999999999</v>
      </c>
    </row>
    <row r="1526" spans="1:9" x14ac:dyDescent="0.3">
      <c r="A1526" t="s">
        <v>1319</v>
      </c>
      <c r="B1526" t="s">
        <v>1521</v>
      </c>
      <c r="C1526" t="str">
        <f t="shared" si="23"/>
        <v>PR_Maringá</v>
      </c>
      <c r="D1526" s="4">
        <v>5.2199999999999996E-2</v>
      </c>
      <c r="E1526" s="4">
        <v>4.5850132509554338E-2</v>
      </c>
      <c r="F1526" s="4">
        <v>3.979663309432948E-2</v>
      </c>
      <c r="G1526" s="4">
        <v>3.6090761143763514E-2</v>
      </c>
      <c r="H1526" s="4">
        <v>3.4332384178078011E-2</v>
      </c>
      <c r="I1526" s="8">
        <f>VLOOKUP(B1526,'[2]Rendimento médio da produção...'!$B$3143:$U$3539,20,0)</f>
        <v>112.1</v>
      </c>
    </row>
    <row r="1527" spans="1:9" x14ac:dyDescent="0.3">
      <c r="A1527" t="s">
        <v>1319</v>
      </c>
      <c r="B1527" t="s">
        <v>1522</v>
      </c>
      <c r="C1527" t="str">
        <f t="shared" si="23"/>
        <v>PR_Mariópolis</v>
      </c>
      <c r="D1527" s="4">
        <v>7.3387500000000008E-2</v>
      </c>
      <c r="E1527" s="4">
        <v>6.4460279684768571E-2</v>
      </c>
      <c r="F1527" s="4">
        <v>5.5949720521266386E-2</v>
      </c>
      <c r="G1527" s="4">
        <v>5.0739669222949146E-2</v>
      </c>
      <c r="H1527" s="4">
        <v>4.8267583215875494E-2</v>
      </c>
      <c r="I1527" s="8">
        <f>VLOOKUP(B1527,'[2]Rendimento médio da produção...'!$B$3143:$U$3539,20,0)</f>
        <v>185.5</v>
      </c>
    </row>
    <row r="1528" spans="1:9" x14ac:dyDescent="0.3">
      <c r="A1528" t="s">
        <v>1319</v>
      </c>
      <c r="B1528" t="s">
        <v>1523</v>
      </c>
      <c r="C1528" t="str">
        <f t="shared" si="23"/>
        <v>PR_Maripá</v>
      </c>
      <c r="D1528" s="4">
        <v>5.5E-2</v>
      </c>
      <c r="E1528" s="4">
        <v>4.8309526590526605E-2</v>
      </c>
      <c r="F1528" s="4">
        <v>4.1931318394408459E-2</v>
      </c>
      <c r="G1528" s="4">
        <v>3.802666404036386E-2</v>
      </c>
      <c r="H1528" s="4">
        <v>3.6173968003722051E-2</v>
      </c>
      <c r="I1528" s="8">
        <f>VLOOKUP(B1528,'[2]Rendimento médio da produção...'!$B$3143:$U$3539,20,0)</f>
        <v>150</v>
      </c>
    </row>
    <row r="1529" spans="1:9" x14ac:dyDescent="0.3">
      <c r="A1529" t="s">
        <v>1319</v>
      </c>
      <c r="B1529" t="s">
        <v>1524</v>
      </c>
      <c r="C1529" t="str">
        <f t="shared" si="23"/>
        <v>PR_Marmeleiro</v>
      </c>
      <c r="D1529" s="4">
        <v>6.0006687904676538E-2</v>
      </c>
      <c r="E1529" s="4">
        <v>5.2707176089825503E-2</v>
      </c>
      <c r="F1529" s="4">
        <v>4.5748355205907108E-2</v>
      </c>
      <c r="G1529" s="4">
        <v>4.1488257475020003E-2</v>
      </c>
      <c r="H1529" s="4">
        <v>3.9466909241329159E-2</v>
      </c>
      <c r="I1529" s="8">
        <f>VLOOKUP(B1529,'[2]Rendimento médio da produção...'!$B$3143:$U$3539,20,0)</f>
        <v>161</v>
      </c>
    </row>
    <row r="1530" spans="1:9" x14ac:dyDescent="0.3">
      <c r="A1530" t="s">
        <v>1319</v>
      </c>
      <c r="B1530" t="s">
        <v>1525</v>
      </c>
      <c r="C1530" t="str">
        <f t="shared" si="23"/>
        <v>PR_Marquinho</v>
      </c>
      <c r="D1530" s="4">
        <v>6.7633333333333337E-2</v>
      </c>
      <c r="E1530" s="4">
        <v>5.9406078455865749E-2</v>
      </c>
      <c r="F1530" s="4">
        <v>5.1562815165002891E-2</v>
      </c>
      <c r="G1530" s="4">
        <v>4.6761273538120166E-2</v>
      </c>
      <c r="H1530" s="4">
        <v>4.4483018836092146E-2</v>
      </c>
      <c r="I1530" s="8">
        <f>VLOOKUP(B1530,'[2]Rendimento médio da produção...'!$B$3143:$U$3539,20,0)</f>
        <v>151.6</v>
      </c>
    </row>
    <row r="1531" spans="1:9" x14ac:dyDescent="0.3">
      <c r="A1531" t="s">
        <v>1319</v>
      </c>
      <c r="B1531" t="s">
        <v>1526</v>
      </c>
      <c r="C1531" t="str">
        <f t="shared" si="23"/>
        <v>PR_Marumbi</v>
      </c>
      <c r="D1531" s="4">
        <v>5.2199999999999996E-2</v>
      </c>
      <c r="E1531" s="4">
        <v>4.5850132509554338E-2</v>
      </c>
      <c r="F1531" s="4">
        <v>3.979663309432948E-2</v>
      </c>
      <c r="G1531" s="4">
        <v>3.6090761143763514E-2</v>
      </c>
      <c r="H1531" s="4">
        <v>3.4332384178078011E-2</v>
      </c>
      <c r="I1531" s="8">
        <f>VLOOKUP(B1531,'[2]Rendimento médio da produção...'!$B$3143:$U$3539,20,0)</f>
        <v>126.3</v>
      </c>
    </row>
    <row r="1532" spans="1:9" x14ac:dyDescent="0.3">
      <c r="A1532" t="s">
        <v>1319</v>
      </c>
      <c r="B1532" t="s">
        <v>1527</v>
      </c>
      <c r="C1532" t="str">
        <f t="shared" si="23"/>
        <v>PR_Matelândia</v>
      </c>
      <c r="D1532" s="4">
        <v>6.2700000000000006E-2</v>
      </c>
      <c r="E1532" s="4">
        <v>5.5072860313200335E-2</v>
      </c>
      <c r="F1532" s="4">
        <v>4.7801702969625652E-2</v>
      </c>
      <c r="G1532" s="4">
        <v>4.3350397006014806E-2</v>
      </c>
      <c r="H1532" s="4">
        <v>4.1238323524243142E-2</v>
      </c>
      <c r="I1532" s="8">
        <f>VLOOKUP(B1532,'[2]Rendimento médio da produção...'!$B$3143:$U$3539,20,0)</f>
        <v>148.80000000000001</v>
      </c>
    </row>
    <row r="1533" spans="1:9" x14ac:dyDescent="0.3">
      <c r="A1533" t="s">
        <v>1319</v>
      </c>
      <c r="B1533" t="s">
        <v>1529</v>
      </c>
      <c r="C1533" t="str">
        <f t="shared" si="23"/>
        <v>PR_Mato Rico</v>
      </c>
      <c r="D1533" s="4">
        <v>5.8674999999999998E-2</v>
      </c>
      <c r="E1533" s="4">
        <v>5.1537481321802699E-2</v>
      </c>
      <c r="F1533" s="4">
        <v>4.4733092850762116E-2</v>
      </c>
      <c r="G1533" s="4">
        <v>4.0567536592151808E-2</v>
      </c>
      <c r="H1533" s="4">
        <v>3.8591046774879838E-2</v>
      </c>
      <c r="I1533" s="8">
        <f>VLOOKUP(B1533,'[2]Rendimento médio da produção...'!$B$3143:$U$3539,20,0)</f>
        <v>117.6</v>
      </c>
    </row>
    <row r="1534" spans="1:9" x14ac:dyDescent="0.3">
      <c r="A1534" t="s">
        <v>1319</v>
      </c>
      <c r="B1534" t="s">
        <v>1530</v>
      </c>
      <c r="C1534" t="str">
        <f t="shared" si="23"/>
        <v>PR_Mauá da Serra</v>
      </c>
      <c r="D1534" s="4">
        <v>6.0700000000000004E-2</v>
      </c>
      <c r="E1534" s="4">
        <v>5.3316150255363001E-2</v>
      </c>
      <c r="F1534" s="4">
        <v>4.6276927755283519E-2</v>
      </c>
      <c r="G1534" s="4">
        <v>4.1967609222728845E-2</v>
      </c>
      <c r="H1534" s="4">
        <v>3.9922906505925976E-2</v>
      </c>
      <c r="I1534" s="8">
        <f>VLOOKUP(B1534,'[2]Rendimento médio da produção...'!$B$3143:$U$3539,20,0)</f>
        <v>171.4</v>
      </c>
    </row>
    <row r="1535" spans="1:9" x14ac:dyDescent="0.3">
      <c r="A1535" t="s">
        <v>1319</v>
      </c>
      <c r="B1535" t="s">
        <v>1531</v>
      </c>
      <c r="C1535" t="str">
        <f t="shared" si="23"/>
        <v>PR_Medianeira</v>
      </c>
      <c r="D1535" s="4">
        <v>9.0000000000000011E-2</v>
      </c>
      <c r="E1535" s="4">
        <v>7.9051952602679915E-2</v>
      </c>
      <c r="F1535" s="4">
        <v>6.8614884645395668E-2</v>
      </c>
      <c r="G1535" s="4">
        <v>6.2225450247868144E-2</v>
      </c>
      <c r="H1535" s="4">
        <v>5.9193765824272451E-2</v>
      </c>
      <c r="I1535" s="8">
        <f>VLOOKUP(B1535,'[2]Rendimento médio da produção...'!$B$3143:$U$3539,20,0)</f>
        <v>164.9</v>
      </c>
    </row>
    <row r="1536" spans="1:9" x14ac:dyDescent="0.3">
      <c r="A1536" t="s">
        <v>1319</v>
      </c>
      <c r="B1536" t="s">
        <v>1532</v>
      </c>
      <c r="C1536" t="str">
        <f t="shared" si="23"/>
        <v>PR_Mercedes</v>
      </c>
      <c r="D1536" s="4">
        <v>6.5300000000000011E-2</v>
      </c>
      <c r="E1536" s="4">
        <v>5.7356583388388872E-2</v>
      </c>
      <c r="F1536" s="4">
        <v>4.9783910748270419E-2</v>
      </c>
      <c r="G1536" s="4">
        <v>4.5148021124286557E-2</v>
      </c>
      <c r="H1536" s="4">
        <v>4.2948365648055459E-2</v>
      </c>
      <c r="I1536" s="8">
        <f>VLOOKUP(B1536,'[2]Rendimento médio da produção...'!$B$3143:$U$3539,20,0)</f>
        <v>153.69999999999999</v>
      </c>
    </row>
    <row r="1537" spans="1:9" x14ac:dyDescent="0.3">
      <c r="A1537" t="s">
        <v>1319</v>
      </c>
      <c r="B1537" t="s">
        <v>1533</v>
      </c>
      <c r="C1537" t="str">
        <f t="shared" si="23"/>
        <v>PR_Mirador</v>
      </c>
      <c r="D1537" s="4">
        <v>6.0999999999999999E-2</v>
      </c>
      <c r="E1537" s="4">
        <v>5.35796567640386E-2</v>
      </c>
      <c r="F1537" s="4">
        <v>4.6505644037434839E-2</v>
      </c>
      <c r="G1537" s="4">
        <v>4.2175027390221734E-2</v>
      </c>
      <c r="H1537" s="4">
        <v>4.0120219058673544E-2</v>
      </c>
      <c r="I1537" s="8" t="str">
        <f>VLOOKUP(B1537,'[2]Rendimento médio da produção...'!$B$3143:$U$3539,20,0)</f>
        <v/>
      </c>
    </row>
    <row r="1538" spans="1:9" x14ac:dyDescent="0.3">
      <c r="A1538" t="s">
        <v>1319</v>
      </c>
      <c r="B1538" t="s">
        <v>1534</v>
      </c>
      <c r="C1538" t="str">
        <f t="shared" si="23"/>
        <v>PR_Miraselva</v>
      </c>
      <c r="D1538" s="4">
        <v>6.0999999999999999E-2</v>
      </c>
      <c r="E1538" s="4">
        <v>5.35796567640386E-2</v>
      </c>
      <c r="F1538" s="4">
        <v>4.6505644037434839E-2</v>
      </c>
      <c r="G1538" s="4">
        <v>4.2175027390221734E-2</v>
      </c>
      <c r="H1538" s="4">
        <v>4.0120219058673544E-2</v>
      </c>
      <c r="I1538" s="8">
        <f>VLOOKUP(B1538,'[2]Rendimento médio da produção...'!$B$3143:$U$3539,20,0)</f>
        <v>80.2</v>
      </c>
    </row>
    <row r="1539" spans="1:9" x14ac:dyDescent="0.3">
      <c r="A1539" t="s">
        <v>1319</v>
      </c>
      <c r="B1539" t="s">
        <v>1535</v>
      </c>
      <c r="C1539" t="str">
        <f t="shared" ref="C1539:C1602" si="24">CONCATENATE(A1539,"_",B1539)</f>
        <v>PR_Missal</v>
      </c>
      <c r="D1539" s="4">
        <v>5.2199999999999996E-2</v>
      </c>
      <c r="E1539" s="4">
        <v>4.5850132509554338E-2</v>
      </c>
      <c r="F1539" s="4">
        <v>3.979663309432948E-2</v>
      </c>
      <c r="G1539" s="4">
        <v>3.6090761143763514E-2</v>
      </c>
      <c r="H1539" s="4">
        <v>3.4332384178078011E-2</v>
      </c>
      <c r="I1539" s="8">
        <f>VLOOKUP(B1539,'[2]Rendimento médio da produção...'!$B$3143:$U$3539,20,0)</f>
        <v>146.6</v>
      </c>
    </row>
    <row r="1540" spans="1:9" x14ac:dyDescent="0.3">
      <c r="A1540" t="s">
        <v>1319</v>
      </c>
      <c r="B1540" t="s">
        <v>1536</v>
      </c>
      <c r="C1540" t="str">
        <f t="shared" si="24"/>
        <v>PR_Moreira Sales</v>
      </c>
      <c r="D1540" s="4">
        <v>5.74E-2</v>
      </c>
      <c r="E1540" s="4">
        <v>5.0417578659931406E-2</v>
      </c>
      <c r="F1540" s="4">
        <v>4.3761048651619013E-2</v>
      </c>
      <c r="G1540" s="4">
        <v>3.9686009380307009E-2</v>
      </c>
      <c r="H1540" s="4">
        <v>3.7752468425702644E-2</v>
      </c>
      <c r="I1540" s="8">
        <f>VLOOKUP(B1540,'[2]Rendimento médio da produção...'!$B$3143:$U$3539,20,0)</f>
        <v>107.1</v>
      </c>
    </row>
    <row r="1541" spans="1:9" x14ac:dyDescent="0.3">
      <c r="A1541" t="s">
        <v>1319</v>
      </c>
      <c r="B1541" t="s">
        <v>1537</v>
      </c>
      <c r="C1541" t="str">
        <f t="shared" si="24"/>
        <v>PR_Morretes</v>
      </c>
      <c r="D1541" s="4">
        <v>6.0999999999999999E-2</v>
      </c>
      <c r="E1541" s="4">
        <v>5.35796567640386E-2</v>
      </c>
      <c r="F1541" s="4">
        <v>4.6505644037434839E-2</v>
      </c>
      <c r="G1541" s="4">
        <v>4.2175027390221734E-2</v>
      </c>
      <c r="H1541" s="4">
        <v>4.0120219058673544E-2</v>
      </c>
      <c r="I1541" s="8">
        <f>VLOOKUP(B1541,'[2]Rendimento médio da produção...'!$B$3143:$U$3539,20,0)</f>
        <v>56.5</v>
      </c>
    </row>
    <row r="1542" spans="1:9" x14ac:dyDescent="0.3">
      <c r="A1542" t="s">
        <v>1319</v>
      </c>
      <c r="B1542" t="s">
        <v>1538</v>
      </c>
      <c r="C1542" t="str">
        <f t="shared" si="24"/>
        <v>PR_Munhoz de Melo</v>
      </c>
      <c r="D1542" s="4">
        <v>5.2199999999999996E-2</v>
      </c>
      <c r="E1542" s="4">
        <v>4.5850132509554338E-2</v>
      </c>
      <c r="F1542" s="4">
        <v>3.979663309432948E-2</v>
      </c>
      <c r="G1542" s="4">
        <v>3.6090761143763514E-2</v>
      </c>
      <c r="H1542" s="4">
        <v>3.4332384178078011E-2</v>
      </c>
      <c r="I1542" s="8">
        <f>VLOOKUP(B1542,'[2]Rendimento médio da produção...'!$B$3143:$U$3539,20,0)</f>
        <v>91</v>
      </c>
    </row>
    <row r="1543" spans="1:9" x14ac:dyDescent="0.3">
      <c r="A1543" t="s">
        <v>1319</v>
      </c>
      <c r="B1543" t="s">
        <v>1539</v>
      </c>
      <c r="C1543" t="str">
        <f t="shared" si="24"/>
        <v>PR_Nossa Senhora das Graças</v>
      </c>
      <c r="D1543" s="4">
        <v>6.0999999999999999E-2</v>
      </c>
      <c r="E1543" s="4">
        <v>5.35796567640386E-2</v>
      </c>
      <c r="F1543" s="4">
        <v>4.6505644037434839E-2</v>
      </c>
      <c r="G1543" s="4">
        <v>4.2175027390221734E-2</v>
      </c>
      <c r="H1543" s="4">
        <v>4.0120219058673544E-2</v>
      </c>
      <c r="I1543" s="8">
        <f>VLOOKUP(B1543,'[2]Rendimento médio da produção...'!$B$3143:$U$3539,20,0)</f>
        <v>61.6</v>
      </c>
    </row>
    <row r="1544" spans="1:9" x14ac:dyDescent="0.3">
      <c r="A1544" t="s">
        <v>1319</v>
      </c>
      <c r="B1544" t="s">
        <v>1540</v>
      </c>
      <c r="C1544" t="str">
        <f t="shared" si="24"/>
        <v>PR_Nova Aliança do Ivaí</v>
      </c>
      <c r="D1544" s="4">
        <v>6.0999999999999999E-2</v>
      </c>
      <c r="E1544" s="4">
        <v>5.35796567640386E-2</v>
      </c>
      <c r="F1544" s="4">
        <v>4.6505644037434839E-2</v>
      </c>
      <c r="G1544" s="4">
        <v>4.2175027390221734E-2</v>
      </c>
      <c r="H1544" s="4">
        <v>4.0120219058673544E-2</v>
      </c>
      <c r="I1544" s="8" t="str">
        <f>VLOOKUP(B1544,'[2]Rendimento médio da produção...'!$B$3143:$U$3539,20,0)</f>
        <v/>
      </c>
    </row>
    <row r="1545" spans="1:9" x14ac:dyDescent="0.3">
      <c r="A1545" t="s">
        <v>1319</v>
      </c>
      <c r="B1545" t="s">
        <v>1541</v>
      </c>
      <c r="C1545" t="str">
        <f t="shared" si="24"/>
        <v>PR_Nova América da Colina</v>
      </c>
      <c r="D1545" s="4">
        <v>5.2199999999999996E-2</v>
      </c>
      <c r="E1545" s="4">
        <v>4.5850132509554338E-2</v>
      </c>
      <c r="F1545" s="4">
        <v>3.979663309432948E-2</v>
      </c>
      <c r="G1545" s="4">
        <v>3.6090761143763514E-2</v>
      </c>
      <c r="H1545" s="4">
        <v>3.4332384178078011E-2</v>
      </c>
      <c r="I1545" s="8">
        <f>VLOOKUP(B1545,'[2]Rendimento médio da produção...'!$B$3143:$U$3539,20,0)</f>
        <v>138.4</v>
      </c>
    </row>
    <row r="1546" spans="1:9" x14ac:dyDescent="0.3">
      <c r="A1546" t="s">
        <v>1319</v>
      </c>
      <c r="B1546" t="s">
        <v>163</v>
      </c>
      <c r="C1546" t="str">
        <f t="shared" si="24"/>
        <v>PR_Nova Aurora</v>
      </c>
      <c r="D1546" s="4">
        <v>4.7100000000000003E-2</v>
      </c>
      <c r="E1546" s="4">
        <v>4.1370521862069153E-2</v>
      </c>
      <c r="F1546" s="4">
        <v>3.5908456297757067E-2</v>
      </c>
      <c r="G1546" s="4">
        <v>3.2564652296384326E-2</v>
      </c>
      <c r="H1546" s="4">
        <v>3.0978070781369247E-2</v>
      </c>
      <c r="I1546" s="8">
        <f>VLOOKUP(B1546,'[2]Rendimento médio da produção...'!$B$3143:$U$3539,20,0)</f>
        <v>172.7</v>
      </c>
    </row>
    <row r="1547" spans="1:9" x14ac:dyDescent="0.3">
      <c r="A1547" t="s">
        <v>1319</v>
      </c>
      <c r="B1547" t="s">
        <v>1542</v>
      </c>
      <c r="C1547" t="str">
        <f t="shared" si="24"/>
        <v>PR_Nova Cantu</v>
      </c>
      <c r="D1547" s="4">
        <v>5.2199999999999996E-2</v>
      </c>
      <c r="E1547" s="4">
        <v>4.5850132509554338E-2</v>
      </c>
      <c r="F1547" s="4">
        <v>3.979663309432948E-2</v>
      </c>
      <c r="G1547" s="4">
        <v>3.6090761143763514E-2</v>
      </c>
      <c r="H1547" s="4">
        <v>3.4332384178078011E-2</v>
      </c>
      <c r="I1547" s="8">
        <f>VLOOKUP(B1547,'[2]Rendimento médio da produção...'!$B$3143:$U$3539,20,0)</f>
        <v>199.8</v>
      </c>
    </row>
    <row r="1548" spans="1:9" x14ac:dyDescent="0.3">
      <c r="A1548" t="s">
        <v>1319</v>
      </c>
      <c r="B1548" t="s">
        <v>1543</v>
      </c>
      <c r="C1548" t="str">
        <f t="shared" si="24"/>
        <v>PR_Nova Esperança</v>
      </c>
      <c r="D1548" s="4">
        <v>6.0999999999999999E-2</v>
      </c>
      <c r="E1548" s="4">
        <v>5.35796567640386E-2</v>
      </c>
      <c r="F1548" s="4">
        <v>4.6505644037434839E-2</v>
      </c>
      <c r="G1548" s="4">
        <v>4.2175027390221734E-2</v>
      </c>
      <c r="H1548" s="4">
        <v>4.0120219058673544E-2</v>
      </c>
      <c r="I1548" s="8">
        <f>VLOOKUP(B1548,'[2]Rendimento médio da produção...'!$B$3143:$U$3539,20,0)</f>
        <v>76.099999999999994</v>
      </c>
    </row>
    <row r="1549" spans="1:9" x14ac:dyDescent="0.3">
      <c r="A1549" t="s">
        <v>1319</v>
      </c>
      <c r="B1549" t="s">
        <v>1544</v>
      </c>
      <c r="C1549" t="str">
        <f t="shared" si="24"/>
        <v>PR_Nova Esperança do Sudoeste</v>
      </c>
      <c r="D1549" s="4">
        <v>8.5499999999999993E-2</v>
      </c>
      <c r="E1549" s="4">
        <v>7.5099354972545898E-2</v>
      </c>
      <c r="F1549" s="4">
        <v>6.5184140413125868E-2</v>
      </c>
      <c r="G1549" s="4">
        <v>5.911417773547472E-2</v>
      </c>
      <c r="H1549" s="4">
        <v>5.6234077533058813E-2</v>
      </c>
      <c r="I1549" s="8">
        <f>VLOOKUP(B1549,'[2]Rendimento médio da produção...'!$B$3143:$U$3539,20,0)</f>
        <v>164.9</v>
      </c>
    </row>
    <row r="1550" spans="1:9" x14ac:dyDescent="0.3">
      <c r="A1550" t="s">
        <v>1319</v>
      </c>
      <c r="B1550" t="s">
        <v>1545</v>
      </c>
      <c r="C1550" t="str">
        <f t="shared" si="24"/>
        <v>PR_Nova Fátima</v>
      </c>
      <c r="D1550" s="4">
        <v>5.2199999999999996E-2</v>
      </c>
      <c r="E1550" s="4">
        <v>4.5850132509554338E-2</v>
      </c>
      <c r="F1550" s="4">
        <v>3.979663309432948E-2</v>
      </c>
      <c r="G1550" s="4">
        <v>3.6090761143763514E-2</v>
      </c>
      <c r="H1550" s="4">
        <v>3.4332384178078011E-2</v>
      </c>
      <c r="I1550" s="8">
        <f>VLOOKUP(B1550,'[2]Rendimento médio da produção...'!$B$3143:$U$3539,20,0)</f>
        <v>169.6</v>
      </c>
    </row>
    <row r="1551" spans="1:9" x14ac:dyDescent="0.3">
      <c r="A1551" t="s">
        <v>1319</v>
      </c>
      <c r="B1551" t="s">
        <v>1546</v>
      </c>
      <c r="C1551" t="str">
        <f t="shared" si="24"/>
        <v>PR_Nova Laranjeiras</v>
      </c>
      <c r="D1551" s="4">
        <v>7.1140000000000009E-2</v>
      </c>
      <c r="E1551" s="4">
        <v>6.2486176757273873E-2</v>
      </c>
      <c r="F1551" s="4">
        <v>5.4236254374149424E-2</v>
      </c>
      <c r="G1551" s="4">
        <v>4.9185761451481548E-2</v>
      </c>
      <c r="H1551" s="4">
        <v>4.6789383341541577E-2</v>
      </c>
      <c r="I1551" s="8">
        <f>VLOOKUP(B1551,'[2]Rendimento médio da produção...'!$B$3143:$U$3539,20,0)</f>
        <v>161.1</v>
      </c>
    </row>
    <row r="1552" spans="1:9" x14ac:dyDescent="0.3">
      <c r="A1552" t="s">
        <v>1319</v>
      </c>
      <c r="B1552" t="s">
        <v>1547</v>
      </c>
      <c r="C1552" t="str">
        <f t="shared" si="24"/>
        <v>PR_Nova Londrina</v>
      </c>
      <c r="D1552" s="4">
        <v>6.0999999999999999E-2</v>
      </c>
      <c r="E1552" s="4">
        <v>5.35796567640386E-2</v>
      </c>
      <c r="F1552" s="4">
        <v>4.6505644037434839E-2</v>
      </c>
      <c r="G1552" s="4">
        <v>4.2175027390221734E-2</v>
      </c>
      <c r="H1552" s="4">
        <v>4.0120219058673544E-2</v>
      </c>
      <c r="I1552" s="8">
        <f>VLOOKUP(B1552,'[2]Rendimento médio da produção...'!$B$3143:$U$3539,20,0)</f>
        <v>66.7</v>
      </c>
    </row>
    <row r="1553" spans="1:9" x14ac:dyDescent="0.3">
      <c r="A1553" t="s">
        <v>1319</v>
      </c>
      <c r="B1553" t="s">
        <v>1258</v>
      </c>
      <c r="C1553" t="str">
        <f t="shared" si="24"/>
        <v>PR_Nova Olímpia</v>
      </c>
      <c r="D1553" s="4">
        <v>5.2199999999999996E-2</v>
      </c>
      <c r="E1553" s="4">
        <v>4.5850132509554338E-2</v>
      </c>
      <c r="F1553" s="4">
        <v>3.979663309432948E-2</v>
      </c>
      <c r="G1553" s="4">
        <v>3.6090761143763514E-2</v>
      </c>
      <c r="H1553" s="4">
        <v>3.4332384178078011E-2</v>
      </c>
      <c r="I1553" s="8">
        <f>VLOOKUP(B1553,'[2]Rendimento médio da produção...'!$B$3143:$U$3539,20,0)</f>
        <v>66.900000000000006</v>
      </c>
    </row>
    <row r="1554" spans="1:9" x14ac:dyDescent="0.3">
      <c r="A1554" t="s">
        <v>1319</v>
      </c>
      <c r="B1554" t="s">
        <v>1549</v>
      </c>
      <c r="C1554" t="str">
        <f t="shared" si="24"/>
        <v>PR_Nova Santa Bárbara</v>
      </c>
      <c r="D1554" s="4">
        <v>5.2199999999999996E-2</v>
      </c>
      <c r="E1554" s="4">
        <v>4.5850132509554338E-2</v>
      </c>
      <c r="F1554" s="4">
        <v>3.979663309432948E-2</v>
      </c>
      <c r="G1554" s="4">
        <v>3.6090761143763514E-2</v>
      </c>
      <c r="H1554" s="4">
        <v>3.4332384178078011E-2</v>
      </c>
      <c r="I1554" s="8">
        <f>VLOOKUP(B1554,'[2]Rendimento médio da produção...'!$B$3143:$U$3539,20,0)</f>
        <v>153.30000000000001</v>
      </c>
    </row>
    <row r="1555" spans="1:9" x14ac:dyDescent="0.3">
      <c r="A1555" t="s">
        <v>1319</v>
      </c>
      <c r="B1555" t="s">
        <v>1550</v>
      </c>
      <c r="C1555" t="str">
        <f t="shared" si="24"/>
        <v>PR_Nova Santa Rosa</v>
      </c>
      <c r="D1555" s="4">
        <v>7.350000000000001E-2</v>
      </c>
      <c r="E1555" s="4">
        <v>6.4559094625521923E-2</v>
      </c>
      <c r="F1555" s="4">
        <v>5.6035489127073131E-2</v>
      </c>
      <c r="G1555" s="4">
        <v>5.0817451035758986E-2</v>
      </c>
      <c r="H1555" s="4">
        <v>4.8341575423155835E-2</v>
      </c>
      <c r="I1555" s="8">
        <f>VLOOKUP(B1555,'[2]Rendimento médio da produção...'!$B$3143:$U$3539,20,0)</f>
        <v>158.9</v>
      </c>
    </row>
    <row r="1556" spans="1:9" x14ac:dyDescent="0.3">
      <c r="A1556" t="s">
        <v>1319</v>
      </c>
      <c r="B1556" t="s">
        <v>1548</v>
      </c>
      <c r="C1556" t="str">
        <f t="shared" si="24"/>
        <v>PR_Nova Prata do Iguaçu</v>
      </c>
      <c r="D1556" s="4">
        <v>6.618333333333333E-2</v>
      </c>
      <c r="E1556" s="4">
        <v>5.8132463663933681E-2</v>
      </c>
      <c r="F1556" s="4">
        <v>5.0457353134604845E-2</v>
      </c>
      <c r="G1556" s="4">
        <v>4.5758752395237842E-2</v>
      </c>
      <c r="H1556" s="4">
        <v>4.3529341497812193E-2</v>
      </c>
      <c r="I1556" s="8">
        <f>VLOOKUP(B1556,'[2]Rendimento médio da produção...'!$B$3143:$U$3539,20,0)</f>
        <v>177.1</v>
      </c>
    </row>
    <row r="1557" spans="1:9" x14ac:dyDescent="0.3">
      <c r="A1557" t="s">
        <v>1319</v>
      </c>
      <c r="B1557" t="s">
        <v>1551</v>
      </c>
      <c r="C1557" t="str">
        <f t="shared" si="24"/>
        <v>PR_Nova Tebas</v>
      </c>
      <c r="D1557" s="4">
        <v>5.6800000000000003E-2</v>
      </c>
      <c r="E1557" s="4">
        <v>4.9890565642580209E-2</v>
      </c>
      <c r="F1557" s="4">
        <v>4.3303616087316373E-2</v>
      </c>
      <c r="G1557" s="4">
        <v>3.9271173045321225E-2</v>
      </c>
      <c r="H1557" s="4">
        <v>3.7357843320207501E-2</v>
      </c>
      <c r="I1557" s="8">
        <f>VLOOKUP(B1557,'[2]Rendimento médio da produção...'!$B$3143:$U$3539,20,0)</f>
        <v>129.19999999999999</v>
      </c>
    </row>
    <row r="1558" spans="1:9" x14ac:dyDescent="0.3">
      <c r="A1558" t="s">
        <v>1319</v>
      </c>
      <c r="B1558" t="s">
        <v>1552</v>
      </c>
      <c r="C1558" t="str">
        <f t="shared" si="24"/>
        <v>PR_Novo Itacolomi</v>
      </c>
      <c r="D1558" s="4">
        <v>5.6000000000000001E-2</v>
      </c>
      <c r="E1558" s="4">
        <v>4.9187881619445276E-2</v>
      </c>
      <c r="F1558" s="4">
        <v>4.2693706001579526E-2</v>
      </c>
      <c r="G1558" s="4">
        <v>3.871805793200684E-2</v>
      </c>
      <c r="H1558" s="4">
        <v>3.6831676512880634E-2</v>
      </c>
      <c r="I1558" s="8">
        <f>VLOOKUP(B1558,'[2]Rendimento médio da produção...'!$B$3143:$U$3539,20,0)</f>
        <v>140.4</v>
      </c>
    </row>
    <row r="1559" spans="1:9" x14ac:dyDescent="0.3">
      <c r="A1559" t="s">
        <v>1319</v>
      </c>
      <c r="B1559" t="s">
        <v>1553</v>
      </c>
      <c r="C1559" t="str">
        <f t="shared" si="24"/>
        <v>PR_Ortigueira</v>
      </c>
      <c r="D1559" s="4">
        <v>7.4266666666666675E-2</v>
      </c>
      <c r="E1559" s="4">
        <v>6.5232500147692898E-2</v>
      </c>
      <c r="F1559" s="4">
        <v>5.6619986292570944E-2</v>
      </c>
      <c r="G1559" s="4">
        <v>5.1347519686018597E-2</v>
      </c>
      <c r="H1559" s="4">
        <v>4.8845818613510748E-2</v>
      </c>
      <c r="I1559" s="8">
        <f>VLOOKUP(B1559,'[2]Rendimento médio da produção...'!$B$3143:$U$3539,20,0)</f>
        <v>161</v>
      </c>
    </row>
    <row r="1560" spans="1:9" x14ac:dyDescent="0.3">
      <c r="A1560" t="s">
        <v>1319</v>
      </c>
      <c r="B1560" t="s">
        <v>1554</v>
      </c>
      <c r="C1560" t="str">
        <f t="shared" si="24"/>
        <v>PR_Ourizona</v>
      </c>
      <c r="D1560" s="4">
        <v>5.2199999999999996E-2</v>
      </c>
      <c r="E1560" s="4">
        <v>4.5850132509554338E-2</v>
      </c>
      <c r="F1560" s="4">
        <v>3.979663309432948E-2</v>
      </c>
      <c r="G1560" s="4">
        <v>3.6090761143763514E-2</v>
      </c>
      <c r="H1560" s="4">
        <v>3.4332384178078011E-2</v>
      </c>
      <c r="I1560" s="8">
        <f>VLOOKUP(B1560,'[2]Rendimento médio da produção...'!$B$3143:$U$3539,20,0)</f>
        <v>122.2</v>
      </c>
    </row>
    <row r="1561" spans="1:9" x14ac:dyDescent="0.3">
      <c r="A1561" t="s">
        <v>1319</v>
      </c>
      <c r="B1561" t="s">
        <v>1555</v>
      </c>
      <c r="C1561" t="str">
        <f t="shared" si="24"/>
        <v>PR_Ouro Verde do Oeste</v>
      </c>
      <c r="D1561" s="4">
        <v>5.8800000000000005E-2</v>
      </c>
      <c r="E1561" s="4">
        <v>5.1647275700417543E-2</v>
      </c>
      <c r="F1561" s="4">
        <v>4.4828391301658506E-2</v>
      </c>
      <c r="G1561" s="4">
        <v>4.0653960828607186E-2</v>
      </c>
      <c r="H1561" s="4">
        <v>3.8673260338524668E-2</v>
      </c>
      <c r="I1561" s="8">
        <f>VLOOKUP(B1561,'[2]Rendimento médio da produção...'!$B$3143:$U$3539,20,0)</f>
        <v>145.4</v>
      </c>
    </row>
    <row r="1562" spans="1:9" x14ac:dyDescent="0.3">
      <c r="A1562" t="s">
        <v>1319</v>
      </c>
      <c r="B1562" t="s">
        <v>1556</v>
      </c>
      <c r="C1562" t="str">
        <f t="shared" si="24"/>
        <v>PR_Paiçandu</v>
      </c>
      <c r="D1562" s="4">
        <v>6.0999999999999999E-2</v>
      </c>
      <c r="E1562" s="4">
        <v>5.35796567640386E-2</v>
      </c>
      <c r="F1562" s="4">
        <v>4.6505644037434839E-2</v>
      </c>
      <c r="G1562" s="4">
        <v>4.2175027390221734E-2</v>
      </c>
      <c r="H1562" s="4">
        <v>4.0120219058673544E-2</v>
      </c>
      <c r="I1562" s="8" t="str">
        <f>VLOOKUP(B1562,'[2]Rendimento médio da produção...'!$B$3143:$U$3539,20,0)</f>
        <v/>
      </c>
    </row>
    <row r="1563" spans="1:9" x14ac:dyDescent="0.3">
      <c r="A1563" t="s">
        <v>1319</v>
      </c>
      <c r="B1563" t="s">
        <v>1557</v>
      </c>
      <c r="C1563" t="str">
        <f t="shared" si="24"/>
        <v>PR_Palmas</v>
      </c>
      <c r="D1563" s="4">
        <v>5.2135000000000008E-2</v>
      </c>
      <c r="E1563" s="4">
        <v>4.5793039432674633E-2</v>
      </c>
      <c r="F1563" s="4">
        <v>3.974707789986337E-2</v>
      </c>
      <c r="G1563" s="4">
        <v>3.6045820540806732E-2</v>
      </c>
      <c r="H1563" s="4">
        <v>3.4289633124982712E-2</v>
      </c>
      <c r="I1563" s="8">
        <f>VLOOKUP(B1563,'[2]Rendimento médio da produção...'!$B$3143:$U$3539,20,0)</f>
        <v>175.7</v>
      </c>
    </row>
    <row r="1564" spans="1:9" x14ac:dyDescent="0.3">
      <c r="A1564" t="s">
        <v>1319</v>
      </c>
      <c r="B1564" t="s">
        <v>1558</v>
      </c>
      <c r="C1564" t="str">
        <f t="shared" si="24"/>
        <v>PR_Palmeira</v>
      </c>
      <c r="D1564" s="4">
        <v>5.7106250000000018E-2</v>
      </c>
      <c r="E1564" s="4">
        <v>5.015956187018656E-2</v>
      </c>
      <c r="F1564" s="4">
        <v>4.3537097292012522E-2</v>
      </c>
      <c r="G1564" s="4">
        <v>3.9482912424636897E-2</v>
      </c>
      <c r="H1564" s="4">
        <v>3.7559266551137324E-2</v>
      </c>
      <c r="I1564" s="8">
        <f>VLOOKUP(B1564,'[2]Rendimento médio da produção...'!$B$3143:$U$3539,20,0)</f>
        <v>173.6</v>
      </c>
    </row>
    <row r="1565" spans="1:9" x14ac:dyDescent="0.3">
      <c r="A1565" t="s">
        <v>1319</v>
      </c>
      <c r="B1565" t="s">
        <v>1559</v>
      </c>
      <c r="C1565" t="str">
        <f t="shared" si="24"/>
        <v>PR_Palmital</v>
      </c>
      <c r="D1565" s="4">
        <v>6.9090909090909078E-2</v>
      </c>
      <c r="E1565" s="4">
        <v>6.0686347452562336E-2</v>
      </c>
      <c r="F1565" s="4">
        <v>5.2674052859091609E-2</v>
      </c>
      <c r="G1565" s="4">
        <v>4.7769032513514921E-2</v>
      </c>
      <c r="H1565" s="4">
        <v>4.5441678814592976E-2</v>
      </c>
      <c r="I1565" s="8">
        <f>VLOOKUP(B1565,'[2]Rendimento médio da produção...'!$B$3143:$U$3539,20,0)</f>
        <v>123.3</v>
      </c>
    </row>
    <row r="1566" spans="1:9" x14ac:dyDescent="0.3">
      <c r="A1566" t="s">
        <v>1319</v>
      </c>
      <c r="B1566" t="s">
        <v>1560</v>
      </c>
      <c r="C1566" t="str">
        <f t="shared" si="24"/>
        <v>PR_Palotina</v>
      </c>
      <c r="D1566" s="4">
        <v>6.036165338186026E-2</v>
      </c>
      <c r="E1566" s="4">
        <v>5.3018961801802336E-2</v>
      </c>
      <c r="F1566" s="4">
        <v>4.6018976486685542E-2</v>
      </c>
      <c r="G1566" s="4">
        <v>4.1733678437688965E-2</v>
      </c>
      <c r="H1566" s="4">
        <v>3.9700373056130431E-2</v>
      </c>
      <c r="I1566" s="8">
        <f>VLOOKUP(B1566,'[2]Rendimento médio da produção...'!$B$3143:$U$3539,20,0)</f>
        <v>166.7</v>
      </c>
    </row>
    <row r="1567" spans="1:9" x14ac:dyDescent="0.3">
      <c r="A1567" t="s">
        <v>1319</v>
      </c>
      <c r="B1567" t="s">
        <v>1561</v>
      </c>
      <c r="C1567" t="str">
        <f t="shared" si="24"/>
        <v>PR_Paraíso do Norte</v>
      </c>
      <c r="D1567" s="4">
        <v>6.0999999999999999E-2</v>
      </c>
      <c r="E1567" s="4">
        <v>5.35796567640386E-2</v>
      </c>
      <c r="F1567" s="4">
        <v>4.6505644037434839E-2</v>
      </c>
      <c r="G1567" s="4">
        <v>4.2175027390221734E-2</v>
      </c>
      <c r="H1567" s="4">
        <v>4.0120219058673544E-2</v>
      </c>
      <c r="I1567" s="8">
        <f>VLOOKUP(B1567,'[2]Rendimento médio da produção...'!$B$3143:$U$3539,20,0)</f>
        <v>74.400000000000006</v>
      </c>
    </row>
    <row r="1568" spans="1:9" x14ac:dyDescent="0.3">
      <c r="A1568" t="s">
        <v>1319</v>
      </c>
      <c r="B1568" t="s">
        <v>1562</v>
      </c>
      <c r="C1568" t="str">
        <f t="shared" si="24"/>
        <v>PR_Paranacity</v>
      </c>
      <c r="D1568" s="4">
        <v>6.0999999999999999E-2</v>
      </c>
      <c r="E1568" s="4">
        <v>5.35796567640386E-2</v>
      </c>
      <c r="F1568" s="4">
        <v>4.6505644037434839E-2</v>
      </c>
      <c r="G1568" s="4">
        <v>4.2175027390221734E-2</v>
      </c>
      <c r="H1568" s="4">
        <v>4.0120219058673544E-2</v>
      </c>
      <c r="I1568" s="8">
        <f>VLOOKUP(B1568,'[2]Rendimento médio da produção...'!$B$3143:$U$3539,20,0)</f>
        <v>78.8</v>
      </c>
    </row>
    <row r="1569" spans="1:9" x14ac:dyDescent="0.3">
      <c r="A1569" t="s">
        <v>1319</v>
      </c>
      <c r="B1569" t="s">
        <v>1563</v>
      </c>
      <c r="C1569" t="str">
        <f t="shared" si="24"/>
        <v>PR_Paranaguá</v>
      </c>
      <c r="D1569" s="4">
        <v>6.0999999999999999E-2</v>
      </c>
      <c r="E1569" s="4">
        <v>5.35796567640386E-2</v>
      </c>
      <c r="F1569" s="4">
        <v>4.6505644037434839E-2</v>
      </c>
      <c r="G1569" s="4">
        <v>4.2175027390221734E-2</v>
      </c>
      <c r="H1569" s="4">
        <v>4.0120219058673544E-2</v>
      </c>
      <c r="I1569" s="8">
        <f>VLOOKUP(B1569,'[2]Rendimento médio da produção...'!$B$3143:$U$3539,20,0)</f>
        <v>56.6</v>
      </c>
    </row>
    <row r="1570" spans="1:9" x14ac:dyDescent="0.3">
      <c r="A1570" t="s">
        <v>1319</v>
      </c>
      <c r="B1570" t="s">
        <v>1564</v>
      </c>
      <c r="C1570" t="str">
        <f t="shared" si="24"/>
        <v>PR_Paranapoema</v>
      </c>
      <c r="D1570" s="4">
        <v>5.2199999999999996E-2</v>
      </c>
      <c r="E1570" s="4">
        <v>4.5850132509554338E-2</v>
      </c>
      <c r="F1570" s="4">
        <v>3.979663309432948E-2</v>
      </c>
      <c r="G1570" s="4">
        <v>3.6090761143763514E-2</v>
      </c>
      <c r="H1570" s="4">
        <v>3.4332384178078011E-2</v>
      </c>
      <c r="I1570" s="8">
        <f>VLOOKUP(B1570,'[2]Rendimento médio da produção...'!$B$3143:$U$3539,20,0)</f>
        <v>63</v>
      </c>
    </row>
    <row r="1571" spans="1:9" x14ac:dyDescent="0.3">
      <c r="A1571" t="s">
        <v>1319</v>
      </c>
      <c r="B1571" t="s">
        <v>1565</v>
      </c>
      <c r="C1571" t="str">
        <f t="shared" si="24"/>
        <v>PR_Paranavaí</v>
      </c>
      <c r="D1571" s="4">
        <v>6.0999999999999999E-2</v>
      </c>
      <c r="E1571" s="4">
        <v>5.35796567640386E-2</v>
      </c>
      <c r="F1571" s="4">
        <v>4.6505644037434839E-2</v>
      </c>
      <c r="G1571" s="4">
        <v>4.2175027390221734E-2</v>
      </c>
      <c r="H1571" s="4">
        <v>4.0120219058673544E-2</v>
      </c>
      <c r="I1571" s="8">
        <f>VLOOKUP(B1571,'[2]Rendimento médio da produção...'!$B$3143:$U$3539,20,0)</f>
        <v>75</v>
      </c>
    </row>
    <row r="1572" spans="1:9" x14ac:dyDescent="0.3">
      <c r="A1572" t="s">
        <v>1319</v>
      </c>
      <c r="B1572" t="s">
        <v>1566</v>
      </c>
      <c r="C1572" t="str">
        <f t="shared" si="24"/>
        <v>PR_Pato Bragado</v>
      </c>
      <c r="D1572" s="4">
        <v>5.6333333333333326E-2</v>
      </c>
      <c r="E1572" s="4">
        <v>4.9480666629084818E-2</v>
      </c>
      <c r="F1572" s="4">
        <v>4.2947835203969872E-2</v>
      </c>
      <c r="G1572" s="4">
        <v>3.8948522562554495E-2</v>
      </c>
      <c r="H1572" s="4">
        <v>3.7050912682600155E-2</v>
      </c>
      <c r="I1572" s="8">
        <f>VLOOKUP(B1572,'[2]Rendimento médio da produção...'!$B$3143:$U$3539,20,0)</f>
        <v>159.6</v>
      </c>
    </row>
    <row r="1573" spans="1:9" x14ac:dyDescent="0.3">
      <c r="A1573" t="s">
        <v>1319</v>
      </c>
      <c r="B1573" t="s">
        <v>1567</v>
      </c>
      <c r="C1573" t="str">
        <f t="shared" si="24"/>
        <v>PR_Pato Branco</v>
      </c>
      <c r="D1573" s="4">
        <v>5.5603846153846143E-2</v>
      </c>
      <c r="E1573" s="4">
        <v>4.8839917896450563E-2</v>
      </c>
      <c r="F1573" s="4">
        <v>4.2391683218738672E-2</v>
      </c>
      <c r="G1573" s="4">
        <v>3.844415958262519E-2</v>
      </c>
      <c r="H1573" s="4">
        <v>3.6571122757329336E-2</v>
      </c>
      <c r="I1573" s="8">
        <f>VLOOKUP(B1573,'[2]Rendimento médio da produção...'!$B$3143:$U$3539,20,0)</f>
        <v>176.1</v>
      </c>
    </row>
    <row r="1574" spans="1:9" x14ac:dyDescent="0.3">
      <c r="A1574" t="s">
        <v>1319</v>
      </c>
      <c r="B1574" t="s">
        <v>1568</v>
      </c>
      <c r="C1574" t="str">
        <f t="shared" si="24"/>
        <v>PR_Paula Freitas</v>
      </c>
      <c r="D1574" s="4">
        <v>5.3090909090909091E-2</v>
      </c>
      <c r="E1574" s="4">
        <v>4.6632666989863701E-2</v>
      </c>
      <c r="F1574" s="4">
        <v>4.0475851144354612E-2</v>
      </c>
      <c r="G1574" s="4">
        <v>3.6706730247227266E-2</v>
      </c>
      <c r="H1574" s="4">
        <v>3.4918342668055664E-2</v>
      </c>
      <c r="I1574" s="8">
        <f>VLOOKUP(B1574,'[2]Rendimento médio da produção...'!$B$3143:$U$3539,20,0)</f>
        <v>162.4</v>
      </c>
    </row>
    <row r="1575" spans="1:9" x14ac:dyDescent="0.3">
      <c r="A1575" t="s">
        <v>1319</v>
      </c>
      <c r="B1575" t="s">
        <v>1569</v>
      </c>
      <c r="C1575" t="str">
        <f t="shared" si="24"/>
        <v>PR_Paulo Frontin</v>
      </c>
      <c r="D1575" s="4">
        <v>5.2874999999999978E-2</v>
      </c>
      <c r="E1575" s="4">
        <v>4.644302215407442E-2</v>
      </c>
      <c r="F1575" s="4">
        <v>4.0311244729169936E-2</v>
      </c>
      <c r="G1575" s="4">
        <v>3.6557452020622515E-2</v>
      </c>
      <c r="H1575" s="4">
        <v>3.4776337421760048E-2</v>
      </c>
      <c r="I1575" s="8">
        <f>VLOOKUP(B1575,'[2]Rendimento médio da produção...'!$B$3143:$U$3539,20,0)</f>
        <v>141.69999999999999</v>
      </c>
    </row>
    <row r="1576" spans="1:9" x14ac:dyDescent="0.3">
      <c r="A1576" t="s">
        <v>1319</v>
      </c>
      <c r="B1576" t="s">
        <v>1570</v>
      </c>
      <c r="C1576" t="str">
        <f t="shared" si="24"/>
        <v>PR_Peabiru</v>
      </c>
      <c r="D1576" s="4">
        <v>0.05</v>
      </c>
      <c r="E1576" s="4">
        <v>4.3917751445933281E-2</v>
      </c>
      <c r="F1576" s="4">
        <v>3.8119380358553147E-2</v>
      </c>
      <c r="G1576" s="4">
        <v>3.4569694582148966E-2</v>
      </c>
      <c r="H1576" s="4">
        <v>3.2885425457929135E-2</v>
      </c>
      <c r="I1576" s="8">
        <f>VLOOKUP(B1576,'[2]Rendimento médio da produção...'!$B$3143:$U$3539,20,0)</f>
        <v>150</v>
      </c>
    </row>
    <row r="1577" spans="1:9" x14ac:dyDescent="0.3">
      <c r="A1577" t="s">
        <v>1319</v>
      </c>
      <c r="B1577" t="s">
        <v>1571</v>
      </c>
      <c r="C1577" t="str">
        <f t="shared" si="24"/>
        <v>PR_Perobal</v>
      </c>
      <c r="D1577" s="4">
        <v>6.0999999999999999E-2</v>
      </c>
      <c r="E1577" s="4">
        <v>5.35796567640386E-2</v>
      </c>
      <c r="F1577" s="4">
        <v>4.6505644037434839E-2</v>
      </c>
      <c r="G1577" s="4">
        <v>4.2175027390221734E-2</v>
      </c>
      <c r="H1577" s="4">
        <v>4.0120219058673544E-2</v>
      </c>
      <c r="I1577" s="8">
        <f>VLOOKUP(B1577,'[2]Rendimento médio da produção...'!$B$3143:$U$3539,20,0)</f>
        <v>67.099999999999994</v>
      </c>
    </row>
    <row r="1578" spans="1:9" x14ac:dyDescent="0.3">
      <c r="A1578" t="s">
        <v>1319</v>
      </c>
      <c r="B1578" t="s">
        <v>1572</v>
      </c>
      <c r="C1578" t="str">
        <f t="shared" si="24"/>
        <v>PR_Pérola</v>
      </c>
      <c r="D1578" s="4">
        <v>6.0999999999999999E-2</v>
      </c>
      <c r="E1578" s="4">
        <v>5.35796567640386E-2</v>
      </c>
      <c r="F1578" s="4">
        <v>4.6505644037434839E-2</v>
      </c>
      <c r="G1578" s="4">
        <v>4.2175027390221734E-2</v>
      </c>
      <c r="H1578" s="4">
        <v>4.0120219058673544E-2</v>
      </c>
      <c r="I1578" s="8">
        <f>VLOOKUP(B1578,'[2]Rendimento médio da produção...'!$B$3143:$U$3539,20,0)</f>
        <v>61.3</v>
      </c>
    </row>
    <row r="1579" spans="1:9" x14ac:dyDescent="0.3">
      <c r="A1579" t="s">
        <v>1319</v>
      </c>
      <c r="B1579" t="s">
        <v>1573</v>
      </c>
      <c r="C1579" t="str">
        <f t="shared" si="24"/>
        <v>PR_Pérola d'Oeste</v>
      </c>
      <c r="D1579" s="4">
        <v>7.4466666666666667E-2</v>
      </c>
      <c r="E1579" s="4">
        <v>6.5408171153476635E-2</v>
      </c>
      <c r="F1579" s="4">
        <v>5.677246381400515E-2</v>
      </c>
      <c r="G1579" s="4">
        <v>5.1485798464347192E-2</v>
      </c>
      <c r="H1579" s="4">
        <v>4.8977360315342458E-2</v>
      </c>
      <c r="I1579" s="8">
        <f>VLOOKUP(B1579,'[2]Rendimento médio da produção...'!$B$3143:$U$3539,20,0)</f>
        <v>153.30000000000001</v>
      </c>
    </row>
    <row r="1580" spans="1:9" x14ac:dyDescent="0.3">
      <c r="A1580" t="s">
        <v>1319</v>
      </c>
      <c r="B1580" t="s">
        <v>1574</v>
      </c>
      <c r="C1580" t="str">
        <f t="shared" si="24"/>
        <v>PR_Piên</v>
      </c>
      <c r="D1580" s="4">
        <v>4.7606666666666644E-2</v>
      </c>
      <c r="E1580" s="4">
        <v>4.1815555076721252E-2</v>
      </c>
      <c r="F1580" s="4">
        <v>3.6294732685390386E-2</v>
      </c>
      <c r="G1580" s="4">
        <v>3.2914958534816748E-2</v>
      </c>
      <c r="H1580" s="4">
        <v>3.131130975934291E-2</v>
      </c>
      <c r="I1580" s="8">
        <f>VLOOKUP(B1580,'[2]Rendimento médio da produção...'!$B$3143:$U$3539,20,0)</f>
        <v>136</v>
      </c>
    </row>
    <row r="1581" spans="1:9" x14ac:dyDescent="0.3">
      <c r="A1581" t="s">
        <v>1319</v>
      </c>
      <c r="B1581" t="s">
        <v>1575</v>
      </c>
      <c r="C1581" t="str">
        <f t="shared" si="24"/>
        <v>PR_Pinhais</v>
      </c>
      <c r="D1581" s="4">
        <v>6.0999999999999999E-2</v>
      </c>
      <c r="E1581" s="4">
        <v>5.35796567640386E-2</v>
      </c>
      <c r="F1581" s="4">
        <v>4.6505644037434839E-2</v>
      </c>
      <c r="G1581" s="4">
        <v>4.2175027390221734E-2</v>
      </c>
      <c r="H1581" s="4">
        <v>4.0120219058673544E-2</v>
      </c>
      <c r="I1581" s="8">
        <f>VLOOKUP(B1581,'[2]Rendimento médio da produção...'!$B$3143:$U$3539,20,0)</f>
        <v>109.5</v>
      </c>
    </row>
    <row r="1582" spans="1:9" x14ac:dyDescent="0.3">
      <c r="A1582" t="s">
        <v>1319</v>
      </c>
      <c r="B1582" t="s">
        <v>1577</v>
      </c>
      <c r="C1582" t="str">
        <f t="shared" si="24"/>
        <v>PR_Pinhalão</v>
      </c>
      <c r="D1582" s="4">
        <v>0.1021</v>
      </c>
      <c r="E1582" s="4">
        <v>8.9680048452595751E-2</v>
      </c>
      <c r="F1582" s="4">
        <v>7.783977469216552E-2</v>
      </c>
      <c r="G1582" s="4">
        <v>7.0591316336748186E-2</v>
      </c>
      <c r="H1582" s="4">
        <v>6.7152038785091295E-2</v>
      </c>
      <c r="I1582" s="8">
        <f>VLOOKUP(B1582,'[2]Rendimento médio da produção...'!$B$3143:$U$3539,20,0)</f>
        <v>85.8</v>
      </c>
    </row>
    <row r="1583" spans="1:9" x14ac:dyDescent="0.3">
      <c r="A1583" t="s">
        <v>1319</v>
      </c>
      <c r="B1583" t="s">
        <v>1576</v>
      </c>
      <c r="C1583" t="str">
        <f t="shared" si="24"/>
        <v>PR_Pinhal de São Bento</v>
      </c>
      <c r="D1583" s="4">
        <v>5.2199999999999996E-2</v>
      </c>
      <c r="E1583" s="4">
        <v>4.5850132509554338E-2</v>
      </c>
      <c r="F1583" s="4">
        <v>3.979663309432948E-2</v>
      </c>
      <c r="G1583" s="4">
        <v>3.6090761143763514E-2</v>
      </c>
      <c r="H1583" s="4">
        <v>3.4332384178078011E-2</v>
      </c>
      <c r="I1583" s="8">
        <f>VLOOKUP(B1583,'[2]Rendimento médio da produção...'!$B$3143:$U$3539,20,0)</f>
        <v>145.30000000000001</v>
      </c>
    </row>
    <row r="1584" spans="1:9" x14ac:dyDescent="0.3">
      <c r="A1584" t="s">
        <v>1319</v>
      </c>
      <c r="B1584" t="s">
        <v>1578</v>
      </c>
      <c r="C1584" t="str">
        <f t="shared" si="24"/>
        <v>PR_Pinhão</v>
      </c>
      <c r="D1584" s="4">
        <v>6.3073333333333315E-2</v>
      </c>
      <c r="E1584" s="4">
        <v>5.5400779523996614E-2</v>
      </c>
      <c r="F1584" s="4">
        <v>4.8086327676302824E-2</v>
      </c>
      <c r="G1584" s="4">
        <v>4.3608517392228166E-2</v>
      </c>
      <c r="H1584" s="4">
        <v>4.1483868034328991E-2</v>
      </c>
      <c r="I1584" s="8">
        <f>VLOOKUP(B1584,'[2]Rendimento médio da produção...'!$B$3143:$U$3539,20,0)</f>
        <v>190.1</v>
      </c>
    </row>
    <row r="1585" spans="1:9" x14ac:dyDescent="0.3">
      <c r="A1585" t="s">
        <v>1319</v>
      </c>
      <c r="B1585" t="s">
        <v>1579</v>
      </c>
      <c r="C1585" t="str">
        <f t="shared" si="24"/>
        <v>PR_Piraí do Sul</v>
      </c>
      <c r="D1585" s="4">
        <v>5.6531818181818176E-2</v>
      </c>
      <c r="E1585" s="4">
        <v>4.965500679391565E-2</v>
      </c>
      <c r="F1585" s="4">
        <v>4.309915759266595E-2</v>
      </c>
      <c r="G1585" s="4">
        <v>3.9085753774380602E-2</v>
      </c>
      <c r="H1585" s="4">
        <v>3.7181457856387691E-2</v>
      </c>
      <c r="I1585" s="8">
        <f>VLOOKUP(B1585,'[2]Rendimento médio da produção...'!$B$3143:$U$3539,20,0)</f>
        <v>168</v>
      </c>
    </row>
    <row r="1586" spans="1:9" x14ac:dyDescent="0.3">
      <c r="A1586" t="s">
        <v>1319</v>
      </c>
      <c r="B1586" t="s">
        <v>1580</v>
      </c>
      <c r="C1586" t="str">
        <f t="shared" si="24"/>
        <v>PR_Piraquara</v>
      </c>
      <c r="D1586" s="4">
        <v>5.2199999999999996E-2</v>
      </c>
      <c r="E1586" s="4">
        <v>4.5850132509554338E-2</v>
      </c>
      <c r="F1586" s="4">
        <v>3.979663309432948E-2</v>
      </c>
      <c r="G1586" s="4">
        <v>3.6090761143763514E-2</v>
      </c>
      <c r="H1586" s="4">
        <v>3.4332384178078011E-2</v>
      </c>
      <c r="I1586" s="8">
        <f>VLOOKUP(B1586,'[2]Rendimento médio da produção...'!$B$3143:$U$3539,20,0)</f>
        <v>129.1</v>
      </c>
    </row>
    <row r="1587" spans="1:9" x14ac:dyDescent="0.3">
      <c r="A1587" t="s">
        <v>1319</v>
      </c>
      <c r="B1587" t="s">
        <v>1581</v>
      </c>
      <c r="C1587" t="str">
        <f t="shared" si="24"/>
        <v>PR_Pitanga</v>
      </c>
      <c r="D1587" s="4">
        <v>4.7580645161290312E-2</v>
      </c>
      <c r="E1587" s="4">
        <v>4.1792698956613916E-2</v>
      </c>
      <c r="F1587" s="4">
        <v>3.6274894212171532E-2</v>
      </c>
      <c r="G1587" s="4">
        <v>3.2896967424948201E-2</v>
      </c>
      <c r="H1587" s="4">
        <v>3.1294195193835785E-2</v>
      </c>
      <c r="I1587" s="8">
        <f>VLOOKUP(B1587,'[2]Rendimento médio da produção...'!$B$3143:$U$3539,20,0)</f>
        <v>127.4</v>
      </c>
    </row>
    <row r="1588" spans="1:9" x14ac:dyDescent="0.3">
      <c r="A1588" t="s">
        <v>1319</v>
      </c>
      <c r="B1588" t="s">
        <v>1582</v>
      </c>
      <c r="C1588" t="str">
        <f t="shared" si="24"/>
        <v>PR_Pitangueiras</v>
      </c>
      <c r="D1588" s="4">
        <v>5.2199999999999996E-2</v>
      </c>
      <c r="E1588" s="4">
        <v>4.5850132509554338E-2</v>
      </c>
      <c r="F1588" s="4">
        <v>3.979663309432948E-2</v>
      </c>
      <c r="G1588" s="4">
        <v>3.6090761143763514E-2</v>
      </c>
      <c r="H1588" s="4">
        <v>3.4332384178078011E-2</v>
      </c>
      <c r="I1588" s="8">
        <f>VLOOKUP(B1588,'[2]Rendimento médio da produção...'!$B$3143:$U$3539,20,0)</f>
        <v>166.3</v>
      </c>
    </row>
    <row r="1589" spans="1:9" x14ac:dyDescent="0.3">
      <c r="A1589" t="s">
        <v>1319</v>
      </c>
      <c r="B1589" t="s">
        <v>1583</v>
      </c>
      <c r="C1589" t="str">
        <f t="shared" si="24"/>
        <v>PR_Planaltina do Paraná</v>
      </c>
      <c r="D1589" s="4">
        <v>6.0999999999999999E-2</v>
      </c>
      <c r="E1589" s="4">
        <v>5.35796567640386E-2</v>
      </c>
      <c r="F1589" s="4">
        <v>4.6505644037434839E-2</v>
      </c>
      <c r="G1589" s="4">
        <v>4.2175027390221734E-2</v>
      </c>
      <c r="H1589" s="4">
        <v>4.0120219058673544E-2</v>
      </c>
      <c r="I1589" s="8">
        <f>VLOOKUP(B1589,'[2]Rendimento médio da produção...'!$B$3143:$U$3539,20,0)</f>
        <v>63</v>
      </c>
    </row>
    <row r="1590" spans="1:9" x14ac:dyDescent="0.3">
      <c r="A1590" t="s">
        <v>1319</v>
      </c>
      <c r="B1590" t="s">
        <v>1584</v>
      </c>
      <c r="C1590" t="str">
        <f t="shared" si="24"/>
        <v>PR_Planalto</v>
      </c>
      <c r="D1590" s="4">
        <v>8.0449999999999994E-2</v>
      </c>
      <c r="E1590" s="4">
        <v>7.0663662076506636E-2</v>
      </c>
      <c r="F1590" s="4">
        <v>6.1334082996912009E-2</v>
      </c>
      <c r="G1590" s="4">
        <v>5.5622638582677679E-2</v>
      </c>
      <c r="H1590" s="4">
        <v>5.2912649561807974E-2</v>
      </c>
      <c r="I1590" s="8">
        <f>VLOOKUP(B1590,'[2]Rendimento médio da produção...'!$B$3143:$U$3539,20,0)</f>
        <v>158.19999999999999</v>
      </c>
    </row>
    <row r="1591" spans="1:9" x14ac:dyDescent="0.3">
      <c r="A1591" t="s">
        <v>1319</v>
      </c>
      <c r="B1591" t="s">
        <v>1585</v>
      </c>
      <c r="C1591" t="str">
        <f t="shared" si="24"/>
        <v>PR_Ponta Grossa</v>
      </c>
      <c r="D1591" s="4">
        <v>5.0067999999999994E-2</v>
      </c>
      <c r="E1591" s="4">
        <v>4.3977479587899743E-2</v>
      </c>
      <c r="F1591" s="4">
        <v>3.8171222715840773E-2</v>
      </c>
      <c r="G1591" s="4">
        <v>3.4616709366780685E-2</v>
      </c>
      <c r="H1591" s="4">
        <v>3.2930149636551914E-2</v>
      </c>
      <c r="I1591" s="8">
        <f>VLOOKUP(B1591,'[2]Rendimento médio da produção...'!$B$3143:$U$3539,20,0)</f>
        <v>168</v>
      </c>
    </row>
    <row r="1592" spans="1:9" x14ac:dyDescent="0.3">
      <c r="A1592" t="s">
        <v>1319</v>
      </c>
      <c r="B1592" t="s">
        <v>1587</v>
      </c>
      <c r="C1592" t="str">
        <f t="shared" si="24"/>
        <v>PR_Porecatu</v>
      </c>
      <c r="D1592" s="4">
        <v>6.0999999999999999E-2</v>
      </c>
      <c r="E1592" s="4">
        <v>5.35796567640386E-2</v>
      </c>
      <c r="F1592" s="4">
        <v>4.6505644037434839E-2</v>
      </c>
      <c r="G1592" s="4">
        <v>4.2175027390221734E-2</v>
      </c>
      <c r="H1592" s="4">
        <v>4.0120219058673544E-2</v>
      </c>
      <c r="I1592" s="8" t="str">
        <f>VLOOKUP(B1592,'[2]Rendimento médio da produção...'!$B$3143:$U$3539,20,0)</f>
        <v/>
      </c>
    </row>
    <row r="1593" spans="1:9" x14ac:dyDescent="0.3">
      <c r="A1593" t="s">
        <v>1319</v>
      </c>
      <c r="B1593" t="s">
        <v>1588</v>
      </c>
      <c r="C1593" t="str">
        <f t="shared" si="24"/>
        <v>PR_Porto Amazonas</v>
      </c>
      <c r="D1593" s="4">
        <v>6.8699999999999997E-2</v>
      </c>
      <c r="E1593" s="4">
        <v>6.0342990486712322E-2</v>
      </c>
      <c r="F1593" s="4">
        <v>5.2376028612652017E-2</v>
      </c>
      <c r="G1593" s="4">
        <v>4.7498760355872673E-2</v>
      </c>
      <c r="H1593" s="4">
        <v>4.5184574579194628E-2</v>
      </c>
      <c r="I1593" s="8">
        <f>VLOOKUP(B1593,'[2]Rendimento médio da produção...'!$B$3143:$U$3539,20,0)</f>
        <v>166.7</v>
      </c>
    </row>
    <row r="1594" spans="1:9" x14ac:dyDescent="0.3">
      <c r="A1594" t="s">
        <v>1319</v>
      </c>
      <c r="B1594" t="s">
        <v>1589</v>
      </c>
      <c r="C1594" t="str">
        <f t="shared" si="24"/>
        <v>PR_Porto Barreiro</v>
      </c>
      <c r="D1594" s="4">
        <v>5.1999999999999998E-2</v>
      </c>
      <c r="E1594" s="4">
        <v>4.5674461503770608E-2</v>
      </c>
      <c r="F1594" s="4">
        <v>3.9644155572895266E-2</v>
      </c>
      <c r="G1594" s="4">
        <v>3.5952482365434919E-2</v>
      </c>
      <c r="H1594" s="4">
        <v>3.4200842476246301E-2</v>
      </c>
      <c r="I1594" s="8">
        <f>VLOOKUP(B1594,'[2]Rendimento médio da produção...'!$B$3143:$U$3539,20,0)</f>
        <v>168.9</v>
      </c>
    </row>
    <row r="1595" spans="1:9" x14ac:dyDescent="0.3">
      <c r="A1595" t="s">
        <v>1319</v>
      </c>
      <c r="B1595" t="s">
        <v>1590</v>
      </c>
      <c r="C1595" t="str">
        <f t="shared" si="24"/>
        <v>PR_Porto Rico</v>
      </c>
      <c r="D1595" s="4">
        <v>6.0999999999999999E-2</v>
      </c>
      <c r="E1595" s="4">
        <v>5.35796567640386E-2</v>
      </c>
      <c r="F1595" s="4">
        <v>4.6505644037434839E-2</v>
      </c>
      <c r="G1595" s="4">
        <v>4.2175027390221734E-2</v>
      </c>
      <c r="H1595" s="4">
        <v>4.0120219058673544E-2</v>
      </c>
      <c r="I1595" s="8">
        <f>VLOOKUP(B1595,'[2]Rendimento médio da produção...'!$B$3143:$U$3539,20,0)</f>
        <v>51.6</v>
      </c>
    </row>
    <row r="1596" spans="1:9" x14ac:dyDescent="0.3">
      <c r="A1596" t="s">
        <v>1319</v>
      </c>
      <c r="B1596" t="s">
        <v>1591</v>
      </c>
      <c r="C1596" t="str">
        <f t="shared" si="24"/>
        <v>PR_Porto Vitória</v>
      </c>
      <c r="D1596" s="4">
        <v>6.6239999999999993E-2</v>
      </c>
      <c r="E1596" s="4">
        <v>5.8182237115572404E-2</v>
      </c>
      <c r="F1596" s="4">
        <v>5.0500555099011205E-2</v>
      </c>
      <c r="G1596" s="4">
        <v>4.5797931382430941E-2</v>
      </c>
      <c r="H1596" s="4">
        <v>4.3566611646664512E-2</v>
      </c>
      <c r="I1596" s="8">
        <f>VLOOKUP(B1596,'[2]Rendimento médio da produção...'!$B$3143:$U$3539,20,0)</f>
        <v>117.3</v>
      </c>
    </row>
    <row r="1597" spans="1:9" x14ac:dyDescent="0.3">
      <c r="A1597" t="s">
        <v>1319</v>
      </c>
      <c r="B1597" t="s">
        <v>1592</v>
      </c>
      <c r="C1597" t="str">
        <f t="shared" si="24"/>
        <v>PR_Prado Ferreira</v>
      </c>
      <c r="D1597" s="4">
        <v>5.2199999999999996E-2</v>
      </c>
      <c r="E1597" s="4">
        <v>4.5850132509554338E-2</v>
      </c>
      <c r="F1597" s="4">
        <v>3.979663309432948E-2</v>
      </c>
      <c r="G1597" s="4">
        <v>3.6090761143763514E-2</v>
      </c>
      <c r="H1597" s="4">
        <v>3.4332384178078011E-2</v>
      </c>
      <c r="I1597" s="8" t="str">
        <f>VLOOKUP(B1597,'[2]Rendimento médio da produção...'!$B$3143:$U$3539,20,0)</f>
        <v/>
      </c>
    </row>
    <row r="1598" spans="1:9" x14ac:dyDescent="0.3">
      <c r="A1598" t="s">
        <v>1319</v>
      </c>
      <c r="B1598" t="s">
        <v>1593</v>
      </c>
      <c r="C1598" t="str">
        <f t="shared" si="24"/>
        <v>PR_Pranchita</v>
      </c>
      <c r="D1598" s="4">
        <v>5.9319999999999998E-2</v>
      </c>
      <c r="E1598" s="4">
        <v>5.2104020315455239E-2</v>
      </c>
      <c r="F1598" s="4">
        <v>4.5224832857387452E-2</v>
      </c>
      <c r="G1598" s="4">
        <v>4.1013485652261532E-2</v>
      </c>
      <c r="H1598" s="4">
        <v>3.9015268763287127E-2</v>
      </c>
      <c r="I1598" s="8">
        <f>VLOOKUP(B1598,'[2]Rendimento médio da produção...'!$B$3143:$U$3539,20,0)</f>
        <v>161.69999999999999</v>
      </c>
    </row>
    <row r="1599" spans="1:9" x14ac:dyDescent="0.3">
      <c r="A1599" t="s">
        <v>1319</v>
      </c>
      <c r="B1599" t="s">
        <v>1594</v>
      </c>
      <c r="C1599" t="str">
        <f t="shared" si="24"/>
        <v>PR_Presidente Castelo Branco</v>
      </c>
      <c r="D1599" s="4">
        <v>6.0999999999999999E-2</v>
      </c>
      <c r="E1599" s="4">
        <v>5.35796567640386E-2</v>
      </c>
      <c r="F1599" s="4">
        <v>4.6505644037434839E-2</v>
      </c>
      <c r="G1599" s="4">
        <v>4.2175027390221734E-2</v>
      </c>
      <c r="H1599" s="4">
        <v>4.0120219058673544E-2</v>
      </c>
      <c r="I1599" s="8">
        <f>VLOOKUP(B1599,'[2]Rendimento médio da produção...'!$B$3143:$U$3539,20,0)</f>
        <v>125.3</v>
      </c>
    </row>
    <row r="1600" spans="1:9" x14ac:dyDescent="0.3">
      <c r="A1600" t="s">
        <v>1319</v>
      </c>
      <c r="B1600" t="s">
        <v>1595</v>
      </c>
      <c r="C1600" t="str">
        <f t="shared" si="24"/>
        <v>PR_Primeiro de Maio</v>
      </c>
      <c r="D1600" s="4">
        <v>5.2199999999999996E-2</v>
      </c>
      <c r="E1600" s="4">
        <v>4.5850132509554338E-2</v>
      </c>
      <c r="F1600" s="4">
        <v>3.979663309432948E-2</v>
      </c>
      <c r="G1600" s="4">
        <v>3.6090761143763514E-2</v>
      </c>
      <c r="H1600" s="4">
        <v>3.4332384178078011E-2</v>
      </c>
      <c r="I1600" s="8" t="str">
        <f>VLOOKUP(B1600,'[2]Rendimento médio da produção...'!$B$3143:$U$3539,20,0)</f>
        <v/>
      </c>
    </row>
    <row r="1601" spans="1:9" x14ac:dyDescent="0.3">
      <c r="A1601" t="s">
        <v>1319</v>
      </c>
      <c r="B1601" t="s">
        <v>1596</v>
      </c>
      <c r="C1601" t="str">
        <f t="shared" si="24"/>
        <v>PR_Prudentópolis</v>
      </c>
      <c r="D1601" s="4">
        <v>5.0055555555555561E-2</v>
      </c>
      <c r="E1601" s="4">
        <v>4.3966548947539874E-2</v>
      </c>
      <c r="F1601" s="4">
        <v>3.8161735225618207E-2</v>
      </c>
      <c r="G1601" s="4">
        <v>3.4608105353906911E-2</v>
      </c>
      <c r="H1601" s="4">
        <v>3.2921964819549059E-2</v>
      </c>
      <c r="I1601" s="8">
        <f>VLOOKUP(B1601,'[2]Rendimento médio da produção...'!$B$3143:$U$3539,20,0)</f>
        <v>89</v>
      </c>
    </row>
    <row r="1602" spans="1:9" x14ac:dyDescent="0.3">
      <c r="A1602" t="s">
        <v>1319</v>
      </c>
      <c r="B1602" t="s">
        <v>1597</v>
      </c>
      <c r="C1602" t="str">
        <f t="shared" si="24"/>
        <v>PR_Quarto Centenário</v>
      </c>
      <c r="D1602" s="4">
        <v>5.2199999999999996E-2</v>
      </c>
      <c r="E1602" s="4">
        <v>4.5850132509554338E-2</v>
      </c>
      <c r="F1602" s="4">
        <v>3.979663309432948E-2</v>
      </c>
      <c r="G1602" s="4">
        <v>3.6090761143763514E-2</v>
      </c>
      <c r="H1602" s="4">
        <v>3.4332384178078011E-2</v>
      </c>
      <c r="I1602" s="8">
        <f>VLOOKUP(B1602,'[2]Rendimento médio da produção...'!$B$3143:$U$3539,20,0)</f>
        <v>166.2</v>
      </c>
    </row>
    <row r="1603" spans="1:9" x14ac:dyDescent="0.3">
      <c r="A1603" t="s">
        <v>1319</v>
      </c>
      <c r="B1603" t="s">
        <v>1598</v>
      </c>
      <c r="C1603" t="str">
        <f t="shared" ref="C1603:C1666" si="25">CONCATENATE(A1603,"_",B1603)</f>
        <v>PR_Quatiguá</v>
      </c>
      <c r="D1603" s="4">
        <v>5.3700000000000005E-2</v>
      </c>
      <c r="E1603" s="4">
        <v>4.7167665052932344E-2</v>
      </c>
      <c r="F1603" s="4">
        <v>4.094021450508608E-2</v>
      </c>
      <c r="G1603" s="4">
        <v>3.7127851981227991E-2</v>
      </c>
      <c r="H1603" s="4">
        <v>3.5318946941815893E-2</v>
      </c>
      <c r="I1603" s="8">
        <f>VLOOKUP(B1603,'[2]Rendimento médio da produção...'!$B$3143:$U$3539,20,0)</f>
        <v>103.3</v>
      </c>
    </row>
    <row r="1604" spans="1:9" x14ac:dyDescent="0.3">
      <c r="A1604" t="s">
        <v>1319</v>
      </c>
      <c r="B1604" t="s">
        <v>1599</v>
      </c>
      <c r="C1604" t="str">
        <f t="shared" si="25"/>
        <v>PR_Quatro Barras</v>
      </c>
      <c r="D1604" s="4">
        <v>6.0999999999999999E-2</v>
      </c>
      <c r="E1604" s="4">
        <v>5.35796567640386E-2</v>
      </c>
      <c r="F1604" s="4">
        <v>4.6505644037434839E-2</v>
      </c>
      <c r="G1604" s="4">
        <v>4.2175027390221734E-2</v>
      </c>
      <c r="H1604" s="4">
        <v>4.0120219058673544E-2</v>
      </c>
      <c r="I1604" s="8">
        <f>VLOOKUP(B1604,'[2]Rendimento médio da produção...'!$B$3143:$U$3539,20,0)</f>
        <v>104.5</v>
      </c>
    </row>
    <row r="1605" spans="1:9" x14ac:dyDescent="0.3">
      <c r="A1605" t="s">
        <v>1319</v>
      </c>
      <c r="B1605" t="s">
        <v>1600</v>
      </c>
      <c r="C1605" t="str">
        <f t="shared" si="25"/>
        <v>PR_Quatro Pontes</v>
      </c>
      <c r="D1605" s="4">
        <v>5.4971428571428567E-2</v>
      </c>
      <c r="E1605" s="4">
        <v>4.8284430732557497E-2</v>
      </c>
      <c r="F1605" s="4">
        <v>4.1909535891346425E-2</v>
      </c>
      <c r="G1605" s="4">
        <v>3.8006909929174056E-2</v>
      </c>
      <c r="H1605" s="4">
        <v>3.6155176332031802E-2</v>
      </c>
      <c r="I1605" s="8">
        <f>VLOOKUP(B1605,'[2]Rendimento médio da produção...'!$B$3143:$U$3539,20,0)</f>
        <v>158.6</v>
      </c>
    </row>
    <row r="1606" spans="1:9" x14ac:dyDescent="0.3">
      <c r="A1606" t="s">
        <v>1319</v>
      </c>
      <c r="B1606" t="s">
        <v>1601</v>
      </c>
      <c r="C1606" t="str">
        <f t="shared" si="25"/>
        <v>PR_Quedas do Iguaçu</v>
      </c>
      <c r="D1606" s="4">
        <v>7.22E-2</v>
      </c>
      <c r="E1606" s="4">
        <v>6.3417233087927655E-2</v>
      </c>
      <c r="F1606" s="4">
        <v>5.5044385237750744E-2</v>
      </c>
      <c r="G1606" s="4">
        <v>4.9918638976623103E-2</v>
      </c>
      <c r="H1606" s="4">
        <v>4.7486554361249669E-2</v>
      </c>
      <c r="I1606" s="8">
        <f>VLOOKUP(B1606,'[2]Rendimento médio da produção...'!$B$3143:$U$3539,20,0)</f>
        <v>155.9</v>
      </c>
    </row>
    <row r="1607" spans="1:9" x14ac:dyDescent="0.3">
      <c r="A1607" t="s">
        <v>1319</v>
      </c>
      <c r="B1607" t="s">
        <v>1602</v>
      </c>
      <c r="C1607" t="str">
        <f t="shared" si="25"/>
        <v>PR_Querência do Norte</v>
      </c>
      <c r="D1607" s="4">
        <v>5.2199999999999996E-2</v>
      </c>
      <c r="E1607" s="4">
        <v>4.5850132509554338E-2</v>
      </c>
      <c r="F1607" s="4">
        <v>3.979663309432948E-2</v>
      </c>
      <c r="G1607" s="4">
        <v>3.6090761143763514E-2</v>
      </c>
      <c r="H1607" s="4">
        <v>3.4332384178078011E-2</v>
      </c>
      <c r="I1607" s="8">
        <f>VLOOKUP(B1607,'[2]Rendimento médio da produção...'!$B$3143:$U$3539,20,0)</f>
        <v>70</v>
      </c>
    </row>
    <row r="1608" spans="1:9" x14ac:dyDescent="0.3">
      <c r="A1608" t="s">
        <v>1319</v>
      </c>
      <c r="B1608" t="s">
        <v>1603</v>
      </c>
      <c r="C1608" t="str">
        <f t="shared" si="25"/>
        <v>PR_Quinta do Sol</v>
      </c>
      <c r="D1608" s="4">
        <v>6.1500000000000006E-2</v>
      </c>
      <c r="E1608" s="4">
        <v>5.4018834278497935E-2</v>
      </c>
      <c r="F1608" s="4">
        <v>4.6886837841020372E-2</v>
      </c>
      <c r="G1608" s="4">
        <v>4.2520724336043231E-2</v>
      </c>
      <c r="H1608" s="4">
        <v>4.0449073313252842E-2</v>
      </c>
      <c r="I1608" s="8">
        <f>VLOOKUP(B1608,'[2]Rendimento médio da produção...'!$B$3143:$U$3539,20,0)</f>
        <v>143.5</v>
      </c>
    </row>
    <row r="1609" spans="1:9" x14ac:dyDescent="0.3">
      <c r="A1609" t="s">
        <v>1319</v>
      </c>
      <c r="B1609" t="s">
        <v>1604</v>
      </c>
      <c r="C1609" t="str">
        <f t="shared" si="25"/>
        <v>PR_Quitandinha</v>
      </c>
      <c r="D1609" s="4">
        <v>6.4436363636363639E-2</v>
      </c>
      <c r="E1609" s="4">
        <v>5.6598004045231833E-2</v>
      </c>
      <c r="F1609" s="4">
        <v>4.9125485087531763E-2</v>
      </c>
      <c r="G1609" s="4">
        <v>4.4550908217867613E-2</v>
      </c>
      <c r="H1609" s="4">
        <v>4.2380344662873042E-2</v>
      </c>
      <c r="I1609" s="8">
        <f>VLOOKUP(B1609,'[2]Rendimento médio da produção...'!$B$3143:$U$3539,20,0)</f>
        <v>140.5</v>
      </c>
    </row>
    <row r="1610" spans="1:9" x14ac:dyDescent="0.3">
      <c r="A1610" t="s">
        <v>1319</v>
      </c>
      <c r="B1610" t="s">
        <v>1605</v>
      </c>
      <c r="C1610" t="str">
        <f t="shared" si="25"/>
        <v>PR_Ramilândia</v>
      </c>
      <c r="D1610" s="4">
        <v>6.3399999999999998E-2</v>
      </c>
      <c r="E1610" s="4">
        <v>5.5687708833443393E-2</v>
      </c>
      <c r="F1610" s="4">
        <v>4.8335374294645385E-2</v>
      </c>
      <c r="G1610" s="4">
        <v>4.3834372730164883E-2</v>
      </c>
      <c r="H1610" s="4">
        <v>4.1698719480654144E-2</v>
      </c>
      <c r="I1610" s="8">
        <f>VLOOKUP(B1610,'[2]Rendimento médio da produção...'!$B$3143:$U$3539,20,0)</f>
        <v>150.6</v>
      </c>
    </row>
    <row r="1611" spans="1:9" x14ac:dyDescent="0.3">
      <c r="A1611" t="s">
        <v>1319</v>
      </c>
      <c r="B1611" t="s">
        <v>1606</v>
      </c>
      <c r="C1611" t="str">
        <f t="shared" si="25"/>
        <v>PR_Rancho Alegre</v>
      </c>
      <c r="D1611" s="4">
        <v>6.7799999999999999E-2</v>
      </c>
      <c r="E1611" s="4">
        <v>5.9552470960685527E-2</v>
      </c>
      <c r="F1611" s="4">
        <v>5.1689879766198064E-2</v>
      </c>
      <c r="G1611" s="4">
        <v>4.6876505853393993E-2</v>
      </c>
      <c r="H1611" s="4">
        <v>4.4592636920951903E-2</v>
      </c>
      <c r="I1611" s="8">
        <f>VLOOKUP(B1611,'[2]Rendimento médio da produção...'!$B$3143:$U$3539,20,0)</f>
        <v>147.9</v>
      </c>
    </row>
    <row r="1612" spans="1:9" x14ac:dyDescent="0.3">
      <c r="A1612" t="s">
        <v>1319</v>
      </c>
      <c r="B1612" t="s">
        <v>1607</v>
      </c>
      <c r="C1612" t="str">
        <f t="shared" si="25"/>
        <v>PR_Rancho Alegre D'Oeste</v>
      </c>
      <c r="D1612" s="4">
        <v>5.2199999999999996E-2</v>
      </c>
      <c r="E1612" s="4">
        <v>4.5850132509554338E-2</v>
      </c>
      <c r="F1612" s="4">
        <v>3.979663309432948E-2</v>
      </c>
      <c r="G1612" s="4">
        <v>3.6090761143763514E-2</v>
      </c>
      <c r="H1612" s="4">
        <v>3.4332384178078011E-2</v>
      </c>
      <c r="I1612" s="8">
        <f>VLOOKUP(B1612,'[2]Rendimento médio da produção...'!$B$3143:$U$3539,20,0)</f>
        <v>137.6</v>
      </c>
    </row>
    <row r="1613" spans="1:9" x14ac:dyDescent="0.3">
      <c r="A1613" t="s">
        <v>1319</v>
      </c>
      <c r="B1613" t="s">
        <v>1608</v>
      </c>
      <c r="C1613" t="str">
        <f t="shared" si="25"/>
        <v>PR_Realeza</v>
      </c>
      <c r="D1613" s="4">
        <v>7.6966666666666655E-2</v>
      </c>
      <c r="E1613" s="4">
        <v>6.7604058725773283E-2</v>
      </c>
      <c r="F1613" s="4">
        <v>5.8678432831932803E-2</v>
      </c>
      <c r="G1613" s="4">
        <v>5.3214283193454628E-2</v>
      </c>
      <c r="H1613" s="4">
        <v>5.0621631588238909E-2</v>
      </c>
      <c r="I1613" s="8">
        <f>VLOOKUP(B1613,'[2]Rendimento médio da produção...'!$B$3143:$U$3539,20,0)</f>
        <v>170</v>
      </c>
    </row>
    <row r="1614" spans="1:9" x14ac:dyDescent="0.3">
      <c r="A1614" t="s">
        <v>1319</v>
      </c>
      <c r="B1614" t="s">
        <v>1609</v>
      </c>
      <c r="C1614" t="str">
        <f t="shared" si="25"/>
        <v>PR_Rebouças</v>
      </c>
      <c r="D1614" s="4">
        <v>6.0825000000000011E-2</v>
      </c>
      <c r="E1614" s="4">
        <v>5.3425944633977845E-2</v>
      </c>
      <c r="F1614" s="4">
        <v>4.6372226206179909E-2</v>
      </c>
      <c r="G1614" s="4">
        <v>4.2054033459184223E-2</v>
      </c>
      <c r="H1614" s="4">
        <v>4.0005120069570799E-2</v>
      </c>
      <c r="I1614" s="8">
        <f>VLOOKUP(B1614,'[2]Rendimento médio da produção...'!$B$3143:$U$3539,20,0)</f>
        <v>141.69999999999999</v>
      </c>
    </row>
    <row r="1615" spans="1:9" x14ac:dyDescent="0.3">
      <c r="A1615" t="s">
        <v>1319</v>
      </c>
      <c r="B1615" t="s">
        <v>1610</v>
      </c>
      <c r="C1615" t="str">
        <f t="shared" si="25"/>
        <v>PR_Renascença</v>
      </c>
      <c r="D1615" s="4">
        <v>6.0333527822651424E-2</v>
      </c>
      <c r="E1615" s="4">
        <v>5.2994257575430102E-2</v>
      </c>
      <c r="F1615" s="4">
        <v>4.5997533908899969E-2</v>
      </c>
      <c r="G1615" s="4">
        <v>4.1714232597852931E-2</v>
      </c>
      <c r="H1615" s="4">
        <v>3.9681874636513938E-2</v>
      </c>
      <c r="I1615" s="8">
        <f>VLOOKUP(B1615,'[2]Rendimento médio da produção...'!$B$3143:$U$3539,20,0)</f>
        <v>178.5</v>
      </c>
    </row>
    <row r="1616" spans="1:9" x14ac:dyDescent="0.3">
      <c r="A1616" t="s">
        <v>1319</v>
      </c>
      <c r="B1616" t="s">
        <v>1611</v>
      </c>
      <c r="C1616" t="str">
        <f t="shared" si="25"/>
        <v>PR_Reserva</v>
      </c>
      <c r="D1616" s="4">
        <v>6.3475000000000004E-2</v>
      </c>
      <c r="E1616" s="4">
        <v>5.57535854606123E-2</v>
      </c>
      <c r="F1616" s="4">
        <v>4.8392553365183222E-2</v>
      </c>
      <c r="G1616" s="4">
        <v>4.3886227272038114E-2</v>
      </c>
      <c r="H1616" s="4">
        <v>4.1748047618841037E-2</v>
      </c>
      <c r="I1616" s="8">
        <f>VLOOKUP(B1616,'[2]Rendimento médio da produção...'!$B$3143:$U$3539,20,0)</f>
        <v>136.5</v>
      </c>
    </row>
    <row r="1617" spans="1:9" x14ac:dyDescent="0.3">
      <c r="A1617" t="s">
        <v>1319</v>
      </c>
      <c r="B1617" t="s">
        <v>1612</v>
      </c>
      <c r="C1617" t="str">
        <f t="shared" si="25"/>
        <v>PR_Reserva do Iguaçu</v>
      </c>
      <c r="D1617" s="4">
        <v>5.7845454545454547E-2</v>
      </c>
      <c r="E1617" s="4">
        <v>5.080884590008608E-2</v>
      </c>
      <c r="F1617" s="4">
        <v>4.4100657676631579E-2</v>
      </c>
      <c r="G1617" s="4">
        <v>3.9993993932038882E-2</v>
      </c>
      <c r="H1617" s="4">
        <v>3.8045447670691471E-2</v>
      </c>
      <c r="I1617" s="8">
        <f>VLOOKUP(B1617,'[2]Rendimento médio da produção...'!$B$3143:$U$3539,20,0)</f>
        <v>187.4</v>
      </c>
    </row>
    <row r="1618" spans="1:9" x14ac:dyDescent="0.3">
      <c r="A1618" t="s">
        <v>1319</v>
      </c>
      <c r="B1618" t="s">
        <v>1613</v>
      </c>
      <c r="C1618" t="str">
        <f t="shared" si="25"/>
        <v>PR_Ribeirão Claro</v>
      </c>
      <c r="D1618" s="4">
        <v>6.0999999999999999E-2</v>
      </c>
      <c r="E1618" s="4">
        <v>5.35796567640386E-2</v>
      </c>
      <c r="F1618" s="4">
        <v>4.6505644037434839E-2</v>
      </c>
      <c r="G1618" s="4">
        <v>4.2175027390221734E-2</v>
      </c>
      <c r="H1618" s="4">
        <v>4.0120219058673544E-2</v>
      </c>
      <c r="I1618" s="8">
        <f>VLOOKUP(B1618,'[2]Rendimento médio da produção...'!$B$3143:$U$3539,20,0)</f>
        <v>108.4</v>
      </c>
    </row>
    <row r="1619" spans="1:9" x14ac:dyDescent="0.3">
      <c r="A1619" t="s">
        <v>1319</v>
      </c>
      <c r="B1619" t="s">
        <v>1614</v>
      </c>
      <c r="C1619" t="str">
        <f t="shared" si="25"/>
        <v>PR_Ribeirão do Pinhal</v>
      </c>
      <c r="D1619" s="4">
        <v>7.5899999999999995E-2</v>
      </c>
      <c r="E1619" s="4">
        <v>6.666714669492671E-2</v>
      </c>
      <c r="F1619" s="4">
        <v>5.786521938428367E-2</v>
      </c>
      <c r="G1619" s="4">
        <v>5.2476796375702121E-2</v>
      </c>
      <c r="H1619" s="4">
        <v>4.992007584513642E-2</v>
      </c>
      <c r="I1619" s="8">
        <f>VLOOKUP(B1619,'[2]Rendimento médio da produção...'!$B$3143:$U$3539,20,0)</f>
        <v>113.4</v>
      </c>
    </row>
    <row r="1620" spans="1:9" x14ac:dyDescent="0.3">
      <c r="A1620" t="s">
        <v>1319</v>
      </c>
      <c r="B1620" t="s">
        <v>1615</v>
      </c>
      <c r="C1620" t="str">
        <f t="shared" si="25"/>
        <v>PR_Rio Azul</v>
      </c>
      <c r="D1620" s="4">
        <v>6.4100000000000004E-2</v>
      </c>
      <c r="E1620" s="4">
        <v>5.6302557353686465E-2</v>
      </c>
      <c r="F1620" s="4">
        <v>4.8869045619665138E-2</v>
      </c>
      <c r="G1620" s="4">
        <v>4.4318348454314975E-2</v>
      </c>
      <c r="H1620" s="4">
        <v>4.2159115437065152E-2</v>
      </c>
      <c r="I1620" s="8">
        <f>VLOOKUP(B1620,'[2]Rendimento médio da produção...'!$B$3143:$U$3539,20,0)</f>
        <v>133.30000000000001</v>
      </c>
    </row>
    <row r="1621" spans="1:9" x14ac:dyDescent="0.3">
      <c r="A1621" t="s">
        <v>1319</v>
      </c>
      <c r="B1621" t="s">
        <v>1616</v>
      </c>
      <c r="C1621" t="str">
        <f t="shared" si="25"/>
        <v>PR_Rio Bom</v>
      </c>
      <c r="D1621" s="4">
        <v>5.2199999999999996E-2</v>
      </c>
      <c r="E1621" s="4">
        <v>4.5850132509554338E-2</v>
      </c>
      <c r="F1621" s="4">
        <v>3.979663309432948E-2</v>
      </c>
      <c r="G1621" s="4">
        <v>3.6090761143763514E-2</v>
      </c>
      <c r="H1621" s="4">
        <v>3.4332384178078011E-2</v>
      </c>
      <c r="I1621" s="8">
        <f>VLOOKUP(B1621,'[2]Rendimento médio da produção...'!$B$3143:$U$3539,20,0)</f>
        <v>152.30000000000001</v>
      </c>
    </row>
    <row r="1622" spans="1:9" x14ac:dyDescent="0.3">
      <c r="A1622" t="s">
        <v>1319</v>
      </c>
      <c r="B1622" t="s">
        <v>1617</v>
      </c>
      <c r="C1622" t="str">
        <f t="shared" si="25"/>
        <v>PR_Rio Bonito do Iguaçu</v>
      </c>
      <c r="D1622" s="4">
        <v>7.6092307692307709E-2</v>
      </c>
      <c r="E1622" s="4">
        <v>6.6836061123564938E-2</v>
      </c>
      <c r="F1622" s="4">
        <v>5.8011832385662737E-2</v>
      </c>
      <c r="G1622" s="4">
        <v>5.2609756739479631E-2</v>
      </c>
      <c r="H1622" s="4">
        <v>5.0046558250743861E-2</v>
      </c>
      <c r="I1622" s="8">
        <f>VLOOKUP(B1622,'[2]Rendimento médio da produção...'!$B$3143:$U$3539,20,0)</f>
        <v>170.9</v>
      </c>
    </row>
    <row r="1623" spans="1:9" x14ac:dyDescent="0.3">
      <c r="A1623" t="s">
        <v>1319</v>
      </c>
      <c r="B1623" t="s">
        <v>1618</v>
      </c>
      <c r="C1623" t="str">
        <f t="shared" si="25"/>
        <v>PR_Rio Branco do Ivaí</v>
      </c>
      <c r="D1623" s="4">
        <v>5.2199999999999996E-2</v>
      </c>
      <c r="E1623" s="4">
        <v>4.5850132509554338E-2</v>
      </c>
      <c r="F1623" s="4">
        <v>3.979663309432948E-2</v>
      </c>
      <c r="G1623" s="4">
        <v>3.6090761143763514E-2</v>
      </c>
      <c r="H1623" s="4">
        <v>3.4332384178078011E-2</v>
      </c>
      <c r="I1623" s="8">
        <f>VLOOKUP(B1623,'[2]Rendimento médio da produção...'!$B$3143:$U$3539,20,0)</f>
        <v>115.5</v>
      </c>
    </row>
    <row r="1624" spans="1:9" x14ac:dyDescent="0.3">
      <c r="A1624" t="s">
        <v>1319</v>
      </c>
      <c r="B1624" t="s">
        <v>1619</v>
      </c>
      <c r="C1624" t="str">
        <f t="shared" si="25"/>
        <v>PR_Rio Branco do Sul</v>
      </c>
      <c r="D1624" s="4">
        <v>6.0999999999999999E-2</v>
      </c>
      <c r="E1624" s="4">
        <v>5.35796567640386E-2</v>
      </c>
      <c r="F1624" s="4">
        <v>4.6505644037434839E-2</v>
      </c>
      <c r="G1624" s="4">
        <v>4.2175027390221734E-2</v>
      </c>
      <c r="H1624" s="4">
        <v>4.0120219058673544E-2</v>
      </c>
      <c r="I1624" s="8">
        <f>VLOOKUP(B1624,'[2]Rendimento médio da produção...'!$B$3143:$U$3539,20,0)</f>
        <v>114.2</v>
      </c>
    </row>
    <row r="1625" spans="1:9" x14ac:dyDescent="0.3">
      <c r="A1625" t="s">
        <v>1319</v>
      </c>
      <c r="B1625" t="s">
        <v>1164</v>
      </c>
      <c r="C1625" t="str">
        <f t="shared" si="25"/>
        <v>PR_Rio Negro</v>
      </c>
      <c r="D1625" s="4">
        <v>5.3978787878787862E-2</v>
      </c>
      <c r="E1625" s="4">
        <v>4.7412539788267226E-2</v>
      </c>
      <c r="F1625" s="4">
        <v>4.1152758928903452E-2</v>
      </c>
      <c r="G1625" s="4">
        <v>3.7320604217686015E-2</v>
      </c>
      <c r="H1625" s="4">
        <v>3.5502308101944942E-2</v>
      </c>
      <c r="I1625" s="8">
        <f>VLOOKUP(B1625,'[2]Rendimento médio da produção...'!$B$3143:$U$3539,20,0)</f>
        <v>133.69999999999999</v>
      </c>
    </row>
    <row r="1626" spans="1:9" x14ac:dyDescent="0.3">
      <c r="A1626" t="s">
        <v>1319</v>
      </c>
      <c r="B1626" t="s">
        <v>1620</v>
      </c>
      <c r="C1626" t="str">
        <f t="shared" si="25"/>
        <v>PR_Rolândia</v>
      </c>
      <c r="D1626" s="4">
        <v>6.5225000000000005E-2</v>
      </c>
      <c r="E1626" s="4">
        <v>5.7290706761219966E-2</v>
      </c>
      <c r="F1626" s="4">
        <v>4.9726731677732582E-2</v>
      </c>
      <c r="G1626" s="4">
        <v>4.5096166582413326E-2</v>
      </c>
      <c r="H1626" s="4">
        <v>4.2899037509868558E-2</v>
      </c>
      <c r="I1626" s="8">
        <f>VLOOKUP(B1626,'[2]Rendimento médio da produção...'!$B$3143:$U$3539,20,0)</f>
        <v>150.69999999999999</v>
      </c>
    </row>
    <row r="1627" spans="1:9" x14ac:dyDescent="0.3">
      <c r="A1627" t="s">
        <v>1319</v>
      </c>
      <c r="B1627" t="s">
        <v>1621</v>
      </c>
      <c r="C1627" t="str">
        <f t="shared" si="25"/>
        <v>PR_Roncador</v>
      </c>
      <c r="D1627" s="4">
        <v>5.1949999999999996E-2</v>
      </c>
      <c r="E1627" s="4">
        <v>4.563054375232467E-2</v>
      </c>
      <c r="F1627" s="4">
        <v>3.9606036192536713E-2</v>
      </c>
      <c r="G1627" s="4">
        <v>3.5917912670852772E-2</v>
      </c>
      <c r="H1627" s="4">
        <v>3.4167957050788365E-2</v>
      </c>
      <c r="I1627" s="8">
        <f>VLOOKUP(B1627,'[2]Rendimento médio da produção...'!$B$3143:$U$3539,20,0)</f>
        <v>180.6</v>
      </c>
    </row>
    <row r="1628" spans="1:9" x14ac:dyDescent="0.3">
      <c r="A1628" t="s">
        <v>1319</v>
      </c>
      <c r="B1628" t="s">
        <v>1622</v>
      </c>
      <c r="C1628" t="str">
        <f t="shared" si="25"/>
        <v>PR_Rondon</v>
      </c>
      <c r="D1628" s="4">
        <v>6.0999999999999999E-2</v>
      </c>
      <c r="E1628" s="4">
        <v>5.35796567640386E-2</v>
      </c>
      <c r="F1628" s="4">
        <v>4.6505644037434839E-2</v>
      </c>
      <c r="G1628" s="4">
        <v>4.2175027390221734E-2</v>
      </c>
      <c r="H1628" s="4">
        <v>4.0120219058673544E-2</v>
      </c>
      <c r="I1628" s="8">
        <f>VLOOKUP(B1628,'[2]Rendimento médio da produção...'!$B$3143:$U$3539,20,0)</f>
        <v>63</v>
      </c>
    </row>
    <row r="1629" spans="1:9" x14ac:dyDescent="0.3">
      <c r="A1629" t="s">
        <v>1319</v>
      </c>
      <c r="B1629" t="s">
        <v>1623</v>
      </c>
      <c r="C1629" t="str">
        <f t="shared" si="25"/>
        <v>PR_Rosário do Ivaí</v>
      </c>
      <c r="D1629" s="4">
        <v>5.2199999999999996E-2</v>
      </c>
      <c r="E1629" s="4">
        <v>4.5850132509554338E-2</v>
      </c>
      <c r="F1629" s="4">
        <v>3.979663309432948E-2</v>
      </c>
      <c r="G1629" s="4">
        <v>3.6090761143763514E-2</v>
      </c>
      <c r="H1629" s="4">
        <v>3.4332384178078011E-2</v>
      </c>
      <c r="I1629" s="8">
        <f>VLOOKUP(B1629,'[2]Rendimento médio da produção...'!$B$3143:$U$3539,20,0)</f>
        <v>109.7</v>
      </c>
    </row>
    <row r="1630" spans="1:9" x14ac:dyDescent="0.3">
      <c r="A1630" t="s">
        <v>1319</v>
      </c>
      <c r="B1630" t="s">
        <v>1624</v>
      </c>
      <c r="C1630" t="str">
        <f t="shared" si="25"/>
        <v>PR_Sabáudia</v>
      </c>
      <c r="D1630" s="4">
        <v>0.1021</v>
      </c>
      <c r="E1630" s="4">
        <v>8.9680048452595751E-2</v>
      </c>
      <c r="F1630" s="4">
        <v>7.783977469216552E-2</v>
      </c>
      <c r="G1630" s="4">
        <v>7.0591316336748186E-2</v>
      </c>
      <c r="H1630" s="4">
        <v>6.7152038785091295E-2</v>
      </c>
      <c r="I1630" s="8">
        <f>VLOOKUP(B1630,'[2]Rendimento médio da produção...'!$B$3143:$U$3539,20,0)</f>
        <v>140</v>
      </c>
    </row>
    <row r="1631" spans="1:9" x14ac:dyDescent="0.3">
      <c r="A1631" t="s">
        <v>1319</v>
      </c>
      <c r="B1631" t="s">
        <v>1625</v>
      </c>
      <c r="C1631" t="str">
        <f t="shared" si="25"/>
        <v>PR_Salgado Filho</v>
      </c>
      <c r="D1631" s="4">
        <v>6.0999999999999999E-2</v>
      </c>
      <c r="E1631" s="4">
        <v>5.35796567640386E-2</v>
      </c>
      <c r="F1631" s="4">
        <v>4.6505644037434839E-2</v>
      </c>
      <c r="G1631" s="4">
        <v>4.2175027390221734E-2</v>
      </c>
      <c r="H1631" s="4">
        <v>4.0120219058673544E-2</v>
      </c>
      <c r="I1631" s="8">
        <f>VLOOKUP(B1631,'[2]Rendimento médio da produção...'!$B$3143:$U$3539,20,0)</f>
        <v>138.30000000000001</v>
      </c>
    </row>
    <row r="1632" spans="1:9" x14ac:dyDescent="0.3">
      <c r="A1632" t="s">
        <v>1319</v>
      </c>
      <c r="B1632" t="s">
        <v>1626</v>
      </c>
      <c r="C1632" t="str">
        <f t="shared" si="25"/>
        <v>PR_Salto do Itararé</v>
      </c>
      <c r="D1632" s="4">
        <v>0.1021</v>
      </c>
      <c r="E1632" s="4">
        <v>8.9680048452595751E-2</v>
      </c>
      <c r="F1632" s="4">
        <v>7.783977469216552E-2</v>
      </c>
      <c r="G1632" s="4">
        <v>7.0591316336748186E-2</v>
      </c>
      <c r="H1632" s="4">
        <v>6.7152038785091295E-2</v>
      </c>
      <c r="I1632" s="8">
        <f>VLOOKUP(B1632,'[2]Rendimento médio da produção...'!$B$3143:$U$3539,20,0)</f>
        <v>111.7</v>
      </c>
    </row>
    <row r="1633" spans="1:9" x14ac:dyDescent="0.3">
      <c r="A1633" t="s">
        <v>1319</v>
      </c>
      <c r="B1633" t="s">
        <v>1627</v>
      </c>
      <c r="C1633" t="str">
        <f t="shared" si="25"/>
        <v>PR_Salto do Lontra</v>
      </c>
      <c r="D1633" s="4">
        <v>6.232E-2</v>
      </c>
      <c r="E1633" s="4">
        <v>5.4739085402211236E-2</v>
      </c>
      <c r="F1633" s="4">
        <v>4.7511995678900638E-2</v>
      </c>
      <c r="G1633" s="4">
        <v>4.3087667327190465E-2</v>
      </c>
      <c r="H1633" s="4">
        <v>4.0988394290762876E-2</v>
      </c>
      <c r="I1633" s="8">
        <f>VLOOKUP(B1633,'[2]Rendimento médio da produção...'!$B$3143:$U$3539,20,0)</f>
        <v>159.6</v>
      </c>
    </row>
    <row r="1634" spans="1:9" x14ac:dyDescent="0.3">
      <c r="A1634" t="s">
        <v>1319</v>
      </c>
      <c r="B1634" t="s">
        <v>1628</v>
      </c>
      <c r="C1634" t="str">
        <f t="shared" si="25"/>
        <v>PR_Santa Amélia</v>
      </c>
      <c r="D1634" s="4">
        <v>5.2199999999999996E-2</v>
      </c>
      <c r="E1634" s="4">
        <v>4.5850132509554338E-2</v>
      </c>
      <c r="F1634" s="4">
        <v>3.979663309432948E-2</v>
      </c>
      <c r="G1634" s="4">
        <v>3.6090761143763514E-2</v>
      </c>
      <c r="H1634" s="4">
        <v>3.4332384178078011E-2</v>
      </c>
      <c r="I1634" s="8">
        <f>VLOOKUP(B1634,'[2]Rendimento médio da produção...'!$B$3143:$U$3539,20,0)</f>
        <v>125.4</v>
      </c>
    </row>
    <row r="1635" spans="1:9" x14ac:dyDescent="0.3">
      <c r="A1635" t="s">
        <v>1319</v>
      </c>
      <c r="B1635" t="s">
        <v>1629</v>
      </c>
      <c r="C1635" t="str">
        <f t="shared" si="25"/>
        <v>PR_Santa Cecília do Pavão</v>
      </c>
      <c r="D1635" s="4">
        <v>9.2100000000000001E-2</v>
      </c>
      <c r="E1635" s="4">
        <v>8.0896498163409103E-2</v>
      </c>
      <c r="F1635" s="4">
        <v>7.0215898620454895E-2</v>
      </c>
      <c r="G1635" s="4">
        <v>6.3677377420318385E-2</v>
      </c>
      <c r="H1635" s="4">
        <v>6.0574953693505469E-2</v>
      </c>
      <c r="I1635" s="8">
        <f>VLOOKUP(B1635,'[2]Rendimento médio da produção...'!$B$3143:$U$3539,20,0)</f>
        <v>155.30000000000001</v>
      </c>
    </row>
    <row r="1636" spans="1:9" x14ac:dyDescent="0.3">
      <c r="A1636" t="s">
        <v>1319</v>
      </c>
      <c r="B1636" t="s">
        <v>1630</v>
      </c>
      <c r="C1636" t="str">
        <f t="shared" si="25"/>
        <v>PR_Santa Cruz de Monte Castelo</v>
      </c>
      <c r="D1636" s="4">
        <v>6.0999999999999999E-2</v>
      </c>
      <c r="E1636" s="4">
        <v>5.35796567640386E-2</v>
      </c>
      <c r="F1636" s="4">
        <v>4.6505644037434839E-2</v>
      </c>
      <c r="G1636" s="4">
        <v>4.2175027390221734E-2</v>
      </c>
      <c r="H1636" s="4">
        <v>4.0120219058673544E-2</v>
      </c>
      <c r="I1636" s="8">
        <f>VLOOKUP(B1636,'[2]Rendimento médio da produção...'!$B$3143:$U$3539,20,0)</f>
        <v>70</v>
      </c>
    </row>
    <row r="1637" spans="1:9" x14ac:dyDescent="0.3">
      <c r="A1637" t="s">
        <v>1319</v>
      </c>
      <c r="B1637" t="s">
        <v>1631</v>
      </c>
      <c r="C1637" t="str">
        <f t="shared" si="25"/>
        <v>PR_Santa Fé</v>
      </c>
      <c r="D1637" s="4">
        <v>5.2199999999999996E-2</v>
      </c>
      <c r="E1637" s="4">
        <v>4.5850132509554338E-2</v>
      </c>
      <c r="F1637" s="4">
        <v>3.979663309432948E-2</v>
      </c>
      <c r="G1637" s="4">
        <v>3.6090761143763514E-2</v>
      </c>
      <c r="H1637" s="4">
        <v>3.4332384178078011E-2</v>
      </c>
      <c r="I1637" s="8">
        <f>VLOOKUP(B1637,'[2]Rendimento médio da produção...'!$B$3143:$U$3539,20,0)</f>
        <v>72.5</v>
      </c>
    </row>
    <row r="1638" spans="1:9" x14ac:dyDescent="0.3">
      <c r="A1638" t="s">
        <v>1319</v>
      </c>
      <c r="B1638" t="s">
        <v>1632</v>
      </c>
      <c r="C1638" t="str">
        <f t="shared" si="25"/>
        <v>PR_Santa Helena</v>
      </c>
      <c r="D1638" s="4">
        <v>5.8287499999999999E-2</v>
      </c>
      <c r="E1638" s="4">
        <v>5.1197118748096716E-2</v>
      </c>
      <c r="F1638" s="4">
        <v>4.4437667652983327E-2</v>
      </c>
      <c r="G1638" s="4">
        <v>4.029962145914015E-2</v>
      </c>
      <c r="H1638" s="4">
        <v>3.8336184727580887E-2</v>
      </c>
      <c r="I1638" s="8">
        <f>VLOOKUP(B1638,'[2]Rendimento médio da produção...'!$B$3143:$U$3539,20,0)</f>
        <v>132.6</v>
      </c>
    </row>
    <row r="1639" spans="1:9" x14ac:dyDescent="0.3">
      <c r="A1639" t="s">
        <v>1319</v>
      </c>
      <c r="B1639" t="s">
        <v>1633</v>
      </c>
      <c r="C1639" t="str">
        <f t="shared" si="25"/>
        <v>PR_Santa Inês</v>
      </c>
      <c r="D1639" s="4">
        <v>6.0999999999999999E-2</v>
      </c>
      <c r="E1639" s="4">
        <v>5.35796567640386E-2</v>
      </c>
      <c r="F1639" s="4">
        <v>4.6505644037434839E-2</v>
      </c>
      <c r="G1639" s="4">
        <v>4.2175027390221734E-2</v>
      </c>
      <c r="H1639" s="4">
        <v>4.0120219058673544E-2</v>
      </c>
      <c r="I1639" s="8">
        <f>VLOOKUP(B1639,'[2]Rendimento médio da produção...'!$B$3143:$U$3539,20,0)</f>
        <v>73.5</v>
      </c>
    </row>
    <row r="1640" spans="1:9" x14ac:dyDescent="0.3">
      <c r="A1640" t="s">
        <v>1319</v>
      </c>
      <c r="B1640" t="s">
        <v>1634</v>
      </c>
      <c r="C1640" t="str">
        <f t="shared" si="25"/>
        <v>PR_Santa Isabel do Ivaí</v>
      </c>
      <c r="D1640" s="4">
        <v>5.2199999999999996E-2</v>
      </c>
      <c r="E1640" s="4">
        <v>4.5850132509554338E-2</v>
      </c>
      <c r="F1640" s="4">
        <v>3.979663309432948E-2</v>
      </c>
      <c r="G1640" s="4">
        <v>3.6090761143763514E-2</v>
      </c>
      <c r="H1640" s="4">
        <v>3.4332384178078011E-2</v>
      </c>
      <c r="I1640" s="8">
        <f>VLOOKUP(B1640,'[2]Rendimento médio da produção...'!$B$3143:$U$3539,20,0)</f>
        <v>66.7</v>
      </c>
    </row>
    <row r="1641" spans="1:9" x14ac:dyDescent="0.3">
      <c r="A1641" t="s">
        <v>1319</v>
      </c>
      <c r="B1641" t="s">
        <v>1635</v>
      </c>
      <c r="C1641" t="str">
        <f t="shared" si="25"/>
        <v>PR_Santa Izabel do Oeste</v>
      </c>
      <c r="D1641" s="4">
        <v>5.6728571428571434E-2</v>
      </c>
      <c r="E1641" s="4">
        <v>4.9827825997657449E-2</v>
      </c>
      <c r="F1641" s="4">
        <v>4.32491598296613E-2</v>
      </c>
      <c r="G1641" s="4">
        <v>3.9221787767346729E-2</v>
      </c>
      <c r="H1641" s="4">
        <v>3.7310864140981885E-2</v>
      </c>
      <c r="I1641" s="8">
        <f>VLOOKUP(B1641,'[2]Rendimento médio da produção...'!$B$3143:$U$3539,20,0)</f>
        <v>169.4</v>
      </c>
    </row>
    <row r="1642" spans="1:9" x14ac:dyDescent="0.3">
      <c r="A1642" t="s">
        <v>1319</v>
      </c>
      <c r="B1642" t="s">
        <v>1636</v>
      </c>
      <c r="C1642" t="str">
        <f t="shared" si="25"/>
        <v>PR_Santa Lúcia</v>
      </c>
      <c r="D1642" s="4">
        <v>6.8749999999999992E-2</v>
      </c>
      <c r="E1642" s="4">
        <v>6.0386908238158253E-2</v>
      </c>
      <c r="F1642" s="4">
        <v>5.2414147993010571E-2</v>
      </c>
      <c r="G1642" s="4">
        <v>4.753333005045482E-2</v>
      </c>
      <c r="H1642" s="4">
        <v>4.5217460004652557E-2</v>
      </c>
      <c r="I1642" s="8">
        <f>VLOOKUP(B1642,'[2]Rendimento médio da produção...'!$B$3143:$U$3539,20,0)</f>
        <v>161.1</v>
      </c>
    </row>
    <row r="1643" spans="1:9" x14ac:dyDescent="0.3">
      <c r="A1643" t="s">
        <v>1319</v>
      </c>
      <c r="B1643" t="s">
        <v>1637</v>
      </c>
      <c r="C1643" t="str">
        <f t="shared" si="25"/>
        <v>PR_Santa Maria do Oeste</v>
      </c>
      <c r="D1643" s="4">
        <v>6.699999999999999E-2</v>
      </c>
      <c r="E1643" s="4">
        <v>5.8849786937550587E-2</v>
      </c>
      <c r="F1643" s="4">
        <v>5.1079969680461204E-2</v>
      </c>
      <c r="G1643" s="4">
        <v>4.6323390740079601E-2</v>
      </c>
      <c r="H1643" s="4">
        <v>4.4066470113625036E-2</v>
      </c>
      <c r="I1643" s="8">
        <f>VLOOKUP(B1643,'[2]Rendimento médio da produção...'!$B$3143:$U$3539,20,0)</f>
        <v>121.1</v>
      </c>
    </row>
    <row r="1644" spans="1:9" x14ac:dyDescent="0.3">
      <c r="A1644" t="s">
        <v>1319</v>
      </c>
      <c r="B1644" t="s">
        <v>1638</v>
      </c>
      <c r="C1644" t="str">
        <f t="shared" si="25"/>
        <v>PR_Santa Mariana</v>
      </c>
      <c r="D1644" s="4">
        <v>7.9399999999999998E-2</v>
      </c>
      <c r="E1644" s="4">
        <v>6.9741389296142042E-2</v>
      </c>
      <c r="F1644" s="4">
        <v>6.0533576009382396E-2</v>
      </c>
      <c r="G1644" s="4">
        <v>5.4896674996452552E-2</v>
      </c>
      <c r="H1644" s="4">
        <v>5.2222055627191462E-2</v>
      </c>
      <c r="I1644" s="8">
        <f>VLOOKUP(B1644,'[2]Rendimento médio da produção...'!$B$3143:$U$3539,20,0)</f>
        <v>142.4</v>
      </c>
    </row>
    <row r="1645" spans="1:9" x14ac:dyDescent="0.3">
      <c r="A1645" t="s">
        <v>1319</v>
      </c>
      <c r="B1645" t="s">
        <v>1639</v>
      </c>
      <c r="C1645" t="str">
        <f t="shared" si="25"/>
        <v>PR_Santa Mônica</v>
      </c>
      <c r="D1645" s="4">
        <v>6.0999999999999999E-2</v>
      </c>
      <c r="E1645" s="4">
        <v>5.35796567640386E-2</v>
      </c>
      <c r="F1645" s="4">
        <v>4.6505644037434839E-2</v>
      </c>
      <c r="G1645" s="4">
        <v>4.2175027390221734E-2</v>
      </c>
      <c r="H1645" s="4">
        <v>4.0120219058673544E-2</v>
      </c>
      <c r="I1645" s="8">
        <f>VLOOKUP(B1645,'[2]Rendimento médio da produção...'!$B$3143:$U$3539,20,0)</f>
        <v>66.7</v>
      </c>
    </row>
    <row r="1646" spans="1:9" x14ac:dyDescent="0.3">
      <c r="A1646" t="s">
        <v>1319</v>
      </c>
      <c r="B1646" t="s">
        <v>1642</v>
      </c>
      <c r="C1646" t="str">
        <f t="shared" si="25"/>
        <v>PR_Santana do Itararé</v>
      </c>
      <c r="D1646" s="4">
        <v>5.2200000000000003E-2</v>
      </c>
      <c r="E1646" s="4">
        <v>4.5850132509554345E-2</v>
      </c>
      <c r="F1646" s="4">
        <v>3.9796633094329487E-2</v>
      </c>
      <c r="G1646" s="4">
        <v>3.6090761143763521E-2</v>
      </c>
      <c r="H1646" s="4">
        <v>3.4332384178078018E-2</v>
      </c>
      <c r="I1646" s="8">
        <f>VLOOKUP(B1646,'[2]Rendimento médio da produção...'!$B$3143:$U$3539,20,0)</f>
        <v>118.3</v>
      </c>
    </row>
    <row r="1647" spans="1:9" x14ac:dyDescent="0.3">
      <c r="A1647" t="s">
        <v>1319</v>
      </c>
      <c r="B1647" t="s">
        <v>1640</v>
      </c>
      <c r="C1647" t="str">
        <f t="shared" si="25"/>
        <v>PR_Santa Tereza do Oeste</v>
      </c>
      <c r="D1647" s="4">
        <v>6.3366666666666654E-2</v>
      </c>
      <c r="E1647" s="4">
        <v>5.5658430332479428E-2</v>
      </c>
      <c r="F1647" s="4">
        <v>4.8309961374406345E-2</v>
      </c>
      <c r="G1647" s="4">
        <v>4.3811326267110109E-2</v>
      </c>
      <c r="H1647" s="4">
        <v>4.1676795863682184E-2</v>
      </c>
      <c r="I1647" s="8">
        <f>VLOOKUP(B1647,'[2]Rendimento médio da produção...'!$B$3143:$U$3539,20,0)</f>
        <v>186</v>
      </c>
    </row>
    <row r="1648" spans="1:9" x14ac:dyDescent="0.3">
      <c r="A1648" t="s">
        <v>1319</v>
      </c>
      <c r="B1648" t="s">
        <v>1641</v>
      </c>
      <c r="C1648" t="str">
        <f t="shared" si="25"/>
        <v>PR_Santa Terezinha de Itaipu</v>
      </c>
      <c r="D1648" s="4">
        <v>0.1021</v>
      </c>
      <c r="E1648" s="4">
        <v>8.9680048452595751E-2</v>
      </c>
      <c r="F1648" s="4">
        <v>7.783977469216552E-2</v>
      </c>
      <c r="G1648" s="4">
        <v>7.0591316336748186E-2</v>
      </c>
      <c r="H1648" s="4">
        <v>6.7152038785091295E-2</v>
      </c>
      <c r="I1648" s="8">
        <f>VLOOKUP(B1648,'[2]Rendimento médio da produção...'!$B$3143:$U$3539,20,0)</f>
        <v>121.5</v>
      </c>
    </row>
    <row r="1649" spans="1:9" x14ac:dyDescent="0.3">
      <c r="A1649" t="s">
        <v>1319</v>
      </c>
      <c r="B1649" t="s">
        <v>1643</v>
      </c>
      <c r="C1649" t="str">
        <f t="shared" si="25"/>
        <v>PR_Santo Antônio da Platina</v>
      </c>
      <c r="D1649" s="4">
        <v>5.2199999999999996E-2</v>
      </c>
      <c r="E1649" s="4">
        <v>4.5850132509554338E-2</v>
      </c>
      <c r="F1649" s="4">
        <v>3.979663309432948E-2</v>
      </c>
      <c r="G1649" s="4">
        <v>3.6090761143763514E-2</v>
      </c>
      <c r="H1649" s="4">
        <v>3.4332384178078011E-2</v>
      </c>
      <c r="I1649" s="8">
        <f>VLOOKUP(B1649,'[2]Rendimento médio da produção...'!$B$3143:$U$3539,20,0)</f>
        <v>105</v>
      </c>
    </row>
    <row r="1650" spans="1:9" x14ac:dyDescent="0.3">
      <c r="A1650" t="s">
        <v>1319</v>
      </c>
      <c r="B1650" t="s">
        <v>1644</v>
      </c>
      <c r="C1650" t="str">
        <f t="shared" si="25"/>
        <v>PR_Santo Antônio do Caiuá</v>
      </c>
      <c r="D1650" s="4">
        <v>6.0999999999999999E-2</v>
      </c>
      <c r="E1650" s="4">
        <v>5.35796567640386E-2</v>
      </c>
      <c r="F1650" s="4">
        <v>4.6505644037434839E-2</v>
      </c>
      <c r="G1650" s="4">
        <v>4.2175027390221734E-2</v>
      </c>
      <c r="H1650" s="4">
        <v>4.0120219058673544E-2</v>
      </c>
      <c r="I1650" s="8" t="str">
        <f>VLOOKUP(B1650,'[2]Rendimento médio da produção...'!$B$3143:$U$3539,20,0)</f>
        <v/>
      </c>
    </row>
    <row r="1651" spans="1:9" x14ac:dyDescent="0.3">
      <c r="A1651" t="s">
        <v>1319</v>
      </c>
      <c r="B1651" t="s">
        <v>1645</v>
      </c>
      <c r="C1651" t="str">
        <f t="shared" si="25"/>
        <v>PR_Santo Antônio do Paraíso</v>
      </c>
      <c r="D1651" s="4">
        <v>7.5050000000000006E-2</v>
      </c>
      <c r="E1651" s="4">
        <v>6.5920544920345853E-2</v>
      </c>
      <c r="F1651" s="4">
        <v>5.7217189918188277E-2</v>
      </c>
      <c r="G1651" s="4">
        <v>5.1889111567805596E-2</v>
      </c>
      <c r="H1651" s="4">
        <v>4.9361023612351639E-2</v>
      </c>
      <c r="I1651" s="8">
        <f>VLOOKUP(B1651,'[2]Rendimento médio da produção...'!$B$3143:$U$3539,20,0)</f>
        <v>149.4</v>
      </c>
    </row>
    <row r="1652" spans="1:9" x14ac:dyDescent="0.3">
      <c r="A1652" t="s">
        <v>1319</v>
      </c>
      <c r="B1652" t="s">
        <v>1646</v>
      </c>
      <c r="C1652" t="str">
        <f t="shared" si="25"/>
        <v>PR_Santo Antônio do Sudoeste</v>
      </c>
      <c r="D1652" s="4">
        <v>8.8699999999999987E-2</v>
      </c>
      <c r="E1652" s="4">
        <v>7.7910091065085618E-2</v>
      </c>
      <c r="F1652" s="4">
        <v>6.7623780756073268E-2</v>
      </c>
      <c r="G1652" s="4">
        <v>6.1326638188732255E-2</v>
      </c>
      <c r="H1652" s="4">
        <v>5.8338744762366279E-2</v>
      </c>
      <c r="I1652" s="8">
        <f>VLOOKUP(B1652,'[2]Rendimento médio da produção...'!$B$3143:$U$3539,20,0)</f>
        <v>163.5</v>
      </c>
    </row>
    <row r="1653" spans="1:9" x14ac:dyDescent="0.3">
      <c r="A1653" t="s">
        <v>1319</v>
      </c>
      <c r="B1653" t="s">
        <v>1647</v>
      </c>
      <c r="C1653" t="str">
        <f t="shared" si="25"/>
        <v>PR_Santo Inácio</v>
      </c>
      <c r="D1653" s="4">
        <v>4.65E-2</v>
      </c>
      <c r="E1653" s="4">
        <v>4.0843508844717949E-2</v>
      </c>
      <c r="F1653" s="4">
        <v>3.5451023733454427E-2</v>
      </c>
      <c r="G1653" s="4">
        <v>3.2149815961398535E-2</v>
      </c>
      <c r="H1653" s="4">
        <v>3.0583445675874094E-2</v>
      </c>
      <c r="I1653" s="8">
        <f>VLOOKUP(B1653,'[2]Rendimento médio da produção...'!$B$3143:$U$3539,20,0)</f>
        <v>61.3</v>
      </c>
    </row>
    <row r="1654" spans="1:9" x14ac:dyDescent="0.3">
      <c r="A1654" t="s">
        <v>1319</v>
      </c>
      <c r="B1654" t="s">
        <v>1648</v>
      </c>
      <c r="C1654" t="str">
        <f t="shared" si="25"/>
        <v>PR_São Carlos do Ivaí</v>
      </c>
      <c r="D1654" s="4">
        <v>6.0999999999999999E-2</v>
      </c>
      <c r="E1654" s="4">
        <v>5.35796567640386E-2</v>
      </c>
      <c r="F1654" s="4">
        <v>4.6505644037434839E-2</v>
      </c>
      <c r="G1654" s="4">
        <v>4.2175027390221734E-2</v>
      </c>
      <c r="H1654" s="4">
        <v>4.0120219058673544E-2</v>
      </c>
      <c r="I1654" s="8">
        <f>VLOOKUP(B1654,'[2]Rendimento médio da produção...'!$B$3143:$U$3539,20,0)</f>
        <v>62.5</v>
      </c>
    </row>
    <row r="1655" spans="1:9" x14ac:dyDescent="0.3">
      <c r="A1655" t="s">
        <v>1319</v>
      </c>
      <c r="B1655" t="s">
        <v>1649</v>
      </c>
      <c r="C1655" t="str">
        <f t="shared" si="25"/>
        <v>PR_São Jerônimo da Serra</v>
      </c>
      <c r="D1655" s="4">
        <v>5.2199999999999996E-2</v>
      </c>
      <c r="E1655" s="4">
        <v>4.5850132509554338E-2</v>
      </c>
      <c r="F1655" s="4">
        <v>3.979663309432948E-2</v>
      </c>
      <c r="G1655" s="4">
        <v>3.6090761143763514E-2</v>
      </c>
      <c r="H1655" s="4">
        <v>3.4332384178078011E-2</v>
      </c>
      <c r="I1655" s="8">
        <f>VLOOKUP(B1655,'[2]Rendimento médio da produção...'!$B$3143:$U$3539,20,0)</f>
        <v>151.6</v>
      </c>
    </row>
    <row r="1656" spans="1:9" x14ac:dyDescent="0.3">
      <c r="A1656" t="s">
        <v>1319</v>
      </c>
      <c r="B1656" t="s">
        <v>1650</v>
      </c>
      <c r="C1656" t="str">
        <f t="shared" si="25"/>
        <v>PR_São João</v>
      </c>
      <c r="D1656" s="4">
        <v>5.8959999999999999E-2</v>
      </c>
      <c r="E1656" s="4">
        <v>5.1787812505044523E-2</v>
      </c>
      <c r="F1656" s="4">
        <v>4.4950373318805865E-2</v>
      </c>
      <c r="G1656" s="4">
        <v>4.0764583851270055E-2</v>
      </c>
      <c r="H1656" s="4">
        <v>3.8778493699990035E-2</v>
      </c>
      <c r="I1656" s="8">
        <f>VLOOKUP(B1656,'[2]Rendimento médio da produção...'!$B$3143:$U$3539,20,0)</f>
        <v>171.7</v>
      </c>
    </row>
    <row r="1657" spans="1:9" x14ac:dyDescent="0.3">
      <c r="A1657" t="s">
        <v>1319</v>
      </c>
      <c r="B1657" t="s">
        <v>1651</v>
      </c>
      <c r="C1657" t="str">
        <f t="shared" si="25"/>
        <v>PR_São João do Caiuá</v>
      </c>
      <c r="D1657" s="4">
        <v>6.0999999999999999E-2</v>
      </c>
      <c r="E1657" s="4">
        <v>5.35796567640386E-2</v>
      </c>
      <c r="F1657" s="4">
        <v>4.6505644037434839E-2</v>
      </c>
      <c r="G1657" s="4">
        <v>4.2175027390221734E-2</v>
      </c>
      <c r="H1657" s="4">
        <v>4.0120219058673544E-2</v>
      </c>
      <c r="I1657" s="8" t="str">
        <f>VLOOKUP(B1657,'[2]Rendimento médio da produção...'!$B$3143:$U$3539,20,0)</f>
        <v/>
      </c>
    </row>
    <row r="1658" spans="1:9" x14ac:dyDescent="0.3">
      <c r="A1658" t="s">
        <v>1319</v>
      </c>
      <c r="B1658" t="s">
        <v>1652</v>
      </c>
      <c r="C1658" t="str">
        <f t="shared" si="25"/>
        <v>PR_São João do Ivaí</v>
      </c>
      <c r="D1658" s="4">
        <v>5.2200000000000003E-2</v>
      </c>
      <c r="E1658" s="4">
        <v>4.5850132509554345E-2</v>
      </c>
      <c r="F1658" s="4">
        <v>3.9796633094329487E-2</v>
      </c>
      <c r="G1658" s="4">
        <v>3.6090761143763521E-2</v>
      </c>
      <c r="H1658" s="4">
        <v>3.4332384178078018E-2</v>
      </c>
      <c r="I1658" s="8">
        <f>VLOOKUP(B1658,'[2]Rendimento médio da produção...'!$B$3143:$U$3539,20,0)</f>
        <v>130</v>
      </c>
    </row>
    <row r="1659" spans="1:9" x14ac:dyDescent="0.3">
      <c r="A1659" t="s">
        <v>1319</v>
      </c>
      <c r="B1659" t="s">
        <v>1653</v>
      </c>
      <c r="C1659" t="str">
        <f t="shared" si="25"/>
        <v>PR_São João do Triunfo</v>
      </c>
      <c r="D1659" s="4">
        <v>7.825E-2</v>
      </c>
      <c r="E1659" s="4">
        <v>6.8731281012885587E-2</v>
      </c>
      <c r="F1659" s="4">
        <v>5.965683026113567E-2</v>
      </c>
      <c r="G1659" s="4">
        <v>5.4101572021063124E-2</v>
      </c>
      <c r="H1659" s="4">
        <v>5.1465690841659098E-2</v>
      </c>
      <c r="I1659" s="8">
        <f>VLOOKUP(B1659,'[2]Rendimento médio da produção...'!$B$3143:$U$3539,20,0)</f>
        <v>164.5</v>
      </c>
    </row>
    <row r="1660" spans="1:9" x14ac:dyDescent="0.3">
      <c r="A1660" t="s">
        <v>1319</v>
      </c>
      <c r="B1660" t="s">
        <v>1656</v>
      </c>
      <c r="C1660" t="str">
        <f t="shared" si="25"/>
        <v>PR_São Jorge d'Oeste</v>
      </c>
      <c r="D1660" s="4">
        <v>5.9150000000000001E-2</v>
      </c>
      <c r="E1660" s="4">
        <v>5.1954699960539072E-2</v>
      </c>
      <c r="F1660" s="4">
        <v>4.5095226964168372E-2</v>
      </c>
      <c r="G1660" s="4">
        <v>4.0895948690682221E-2</v>
      </c>
      <c r="H1660" s="4">
        <v>3.8903458316730165E-2</v>
      </c>
      <c r="I1660" s="8">
        <f>VLOOKUP(B1660,'[2]Rendimento médio da produção...'!$B$3143:$U$3539,20,0)</f>
        <v>166.7</v>
      </c>
    </row>
    <row r="1661" spans="1:9" x14ac:dyDescent="0.3">
      <c r="A1661" t="s">
        <v>1319</v>
      </c>
      <c r="B1661" t="s">
        <v>1654</v>
      </c>
      <c r="C1661" t="str">
        <f t="shared" si="25"/>
        <v>PR_São Jorge do Ivaí</v>
      </c>
      <c r="D1661" s="4">
        <v>5.2199999999999996E-2</v>
      </c>
      <c r="E1661" s="4">
        <v>4.5850132509554338E-2</v>
      </c>
      <c r="F1661" s="4">
        <v>3.979663309432948E-2</v>
      </c>
      <c r="G1661" s="4">
        <v>3.6090761143763514E-2</v>
      </c>
      <c r="H1661" s="4">
        <v>3.4332384178078011E-2</v>
      </c>
      <c r="I1661" s="8">
        <f>VLOOKUP(B1661,'[2]Rendimento médio da produção...'!$B$3143:$U$3539,20,0)</f>
        <v>112</v>
      </c>
    </row>
    <row r="1662" spans="1:9" x14ac:dyDescent="0.3">
      <c r="A1662" t="s">
        <v>1319</v>
      </c>
      <c r="B1662" t="s">
        <v>1655</v>
      </c>
      <c r="C1662" t="str">
        <f t="shared" si="25"/>
        <v>PR_São Jorge do Patrocínio</v>
      </c>
      <c r="D1662" s="4">
        <v>6.0999999999999999E-2</v>
      </c>
      <c r="E1662" s="4">
        <v>5.35796567640386E-2</v>
      </c>
      <c r="F1662" s="4">
        <v>4.6505644037434839E-2</v>
      </c>
      <c r="G1662" s="4">
        <v>4.2175027390221734E-2</v>
      </c>
      <c r="H1662" s="4">
        <v>4.0120219058673544E-2</v>
      </c>
      <c r="I1662" s="8">
        <f>VLOOKUP(B1662,'[2]Rendimento médio da produção...'!$B$3143:$U$3539,20,0)</f>
        <v>68.3</v>
      </c>
    </row>
    <row r="1663" spans="1:9" x14ac:dyDescent="0.3">
      <c r="A1663" t="s">
        <v>1319</v>
      </c>
      <c r="B1663" t="s">
        <v>1657</v>
      </c>
      <c r="C1663" t="str">
        <f t="shared" si="25"/>
        <v>PR_São José da Boa Vista</v>
      </c>
      <c r="D1663" s="4">
        <v>9.2100000000000001E-2</v>
      </c>
      <c r="E1663" s="4">
        <v>8.0896498163409103E-2</v>
      </c>
      <c r="F1663" s="4">
        <v>7.0215898620454895E-2</v>
      </c>
      <c r="G1663" s="4">
        <v>6.3677377420318385E-2</v>
      </c>
      <c r="H1663" s="4">
        <v>6.0574953693505469E-2</v>
      </c>
      <c r="I1663" s="8">
        <f>VLOOKUP(B1663,'[2]Rendimento médio da produção...'!$B$3143:$U$3539,20,0)</f>
        <v>116.9</v>
      </c>
    </row>
    <row r="1664" spans="1:9" x14ac:dyDescent="0.3">
      <c r="A1664" t="s">
        <v>1319</v>
      </c>
      <c r="B1664" t="s">
        <v>1658</v>
      </c>
      <c r="C1664" t="str">
        <f t="shared" si="25"/>
        <v>PR_São José das Palmeiras</v>
      </c>
      <c r="D1664" s="4">
        <v>5.96E-2</v>
      </c>
      <c r="E1664" s="4">
        <v>5.2349959723552469E-2</v>
      </c>
      <c r="F1664" s="4">
        <v>4.5438301387395352E-2</v>
      </c>
      <c r="G1664" s="4">
        <v>4.1207075941921564E-2</v>
      </c>
      <c r="H1664" s="4">
        <v>3.9199427145851527E-2</v>
      </c>
      <c r="I1664" s="8">
        <f>VLOOKUP(B1664,'[2]Rendimento médio da produção...'!$B$3143:$U$3539,20,0)</f>
        <v>139.19999999999999</v>
      </c>
    </row>
    <row r="1665" spans="1:9" x14ac:dyDescent="0.3">
      <c r="A1665" t="s">
        <v>1319</v>
      </c>
      <c r="B1665" t="s">
        <v>1659</v>
      </c>
      <c r="C1665" t="str">
        <f t="shared" si="25"/>
        <v>PR_São José dos Pinhais</v>
      </c>
      <c r="D1665" s="4">
        <v>5.74E-2</v>
      </c>
      <c r="E1665" s="4">
        <v>5.0417578659931406E-2</v>
      </c>
      <c r="F1665" s="4">
        <v>4.3761048651619013E-2</v>
      </c>
      <c r="G1665" s="4">
        <v>3.9686009380307009E-2</v>
      </c>
      <c r="H1665" s="4">
        <v>3.7752468425702644E-2</v>
      </c>
      <c r="I1665" s="8">
        <f>VLOOKUP(B1665,'[2]Rendimento médio da produção...'!$B$3143:$U$3539,20,0)</f>
        <v>145.1</v>
      </c>
    </row>
    <row r="1666" spans="1:9" x14ac:dyDescent="0.3">
      <c r="A1666" t="s">
        <v>1319</v>
      </c>
      <c r="B1666" t="s">
        <v>1660</v>
      </c>
      <c r="C1666" t="str">
        <f t="shared" si="25"/>
        <v>PR_São Manoel do Paraná</v>
      </c>
      <c r="D1666" s="4">
        <v>6.0999999999999999E-2</v>
      </c>
      <c r="E1666" s="4">
        <v>5.35796567640386E-2</v>
      </c>
      <c r="F1666" s="4">
        <v>4.6505644037434839E-2</v>
      </c>
      <c r="G1666" s="4">
        <v>4.2175027390221734E-2</v>
      </c>
      <c r="H1666" s="4">
        <v>4.0120219058673544E-2</v>
      </c>
      <c r="I1666" s="8">
        <f>VLOOKUP(B1666,'[2]Rendimento médio da produção...'!$B$3143:$U$3539,20,0)</f>
        <v>58.1</v>
      </c>
    </row>
    <row r="1667" spans="1:9" x14ac:dyDescent="0.3">
      <c r="A1667" t="s">
        <v>1319</v>
      </c>
      <c r="B1667" t="s">
        <v>1661</v>
      </c>
      <c r="C1667" t="str">
        <f t="shared" ref="C1667:C1730" si="26">CONCATENATE(A1667,"_",B1667)</f>
        <v>PR_São Mateus do Sul</v>
      </c>
      <c r="D1667" s="4">
        <v>5.6300000000000003E-2</v>
      </c>
      <c r="E1667" s="4">
        <v>4.9451388128120874E-2</v>
      </c>
      <c r="F1667" s="4">
        <v>4.2922422283730846E-2</v>
      </c>
      <c r="G1667" s="4">
        <v>3.8925476099499735E-2</v>
      </c>
      <c r="H1667" s="4">
        <v>3.7028989065628209E-2</v>
      </c>
      <c r="I1667" s="8">
        <f>VLOOKUP(B1667,'[2]Rendimento médio da produção...'!$B$3143:$U$3539,20,0)</f>
        <v>143.30000000000001</v>
      </c>
    </row>
    <row r="1668" spans="1:9" x14ac:dyDescent="0.3">
      <c r="A1668" t="s">
        <v>1319</v>
      </c>
      <c r="B1668" t="s">
        <v>1662</v>
      </c>
      <c r="C1668" t="str">
        <f t="shared" si="26"/>
        <v>PR_São Miguel do Iguaçu</v>
      </c>
      <c r="D1668" s="4">
        <v>5.2914021261218941E-2</v>
      </c>
      <c r="E1668" s="4">
        <v>4.6477296675100845E-2</v>
      </c>
      <c r="F1668" s="4">
        <v>4.0340994055139454E-2</v>
      </c>
      <c r="G1668" s="4">
        <v>3.6584431082273508E-2</v>
      </c>
      <c r="H1668" s="4">
        <v>3.4802002037301855E-2</v>
      </c>
      <c r="I1668" s="8">
        <f>VLOOKUP(B1668,'[2]Rendimento médio da produção...'!$B$3143:$U$3539,20,0)</f>
        <v>141.30000000000001</v>
      </c>
    </row>
    <row r="1669" spans="1:9" x14ac:dyDescent="0.3">
      <c r="A1669" t="s">
        <v>1319</v>
      </c>
      <c r="B1669" t="s">
        <v>1663</v>
      </c>
      <c r="C1669" t="str">
        <f t="shared" si="26"/>
        <v>PR_São Pedro do Iguaçu</v>
      </c>
      <c r="D1669" s="4">
        <v>6.225E-2</v>
      </c>
      <c r="E1669" s="4">
        <v>5.4677600550186931E-2</v>
      </c>
      <c r="F1669" s="4">
        <v>4.7458628546398665E-2</v>
      </c>
      <c r="G1669" s="4">
        <v>4.3039269754775462E-2</v>
      </c>
      <c r="H1669" s="4">
        <v>4.0942354695121773E-2</v>
      </c>
      <c r="I1669" s="8">
        <f>VLOOKUP(B1669,'[2]Rendimento médio da produção...'!$B$3143:$U$3539,20,0)</f>
        <v>150.9</v>
      </c>
    </row>
    <row r="1670" spans="1:9" x14ac:dyDescent="0.3">
      <c r="A1670" t="s">
        <v>1319</v>
      </c>
      <c r="B1670" t="s">
        <v>1664</v>
      </c>
      <c r="C1670" t="str">
        <f t="shared" si="26"/>
        <v>PR_São Pedro do Ivaí</v>
      </c>
      <c r="D1670" s="4">
        <v>9.2100000000000001E-2</v>
      </c>
      <c r="E1670" s="4">
        <v>8.0896498163409103E-2</v>
      </c>
      <c r="F1670" s="4">
        <v>7.0215898620454895E-2</v>
      </c>
      <c r="G1670" s="4">
        <v>6.3677377420318385E-2</v>
      </c>
      <c r="H1670" s="4">
        <v>6.0574953693505469E-2</v>
      </c>
      <c r="I1670" s="8">
        <f>VLOOKUP(B1670,'[2]Rendimento médio da produção...'!$B$3143:$U$3539,20,0)</f>
        <v>128.69999999999999</v>
      </c>
    </row>
    <row r="1671" spans="1:9" x14ac:dyDescent="0.3">
      <c r="A1671" t="s">
        <v>1319</v>
      </c>
      <c r="B1671" t="s">
        <v>1665</v>
      </c>
      <c r="C1671" t="str">
        <f t="shared" si="26"/>
        <v>PR_São Pedro do Paraná</v>
      </c>
      <c r="D1671" s="4">
        <v>6.0999999999999999E-2</v>
      </c>
      <c r="E1671" s="4">
        <v>5.35796567640386E-2</v>
      </c>
      <c r="F1671" s="4">
        <v>4.6505644037434839E-2</v>
      </c>
      <c r="G1671" s="4">
        <v>4.2175027390221734E-2</v>
      </c>
      <c r="H1671" s="4">
        <v>4.0120219058673544E-2</v>
      </c>
      <c r="I1671" s="8">
        <f>VLOOKUP(B1671,'[2]Rendimento médio da produção...'!$B$3143:$U$3539,20,0)</f>
        <v>61.7</v>
      </c>
    </row>
    <row r="1672" spans="1:9" x14ac:dyDescent="0.3">
      <c r="A1672" t="s">
        <v>1319</v>
      </c>
      <c r="B1672" t="s">
        <v>1666</v>
      </c>
      <c r="C1672" t="str">
        <f t="shared" si="26"/>
        <v>PR_São Sebastião da Amoreira</v>
      </c>
      <c r="D1672" s="4">
        <v>6.0080000000000001E-2</v>
      </c>
      <c r="E1672" s="4">
        <v>5.277157013743343E-2</v>
      </c>
      <c r="F1672" s="4">
        <v>4.5804247438837459E-2</v>
      </c>
      <c r="G1672" s="4">
        <v>4.1538945009910198E-2</v>
      </c>
      <c r="H1672" s="4">
        <v>3.9515127230247651E-2</v>
      </c>
      <c r="I1672" s="8">
        <f>VLOOKUP(B1672,'[2]Rendimento médio da produção...'!$B$3143:$U$3539,20,0)</f>
        <v>153.9</v>
      </c>
    </row>
    <row r="1673" spans="1:9" x14ac:dyDescent="0.3">
      <c r="A1673" t="s">
        <v>1319</v>
      </c>
      <c r="B1673" t="s">
        <v>1667</v>
      </c>
      <c r="C1673" t="str">
        <f t="shared" si="26"/>
        <v>PR_São Tomé</v>
      </c>
      <c r="D1673" s="4">
        <v>6.0999999999999999E-2</v>
      </c>
      <c r="E1673" s="4">
        <v>5.35796567640386E-2</v>
      </c>
      <c r="F1673" s="4">
        <v>4.6505644037434839E-2</v>
      </c>
      <c r="G1673" s="4">
        <v>4.2175027390221734E-2</v>
      </c>
      <c r="H1673" s="4">
        <v>4.0120219058673544E-2</v>
      </c>
      <c r="I1673" s="8">
        <f>VLOOKUP(B1673,'[2]Rendimento médio da produção...'!$B$3143:$U$3539,20,0)</f>
        <v>70</v>
      </c>
    </row>
    <row r="1674" spans="1:9" x14ac:dyDescent="0.3">
      <c r="A1674" t="s">
        <v>1319</v>
      </c>
      <c r="B1674" t="s">
        <v>1668</v>
      </c>
      <c r="C1674" t="str">
        <f t="shared" si="26"/>
        <v>PR_Sapopema</v>
      </c>
      <c r="D1674" s="4">
        <v>6.0999999999999999E-2</v>
      </c>
      <c r="E1674" s="4">
        <v>5.35796567640386E-2</v>
      </c>
      <c r="F1674" s="4">
        <v>4.6505644037434839E-2</v>
      </c>
      <c r="G1674" s="4">
        <v>4.2175027390221734E-2</v>
      </c>
      <c r="H1674" s="4">
        <v>4.0120219058673544E-2</v>
      </c>
      <c r="I1674" s="8">
        <f>VLOOKUP(B1674,'[2]Rendimento médio da produção...'!$B$3143:$U$3539,20,0)</f>
        <v>136.1</v>
      </c>
    </row>
    <row r="1675" spans="1:9" x14ac:dyDescent="0.3">
      <c r="A1675" t="s">
        <v>1319</v>
      </c>
      <c r="B1675" t="s">
        <v>1669</v>
      </c>
      <c r="C1675" t="str">
        <f t="shared" si="26"/>
        <v>PR_Sarandi</v>
      </c>
      <c r="D1675" s="4">
        <v>5.2199999999999996E-2</v>
      </c>
      <c r="E1675" s="4">
        <v>4.5850132509554338E-2</v>
      </c>
      <c r="F1675" s="4">
        <v>3.979663309432948E-2</v>
      </c>
      <c r="G1675" s="4">
        <v>3.6090761143763514E-2</v>
      </c>
      <c r="H1675" s="4">
        <v>3.4332384178078011E-2</v>
      </c>
      <c r="I1675" s="8">
        <f>VLOOKUP(B1675,'[2]Rendimento médio da produção...'!$B$3143:$U$3539,20,0)</f>
        <v>119.4</v>
      </c>
    </row>
    <row r="1676" spans="1:9" x14ac:dyDescent="0.3">
      <c r="A1676" t="s">
        <v>1319</v>
      </c>
      <c r="B1676" t="s">
        <v>1670</v>
      </c>
      <c r="C1676" t="str">
        <f t="shared" si="26"/>
        <v>PR_Saudade do Iguaçu</v>
      </c>
      <c r="D1676" s="4">
        <v>5.2199999999999996E-2</v>
      </c>
      <c r="E1676" s="4">
        <v>4.5850132509554338E-2</v>
      </c>
      <c r="F1676" s="4">
        <v>3.979663309432948E-2</v>
      </c>
      <c r="G1676" s="4">
        <v>3.6090761143763514E-2</v>
      </c>
      <c r="H1676" s="4">
        <v>3.4332384178078011E-2</v>
      </c>
      <c r="I1676" s="8">
        <f>VLOOKUP(B1676,'[2]Rendimento médio da produção...'!$B$3143:$U$3539,20,0)</f>
        <v>167.7</v>
      </c>
    </row>
    <row r="1677" spans="1:9" x14ac:dyDescent="0.3">
      <c r="A1677" t="s">
        <v>1319</v>
      </c>
      <c r="B1677" t="s">
        <v>1671</v>
      </c>
      <c r="C1677" t="str">
        <f t="shared" si="26"/>
        <v>PR_Sengés</v>
      </c>
      <c r="D1677" s="4">
        <v>6.7900000000000002E-2</v>
      </c>
      <c r="E1677" s="4">
        <v>5.9640306463577396E-2</v>
      </c>
      <c r="F1677" s="4">
        <v>5.1766118526915171E-2</v>
      </c>
      <c r="G1677" s="4">
        <v>4.6945645242558294E-2</v>
      </c>
      <c r="H1677" s="4">
        <v>4.4658407771867768E-2</v>
      </c>
      <c r="I1677" s="8">
        <f>VLOOKUP(B1677,'[2]Rendimento médio da produção...'!$B$3143:$U$3539,20,0)</f>
        <v>161</v>
      </c>
    </row>
    <row r="1678" spans="1:9" x14ac:dyDescent="0.3">
      <c r="A1678" t="s">
        <v>1319</v>
      </c>
      <c r="B1678" t="s">
        <v>1672</v>
      </c>
      <c r="C1678" t="str">
        <f t="shared" si="26"/>
        <v>PR_Serranópolis do Iguaçu</v>
      </c>
      <c r="D1678" s="4">
        <v>0.1021</v>
      </c>
      <c r="E1678" s="4">
        <v>8.9680048452595751E-2</v>
      </c>
      <c r="F1678" s="4">
        <v>7.783977469216552E-2</v>
      </c>
      <c r="G1678" s="4">
        <v>7.0591316336748186E-2</v>
      </c>
      <c r="H1678" s="4">
        <v>6.7152038785091295E-2</v>
      </c>
      <c r="I1678" s="8">
        <f>VLOOKUP(B1678,'[2]Rendimento médio da produção...'!$B$3143:$U$3539,20,0)</f>
        <v>163.9</v>
      </c>
    </row>
    <row r="1679" spans="1:9" x14ac:dyDescent="0.3">
      <c r="A1679" t="s">
        <v>1319</v>
      </c>
      <c r="B1679" t="s">
        <v>1673</v>
      </c>
      <c r="C1679" t="str">
        <f t="shared" si="26"/>
        <v>PR_Sertaneja</v>
      </c>
      <c r="D1679" s="4">
        <v>6.0999999999999999E-2</v>
      </c>
      <c r="E1679" s="4">
        <v>5.35796567640386E-2</v>
      </c>
      <c r="F1679" s="4">
        <v>4.6505644037434839E-2</v>
      </c>
      <c r="G1679" s="4">
        <v>4.2175027390221734E-2</v>
      </c>
      <c r="H1679" s="4">
        <v>4.0120219058673544E-2</v>
      </c>
      <c r="I1679" s="8">
        <f>VLOOKUP(B1679,'[2]Rendimento médio da produção...'!$B$3143:$U$3539,20,0)</f>
        <v>154.69999999999999</v>
      </c>
    </row>
    <row r="1680" spans="1:9" x14ac:dyDescent="0.3">
      <c r="A1680" t="s">
        <v>1319</v>
      </c>
      <c r="B1680" t="s">
        <v>1674</v>
      </c>
      <c r="C1680" t="str">
        <f t="shared" si="26"/>
        <v>PR_Sertanópolis</v>
      </c>
      <c r="D1680" s="4">
        <v>5.2199999999999996E-2</v>
      </c>
      <c r="E1680" s="4">
        <v>4.5850132509554338E-2</v>
      </c>
      <c r="F1680" s="4">
        <v>3.979663309432948E-2</v>
      </c>
      <c r="G1680" s="4">
        <v>3.6090761143763514E-2</v>
      </c>
      <c r="H1680" s="4">
        <v>3.4332384178078011E-2</v>
      </c>
      <c r="I1680" s="8">
        <f>VLOOKUP(B1680,'[2]Rendimento médio da produção...'!$B$3143:$U$3539,20,0)</f>
        <v>133.30000000000001</v>
      </c>
    </row>
    <row r="1681" spans="1:9" x14ac:dyDescent="0.3">
      <c r="A1681" t="s">
        <v>1319</v>
      </c>
      <c r="B1681" t="s">
        <v>1675</v>
      </c>
      <c r="C1681" t="str">
        <f t="shared" si="26"/>
        <v>PR_Siqueira Campos</v>
      </c>
      <c r="D1681" s="4">
        <v>8.3099999999999993E-2</v>
      </c>
      <c r="E1681" s="4">
        <v>7.2991302903141098E-2</v>
      </c>
      <c r="F1681" s="4">
        <v>6.3354410155915322E-2</v>
      </c>
      <c r="G1681" s="4">
        <v>5.745483239553157E-2</v>
      </c>
      <c r="H1681" s="4">
        <v>5.465557711107822E-2</v>
      </c>
      <c r="I1681" s="8">
        <f>VLOOKUP(B1681,'[2]Rendimento médio da produção...'!$B$3143:$U$3539,20,0)</f>
        <v>104.7</v>
      </c>
    </row>
    <row r="1682" spans="1:9" x14ac:dyDescent="0.3">
      <c r="A1682" t="s">
        <v>1319</v>
      </c>
      <c r="B1682" t="s">
        <v>1676</v>
      </c>
      <c r="C1682" t="str">
        <f t="shared" si="26"/>
        <v>PR_Sulina</v>
      </c>
      <c r="D1682" s="4">
        <v>5.91E-2</v>
      </c>
      <c r="E1682" s="4">
        <v>5.1910782209093134E-2</v>
      </c>
      <c r="F1682" s="4">
        <v>4.5057107583809819E-2</v>
      </c>
      <c r="G1682" s="4">
        <v>4.0861378996100074E-2</v>
      </c>
      <c r="H1682" s="4">
        <v>3.8870572891272236E-2</v>
      </c>
      <c r="I1682" s="8">
        <f>VLOOKUP(B1682,'[2]Rendimento médio da produção...'!$B$3143:$U$3539,20,0)</f>
        <v>178.2</v>
      </c>
    </row>
    <row r="1683" spans="1:9" x14ac:dyDescent="0.3">
      <c r="A1683" t="s">
        <v>1319</v>
      </c>
      <c r="B1683" t="s">
        <v>1677</v>
      </c>
      <c r="C1683" t="str">
        <f t="shared" si="26"/>
        <v>PR_Tamarana</v>
      </c>
      <c r="D1683" s="4">
        <v>7.5600000000000001E-2</v>
      </c>
      <c r="E1683" s="4">
        <v>6.6403640186251112E-2</v>
      </c>
      <c r="F1683" s="4">
        <v>5.7636503102132357E-2</v>
      </c>
      <c r="G1683" s="4">
        <v>5.2269378208209233E-2</v>
      </c>
      <c r="H1683" s="4">
        <v>4.9722763292388852E-2</v>
      </c>
      <c r="I1683" s="8">
        <f>VLOOKUP(B1683,'[2]Rendimento médio da produção...'!$B$3143:$U$3539,20,0)</f>
        <v>165.3</v>
      </c>
    </row>
    <row r="1684" spans="1:9" x14ac:dyDescent="0.3">
      <c r="A1684" t="s">
        <v>1319</v>
      </c>
      <c r="B1684" t="s">
        <v>1678</v>
      </c>
      <c r="C1684" t="str">
        <f t="shared" si="26"/>
        <v>PR_Tamboara</v>
      </c>
      <c r="D1684" s="4">
        <v>5.2199999999999996E-2</v>
      </c>
      <c r="E1684" s="4">
        <v>4.5850132509554338E-2</v>
      </c>
      <c r="F1684" s="4">
        <v>3.979663309432948E-2</v>
      </c>
      <c r="G1684" s="4">
        <v>3.6090761143763514E-2</v>
      </c>
      <c r="H1684" s="4">
        <v>3.4332384178078011E-2</v>
      </c>
      <c r="I1684" s="8">
        <f>VLOOKUP(B1684,'[2]Rendimento médio da produção...'!$B$3143:$U$3539,20,0)</f>
        <v>67.2</v>
      </c>
    </row>
    <row r="1685" spans="1:9" x14ac:dyDescent="0.3">
      <c r="A1685" t="s">
        <v>1319</v>
      </c>
      <c r="B1685" t="s">
        <v>1679</v>
      </c>
      <c r="C1685" t="str">
        <f t="shared" si="26"/>
        <v>PR_Tapejara</v>
      </c>
      <c r="D1685" s="4">
        <v>5.2199999999999996E-2</v>
      </c>
      <c r="E1685" s="4">
        <v>4.5850132509554338E-2</v>
      </c>
      <c r="F1685" s="4">
        <v>3.979663309432948E-2</v>
      </c>
      <c r="G1685" s="4">
        <v>3.6090761143763514E-2</v>
      </c>
      <c r="H1685" s="4">
        <v>3.4332384178078011E-2</v>
      </c>
      <c r="I1685" s="8">
        <f>VLOOKUP(B1685,'[2]Rendimento médio da produção...'!$B$3143:$U$3539,20,0)</f>
        <v>66.7</v>
      </c>
    </row>
    <row r="1686" spans="1:9" x14ac:dyDescent="0.3">
      <c r="A1686" t="s">
        <v>1319</v>
      </c>
      <c r="B1686" t="s">
        <v>1048</v>
      </c>
      <c r="C1686" t="str">
        <f t="shared" si="26"/>
        <v>PR_Tapira</v>
      </c>
      <c r="D1686" s="4">
        <v>5.2199999999999996E-2</v>
      </c>
      <c r="E1686" s="4">
        <v>4.5850132509554338E-2</v>
      </c>
      <c r="F1686" s="4">
        <v>3.979663309432948E-2</v>
      </c>
      <c r="G1686" s="4">
        <v>3.6090761143763514E-2</v>
      </c>
      <c r="H1686" s="4">
        <v>3.4332384178078011E-2</v>
      </c>
      <c r="I1686" s="8">
        <f>VLOOKUP(B1686,'[2]Rendimento médio da produção...'!$B$3143:$U$3539,20,0)</f>
        <v>65.599999999999994</v>
      </c>
    </row>
    <row r="1687" spans="1:9" x14ac:dyDescent="0.3">
      <c r="A1687" t="s">
        <v>1319</v>
      </c>
      <c r="B1687" t="s">
        <v>1680</v>
      </c>
      <c r="C1687" t="str">
        <f t="shared" si="26"/>
        <v>PR_Teixeira Soares</v>
      </c>
      <c r="D1687" s="4">
        <v>4.9514285714285719E-2</v>
      </c>
      <c r="E1687" s="4">
        <v>4.3491121860458504E-2</v>
      </c>
      <c r="F1687" s="4">
        <v>3.7749077806498631E-2</v>
      </c>
      <c r="G1687" s="4">
        <v>3.4233874691922378E-2</v>
      </c>
      <c r="H1687" s="4">
        <v>3.2565967039194968E-2</v>
      </c>
      <c r="I1687" s="8">
        <f>VLOOKUP(B1687,'[2]Rendimento médio da produção...'!$B$3143:$U$3539,20,0)</f>
        <v>159.30000000000001</v>
      </c>
    </row>
    <row r="1688" spans="1:9" x14ac:dyDescent="0.3">
      <c r="A1688" t="s">
        <v>1319</v>
      </c>
      <c r="B1688" t="s">
        <v>1681</v>
      </c>
      <c r="C1688" t="str">
        <f t="shared" si="26"/>
        <v>PR_Telêmaco Borba</v>
      </c>
      <c r="D1688" s="4">
        <v>6.0999999999999999E-2</v>
      </c>
      <c r="E1688" s="4">
        <v>5.35796567640386E-2</v>
      </c>
      <c r="F1688" s="4">
        <v>4.6505644037434839E-2</v>
      </c>
      <c r="G1688" s="4">
        <v>4.2175027390221734E-2</v>
      </c>
      <c r="H1688" s="4">
        <v>4.0120219058673544E-2</v>
      </c>
      <c r="I1688" s="8">
        <f>VLOOKUP(B1688,'[2]Rendimento médio da produção...'!$B$3143:$U$3539,20,0)</f>
        <v>147</v>
      </c>
    </row>
    <row r="1689" spans="1:9" x14ac:dyDescent="0.3">
      <c r="A1689" t="s">
        <v>1319</v>
      </c>
      <c r="B1689" t="s">
        <v>1682</v>
      </c>
      <c r="C1689" t="str">
        <f t="shared" si="26"/>
        <v>PR_Terra Boa</v>
      </c>
      <c r="D1689" s="4">
        <v>5.2200000000000003E-2</v>
      </c>
      <c r="E1689" s="4">
        <v>4.5850132509554345E-2</v>
      </c>
      <c r="F1689" s="4">
        <v>3.9796633094329487E-2</v>
      </c>
      <c r="G1689" s="4">
        <v>3.6090761143763521E-2</v>
      </c>
      <c r="H1689" s="4">
        <v>3.4332384178078018E-2</v>
      </c>
      <c r="I1689" s="8">
        <f>VLOOKUP(B1689,'[2]Rendimento médio da produção...'!$B$3143:$U$3539,20,0)</f>
        <v>68.3</v>
      </c>
    </row>
    <row r="1690" spans="1:9" x14ac:dyDescent="0.3">
      <c r="A1690" t="s">
        <v>1319</v>
      </c>
      <c r="B1690" t="s">
        <v>1683</v>
      </c>
      <c r="C1690" t="str">
        <f t="shared" si="26"/>
        <v>PR_Terra Rica</v>
      </c>
      <c r="D1690" s="4">
        <v>6.0999999999999999E-2</v>
      </c>
      <c r="E1690" s="4">
        <v>5.35796567640386E-2</v>
      </c>
      <c r="F1690" s="4">
        <v>4.6505644037434839E-2</v>
      </c>
      <c r="G1690" s="4">
        <v>4.2175027390221734E-2</v>
      </c>
      <c r="H1690" s="4">
        <v>4.0120219058673544E-2</v>
      </c>
      <c r="I1690" s="8">
        <f>VLOOKUP(B1690,'[2]Rendimento médio da produção...'!$B$3143:$U$3539,20,0)</f>
        <v>66.7</v>
      </c>
    </row>
    <row r="1691" spans="1:9" x14ac:dyDescent="0.3">
      <c r="A1691" t="s">
        <v>1319</v>
      </c>
      <c r="B1691" t="s">
        <v>1684</v>
      </c>
      <c r="C1691" t="str">
        <f t="shared" si="26"/>
        <v>PR_Terra Roxa</v>
      </c>
      <c r="D1691" s="4">
        <v>5.0500000000000003E-2</v>
      </c>
      <c r="E1691" s="4">
        <v>4.4356928960392616E-2</v>
      </c>
      <c r="F1691" s="4">
        <v>3.850057416213868E-2</v>
      </c>
      <c r="G1691" s="4">
        <v>3.4915391527970456E-2</v>
      </c>
      <c r="H1691" s="4">
        <v>3.3214279712508427E-2</v>
      </c>
      <c r="I1691" s="8">
        <f>VLOOKUP(B1691,'[2]Rendimento médio da produção...'!$B$3143:$U$3539,20,0)</f>
        <v>158</v>
      </c>
    </row>
    <row r="1692" spans="1:9" x14ac:dyDescent="0.3">
      <c r="A1692" t="s">
        <v>1319</v>
      </c>
      <c r="B1692" t="s">
        <v>1685</v>
      </c>
      <c r="C1692" t="str">
        <f t="shared" si="26"/>
        <v>PR_Tibagi</v>
      </c>
      <c r="D1692" s="4">
        <v>4.9525000000000007E-2</v>
      </c>
      <c r="E1692" s="4">
        <v>4.3500532807196915E-2</v>
      </c>
      <c r="F1692" s="4">
        <v>3.7757246245146897E-2</v>
      </c>
      <c r="G1692" s="4">
        <v>3.4241282483618553E-2</v>
      </c>
      <c r="H1692" s="4">
        <v>3.2573013916078815E-2</v>
      </c>
      <c r="I1692" s="8">
        <f>VLOOKUP(B1692,'[2]Rendimento médio da produção...'!$B$3143:$U$3539,20,0)</f>
        <v>165.2</v>
      </c>
    </row>
    <row r="1693" spans="1:9" x14ac:dyDescent="0.3">
      <c r="A1693" t="s">
        <v>1319</v>
      </c>
      <c r="B1693" t="s">
        <v>1686</v>
      </c>
      <c r="C1693" t="str">
        <f t="shared" si="26"/>
        <v>PR_Tijucas do Sul</v>
      </c>
      <c r="D1693" s="4">
        <v>6.9400000000000003E-2</v>
      </c>
      <c r="E1693" s="4">
        <v>6.0957839006955394E-2</v>
      </c>
      <c r="F1693" s="4">
        <v>5.2909699937671771E-2</v>
      </c>
      <c r="G1693" s="4">
        <v>4.7982736080022764E-2</v>
      </c>
      <c r="H1693" s="4">
        <v>4.5644970535605643E-2</v>
      </c>
      <c r="I1693" s="8">
        <f>VLOOKUP(B1693,'[2]Rendimento médio da produção...'!$B$3143:$U$3539,20,0)</f>
        <v>155.6</v>
      </c>
    </row>
    <row r="1694" spans="1:9" x14ac:dyDescent="0.3">
      <c r="A1694" t="s">
        <v>1319</v>
      </c>
      <c r="B1694" t="s">
        <v>1059</v>
      </c>
      <c r="C1694" t="str">
        <f t="shared" si="26"/>
        <v>PR_Toledo</v>
      </c>
      <c r="D1694" s="4">
        <v>5.7508333333333328E-2</v>
      </c>
      <c r="E1694" s="4">
        <v>5.0512733788064257E-2</v>
      </c>
      <c r="F1694" s="4">
        <v>4.3843640642395869E-2</v>
      </c>
      <c r="G1694" s="4">
        <v>3.9760910385234993E-2</v>
      </c>
      <c r="H1694" s="4">
        <v>3.7823720180861491E-2</v>
      </c>
      <c r="I1694" s="8">
        <f>VLOOKUP(B1694,'[2]Rendimento médio da produção...'!$B$3143:$U$3539,20,0)</f>
        <v>166.1</v>
      </c>
    </row>
    <row r="1695" spans="1:9" x14ac:dyDescent="0.3">
      <c r="A1695" t="s">
        <v>1319</v>
      </c>
      <c r="B1695" t="s">
        <v>1687</v>
      </c>
      <c r="C1695" t="str">
        <f t="shared" si="26"/>
        <v>PR_Tomazina</v>
      </c>
      <c r="D1695" s="4">
        <v>6.9066666666666665E-2</v>
      </c>
      <c r="E1695" s="4">
        <v>6.0665053997315831E-2</v>
      </c>
      <c r="F1695" s="4">
        <v>5.2655570735281411E-2</v>
      </c>
      <c r="G1695" s="4">
        <v>4.7752271449475102E-2</v>
      </c>
      <c r="H1695" s="4">
        <v>4.5425734365886108E-2</v>
      </c>
      <c r="I1695" s="8">
        <f>VLOOKUP(B1695,'[2]Rendimento médio da produção...'!$B$3143:$U$3539,20,0)</f>
        <v>95.9</v>
      </c>
    </row>
    <row r="1696" spans="1:9" x14ac:dyDescent="0.3">
      <c r="A1696" t="s">
        <v>1319</v>
      </c>
      <c r="B1696" t="s">
        <v>1688</v>
      </c>
      <c r="C1696" t="str">
        <f t="shared" si="26"/>
        <v>PR_Três Barras do Paraná</v>
      </c>
      <c r="D1696" s="4">
        <v>7.0550000000000002E-2</v>
      </c>
      <c r="E1696" s="4">
        <v>6.1967947290211857E-2</v>
      </c>
      <c r="F1696" s="4">
        <v>5.3786445685918491E-2</v>
      </c>
      <c r="G1696" s="4">
        <v>4.8777839055412185E-2</v>
      </c>
      <c r="H1696" s="4">
        <v>4.6401335321138014E-2</v>
      </c>
      <c r="I1696" s="8">
        <f>VLOOKUP(B1696,'[2]Rendimento médio da produção...'!$B$3143:$U$3539,20,0)</f>
        <v>180.6</v>
      </c>
    </row>
    <row r="1697" spans="1:9" x14ac:dyDescent="0.3">
      <c r="A1697" t="s">
        <v>1319</v>
      </c>
      <c r="B1697" t="s">
        <v>1689</v>
      </c>
      <c r="C1697" t="str">
        <f t="shared" si="26"/>
        <v>PR_Tunas do Paraná</v>
      </c>
      <c r="D1697" s="4">
        <v>6.0999999999999999E-2</v>
      </c>
      <c r="E1697" s="4">
        <v>5.35796567640386E-2</v>
      </c>
      <c r="F1697" s="4">
        <v>4.6505644037434839E-2</v>
      </c>
      <c r="G1697" s="4">
        <v>4.2175027390221734E-2</v>
      </c>
      <c r="H1697" s="4">
        <v>4.0120219058673544E-2</v>
      </c>
      <c r="I1697" s="8">
        <f>VLOOKUP(B1697,'[2]Rendimento médio da produção...'!$B$3143:$U$3539,20,0)</f>
        <v>102.6</v>
      </c>
    </row>
    <row r="1698" spans="1:9" x14ac:dyDescent="0.3">
      <c r="A1698" t="s">
        <v>1319</v>
      </c>
      <c r="B1698" t="s">
        <v>1690</v>
      </c>
      <c r="C1698" t="str">
        <f t="shared" si="26"/>
        <v>PR_Tuneiras do Oeste</v>
      </c>
      <c r="D1698" s="4">
        <v>5.2200000000000003E-2</v>
      </c>
      <c r="E1698" s="4">
        <v>4.5850132509554345E-2</v>
      </c>
      <c r="F1698" s="4">
        <v>3.9796633094329487E-2</v>
      </c>
      <c r="G1698" s="4">
        <v>3.6090761143763521E-2</v>
      </c>
      <c r="H1698" s="4">
        <v>3.4332384178078018E-2</v>
      </c>
      <c r="I1698" s="8">
        <f>VLOOKUP(B1698,'[2]Rendimento médio da produção...'!$B$3143:$U$3539,20,0)</f>
        <v>70</v>
      </c>
    </row>
    <row r="1699" spans="1:9" x14ac:dyDescent="0.3">
      <c r="A1699" t="s">
        <v>1319</v>
      </c>
      <c r="B1699" t="s">
        <v>1691</v>
      </c>
      <c r="C1699" t="str">
        <f t="shared" si="26"/>
        <v>PR_Tupãssi</v>
      </c>
      <c r="D1699" s="4">
        <v>5.4100000000000002E-2</v>
      </c>
      <c r="E1699" s="4">
        <v>4.751900706449981E-2</v>
      </c>
      <c r="F1699" s="4">
        <v>4.1245169547954506E-2</v>
      </c>
      <c r="G1699" s="4">
        <v>3.740440953788518E-2</v>
      </c>
      <c r="H1699" s="4">
        <v>3.5582030345479326E-2</v>
      </c>
      <c r="I1699" s="8">
        <f>VLOOKUP(B1699,'[2]Rendimento médio da produção...'!$B$3143:$U$3539,20,0)</f>
        <v>168.4</v>
      </c>
    </row>
    <row r="1700" spans="1:9" x14ac:dyDescent="0.3">
      <c r="A1700" t="s">
        <v>1319</v>
      </c>
      <c r="B1700" t="s">
        <v>1692</v>
      </c>
      <c r="C1700" t="str">
        <f t="shared" si="26"/>
        <v>PR_Turvo</v>
      </c>
      <c r="D1700" s="4">
        <v>7.1074999999999999E-2</v>
      </c>
      <c r="E1700" s="4">
        <v>6.2429083680394154E-2</v>
      </c>
      <c r="F1700" s="4">
        <v>5.4186699179683294E-2</v>
      </c>
      <c r="G1700" s="4">
        <v>4.9140820848524752E-2</v>
      </c>
      <c r="H1700" s="4">
        <v>4.6746632288446263E-2</v>
      </c>
      <c r="I1700" s="8">
        <f>VLOOKUP(B1700,'[2]Rendimento médio da produção...'!$B$3143:$U$3539,20,0)</f>
        <v>140</v>
      </c>
    </row>
    <row r="1701" spans="1:9" x14ac:dyDescent="0.3">
      <c r="A1701" t="s">
        <v>1319</v>
      </c>
      <c r="B1701" t="s">
        <v>1693</v>
      </c>
      <c r="C1701" t="str">
        <f t="shared" si="26"/>
        <v>PR_Ubiratã</v>
      </c>
      <c r="D1701" s="4">
        <v>4.9299999999999997E-2</v>
      </c>
      <c r="E1701" s="4">
        <v>4.3302902925690209E-2</v>
      </c>
      <c r="F1701" s="4">
        <v>3.75857090335334E-2</v>
      </c>
      <c r="G1701" s="4">
        <v>3.4085718857998874E-2</v>
      </c>
      <c r="H1701" s="4">
        <v>3.2425029501518127E-2</v>
      </c>
      <c r="I1701" s="8">
        <f>VLOOKUP(B1701,'[2]Rendimento médio da produção...'!$B$3143:$U$3539,20,0)</f>
        <v>158.19999999999999</v>
      </c>
    </row>
    <row r="1702" spans="1:9" x14ac:dyDescent="0.3">
      <c r="A1702" t="s">
        <v>1319</v>
      </c>
      <c r="B1702" t="s">
        <v>1694</v>
      </c>
      <c r="C1702" t="str">
        <f t="shared" si="26"/>
        <v>PR_Umuarama</v>
      </c>
      <c r="D1702" s="4">
        <v>5.2199999999999996E-2</v>
      </c>
      <c r="E1702" s="4">
        <v>4.5850132509554338E-2</v>
      </c>
      <c r="F1702" s="4">
        <v>3.979663309432948E-2</v>
      </c>
      <c r="G1702" s="4">
        <v>3.6090761143763514E-2</v>
      </c>
      <c r="H1702" s="4">
        <v>3.4332384178078011E-2</v>
      </c>
      <c r="I1702" s="8">
        <f>VLOOKUP(B1702,'[2]Rendimento médio da produção...'!$B$3143:$U$3539,20,0)</f>
        <v>67.099999999999994</v>
      </c>
    </row>
    <row r="1703" spans="1:9" x14ac:dyDescent="0.3">
      <c r="A1703" t="s">
        <v>1319</v>
      </c>
      <c r="B1703" t="s">
        <v>1695</v>
      </c>
      <c r="C1703" t="str">
        <f t="shared" si="26"/>
        <v>PR_União da Vitória</v>
      </c>
      <c r="D1703" s="4">
        <v>8.6499999999999994E-2</v>
      </c>
      <c r="E1703" s="4">
        <v>7.5977710001464568E-2</v>
      </c>
      <c r="F1703" s="4">
        <v>6.5946528020296935E-2</v>
      </c>
      <c r="G1703" s="4">
        <v>5.98055716271177E-2</v>
      </c>
      <c r="H1703" s="4">
        <v>5.6891786042217396E-2</v>
      </c>
      <c r="I1703" s="8">
        <f>VLOOKUP(B1703,'[2]Rendimento médio da produção...'!$B$3143:$U$3539,20,0)</f>
        <v>101.6</v>
      </c>
    </row>
    <row r="1704" spans="1:9" x14ac:dyDescent="0.3">
      <c r="A1704" t="s">
        <v>1319</v>
      </c>
      <c r="B1704" t="s">
        <v>1696</v>
      </c>
      <c r="C1704" t="str">
        <f t="shared" si="26"/>
        <v>PR_Uniflor</v>
      </c>
      <c r="D1704" s="4">
        <v>6.0999999999999999E-2</v>
      </c>
      <c r="E1704" s="4">
        <v>5.35796567640386E-2</v>
      </c>
      <c r="F1704" s="4">
        <v>4.6505644037434839E-2</v>
      </c>
      <c r="G1704" s="4">
        <v>4.2175027390221734E-2</v>
      </c>
      <c r="H1704" s="4">
        <v>4.0120219058673544E-2</v>
      </c>
      <c r="I1704" s="8">
        <f>VLOOKUP(B1704,'[2]Rendimento médio da produção...'!$B$3143:$U$3539,20,0)</f>
        <v>84</v>
      </c>
    </row>
    <row r="1705" spans="1:9" x14ac:dyDescent="0.3">
      <c r="A1705" t="s">
        <v>1319</v>
      </c>
      <c r="B1705" t="s">
        <v>1697</v>
      </c>
      <c r="C1705" t="str">
        <f t="shared" si="26"/>
        <v>PR_Uraí</v>
      </c>
      <c r="D1705" s="4">
        <v>5.2199999999999996E-2</v>
      </c>
      <c r="E1705" s="4">
        <v>4.5850132509554338E-2</v>
      </c>
      <c r="F1705" s="4">
        <v>3.979663309432948E-2</v>
      </c>
      <c r="G1705" s="4">
        <v>3.6090761143763514E-2</v>
      </c>
      <c r="H1705" s="4">
        <v>3.4332384178078011E-2</v>
      </c>
      <c r="I1705" s="8">
        <f>VLOOKUP(B1705,'[2]Rendimento médio da produção...'!$B$3143:$U$3539,20,0)</f>
        <v>145.1</v>
      </c>
    </row>
    <row r="1706" spans="1:9" x14ac:dyDescent="0.3">
      <c r="A1706" t="s">
        <v>1319</v>
      </c>
      <c r="B1706" t="s">
        <v>1100</v>
      </c>
      <c r="C1706" t="str">
        <f t="shared" si="26"/>
        <v>PR_Wenceslau Braz</v>
      </c>
      <c r="D1706" s="4">
        <v>5.2199999999999996E-2</v>
      </c>
      <c r="E1706" s="4">
        <v>4.5850132509554338E-2</v>
      </c>
      <c r="F1706" s="4">
        <v>3.979663309432948E-2</v>
      </c>
      <c r="G1706" s="4">
        <v>3.6090761143763514E-2</v>
      </c>
      <c r="H1706" s="4">
        <v>3.4332384178078011E-2</v>
      </c>
      <c r="I1706" s="8">
        <f>VLOOKUP(B1706,'[2]Rendimento médio da produção...'!$B$3143:$U$3539,20,0)</f>
        <v>118.7</v>
      </c>
    </row>
    <row r="1707" spans="1:9" x14ac:dyDescent="0.3">
      <c r="A1707" t="s">
        <v>1319</v>
      </c>
      <c r="B1707" t="s">
        <v>1698</v>
      </c>
      <c r="C1707" t="str">
        <f t="shared" si="26"/>
        <v>PR_Ventania</v>
      </c>
      <c r="D1707" s="4">
        <v>5.3400000000000003E-2</v>
      </c>
      <c r="E1707" s="4">
        <v>4.6904158544256745E-2</v>
      </c>
      <c r="F1707" s="4">
        <v>4.071149822293476E-2</v>
      </c>
      <c r="G1707" s="4">
        <v>3.6920433813735096E-2</v>
      </c>
      <c r="H1707" s="4">
        <v>3.5121634389068318E-2</v>
      </c>
      <c r="I1707" s="8">
        <f>VLOOKUP(B1707,'[2]Rendimento médio da produção...'!$B$3143:$U$3539,20,0)</f>
        <v>178.5</v>
      </c>
    </row>
    <row r="1708" spans="1:9" x14ac:dyDescent="0.3">
      <c r="A1708" t="s">
        <v>1319</v>
      </c>
      <c r="B1708" t="s">
        <v>1699</v>
      </c>
      <c r="C1708" t="str">
        <f t="shared" si="26"/>
        <v>PR_Vera Cruz do Oeste</v>
      </c>
      <c r="D1708" s="4">
        <v>7.102E-2</v>
      </c>
      <c r="E1708" s="4">
        <v>6.238077415380363E-2</v>
      </c>
      <c r="F1708" s="4">
        <v>5.4144767861288891E-2</v>
      </c>
      <c r="G1708" s="4">
        <v>4.9102794184484384E-2</v>
      </c>
      <c r="H1708" s="4">
        <v>4.6710458320442544E-2</v>
      </c>
      <c r="I1708" s="8">
        <f>VLOOKUP(B1708,'[2]Rendimento médio da produção...'!$B$3143:$U$3539,20,0)</f>
        <v>167.7</v>
      </c>
    </row>
    <row r="1709" spans="1:9" x14ac:dyDescent="0.3">
      <c r="A1709" t="s">
        <v>1319</v>
      </c>
      <c r="B1709" t="s">
        <v>1700</v>
      </c>
      <c r="C1709" t="str">
        <f t="shared" si="26"/>
        <v>PR_Verê</v>
      </c>
      <c r="D1709" s="4">
        <v>6.3125000000000001E-2</v>
      </c>
      <c r="E1709" s="4">
        <v>5.5446161200490764E-2</v>
      </c>
      <c r="F1709" s="4">
        <v>4.8125717702673348E-2</v>
      </c>
      <c r="G1709" s="4">
        <v>4.3644239409963065E-2</v>
      </c>
      <c r="H1709" s="4">
        <v>4.1517849640635533E-2</v>
      </c>
      <c r="I1709" s="8">
        <f>VLOOKUP(B1709,'[2]Rendimento médio da produção...'!$B$3143:$U$3539,20,0)</f>
        <v>167.7</v>
      </c>
    </row>
    <row r="1710" spans="1:9" x14ac:dyDescent="0.3">
      <c r="A1710" t="s">
        <v>1319</v>
      </c>
      <c r="B1710" t="s">
        <v>1325</v>
      </c>
      <c r="C1710" t="str">
        <f t="shared" si="26"/>
        <v>PR_Alto Paraíso</v>
      </c>
      <c r="D1710" s="4">
        <v>5.2199999999999996E-2</v>
      </c>
      <c r="E1710" s="4">
        <v>4.5850132509554338E-2</v>
      </c>
      <c r="F1710" s="4">
        <v>3.979663309432948E-2</v>
      </c>
      <c r="G1710" s="4">
        <v>3.6090761143763514E-2</v>
      </c>
      <c r="H1710" s="4">
        <v>3.4332384178078011E-2</v>
      </c>
      <c r="I1710" s="8">
        <f>VLOOKUP(B1710,'[2]Rendimento médio da produção...'!$B$3143:$U$3539,20,0)</f>
        <v>35</v>
      </c>
    </row>
    <row r="1711" spans="1:9" x14ac:dyDescent="0.3">
      <c r="A1711" t="s">
        <v>1319</v>
      </c>
      <c r="B1711" t="s">
        <v>1417</v>
      </c>
      <c r="C1711" t="str">
        <f t="shared" si="26"/>
        <v>PR_Doutor Ulysses</v>
      </c>
      <c r="D1711" s="4">
        <v>6.0999999999999999E-2</v>
      </c>
      <c r="E1711" s="4">
        <v>5.35796567640386E-2</v>
      </c>
      <c r="F1711" s="4">
        <v>4.6505644037434839E-2</v>
      </c>
      <c r="G1711" s="4">
        <v>4.2175027390221734E-2</v>
      </c>
      <c r="H1711" s="4">
        <v>4.0120219058673544E-2</v>
      </c>
      <c r="I1711" s="8">
        <f>VLOOKUP(B1711,'[2]Rendimento médio da produção...'!$B$3143:$U$3539,20,0)</f>
        <v>56.7</v>
      </c>
    </row>
    <row r="1712" spans="1:9" x14ac:dyDescent="0.3">
      <c r="A1712" t="s">
        <v>1319</v>
      </c>
      <c r="B1712" t="s">
        <v>1701</v>
      </c>
      <c r="C1712" t="str">
        <f t="shared" si="26"/>
        <v>PR_Virmond</v>
      </c>
      <c r="D1712" s="4">
        <v>6.5224999999999991E-2</v>
      </c>
      <c r="E1712" s="4">
        <v>5.7290706761219952E-2</v>
      </c>
      <c r="F1712" s="4">
        <v>4.9726731677732575E-2</v>
      </c>
      <c r="G1712" s="4">
        <v>4.5096166582413319E-2</v>
      </c>
      <c r="H1712" s="4">
        <v>4.2899037509868551E-2</v>
      </c>
      <c r="I1712" s="8">
        <f>VLOOKUP(B1712,'[2]Rendimento médio da produção...'!$B$3143:$U$3539,20,0)</f>
        <v>165.2</v>
      </c>
    </row>
    <row r="1713" spans="1:9" x14ac:dyDescent="0.3">
      <c r="A1713" t="s">
        <v>1319</v>
      </c>
      <c r="B1713" t="s">
        <v>1702</v>
      </c>
      <c r="C1713" t="str">
        <f t="shared" si="26"/>
        <v>PR_Vitorino</v>
      </c>
      <c r="D1713" s="4">
        <v>7.3274999999999993E-2</v>
      </c>
      <c r="E1713" s="4">
        <v>6.4361464744015218E-2</v>
      </c>
      <c r="F1713" s="4">
        <v>5.5863951915459627E-2</v>
      </c>
      <c r="G1713" s="4">
        <v>5.06618874101393E-2</v>
      </c>
      <c r="H1713" s="4">
        <v>4.8193591008595139E-2</v>
      </c>
      <c r="I1713" s="8">
        <f>VLOOKUP(B1713,'[2]Rendimento médio da produção...'!$B$3143:$U$3539,20,0)</f>
        <v>179.9</v>
      </c>
    </row>
    <row r="1714" spans="1:9" x14ac:dyDescent="0.3">
      <c r="A1714" t="s">
        <v>1319</v>
      </c>
      <c r="B1714" t="s">
        <v>1703</v>
      </c>
      <c r="C1714" t="str">
        <f t="shared" si="26"/>
        <v>PR_Xambrê</v>
      </c>
      <c r="D1714" s="4">
        <v>6.0999999999999999E-2</v>
      </c>
      <c r="E1714" s="4">
        <v>5.35796567640386E-2</v>
      </c>
      <c r="F1714" s="4">
        <v>4.6505644037434839E-2</v>
      </c>
      <c r="G1714" s="4">
        <v>4.2175027390221734E-2</v>
      </c>
      <c r="H1714" s="4">
        <v>4.0120219058673544E-2</v>
      </c>
      <c r="I1714" s="8">
        <f>VLOOKUP(B1714,'[2]Rendimento médio da produção...'!$B$3143:$U$3539,20,0)</f>
        <v>17.5</v>
      </c>
    </row>
    <row r="1715" spans="1:9" x14ac:dyDescent="0.3">
      <c r="A1715" t="s">
        <v>2477</v>
      </c>
      <c r="B1715" t="s">
        <v>2478</v>
      </c>
      <c r="C1715" t="str">
        <f t="shared" si="26"/>
        <v>SP_Adamantina</v>
      </c>
      <c r="D1715" s="4">
        <v>7.5200000000000003E-2</v>
      </c>
      <c r="E1715" s="4">
        <v>6.6052540842668192E-2</v>
      </c>
      <c r="F1715" s="4">
        <v>5.73253250105474E-2</v>
      </c>
      <c r="G1715" s="4">
        <v>5.1989663509096173E-2</v>
      </c>
      <c r="H1715" s="4">
        <v>4.9452855976522526E-2</v>
      </c>
      <c r="I1715" s="8">
        <f>VLOOKUP(B1715,'[2]Rendimento médio da produção...'!$B$4697:$U$5297,20,0)</f>
        <v>82.6</v>
      </c>
    </row>
    <row r="1716" spans="1:9" x14ac:dyDescent="0.3">
      <c r="A1716" t="s">
        <v>2477</v>
      </c>
      <c r="B1716" t="s">
        <v>2479</v>
      </c>
      <c r="C1716" t="str">
        <f t="shared" si="26"/>
        <v>SP_Adolfo</v>
      </c>
      <c r="D1716" s="4">
        <v>7.5200000000000003E-2</v>
      </c>
      <c r="E1716" s="4">
        <v>6.6052540842668192E-2</v>
      </c>
      <c r="F1716" s="4">
        <v>5.73253250105474E-2</v>
      </c>
      <c r="G1716" s="4">
        <v>5.1989663509096173E-2</v>
      </c>
      <c r="H1716" s="4">
        <v>4.9452855976522526E-2</v>
      </c>
      <c r="I1716" s="8">
        <f>VLOOKUP(B1716,'[2]Rendimento médio da produção...'!$B$4697:$U$5297,20,0)</f>
        <v>123.2</v>
      </c>
    </row>
    <row r="1717" spans="1:9" x14ac:dyDescent="0.3">
      <c r="A1717" t="s">
        <v>2477</v>
      </c>
      <c r="B1717" t="s">
        <v>2480</v>
      </c>
      <c r="C1717" t="str">
        <f t="shared" si="26"/>
        <v>SP_Aguaí</v>
      </c>
      <c r="D1717" s="4">
        <v>8.1151682924581636E-2</v>
      </c>
      <c r="E1717" s="4">
        <v>7.1280250675893456E-2</v>
      </c>
      <c r="F1717" s="4">
        <v>6.1862321792613459E-2</v>
      </c>
      <c r="G1717" s="4">
        <v>5.610437085699288E-2</v>
      </c>
      <c r="H1717" s="4">
        <v>5.3366788403214863E-2</v>
      </c>
      <c r="I1717" s="8">
        <f>VLOOKUP(B1717,'[2]Rendimento médio da produção...'!$B$4697:$U$5297,20,0)</f>
        <v>153.5</v>
      </c>
    </row>
    <row r="1718" spans="1:9" x14ac:dyDescent="0.3">
      <c r="A1718" t="s">
        <v>2477</v>
      </c>
      <c r="B1718" t="s">
        <v>2481</v>
      </c>
      <c r="C1718" t="str">
        <f t="shared" si="26"/>
        <v>SP_Águas da Prata</v>
      </c>
      <c r="D1718" s="4">
        <v>7.909999999999999E-2</v>
      </c>
      <c r="E1718" s="4">
        <v>6.9478138040625706E-2</v>
      </c>
      <c r="F1718" s="4">
        <v>6.0298313940615675E-2</v>
      </c>
      <c r="G1718" s="4">
        <v>5.4685935951722157E-2</v>
      </c>
      <c r="H1718" s="4">
        <v>5.2017565262538978E-2</v>
      </c>
      <c r="I1718" s="8">
        <f>VLOOKUP(B1718,'[2]Rendimento médio da produção...'!$B$4697:$U$5297,20,0)</f>
        <v>69.3</v>
      </c>
    </row>
    <row r="1719" spans="1:9" x14ac:dyDescent="0.3">
      <c r="A1719" t="s">
        <v>2477</v>
      </c>
      <c r="B1719" t="s">
        <v>2482</v>
      </c>
      <c r="C1719" t="str">
        <f t="shared" si="26"/>
        <v>SP_Águas de Lindóia</v>
      </c>
      <c r="D1719" s="4">
        <v>7.5200000000000003E-2</v>
      </c>
      <c r="E1719" s="4">
        <v>6.6052540842668192E-2</v>
      </c>
      <c r="F1719" s="4">
        <v>5.73253250105474E-2</v>
      </c>
      <c r="G1719" s="4">
        <v>5.1989663509096173E-2</v>
      </c>
      <c r="H1719" s="4">
        <v>4.9452855976522526E-2</v>
      </c>
      <c r="I1719" s="8">
        <f>VLOOKUP(B1719,'[2]Rendimento médio da produção...'!$B$4697:$U$5297,20,0)</f>
        <v>120.2</v>
      </c>
    </row>
    <row r="1720" spans="1:9" x14ac:dyDescent="0.3">
      <c r="A1720" t="s">
        <v>2477</v>
      </c>
      <c r="B1720" t="s">
        <v>2483</v>
      </c>
      <c r="C1720" t="str">
        <f t="shared" si="26"/>
        <v>SP_Águas de Santa Bárbara</v>
      </c>
      <c r="D1720" s="4">
        <v>8.1600000000000006E-2</v>
      </c>
      <c r="E1720" s="4">
        <v>7.1674033680342086E-2</v>
      </c>
      <c r="F1720" s="4">
        <v>6.2204076075274839E-2</v>
      </c>
      <c r="G1720" s="4">
        <v>5.641431572263627E-2</v>
      </c>
      <c r="H1720" s="4">
        <v>5.3661609676652101E-2</v>
      </c>
      <c r="I1720" s="8">
        <f>VLOOKUP(B1720,'[2]Rendimento médio da produção...'!$B$4697:$U$5297,20,0)</f>
        <v>127.1</v>
      </c>
    </row>
    <row r="1721" spans="1:9" x14ac:dyDescent="0.3">
      <c r="A1721" t="s">
        <v>2477</v>
      </c>
      <c r="B1721" t="s">
        <v>2485</v>
      </c>
      <c r="C1721" t="str">
        <f t="shared" si="26"/>
        <v>SP_Agudos</v>
      </c>
      <c r="D1721" s="4">
        <v>7.329999999999999E-2</v>
      </c>
      <c r="E1721" s="4">
        <v>6.4383660156483752E-2</v>
      </c>
      <c r="F1721" s="4">
        <v>5.5876945788206435E-2</v>
      </c>
      <c r="G1721" s="4">
        <v>5.0676094883201447E-2</v>
      </c>
      <c r="H1721" s="4">
        <v>4.8203382221796549E-2</v>
      </c>
      <c r="I1721" s="8">
        <f>VLOOKUP(B1721,'[2]Rendimento médio da produção...'!$B$4697:$U$5297,20,0)</f>
        <v>58.5</v>
      </c>
    </row>
    <row r="1722" spans="1:9" x14ac:dyDescent="0.3">
      <c r="A1722" t="s">
        <v>2477</v>
      </c>
      <c r="B1722" t="s">
        <v>2486</v>
      </c>
      <c r="C1722" t="str">
        <f t="shared" si="26"/>
        <v>SP_Alambari</v>
      </c>
      <c r="D1722" s="4">
        <v>7.9000000000000001E-2</v>
      </c>
      <c r="E1722" s="4">
        <v>6.9390302215037072E-2</v>
      </c>
      <c r="F1722" s="4">
        <v>6.0222083455229315E-2</v>
      </c>
      <c r="G1722" s="4">
        <v>5.4616800760885605E-2</v>
      </c>
      <c r="H1722" s="4">
        <v>5.195180348597446E-2</v>
      </c>
      <c r="I1722" s="8">
        <f>VLOOKUP(B1722,'[2]Rendimento médio da produção...'!$B$4697:$U$5297,20,0)</f>
        <v>130</v>
      </c>
    </row>
    <row r="1723" spans="1:9" x14ac:dyDescent="0.3">
      <c r="A1723" t="s">
        <v>2477</v>
      </c>
      <c r="B1723" t="s">
        <v>2487</v>
      </c>
      <c r="C1723" t="str">
        <f t="shared" si="26"/>
        <v>SP_Alfredo Marcondes</v>
      </c>
      <c r="D1723" s="4">
        <v>7.5200000000000003E-2</v>
      </c>
      <c r="E1723" s="4">
        <v>6.6052540842668192E-2</v>
      </c>
      <c r="F1723" s="4">
        <v>5.73253250105474E-2</v>
      </c>
      <c r="G1723" s="4">
        <v>5.1989663509096173E-2</v>
      </c>
      <c r="H1723" s="4">
        <v>4.9452855976522526E-2</v>
      </c>
      <c r="I1723" s="8">
        <f>VLOOKUP(B1723,'[2]Rendimento médio da produção...'!$B$4697:$U$5297,20,0)</f>
        <v>49.3</v>
      </c>
    </row>
    <row r="1724" spans="1:9" x14ac:dyDescent="0.3">
      <c r="A1724" t="s">
        <v>2477</v>
      </c>
      <c r="B1724" t="s">
        <v>2488</v>
      </c>
      <c r="C1724" t="str">
        <f t="shared" si="26"/>
        <v>SP_Altair</v>
      </c>
      <c r="D1724" s="4">
        <v>0.1167</v>
      </c>
      <c r="E1724" s="4">
        <v>0.10250440846195982</v>
      </c>
      <c r="F1724" s="4">
        <v>8.8960976445889378E-2</v>
      </c>
      <c r="G1724" s="4">
        <v>8.0680767706270251E-2</v>
      </c>
      <c r="H1724" s="4">
        <v>7.6743993250800238E-2</v>
      </c>
      <c r="I1724" s="8">
        <f>VLOOKUP(B1724,'[2]Rendimento médio da produção...'!$B$4697:$U$5297,20,0)</f>
        <v>65.5</v>
      </c>
    </row>
    <row r="1725" spans="1:9" x14ac:dyDescent="0.3">
      <c r="A1725" t="s">
        <v>2477</v>
      </c>
      <c r="B1725" t="s">
        <v>2489</v>
      </c>
      <c r="C1725" t="str">
        <f t="shared" si="26"/>
        <v>SP_Altinópolis</v>
      </c>
      <c r="D1725" s="4">
        <v>6.480000000000001E-2</v>
      </c>
      <c r="E1725" s="4">
        <v>5.6917614981448136E-2</v>
      </c>
      <c r="F1725" s="4">
        <v>4.9397354530365319E-2</v>
      </c>
      <c r="G1725" s="4">
        <v>4.4799603662093512E-2</v>
      </c>
      <c r="H1725" s="4">
        <v>4.2613631213811967E-2</v>
      </c>
      <c r="I1725" s="8">
        <f>VLOOKUP(B1725,'[2]Rendimento médio da produção...'!$B$4697:$U$5297,20,0)</f>
        <v>124.9</v>
      </c>
    </row>
    <row r="1726" spans="1:9" x14ac:dyDescent="0.3">
      <c r="A1726" t="s">
        <v>2477</v>
      </c>
      <c r="B1726" t="s">
        <v>1714</v>
      </c>
      <c r="C1726" t="str">
        <f t="shared" si="26"/>
        <v>SP_Alto Alegre</v>
      </c>
      <c r="D1726" s="4">
        <v>7.5200000000000003E-2</v>
      </c>
      <c r="E1726" s="4">
        <v>6.6052540842668192E-2</v>
      </c>
      <c r="F1726" s="4">
        <v>5.73253250105474E-2</v>
      </c>
      <c r="G1726" s="4">
        <v>5.1989663509096173E-2</v>
      </c>
      <c r="H1726" s="4">
        <v>4.9452855976522526E-2</v>
      </c>
      <c r="I1726" s="8">
        <f>VLOOKUP(B1726,'[2]Rendimento médio da produção...'!$B$4697:$U$5297,20,0)</f>
        <v>109.2</v>
      </c>
    </row>
    <row r="1727" spans="1:9" x14ac:dyDescent="0.3">
      <c r="A1727" t="s">
        <v>2477</v>
      </c>
      <c r="B1727" t="s">
        <v>2490</v>
      </c>
      <c r="C1727" t="str">
        <f t="shared" si="26"/>
        <v>SP_Alumínio</v>
      </c>
      <c r="D1727" s="4">
        <v>7.5200000000000003E-2</v>
      </c>
      <c r="E1727" s="4">
        <v>6.6052540842668192E-2</v>
      </c>
      <c r="F1727" s="4">
        <v>5.73253250105474E-2</v>
      </c>
      <c r="G1727" s="4">
        <v>5.1989663509096173E-2</v>
      </c>
      <c r="H1727" s="4">
        <v>4.9452855976522526E-2</v>
      </c>
      <c r="I1727" s="8">
        <f>VLOOKUP(B1727,'[2]Rendimento médio da produção...'!$B$4697:$U$5297,20,0)</f>
        <v>83.3</v>
      </c>
    </row>
    <row r="1728" spans="1:9" x14ac:dyDescent="0.3">
      <c r="A1728" t="s">
        <v>2477</v>
      </c>
      <c r="B1728" t="s">
        <v>2491</v>
      </c>
      <c r="C1728" t="str">
        <f t="shared" si="26"/>
        <v>SP_Álvares Florence</v>
      </c>
      <c r="D1728" s="4">
        <v>7.7899999999999997E-2</v>
      </c>
      <c r="E1728" s="4">
        <v>6.8424108133561867E-2</v>
      </c>
      <c r="F1728" s="4">
        <v>5.9383548115979283E-2</v>
      </c>
      <c r="G1728" s="4">
        <v>5.3856313661683398E-2</v>
      </c>
      <c r="H1728" s="4">
        <v>5.1228423943764687E-2</v>
      </c>
      <c r="I1728" s="8">
        <f>VLOOKUP(B1728,'[2]Rendimento médio da produção...'!$B$4697:$U$5297,20,0)</f>
        <v>112.6</v>
      </c>
    </row>
    <row r="1729" spans="1:9" x14ac:dyDescent="0.3">
      <c r="A1729" t="s">
        <v>2477</v>
      </c>
      <c r="B1729" t="s">
        <v>2492</v>
      </c>
      <c r="C1729" t="str">
        <f t="shared" si="26"/>
        <v>SP_Álvares Machado</v>
      </c>
      <c r="D1729" s="4">
        <v>7.4800000000000005E-2</v>
      </c>
      <c r="E1729" s="4">
        <v>6.5701197540313588E-2</v>
      </c>
      <c r="F1729" s="4">
        <v>5.7020403069001933E-2</v>
      </c>
      <c r="G1729" s="4">
        <v>5.1713122745749913E-2</v>
      </c>
      <c r="H1729" s="4">
        <v>4.9189808870264431E-2</v>
      </c>
      <c r="I1729" s="8">
        <f>VLOOKUP(B1729,'[2]Rendimento médio da produção...'!$B$4697:$U$5297,20,0)</f>
        <v>55.9</v>
      </c>
    </row>
    <row r="1730" spans="1:9" x14ac:dyDescent="0.3">
      <c r="A1730" t="s">
        <v>2477</v>
      </c>
      <c r="B1730" t="s">
        <v>2493</v>
      </c>
      <c r="C1730" t="str">
        <f t="shared" si="26"/>
        <v>SP_Álvaro de Carvalho</v>
      </c>
      <c r="D1730" s="4">
        <v>6.480000000000001E-2</v>
      </c>
      <c r="E1730" s="4">
        <v>5.6917614981448136E-2</v>
      </c>
      <c r="F1730" s="4">
        <v>4.9397354530365319E-2</v>
      </c>
      <c r="G1730" s="4">
        <v>4.4799603662093512E-2</v>
      </c>
      <c r="H1730" s="4">
        <v>4.2613631213811967E-2</v>
      </c>
      <c r="I1730" s="8">
        <f>VLOOKUP(B1730,'[2]Rendimento médio da produção...'!$B$4697:$U$5297,20,0)</f>
        <v>84</v>
      </c>
    </row>
    <row r="1731" spans="1:9" x14ac:dyDescent="0.3">
      <c r="A1731" t="s">
        <v>2477</v>
      </c>
      <c r="B1731" t="s">
        <v>2494</v>
      </c>
      <c r="C1731" t="str">
        <f t="shared" ref="C1731:C1794" si="27">CONCATENATE(A1731,"_",B1731)</f>
        <v>SP_Alvinlândia</v>
      </c>
      <c r="D1731" s="4">
        <v>7.5200000000000003E-2</v>
      </c>
      <c r="E1731" s="4">
        <v>6.6052540842668192E-2</v>
      </c>
      <c r="F1731" s="4">
        <v>5.73253250105474E-2</v>
      </c>
      <c r="G1731" s="4">
        <v>5.1989663509096173E-2</v>
      </c>
      <c r="H1731" s="4">
        <v>4.9452855976522526E-2</v>
      </c>
      <c r="I1731" s="8">
        <f>VLOOKUP(B1731,'[2]Rendimento médio da produção...'!$B$4697:$U$5297,20,0)</f>
        <v>71.5</v>
      </c>
    </row>
    <row r="1732" spans="1:9" x14ac:dyDescent="0.3">
      <c r="A1732" t="s">
        <v>2477</v>
      </c>
      <c r="B1732" t="s">
        <v>2495</v>
      </c>
      <c r="C1732" t="str">
        <f t="shared" si="27"/>
        <v>SP_Americana</v>
      </c>
      <c r="D1732" s="4">
        <v>7.5200000000000003E-2</v>
      </c>
      <c r="E1732" s="4">
        <v>6.6052540842668192E-2</v>
      </c>
      <c r="F1732" s="4">
        <v>5.73253250105474E-2</v>
      </c>
      <c r="G1732" s="4">
        <v>5.1989663509096173E-2</v>
      </c>
      <c r="H1732" s="4">
        <v>4.9452855976522526E-2</v>
      </c>
      <c r="I1732" s="8" t="str">
        <f>VLOOKUP(B1732,'[2]Rendimento médio da produção...'!$B$4697:$U$5297,20,0)</f>
        <v/>
      </c>
    </row>
    <row r="1733" spans="1:9" x14ac:dyDescent="0.3">
      <c r="A1733" t="s">
        <v>2477</v>
      </c>
      <c r="B1733" t="s">
        <v>2496</v>
      </c>
      <c r="C1733" t="str">
        <f t="shared" si="27"/>
        <v>SP_Américo Brasiliense</v>
      </c>
      <c r="D1733" s="4">
        <v>7.5200000000000003E-2</v>
      </c>
      <c r="E1733" s="4">
        <v>6.6052540842668192E-2</v>
      </c>
      <c r="F1733" s="4">
        <v>5.73253250105474E-2</v>
      </c>
      <c r="G1733" s="4">
        <v>5.1989663509096173E-2</v>
      </c>
      <c r="H1733" s="4">
        <v>4.9452855976522526E-2</v>
      </c>
      <c r="I1733" s="8">
        <f>VLOOKUP(B1733,'[2]Rendimento médio da produção...'!$B$4697:$U$5297,20,0)</f>
        <v>74.2</v>
      </c>
    </row>
    <row r="1734" spans="1:9" x14ac:dyDescent="0.3">
      <c r="A1734" t="s">
        <v>2477</v>
      </c>
      <c r="B1734" t="s">
        <v>2497</v>
      </c>
      <c r="C1734" t="str">
        <f t="shared" si="27"/>
        <v>SP_Américo de Campos</v>
      </c>
      <c r="D1734" s="4">
        <v>8.48E-2</v>
      </c>
      <c r="E1734" s="4">
        <v>7.4484780099179027E-2</v>
      </c>
      <c r="F1734" s="4">
        <v>6.4643451607638555E-2</v>
      </c>
      <c r="G1734" s="4">
        <v>5.8626641829406315E-2</v>
      </c>
      <c r="H1734" s="4">
        <v>5.5765986526716889E-2</v>
      </c>
      <c r="I1734" s="8">
        <f>VLOOKUP(B1734,'[2]Rendimento médio da produção...'!$B$4697:$U$5297,20,0)</f>
        <v>108.2</v>
      </c>
    </row>
    <row r="1735" spans="1:9" x14ac:dyDescent="0.3">
      <c r="A1735" t="s">
        <v>2477</v>
      </c>
      <c r="B1735" t="s">
        <v>2498</v>
      </c>
      <c r="C1735" t="str">
        <f t="shared" si="27"/>
        <v>SP_Amparo</v>
      </c>
      <c r="D1735" s="4">
        <v>7.7899999999999997E-2</v>
      </c>
      <c r="E1735" s="4">
        <v>6.8424108133561867E-2</v>
      </c>
      <c r="F1735" s="4">
        <v>5.9383548115979283E-2</v>
      </c>
      <c r="G1735" s="4">
        <v>5.3856313661683398E-2</v>
      </c>
      <c r="H1735" s="4">
        <v>5.1228423943764687E-2</v>
      </c>
      <c r="I1735" s="8">
        <f>VLOOKUP(B1735,'[2]Rendimento médio da produção...'!$B$4697:$U$5297,20,0)</f>
        <v>94.5</v>
      </c>
    </row>
    <row r="1736" spans="1:9" x14ac:dyDescent="0.3">
      <c r="A1736" t="s">
        <v>2477</v>
      </c>
      <c r="B1736" t="s">
        <v>2499</v>
      </c>
      <c r="C1736" t="str">
        <f t="shared" si="27"/>
        <v>SP_Analândia</v>
      </c>
      <c r="D1736" s="4">
        <v>0.1067</v>
      </c>
      <c r="E1736" s="4">
        <v>9.3720825903094371E-2</v>
      </c>
      <c r="F1736" s="4">
        <v>8.1337927907252763E-2</v>
      </c>
      <c r="G1736" s="4">
        <v>7.3767248622613843E-2</v>
      </c>
      <c r="H1736" s="4">
        <v>7.0167815594347788E-2</v>
      </c>
      <c r="I1736" s="8">
        <f>VLOOKUP(B1736,'[2]Rendimento médio da produção...'!$B$4697:$U$5297,20,0)</f>
        <v>60</v>
      </c>
    </row>
    <row r="1737" spans="1:9" x14ac:dyDescent="0.3">
      <c r="A1737" t="s">
        <v>2477</v>
      </c>
      <c r="B1737" t="s">
        <v>2500</v>
      </c>
      <c r="C1737" t="str">
        <f t="shared" si="27"/>
        <v>SP_Andradina</v>
      </c>
      <c r="D1737" s="4">
        <v>0.10211875000000001</v>
      </c>
      <c r="E1737" s="4">
        <v>8.9696847143314135E-2</v>
      </c>
      <c r="F1737" s="4">
        <v>7.784561879548986E-2</v>
      </c>
      <c r="G1737" s="4">
        <v>7.0599992692413766E-2</v>
      </c>
      <c r="H1737" s="4">
        <v>6.7155104205485497E-2</v>
      </c>
      <c r="I1737" s="8">
        <f>VLOOKUP(B1737,'[2]Rendimento médio da produção...'!$B$4697:$U$5297,20,0)</f>
        <v>73.900000000000006</v>
      </c>
    </row>
    <row r="1738" spans="1:9" x14ac:dyDescent="0.3">
      <c r="A1738" t="s">
        <v>2477</v>
      </c>
      <c r="B1738" t="s">
        <v>2501</v>
      </c>
      <c r="C1738" t="str">
        <f t="shared" si="27"/>
        <v>SP_Angatuba</v>
      </c>
      <c r="D1738" s="4">
        <v>6.8500000000000005E-2</v>
      </c>
      <c r="E1738" s="4">
        <v>6.0167540528228348E-2</v>
      </c>
      <c r="F1738" s="4">
        <v>5.2217882489660868E-2</v>
      </c>
      <c r="G1738" s="4">
        <v>4.7357605723046377E-2</v>
      </c>
      <c r="H1738" s="4">
        <v>4.5046816946699375E-2</v>
      </c>
      <c r="I1738" s="8">
        <f>VLOOKUP(B1738,'[2]Rendimento médio da produção...'!$B$4697:$U$5297,20,0)</f>
        <v>121.9</v>
      </c>
    </row>
    <row r="1739" spans="1:9" x14ac:dyDescent="0.3">
      <c r="A1739" t="s">
        <v>2477</v>
      </c>
      <c r="B1739" t="s">
        <v>2502</v>
      </c>
      <c r="C1739" t="str">
        <f t="shared" si="27"/>
        <v>SP_Anhembi</v>
      </c>
      <c r="D1739" s="4">
        <v>7.5200000000000003E-2</v>
      </c>
      <c r="E1739" s="4">
        <v>6.6052540842668192E-2</v>
      </c>
      <c r="F1739" s="4">
        <v>5.73253250105474E-2</v>
      </c>
      <c r="G1739" s="4">
        <v>5.1989663509096173E-2</v>
      </c>
      <c r="H1739" s="4">
        <v>4.9452855976522526E-2</v>
      </c>
      <c r="I1739" s="8">
        <f>VLOOKUP(B1739,'[2]Rendimento médio da produção...'!$B$4697:$U$5297,20,0)</f>
        <v>71.400000000000006</v>
      </c>
    </row>
    <row r="1740" spans="1:9" x14ac:dyDescent="0.3">
      <c r="A1740" t="s">
        <v>2477</v>
      </c>
      <c r="B1740" t="s">
        <v>2503</v>
      </c>
      <c r="C1740" t="str">
        <f t="shared" si="27"/>
        <v>SP_Anhumas</v>
      </c>
      <c r="D1740" s="4">
        <v>7.5200000000000003E-2</v>
      </c>
      <c r="E1740" s="4">
        <v>6.6052540842668192E-2</v>
      </c>
      <c r="F1740" s="4">
        <v>5.73253250105474E-2</v>
      </c>
      <c r="G1740" s="4">
        <v>5.1989663509096173E-2</v>
      </c>
      <c r="H1740" s="4">
        <v>4.9452855976522526E-2</v>
      </c>
      <c r="I1740" s="8">
        <f>VLOOKUP(B1740,'[2]Rendimento médio da produção...'!$B$4697:$U$5297,20,0)</f>
        <v>83</v>
      </c>
    </row>
    <row r="1741" spans="1:9" x14ac:dyDescent="0.3">
      <c r="A1741" t="s">
        <v>2477</v>
      </c>
      <c r="B1741" t="s">
        <v>2504</v>
      </c>
      <c r="C1741" t="str">
        <f t="shared" si="27"/>
        <v>SP_Aparecida</v>
      </c>
      <c r="D1741" s="4">
        <v>7.5200000000000003E-2</v>
      </c>
      <c r="E1741" s="4">
        <v>6.6052540842668192E-2</v>
      </c>
      <c r="F1741" s="4">
        <v>5.73253250105474E-2</v>
      </c>
      <c r="G1741" s="4">
        <v>5.1989663509096173E-2</v>
      </c>
      <c r="H1741" s="4">
        <v>4.9452855976522526E-2</v>
      </c>
      <c r="I1741" s="8" t="str">
        <f>VLOOKUP(B1741,'[2]Rendimento médio da produção...'!$B$4697:$U$5297,20,0)</f>
        <v/>
      </c>
    </row>
    <row r="1742" spans="1:9" x14ac:dyDescent="0.3">
      <c r="A1742" t="s">
        <v>2477</v>
      </c>
      <c r="B1742" t="s">
        <v>2505</v>
      </c>
      <c r="C1742" t="str">
        <f t="shared" si="27"/>
        <v>SP_Aparecida d'Oeste</v>
      </c>
      <c r="D1742" s="4">
        <v>8.48E-2</v>
      </c>
      <c r="E1742" s="4">
        <v>7.4484780099179027E-2</v>
      </c>
      <c r="F1742" s="4">
        <v>6.4643451607638555E-2</v>
      </c>
      <c r="G1742" s="4">
        <v>5.8626641829406315E-2</v>
      </c>
      <c r="H1742" s="4">
        <v>5.5765986526716889E-2</v>
      </c>
      <c r="I1742" s="8">
        <f>VLOOKUP(B1742,'[2]Rendimento médio da produção...'!$B$4697:$U$5297,20,0)</f>
        <v>73.5</v>
      </c>
    </row>
    <row r="1743" spans="1:9" x14ac:dyDescent="0.3">
      <c r="A1743" t="s">
        <v>2477</v>
      </c>
      <c r="B1743" t="s">
        <v>2506</v>
      </c>
      <c r="C1743" t="str">
        <f t="shared" si="27"/>
        <v>SP_Apiaí</v>
      </c>
      <c r="D1743" s="4">
        <v>6.0850000000000001E-2</v>
      </c>
      <c r="E1743" s="4">
        <v>5.3448099870696271E-2</v>
      </c>
      <c r="F1743" s="4">
        <v>4.6386250357603846E-2</v>
      </c>
      <c r="G1743" s="4">
        <v>4.2068763624049224E-2</v>
      </c>
      <c r="H1743" s="4">
        <v>4.0016041039513242E-2</v>
      </c>
      <c r="I1743" s="8">
        <f>VLOOKUP(B1743,'[2]Rendimento médio da produção...'!$B$4697:$U$5297,20,0)</f>
        <v>120</v>
      </c>
    </row>
    <row r="1744" spans="1:9" x14ac:dyDescent="0.3">
      <c r="A1744" t="s">
        <v>2477</v>
      </c>
      <c r="B1744" t="s">
        <v>2507</v>
      </c>
      <c r="C1744" t="str">
        <f t="shared" si="27"/>
        <v>SP_Araçariguama</v>
      </c>
      <c r="D1744" s="4">
        <v>7.5200000000000003E-2</v>
      </c>
      <c r="E1744" s="4">
        <v>6.6052540842668192E-2</v>
      </c>
      <c r="F1744" s="4">
        <v>5.73253250105474E-2</v>
      </c>
      <c r="G1744" s="4">
        <v>5.1989663509096173E-2</v>
      </c>
      <c r="H1744" s="4">
        <v>4.9452855976522526E-2</v>
      </c>
      <c r="I1744" s="8">
        <f>VLOOKUP(B1744,'[2]Rendimento médio da produção...'!$B$4697:$U$5297,20,0)</f>
        <v>67.400000000000006</v>
      </c>
    </row>
    <row r="1745" spans="1:9" x14ac:dyDescent="0.3">
      <c r="A1745" t="s">
        <v>2477</v>
      </c>
      <c r="B1745" t="s">
        <v>2508</v>
      </c>
      <c r="C1745" t="str">
        <f t="shared" si="27"/>
        <v>SP_Araçatuba</v>
      </c>
      <c r="D1745" s="4">
        <v>0.1167</v>
      </c>
      <c r="E1745" s="4">
        <v>0.10250440846195982</v>
      </c>
      <c r="F1745" s="4">
        <v>8.8960976445889378E-2</v>
      </c>
      <c r="G1745" s="4">
        <v>8.0680767706270251E-2</v>
      </c>
      <c r="H1745" s="4">
        <v>7.6743993250800238E-2</v>
      </c>
      <c r="I1745" s="8">
        <f>VLOOKUP(B1745,'[2]Rendimento médio da produção...'!$B$4697:$U$5297,20,0)</f>
        <v>67.900000000000006</v>
      </c>
    </row>
    <row r="1746" spans="1:9" x14ac:dyDescent="0.3">
      <c r="A1746" t="s">
        <v>2477</v>
      </c>
      <c r="B1746" t="s">
        <v>2509</v>
      </c>
      <c r="C1746" t="str">
        <f t="shared" si="27"/>
        <v>SP_Araçoiaba da Serra</v>
      </c>
      <c r="D1746" s="4">
        <v>0.1187</v>
      </c>
      <c r="E1746" s="4">
        <v>0.10426112497373291</v>
      </c>
      <c r="F1746" s="4">
        <v>9.0485586153616709E-2</v>
      </c>
      <c r="G1746" s="4">
        <v>8.206347152300153E-2</v>
      </c>
      <c r="H1746" s="4">
        <v>7.8059228782090734E-2</v>
      </c>
      <c r="I1746" s="8">
        <f>VLOOKUP(B1746,'[2]Rendimento médio da produção...'!$B$4697:$U$5297,20,0)</f>
        <v>105</v>
      </c>
    </row>
    <row r="1747" spans="1:9" x14ac:dyDescent="0.3">
      <c r="A1747" t="s">
        <v>2477</v>
      </c>
      <c r="B1747" t="s">
        <v>2510</v>
      </c>
      <c r="C1747" t="str">
        <f t="shared" si="27"/>
        <v>SP_Aramina</v>
      </c>
      <c r="D1747" s="4">
        <v>6.480000000000001E-2</v>
      </c>
      <c r="E1747" s="4">
        <v>5.6917614981448136E-2</v>
      </c>
      <c r="F1747" s="4">
        <v>4.9397354530365319E-2</v>
      </c>
      <c r="G1747" s="4">
        <v>4.4799603662093512E-2</v>
      </c>
      <c r="H1747" s="4">
        <v>4.2613631213811967E-2</v>
      </c>
      <c r="I1747" s="8">
        <f>VLOOKUP(B1747,'[2]Rendimento médio da produção...'!$B$4697:$U$5297,20,0)</f>
        <v>80.2</v>
      </c>
    </row>
    <row r="1748" spans="1:9" x14ac:dyDescent="0.3">
      <c r="A1748" t="s">
        <v>2477</v>
      </c>
      <c r="B1748" t="s">
        <v>2511</v>
      </c>
      <c r="C1748" t="str">
        <f t="shared" si="27"/>
        <v>SP_Arandu</v>
      </c>
      <c r="D1748" s="4">
        <v>7.3950000000000002E-2</v>
      </c>
      <c r="E1748" s="4">
        <v>6.4954593022810009E-2</v>
      </c>
      <c r="F1748" s="4">
        <v>5.6372443943217825E-2</v>
      </c>
      <c r="G1748" s="4">
        <v>5.1125473623639117E-2</v>
      </c>
      <c r="H1748" s="4">
        <v>4.8630833769465968E-2</v>
      </c>
      <c r="I1748" s="8">
        <f>VLOOKUP(B1748,'[2]Rendimento médio da produção...'!$B$4697:$U$5297,20,0)</f>
        <v>121.5</v>
      </c>
    </row>
    <row r="1749" spans="1:9" x14ac:dyDescent="0.3">
      <c r="A1749" t="s">
        <v>2477</v>
      </c>
      <c r="B1749" t="s">
        <v>2512</v>
      </c>
      <c r="C1749" t="str">
        <f t="shared" si="27"/>
        <v>SP_Arapeí</v>
      </c>
      <c r="D1749" s="4">
        <v>7.5200000000000003E-2</v>
      </c>
      <c r="E1749" s="4">
        <v>6.6052540842668192E-2</v>
      </c>
      <c r="F1749" s="4">
        <v>5.73253250105474E-2</v>
      </c>
      <c r="G1749" s="4">
        <v>5.1989663509096173E-2</v>
      </c>
      <c r="H1749" s="4">
        <v>4.9452855976522526E-2</v>
      </c>
      <c r="I1749" s="8">
        <f>VLOOKUP(B1749,'[2]Rendimento médio da produção...'!$B$4697:$U$5297,20,0)</f>
        <v>66.7</v>
      </c>
    </row>
    <row r="1750" spans="1:9" x14ac:dyDescent="0.3">
      <c r="A1750" t="s">
        <v>2477</v>
      </c>
      <c r="B1750" t="s">
        <v>2513</v>
      </c>
      <c r="C1750" t="str">
        <f t="shared" si="27"/>
        <v>SP_Araraquara</v>
      </c>
      <c r="D1750" s="4">
        <v>0.1067</v>
      </c>
      <c r="E1750" s="4">
        <v>9.3720825903094371E-2</v>
      </c>
      <c r="F1750" s="4">
        <v>8.1337927907252763E-2</v>
      </c>
      <c r="G1750" s="4">
        <v>7.3767248622613843E-2</v>
      </c>
      <c r="H1750" s="4">
        <v>7.0167815594347788E-2</v>
      </c>
      <c r="I1750" s="8">
        <f>VLOOKUP(B1750,'[2]Rendimento médio da produção...'!$B$4697:$U$5297,20,0)</f>
        <v>98.7</v>
      </c>
    </row>
    <row r="1751" spans="1:9" x14ac:dyDescent="0.3">
      <c r="A1751" t="s">
        <v>2477</v>
      </c>
      <c r="B1751" t="s">
        <v>2514</v>
      </c>
      <c r="C1751" t="str">
        <f t="shared" si="27"/>
        <v>SP_Araras</v>
      </c>
      <c r="D1751" s="4">
        <v>8.7500000000000008E-2</v>
      </c>
      <c r="E1751" s="4">
        <v>7.6856347390072702E-2</v>
      </c>
      <c r="F1751" s="4">
        <v>6.6701674713070452E-2</v>
      </c>
      <c r="G1751" s="4">
        <v>6.0493291981993554E-2</v>
      </c>
      <c r="H1751" s="4">
        <v>5.7541554493959056E-2</v>
      </c>
      <c r="I1751" s="8">
        <f>VLOOKUP(B1751,'[2]Rendimento médio da produção...'!$B$4697:$U$5297,20,0)</f>
        <v>131.30000000000001</v>
      </c>
    </row>
    <row r="1752" spans="1:9" x14ac:dyDescent="0.3">
      <c r="A1752" t="s">
        <v>2477</v>
      </c>
      <c r="B1752" t="s">
        <v>2515</v>
      </c>
      <c r="C1752" t="str">
        <f t="shared" si="27"/>
        <v>SP_Arco-Íris</v>
      </c>
      <c r="D1752" s="4">
        <v>7.5200000000000003E-2</v>
      </c>
      <c r="E1752" s="4">
        <v>6.6052540842668192E-2</v>
      </c>
      <c r="F1752" s="4">
        <v>5.73253250105474E-2</v>
      </c>
      <c r="G1752" s="4">
        <v>5.1989663509096173E-2</v>
      </c>
      <c r="H1752" s="4">
        <v>4.9452855976522526E-2</v>
      </c>
      <c r="I1752" s="8">
        <f>VLOOKUP(B1752,'[2]Rendimento médio da produção...'!$B$4697:$U$5297,20,0)</f>
        <v>56.2</v>
      </c>
    </row>
    <row r="1753" spans="1:9" x14ac:dyDescent="0.3">
      <c r="A1753" t="s">
        <v>2477</v>
      </c>
      <c r="B1753" t="s">
        <v>2516</v>
      </c>
      <c r="C1753" t="str">
        <f t="shared" si="27"/>
        <v>SP_Arealva</v>
      </c>
      <c r="D1753" s="4">
        <v>0.11</v>
      </c>
      <c r="E1753" s="4">
        <v>9.6619408147519972E-2</v>
      </c>
      <c r="F1753" s="4">
        <v>8.3853533925002846E-2</v>
      </c>
      <c r="G1753" s="4">
        <v>7.6048709920220461E-2</v>
      </c>
      <c r="H1753" s="4">
        <v>7.2337954220977094E-2</v>
      </c>
      <c r="I1753" s="8">
        <f>VLOOKUP(B1753,'[2]Rendimento médio da produção...'!$B$4697:$U$5297,20,0)</f>
        <v>116.2</v>
      </c>
    </row>
    <row r="1754" spans="1:9" x14ac:dyDescent="0.3">
      <c r="A1754" t="s">
        <v>2477</v>
      </c>
      <c r="B1754" t="s">
        <v>2517</v>
      </c>
      <c r="C1754" t="str">
        <f t="shared" si="27"/>
        <v>SP_Areias</v>
      </c>
      <c r="D1754" s="4">
        <v>7.5200000000000003E-2</v>
      </c>
      <c r="E1754" s="4">
        <v>6.6052540842668192E-2</v>
      </c>
      <c r="F1754" s="4">
        <v>5.73253250105474E-2</v>
      </c>
      <c r="G1754" s="4">
        <v>5.1989663509096173E-2</v>
      </c>
      <c r="H1754" s="4">
        <v>4.9452855976522526E-2</v>
      </c>
      <c r="I1754" s="8">
        <f>VLOOKUP(B1754,'[2]Rendimento médio da produção...'!$B$4697:$U$5297,20,0)</f>
        <v>75</v>
      </c>
    </row>
    <row r="1755" spans="1:9" x14ac:dyDescent="0.3">
      <c r="A1755" t="s">
        <v>2477</v>
      </c>
      <c r="B1755" t="s">
        <v>2518</v>
      </c>
      <c r="C1755" t="str">
        <f t="shared" si="27"/>
        <v>SP_Areiópolis</v>
      </c>
      <c r="D1755" s="4">
        <v>7.5200000000000003E-2</v>
      </c>
      <c r="E1755" s="4">
        <v>6.6052540842668192E-2</v>
      </c>
      <c r="F1755" s="4">
        <v>5.73253250105474E-2</v>
      </c>
      <c r="G1755" s="4">
        <v>5.1989663509096173E-2</v>
      </c>
      <c r="H1755" s="4">
        <v>4.9452855976522526E-2</v>
      </c>
      <c r="I1755" s="8">
        <f>VLOOKUP(B1755,'[2]Rendimento médio da produção...'!$B$4697:$U$5297,20,0)</f>
        <v>67.2</v>
      </c>
    </row>
    <row r="1756" spans="1:9" x14ac:dyDescent="0.3">
      <c r="A1756" t="s">
        <v>2477</v>
      </c>
      <c r="B1756" t="s">
        <v>2519</v>
      </c>
      <c r="C1756" t="str">
        <f t="shared" si="27"/>
        <v>SP_Ariranha</v>
      </c>
      <c r="D1756" s="4">
        <v>7.5200000000000003E-2</v>
      </c>
      <c r="E1756" s="4">
        <v>6.6052540842668192E-2</v>
      </c>
      <c r="F1756" s="4">
        <v>5.73253250105474E-2</v>
      </c>
      <c r="G1756" s="4">
        <v>5.1989663509096173E-2</v>
      </c>
      <c r="H1756" s="4">
        <v>4.9452855976522526E-2</v>
      </c>
      <c r="I1756" s="8">
        <f>VLOOKUP(B1756,'[2]Rendimento médio da produção...'!$B$4697:$U$5297,20,0)</f>
        <v>69.7</v>
      </c>
    </row>
    <row r="1757" spans="1:9" x14ac:dyDescent="0.3">
      <c r="A1757" t="s">
        <v>2477</v>
      </c>
      <c r="B1757" t="s">
        <v>2520</v>
      </c>
      <c r="C1757" t="str">
        <f t="shared" si="27"/>
        <v>SP_Artur Nogueira</v>
      </c>
      <c r="D1757" s="4">
        <v>9.5500000000000002E-2</v>
      </c>
      <c r="E1757" s="4">
        <v>8.3883213437165066E-2</v>
      </c>
      <c r="F1757" s="4">
        <v>7.2800113543979736E-2</v>
      </c>
      <c r="G1757" s="4">
        <v>6.6024107248918676E-2</v>
      </c>
      <c r="H1757" s="4">
        <v>6.2802496619121032E-2</v>
      </c>
      <c r="I1757" s="8">
        <f>VLOOKUP(B1757,'[2]Rendimento médio da produção...'!$B$4697:$U$5297,20,0)</f>
        <v>119</v>
      </c>
    </row>
    <row r="1758" spans="1:9" x14ac:dyDescent="0.3">
      <c r="A1758" t="s">
        <v>2477</v>
      </c>
      <c r="B1758" t="s">
        <v>2522</v>
      </c>
      <c r="C1758" t="str">
        <f t="shared" si="27"/>
        <v>SP_Aspásia</v>
      </c>
      <c r="D1758" s="4">
        <v>7.5200000000000003E-2</v>
      </c>
      <c r="E1758" s="4">
        <v>6.6052540842668192E-2</v>
      </c>
      <c r="F1758" s="4">
        <v>5.73253250105474E-2</v>
      </c>
      <c r="G1758" s="4">
        <v>5.1989663509096173E-2</v>
      </c>
      <c r="H1758" s="4">
        <v>4.9452855976522526E-2</v>
      </c>
      <c r="I1758" s="8">
        <f>VLOOKUP(B1758,'[2]Rendimento médio da produção...'!$B$4697:$U$5297,20,0)</f>
        <v>91.9</v>
      </c>
    </row>
    <row r="1759" spans="1:9" x14ac:dyDescent="0.3">
      <c r="A1759" t="s">
        <v>2477</v>
      </c>
      <c r="B1759" t="s">
        <v>2523</v>
      </c>
      <c r="C1759" t="str">
        <f t="shared" si="27"/>
        <v>SP_Assis</v>
      </c>
      <c r="D1759" s="4">
        <v>7.5200000000000003E-2</v>
      </c>
      <c r="E1759" s="4">
        <v>6.6052540842668192E-2</v>
      </c>
      <c r="F1759" s="4">
        <v>5.73253250105474E-2</v>
      </c>
      <c r="G1759" s="4">
        <v>5.1989663509096173E-2</v>
      </c>
      <c r="H1759" s="4">
        <v>4.9452855976522526E-2</v>
      </c>
      <c r="I1759" s="8">
        <f>VLOOKUP(B1759,'[2]Rendimento médio da produção...'!$B$4697:$U$5297,20,0)</f>
        <v>97</v>
      </c>
    </row>
    <row r="1760" spans="1:9" x14ac:dyDescent="0.3">
      <c r="A1760" t="s">
        <v>2477</v>
      </c>
      <c r="B1760" t="s">
        <v>2524</v>
      </c>
      <c r="C1760" t="str">
        <f t="shared" si="27"/>
        <v>SP_Atibaia</v>
      </c>
      <c r="D1760" s="4">
        <v>0.1067</v>
      </c>
      <c r="E1760" s="4">
        <v>9.3720825903094371E-2</v>
      </c>
      <c r="F1760" s="4">
        <v>8.1337927907252763E-2</v>
      </c>
      <c r="G1760" s="4">
        <v>7.3767248622613843E-2</v>
      </c>
      <c r="H1760" s="4">
        <v>7.0167815594347788E-2</v>
      </c>
      <c r="I1760" s="8">
        <f>VLOOKUP(B1760,'[2]Rendimento médio da produção...'!$B$4697:$U$5297,20,0)</f>
        <v>87.5</v>
      </c>
    </row>
    <row r="1761" spans="1:9" x14ac:dyDescent="0.3">
      <c r="A1761" t="s">
        <v>2477</v>
      </c>
      <c r="B1761" t="s">
        <v>2525</v>
      </c>
      <c r="C1761" t="str">
        <f t="shared" si="27"/>
        <v>SP_Auriflama</v>
      </c>
      <c r="D1761" s="4">
        <v>6.480000000000001E-2</v>
      </c>
      <c r="E1761" s="4">
        <v>5.6917614981448136E-2</v>
      </c>
      <c r="F1761" s="4">
        <v>4.9397354530365319E-2</v>
      </c>
      <c r="G1761" s="4">
        <v>4.4799603662093512E-2</v>
      </c>
      <c r="H1761" s="4">
        <v>4.2613631213811967E-2</v>
      </c>
      <c r="I1761" s="8">
        <f>VLOOKUP(B1761,'[2]Rendimento médio da produção...'!$B$4697:$U$5297,20,0)</f>
        <v>74.2</v>
      </c>
    </row>
    <row r="1762" spans="1:9" x14ac:dyDescent="0.3">
      <c r="A1762" t="s">
        <v>2477</v>
      </c>
      <c r="B1762" t="s">
        <v>2526</v>
      </c>
      <c r="C1762" t="str">
        <f t="shared" si="27"/>
        <v>SP_Avaí</v>
      </c>
      <c r="D1762" s="4">
        <v>7.5200000000000003E-2</v>
      </c>
      <c r="E1762" s="4">
        <v>6.6052540842668192E-2</v>
      </c>
      <c r="F1762" s="4">
        <v>5.73253250105474E-2</v>
      </c>
      <c r="G1762" s="4">
        <v>5.1989663509096173E-2</v>
      </c>
      <c r="H1762" s="4">
        <v>4.9452855976522526E-2</v>
      </c>
      <c r="I1762" s="8">
        <f>VLOOKUP(B1762,'[2]Rendimento médio da produção...'!$B$4697:$U$5297,20,0)</f>
        <v>60.5</v>
      </c>
    </row>
    <row r="1763" spans="1:9" x14ac:dyDescent="0.3">
      <c r="A1763" t="s">
        <v>2477</v>
      </c>
      <c r="B1763" t="s">
        <v>2527</v>
      </c>
      <c r="C1763" t="str">
        <f t="shared" si="27"/>
        <v>SP_Avanhandava</v>
      </c>
      <c r="D1763" s="4">
        <v>0.13669999999999999</v>
      </c>
      <c r="E1763" s="4">
        <v>0.12007157357969071</v>
      </c>
      <c r="F1763" s="4">
        <v>0.10420707352316261</v>
      </c>
      <c r="G1763" s="4">
        <v>9.4507805873583053E-2</v>
      </c>
      <c r="H1763" s="4">
        <v>8.9896348563705167E-2</v>
      </c>
      <c r="I1763" s="8">
        <f>VLOOKUP(B1763,'[2]Rendimento médio da produção...'!$B$4697:$U$5297,20,0)</f>
        <v>81.2</v>
      </c>
    </row>
    <row r="1764" spans="1:9" x14ac:dyDescent="0.3">
      <c r="A1764" t="s">
        <v>2477</v>
      </c>
      <c r="B1764" t="s">
        <v>2528</v>
      </c>
      <c r="C1764" t="str">
        <f t="shared" si="27"/>
        <v>SP_Avaré</v>
      </c>
      <c r="D1764" s="4">
        <v>7.7599999999999988E-2</v>
      </c>
      <c r="E1764" s="4">
        <v>6.8160600656795897E-2</v>
      </c>
      <c r="F1764" s="4">
        <v>5.9154856659820176E-2</v>
      </c>
      <c r="G1764" s="4">
        <v>5.3648908089173698E-2</v>
      </c>
      <c r="H1764" s="4">
        <v>5.103113861407111E-2</v>
      </c>
      <c r="I1764" s="8">
        <f>VLOOKUP(B1764,'[2]Rendimento médio da produção...'!$B$4697:$U$5297,20,0)</f>
        <v>117.6</v>
      </c>
    </row>
    <row r="1765" spans="1:9" x14ac:dyDescent="0.3">
      <c r="A1765" t="s">
        <v>2477</v>
      </c>
      <c r="B1765" t="s">
        <v>2529</v>
      </c>
      <c r="C1765" t="str">
        <f t="shared" si="27"/>
        <v>SP_Bady Bassitt</v>
      </c>
      <c r="D1765" s="4">
        <v>6.480000000000001E-2</v>
      </c>
      <c r="E1765" s="4">
        <v>5.6917614981448136E-2</v>
      </c>
      <c r="F1765" s="4">
        <v>4.9397354530365319E-2</v>
      </c>
      <c r="G1765" s="4">
        <v>4.4799603662093512E-2</v>
      </c>
      <c r="H1765" s="4">
        <v>4.2613631213811967E-2</v>
      </c>
      <c r="I1765" s="8">
        <f>VLOOKUP(B1765,'[2]Rendimento médio da produção...'!$B$4697:$U$5297,20,0)</f>
        <v>104</v>
      </c>
    </row>
    <row r="1766" spans="1:9" x14ac:dyDescent="0.3">
      <c r="A1766" t="s">
        <v>2477</v>
      </c>
      <c r="B1766" t="s">
        <v>2530</v>
      </c>
      <c r="C1766" t="str">
        <f t="shared" si="27"/>
        <v>SP_Balbinos</v>
      </c>
      <c r="D1766" s="4">
        <v>7.5200000000000003E-2</v>
      </c>
      <c r="E1766" s="4">
        <v>6.6052540842668192E-2</v>
      </c>
      <c r="F1766" s="4">
        <v>5.73253250105474E-2</v>
      </c>
      <c r="G1766" s="4">
        <v>5.1989663509096173E-2</v>
      </c>
      <c r="H1766" s="4">
        <v>4.9452855976522526E-2</v>
      </c>
      <c r="I1766" s="8">
        <f>VLOOKUP(B1766,'[2]Rendimento médio da produção...'!$B$4697:$U$5297,20,0)</f>
        <v>77</v>
      </c>
    </row>
    <row r="1767" spans="1:9" x14ac:dyDescent="0.3">
      <c r="A1767" t="s">
        <v>2477</v>
      </c>
      <c r="B1767" t="s">
        <v>2531</v>
      </c>
      <c r="C1767" t="str">
        <f t="shared" si="27"/>
        <v>SP_Bálsamo</v>
      </c>
      <c r="D1767" s="4">
        <v>7.5200000000000003E-2</v>
      </c>
      <c r="E1767" s="4">
        <v>6.6052540842668192E-2</v>
      </c>
      <c r="F1767" s="4">
        <v>5.73253250105474E-2</v>
      </c>
      <c r="G1767" s="4">
        <v>5.1989663509096173E-2</v>
      </c>
      <c r="H1767" s="4">
        <v>4.9452855976522526E-2</v>
      </c>
      <c r="I1767" s="8">
        <f>VLOOKUP(B1767,'[2]Rendimento médio da produção...'!$B$4697:$U$5297,20,0)</f>
        <v>91.4</v>
      </c>
    </row>
    <row r="1768" spans="1:9" x14ac:dyDescent="0.3">
      <c r="A1768" t="s">
        <v>2477</v>
      </c>
      <c r="B1768" t="s">
        <v>2532</v>
      </c>
      <c r="C1768" t="str">
        <f t="shared" si="27"/>
        <v>SP_Bananal</v>
      </c>
      <c r="D1768" s="4">
        <v>7.5200000000000003E-2</v>
      </c>
      <c r="E1768" s="4">
        <v>6.6052540842668192E-2</v>
      </c>
      <c r="F1768" s="4">
        <v>5.73253250105474E-2</v>
      </c>
      <c r="G1768" s="4">
        <v>5.1989663509096173E-2</v>
      </c>
      <c r="H1768" s="4">
        <v>4.9452855976522526E-2</v>
      </c>
      <c r="I1768" s="8">
        <f>VLOOKUP(B1768,'[2]Rendimento médio da produção...'!$B$4697:$U$5297,20,0)</f>
        <v>66.7</v>
      </c>
    </row>
    <row r="1769" spans="1:9" x14ac:dyDescent="0.3">
      <c r="A1769" t="s">
        <v>2477</v>
      </c>
      <c r="B1769" t="s">
        <v>2533</v>
      </c>
      <c r="C1769" t="str">
        <f t="shared" si="27"/>
        <v>SP_Barão de Antonina</v>
      </c>
      <c r="D1769" s="4">
        <v>6.480000000000001E-2</v>
      </c>
      <c r="E1769" s="4">
        <v>5.6917614981448136E-2</v>
      </c>
      <c r="F1769" s="4">
        <v>4.9397354530365319E-2</v>
      </c>
      <c r="G1769" s="4">
        <v>4.4799603662093512E-2</v>
      </c>
      <c r="H1769" s="4">
        <v>4.2613631213811967E-2</v>
      </c>
      <c r="I1769" s="8">
        <f>VLOOKUP(B1769,'[2]Rendimento médio da produção...'!$B$4697:$U$5297,20,0)</f>
        <v>127.6</v>
      </c>
    </row>
    <row r="1770" spans="1:9" x14ac:dyDescent="0.3">
      <c r="A1770" t="s">
        <v>2477</v>
      </c>
      <c r="B1770" t="s">
        <v>2534</v>
      </c>
      <c r="C1770" t="str">
        <f t="shared" si="27"/>
        <v>SP_Barbosa</v>
      </c>
      <c r="D1770" s="4">
        <v>0.13669999999999999</v>
      </c>
      <c r="E1770" s="4">
        <v>0.12007157357969071</v>
      </c>
      <c r="F1770" s="4">
        <v>0.10420707352316261</v>
      </c>
      <c r="G1770" s="4">
        <v>9.4507805873583053E-2</v>
      </c>
      <c r="H1770" s="4">
        <v>8.9896348563705167E-2</v>
      </c>
      <c r="I1770" s="8">
        <f>VLOOKUP(B1770,'[2]Rendimento médio da produção...'!$B$4697:$U$5297,20,0)</f>
        <v>87.2</v>
      </c>
    </row>
    <row r="1771" spans="1:9" x14ac:dyDescent="0.3">
      <c r="A1771" t="s">
        <v>2477</v>
      </c>
      <c r="B1771" t="s">
        <v>2535</v>
      </c>
      <c r="C1771" t="str">
        <f t="shared" si="27"/>
        <v>SP_Bariri</v>
      </c>
      <c r="D1771" s="4">
        <v>6.480000000000001E-2</v>
      </c>
      <c r="E1771" s="4">
        <v>5.6917614981448136E-2</v>
      </c>
      <c r="F1771" s="4">
        <v>4.9397354530365319E-2</v>
      </c>
      <c r="G1771" s="4">
        <v>4.4799603662093512E-2</v>
      </c>
      <c r="H1771" s="4">
        <v>4.2613631213811967E-2</v>
      </c>
      <c r="I1771" s="8">
        <f>VLOOKUP(B1771,'[2]Rendimento médio da produção...'!$B$4697:$U$5297,20,0)</f>
        <v>111.3</v>
      </c>
    </row>
    <row r="1772" spans="1:9" x14ac:dyDescent="0.3">
      <c r="A1772" t="s">
        <v>2477</v>
      </c>
      <c r="B1772" t="s">
        <v>2226</v>
      </c>
      <c r="C1772" t="str">
        <f t="shared" si="27"/>
        <v>SP_Barra Bonita</v>
      </c>
      <c r="D1772" s="4">
        <v>6.480000000000001E-2</v>
      </c>
      <c r="E1772" s="4">
        <v>5.6917614981448136E-2</v>
      </c>
      <c r="F1772" s="4">
        <v>4.9397354530365319E-2</v>
      </c>
      <c r="G1772" s="4">
        <v>4.4799603662093512E-2</v>
      </c>
      <c r="H1772" s="4">
        <v>4.2613631213811967E-2</v>
      </c>
      <c r="I1772" s="8">
        <f>VLOOKUP(B1772,'[2]Rendimento médio da produção...'!$B$4697:$U$5297,20,0)</f>
        <v>65.099999999999994</v>
      </c>
    </row>
    <row r="1773" spans="1:9" x14ac:dyDescent="0.3">
      <c r="A1773" t="s">
        <v>2477</v>
      </c>
      <c r="B1773" t="s">
        <v>2536</v>
      </c>
      <c r="C1773" t="str">
        <f t="shared" si="27"/>
        <v>SP_Barra do Chapéu</v>
      </c>
      <c r="D1773" s="4">
        <v>6.93E-2</v>
      </c>
      <c r="E1773" s="4">
        <v>6.0870227132937577E-2</v>
      </c>
      <c r="F1773" s="4">
        <v>5.2827726372751793E-2</v>
      </c>
      <c r="G1773" s="4">
        <v>4.791068724973889E-2</v>
      </c>
      <c r="H1773" s="4">
        <v>4.5572911159215572E-2</v>
      </c>
      <c r="I1773" s="8">
        <f>VLOOKUP(B1773,'[2]Rendimento médio da produção...'!$B$4697:$U$5297,20,0)</f>
        <v>133.30000000000001</v>
      </c>
    </row>
    <row r="1774" spans="1:9" x14ac:dyDescent="0.3">
      <c r="A1774" t="s">
        <v>2477</v>
      </c>
      <c r="B1774" t="s">
        <v>2537</v>
      </c>
      <c r="C1774" t="str">
        <f t="shared" si="27"/>
        <v>SP_Barra do Turvo</v>
      </c>
      <c r="D1774" s="4">
        <v>7.5200000000000003E-2</v>
      </c>
      <c r="E1774" s="4">
        <v>6.6052540842668192E-2</v>
      </c>
      <c r="F1774" s="4">
        <v>5.73253250105474E-2</v>
      </c>
      <c r="G1774" s="4">
        <v>5.1989663509096173E-2</v>
      </c>
      <c r="H1774" s="4">
        <v>4.9452855976522526E-2</v>
      </c>
      <c r="I1774" s="8">
        <f>VLOOKUP(B1774,'[2]Rendimento médio da produção...'!$B$4697:$U$5297,20,0)</f>
        <v>17</v>
      </c>
    </row>
    <row r="1775" spans="1:9" x14ac:dyDescent="0.3">
      <c r="A1775" t="s">
        <v>2477</v>
      </c>
      <c r="B1775" t="s">
        <v>2538</v>
      </c>
      <c r="C1775" t="str">
        <f t="shared" si="27"/>
        <v>SP_Barretos</v>
      </c>
      <c r="D1775" s="4">
        <v>8.4999999999999992E-2</v>
      </c>
      <c r="E1775" s="4">
        <v>7.4660451750356335E-2</v>
      </c>
      <c r="F1775" s="4">
        <v>6.4795912578411274E-2</v>
      </c>
      <c r="G1775" s="4">
        <v>5.8764912211079441E-2</v>
      </c>
      <c r="H1775" s="4">
        <v>5.5897510079845933E-2</v>
      </c>
      <c r="I1775" s="8">
        <f>VLOOKUP(B1775,'[2]Rendimento médio da produção...'!$B$4697:$U$5297,20,0)</f>
        <v>101.9</v>
      </c>
    </row>
    <row r="1776" spans="1:9" x14ac:dyDescent="0.3">
      <c r="A1776" t="s">
        <v>2477</v>
      </c>
      <c r="B1776" t="s">
        <v>2539</v>
      </c>
      <c r="C1776" t="str">
        <f t="shared" si="27"/>
        <v>SP_Barrinha</v>
      </c>
      <c r="D1776" s="4">
        <v>6.480000000000001E-2</v>
      </c>
      <c r="E1776" s="4">
        <v>5.6917614981448136E-2</v>
      </c>
      <c r="F1776" s="4">
        <v>4.9397354530365319E-2</v>
      </c>
      <c r="G1776" s="4">
        <v>4.4799603662093512E-2</v>
      </c>
      <c r="H1776" s="4">
        <v>4.2613631213811967E-2</v>
      </c>
      <c r="I1776" s="8">
        <f>VLOOKUP(B1776,'[2]Rendimento médio da produção...'!$B$4697:$U$5297,20,0)</f>
        <v>84</v>
      </c>
    </row>
    <row r="1777" spans="1:9" x14ac:dyDescent="0.3">
      <c r="A1777" t="s">
        <v>2477</v>
      </c>
      <c r="B1777" t="s">
        <v>2541</v>
      </c>
      <c r="C1777" t="str">
        <f t="shared" si="27"/>
        <v>SP_Bastos</v>
      </c>
      <c r="D1777" s="4">
        <v>7.5200000000000003E-2</v>
      </c>
      <c r="E1777" s="4">
        <v>6.6052540842668192E-2</v>
      </c>
      <c r="F1777" s="4">
        <v>5.73253250105474E-2</v>
      </c>
      <c r="G1777" s="4">
        <v>5.1989663509096173E-2</v>
      </c>
      <c r="H1777" s="4">
        <v>4.9452855976522526E-2</v>
      </c>
      <c r="I1777" s="8">
        <f>VLOOKUP(B1777,'[2]Rendimento médio da produção...'!$B$4697:$U$5297,20,0)</f>
        <v>66.3</v>
      </c>
    </row>
    <row r="1778" spans="1:9" x14ac:dyDescent="0.3">
      <c r="A1778" t="s">
        <v>2477</v>
      </c>
      <c r="B1778" t="s">
        <v>2542</v>
      </c>
      <c r="C1778" t="str">
        <f t="shared" si="27"/>
        <v>SP_Batatais</v>
      </c>
      <c r="D1778" s="4">
        <v>5.2200000000000003E-2</v>
      </c>
      <c r="E1778" s="4">
        <v>4.5850300957277657E-2</v>
      </c>
      <c r="F1778" s="4">
        <v>3.9792313371683166E-2</v>
      </c>
      <c r="G1778" s="4">
        <v>3.6088569616686439E-2</v>
      </c>
      <c r="H1778" s="4">
        <v>3.4327647366681861E-2</v>
      </c>
      <c r="I1778" s="8">
        <f>VLOOKUP(B1778,'[2]Rendimento médio da produção...'!$B$4697:$U$5297,20,0)</f>
        <v>109.2</v>
      </c>
    </row>
    <row r="1779" spans="1:9" x14ac:dyDescent="0.3">
      <c r="A1779" t="s">
        <v>2477</v>
      </c>
      <c r="B1779" t="s">
        <v>2543</v>
      </c>
      <c r="C1779" t="str">
        <f t="shared" si="27"/>
        <v>SP_Bauru</v>
      </c>
      <c r="D1779" s="4">
        <v>6.480000000000001E-2</v>
      </c>
      <c r="E1779" s="4">
        <v>5.6917614981448136E-2</v>
      </c>
      <c r="F1779" s="4">
        <v>4.9397354530365319E-2</v>
      </c>
      <c r="G1779" s="4">
        <v>4.4799603662093512E-2</v>
      </c>
      <c r="H1779" s="4">
        <v>4.2613631213811967E-2</v>
      </c>
      <c r="I1779" s="8">
        <f>VLOOKUP(B1779,'[2]Rendimento médio da produção...'!$B$4697:$U$5297,20,0)</f>
        <v>100.8</v>
      </c>
    </row>
    <row r="1780" spans="1:9" x14ac:dyDescent="0.3">
      <c r="A1780" t="s">
        <v>2477</v>
      </c>
      <c r="B1780" t="s">
        <v>2544</v>
      </c>
      <c r="C1780" t="str">
        <f t="shared" si="27"/>
        <v>SP_Bebedouro</v>
      </c>
      <c r="D1780" s="4">
        <v>6.480000000000001E-2</v>
      </c>
      <c r="E1780" s="4">
        <v>5.6917614981448136E-2</v>
      </c>
      <c r="F1780" s="4">
        <v>4.9397354530365319E-2</v>
      </c>
      <c r="G1780" s="4">
        <v>4.4799603662093512E-2</v>
      </c>
      <c r="H1780" s="4">
        <v>4.2613631213811967E-2</v>
      </c>
      <c r="I1780" s="8">
        <f>VLOOKUP(B1780,'[2]Rendimento médio da produção...'!$B$4697:$U$5297,20,0)</f>
        <v>96.6</v>
      </c>
    </row>
    <row r="1781" spans="1:9" x14ac:dyDescent="0.3">
      <c r="A1781" t="s">
        <v>2477</v>
      </c>
      <c r="B1781" t="s">
        <v>2545</v>
      </c>
      <c r="C1781" t="str">
        <f t="shared" si="27"/>
        <v>SP_Bento de Abreu</v>
      </c>
      <c r="D1781" s="4">
        <v>8.48E-2</v>
      </c>
      <c r="E1781" s="4">
        <v>7.4484780099179027E-2</v>
      </c>
      <c r="F1781" s="4">
        <v>6.4643451607638555E-2</v>
      </c>
      <c r="G1781" s="4">
        <v>5.8626641829406315E-2</v>
      </c>
      <c r="H1781" s="4">
        <v>5.5765986526716889E-2</v>
      </c>
      <c r="I1781" s="8">
        <f>VLOOKUP(B1781,'[2]Rendimento médio da produção...'!$B$4697:$U$5297,20,0)</f>
        <v>91</v>
      </c>
    </row>
    <row r="1782" spans="1:9" x14ac:dyDescent="0.3">
      <c r="A1782" t="s">
        <v>2477</v>
      </c>
      <c r="B1782" t="s">
        <v>2546</v>
      </c>
      <c r="C1782" t="str">
        <f t="shared" si="27"/>
        <v>SP_Bernardino de Campos</v>
      </c>
      <c r="D1782" s="4">
        <v>6.480000000000001E-2</v>
      </c>
      <c r="E1782" s="4">
        <v>5.6917614981448136E-2</v>
      </c>
      <c r="F1782" s="4">
        <v>4.9397354530365319E-2</v>
      </c>
      <c r="G1782" s="4">
        <v>4.4799603662093512E-2</v>
      </c>
      <c r="H1782" s="4">
        <v>4.2613631213811967E-2</v>
      </c>
      <c r="I1782" s="8">
        <f>VLOOKUP(B1782,'[2]Rendimento médio da produção...'!$B$4697:$U$5297,20,0)</f>
        <v>119.3</v>
      </c>
    </row>
    <row r="1783" spans="1:9" x14ac:dyDescent="0.3">
      <c r="A1783" t="s">
        <v>2477</v>
      </c>
      <c r="B1783" t="s">
        <v>2548</v>
      </c>
      <c r="C1783" t="str">
        <f t="shared" si="27"/>
        <v>SP_Bilac</v>
      </c>
      <c r="D1783" s="4">
        <v>6.480000000000001E-2</v>
      </c>
      <c r="E1783" s="4">
        <v>5.6917614981448136E-2</v>
      </c>
      <c r="F1783" s="4">
        <v>4.9397354530365319E-2</v>
      </c>
      <c r="G1783" s="4">
        <v>4.4799603662093512E-2</v>
      </c>
      <c r="H1783" s="4">
        <v>4.2613631213811967E-2</v>
      </c>
      <c r="I1783" s="8">
        <f>VLOOKUP(B1783,'[2]Rendimento médio da produção...'!$B$4697:$U$5297,20,0)</f>
        <v>86.1</v>
      </c>
    </row>
    <row r="1784" spans="1:9" x14ac:dyDescent="0.3">
      <c r="A1784" t="s">
        <v>2477</v>
      </c>
      <c r="B1784" t="s">
        <v>2549</v>
      </c>
      <c r="C1784" t="str">
        <f t="shared" si="27"/>
        <v>SP_Birigui</v>
      </c>
      <c r="D1784" s="4">
        <v>7.5200000000000003E-2</v>
      </c>
      <c r="E1784" s="4">
        <v>6.6052540842668192E-2</v>
      </c>
      <c r="F1784" s="4">
        <v>5.73253250105474E-2</v>
      </c>
      <c r="G1784" s="4">
        <v>5.1989663509096173E-2</v>
      </c>
      <c r="H1784" s="4">
        <v>4.9452855976522526E-2</v>
      </c>
      <c r="I1784" s="8">
        <f>VLOOKUP(B1784,'[2]Rendimento médio da produção...'!$B$4697:$U$5297,20,0)</f>
        <v>102.5</v>
      </c>
    </row>
    <row r="1785" spans="1:9" x14ac:dyDescent="0.3">
      <c r="A1785" t="s">
        <v>2477</v>
      </c>
      <c r="B1785" t="s">
        <v>2550</v>
      </c>
      <c r="C1785" t="str">
        <f t="shared" si="27"/>
        <v>SP_Biritiba Mirim</v>
      </c>
      <c r="D1785" s="4">
        <v>7.5200000000000003E-2</v>
      </c>
      <c r="E1785" s="4">
        <v>6.6052540842668192E-2</v>
      </c>
      <c r="F1785" s="4">
        <v>5.73253250105474E-2</v>
      </c>
      <c r="G1785" s="4">
        <v>5.1989663509096173E-2</v>
      </c>
      <c r="H1785" s="4">
        <v>4.9452855976522526E-2</v>
      </c>
      <c r="I1785" s="8">
        <f>VLOOKUP(B1785,'[2]Rendimento médio da produção...'!$B$4697:$U$5297,20,0)</f>
        <v>58.3</v>
      </c>
    </row>
    <row r="1786" spans="1:9" x14ac:dyDescent="0.3">
      <c r="A1786" t="s">
        <v>2477</v>
      </c>
      <c r="B1786" t="s">
        <v>2551</v>
      </c>
      <c r="C1786" t="str">
        <f t="shared" si="27"/>
        <v>SP_Boa Esperança do Sul</v>
      </c>
      <c r="D1786" s="4">
        <v>7.5200000000000003E-2</v>
      </c>
      <c r="E1786" s="4">
        <v>6.6052540842668192E-2</v>
      </c>
      <c r="F1786" s="4">
        <v>5.73253250105474E-2</v>
      </c>
      <c r="G1786" s="4">
        <v>5.1989663509096173E-2</v>
      </c>
      <c r="H1786" s="4">
        <v>4.9452855976522526E-2</v>
      </c>
      <c r="I1786" s="8">
        <f>VLOOKUP(B1786,'[2]Rendimento médio da produção...'!$B$4697:$U$5297,20,0)</f>
        <v>98.7</v>
      </c>
    </row>
    <row r="1787" spans="1:9" x14ac:dyDescent="0.3">
      <c r="A1787" t="s">
        <v>2477</v>
      </c>
      <c r="B1787" t="s">
        <v>2552</v>
      </c>
      <c r="C1787" t="str">
        <f t="shared" si="27"/>
        <v>SP_Bocaina</v>
      </c>
      <c r="D1787" s="4">
        <v>6.480000000000001E-2</v>
      </c>
      <c r="E1787" s="4">
        <v>5.6917614981448136E-2</v>
      </c>
      <c r="F1787" s="4">
        <v>4.9397354530365319E-2</v>
      </c>
      <c r="G1787" s="4">
        <v>4.4799603662093512E-2</v>
      </c>
      <c r="H1787" s="4">
        <v>4.2613631213811967E-2</v>
      </c>
      <c r="I1787" s="8">
        <f>VLOOKUP(B1787,'[2]Rendimento médio da produção...'!$B$4697:$U$5297,20,0)</f>
        <v>100</v>
      </c>
    </row>
    <row r="1788" spans="1:9" x14ac:dyDescent="0.3">
      <c r="A1788" t="s">
        <v>2477</v>
      </c>
      <c r="B1788" t="s">
        <v>2553</v>
      </c>
      <c r="C1788" t="str">
        <f t="shared" si="27"/>
        <v>SP_Bofete</v>
      </c>
      <c r="D1788" s="4">
        <v>7.5200000000000003E-2</v>
      </c>
      <c r="E1788" s="4">
        <v>6.6052540842668192E-2</v>
      </c>
      <c r="F1788" s="4">
        <v>5.73253250105474E-2</v>
      </c>
      <c r="G1788" s="4">
        <v>5.1989663509096173E-2</v>
      </c>
      <c r="H1788" s="4">
        <v>4.9452855976522526E-2</v>
      </c>
      <c r="I1788" s="8">
        <f>VLOOKUP(B1788,'[2]Rendimento médio da produção...'!$B$4697:$U$5297,20,0)</f>
        <v>69.2</v>
      </c>
    </row>
    <row r="1789" spans="1:9" x14ac:dyDescent="0.3">
      <c r="A1789" t="s">
        <v>2477</v>
      </c>
      <c r="B1789" t="s">
        <v>2554</v>
      </c>
      <c r="C1789" t="str">
        <f t="shared" si="27"/>
        <v>SP_Boituva</v>
      </c>
      <c r="D1789" s="4">
        <v>6.4799999999999996E-2</v>
      </c>
      <c r="E1789" s="4">
        <v>5.6917614981448122E-2</v>
      </c>
      <c r="F1789" s="4">
        <v>4.9397354530365305E-2</v>
      </c>
      <c r="G1789" s="4">
        <v>4.4799603662093505E-2</v>
      </c>
      <c r="H1789" s="4">
        <v>4.261363121381196E-2</v>
      </c>
      <c r="I1789" s="8">
        <f>VLOOKUP(B1789,'[2]Rendimento médio da produção...'!$B$4697:$U$5297,20,0)</f>
        <v>91.9</v>
      </c>
    </row>
    <row r="1790" spans="1:9" x14ac:dyDescent="0.3">
      <c r="A1790" t="s">
        <v>2477</v>
      </c>
      <c r="B1790" t="s">
        <v>2555</v>
      </c>
      <c r="C1790" t="str">
        <f t="shared" si="27"/>
        <v>SP_Bom Jesus dos Perdões</v>
      </c>
      <c r="D1790" s="4">
        <v>7.5200000000000003E-2</v>
      </c>
      <c r="E1790" s="4">
        <v>6.6052540842668192E-2</v>
      </c>
      <c r="F1790" s="4">
        <v>5.73253250105474E-2</v>
      </c>
      <c r="G1790" s="4">
        <v>5.1989663509096173E-2</v>
      </c>
      <c r="H1790" s="4">
        <v>4.9452855976522526E-2</v>
      </c>
      <c r="I1790" s="8">
        <f>VLOOKUP(B1790,'[2]Rendimento médio da produção...'!$B$4697:$U$5297,20,0)</f>
        <v>100</v>
      </c>
    </row>
    <row r="1791" spans="1:9" x14ac:dyDescent="0.3">
      <c r="A1791" t="s">
        <v>2477</v>
      </c>
      <c r="B1791" t="s">
        <v>2556</v>
      </c>
      <c r="C1791" t="str">
        <f t="shared" si="27"/>
        <v>SP_Bom Sucesso de Itararé</v>
      </c>
      <c r="D1791" s="4">
        <v>7.5200000000000003E-2</v>
      </c>
      <c r="E1791" s="4">
        <v>6.6052540842668192E-2</v>
      </c>
      <c r="F1791" s="4">
        <v>5.73253250105474E-2</v>
      </c>
      <c r="G1791" s="4">
        <v>5.1989663509096173E-2</v>
      </c>
      <c r="H1791" s="4">
        <v>4.9452855976522526E-2</v>
      </c>
      <c r="I1791" s="8">
        <f>VLOOKUP(B1791,'[2]Rendimento médio da produção...'!$B$4697:$U$5297,20,0)</f>
        <v>101.8</v>
      </c>
    </row>
    <row r="1792" spans="1:9" x14ac:dyDescent="0.3">
      <c r="A1792" t="s">
        <v>2477</v>
      </c>
      <c r="B1792" t="s">
        <v>2557</v>
      </c>
      <c r="C1792" t="str">
        <f t="shared" si="27"/>
        <v>SP_Borá</v>
      </c>
      <c r="D1792" s="4">
        <v>7.5200000000000003E-2</v>
      </c>
      <c r="E1792" s="4">
        <v>6.6052540842668192E-2</v>
      </c>
      <c r="F1792" s="4">
        <v>5.73253250105474E-2</v>
      </c>
      <c r="G1792" s="4">
        <v>5.1989663509096173E-2</v>
      </c>
      <c r="H1792" s="4">
        <v>4.9452855976522526E-2</v>
      </c>
      <c r="I1792" s="8">
        <f>VLOOKUP(B1792,'[2]Rendimento médio da produção...'!$B$4697:$U$5297,20,0)</f>
        <v>61.8</v>
      </c>
    </row>
    <row r="1793" spans="1:9" x14ac:dyDescent="0.3">
      <c r="A1793" t="s">
        <v>2477</v>
      </c>
      <c r="B1793" t="s">
        <v>2558</v>
      </c>
      <c r="C1793" t="str">
        <f t="shared" si="27"/>
        <v>SP_Boracéia</v>
      </c>
      <c r="D1793" s="4">
        <v>6.480000000000001E-2</v>
      </c>
      <c r="E1793" s="4">
        <v>5.6917614981448136E-2</v>
      </c>
      <c r="F1793" s="4">
        <v>4.9397354530365319E-2</v>
      </c>
      <c r="G1793" s="4">
        <v>4.4799603662093512E-2</v>
      </c>
      <c r="H1793" s="4">
        <v>4.2613631213811967E-2</v>
      </c>
      <c r="I1793" s="8">
        <f>VLOOKUP(B1793,'[2]Rendimento médio da produção...'!$B$4697:$U$5297,20,0)</f>
        <v>100.8</v>
      </c>
    </row>
    <row r="1794" spans="1:9" x14ac:dyDescent="0.3">
      <c r="A1794" t="s">
        <v>2477</v>
      </c>
      <c r="B1794" t="s">
        <v>2559</v>
      </c>
      <c r="C1794" t="str">
        <f t="shared" si="27"/>
        <v>SP_Borborema</v>
      </c>
      <c r="D1794" s="4">
        <v>7.0044896785467617E-2</v>
      </c>
      <c r="E1794" s="4">
        <v>6.1524513374236409E-2</v>
      </c>
      <c r="F1794" s="4">
        <v>5.3395564807941193E-2</v>
      </c>
      <c r="G1794" s="4">
        <v>4.8425673063907354E-2</v>
      </c>
      <c r="H1794" s="4">
        <v>4.6062768518911112E-2</v>
      </c>
      <c r="I1794" s="8">
        <f>VLOOKUP(B1794,'[2]Rendimento médio da produção...'!$B$4697:$U$5297,20,0)</f>
        <v>113.4</v>
      </c>
    </row>
    <row r="1795" spans="1:9" x14ac:dyDescent="0.3">
      <c r="A1795" t="s">
        <v>2477</v>
      </c>
      <c r="B1795" t="s">
        <v>2560</v>
      </c>
      <c r="C1795" t="str">
        <f t="shared" ref="C1795:C1858" si="28">CONCATENATE(A1795,"_",B1795)</f>
        <v>SP_Borebi</v>
      </c>
      <c r="D1795" s="4">
        <v>7.5200000000000003E-2</v>
      </c>
      <c r="E1795" s="4">
        <v>6.6052540842668192E-2</v>
      </c>
      <c r="F1795" s="4">
        <v>5.73253250105474E-2</v>
      </c>
      <c r="G1795" s="4">
        <v>5.1989663509096173E-2</v>
      </c>
      <c r="H1795" s="4">
        <v>4.9452855976522526E-2</v>
      </c>
      <c r="I1795" s="8">
        <f>VLOOKUP(B1795,'[2]Rendimento médio da produção...'!$B$4697:$U$5297,20,0)</f>
        <v>96.7</v>
      </c>
    </row>
    <row r="1796" spans="1:9" x14ac:dyDescent="0.3">
      <c r="A1796" t="s">
        <v>2477</v>
      </c>
      <c r="B1796" t="s">
        <v>2561</v>
      </c>
      <c r="C1796" t="str">
        <f t="shared" si="28"/>
        <v>SP_Botucatu</v>
      </c>
      <c r="D1796" s="4">
        <v>6.5350000000000005E-2</v>
      </c>
      <c r="E1796" s="4">
        <v>5.7400712022185732E-2</v>
      </c>
      <c r="F1796" s="4">
        <v>4.9816622199990328E-2</v>
      </c>
      <c r="G1796" s="4">
        <v>4.5179847211694615E-2</v>
      </c>
      <c r="H1796" s="4">
        <v>4.2975320984916854E-2</v>
      </c>
      <c r="I1796" s="8">
        <f>VLOOKUP(B1796,'[2]Rendimento médio da produção...'!$B$4697:$U$5297,20,0)</f>
        <v>80.099999999999994</v>
      </c>
    </row>
    <row r="1797" spans="1:9" x14ac:dyDescent="0.3">
      <c r="A1797" t="s">
        <v>2477</v>
      </c>
      <c r="B1797" t="s">
        <v>2562</v>
      </c>
      <c r="C1797" t="str">
        <f t="shared" si="28"/>
        <v>SP_Bragança Paulista</v>
      </c>
      <c r="D1797" s="4">
        <v>9.0671428571428583E-2</v>
      </c>
      <c r="E1797" s="4">
        <v>7.9641997858741473E-2</v>
      </c>
      <c r="F1797" s="4">
        <v>6.9119270106752353E-2</v>
      </c>
      <c r="G1797" s="4">
        <v>6.2685865177096012E-2</v>
      </c>
      <c r="H1797" s="4">
        <v>5.9627142265005414E-2</v>
      </c>
      <c r="I1797" s="8">
        <f>VLOOKUP(B1797,'[2]Rendimento médio da produção...'!$B$4697:$U$5297,20,0)</f>
        <v>100</v>
      </c>
    </row>
    <row r="1798" spans="1:9" x14ac:dyDescent="0.3">
      <c r="A1798" t="s">
        <v>2477</v>
      </c>
      <c r="B1798" t="s">
        <v>2563</v>
      </c>
      <c r="C1798" t="str">
        <f t="shared" si="28"/>
        <v>SP_Braúna</v>
      </c>
      <c r="D1798" s="4">
        <v>7.5200000000000003E-2</v>
      </c>
      <c r="E1798" s="4">
        <v>6.6052540842668192E-2</v>
      </c>
      <c r="F1798" s="4">
        <v>5.73253250105474E-2</v>
      </c>
      <c r="G1798" s="4">
        <v>5.1989663509096173E-2</v>
      </c>
      <c r="H1798" s="4">
        <v>4.9452855976522526E-2</v>
      </c>
      <c r="I1798" s="8">
        <f>VLOOKUP(B1798,'[2]Rendimento médio da produção...'!$B$4697:$U$5297,20,0)</f>
        <v>86.5</v>
      </c>
    </row>
    <row r="1799" spans="1:9" x14ac:dyDescent="0.3">
      <c r="A1799" t="s">
        <v>2477</v>
      </c>
      <c r="B1799" t="s">
        <v>2564</v>
      </c>
      <c r="C1799" t="str">
        <f t="shared" si="28"/>
        <v>SP_Brejo Alegre</v>
      </c>
      <c r="D1799" s="4">
        <v>7.5200000000000003E-2</v>
      </c>
      <c r="E1799" s="4">
        <v>6.6052540842668192E-2</v>
      </c>
      <c r="F1799" s="4">
        <v>5.73253250105474E-2</v>
      </c>
      <c r="G1799" s="4">
        <v>5.1989663509096173E-2</v>
      </c>
      <c r="H1799" s="4">
        <v>4.9452855976522526E-2</v>
      </c>
      <c r="I1799" s="8">
        <f>VLOOKUP(B1799,'[2]Rendimento médio da produção...'!$B$4697:$U$5297,20,0)</f>
        <v>100.1</v>
      </c>
    </row>
    <row r="1800" spans="1:9" x14ac:dyDescent="0.3">
      <c r="A1800" t="s">
        <v>2477</v>
      </c>
      <c r="B1800" t="s">
        <v>2565</v>
      </c>
      <c r="C1800" t="str">
        <f t="shared" si="28"/>
        <v>SP_Brodowski</v>
      </c>
      <c r="D1800" s="4">
        <v>6.480000000000001E-2</v>
      </c>
      <c r="E1800" s="4">
        <v>5.6917614981448136E-2</v>
      </c>
      <c r="F1800" s="4">
        <v>4.9397354530365319E-2</v>
      </c>
      <c r="G1800" s="4">
        <v>4.4799603662093512E-2</v>
      </c>
      <c r="H1800" s="4">
        <v>4.2613631213811967E-2</v>
      </c>
      <c r="I1800" s="8">
        <f>VLOOKUP(B1800,'[2]Rendimento médio da produção...'!$B$4697:$U$5297,20,0)</f>
        <v>86.1</v>
      </c>
    </row>
    <row r="1801" spans="1:9" x14ac:dyDescent="0.3">
      <c r="A1801" t="s">
        <v>2477</v>
      </c>
      <c r="B1801" t="s">
        <v>2566</v>
      </c>
      <c r="C1801" t="str">
        <f t="shared" si="28"/>
        <v>SP_Brotas</v>
      </c>
      <c r="D1801" s="4">
        <v>7.1399999999999991E-2</v>
      </c>
      <c r="E1801" s="4">
        <v>6.2714779470299312E-2</v>
      </c>
      <c r="F1801" s="4">
        <v>5.4428566565865477E-2</v>
      </c>
      <c r="G1801" s="4">
        <v>4.9362526257306728E-2</v>
      </c>
      <c r="H1801" s="4">
        <v>4.6953908467070579E-2</v>
      </c>
      <c r="I1801" s="8">
        <f>VLOOKUP(B1801,'[2]Rendimento médio da produção...'!$B$4697:$U$5297,20,0)</f>
        <v>77</v>
      </c>
    </row>
    <row r="1802" spans="1:9" x14ac:dyDescent="0.3">
      <c r="A1802" t="s">
        <v>2477</v>
      </c>
      <c r="B1802" t="s">
        <v>2567</v>
      </c>
      <c r="C1802" t="str">
        <f t="shared" si="28"/>
        <v>SP_Buri</v>
      </c>
      <c r="D1802" s="4">
        <v>7.4499999999999997E-2</v>
      </c>
      <c r="E1802" s="4">
        <v>6.5437690063547604E-2</v>
      </c>
      <c r="F1802" s="4">
        <v>5.6791711612842834E-2</v>
      </c>
      <c r="G1802" s="4">
        <v>5.150571717324022E-2</v>
      </c>
      <c r="H1802" s="4">
        <v>4.8992523540570848E-2</v>
      </c>
      <c r="I1802" s="8">
        <f>VLOOKUP(B1802,'[2]Rendimento médio da produção...'!$B$4697:$U$5297,20,0)</f>
        <v>162.30000000000001</v>
      </c>
    </row>
    <row r="1803" spans="1:9" x14ac:dyDescent="0.3">
      <c r="A1803" t="s">
        <v>2477</v>
      </c>
      <c r="B1803" t="s">
        <v>2568</v>
      </c>
      <c r="C1803" t="str">
        <f t="shared" si="28"/>
        <v>SP_Buritama</v>
      </c>
      <c r="D1803" s="4">
        <v>6.480000000000001E-2</v>
      </c>
      <c r="E1803" s="4">
        <v>5.6917614981448136E-2</v>
      </c>
      <c r="F1803" s="4">
        <v>4.9397354530365319E-2</v>
      </c>
      <c r="G1803" s="4">
        <v>4.4799603662093512E-2</v>
      </c>
      <c r="H1803" s="4">
        <v>4.2613631213811967E-2</v>
      </c>
      <c r="I1803" s="8">
        <f>VLOOKUP(B1803,'[2]Rendimento médio da produção...'!$B$4697:$U$5297,20,0)</f>
        <v>76.7</v>
      </c>
    </row>
    <row r="1804" spans="1:9" x14ac:dyDescent="0.3">
      <c r="A1804" t="s">
        <v>2477</v>
      </c>
      <c r="B1804" t="s">
        <v>2569</v>
      </c>
      <c r="C1804" t="str">
        <f t="shared" si="28"/>
        <v>SP_Buritizal</v>
      </c>
      <c r="D1804" s="4">
        <v>6.480000000000001E-2</v>
      </c>
      <c r="E1804" s="4">
        <v>5.6917614981448136E-2</v>
      </c>
      <c r="F1804" s="4">
        <v>4.9397354530365319E-2</v>
      </c>
      <c r="G1804" s="4">
        <v>4.4799603662093512E-2</v>
      </c>
      <c r="H1804" s="4">
        <v>4.2613631213811967E-2</v>
      </c>
      <c r="I1804" s="8">
        <f>VLOOKUP(B1804,'[2]Rendimento médio da produção...'!$B$4697:$U$5297,20,0)</f>
        <v>140.69999999999999</v>
      </c>
    </row>
    <row r="1805" spans="1:9" x14ac:dyDescent="0.3">
      <c r="A1805" t="s">
        <v>2477</v>
      </c>
      <c r="B1805" t="s">
        <v>2570</v>
      </c>
      <c r="C1805" t="str">
        <f t="shared" si="28"/>
        <v>SP_Cabrália Paulista</v>
      </c>
      <c r="D1805" s="4">
        <v>7.5200000000000003E-2</v>
      </c>
      <c r="E1805" s="4">
        <v>6.6052540842668192E-2</v>
      </c>
      <c r="F1805" s="4">
        <v>5.73253250105474E-2</v>
      </c>
      <c r="G1805" s="4">
        <v>5.1989663509096173E-2</v>
      </c>
      <c r="H1805" s="4">
        <v>4.9452855976522526E-2</v>
      </c>
      <c r="I1805" s="8">
        <f>VLOOKUP(B1805,'[2]Rendimento médio da produção...'!$B$4697:$U$5297,20,0)</f>
        <v>74.3</v>
      </c>
    </row>
    <row r="1806" spans="1:9" x14ac:dyDescent="0.3">
      <c r="A1806" t="s">
        <v>2477</v>
      </c>
      <c r="B1806" t="s">
        <v>2571</v>
      </c>
      <c r="C1806" t="str">
        <f t="shared" si="28"/>
        <v>SP_Cabreúva</v>
      </c>
      <c r="D1806" s="4">
        <v>7.5200000000000003E-2</v>
      </c>
      <c r="E1806" s="4">
        <v>6.6052540842668192E-2</v>
      </c>
      <c r="F1806" s="4">
        <v>5.73253250105474E-2</v>
      </c>
      <c r="G1806" s="4">
        <v>5.1989663509096173E-2</v>
      </c>
      <c r="H1806" s="4">
        <v>4.9452855976522526E-2</v>
      </c>
      <c r="I1806" s="8">
        <f>VLOOKUP(B1806,'[2]Rendimento médio da produção...'!$B$4697:$U$5297,20,0)</f>
        <v>74.599999999999994</v>
      </c>
    </row>
    <row r="1807" spans="1:9" x14ac:dyDescent="0.3">
      <c r="A1807" t="s">
        <v>2477</v>
      </c>
      <c r="B1807" t="s">
        <v>2572</v>
      </c>
      <c r="C1807" t="str">
        <f t="shared" si="28"/>
        <v>SP_Caçapava</v>
      </c>
      <c r="D1807" s="4">
        <v>7.5200000000000003E-2</v>
      </c>
      <c r="E1807" s="4">
        <v>6.6052540842668192E-2</v>
      </c>
      <c r="F1807" s="4">
        <v>5.73253250105474E-2</v>
      </c>
      <c r="G1807" s="4">
        <v>5.1989663509096173E-2</v>
      </c>
      <c r="H1807" s="4">
        <v>4.9452855976522526E-2</v>
      </c>
      <c r="I1807" s="8">
        <f>VLOOKUP(B1807,'[2]Rendimento médio da produção...'!$B$4697:$U$5297,20,0)</f>
        <v>75</v>
      </c>
    </row>
    <row r="1808" spans="1:9" x14ac:dyDescent="0.3">
      <c r="A1808" t="s">
        <v>2477</v>
      </c>
      <c r="B1808" t="s">
        <v>2573</v>
      </c>
      <c r="C1808" t="str">
        <f t="shared" si="28"/>
        <v>SP_Cachoeira Paulista</v>
      </c>
      <c r="D1808" s="4">
        <v>7.5200000000000003E-2</v>
      </c>
      <c r="E1808" s="4">
        <v>6.6052540842668192E-2</v>
      </c>
      <c r="F1808" s="4">
        <v>5.73253250105474E-2</v>
      </c>
      <c r="G1808" s="4">
        <v>5.1989663509096173E-2</v>
      </c>
      <c r="H1808" s="4">
        <v>4.9452855976522526E-2</v>
      </c>
      <c r="I1808" s="8">
        <f>VLOOKUP(B1808,'[2]Rendimento médio da produção...'!$B$4697:$U$5297,20,0)</f>
        <v>66.7</v>
      </c>
    </row>
    <row r="1809" spans="1:9" x14ac:dyDescent="0.3">
      <c r="A1809" t="s">
        <v>2477</v>
      </c>
      <c r="B1809" t="s">
        <v>2574</v>
      </c>
      <c r="C1809" t="str">
        <f t="shared" si="28"/>
        <v>SP_Caconde</v>
      </c>
      <c r="D1809" s="4">
        <v>6.480000000000001E-2</v>
      </c>
      <c r="E1809" s="4">
        <v>5.6917614981448136E-2</v>
      </c>
      <c r="F1809" s="4">
        <v>4.9397354530365319E-2</v>
      </c>
      <c r="G1809" s="4">
        <v>4.4799603662093512E-2</v>
      </c>
      <c r="H1809" s="4">
        <v>4.2613631213811967E-2</v>
      </c>
      <c r="I1809" s="8">
        <f>VLOOKUP(B1809,'[2]Rendimento médio da produção...'!$B$4697:$U$5297,20,0)</f>
        <v>88</v>
      </c>
    </row>
    <row r="1810" spans="1:9" x14ac:dyDescent="0.3">
      <c r="A1810" t="s">
        <v>2477</v>
      </c>
      <c r="B1810" t="s">
        <v>1365</v>
      </c>
      <c r="C1810" t="str">
        <f t="shared" si="28"/>
        <v>SP_Cafelândia</v>
      </c>
      <c r="D1810" s="4">
        <v>6.480000000000001E-2</v>
      </c>
      <c r="E1810" s="4">
        <v>5.6917614981448136E-2</v>
      </c>
      <c r="F1810" s="4">
        <v>4.9397354530365319E-2</v>
      </c>
      <c r="G1810" s="4">
        <v>4.4799603662093512E-2</v>
      </c>
      <c r="H1810" s="4">
        <v>4.2613631213811967E-2</v>
      </c>
      <c r="I1810" s="8">
        <f>VLOOKUP(B1810,'[2]Rendimento médio da produção...'!$B$4697:$U$5297,20,0)</f>
        <v>72.400000000000006</v>
      </c>
    </row>
    <row r="1811" spans="1:9" x14ac:dyDescent="0.3">
      <c r="A1811" t="s">
        <v>2477</v>
      </c>
      <c r="B1811" t="s">
        <v>2575</v>
      </c>
      <c r="C1811" t="str">
        <f t="shared" si="28"/>
        <v>SP_Caiabu</v>
      </c>
      <c r="D1811" s="4">
        <v>7.5200000000000003E-2</v>
      </c>
      <c r="E1811" s="4">
        <v>6.6052540842668192E-2</v>
      </c>
      <c r="F1811" s="4">
        <v>5.73253250105474E-2</v>
      </c>
      <c r="G1811" s="4">
        <v>5.1989663509096173E-2</v>
      </c>
      <c r="H1811" s="4">
        <v>4.9452855976522526E-2</v>
      </c>
      <c r="I1811" s="8">
        <f>VLOOKUP(B1811,'[2]Rendimento médio da produção...'!$B$4697:$U$5297,20,0)</f>
        <v>60</v>
      </c>
    </row>
    <row r="1812" spans="1:9" x14ac:dyDescent="0.3">
      <c r="A1812" t="s">
        <v>2477</v>
      </c>
      <c r="B1812" t="s">
        <v>2577</v>
      </c>
      <c r="C1812" t="str">
        <f t="shared" si="28"/>
        <v>SP_Caiuá</v>
      </c>
      <c r="D1812" s="4">
        <v>7.4700000000000003E-2</v>
      </c>
      <c r="E1812" s="4">
        <v>6.5613361714724927E-2</v>
      </c>
      <c r="F1812" s="4">
        <v>5.6944172583615567E-2</v>
      </c>
      <c r="G1812" s="4">
        <v>5.1643987554913347E-2</v>
      </c>
      <c r="H1812" s="4">
        <v>4.9124047093699899E-2</v>
      </c>
      <c r="I1812" s="8">
        <f>VLOOKUP(B1812,'[2]Rendimento médio da produção...'!$B$4697:$U$5297,20,0)</f>
        <v>104.8</v>
      </c>
    </row>
    <row r="1813" spans="1:9" x14ac:dyDescent="0.3">
      <c r="A1813" t="s">
        <v>2477</v>
      </c>
      <c r="B1813" t="s">
        <v>2578</v>
      </c>
      <c r="C1813" t="str">
        <f t="shared" si="28"/>
        <v>SP_Cajamar</v>
      </c>
      <c r="D1813" s="4">
        <v>7.5200000000000003E-2</v>
      </c>
      <c r="E1813" s="4">
        <v>6.6052540842668192E-2</v>
      </c>
      <c r="F1813" s="4">
        <v>5.73253250105474E-2</v>
      </c>
      <c r="G1813" s="4">
        <v>5.1989663509096173E-2</v>
      </c>
      <c r="H1813" s="4">
        <v>4.9452855976522526E-2</v>
      </c>
      <c r="I1813" s="8" t="str">
        <f>VLOOKUP(B1813,'[2]Rendimento médio da produção...'!$B$4697:$U$5297,20,0)</f>
        <v/>
      </c>
    </row>
    <row r="1814" spans="1:9" x14ac:dyDescent="0.3">
      <c r="A1814" t="s">
        <v>2477</v>
      </c>
      <c r="B1814" t="s">
        <v>2579</v>
      </c>
      <c r="C1814" t="str">
        <f t="shared" si="28"/>
        <v>SP_Cajati</v>
      </c>
      <c r="D1814" s="4">
        <v>7.5200000000000003E-2</v>
      </c>
      <c r="E1814" s="4">
        <v>6.6052540842668192E-2</v>
      </c>
      <c r="F1814" s="4">
        <v>5.73253250105474E-2</v>
      </c>
      <c r="G1814" s="4">
        <v>5.1989663509096173E-2</v>
      </c>
      <c r="H1814" s="4">
        <v>4.9452855976522526E-2</v>
      </c>
      <c r="I1814" s="8">
        <f>VLOOKUP(B1814,'[2]Rendimento médio da produção...'!$B$4697:$U$5297,20,0)</f>
        <v>42</v>
      </c>
    </row>
    <row r="1815" spans="1:9" x14ac:dyDescent="0.3">
      <c r="A1815" t="s">
        <v>2477</v>
      </c>
      <c r="B1815" t="s">
        <v>2580</v>
      </c>
      <c r="C1815" t="str">
        <f t="shared" si="28"/>
        <v>SP_Cajobi</v>
      </c>
      <c r="D1815" s="4">
        <v>7.5200000000000003E-2</v>
      </c>
      <c r="E1815" s="4">
        <v>6.6052540842668192E-2</v>
      </c>
      <c r="F1815" s="4">
        <v>5.73253250105474E-2</v>
      </c>
      <c r="G1815" s="4">
        <v>5.1989663509096173E-2</v>
      </c>
      <c r="H1815" s="4">
        <v>4.9452855976522526E-2</v>
      </c>
      <c r="I1815" s="8">
        <f>VLOOKUP(B1815,'[2]Rendimento médio da produção...'!$B$4697:$U$5297,20,0)</f>
        <v>107.7</v>
      </c>
    </row>
    <row r="1816" spans="1:9" x14ac:dyDescent="0.3">
      <c r="A1816" t="s">
        <v>2477</v>
      </c>
      <c r="B1816" t="s">
        <v>2581</v>
      </c>
      <c r="C1816" t="str">
        <f t="shared" si="28"/>
        <v>SP_Cajuru</v>
      </c>
      <c r="D1816" s="4">
        <v>6.480000000000001E-2</v>
      </c>
      <c r="E1816" s="4">
        <v>5.6917614981448136E-2</v>
      </c>
      <c r="F1816" s="4">
        <v>4.9397354530365319E-2</v>
      </c>
      <c r="G1816" s="4">
        <v>4.4799603662093512E-2</v>
      </c>
      <c r="H1816" s="4">
        <v>4.2613631213811967E-2</v>
      </c>
      <c r="I1816" s="8">
        <f>VLOOKUP(B1816,'[2]Rendimento médio da produção...'!$B$4697:$U$5297,20,0)</f>
        <v>85.4</v>
      </c>
    </row>
    <row r="1817" spans="1:9" x14ac:dyDescent="0.3">
      <c r="A1817" t="s">
        <v>2477</v>
      </c>
      <c r="B1817" t="s">
        <v>2582</v>
      </c>
      <c r="C1817" t="str">
        <f t="shared" si="28"/>
        <v>SP_Campina do Monte Alegre</v>
      </c>
      <c r="D1817" s="4">
        <v>6.480000000000001E-2</v>
      </c>
      <c r="E1817" s="4">
        <v>5.6917614981448136E-2</v>
      </c>
      <c r="F1817" s="4">
        <v>4.9397354530365319E-2</v>
      </c>
      <c r="G1817" s="4">
        <v>4.4799603662093512E-2</v>
      </c>
      <c r="H1817" s="4">
        <v>4.2613631213811967E-2</v>
      </c>
      <c r="I1817" s="8">
        <f>VLOOKUP(B1817,'[2]Rendimento médio da produção...'!$B$4697:$U$5297,20,0)</f>
        <v>144</v>
      </c>
    </row>
    <row r="1818" spans="1:9" x14ac:dyDescent="0.3">
      <c r="A1818" t="s">
        <v>2477</v>
      </c>
      <c r="B1818" t="s">
        <v>2583</v>
      </c>
      <c r="C1818" t="str">
        <f t="shared" si="28"/>
        <v>SP_Campinas</v>
      </c>
      <c r="D1818" s="4">
        <v>7.5200000000000003E-2</v>
      </c>
      <c r="E1818" s="4">
        <v>6.6052540842668192E-2</v>
      </c>
      <c r="F1818" s="4">
        <v>5.73253250105474E-2</v>
      </c>
      <c r="G1818" s="4">
        <v>5.1989663509096173E-2</v>
      </c>
      <c r="H1818" s="4">
        <v>4.9452855976522526E-2</v>
      </c>
      <c r="I1818" s="8">
        <f>VLOOKUP(B1818,'[2]Rendimento médio da produção...'!$B$4697:$U$5297,20,0)</f>
        <v>77.5</v>
      </c>
    </row>
    <row r="1819" spans="1:9" x14ac:dyDescent="0.3">
      <c r="A1819" t="s">
        <v>2477</v>
      </c>
      <c r="B1819" t="s">
        <v>2584</v>
      </c>
      <c r="C1819" t="str">
        <f t="shared" si="28"/>
        <v>SP_Campo Limpo Paulista</v>
      </c>
      <c r="D1819" s="4">
        <v>7.5200000000000003E-2</v>
      </c>
      <c r="E1819" s="4">
        <v>6.6052540842668192E-2</v>
      </c>
      <c r="F1819" s="4">
        <v>5.73253250105474E-2</v>
      </c>
      <c r="G1819" s="4">
        <v>5.1989663509096173E-2</v>
      </c>
      <c r="H1819" s="4">
        <v>4.9452855976522526E-2</v>
      </c>
      <c r="I1819" s="8" t="str">
        <f>VLOOKUP(B1819,'[2]Rendimento médio da produção...'!$B$4697:$U$5297,20,0)</f>
        <v/>
      </c>
    </row>
    <row r="1820" spans="1:9" x14ac:dyDescent="0.3">
      <c r="A1820" t="s">
        <v>2477</v>
      </c>
      <c r="B1820" t="s">
        <v>2585</v>
      </c>
      <c r="C1820" t="str">
        <f t="shared" si="28"/>
        <v>SP_Campos do Jordão</v>
      </c>
      <c r="D1820" s="4">
        <v>7.5200000000000003E-2</v>
      </c>
      <c r="E1820" s="4">
        <v>6.6052540842668192E-2</v>
      </c>
      <c r="F1820" s="4">
        <v>5.73253250105474E-2</v>
      </c>
      <c r="G1820" s="4">
        <v>5.1989663509096173E-2</v>
      </c>
      <c r="H1820" s="4">
        <v>4.9452855976522526E-2</v>
      </c>
      <c r="I1820" s="8">
        <f>VLOOKUP(B1820,'[2]Rendimento médio da produção...'!$B$4697:$U$5297,20,0)</f>
        <v>33.299999999999997</v>
      </c>
    </row>
    <row r="1821" spans="1:9" x14ac:dyDescent="0.3">
      <c r="A1821" t="s">
        <v>2477</v>
      </c>
      <c r="B1821" t="s">
        <v>2586</v>
      </c>
      <c r="C1821" t="str">
        <f t="shared" si="28"/>
        <v>SP_Campos Novos Paulista</v>
      </c>
      <c r="D1821" s="4">
        <v>6.9800000000000001E-2</v>
      </c>
      <c r="E1821" s="4">
        <v>6.1309406260880855E-2</v>
      </c>
      <c r="F1821" s="4">
        <v>5.3208878799683619E-2</v>
      </c>
      <c r="G1821" s="4">
        <v>4.8256363203921709E-2</v>
      </c>
      <c r="H1821" s="4">
        <v>4.5901720042038192E-2</v>
      </c>
      <c r="I1821" s="8">
        <f>VLOOKUP(B1821,'[2]Rendimento médio da produção...'!$B$4697:$U$5297,20,0)</f>
        <v>95.9</v>
      </c>
    </row>
    <row r="1822" spans="1:9" x14ac:dyDescent="0.3">
      <c r="A1822" t="s">
        <v>2477</v>
      </c>
      <c r="B1822" t="s">
        <v>2587</v>
      </c>
      <c r="C1822" t="str">
        <f t="shared" si="28"/>
        <v>SP_Cananéia</v>
      </c>
      <c r="D1822" s="4">
        <v>7.5200000000000003E-2</v>
      </c>
      <c r="E1822" s="4">
        <v>6.6052540842668192E-2</v>
      </c>
      <c r="F1822" s="4">
        <v>5.73253250105474E-2</v>
      </c>
      <c r="G1822" s="4">
        <v>5.1989663509096173E-2</v>
      </c>
      <c r="H1822" s="4">
        <v>4.9452855976522526E-2</v>
      </c>
      <c r="I1822" s="8">
        <f>VLOOKUP(B1822,'[2]Rendimento médio da produção...'!$B$4697:$U$5297,20,0)</f>
        <v>36.700000000000003</v>
      </c>
    </row>
    <row r="1823" spans="1:9" x14ac:dyDescent="0.3">
      <c r="A1823" t="s">
        <v>2477</v>
      </c>
      <c r="B1823" t="s">
        <v>2588</v>
      </c>
      <c r="C1823" t="str">
        <f t="shared" si="28"/>
        <v>SP_Canas</v>
      </c>
      <c r="D1823" s="4">
        <v>7.5200000000000003E-2</v>
      </c>
      <c r="E1823" s="4">
        <v>6.6052540842668192E-2</v>
      </c>
      <c r="F1823" s="4">
        <v>5.73253250105474E-2</v>
      </c>
      <c r="G1823" s="4">
        <v>5.1989663509096173E-2</v>
      </c>
      <c r="H1823" s="4">
        <v>4.9452855976522526E-2</v>
      </c>
      <c r="I1823" s="8" t="str">
        <f>VLOOKUP(B1823,'[2]Rendimento médio da produção...'!$B$4697:$U$5297,20,0)</f>
        <v/>
      </c>
    </row>
    <row r="1824" spans="1:9" x14ac:dyDescent="0.3">
      <c r="A1824" t="s">
        <v>2477</v>
      </c>
      <c r="B1824" t="s">
        <v>2589</v>
      </c>
      <c r="C1824" t="str">
        <f t="shared" si="28"/>
        <v>SP_Cândido Mota</v>
      </c>
      <c r="D1824" s="4">
        <v>6.480000000000001E-2</v>
      </c>
      <c r="E1824" s="4">
        <v>5.6917614981448136E-2</v>
      </c>
      <c r="F1824" s="4">
        <v>4.9397354530365319E-2</v>
      </c>
      <c r="G1824" s="4">
        <v>4.4799603662093512E-2</v>
      </c>
      <c r="H1824" s="4">
        <v>4.2613631213811967E-2</v>
      </c>
      <c r="I1824" s="8">
        <f>VLOOKUP(B1824,'[2]Rendimento médio da produção...'!$B$4697:$U$5297,20,0)</f>
        <v>129.19999999999999</v>
      </c>
    </row>
    <row r="1825" spans="1:9" x14ac:dyDescent="0.3">
      <c r="A1825" t="s">
        <v>2477</v>
      </c>
      <c r="B1825" t="s">
        <v>2590</v>
      </c>
      <c r="C1825" t="str">
        <f t="shared" si="28"/>
        <v>SP_Cândido Rodrigues</v>
      </c>
      <c r="D1825" s="4">
        <v>7.5200000000000003E-2</v>
      </c>
      <c r="E1825" s="4">
        <v>6.6052540842668192E-2</v>
      </c>
      <c r="F1825" s="4">
        <v>5.73253250105474E-2</v>
      </c>
      <c r="G1825" s="4">
        <v>5.1989663509096173E-2</v>
      </c>
      <c r="H1825" s="4">
        <v>4.9452855976522526E-2</v>
      </c>
      <c r="I1825" s="8">
        <f>VLOOKUP(B1825,'[2]Rendimento médio da produção...'!$B$4697:$U$5297,20,0)</f>
        <v>77.400000000000006</v>
      </c>
    </row>
    <row r="1826" spans="1:9" x14ac:dyDescent="0.3">
      <c r="A1826" t="s">
        <v>2477</v>
      </c>
      <c r="B1826" t="s">
        <v>2591</v>
      </c>
      <c r="C1826" t="str">
        <f t="shared" si="28"/>
        <v>SP_Canitar</v>
      </c>
      <c r="D1826" s="4">
        <v>7.5200000000000003E-2</v>
      </c>
      <c r="E1826" s="4">
        <v>6.6052540842668192E-2</v>
      </c>
      <c r="F1826" s="4">
        <v>5.73253250105474E-2</v>
      </c>
      <c r="G1826" s="4">
        <v>5.1989663509096173E-2</v>
      </c>
      <c r="H1826" s="4">
        <v>4.9452855976522526E-2</v>
      </c>
      <c r="I1826" s="8">
        <f>VLOOKUP(B1826,'[2]Rendimento médio da produção...'!$B$4697:$U$5297,20,0)</f>
        <v>96</v>
      </c>
    </row>
    <row r="1827" spans="1:9" x14ac:dyDescent="0.3">
      <c r="A1827" t="s">
        <v>2477</v>
      </c>
      <c r="B1827" t="s">
        <v>2592</v>
      </c>
      <c r="C1827" t="str">
        <f t="shared" si="28"/>
        <v>SP_Capão Bonito</v>
      </c>
      <c r="D1827" s="4">
        <v>5.4800000000000001E-2</v>
      </c>
      <c r="E1827" s="4">
        <v>4.8134032422582677E-2</v>
      </c>
      <c r="F1827" s="4">
        <v>4.177430599172869E-2</v>
      </c>
      <c r="G1827" s="4">
        <v>3.7886084578437104E-2</v>
      </c>
      <c r="H1827" s="4">
        <v>3.6037453557359503E-2</v>
      </c>
      <c r="I1827" s="8">
        <f>VLOOKUP(B1827,'[2]Rendimento médio da produção...'!$B$4697:$U$5297,20,0)</f>
        <v>134.9</v>
      </c>
    </row>
    <row r="1828" spans="1:9" x14ac:dyDescent="0.3">
      <c r="A1828" t="s">
        <v>2477</v>
      </c>
      <c r="B1828" t="s">
        <v>2593</v>
      </c>
      <c r="C1828" t="str">
        <f t="shared" si="28"/>
        <v>SP_Capela do Alto</v>
      </c>
      <c r="D1828" s="4">
        <v>6.480000000000001E-2</v>
      </c>
      <c r="E1828" s="4">
        <v>5.6917614981448136E-2</v>
      </c>
      <c r="F1828" s="4">
        <v>4.9397354530365319E-2</v>
      </c>
      <c r="G1828" s="4">
        <v>4.4799603662093512E-2</v>
      </c>
      <c r="H1828" s="4">
        <v>4.2613631213811967E-2</v>
      </c>
      <c r="I1828" s="8">
        <f>VLOOKUP(B1828,'[2]Rendimento médio da produção...'!$B$4697:$U$5297,20,0)</f>
        <v>100</v>
      </c>
    </row>
    <row r="1829" spans="1:9" x14ac:dyDescent="0.3">
      <c r="A1829" t="s">
        <v>2477</v>
      </c>
      <c r="B1829" t="s">
        <v>2594</v>
      </c>
      <c r="C1829" t="str">
        <f t="shared" si="28"/>
        <v>SP_Capivari</v>
      </c>
      <c r="D1829" s="4">
        <v>7.5200000000000003E-2</v>
      </c>
      <c r="E1829" s="4">
        <v>6.6052540842668192E-2</v>
      </c>
      <c r="F1829" s="4">
        <v>5.73253250105474E-2</v>
      </c>
      <c r="G1829" s="4">
        <v>5.1989663509096173E-2</v>
      </c>
      <c r="H1829" s="4">
        <v>4.9452855976522526E-2</v>
      </c>
      <c r="I1829" s="8">
        <f>VLOOKUP(B1829,'[2]Rendimento médio da produção...'!$B$4697:$U$5297,20,0)</f>
        <v>67.900000000000006</v>
      </c>
    </row>
    <row r="1830" spans="1:9" x14ac:dyDescent="0.3">
      <c r="A1830" t="s">
        <v>2477</v>
      </c>
      <c r="B1830" t="s">
        <v>2595</v>
      </c>
      <c r="C1830" t="str">
        <f t="shared" si="28"/>
        <v>SP_Caraguatatuba</v>
      </c>
      <c r="D1830" s="4">
        <v>7.5200000000000003E-2</v>
      </c>
      <c r="E1830" s="4">
        <v>6.6052540842668192E-2</v>
      </c>
      <c r="F1830" s="4">
        <v>5.73253250105474E-2</v>
      </c>
      <c r="G1830" s="4">
        <v>5.1989663509096173E-2</v>
      </c>
      <c r="H1830" s="4">
        <v>4.9452855976522526E-2</v>
      </c>
      <c r="I1830" s="8">
        <f>VLOOKUP(B1830,'[2]Rendimento médio da produção...'!$B$4697:$U$5297,20,0)</f>
        <v>58.3</v>
      </c>
    </row>
    <row r="1831" spans="1:9" x14ac:dyDescent="0.3">
      <c r="A1831" t="s">
        <v>2477</v>
      </c>
      <c r="B1831" t="s">
        <v>2597</v>
      </c>
      <c r="C1831" t="str">
        <f t="shared" si="28"/>
        <v>SP_Cardoso</v>
      </c>
      <c r="D1831" s="4">
        <v>8.2049999999999998E-2</v>
      </c>
      <c r="E1831" s="4">
        <v>7.2069294895491021E-2</v>
      </c>
      <c r="F1831" s="4">
        <v>6.2547113259513482E-2</v>
      </c>
      <c r="G1831" s="4">
        <v>5.6725424081400806E-2</v>
      </c>
      <c r="H1831" s="4">
        <v>5.3957537671192463E-2</v>
      </c>
      <c r="I1831" s="8">
        <f>VLOOKUP(B1831,'[2]Rendimento médio da produção...'!$B$4697:$U$5297,20,0)</f>
        <v>138.69999999999999</v>
      </c>
    </row>
    <row r="1832" spans="1:9" x14ac:dyDescent="0.3">
      <c r="A1832" t="s">
        <v>2477</v>
      </c>
      <c r="B1832" t="s">
        <v>2598</v>
      </c>
      <c r="C1832" t="str">
        <f t="shared" si="28"/>
        <v>SP_Casa Branca</v>
      </c>
      <c r="D1832" s="4">
        <v>6.8339999999999984E-2</v>
      </c>
      <c r="E1832" s="4">
        <v>6.0027003207286482E-2</v>
      </c>
      <c r="F1832" s="4">
        <v>5.209591371304266E-2</v>
      </c>
      <c r="G1832" s="4">
        <v>4.7246989417707864E-2</v>
      </c>
      <c r="H1832" s="4">
        <v>4.4941598104196123E-2</v>
      </c>
      <c r="I1832" s="8">
        <f>VLOOKUP(B1832,'[2]Rendimento médio da produção...'!$B$4697:$U$5297,20,0)</f>
        <v>167.8</v>
      </c>
    </row>
    <row r="1833" spans="1:9" x14ac:dyDescent="0.3">
      <c r="A1833" t="s">
        <v>2477</v>
      </c>
      <c r="B1833" t="s">
        <v>2599</v>
      </c>
      <c r="C1833" t="str">
        <f t="shared" si="28"/>
        <v>SP_Cássia dos Coqueiros</v>
      </c>
      <c r="D1833" s="4">
        <v>6.9449999999999998E-2</v>
      </c>
      <c r="E1833" s="4">
        <v>6.1001980871320562E-2</v>
      </c>
      <c r="F1833" s="4">
        <v>5.2942072100831336E-2</v>
      </c>
      <c r="G1833" s="4">
        <v>4.8014390035993733E-2</v>
      </c>
      <c r="H1833" s="4">
        <v>4.5671553824062357E-2</v>
      </c>
      <c r="I1833" s="8">
        <f>VLOOKUP(B1833,'[2]Rendimento médio da produção...'!$B$4697:$U$5297,20,0)</f>
        <v>80</v>
      </c>
    </row>
    <row r="1834" spans="1:9" x14ac:dyDescent="0.3">
      <c r="A1834" t="s">
        <v>2477</v>
      </c>
      <c r="B1834" t="s">
        <v>2600</v>
      </c>
      <c r="C1834" t="str">
        <f t="shared" si="28"/>
        <v>SP_Castilho</v>
      </c>
      <c r="D1834" s="4">
        <v>0.1198</v>
      </c>
      <c r="E1834" s="4">
        <v>0.10522731905520812</v>
      </c>
      <c r="F1834" s="4">
        <v>9.1324121492866728E-2</v>
      </c>
      <c r="G1834" s="4">
        <v>8.2823958622203736E-2</v>
      </c>
      <c r="H1834" s="4">
        <v>7.8782608324300507E-2</v>
      </c>
      <c r="I1834" s="8">
        <f>VLOOKUP(B1834,'[2]Rendimento médio da produção...'!$B$4697:$U$5297,20,0)</f>
        <v>70.599999999999994</v>
      </c>
    </row>
    <row r="1835" spans="1:9" x14ac:dyDescent="0.3">
      <c r="A1835" t="s">
        <v>2477</v>
      </c>
      <c r="B1835" t="s">
        <v>2601</v>
      </c>
      <c r="C1835" t="str">
        <f t="shared" si="28"/>
        <v>SP_Catanduva</v>
      </c>
      <c r="D1835" s="4">
        <v>7.5200000000000003E-2</v>
      </c>
      <c r="E1835" s="4">
        <v>6.6052540842668192E-2</v>
      </c>
      <c r="F1835" s="4">
        <v>5.73253250105474E-2</v>
      </c>
      <c r="G1835" s="4">
        <v>5.1989663509096173E-2</v>
      </c>
      <c r="H1835" s="4">
        <v>4.9452855976522526E-2</v>
      </c>
      <c r="I1835" s="8">
        <f>VLOOKUP(B1835,'[2]Rendimento médio da produção...'!$B$4697:$U$5297,20,0)</f>
        <v>69.8</v>
      </c>
    </row>
    <row r="1836" spans="1:9" x14ac:dyDescent="0.3">
      <c r="A1836" t="s">
        <v>2477</v>
      </c>
      <c r="B1836" t="s">
        <v>2602</v>
      </c>
      <c r="C1836" t="str">
        <f t="shared" si="28"/>
        <v>SP_Catiguá</v>
      </c>
      <c r="D1836" s="4">
        <v>7.5200000000000003E-2</v>
      </c>
      <c r="E1836" s="4">
        <v>6.6052540842668192E-2</v>
      </c>
      <c r="F1836" s="4">
        <v>5.73253250105474E-2</v>
      </c>
      <c r="G1836" s="4">
        <v>5.1989663509096173E-2</v>
      </c>
      <c r="H1836" s="4">
        <v>4.9452855976522526E-2</v>
      </c>
      <c r="I1836" s="8">
        <f>VLOOKUP(B1836,'[2]Rendimento médio da produção...'!$B$4697:$U$5297,20,0)</f>
        <v>79.5</v>
      </c>
    </row>
    <row r="1837" spans="1:9" x14ac:dyDescent="0.3">
      <c r="A1837" t="s">
        <v>2477</v>
      </c>
      <c r="B1837" t="s">
        <v>2603</v>
      </c>
      <c r="C1837" t="str">
        <f t="shared" si="28"/>
        <v>SP_Cedral</v>
      </c>
      <c r="D1837" s="4">
        <v>6.480000000000001E-2</v>
      </c>
      <c r="E1837" s="4">
        <v>5.6917614981448136E-2</v>
      </c>
      <c r="F1837" s="4">
        <v>4.9397354530365319E-2</v>
      </c>
      <c r="G1837" s="4">
        <v>4.4799603662093512E-2</v>
      </c>
      <c r="H1837" s="4">
        <v>4.2613631213811967E-2</v>
      </c>
      <c r="I1837" s="8">
        <f>VLOOKUP(B1837,'[2]Rendimento médio da produção...'!$B$4697:$U$5297,20,0)</f>
        <v>102.6</v>
      </c>
    </row>
    <row r="1838" spans="1:9" x14ac:dyDescent="0.3">
      <c r="A1838" t="s">
        <v>2477</v>
      </c>
      <c r="B1838" t="s">
        <v>2604</v>
      </c>
      <c r="C1838" t="str">
        <f t="shared" si="28"/>
        <v>SP_Cerqueira César</v>
      </c>
      <c r="D1838" s="4">
        <v>8.1049999999999997E-2</v>
      </c>
      <c r="E1838" s="4">
        <v>7.1190936639604477E-2</v>
      </c>
      <c r="F1838" s="4">
        <v>6.1784808405649816E-2</v>
      </c>
      <c r="G1838" s="4">
        <v>5.603407217303516E-2</v>
      </c>
      <c r="H1838" s="4">
        <v>5.3299919905547215E-2</v>
      </c>
      <c r="I1838" s="8">
        <f>VLOOKUP(B1838,'[2]Rendimento médio da produção...'!$B$4697:$U$5297,20,0)</f>
        <v>124.5</v>
      </c>
    </row>
    <row r="1839" spans="1:9" x14ac:dyDescent="0.3">
      <c r="A1839" t="s">
        <v>2477</v>
      </c>
      <c r="B1839" t="s">
        <v>2605</v>
      </c>
      <c r="C1839" t="str">
        <f t="shared" si="28"/>
        <v>SP_Cerquilho</v>
      </c>
      <c r="D1839" s="4">
        <v>9.2100000000000001E-2</v>
      </c>
      <c r="E1839" s="4">
        <v>8.0896795367150803E-2</v>
      </c>
      <c r="F1839" s="4">
        <v>7.0208277040843287E-2</v>
      </c>
      <c r="G1839" s="4">
        <v>6.3673510760475491E-2</v>
      </c>
      <c r="H1839" s="4">
        <v>6.0566596215927186E-2</v>
      </c>
      <c r="I1839" s="8">
        <f>VLOOKUP(B1839,'[2]Rendimento médio da produção...'!$B$4697:$U$5297,20,0)</f>
        <v>71.400000000000006</v>
      </c>
    </row>
    <row r="1840" spans="1:9" x14ac:dyDescent="0.3">
      <c r="A1840" t="s">
        <v>2477</v>
      </c>
      <c r="B1840" t="s">
        <v>2606</v>
      </c>
      <c r="C1840" t="str">
        <f t="shared" si="28"/>
        <v>SP_Cesário Lange</v>
      </c>
      <c r="D1840" s="4">
        <v>8.7569230769230788E-2</v>
      </c>
      <c r="E1840" s="4">
        <v>7.6917156807787934E-2</v>
      </c>
      <c r="F1840" s="4">
        <v>6.6754449664491788E-2</v>
      </c>
      <c r="G1840" s="4">
        <v>6.0541154806418876E-2</v>
      </c>
      <c r="H1840" s="4">
        <v>5.7587081877734508E-2</v>
      </c>
      <c r="I1840" s="8">
        <f>VLOOKUP(B1840,'[2]Rendimento médio da produção...'!$B$4697:$U$5297,20,0)</f>
        <v>95.4</v>
      </c>
    </row>
    <row r="1841" spans="1:9" x14ac:dyDescent="0.3">
      <c r="A1841" t="s">
        <v>2477</v>
      </c>
      <c r="B1841" t="s">
        <v>2607</v>
      </c>
      <c r="C1841" t="str">
        <f t="shared" si="28"/>
        <v>SP_Charqueada</v>
      </c>
      <c r="D1841" s="4">
        <v>7.5200000000000003E-2</v>
      </c>
      <c r="E1841" s="4">
        <v>6.6052540842668192E-2</v>
      </c>
      <c r="F1841" s="4">
        <v>5.73253250105474E-2</v>
      </c>
      <c r="G1841" s="4">
        <v>5.1989663509096173E-2</v>
      </c>
      <c r="H1841" s="4">
        <v>4.9452855976522526E-2</v>
      </c>
      <c r="I1841" s="8">
        <f>VLOOKUP(B1841,'[2]Rendimento médio da produção...'!$B$4697:$U$5297,20,0)</f>
        <v>86.1</v>
      </c>
    </row>
    <row r="1842" spans="1:9" x14ac:dyDescent="0.3">
      <c r="A1842" t="s">
        <v>2477</v>
      </c>
      <c r="B1842" t="s">
        <v>2609</v>
      </c>
      <c r="C1842" t="str">
        <f t="shared" si="28"/>
        <v>SP_Clementina</v>
      </c>
      <c r="D1842" s="4">
        <v>7.5200000000000003E-2</v>
      </c>
      <c r="E1842" s="4">
        <v>6.6052540842668192E-2</v>
      </c>
      <c r="F1842" s="4">
        <v>5.73253250105474E-2</v>
      </c>
      <c r="G1842" s="4">
        <v>5.1989663509096173E-2</v>
      </c>
      <c r="H1842" s="4">
        <v>4.9452855976522526E-2</v>
      </c>
      <c r="I1842" s="8">
        <f>VLOOKUP(B1842,'[2]Rendimento médio da produção...'!$B$4697:$U$5297,20,0)</f>
        <v>85.1</v>
      </c>
    </row>
    <row r="1843" spans="1:9" x14ac:dyDescent="0.3">
      <c r="A1843" t="s">
        <v>2477</v>
      </c>
      <c r="B1843" t="s">
        <v>2610</v>
      </c>
      <c r="C1843" t="str">
        <f t="shared" si="28"/>
        <v>SP_Colina</v>
      </c>
      <c r="D1843" s="4">
        <v>7.5200000000000003E-2</v>
      </c>
      <c r="E1843" s="4">
        <v>6.6052540842668192E-2</v>
      </c>
      <c r="F1843" s="4">
        <v>5.73253250105474E-2</v>
      </c>
      <c r="G1843" s="4">
        <v>5.1989663509096173E-2</v>
      </c>
      <c r="H1843" s="4">
        <v>4.9452855976522526E-2</v>
      </c>
      <c r="I1843" s="8">
        <f>VLOOKUP(B1843,'[2]Rendimento médio da produção...'!$B$4697:$U$5297,20,0)</f>
        <v>96</v>
      </c>
    </row>
    <row r="1844" spans="1:9" x14ac:dyDescent="0.3">
      <c r="A1844" t="s">
        <v>2477</v>
      </c>
      <c r="B1844" t="s">
        <v>2611</v>
      </c>
      <c r="C1844" t="str">
        <f t="shared" si="28"/>
        <v>SP_Colômbia</v>
      </c>
      <c r="D1844" s="4">
        <v>5.2200000000000003E-2</v>
      </c>
      <c r="E1844" s="4">
        <v>4.5850300957277657E-2</v>
      </c>
      <c r="F1844" s="4">
        <v>3.9792313371683166E-2</v>
      </c>
      <c r="G1844" s="4">
        <v>3.6088569616686439E-2</v>
      </c>
      <c r="H1844" s="4">
        <v>3.4327647366681861E-2</v>
      </c>
      <c r="I1844" s="8">
        <f>VLOOKUP(B1844,'[2]Rendimento médio da produção...'!$B$4697:$U$5297,20,0)</f>
        <v>78.099999999999994</v>
      </c>
    </row>
    <row r="1845" spans="1:9" x14ac:dyDescent="0.3">
      <c r="A1845" t="s">
        <v>2477</v>
      </c>
      <c r="B1845" t="s">
        <v>2612</v>
      </c>
      <c r="C1845" t="str">
        <f t="shared" si="28"/>
        <v>SP_Conchal</v>
      </c>
      <c r="D1845" s="4">
        <v>8.3299999999999999E-2</v>
      </c>
      <c r="E1845" s="4">
        <v>7.3167242715349204E-2</v>
      </c>
      <c r="F1845" s="4">
        <v>6.3499994326843057E-2</v>
      </c>
      <c r="G1845" s="4">
        <v>5.7589613966857855E-2</v>
      </c>
      <c r="H1845" s="4">
        <v>5.4779559878249021E-2</v>
      </c>
      <c r="I1845" s="8">
        <f>VLOOKUP(B1845,'[2]Rendimento médio da produção...'!$B$4697:$U$5297,20,0)</f>
        <v>131.30000000000001</v>
      </c>
    </row>
    <row r="1846" spans="1:9" x14ac:dyDescent="0.3">
      <c r="A1846" t="s">
        <v>2477</v>
      </c>
      <c r="B1846" t="s">
        <v>2613</v>
      </c>
      <c r="C1846" t="str">
        <f t="shared" si="28"/>
        <v>SP_Conchas</v>
      </c>
      <c r="D1846" s="4">
        <v>6.480000000000001E-2</v>
      </c>
      <c r="E1846" s="4">
        <v>5.6917614981448136E-2</v>
      </c>
      <c r="F1846" s="4">
        <v>4.9397354530365319E-2</v>
      </c>
      <c r="G1846" s="4">
        <v>4.4799603662093512E-2</v>
      </c>
      <c r="H1846" s="4">
        <v>4.2613631213811967E-2</v>
      </c>
      <c r="I1846" s="8">
        <f>VLOOKUP(B1846,'[2]Rendimento médio da produção...'!$B$4697:$U$5297,20,0)</f>
        <v>79.599999999999994</v>
      </c>
    </row>
    <row r="1847" spans="1:9" x14ac:dyDescent="0.3">
      <c r="A1847" t="s">
        <v>2477</v>
      </c>
      <c r="B1847" t="s">
        <v>2614</v>
      </c>
      <c r="C1847" t="str">
        <f t="shared" si="28"/>
        <v>SP_Cordeirópolis</v>
      </c>
      <c r="D1847" s="4">
        <v>6.480000000000001E-2</v>
      </c>
      <c r="E1847" s="4">
        <v>5.6917614981448136E-2</v>
      </c>
      <c r="F1847" s="4">
        <v>4.9397354530365319E-2</v>
      </c>
      <c r="G1847" s="4">
        <v>4.4799603662093512E-2</v>
      </c>
      <c r="H1847" s="4">
        <v>4.2613631213811967E-2</v>
      </c>
      <c r="I1847" s="8">
        <f>VLOOKUP(B1847,'[2]Rendimento médio da produção...'!$B$4697:$U$5297,20,0)</f>
        <v>165.1</v>
      </c>
    </row>
    <row r="1848" spans="1:9" x14ac:dyDescent="0.3">
      <c r="A1848" t="s">
        <v>2477</v>
      </c>
      <c r="B1848" t="s">
        <v>2615</v>
      </c>
      <c r="C1848" t="str">
        <f t="shared" si="28"/>
        <v>SP_Coroados</v>
      </c>
      <c r="D1848" s="4">
        <v>6.480000000000001E-2</v>
      </c>
      <c r="E1848" s="4">
        <v>5.6917614981448136E-2</v>
      </c>
      <c r="F1848" s="4">
        <v>4.9397354530365319E-2</v>
      </c>
      <c r="G1848" s="4">
        <v>4.4799603662093512E-2</v>
      </c>
      <c r="H1848" s="4">
        <v>4.2613631213811967E-2</v>
      </c>
      <c r="I1848" s="8">
        <f>VLOOKUP(B1848,'[2]Rendimento médio da produção...'!$B$4697:$U$5297,20,0)</f>
        <v>102.2</v>
      </c>
    </row>
    <row r="1849" spans="1:9" x14ac:dyDescent="0.3">
      <c r="A1849" t="s">
        <v>2477</v>
      </c>
      <c r="B1849" t="s">
        <v>2616</v>
      </c>
      <c r="C1849" t="str">
        <f t="shared" si="28"/>
        <v>SP_Coronel Macedo</v>
      </c>
      <c r="D1849" s="4">
        <v>7.4499999999999997E-2</v>
      </c>
      <c r="E1849" s="4">
        <v>6.5437690063547604E-2</v>
      </c>
      <c r="F1849" s="4">
        <v>5.6791711612842834E-2</v>
      </c>
      <c r="G1849" s="4">
        <v>5.150571717324022E-2</v>
      </c>
      <c r="H1849" s="4">
        <v>4.8992523540570848E-2</v>
      </c>
      <c r="I1849" s="8">
        <f>VLOOKUP(B1849,'[2]Rendimento médio da produção...'!$B$4697:$U$5297,20,0)</f>
        <v>137.6</v>
      </c>
    </row>
    <row r="1850" spans="1:9" x14ac:dyDescent="0.3">
      <c r="A1850" t="s">
        <v>2477</v>
      </c>
      <c r="B1850" t="s">
        <v>2617</v>
      </c>
      <c r="C1850" t="str">
        <f t="shared" si="28"/>
        <v>SP_Corumbataí</v>
      </c>
      <c r="D1850" s="4">
        <v>8.48E-2</v>
      </c>
      <c r="E1850" s="4">
        <v>7.4484780099179027E-2</v>
      </c>
      <c r="F1850" s="4">
        <v>6.4643451607638555E-2</v>
      </c>
      <c r="G1850" s="4">
        <v>5.8626641829406315E-2</v>
      </c>
      <c r="H1850" s="4">
        <v>5.5765986526716889E-2</v>
      </c>
      <c r="I1850" s="8">
        <f>VLOOKUP(B1850,'[2]Rendimento médio da produção...'!$B$4697:$U$5297,20,0)</f>
        <v>75.3</v>
      </c>
    </row>
    <row r="1851" spans="1:9" x14ac:dyDescent="0.3">
      <c r="A1851" t="s">
        <v>2477</v>
      </c>
      <c r="B1851" t="s">
        <v>2618</v>
      </c>
      <c r="C1851" t="str">
        <f t="shared" si="28"/>
        <v>SP_Cosmópolis</v>
      </c>
      <c r="D1851" s="4">
        <v>7.5200000000000003E-2</v>
      </c>
      <c r="E1851" s="4">
        <v>6.6052540842668192E-2</v>
      </c>
      <c r="F1851" s="4">
        <v>5.73253250105474E-2</v>
      </c>
      <c r="G1851" s="4">
        <v>5.1989663509096173E-2</v>
      </c>
      <c r="H1851" s="4">
        <v>4.9452855976522526E-2</v>
      </c>
      <c r="I1851" s="8">
        <f>VLOOKUP(B1851,'[2]Rendimento médio da produção...'!$B$4697:$U$5297,20,0)</f>
        <v>129.9</v>
      </c>
    </row>
    <row r="1852" spans="1:9" x14ac:dyDescent="0.3">
      <c r="A1852" t="s">
        <v>2477</v>
      </c>
      <c r="B1852" t="s">
        <v>2619</v>
      </c>
      <c r="C1852" t="str">
        <f t="shared" si="28"/>
        <v>SP_Cosmorama</v>
      </c>
      <c r="D1852" s="4">
        <v>6.480000000000001E-2</v>
      </c>
      <c r="E1852" s="4">
        <v>5.6917614981448136E-2</v>
      </c>
      <c r="F1852" s="4">
        <v>4.9397354530365319E-2</v>
      </c>
      <c r="G1852" s="4">
        <v>4.4799603662093512E-2</v>
      </c>
      <c r="H1852" s="4">
        <v>4.2613631213811967E-2</v>
      </c>
      <c r="I1852" s="8">
        <f>VLOOKUP(B1852,'[2]Rendimento médio da produção...'!$B$4697:$U$5297,20,0)</f>
        <v>91.4</v>
      </c>
    </row>
    <row r="1853" spans="1:9" x14ac:dyDescent="0.3">
      <c r="A1853" t="s">
        <v>2477</v>
      </c>
      <c r="B1853" t="s">
        <v>2621</v>
      </c>
      <c r="C1853" t="str">
        <f t="shared" si="28"/>
        <v>SP_Cravinhos</v>
      </c>
      <c r="D1853" s="4">
        <v>6.480000000000001E-2</v>
      </c>
      <c r="E1853" s="4">
        <v>5.6917614981448136E-2</v>
      </c>
      <c r="F1853" s="4">
        <v>4.9397354530365319E-2</v>
      </c>
      <c r="G1853" s="4">
        <v>4.4799603662093512E-2</v>
      </c>
      <c r="H1853" s="4">
        <v>4.2613631213811967E-2</v>
      </c>
      <c r="I1853" s="8">
        <f>VLOOKUP(B1853,'[2]Rendimento médio da produção...'!$B$4697:$U$5297,20,0)</f>
        <v>98.7</v>
      </c>
    </row>
    <row r="1854" spans="1:9" x14ac:dyDescent="0.3">
      <c r="A1854" t="s">
        <v>2477</v>
      </c>
      <c r="B1854" t="s">
        <v>2622</v>
      </c>
      <c r="C1854" t="str">
        <f t="shared" si="28"/>
        <v>SP_Cristais Paulista</v>
      </c>
      <c r="D1854" s="4">
        <v>8.070627487986419E-2</v>
      </c>
      <c r="E1854" s="4">
        <v>7.0889022842577601E-2</v>
      </c>
      <c r="F1854" s="4">
        <v>6.1522785078175421E-2</v>
      </c>
      <c r="G1854" s="4">
        <v>5.5796437155276067E-2</v>
      </c>
      <c r="H1854" s="4">
        <v>5.3073880160047361E-2</v>
      </c>
      <c r="I1854" s="8">
        <f>VLOOKUP(B1854,'[2]Rendimento médio da produção...'!$B$4697:$U$5297,20,0)</f>
        <v>121.8</v>
      </c>
    </row>
    <row r="1855" spans="1:9" x14ac:dyDescent="0.3">
      <c r="A1855" t="s">
        <v>2477</v>
      </c>
      <c r="B1855" t="s">
        <v>2623</v>
      </c>
      <c r="C1855" t="str">
        <f t="shared" si="28"/>
        <v>SP_Cruzália</v>
      </c>
      <c r="D1855" s="4">
        <v>0.1167</v>
      </c>
      <c r="E1855" s="4">
        <v>0.10250440846195982</v>
      </c>
      <c r="F1855" s="4">
        <v>8.8960976445889378E-2</v>
      </c>
      <c r="G1855" s="4">
        <v>8.0680767706270251E-2</v>
      </c>
      <c r="H1855" s="4">
        <v>7.6743993250800238E-2</v>
      </c>
      <c r="I1855" s="8">
        <f>VLOOKUP(B1855,'[2]Rendimento médio da produção...'!$B$4697:$U$5297,20,0)</f>
        <v>127.4</v>
      </c>
    </row>
    <row r="1856" spans="1:9" x14ac:dyDescent="0.3">
      <c r="A1856" t="s">
        <v>2477</v>
      </c>
      <c r="B1856" t="s">
        <v>2624</v>
      </c>
      <c r="C1856" t="str">
        <f t="shared" si="28"/>
        <v>SP_Cruzeiro</v>
      </c>
      <c r="D1856" s="4">
        <v>7.5200000000000003E-2</v>
      </c>
      <c r="E1856" s="4">
        <v>6.6052540842668192E-2</v>
      </c>
      <c r="F1856" s="4">
        <v>5.73253250105474E-2</v>
      </c>
      <c r="G1856" s="4">
        <v>5.1989663509096173E-2</v>
      </c>
      <c r="H1856" s="4">
        <v>4.9452855976522526E-2</v>
      </c>
      <c r="I1856" s="8">
        <f>VLOOKUP(B1856,'[2]Rendimento médio da produção...'!$B$4697:$U$5297,20,0)</f>
        <v>74.900000000000006</v>
      </c>
    </row>
    <row r="1857" spans="1:9" x14ac:dyDescent="0.3">
      <c r="A1857" t="s">
        <v>2477</v>
      </c>
      <c r="B1857" t="s">
        <v>2626</v>
      </c>
      <c r="C1857" t="str">
        <f t="shared" si="28"/>
        <v>SP_Cunha</v>
      </c>
      <c r="D1857" s="4">
        <v>6.480000000000001E-2</v>
      </c>
      <c r="E1857" s="4">
        <v>5.6917614981448136E-2</v>
      </c>
      <c r="F1857" s="4">
        <v>4.9397354530365319E-2</v>
      </c>
      <c r="G1857" s="4">
        <v>4.4799603662093512E-2</v>
      </c>
      <c r="H1857" s="4">
        <v>4.2613631213811967E-2</v>
      </c>
      <c r="I1857" s="8">
        <f>VLOOKUP(B1857,'[2]Rendimento médio da produção...'!$B$4697:$U$5297,20,0)</f>
        <v>53.2</v>
      </c>
    </row>
    <row r="1858" spans="1:9" x14ac:dyDescent="0.3">
      <c r="A1858" t="s">
        <v>2477</v>
      </c>
      <c r="B1858" t="s">
        <v>2627</v>
      </c>
      <c r="C1858" t="str">
        <f t="shared" si="28"/>
        <v>SP_Descalvado</v>
      </c>
      <c r="D1858" s="4">
        <v>6.2199999999999998E-2</v>
      </c>
      <c r="E1858" s="4">
        <v>5.4633883516143109E-2</v>
      </c>
      <c r="F1858" s="4">
        <v>4.7415361910319788E-2</v>
      </c>
      <c r="G1858" s="4">
        <v>4.300208870034284E-2</v>
      </c>
      <c r="H1858" s="4">
        <v>4.0903825023134319E-2</v>
      </c>
      <c r="I1858" s="8">
        <f>VLOOKUP(B1858,'[2]Rendimento médio da produção...'!$B$4697:$U$5297,20,0)</f>
        <v>120</v>
      </c>
    </row>
    <row r="1859" spans="1:9" x14ac:dyDescent="0.3">
      <c r="A1859" t="s">
        <v>2477</v>
      </c>
      <c r="B1859" t="s">
        <v>2628</v>
      </c>
      <c r="C1859" t="str">
        <f t="shared" ref="C1859:C1922" si="29">CONCATENATE(A1859,"_",B1859)</f>
        <v>SP_Dirce Reis</v>
      </c>
      <c r="D1859" s="4">
        <v>7.5200000000000003E-2</v>
      </c>
      <c r="E1859" s="4">
        <v>6.6052540842668192E-2</v>
      </c>
      <c r="F1859" s="4">
        <v>5.73253250105474E-2</v>
      </c>
      <c r="G1859" s="4">
        <v>5.1989663509096173E-2</v>
      </c>
      <c r="H1859" s="4">
        <v>4.9452855976522526E-2</v>
      </c>
      <c r="I1859" s="8">
        <f>VLOOKUP(B1859,'[2]Rendimento médio da produção...'!$B$4697:$U$5297,20,0)</f>
        <v>41</v>
      </c>
    </row>
    <row r="1860" spans="1:9" x14ac:dyDescent="0.3">
      <c r="A1860" t="s">
        <v>2477</v>
      </c>
      <c r="B1860" t="s">
        <v>2629</v>
      </c>
      <c r="C1860" t="str">
        <f t="shared" si="29"/>
        <v>SP_Divinolândia</v>
      </c>
      <c r="D1860" s="4">
        <v>7.5200000000000003E-2</v>
      </c>
      <c r="E1860" s="4">
        <v>6.6052540842668192E-2</v>
      </c>
      <c r="F1860" s="4">
        <v>5.73253250105474E-2</v>
      </c>
      <c r="G1860" s="4">
        <v>5.1989663509096173E-2</v>
      </c>
      <c r="H1860" s="4">
        <v>4.9452855976522526E-2</v>
      </c>
      <c r="I1860" s="8">
        <f>VLOOKUP(B1860,'[2]Rendimento médio da produção...'!$B$4697:$U$5297,20,0)</f>
        <v>112.7</v>
      </c>
    </row>
    <row r="1861" spans="1:9" x14ac:dyDescent="0.3">
      <c r="A1861" t="s">
        <v>2477</v>
      </c>
      <c r="B1861" t="s">
        <v>2630</v>
      </c>
      <c r="C1861" t="str">
        <f t="shared" si="29"/>
        <v>SP_Dobrada</v>
      </c>
      <c r="D1861" s="4">
        <v>7.5200000000000003E-2</v>
      </c>
      <c r="E1861" s="4">
        <v>6.6052540842668192E-2</v>
      </c>
      <c r="F1861" s="4">
        <v>5.73253250105474E-2</v>
      </c>
      <c r="G1861" s="4">
        <v>5.1989663509096173E-2</v>
      </c>
      <c r="H1861" s="4">
        <v>4.9452855976522526E-2</v>
      </c>
      <c r="I1861" s="8">
        <f>VLOOKUP(B1861,'[2]Rendimento médio da produção...'!$B$4697:$U$5297,20,0)</f>
        <v>84</v>
      </c>
    </row>
    <row r="1862" spans="1:9" x14ac:dyDescent="0.3">
      <c r="A1862" t="s">
        <v>2477</v>
      </c>
      <c r="B1862" t="s">
        <v>2631</v>
      </c>
      <c r="C1862" t="str">
        <f t="shared" si="29"/>
        <v>SP_Dois Córregos</v>
      </c>
      <c r="D1862" s="4">
        <v>7.4800000000000005E-2</v>
      </c>
      <c r="E1862" s="4">
        <v>6.5701197540313588E-2</v>
      </c>
      <c r="F1862" s="4">
        <v>5.7020403069001933E-2</v>
      </c>
      <c r="G1862" s="4">
        <v>5.1713122745749913E-2</v>
      </c>
      <c r="H1862" s="4">
        <v>4.9189808870264431E-2</v>
      </c>
      <c r="I1862" s="8">
        <f>VLOOKUP(B1862,'[2]Rendimento médio da produção...'!$B$4697:$U$5297,20,0)</f>
        <v>96.6</v>
      </c>
    </row>
    <row r="1863" spans="1:9" x14ac:dyDescent="0.3">
      <c r="A1863" t="s">
        <v>2477</v>
      </c>
      <c r="B1863" t="s">
        <v>2632</v>
      </c>
      <c r="C1863" t="str">
        <f t="shared" si="29"/>
        <v>SP_Dolcinópolis</v>
      </c>
      <c r="D1863" s="4">
        <v>7.5200000000000003E-2</v>
      </c>
      <c r="E1863" s="4">
        <v>6.6052540842668192E-2</v>
      </c>
      <c r="F1863" s="4">
        <v>5.73253250105474E-2</v>
      </c>
      <c r="G1863" s="4">
        <v>5.1989663509096173E-2</v>
      </c>
      <c r="H1863" s="4">
        <v>4.9452855976522526E-2</v>
      </c>
      <c r="I1863" s="8">
        <f>VLOOKUP(B1863,'[2]Rendimento médio da produção...'!$B$4697:$U$5297,20,0)</f>
        <v>70</v>
      </c>
    </row>
    <row r="1864" spans="1:9" x14ac:dyDescent="0.3">
      <c r="A1864" t="s">
        <v>2477</v>
      </c>
      <c r="B1864" t="s">
        <v>2633</v>
      </c>
      <c r="C1864" t="str">
        <f t="shared" si="29"/>
        <v>SP_Dourado</v>
      </c>
      <c r="D1864" s="4">
        <v>6.480000000000001E-2</v>
      </c>
      <c r="E1864" s="4">
        <v>5.6917614981448136E-2</v>
      </c>
      <c r="F1864" s="4">
        <v>4.9397354530365319E-2</v>
      </c>
      <c r="G1864" s="4">
        <v>4.4799603662093512E-2</v>
      </c>
      <c r="H1864" s="4">
        <v>4.2613631213811967E-2</v>
      </c>
      <c r="I1864" s="8">
        <f>VLOOKUP(B1864,'[2]Rendimento médio da produção...'!$B$4697:$U$5297,20,0)</f>
        <v>131.1</v>
      </c>
    </row>
    <row r="1865" spans="1:9" x14ac:dyDescent="0.3">
      <c r="A1865" t="s">
        <v>2477</v>
      </c>
      <c r="B1865" t="s">
        <v>2634</v>
      </c>
      <c r="C1865" t="str">
        <f t="shared" si="29"/>
        <v>SP_Dracena</v>
      </c>
      <c r="D1865" s="4">
        <v>0.1167</v>
      </c>
      <c r="E1865" s="4">
        <v>0.10250440846195982</v>
      </c>
      <c r="F1865" s="4">
        <v>8.8960976445889378E-2</v>
      </c>
      <c r="G1865" s="4">
        <v>8.0680767706270251E-2</v>
      </c>
      <c r="H1865" s="4">
        <v>7.6743993250800238E-2</v>
      </c>
      <c r="I1865" s="8">
        <f>VLOOKUP(B1865,'[2]Rendimento médio da produção...'!$B$4697:$U$5297,20,0)</f>
        <v>92.9</v>
      </c>
    </row>
    <row r="1866" spans="1:9" x14ac:dyDescent="0.3">
      <c r="A1866" t="s">
        <v>2477</v>
      </c>
      <c r="B1866" t="s">
        <v>2635</v>
      </c>
      <c r="C1866" t="str">
        <f t="shared" si="29"/>
        <v>SP_Duartina</v>
      </c>
      <c r="D1866" s="4">
        <v>7.5200000000000003E-2</v>
      </c>
      <c r="E1866" s="4">
        <v>6.6052540842668192E-2</v>
      </c>
      <c r="F1866" s="4">
        <v>5.73253250105474E-2</v>
      </c>
      <c r="G1866" s="4">
        <v>5.1989663509096173E-2</v>
      </c>
      <c r="H1866" s="4">
        <v>4.9452855976522526E-2</v>
      </c>
      <c r="I1866" s="8">
        <f>VLOOKUP(B1866,'[2]Rendimento médio da produção...'!$B$4697:$U$5297,20,0)</f>
        <v>70.7</v>
      </c>
    </row>
    <row r="1867" spans="1:9" x14ac:dyDescent="0.3">
      <c r="A1867" t="s">
        <v>2477</v>
      </c>
      <c r="B1867" t="s">
        <v>2636</v>
      </c>
      <c r="C1867" t="str">
        <f t="shared" si="29"/>
        <v>SP_Dumont</v>
      </c>
      <c r="D1867" s="4">
        <v>7.5200000000000003E-2</v>
      </c>
      <c r="E1867" s="4">
        <v>6.6052540842668192E-2</v>
      </c>
      <c r="F1867" s="4">
        <v>5.73253250105474E-2</v>
      </c>
      <c r="G1867" s="4">
        <v>5.1989663509096173E-2</v>
      </c>
      <c r="H1867" s="4">
        <v>4.9452855976522526E-2</v>
      </c>
      <c r="I1867" s="8">
        <f>VLOOKUP(B1867,'[2]Rendimento médio da produção...'!$B$4697:$U$5297,20,0)</f>
        <v>90.7</v>
      </c>
    </row>
    <row r="1868" spans="1:9" x14ac:dyDescent="0.3">
      <c r="A1868" t="s">
        <v>2477</v>
      </c>
      <c r="B1868" t="s">
        <v>2637</v>
      </c>
      <c r="C1868" t="str">
        <f t="shared" si="29"/>
        <v>SP_Echaporã</v>
      </c>
      <c r="D1868" s="4">
        <v>8.0799999999999997E-2</v>
      </c>
      <c r="E1868" s="4">
        <v>7.0971347075632851E-2</v>
      </c>
      <c r="F1868" s="4">
        <v>6.1594232192183906E-2</v>
      </c>
      <c r="G1868" s="4">
        <v>5.586123419594375E-2</v>
      </c>
      <c r="H1868" s="4">
        <v>5.3135515464135898E-2</v>
      </c>
      <c r="I1868" s="8">
        <f>VLOOKUP(B1868,'[2]Rendimento médio da produção...'!$B$4697:$U$5297,20,0)</f>
        <v>85</v>
      </c>
    </row>
    <row r="1869" spans="1:9" x14ac:dyDescent="0.3">
      <c r="A1869" t="s">
        <v>2477</v>
      </c>
      <c r="B1869" t="s">
        <v>1134</v>
      </c>
      <c r="C1869" t="str">
        <f t="shared" si="29"/>
        <v>SP_Eldorado</v>
      </c>
      <c r="D1869" s="4">
        <v>7.5200000000000003E-2</v>
      </c>
      <c r="E1869" s="4">
        <v>6.6052540842668192E-2</v>
      </c>
      <c r="F1869" s="4">
        <v>5.73253250105474E-2</v>
      </c>
      <c r="G1869" s="4">
        <v>5.1989663509096173E-2</v>
      </c>
      <c r="H1869" s="4">
        <v>4.9452855976522526E-2</v>
      </c>
      <c r="I1869" s="8">
        <f>VLOOKUP(B1869,'[2]Rendimento médio da produção...'!$B$4697:$U$5297,20,0)</f>
        <v>31.5</v>
      </c>
    </row>
    <row r="1870" spans="1:9" x14ac:dyDescent="0.3">
      <c r="A1870" t="s">
        <v>2477</v>
      </c>
      <c r="B1870" t="s">
        <v>2638</v>
      </c>
      <c r="C1870" t="str">
        <f t="shared" si="29"/>
        <v>SP_Elias Fausto</v>
      </c>
      <c r="D1870" s="4">
        <v>0.1067</v>
      </c>
      <c r="E1870" s="4">
        <v>9.3720825903094371E-2</v>
      </c>
      <c r="F1870" s="4">
        <v>8.1337927907252763E-2</v>
      </c>
      <c r="G1870" s="4">
        <v>7.3767248622613843E-2</v>
      </c>
      <c r="H1870" s="4">
        <v>7.0167815594347788E-2</v>
      </c>
      <c r="I1870" s="8">
        <f>VLOOKUP(B1870,'[2]Rendimento médio da produção...'!$B$4697:$U$5297,20,0)</f>
        <v>98</v>
      </c>
    </row>
    <row r="1871" spans="1:9" x14ac:dyDescent="0.3">
      <c r="A1871" t="s">
        <v>2477</v>
      </c>
      <c r="B1871" t="s">
        <v>2639</v>
      </c>
      <c r="C1871" t="str">
        <f t="shared" si="29"/>
        <v>SP_Elisiário</v>
      </c>
      <c r="D1871" s="4">
        <v>7.5200000000000003E-2</v>
      </c>
      <c r="E1871" s="4">
        <v>6.6052540842668192E-2</v>
      </c>
      <c r="F1871" s="4">
        <v>5.73253250105474E-2</v>
      </c>
      <c r="G1871" s="4">
        <v>5.1989663509096173E-2</v>
      </c>
      <c r="H1871" s="4">
        <v>4.9452855976522526E-2</v>
      </c>
      <c r="I1871" s="8">
        <f>VLOOKUP(B1871,'[2]Rendimento médio da produção...'!$B$4697:$U$5297,20,0)</f>
        <v>73.5</v>
      </c>
    </row>
    <row r="1872" spans="1:9" x14ac:dyDescent="0.3">
      <c r="A1872" t="s">
        <v>2477</v>
      </c>
      <c r="B1872" t="s">
        <v>2640</v>
      </c>
      <c r="C1872" t="str">
        <f t="shared" si="29"/>
        <v>SP_Embaúba</v>
      </c>
      <c r="D1872" s="4">
        <v>7.5200000000000003E-2</v>
      </c>
      <c r="E1872" s="4">
        <v>6.6052540842668192E-2</v>
      </c>
      <c r="F1872" s="4">
        <v>5.73253250105474E-2</v>
      </c>
      <c r="G1872" s="4">
        <v>5.1989663509096173E-2</v>
      </c>
      <c r="H1872" s="4">
        <v>4.9452855976522526E-2</v>
      </c>
      <c r="I1872" s="8">
        <f>VLOOKUP(B1872,'[2]Rendimento médio da produção...'!$B$4697:$U$5297,20,0)</f>
        <v>81.900000000000006</v>
      </c>
    </row>
    <row r="1873" spans="1:9" x14ac:dyDescent="0.3">
      <c r="A1873" t="s">
        <v>2477</v>
      </c>
      <c r="B1873" t="s">
        <v>2642</v>
      </c>
      <c r="C1873" t="str">
        <f t="shared" si="29"/>
        <v>SP_Embu-Guaçu</v>
      </c>
      <c r="D1873" s="4">
        <v>7.5200000000000003E-2</v>
      </c>
      <c r="E1873" s="4">
        <v>6.6052540842668192E-2</v>
      </c>
      <c r="F1873" s="4">
        <v>5.73253250105474E-2</v>
      </c>
      <c r="G1873" s="4">
        <v>5.1989663509096173E-2</v>
      </c>
      <c r="H1873" s="4">
        <v>4.9452855976522526E-2</v>
      </c>
      <c r="I1873" s="8">
        <f>VLOOKUP(B1873,'[2]Rendimento médio da produção...'!$B$4697:$U$5297,20,0)</f>
        <v>95.8</v>
      </c>
    </row>
    <row r="1874" spans="1:9" x14ac:dyDescent="0.3">
      <c r="A1874" t="s">
        <v>2477</v>
      </c>
      <c r="B1874" t="s">
        <v>2643</v>
      </c>
      <c r="C1874" t="str">
        <f t="shared" si="29"/>
        <v>SP_Emilianópolis</v>
      </c>
      <c r="D1874" s="4">
        <v>7.5200000000000003E-2</v>
      </c>
      <c r="E1874" s="4">
        <v>6.6052540842668192E-2</v>
      </c>
      <c r="F1874" s="4">
        <v>5.73253250105474E-2</v>
      </c>
      <c r="G1874" s="4">
        <v>5.1989663509096173E-2</v>
      </c>
      <c r="H1874" s="4">
        <v>4.9452855976522526E-2</v>
      </c>
      <c r="I1874" s="8">
        <f>VLOOKUP(B1874,'[2]Rendimento médio da produção...'!$B$4697:$U$5297,20,0)</f>
        <v>79.8</v>
      </c>
    </row>
    <row r="1875" spans="1:9" x14ac:dyDescent="0.3">
      <c r="A1875" t="s">
        <v>2477</v>
      </c>
      <c r="B1875" t="s">
        <v>2644</v>
      </c>
      <c r="C1875" t="str">
        <f t="shared" si="29"/>
        <v>SP_Engenheiro Coelho</v>
      </c>
      <c r="D1875" s="4">
        <v>7.6200000000000004E-2</v>
      </c>
      <c r="E1875" s="4">
        <v>6.693089909855475E-2</v>
      </c>
      <c r="F1875" s="4">
        <v>5.8087629864411065E-2</v>
      </c>
      <c r="G1875" s="4">
        <v>5.2681015417461813E-2</v>
      </c>
      <c r="H1875" s="4">
        <v>5.0110473742167774E-2</v>
      </c>
      <c r="I1875" s="8">
        <f>VLOOKUP(B1875,'[2]Rendimento médio da produção...'!$B$4697:$U$5297,20,0)</f>
        <v>126.9</v>
      </c>
    </row>
    <row r="1876" spans="1:9" x14ac:dyDescent="0.3">
      <c r="A1876" t="s">
        <v>2477</v>
      </c>
      <c r="B1876" t="s">
        <v>2645</v>
      </c>
      <c r="C1876" t="str">
        <f t="shared" si="29"/>
        <v>SP_Espírito Santo do Pinhal</v>
      </c>
      <c r="D1876" s="4">
        <v>6.480000000000001E-2</v>
      </c>
      <c r="E1876" s="4">
        <v>5.6917614981448136E-2</v>
      </c>
      <c r="F1876" s="4">
        <v>4.9397354530365319E-2</v>
      </c>
      <c r="G1876" s="4">
        <v>4.4799603662093512E-2</v>
      </c>
      <c r="H1876" s="4">
        <v>4.2613631213811967E-2</v>
      </c>
      <c r="I1876" s="8">
        <f>VLOOKUP(B1876,'[2]Rendimento médio da produção...'!$B$4697:$U$5297,20,0)</f>
        <v>112.1</v>
      </c>
    </row>
    <row r="1877" spans="1:9" x14ac:dyDescent="0.3">
      <c r="A1877" t="s">
        <v>2477</v>
      </c>
      <c r="B1877" t="s">
        <v>2646</v>
      </c>
      <c r="C1877" t="str">
        <f t="shared" si="29"/>
        <v>SP_Espírito Santo do Turvo</v>
      </c>
      <c r="D1877" s="4">
        <v>7.5200000000000003E-2</v>
      </c>
      <c r="E1877" s="4">
        <v>6.6052540842668192E-2</v>
      </c>
      <c r="F1877" s="4">
        <v>5.73253250105474E-2</v>
      </c>
      <c r="G1877" s="4">
        <v>5.1989663509096173E-2</v>
      </c>
      <c r="H1877" s="4">
        <v>4.9452855976522526E-2</v>
      </c>
      <c r="I1877" s="8">
        <f>VLOOKUP(B1877,'[2]Rendimento médio da produção...'!$B$4697:$U$5297,20,0)</f>
        <v>87.5</v>
      </c>
    </row>
    <row r="1878" spans="1:9" x14ac:dyDescent="0.3">
      <c r="A1878" t="s">
        <v>2477</v>
      </c>
      <c r="B1878" t="s">
        <v>2648</v>
      </c>
      <c r="C1878" t="str">
        <f t="shared" si="29"/>
        <v>SP_Estrela d'Oeste</v>
      </c>
      <c r="D1878" s="4">
        <v>7.5200000000000003E-2</v>
      </c>
      <c r="E1878" s="4">
        <v>6.6052540842668192E-2</v>
      </c>
      <c r="F1878" s="4">
        <v>5.73253250105474E-2</v>
      </c>
      <c r="G1878" s="4">
        <v>5.1989663509096173E-2</v>
      </c>
      <c r="H1878" s="4">
        <v>4.9452855976522526E-2</v>
      </c>
      <c r="I1878" s="8">
        <f>VLOOKUP(B1878,'[2]Rendimento médio da produção...'!$B$4697:$U$5297,20,0)</f>
        <v>66.900000000000006</v>
      </c>
    </row>
    <row r="1879" spans="1:9" x14ac:dyDescent="0.3">
      <c r="A1879" t="s">
        <v>2477</v>
      </c>
      <c r="B1879" t="s">
        <v>87</v>
      </c>
      <c r="C1879" t="str">
        <f t="shared" si="29"/>
        <v>SP_Estrela do Norte</v>
      </c>
      <c r="D1879" s="4">
        <v>7.5200000000000003E-2</v>
      </c>
      <c r="E1879" s="4">
        <v>6.6052540842668192E-2</v>
      </c>
      <c r="F1879" s="4">
        <v>5.73253250105474E-2</v>
      </c>
      <c r="G1879" s="4">
        <v>5.1989663509096173E-2</v>
      </c>
      <c r="H1879" s="4">
        <v>4.9452855976522526E-2</v>
      </c>
      <c r="I1879" s="8">
        <f>VLOOKUP(B1879,'[2]Rendimento médio da produção...'!$B$4697:$U$5297,20,0)</f>
        <v>58.8</v>
      </c>
    </row>
    <row r="1880" spans="1:9" x14ac:dyDescent="0.3">
      <c r="A1880" t="s">
        <v>2477</v>
      </c>
      <c r="B1880" t="s">
        <v>2649</v>
      </c>
      <c r="C1880" t="str">
        <f t="shared" si="29"/>
        <v>SP_Euclides da Cunha Paulista</v>
      </c>
      <c r="D1880" s="4">
        <v>7.5200000000000003E-2</v>
      </c>
      <c r="E1880" s="4">
        <v>6.6052540842668192E-2</v>
      </c>
      <c r="F1880" s="4">
        <v>5.73253250105474E-2</v>
      </c>
      <c r="G1880" s="4">
        <v>5.1989663509096173E-2</v>
      </c>
      <c r="H1880" s="4">
        <v>4.9452855976522526E-2</v>
      </c>
      <c r="I1880" s="8">
        <f>VLOOKUP(B1880,'[2]Rendimento médio da produção...'!$B$4697:$U$5297,20,0)</f>
        <v>67.599999999999994</v>
      </c>
    </row>
    <row r="1881" spans="1:9" x14ac:dyDescent="0.3">
      <c r="A1881" t="s">
        <v>2477</v>
      </c>
      <c r="B1881" t="s">
        <v>2650</v>
      </c>
      <c r="C1881" t="str">
        <f t="shared" si="29"/>
        <v>SP_Fartura</v>
      </c>
      <c r="D1881" s="4">
        <v>5.2200000000000003E-2</v>
      </c>
      <c r="E1881" s="4">
        <v>4.5850300957277657E-2</v>
      </c>
      <c r="F1881" s="4">
        <v>3.9792313371683166E-2</v>
      </c>
      <c r="G1881" s="4">
        <v>3.6088569616686439E-2</v>
      </c>
      <c r="H1881" s="4">
        <v>3.4327647366681861E-2</v>
      </c>
      <c r="I1881" s="8">
        <f>VLOOKUP(B1881,'[2]Rendimento médio da produção...'!$B$4697:$U$5297,20,0)</f>
        <v>93.9</v>
      </c>
    </row>
    <row r="1882" spans="1:9" x14ac:dyDescent="0.3">
      <c r="A1882" t="s">
        <v>2477</v>
      </c>
      <c r="B1882" t="s">
        <v>2652</v>
      </c>
      <c r="C1882" t="str">
        <f t="shared" si="29"/>
        <v>SP_Fernandópolis</v>
      </c>
      <c r="D1882" s="4">
        <v>7.5200000000000003E-2</v>
      </c>
      <c r="E1882" s="4">
        <v>6.6052540842668192E-2</v>
      </c>
      <c r="F1882" s="4">
        <v>5.73253250105474E-2</v>
      </c>
      <c r="G1882" s="4">
        <v>5.1989663509096173E-2</v>
      </c>
      <c r="H1882" s="4">
        <v>4.9452855976522526E-2</v>
      </c>
      <c r="I1882" s="8">
        <f>VLOOKUP(B1882,'[2]Rendimento médio da produção...'!$B$4697:$U$5297,20,0)</f>
        <v>78.3</v>
      </c>
    </row>
    <row r="1883" spans="1:9" x14ac:dyDescent="0.3">
      <c r="A1883" t="s">
        <v>2477</v>
      </c>
      <c r="B1883" t="s">
        <v>2651</v>
      </c>
      <c r="C1883" t="str">
        <f t="shared" si="29"/>
        <v>SP_Fernando Prestes</v>
      </c>
      <c r="D1883" s="4">
        <v>7.5200000000000003E-2</v>
      </c>
      <c r="E1883" s="4">
        <v>6.6052540842668192E-2</v>
      </c>
      <c r="F1883" s="4">
        <v>5.73253250105474E-2</v>
      </c>
      <c r="G1883" s="4">
        <v>5.1989663509096173E-2</v>
      </c>
      <c r="H1883" s="4">
        <v>4.9452855976522526E-2</v>
      </c>
      <c r="I1883" s="8">
        <f>VLOOKUP(B1883,'[2]Rendimento médio da produção...'!$B$4697:$U$5297,20,0)</f>
        <v>69.3</v>
      </c>
    </row>
    <row r="1884" spans="1:9" x14ac:dyDescent="0.3">
      <c r="A1884" t="s">
        <v>2477</v>
      </c>
      <c r="B1884" t="s">
        <v>2653</v>
      </c>
      <c r="C1884" t="str">
        <f t="shared" si="29"/>
        <v>SP_Fernão</v>
      </c>
      <c r="D1884" s="4">
        <v>7.354999999999999E-2</v>
      </c>
      <c r="E1884" s="4">
        <v>6.4603249720455391E-2</v>
      </c>
      <c r="F1884" s="4">
        <v>5.6067522001672344E-2</v>
      </c>
      <c r="G1884" s="4">
        <v>5.0848932860292857E-2</v>
      </c>
      <c r="H1884" s="4">
        <v>4.836778666320786E-2</v>
      </c>
      <c r="I1884" s="8">
        <f>VLOOKUP(B1884,'[2]Rendimento médio da produção...'!$B$4697:$U$5297,20,0)</f>
        <v>60</v>
      </c>
    </row>
    <row r="1885" spans="1:9" x14ac:dyDescent="0.3">
      <c r="A1885" t="s">
        <v>2477</v>
      </c>
      <c r="B1885" t="s">
        <v>2655</v>
      </c>
      <c r="C1885" t="str">
        <f t="shared" si="29"/>
        <v>SP_Flora Rica</v>
      </c>
      <c r="D1885" s="4">
        <v>7.5200000000000003E-2</v>
      </c>
      <c r="E1885" s="4">
        <v>6.6052540842668192E-2</v>
      </c>
      <c r="F1885" s="4">
        <v>5.73253250105474E-2</v>
      </c>
      <c r="G1885" s="4">
        <v>5.1989663509096173E-2</v>
      </c>
      <c r="H1885" s="4">
        <v>4.9452855976522526E-2</v>
      </c>
      <c r="I1885" s="8">
        <f>VLOOKUP(B1885,'[2]Rendimento médio da produção...'!$B$4697:$U$5297,20,0)</f>
        <v>94.5</v>
      </c>
    </row>
    <row r="1886" spans="1:9" x14ac:dyDescent="0.3">
      <c r="A1886" t="s">
        <v>2477</v>
      </c>
      <c r="B1886" t="s">
        <v>2656</v>
      </c>
      <c r="C1886" t="str">
        <f t="shared" si="29"/>
        <v>SP_Floreal</v>
      </c>
      <c r="D1886" s="4">
        <v>6.480000000000001E-2</v>
      </c>
      <c r="E1886" s="4">
        <v>5.6917614981448136E-2</v>
      </c>
      <c r="F1886" s="4">
        <v>4.9397354530365319E-2</v>
      </c>
      <c r="G1886" s="4">
        <v>4.4799603662093512E-2</v>
      </c>
      <c r="H1886" s="4">
        <v>4.2613631213811967E-2</v>
      </c>
      <c r="I1886" s="8">
        <f>VLOOKUP(B1886,'[2]Rendimento médio da produção...'!$B$4697:$U$5297,20,0)</f>
        <v>92.8</v>
      </c>
    </row>
    <row r="1887" spans="1:9" x14ac:dyDescent="0.3">
      <c r="A1887" t="s">
        <v>2477</v>
      </c>
      <c r="B1887" t="s">
        <v>2657</v>
      </c>
      <c r="C1887" t="str">
        <f t="shared" si="29"/>
        <v>SP_Flórida Paulista</v>
      </c>
      <c r="D1887" s="4">
        <v>7.5200000000000003E-2</v>
      </c>
      <c r="E1887" s="4">
        <v>6.6052540842668192E-2</v>
      </c>
      <c r="F1887" s="4">
        <v>5.73253250105474E-2</v>
      </c>
      <c r="G1887" s="4">
        <v>5.1989663509096173E-2</v>
      </c>
      <c r="H1887" s="4">
        <v>4.9452855976522526E-2</v>
      </c>
      <c r="I1887" s="8">
        <f>VLOOKUP(B1887,'[2]Rendimento médio da produção...'!$B$4697:$U$5297,20,0)</f>
        <v>80</v>
      </c>
    </row>
    <row r="1888" spans="1:9" x14ac:dyDescent="0.3">
      <c r="A1888" t="s">
        <v>2477</v>
      </c>
      <c r="B1888" t="s">
        <v>2658</v>
      </c>
      <c r="C1888" t="str">
        <f t="shared" si="29"/>
        <v>SP_Florínea</v>
      </c>
      <c r="D1888" s="4">
        <v>5.67E-2</v>
      </c>
      <c r="E1888" s="4">
        <v>4.9802913108767111E-2</v>
      </c>
      <c r="F1888" s="4">
        <v>4.3222685214069648E-2</v>
      </c>
      <c r="G1888" s="4">
        <v>3.9199653204331816E-2</v>
      </c>
      <c r="H1888" s="4">
        <v>3.7286927312085466E-2</v>
      </c>
      <c r="I1888" s="8">
        <f>VLOOKUP(B1888,'[2]Rendimento médio da produção...'!$B$4697:$U$5297,20,0)</f>
        <v>112.4</v>
      </c>
    </row>
    <row r="1889" spans="1:9" x14ac:dyDescent="0.3">
      <c r="A1889" t="s">
        <v>2477</v>
      </c>
      <c r="B1889" t="s">
        <v>2659</v>
      </c>
      <c r="C1889" t="str">
        <f t="shared" si="29"/>
        <v>SP_Franca</v>
      </c>
      <c r="D1889" s="4">
        <v>7.7899999999999997E-2</v>
      </c>
      <c r="E1889" s="4">
        <v>6.8424108133561867E-2</v>
      </c>
      <c r="F1889" s="4">
        <v>5.9383548115979283E-2</v>
      </c>
      <c r="G1889" s="4">
        <v>5.3856313661683398E-2</v>
      </c>
      <c r="H1889" s="4">
        <v>5.1228423943764687E-2</v>
      </c>
      <c r="I1889" s="8">
        <f>VLOOKUP(B1889,'[2]Rendimento médio da produção...'!$B$4697:$U$5297,20,0)</f>
        <v>117.3</v>
      </c>
    </row>
    <row r="1890" spans="1:9" x14ac:dyDescent="0.3">
      <c r="A1890" t="s">
        <v>2477</v>
      </c>
      <c r="B1890" t="s">
        <v>2662</v>
      </c>
      <c r="C1890" t="str">
        <f t="shared" si="29"/>
        <v>SP_Gabriel Monteiro</v>
      </c>
      <c r="D1890" s="4">
        <v>7.5200000000000003E-2</v>
      </c>
      <c r="E1890" s="4">
        <v>6.6052540842668192E-2</v>
      </c>
      <c r="F1890" s="4">
        <v>5.73253250105474E-2</v>
      </c>
      <c r="G1890" s="4">
        <v>5.1989663509096173E-2</v>
      </c>
      <c r="H1890" s="4">
        <v>4.9452855976522526E-2</v>
      </c>
      <c r="I1890" s="8">
        <f>VLOOKUP(B1890,'[2]Rendimento médio da produção...'!$B$4697:$U$5297,20,0)</f>
        <v>85.9</v>
      </c>
    </row>
    <row r="1891" spans="1:9" x14ac:dyDescent="0.3">
      <c r="A1891" t="s">
        <v>2477</v>
      </c>
      <c r="B1891" t="s">
        <v>2663</v>
      </c>
      <c r="C1891" t="str">
        <f t="shared" si="29"/>
        <v>SP_Gália</v>
      </c>
      <c r="D1891" s="4">
        <v>6.480000000000001E-2</v>
      </c>
      <c r="E1891" s="4">
        <v>5.6917614981448136E-2</v>
      </c>
      <c r="F1891" s="4">
        <v>4.9397354530365319E-2</v>
      </c>
      <c r="G1891" s="4">
        <v>4.4799603662093512E-2</v>
      </c>
      <c r="H1891" s="4">
        <v>4.2613631213811967E-2</v>
      </c>
      <c r="I1891" s="8">
        <f>VLOOKUP(B1891,'[2]Rendimento médio da produção...'!$B$4697:$U$5297,20,0)</f>
        <v>70.400000000000006</v>
      </c>
    </row>
    <row r="1892" spans="1:9" x14ac:dyDescent="0.3">
      <c r="A1892" t="s">
        <v>2477</v>
      </c>
      <c r="B1892" t="s">
        <v>2664</v>
      </c>
      <c r="C1892" t="str">
        <f t="shared" si="29"/>
        <v>SP_Garça</v>
      </c>
      <c r="D1892" s="4">
        <v>6.480000000000001E-2</v>
      </c>
      <c r="E1892" s="4">
        <v>5.6917614981448136E-2</v>
      </c>
      <c r="F1892" s="4">
        <v>4.9397354530365319E-2</v>
      </c>
      <c r="G1892" s="4">
        <v>4.4799603662093512E-2</v>
      </c>
      <c r="H1892" s="4">
        <v>4.2613631213811967E-2</v>
      </c>
      <c r="I1892" s="8">
        <f>VLOOKUP(B1892,'[2]Rendimento médio da produção...'!$B$4697:$U$5297,20,0)</f>
        <v>73.5</v>
      </c>
    </row>
    <row r="1893" spans="1:9" x14ac:dyDescent="0.3">
      <c r="A1893" t="s">
        <v>2477</v>
      </c>
      <c r="B1893" t="s">
        <v>2665</v>
      </c>
      <c r="C1893" t="str">
        <f t="shared" si="29"/>
        <v>SP_Gastão Vidigal</v>
      </c>
      <c r="D1893" s="4">
        <v>7.5200000000000003E-2</v>
      </c>
      <c r="E1893" s="4">
        <v>6.6052540842668192E-2</v>
      </c>
      <c r="F1893" s="4">
        <v>5.73253250105474E-2</v>
      </c>
      <c r="G1893" s="4">
        <v>5.1989663509096173E-2</v>
      </c>
      <c r="H1893" s="4">
        <v>4.9452855976522526E-2</v>
      </c>
      <c r="I1893" s="8">
        <f>VLOOKUP(B1893,'[2]Rendimento médio da produção...'!$B$4697:$U$5297,20,0)</f>
        <v>74.7</v>
      </c>
    </row>
    <row r="1894" spans="1:9" x14ac:dyDescent="0.3">
      <c r="A1894" t="s">
        <v>2477</v>
      </c>
      <c r="B1894" t="s">
        <v>2666</v>
      </c>
      <c r="C1894" t="str">
        <f t="shared" si="29"/>
        <v>SP_Gavião Peixoto</v>
      </c>
      <c r="D1894" s="4">
        <v>6.480000000000001E-2</v>
      </c>
      <c r="E1894" s="4">
        <v>5.6917614981448136E-2</v>
      </c>
      <c r="F1894" s="4">
        <v>4.9397354530365319E-2</v>
      </c>
      <c r="G1894" s="4">
        <v>4.4799603662093512E-2</v>
      </c>
      <c r="H1894" s="4">
        <v>4.2613631213811967E-2</v>
      </c>
      <c r="I1894" s="8">
        <f>VLOOKUP(B1894,'[2]Rendimento médio da produção...'!$B$4697:$U$5297,20,0)</f>
        <v>73.599999999999994</v>
      </c>
    </row>
    <row r="1895" spans="1:9" x14ac:dyDescent="0.3">
      <c r="A1895" t="s">
        <v>2477</v>
      </c>
      <c r="B1895" t="s">
        <v>2667</v>
      </c>
      <c r="C1895" t="str">
        <f t="shared" si="29"/>
        <v>SP_General Salgado</v>
      </c>
      <c r="D1895" s="4">
        <v>6.480000000000001E-2</v>
      </c>
      <c r="E1895" s="4">
        <v>5.6917614981448136E-2</v>
      </c>
      <c r="F1895" s="4">
        <v>4.9397354530365319E-2</v>
      </c>
      <c r="G1895" s="4">
        <v>4.4799603662093512E-2</v>
      </c>
      <c r="H1895" s="4">
        <v>4.2613631213811967E-2</v>
      </c>
      <c r="I1895" s="8">
        <f>VLOOKUP(B1895,'[2]Rendimento médio da produção...'!$B$4697:$U$5297,20,0)</f>
        <v>75.599999999999994</v>
      </c>
    </row>
    <row r="1896" spans="1:9" x14ac:dyDescent="0.3">
      <c r="A1896" t="s">
        <v>2477</v>
      </c>
      <c r="B1896" t="s">
        <v>2668</v>
      </c>
      <c r="C1896" t="str">
        <f t="shared" si="29"/>
        <v>SP_Getulina</v>
      </c>
      <c r="D1896" s="4">
        <v>7.5200000000000003E-2</v>
      </c>
      <c r="E1896" s="4">
        <v>6.6052540842668192E-2</v>
      </c>
      <c r="F1896" s="4">
        <v>5.73253250105474E-2</v>
      </c>
      <c r="G1896" s="4">
        <v>5.1989663509096173E-2</v>
      </c>
      <c r="H1896" s="4">
        <v>4.9452855976522526E-2</v>
      </c>
      <c r="I1896" s="8">
        <f>VLOOKUP(B1896,'[2]Rendimento médio da produção...'!$B$4697:$U$5297,20,0)</f>
        <v>77</v>
      </c>
    </row>
    <row r="1897" spans="1:9" x14ac:dyDescent="0.3">
      <c r="A1897" t="s">
        <v>2477</v>
      </c>
      <c r="B1897" t="s">
        <v>2669</v>
      </c>
      <c r="C1897" t="str">
        <f t="shared" si="29"/>
        <v>SP_Glicério</v>
      </c>
      <c r="D1897" s="4">
        <v>7.5200000000000003E-2</v>
      </c>
      <c r="E1897" s="4">
        <v>6.6052540842668192E-2</v>
      </c>
      <c r="F1897" s="4">
        <v>5.73253250105474E-2</v>
      </c>
      <c r="G1897" s="4">
        <v>5.1989663509096173E-2</v>
      </c>
      <c r="H1897" s="4">
        <v>4.9452855976522526E-2</v>
      </c>
      <c r="I1897" s="8">
        <f>VLOOKUP(B1897,'[2]Rendimento médio da produção...'!$B$4697:$U$5297,20,0)</f>
        <v>85.1</v>
      </c>
    </row>
    <row r="1898" spans="1:9" x14ac:dyDescent="0.3">
      <c r="A1898" t="s">
        <v>2477</v>
      </c>
      <c r="B1898" t="s">
        <v>2670</v>
      </c>
      <c r="C1898" t="str">
        <f t="shared" si="29"/>
        <v>SP_Guaiçara</v>
      </c>
      <c r="D1898" s="4">
        <v>0.13669999999999999</v>
      </c>
      <c r="E1898" s="4">
        <v>0.12007157357969071</v>
      </c>
      <c r="F1898" s="4">
        <v>0.10420707352316261</v>
      </c>
      <c r="G1898" s="4">
        <v>9.4507805873583053E-2</v>
      </c>
      <c r="H1898" s="4">
        <v>8.9896348563705167E-2</v>
      </c>
      <c r="I1898" s="8">
        <f>VLOOKUP(B1898,'[2]Rendimento médio da produção...'!$B$4697:$U$5297,20,0)</f>
        <v>107</v>
      </c>
    </row>
    <row r="1899" spans="1:9" x14ac:dyDescent="0.3">
      <c r="A1899" t="s">
        <v>2477</v>
      </c>
      <c r="B1899" t="s">
        <v>2671</v>
      </c>
      <c r="C1899" t="str">
        <f t="shared" si="29"/>
        <v>SP_Guaimbê</v>
      </c>
      <c r="D1899" s="4">
        <v>6.480000000000001E-2</v>
      </c>
      <c r="E1899" s="4">
        <v>5.6917614981448136E-2</v>
      </c>
      <c r="F1899" s="4">
        <v>4.9397354530365319E-2</v>
      </c>
      <c r="G1899" s="4">
        <v>4.4799603662093512E-2</v>
      </c>
      <c r="H1899" s="4">
        <v>4.2613631213811967E-2</v>
      </c>
      <c r="I1899" s="8">
        <f>VLOOKUP(B1899,'[2]Rendimento médio da produção...'!$B$4697:$U$5297,20,0)</f>
        <v>96.6</v>
      </c>
    </row>
    <row r="1900" spans="1:9" x14ac:dyDescent="0.3">
      <c r="A1900" t="s">
        <v>2477</v>
      </c>
      <c r="B1900" t="s">
        <v>1443</v>
      </c>
      <c r="C1900" t="str">
        <f t="shared" si="29"/>
        <v>SP_Guaíra</v>
      </c>
      <c r="D1900" s="4">
        <v>5.2200000000000003E-2</v>
      </c>
      <c r="E1900" s="4">
        <v>4.5850300957277657E-2</v>
      </c>
      <c r="F1900" s="4">
        <v>3.9792313371683166E-2</v>
      </c>
      <c r="G1900" s="4">
        <v>3.6088569616686439E-2</v>
      </c>
      <c r="H1900" s="4">
        <v>3.4327647366681861E-2</v>
      </c>
      <c r="I1900" s="8">
        <f>VLOOKUP(B1900,'[2]Rendimento médio da produção...'!$B$4697:$U$5297,20,0)</f>
        <v>132.80000000000001</v>
      </c>
    </row>
    <row r="1901" spans="1:9" x14ac:dyDescent="0.3">
      <c r="A1901" t="s">
        <v>2477</v>
      </c>
      <c r="B1901" t="s">
        <v>2672</v>
      </c>
      <c r="C1901" t="str">
        <f t="shared" si="29"/>
        <v>SP_Guapiaçu</v>
      </c>
      <c r="D1901" s="4">
        <v>6.480000000000001E-2</v>
      </c>
      <c r="E1901" s="4">
        <v>5.6917614981448136E-2</v>
      </c>
      <c r="F1901" s="4">
        <v>4.9397354530365319E-2</v>
      </c>
      <c r="G1901" s="4">
        <v>4.4799603662093512E-2</v>
      </c>
      <c r="H1901" s="4">
        <v>4.2613631213811967E-2</v>
      </c>
      <c r="I1901" s="8">
        <f>VLOOKUP(B1901,'[2]Rendimento médio da produção...'!$B$4697:$U$5297,20,0)</f>
        <v>100</v>
      </c>
    </row>
    <row r="1902" spans="1:9" x14ac:dyDescent="0.3">
      <c r="A1902" t="s">
        <v>2477</v>
      </c>
      <c r="B1902" t="s">
        <v>2673</v>
      </c>
      <c r="C1902" t="str">
        <f t="shared" si="29"/>
        <v>SP_Guapiara</v>
      </c>
      <c r="D1902" s="4">
        <v>6.480000000000001E-2</v>
      </c>
      <c r="E1902" s="4">
        <v>5.6917614981448136E-2</v>
      </c>
      <c r="F1902" s="4">
        <v>4.9397354530365319E-2</v>
      </c>
      <c r="G1902" s="4">
        <v>4.4799603662093512E-2</v>
      </c>
      <c r="H1902" s="4">
        <v>4.2613631213811967E-2</v>
      </c>
      <c r="I1902" s="8">
        <f>VLOOKUP(B1902,'[2]Rendimento médio da produção...'!$B$4697:$U$5297,20,0)</f>
        <v>80.8</v>
      </c>
    </row>
    <row r="1903" spans="1:9" x14ac:dyDescent="0.3">
      <c r="A1903" t="s">
        <v>2477</v>
      </c>
      <c r="B1903" t="s">
        <v>2674</v>
      </c>
      <c r="C1903" t="str">
        <f t="shared" si="29"/>
        <v>SP_Guará</v>
      </c>
      <c r="D1903" s="4">
        <v>6.480000000000001E-2</v>
      </c>
      <c r="E1903" s="4">
        <v>5.6917614981448136E-2</v>
      </c>
      <c r="F1903" s="4">
        <v>4.9397354530365319E-2</v>
      </c>
      <c r="G1903" s="4">
        <v>4.4799603662093512E-2</v>
      </c>
      <c r="H1903" s="4">
        <v>4.2613631213811967E-2</v>
      </c>
      <c r="I1903" s="8">
        <f>VLOOKUP(B1903,'[2]Rendimento médio da produção...'!$B$4697:$U$5297,20,0)</f>
        <v>116</v>
      </c>
    </row>
    <row r="1904" spans="1:9" x14ac:dyDescent="0.3">
      <c r="A1904" t="s">
        <v>2477</v>
      </c>
      <c r="B1904" t="s">
        <v>2675</v>
      </c>
      <c r="C1904" t="str">
        <f t="shared" si="29"/>
        <v>SP_Guaraçaí</v>
      </c>
      <c r="D1904" s="4">
        <v>7.5200000000000003E-2</v>
      </c>
      <c r="E1904" s="4">
        <v>6.6052540842668192E-2</v>
      </c>
      <c r="F1904" s="4">
        <v>5.73253250105474E-2</v>
      </c>
      <c r="G1904" s="4">
        <v>5.1989663509096173E-2</v>
      </c>
      <c r="H1904" s="4">
        <v>4.9452855976522526E-2</v>
      </c>
      <c r="I1904" s="8">
        <f>VLOOKUP(B1904,'[2]Rendimento médio da produção...'!$B$4697:$U$5297,20,0)</f>
        <v>68.5</v>
      </c>
    </row>
    <row r="1905" spans="1:9" x14ac:dyDescent="0.3">
      <c r="A1905" t="s">
        <v>2477</v>
      </c>
      <c r="B1905" t="s">
        <v>1448</v>
      </c>
      <c r="C1905" t="str">
        <f t="shared" si="29"/>
        <v>SP_Guaraci</v>
      </c>
      <c r="D1905" s="4">
        <v>7.6999999999999999E-2</v>
      </c>
      <c r="E1905" s="4">
        <v>6.7633585703263971E-2</v>
      </c>
      <c r="F1905" s="4">
        <v>5.8697473747501991E-2</v>
      </c>
      <c r="G1905" s="4">
        <v>5.3234096944154319E-2</v>
      </c>
      <c r="H1905" s="4">
        <v>5.0636567954683964E-2</v>
      </c>
      <c r="I1905" s="8">
        <f>VLOOKUP(B1905,'[2]Rendimento médio da produção...'!$B$4697:$U$5297,20,0)</f>
        <v>107.1</v>
      </c>
    </row>
    <row r="1906" spans="1:9" x14ac:dyDescent="0.3">
      <c r="A1906" t="s">
        <v>2477</v>
      </c>
      <c r="B1906" t="s">
        <v>2676</v>
      </c>
      <c r="C1906" t="str">
        <f t="shared" si="29"/>
        <v>SP_Guarani d'Oeste</v>
      </c>
      <c r="D1906" s="4">
        <v>7.5200000000000003E-2</v>
      </c>
      <c r="E1906" s="4">
        <v>6.6052540842668192E-2</v>
      </c>
      <c r="F1906" s="4">
        <v>5.73253250105474E-2</v>
      </c>
      <c r="G1906" s="4">
        <v>5.1989663509096173E-2</v>
      </c>
      <c r="H1906" s="4">
        <v>4.9452855976522526E-2</v>
      </c>
      <c r="I1906" s="8">
        <f>VLOOKUP(B1906,'[2]Rendimento médio da produção...'!$B$4697:$U$5297,20,0)</f>
        <v>72.8</v>
      </c>
    </row>
    <row r="1907" spans="1:9" x14ac:dyDescent="0.3">
      <c r="A1907" t="s">
        <v>2477</v>
      </c>
      <c r="B1907" t="s">
        <v>2677</v>
      </c>
      <c r="C1907" t="str">
        <f t="shared" si="29"/>
        <v>SP_Guarantã</v>
      </c>
      <c r="D1907" s="4">
        <v>6.480000000000001E-2</v>
      </c>
      <c r="E1907" s="4">
        <v>5.6917614981448136E-2</v>
      </c>
      <c r="F1907" s="4">
        <v>4.9397354530365319E-2</v>
      </c>
      <c r="G1907" s="4">
        <v>4.4799603662093512E-2</v>
      </c>
      <c r="H1907" s="4">
        <v>4.2613631213811967E-2</v>
      </c>
      <c r="I1907" s="8">
        <f>VLOOKUP(B1907,'[2]Rendimento médio da produção...'!$B$4697:$U$5297,20,0)</f>
        <v>94.5</v>
      </c>
    </row>
    <row r="1908" spans="1:9" x14ac:dyDescent="0.3">
      <c r="A1908" t="s">
        <v>2477</v>
      </c>
      <c r="B1908" t="s">
        <v>2678</v>
      </c>
      <c r="C1908" t="str">
        <f t="shared" si="29"/>
        <v>SP_Guararapes</v>
      </c>
      <c r="D1908" s="4">
        <v>0.1167</v>
      </c>
      <c r="E1908" s="4">
        <v>0.10250440846195982</v>
      </c>
      <c r="F1908" s="4">
        <v>8.8960976445889378E-2</v>
      </c>
      <c r="G1908" s="4">
        <v>8.0680767706270251E-2</v>
      </c>
      <c r="H1908" s="4">
        <v>7.6743993250800238E-2</v>
      </c>
      <c r="I1908" s="8">
        <f>VLOOKUP(B1908,'[2]Rendimento médio da produção...'!$B$4697:$U$5297,20,0)</f>
        <v>97</v>
      </c>
    </row>
    <row r="1909" spans="1:9" x14ac:dyDescent="0.3">
      <c r="A1909" t="s">
        <v>2477</v>
      </c>
      <c r="B1909" t="s">
        <v>2679</v>
      </c>
      <c r="C1909" t="str">
        <f t="shared" si="29"/>
        <v>SP_Guararema</v>
      </c>
      <c r="D1909" s="4">
        <v>7.5200000000000003E-2</v>
      </c>
      <c r="E1909" s="4">
        <v>6.6052540842668192E-2</v>
      </c>
      <c r="F1909" s="4">
        <v>5.73253250105474E-2</v>
      </c>
      <c r="G1909" s="4">
        <v>5.1989663509096173E-2</v>
      </c>
      <c r="H1909" s="4">
        <v>4.9452855976522526E-2</v>
      </c>
      <c r="I1909" s="8">
        <f>VLOOKUP(B1909,'[2]Rendimento médio da produção...'!$B$4697:$U$5297,20,0)</f>
        <v>75</v>
      </c>
    </row>
    <row r="1910" spans="1:9" x14ac:dyDescent="0.3">
      <c r="A1910" t="s">
        <v>2477</v>
      </c>
      <c r="B1910" t="s">
        <v>2680</v>
      </c>
      <c r="C1910" t="str">
        <f t="shared" si="29"/>
        <v>SP_Guaratinguetá</v>
      </c>
      <c r="D1910" s="4">
        <v>7.5200000000000003E-2</v>
      </c>
      <c r="E1910" s="4">
        <v>6.6052540842668192E-2</v>
      </c>
      <c r="F1910" s="4">
        <v>5.73253250105474E-2</v>
      </c>
      <c r="G1910" s="4">
        <v>5.1989663509096173E-2</v>
      </c>
      <c r="H1910" s="4">
        <v>4.9452855976522526E-2</v>
      </c>
      <c r="I1910" s="8">
        <f>VLOOKUP(B1910,'[2]Rendimento médio da produção...'!$B$4697:$U$5297,20,0)</f>
        <v>64.8</v>
      </c>
    </row>
    <row r="1911" spans="1:9" x14ac:dyDescent="0.3">
      <c r="A1911" t="s">
        <v>2477</v>
      </c>
      <c r="B1911" t="s">
        <v>2681</v>
      </c>
      <c r="C1911" t="str">
        <f t="shared" si="29"/>
        <v>SP_Guareí</v>
      </c>
      <c r="D1911" s="4">
        <v>8.2516666666666683E-2</v>
      </c>
      <c r="E1911" s="4">
        <v>7.247919541490476E-2</v>
      </c>
      <c r="F1911" s="4">
        <v>6.2902855524649873E-2</v>
      </c>
      <c r="G1911" s="4">
        <v>5.7048054971971449E-2</v>
      </c>
      <c r="H1911" s="4">
        <v>5.4264425961826922E-2</v>
      </c>
      <c r="I1911" s="8">
        <f>VLOOKUP(B1911,'[2]Rendimento médio da produção...'!$B$4697:$U$5297,20,0)</f>
        <v>123.3</v>
      </c>
    </row>
    <row r="1912" spans="1:9" x14ac:dyDescent="0.3">
      <c r="A1912" t="s">
        <v>2477</v>
      </c>
      <c r="B1912" t="s">
        <v>2682</v>
      </c>
      <c r="C1912" t="str">
        <f t="shared" si="29"/>
        <v>SP_Guariba</v>
      </c>
      <c r="D1912" s="4">
        <v>7.5200000000000003E-2</v>
      </c>
      <c r="E1912" s="4">
        <v>6.6052540842668192E-2</v>
      </c>
      <c r="F1912" s="4">
        <v>5.73253250105474E-2</v>
      </c>
      <c r="G1912" s="4">
        <v>5.1989663509096173E-2</v>
      </c>
      <c r="H1912" s="4">
        <v>4.9452855976522526E-2</v>
      </c>
      <c r="I1912" s="8">
        <f>VLOOKUP(B1912,'[2]Rendimento médio da produção...'!$B$4697:$U$5297,20,0)</f>
        <v>100</v>
      </c>
    </row>
    <row r="1913" spans="1:9" x14ac:dyDescent="0.3">
      <c r="A1913" t="s">
        <v>2477</v>
      </c>
      <c r="B1913" t="s">
        <v>2685</v>
      </c>
      <c r="C1913" t="str">
        <f t="shared" si="29"/>
        <v>SP_Guatapará</v>
      </c>
      <c r="D1913" s="4">
        <v>7.5200000000000003E-2</v>
      </c>
      <c r="E1913" s="4">
        <v>6.6052540842668192E-2</v>
      </c>
      <c r="F1913" s="4">
        <v>5.73253250105474E-2</v>
      </c>
      <c r="G1913" s="4">
        <v>5.1989663509096173E-2</v>
      </c>
      <c r="H1913" s="4">
        <v>4.9452855976522526E-2</v>
      </c>
      <c r="I1913" s="8">
        <f>VLOOKUP(B1913,'[2]Rendimento médio da produção...'!$B$4697:$U$5297,20,0)</f>
        <v>90.3</v>
      </c>
    </row>
    <row r="1914" spans="1:9" x14ac:dyDescent="0.3">
      <c r="A1914" t="s">
        <v>2477</v>
      </c>
      <c r="B1914" t="s">
        <v>2686</v>
      </c>
      <c r="C1914" t="str">
        <f t="shared" si="29"/>
        <v>SP_Guzolândia</v>
      </c>
      <c r="D1914" s="4">
        <v>7.0499999999999993E-2</v>
      </c>
      <c r="E1914" s="4">
        <v>6.1924257040001429E-2</v>
      </c>
      <c r="F1914" s="4">
        <v>5.3742492197388178E-2</v>
      </c>
      <c r="G1914" s="4">
        <v>4.8740309539777656E-2</v>
      </c>
      <c r="H1914" s="4">
        <v>4.6362052477989864E-2</v>
      </c>
      <c r="I1914" s="8">
        <f>VLOOKUP(B1914,'[2]Rendimento médio da produção...'!$B$4697:$U$5297,20,0)</f>
        <v>64.400000000000006</v>
      </c>
    </row>
    <row r="1915" spans="1:9" x14ac:dyDescent="0.3">
      <c r="A1915" t="s">
        <v>2477</v>
      </c>
      <c r="B1915" t="s">
        <v>2687</v>
      </c>
      <c r="C1915" t="str">
        <f t="shared" si="29"/>
        <v>SP_Herculândia</v>
      </c>
      <c r="D1915" s="4">
        <v>7.5200000000000003E-2</v>
      </c>
      <c r="E1915" s="4">
        <v>6.6052540842668192E-2</v>
      </c>
      <c r="F1915" s="4">
        <v>5.73253250105474E-2</v>
      </c>
      <c r="G1915" s="4">
        <v>5.1989663509096173E-2</v>
      </c>
      <c r="H1915" s="4">
        <v>4.9452855976522526E-2</v>
      </c>
      <c r="I1915" s="8">
        <f>VLOOKUP(B1915,'[2]Rendimento médio da produção...'!$B$4697:$U$5297,20,0)</f>
        <v>76.3</v>
      </c>
    </row>
    <row r="1916" spans="1:9" x14ac:dyDescent="0.3">
      <c r="A1916" t="s">
        <v>2477</v>
      </c>
      <c r="B1916" t="s">
        <v>2688</v>
      </c>
      <c r="C1916" t="str">
        <f t="shared" si="29"/>
        <v>SP_Holambra</v>
      </c>
      <c r="D1916" s="4">
        <v>7.563333333333333E-2</v>
      </c>
      <c r="E1916" s="4">
        <v>6.6433162753552363E-2</v>
      </c>
      <c r="F1916" s="4">
        <v>5.7655657113888314E-2</v>
      </c>
      <c r="G1916" s="4">
        <v>5.2289249336054611E-2</v>
      </c>
      <c r="H1916" s="4">
        <v>4.9737823674968797E-2</v>
      </c>
      <c r="I1916" s="8">
        <f>VLOOKUP(B1916,'[2]Rendimento médio da produção...'!$B$4697:$U$5297,20,0)</f>
        <v>138.6</v>
      </c>
    </row>
    <row r="1917" spans="1:9" x14ac:dyDescent="0.3">
      <c r="A1917" t="s">
        <v>2477</v>
      </c>
      <c r="B1917" t="s">
        <v>2689</v>
      </c>
      <c r="C1917" t="str">
        <f t="shared" si="29"/>
        <v>SP_Hortolândia</v>
      </c>
      <c r="D1917" s="4">
        <v>7.5200000000000003E-2</v>
      </c>
      <c r="E1917" s="4">
        <v>6.6052540842668192E-2</v>
      </c>
      <c r="F1917" s="4">
        <v>5.73253250105474E-2</v>
      </c>
      <c r="G1917" s="4">
        <v>5.1989663509096173E-2</v>
      </c>
      <c r="H1917" s="4">
        <v>4.9452855976522526E-2</v>
      </c>
      <c r="I1917" s="8" t="str">
        <f>VLOOKUP(B1917,'[2]Rendimento médio da produção...'!$B$4697:$U$5297,20,0)</f>
        <v/>
      </c>
    </row>
    <row r="1918" spans="1:9" x14ac:dyDescent="0.3">
      <c r="A1918" t="s">
        <v>2477</v>
      </c>
      <c r="B1918" t="s">
        <v>2690</v>
      </c>
      <c r="C1918" t="str">
        <f t="shared" si="29"/>
        <v>SP_Iacanga</v>
      </c>
      <c r="D1918" s="4">
        <v>7.8E-2</v>
      </c>
      <c r="E1918" s="4">
        <v>6.8511943959150515E-2</v>
      </c>
      <c r="F1918" s="4">
        <v>5.945977860136565E-2</v>
      </c>
      <c r="G1918" s="4">
        <v>5.3925448852519958E-2</v>
      </c>
      <c r="H1918" s="4">
        <v>5.1294185720329212E-2</v>
      </c>
      <c r="I1918" s="8">
        <f>VLOOKUP(B1918,'[2]Rendimento médio da produção...'!$B$4697:$U$5297,20,0)</f>
        <v>114.3</v>
      </c>
    </row>
    <row r="1919" spans="1:9" x14ac:dyDescent="0.3">
      <c r="A1919" t="s">
        <v>2477</v>
      </c>
      <c r="B1919" t="s">
        <v>2691</v>
      </c>
      <c r="C1919" t="str">
        <f t="shared" si="29"/>
        <v>SP_Iacri</v>
      </c>
      <c r="D1919" s="4">
        <v>7.5200000000000003E-2</v>
      </c>
      <c r="E1919" s="4">
        <v>6.6052540842668192E-2</v>
      </c>
      <c r="F1919" s="4">
        <v>5.73253250105474E-2</v>
      </c>
      <c r="G1919" s="4">
        <v>5.1989663509096173E-2</v>
      </c>
      <c r="H1919" s="4">
        <v>4.9452855976522526E-2</v>
      </c>
      <c r="I1919" s="8">
        <f>VLOOKUP(B1919,'[2]Rendimento médio da produção...'!$B$4697:$U$5297,20,0)</f>
        <v>72.5</v>
      </c>
    </row>
    <row r="1920" spans="1:9" x14ac:dyDescent="0.3">
      <c r="A1920" t="s">
        <v>2477</v>
      </c>
      <c r="B1920" t="s">
        <v>2692</v>
      </c>
      <c r="C1920" t="str">
        <f t="shared" si="29"/>
        <v>SP_Iaras</v>
      </c>
      <c r="D1920" s="4">
        <v>7.5200000000000003E-2</v>
      </c>
      <c r="E1920" s="4">
        <v>6.6052540842668192E-2</v>
      </c>
      <c r="F1920" s="4">
        <v>5.73253250105474E-2</v>
      </c>
      <c r="G1920" s="4">
        <v>5.1989663509096173E-2</v>
      </c>
      <c r="H1920" s="4">
        <v>4.9452855976522526E-2</v>
      </c>
      <c r="I1920" s="8">
        <f>VLOOKUP(B1920,'[2]Rendimento médio da produção...'!$B$4697:$U$5297,20,0)</f>
        <v>94.5</v>
      </c>
    </row>
    <row r="1921" spans="1:9" x14ac:dyDescent="0.3">
      <c r="A1921" t="s">
        <v>2477</v>
      </c>
      <c r="B1921" t="s">
        <v>2693</v>
      </c>
      <c r="C1921" t="str">
        <f t="shared" si="29"/>
        <v>SP_Ibaté</v>
      </c>
      <c r="D1921" s="4">
        <v>7.5200000000000003E-2</v>
      </c>
      <c r="E1921" s="4">
        <v>6.6052540842668192E-2</v>
      </c>
      <c r="F1921" s="4">
        <v>5.73253250105474E-2</v>
      </c>
      <c r="G1921" s="4">
        <v>5.1989663509096173E-2</v>
      </c>
      <c r="H1921" s="4">
        <v>4.9452855976522526E-2</v>
      </c>
      <c r="I1921" s="8">
        <f>VLOOKUP(B1921,'[2]Rendimento médio da produção...'!$B$4697:$U$5297,20,0)</f>
        <v>63</v>
      </c>
    </row>
    <row r="1922" spans="1:9" x14ac:dyDescent="0.3">
      <c r="A1922" t="s">
        <v>2477</v>
      </c>
      <c r="B1922" t="s">
        <v>2694</v>
      </c>
      <c r="C1922" t="str">
        <f t="shared" si="29"/>
        <v>SP_Ibirá</v>
      </c>
      <c r="D1922" s="4">
        <v>6.480000000000001E-2</v>
      </c>
      <c r="E1922" s="4">
        <v>5.6917614981448136E-2</v>
      </c>
      <c r="F1922" s="4">
        <v>4.9397354530365319E-2</v>
      </c>
      <c r="G1922" s="4">
        <v>4.4799603662093512E-2</v>
      </c>
      <c r="H1922" s="4">
        <v>4.2613631213811967E-2</v>
      </c>
      <c r="I1922" s="8">
        <f>VLOOKUP(B1922,'[2]Rendimento médio da produção...'!$B$4697:$U$5297,20,0)</f>
        <v>109.2</v>
      </c>
    </row>
    <row r="1923" spans="1:9" x14ac:dyDescent="0.3">
      <c r="A1923" t="s">
        <v>2477</v>
      </c>
      <c r="B1923" t="s">
        <v>2695</v>
      </c>
      <c r="C1923" t="str">
        <f t="shared" ref="C1923:C1986" si="30">CONCATENATE(A1923,"_",B1923)</f>
        <v>SP_Ibirarema</v>
      </c>
      <c r="D1923" s="4">
        <v>6.480000000000001E-2</v>
      </c>
      <c r="E1923" s="4">
        <v>5.6917614981448136E-2</v>
      </c>
      <c r="F1923" s="4">
        <v>4.9397354530365319E-2</v>
      </c>
      <c r="G1923" s="4">
        <v>4.4799603662093512E-2</v>
      </c>
      <c r="H1923" s="4">
        <v>4.2613631213811967E-2</v>
      </c>
      <c r="I1923" s="8">
        <f>VLOOKUP(B1923,'[2]Rendimento médio da produção...'!$B$4697:$U$5297,20,0)</f>
        <v>124</v>
      </c>
    </row>
    <row r="1924" spans="1:9" x14ac:dyDescent="0.3">
      <c r="A1924" t="s">
        <v>2477</v>
      </c>
      <c r="B1924" t="s">
        <v>2696</v>
      </c>
      <c r="C1924" t="str">
        <f t="shared" si="30"/>
        <v>SP_Ibitinga</v>
      </c>
      <c r="D1924" s="4">
        <v>6.8666666666666668E-2</v>
      </c>
      <c r="E1924" s="4">
        <v>6.0313933570876103E-2</v>
      </c>
      <c r="F1924" s="4">
        <v>5.2344933298638138E-2</v>
      </c>
      <c r="G1924" s="4">
        <v>4.7472831041107319E-2</v>
      </c>
      <c r="H1924" s="4">
        <v>4.5156419907640251E-2</v>
      </c>
      <c r="I1924" s="8">
        <f>VLOOKUP(B1924,'[2]Rendimento médio da produção...'!$B$4697:$U$5297,20,0)</f>
        <v>115.3</v>
      </c>
    </row>
    <row r="1925" spans="1:9" x14ac:dyDescent="0.3">
      <c r="A1925" t="s">
        <v>2477</v>
      </c>
      <c r="B1925" t="s">
        <v>2697</v>
      </c>
      <c r="C1925" t="str">
        <f t="shared" si="30"/>
        <v>SP_Ibiúna</v>
      </c>
      <c r="D1925" s="4">
        <v>6.8500000000000005E-2</v>
      </c>
      <c r="E1925" s="4">
        <v>6.0167540528228348E-2</v>
      </c>
      <c r="F1925" s="4">
        <v>5.2217882489660868E-2</v>
      </c>
      <c r="G1925" s="4">
        <v>4.7357605723046377E-2</v>
      </c>
      <c r="H1925" s="4">
        <v>4.5046816946699375E-2</v>
      </c>
      <c r="I1925" s="8">
        <f>VLOOKUP(B1925,'[2]Rendimento médio da produção...'!$B$4697:$U$5297,20,0)</f>
        <v>108.3</v>
      </c>
    </row>
    <row r="1926" spans="1:9" x14ac:dyDescent="0.3">
      <c r="A1926" t="s">
        <v>2477</v>
      </c>
      <c r="B1926" t="s">
        <v>2698</v>
      </c>
      <c r="C1926" t="str">
        <f t="shared" si="30"/>
        <v>SP_Icém</v>
      </c>
      <c r="D1926" s="4">
        <v>6.480000000000001E-2</v>
      </c>
      <c r="E1926" s="4">
        <v>5.6917614981448136E-2</v>
      </c>
      <c r="F1926" s="4">
        <v>4.9397354530365319E-2</v>
      </c>
      <c r="G1926" s="4">
        <v>4.4799603662093512E-2</v>
      </c>
      <c r="H1926" s="4">
        <v>4.2613631213811967E-2</v>
      </c>
      <c r="I1926" s="8">
        <f>VLOOKUP(B1926,'[2]Rendimento médio da produção...'!$B$4697:$U$5297,20,0)</f>
        <v>75</v>
      </c>
    </row>
    <row r="1927" spans="1:9" x14ac:dyDescent="0.3">
      <c r="A1927" t="s">
        <v>2477</v>
      </c>
      <c r="B1927" t="s">
        <v>2699</v>
      </c>
      <c r="C1927" t="str">
        <f t="shared" si="30"/>
        <v>SP_Iepê</v>
      </c>
      <c r="D1927" s="4">
        <v>7.5200000000000003E-2</v>
      </c>
      <c r="E1927" s="4">
        <v>6.6052540842668192E-2</v>
      </c>
      <c r="F1927" s="4">
        <v>5.73253250105474E-2</v>
      </c>
      <c r="G1927" s="4">
        <v>5.1989663509096173E-2</v>
      </c>
      <c r="H1927" s="4">
        <v>4.9452855976522526E-2</v>
      </c>
      <c r="I1927" s="8">
        <f>VLOOKUP(B1927,'[2]Rendimento médio da produção...'!$B$4697:$U$5297,20,0)</f>
        <v>90.9</v>
      </c>
    </row>
    <row r="1928" spans="1:9" x14ac:dyDescent="0.3">
      <c r="A1928" t="s">
        <v>2477</v>
      </c>
      <c r="B1928" t="s">
        <v>2700</v>
      </c>
      <c r="C1928" t="str">
        <f t="shared" si="30"/>
        <v>SP_Igaraçu do Tietê</v>
      </c>
      <c r="D1928" s="4">
        <v>7.5200000000000003E-2</v>
      </c>
      <c r="E1928" s="4">
        <v>6.6052540842668192E-2</v>
      </c>
      <c r="F1928" s="4">
        <v>5.73253250105474E-2</v>
      </c>
      <c r="G1928" s="4">
        <v>5.1989663509096173E-2</v>
      </c>
      <c r="H1928" s="4">
        <v>4.9452855976522526E-2</v>
      </c>
      <c r="I1928" s="8">
        <f>VLOOKUP(B1928,'[2]Rendimento médio da produção...'!$B$4697:$U$5297,20,0)</f>
        <v>74</v>
      </c>
    </row>
    <row r="1929" spans="1:9" x14ac:dyDescent="0.3">
      <c r="A1929" t="s">
        <v>2477</v>
      </c>
      <c r="B1929" t="s">
        <v>2701</v>
      </c>
      <c r="C1929" t="str">
        <f t="shared" si="30"/>
        <v>SP_Igarapava</v>
      </c>
      <c r="D1929" s="4">
        <v>7.5200000000000003E-2</v>
      </c>
      <c r="E1929" s="4">
        <v>6.6052540842668192E-2</v>
      </c>
      <c r="F1929" s="4">
        <v>5.73253250105474E-2</v>
      </c>
      <c r="G1929" s="4">
        <v>5.1989663509096173E-2</v>
      </c>
      <c r="H1929" s="4">
        <v>4.9452855976522526E-2</v>
      </c>
      <c r="I1929" s="8">
        <f>VLOOKUP(B1929,'[2]Rendimento médio da produção...'!$B$4697:$U$5297,20,0)</f>
        <v>119.7</v>
      </c>
    </row>
    <row r="1930" spans="1:9" x14ac:dyDescent="0.3">
      <c r="A1930" t="s">
        <v>2477</v>
      </c>
      <c r="B1930" t="s">
        <v>2702</v>
      </c>
      <c r="C1930" t="str">
        <f t="shared" si="30"/>
        <v>SP_Igaratá</v>
      </c>
      <c r="D1930" s="4">
        <v>7.5200000000000003E-2</v>
      </c>
      <c r="E1930" s="4">
        <v>6.6052540842668192E-2</v>
      </c>
      <c r="F1930" s="4">
        <v>5.73253250105474E-2</v>
      </c>
      <c r="G1930" s="4">
        <v>5.1989663509096173E-2</v>
      </c>
      <c r="H1930" s="4">
        <v>4.9452855976522526E-2</v>
      </c>
      <c r="I1930" s="8" t="str">
        <f>VLOOKUP(B1930,'[2]Rendimento médio da produção...'!$B$4697:$U$5297,20,0)</f>
        <v/>
      </c>
    </row>
    <row r="1931" spans="1:9" x14ac:dyDescent="0.3">
      <c r="A1931" t="s">
        <v>2477</v>
      </c>
      <c r="B1931" t="s">
        <v>2703</v>
      </c>
      <c r="C1931" t="str">
        <f t="shared" si="30"/>
        <v>SP_Iguape</v>
      </c>
      <c r="D1931" s="4">
        <v>7.5200000000000003E-2</v>
      </c>
      <c r="E1931" s="4">
        <v>6.6052540842668192E-2</v>
      </c>
      <c r="F1931" s="4">
        <v>5.73253250105474E-2</v>
      </c>
      <c r="G1931" s="4">
        <v>5.1989663509096173E-2</v>
      </c>
      <c r="H1931" s="4">
        <v>4.9452855976522526E-2</v>
      </c>
      <c r="I1931" s="8">
        <f>VLOOKUP(B1931,'[2]Rendimento médio da produção...'!$B$4697:$U$5297,20,0)</f>
        <v>50</v>
      </c>
    </row>
    <row r="1932" spans="1:9" x14ac:dyDescent="0.3">
      <c r="A1932" t="s">
        <v>2477</v>
      </c>
      <c r="B1932" t="s">
        <v>2705</v>
      </c>
      <c r="C1932" t="str">
        <f t="shared" si="30"/>
        <v>SP_Ilhabela</v>
      </c>
      <c r="D1932" s="4">
        <v>7.5200000000000003E-2</v>
      </c>
      <c r="E1932" s="4">
        <v>6.6052540842668192E-2</v>
      </c>
      <c r="F1932" s="4">
        <v>5.73253250105474E-2</v>
      </c>
      <c r="G1932" s="4">
        <v>5.1989663509096173E-2</v>
      </c>
      <c r="H1932" s="4">
        <v>4.9452855976522526E-2</v>
      </c>
      <c r="I1932" s="8" t="str">
        <f>VLOOKUP(B1932,'[2]Rendimento médio da produção...'!$B$4697:$U$5297,20,0)</f>
        <v/>
      </c>
    </row>
    <row r="1933" spans="1:9" x14ac:dyDescent="0.3">
      <c r="A1933" t="s">
        <v>2477</v>
      </c>
      <c r="B1933" t="s">
        <v>2704</v>
      </c>
      <c r="C1933" t="str">
        <f t="shared" si="30"/>
        <v>SP_Ilha Solteira</v>
      </c>
      <c r="D1933" s="4">
        <v>5.2200000000000003E-2</v>
      </c>
      <c r="E1933" s="4">
        <v>4.5850300957277657E-2</v>
      </c>
      <c r="F1933" s="4">
        <v>3.9792313371683166E-2</v>
      </c>
      <c r="G1933" s="4">
        <v>3.6088569616686439E-2</v>
      </c>
      <c r="H1933" s="4">
        <v>3.4327647366681861E-2</v>
      </c>
      <c r="I1933" s="8">
        <f>VLOOKUP(B1933,'[2]Rendimento médio da produção...'!$B$4697:$U$5297,20,0)</f>
        <v>68.599999999999994</v>
      </c>
    </row>
    <row r="1934" spans="1:9" x14ac:dyDescent="0.3">
      <c r="A1934" t="s">
        <v>2477</v>
      </c>
      <c r="B1934" t="s">
        <v>2706</v>
      </c>
      <c r="C1934" t="str">
        <f t="shared" si="30"/>
        <v>SP_Indaiatuba</v>
      </c>
      <c r="D1934" s="4">
        <v>6.480000000000001E-2</v>
      </c>
      <c r="E1934" s="4">
        <v>5.6917614981448136E-2</v>
      </c>
      <c r="F1934" s="4">
        <v>4.9397354530365319E-2</v>
      </c>
      <c r="G1934" s="4">
        <v>4.4799603662093512E-2</v>
      </c>
      <c r="H1934" s="4">
        <v>4.2613631213811967E-2</v>
      </c>
      <c r="I1934" s="8">
        <f>VLOOKUP(B1934,'[2]Rendimento médio da produção...'!$B$4697:$U$5297,20,0)</f>
        <v>85.8</v>
      </c>
    </row>
    <row r="1935" spans="1:9" x14ac:dyDescent="0.3">
      <c r="A1935" t="s">
        <v>2477</v>
      </c>
      <c r="B1935" t="s">
        <v>2707</v>
      </c>
      <c r="C1935" t="str">
        <f t="shared" si="30"/>
        <v>SP_Indiana</v>
      </c>
      <c r="D1935" s="4">
        <v>7.5200000000000003E-2</v>
      </c>
      <c r="E1935" s="4">
        <v>6.6052540842668192E-2</v>
      </c>
      <c r="F1935" s="4">
        <v>5.73253250105474E-2</v>
      </c>
      <c r="G1935" s="4">
        <v>5.1989663509096173E-2</v>
      </c>
      <c r="H1935" s="4">
        <v>4.9452855976522526E-2</v>
      </c>
      <c r="I1935" s="8">
        <f>VLOOKUP(B1935,'[2]Rendimento médio da produção...'!$B$4697:$U$5297,20,0)</f>
        <v>60.8</v>
      </c>
    </row>
    <row r="1936" spans="1:9" x14ac:dyDescent="0.3">
      <c r="A1936" t="s">
        <v>2477</v>
      </c>
      <c r="B1936" t="s">
        <v>2708</v>
      </c>
      <c r="C1936" t="str">
        <f t="shared" si="30"/>
        <v>SP_Indiaporã</v>
      </c>
      <c r="D1936" s="4">
        <v>6.480000000000001E-2</v>
      </c>
      <c r="E1936" s="4">
        <v>5.6917614981448136E-2</v>
      </c>
      <c r="F1936" s="4">
        <v>4.9397354530365319E-2</v>
      </c>
      <c r="G1936" s="4">
        <v>4.4799603662093512E-2</v>
      </c>
      <c r="H1936" s="4">
        <v>4.2613631213811967E-2</v>
      </c>
      <c r="I1936" s="8">
        <f>VLOOKUP(B1936,'[2]Rendimento médio da produção...'!$B$4697:$U$5297,20,0)</f>
        <v>91.2</v>
      </c>
    </row>
    <row r="1937" spans="1:9" x14ac:dyDescent="0.3">
      <c r="A1937" t="s">
        <v>2477</v>
      </c>
      <c r="B1937" t="s">
        <v>2709</v>
      </c>
      <c r="C1937" t="str">
        <f t="shared" si="30"/>
        <v>SP_Inúbia Paulista</v>
      </c>
      <c r="D1937" s="4">
        <v>7.5200000000000003E-2</v>
      </c>
      <c r="E1937" s="4">
        <v>6.6052540842668192E-2</v>
      </c>
      <c r="F1937" s="4">
        <v>5.73253250105474E-2</v>
      </c>
      <c r="G1937" s="4">
        <v>5.1989663509096173E-2</v>
      </c>
      <c r="H1937" s="4">
        <v>4.9452855976522526E-2</v>
      </c>
      <c r="I1937" s="8">
        <f>VLOOKUP(B1937,'[2]Rendimento médio da produção...'!$B$4697:$U$5297,20,0)</f>
        <v>53.6</v>
      </c>
    </row>
    <row r="1938" spans="1:9" x14ac:dyDescent="0.3">
      <c r="A1938" t="s">
        <v>2477</v>
      </c>
      <c r="B1938" t="s">
        <v>2710</v>
      </c>
      <c r="C1938" t="str">
        <f t="shared" si="30"/>
        <v>SP_Ipaussu</v>
      </c>
      <c r="D1938" s="4">
        <v>6.480000000000001E-2</v>
      </c>
      <c r="E1938" s="4">
        <v>5.6917614981448136E-2</v>
      </c>
      <c r="F1938" s="4">
        <v>4.9397354530365319E-2</v>
      </c>
      <c r="G1938" s="4">
        <v>4.4799603662093512E-2</v>
      </c>
      <c r="H1938" s="4">
        <v>4.2613631213811967E-2</v>
      </c>
      <c r="I1938" s="8">
        <f>VLOOKUP(B1938,'[2]Rendimento médio da produção...'!$B$4697:$U$5297,20,0)</f>
        <v>100</v>
      </c>
    </row>
    <row r="1939" spans="1:9" x14ac:dyDescent="0.3">
      <c r="A1939" t="s">
        <v>2477</v>
      </c>
      <c r="B1939" t="s">
        <v>2711</v>
      </c>
      <c r="C1939" t="str">
        <f t="shared" si="30"/>
        <v>SP_Iperó</v>
      </c>
      <c r="D1939" s="4">
        <v>7.5200000000000003E-2</v>
      </c>
      <c r="E1939" s="4">
        <v>6.6052540842668192E-2</v>
      </c>
      <c r="F1939" s="4">
        <v>5.73253250105474E-2</v>
      </c>
      <c r="G1939" s="4">
        <v>5.1989663509096173E-2</v>
      </c>
      <c r="H1939" s="4">
        <v>4.9452855976522526E-2</v>
      </c>
      <c r="I1939" s="8">
        <f>VLOOKUP(B1939,'[2]Rendimento médio da produção...'!$B$4697:$U$5297,20,0)</f>
        <v>114.8</v>
      </c>
    </row>
    <row r="1940" spans="1:9" x14ac:dyDescent="0.3">
      <c r="A1940" t="s">
        <v>2477</v>
      </c>
      <c r="B1940" t="s">
        <v>2712</v>
      </c>
      <c r="C1940" t="str">
        <f t="shared" si="30"/>
        <v>SP_Ipeúna</v>
      </c>
      <c r="D1940" s="4">
        <v>7.5200000000000003E-2</v>
      </c>
      <c r="E1940" s="4">
        <v>6.6052540842668192E-2</v>
      </c>
      <c r="F1940" s="4">
        <v>5.73253250105474E-2</v>
      </c>
      <c r="G1940" s="4">
        <v>5.1989663509096173E-2</v>
      </c>
      <c r="H1940" s="4">
        <v>4.9452855976522526E-2</v>
      </c>
      <c r="I1940" s="8">
        <f>VLOOKUP(B1940,'[2]Rendimento médio da produção...'!$B$4697:$U$5297,20,0)</f>
        <v>66</v>
      </c>
    </row>
    <row r="1941" spans="1:9" x14ac:dyDescent="0.3">
      <c r="A1941" t="s">
        <v>2477</v>
      </c>
      <c r="B1941" t="s">
        <v>2713</v>
      </c>
      <c r="C1941" t="str">
        <f t="shared" si="30"/>
        <v>SP_Ipiguá</v>
      </c>
      <c r="D1941" s="4">
        <v>7.5200000000000003E-2</v>
      </c>
      <c r="E1941" s="4">
        <v>6.6052540842668192E-2</v>
      </c>
      <c r="F1941" s="4">
        <v>5.73253250105474E-2</v>
      </c>
      <c r="G1941" s="4">
        <v>5.1989663509096173E-2</v>
      </c>
      <c r="H1941" s="4">
        <v>4.9452855976522526E-2</v>
      </c>
      <c r="I1941" s="8">
        <f>VLOOKUP(B1941,'[2]Rendimento médio da produção...'!$B$4697:$U$5297,20,0)</f>
        <v>99.8</v>
      </c>
    </row>
    <row r="1942" spans="1:9" x14ac:dyDescent="0.3">
      <c r="A1942" t="s">
        <v>2477</v>
      </c>
      <c r="B1942" t="s">
        <v>2714</v>
      </c>
      <c r="C1942" t="str">
        <f t="shared" si="30"/>
        <v>SP_Iporanga</v>
      </c>
      <c r="D1942" s="4">
        <v>7.5200000000000003E-2</v>
      </c>
      <c r="E1942" s="4">
        <v>6.6052540842668192E-2</v>
      </c>
      <c r="F1942" s="4">
        <v>5.73253250105474E-2</v>
      </c>
      <c r="G1942" s="4">
        <v>5.1989663509096173E-2</v>
      </c>
      <c r="H1942" s="4">
        <v>4.9452855976522526E-2</v>
      </c>
      <c r="I1942" s="8">
        <f>VLOOKUP(B1942,'[2]Rendimento médio da produção...'!$B$4697:$U$5297,20,0)</f>
        <v>45.7</v>
      </c>
    </row>
    <row r="1943" spans="1:9" x14ac:dyDescent="0.3">
      <c r="A1943" t="s">
        <v>2477</v>
      </c>
      <c r="B1943" t="s">
        <v>2715</v>
      </c>
      <c r="C1943" t="str">
        <f t="shared" si="30"/>
        <v>SP_Ipuã</v>
      </c>
      <c r="D1943" s="4">
        <v>6.480000000000001E-2</v>
      </c>
      <c r="E1943" s="4">
        <v>5.6917614981448136E-2</v>
      </c>
      <c r="F1943" s="4">
        <v>4.9397354530365319E-2</v>
      </c>
      <c r="G1943" s="4">
        <v>4.4799603662093512E-2</v>
      </c>
      <c r="H1943" s="4">
        <v>4.2613631213811967E-2</v>
      </c>
      <c r="I1943" s="8">
        <f>VLOOKUP(B1943,'[2]Rendimento médio da produção...'!$B$4697:$U$5297,20,0)</f>
        <v>84</v>
      </c>
    </row>
    <row r="1944" spans="1:9" x14ac:dyDescent="0.3">
      <c r="A1944" t="s">
        <v>2477</v>
      </c>
      <c r="B1944" t="s">
        <v>2716</v>
      </c>
      <c r="C1944" t="str">
        <f t="shared" si="30"/>
        <v>SP_Iracemápolis</v>
      </c>
      <c r="D1944" s="4">
        <v>7.5200000000000003E-2</v>
      </c>
      <c r="E1944" s="4">
        <v>6.6052540842668192E-2</v>
      </c>
      <c r="F1944" s="4">
        <v>5.73253250105474E-2</v>
      </c>
      <c r="G1944" s="4">
        <v>5.1989663509096173E-2</v>
      </c>
      <c r="H1944" s="4">
        <v>4.9452855976522526E-2</v>
      </c>
      <c r="I1944" s="8">
        <f>VLOOKUP(B1944,'[2]Rendimento médio da produção...'!$B$4697:$U$5297,20,0)</f>
        <v>125.1</v>
      </c>
    </row>
    <row r="1945" spans="1:9" x14ac:dyDescent="0.3">
      <c r="A1945" t="s">
        <v>2477</v>
      </c>
      <c r="B1945" t="s">
        <v>2717</v>
      </c>
      <c r="C1945" t="str">
        <f t="shared" si="30"/>
        <v>SP_Irapuã</v>
      </c>
      <c r="D1945" s="4">
        <v>7.5200000000000003E-2</v>
      </c>
      <c r="E1945" s="4">
        <v>6.6052540842668192E-2</v>
      </c>
      <c r="F1945" s="4">
        <v>5.73253250105474E-2</v>
      </c>
      <c r="G1945" s="4">
        <v>5.1989663509096173E-2</v>
      </c>
      <c r="H1945" s="4">
        <v>4.9452855976522526E-2</v>
      </c>
      <c r="I1945" s="8">
        <f>VLOOKUP(B1945,'[2]Rendimento médio da produção...'!$B$4697:$U$5297,20,0)</f>
        <v>117.6</v>
      </c>
    </row>
    <row r="1946" spans="1:9" x14ac:dyDescent="0.3">
      <c r="A1946" t="s">
        <v>2477</v>
      </c>
      <c r="B1946" t="s">
        <v>2718</v>
      </c>
      <c r="C1946" t="str">
        <f t="shared" si="30"/>
        <v>SP_Irapuru</v>
      </c>
      <c r="D1946" s="4">
        <v>7.5200000000000003E-2</v>
      </c>
      <c r="E1946" s="4">
        <v>6.6052540842668192E-2</v>
      </c>
      <c r="F1946" s="4">
        <v>5.73253250105474E-2</v>
      </c>
      <c r="G1946" s="4">
        <v>5.1989663509096173E-2</v>
      </c>
      <c r="H1946" s="4">
        <v>4.9452855976522526E-2</v>
      </c>
      <c r="I1946" s="8">
        <f>VLOOKUP(B1946,'[2]Rendimento médio da produção...'!$B$4697:$U$5297,20,0)</f>
        <v>86.8</v>
      </c>
    </row>
    <row r="1947" spans="1:9" x14ac:dyDescent="0.3">
      <c r="A1947" t="s">
        <v>2477</v>
      </c>
      <c r="B1947" t="s">
        <v>2719</v>
      </c>
      <c r="C1947" t="str">
        <f t="shared" si="30"/>
        <v>SP_Itaberá</v>
      </c>
      <c r="D1947" s="4">
        <v>5.3699999999999998E-2</v>
      </c>
      <c r="E1947" s="4">
        <v>4.7167838341107472E-2</v>
      </c>
      <c r="F1947" s="4">
        <v>4.0935770652478658E-2</v>
      </c>
      <c r="G1947" s="4">
        <v>3.7125597479234898E-2</v>
      </c>
      <c r="H1947" s="4">
        <v>3.5314074015149723E-2</v>
      </c>
      <c r="I1947" s="8">
        <f>VLOOKUP(B1947,'[2]Rendimento médio da produção...'!$B$4697:$U$5297,20,0)</f>
        <v>156.80000000000001</v>
      </c>
    </row>
    <row r="1948" spans="1:9" x14ac:dyDescent="0.3">
      <c r="A1948" t="s">
        <v>2477</v>
      </c>
      <c r="B1948" t="s">
        <v>2720</v>
      </c>
      <c r="C1948" t="str">
        <f t="shared" si="30"/>
        <v>SP_Itaí</v>
      </c>
      <c r="D1948" s="4">
        <v>5.5100000000000003E-2</v>
      </c>
      <c r="E1948" s="4">
        <v>4.8397539899348641E-2</v>
      </c>
      <c r="F1948" s="4">
        <v>4.200299744788779E-2</v>
      </c>
      <c r="G1948" s="4">
        <v>3.8093490150946797E-2</v>
      </c>
      <c r="H1948" s="4">
        <v>3.6234738887053072E-2</v>
      </c>
      <c r="I1948" s="8">
        <f>VLOOKUP(B1948,'[2]Rendimento médio da produção...'!$B$4697:$U$5297,20,0)</f>
        <v>140.19999999999999</v>
      </c>
    </row>
    <row r="1949" spans="1:9" x14ac:dyDescent="0.3">
      <c r="A1949" t="s">
        <v>2477</v>
      </c>
      <c r="B1949" t="s">
        <v>2721</v>
      </c>
      <c r="C1949" t="str">
        <f t="shared" si="30"/>
        <v>SP_Itajobi</v>
      </c>
      <c r="D1949" s="4">
        <v>6.480000000000001E-2</v>
      </c>
      <c r="E1949" s="4">
        <v>5.6917614981448136E-2</v>
      </c>
      <c r="F1949" s="4">
        <v>4.9397354530365319E-2</v>
      </c>
      <c r="G1949" s="4">
        <v>4.4799603662093512E-2</v>
      </c>
      <c r="H1949" s="4">
        <v>4.2613631213811967E-2</v>
      </c>
      <c r="I1949" s="8">
        <f>VLOOKUP(B1949,'[2]Rendimento médio da produção...'!$B$4697:$U$5297,20,0)</f>
        <v>59.9</v>
      </c>
    </row>
    <row r="1950" spans="1:9" x14ac:dyDescent="0.3">
      <c r="A1950" t="s">
        <v>2477</v>
      </c>
      <c r="B1950" t="s">
        <v>2722</v>
      </c>
      <c r="C1950" t="str">
        <f t="shared" si="30"/>
        <v>SP_Itaju</v>
      </c>
      <c r="D1950" s="4">
        <v>6.480000000000001E-2</v>
      </c>
      <c r="E1950" s="4">
        <v>5.6917614981448136E-2</v>
      </c>
      <c r="F1950" s="4">
        <v>4.9397354530365319E-2</v>
      </c>
      <c r="G1950" s="4">
        <v>4.4799603662093512E-2</v>
      </c>
      <c r="H1950" s="4">
        <v>4.2613631213811967E-2</v>
      </c>
      <c r="I1950" s="8">
        <f>VLOOKUP(B1950,'[2]Rendimento médio da produção...'!$B$4697:$U$5297,20,0)</f>
        <v>115.1</v>
      </c>
    </row>
    <row r="1951" spans="1:9" x14ac:dyDescent="0.3">
      <c r="A1951" t="s">
        <v>2477</v>
      </c>
      <c r="B1951" t="s">
        <v>2723</v>
      </c>
      <c r="C1951" t="str">
        <f t="shared" si="30"/>
        <v>SP_Itanhaém</v>
      </c>
      <c r="D1951" s="4">
        <v>7.5200000000000003E-2</v>
      </c>
      <c r="E1951" s="4">
        <v>6.6052540842668192E-2</v>
      </c>
      <c r="F1951" s="4">
        <v>5.73253250105474E-2</v>
      </c>
      <c r="G1951" s="4">
        <v>5.1989663509096173E-2</v>
      </c>
      <c r="H1951" s="4">
        <v>4.9452855976522526E-2</v>
      </c>
      <c r="I1951" s="8">
        <f>VLOOKUP(B1951,'[2]Rendimento médio da produção...'!$B$4697:$U$5297,20,0)</f>
        <v>37.5</v>
      </c>
    </row>
    <row r="1952" spans="1:9" x14ac:dyDescent="0.3">
      <c r="A1952" t="s">
        <v>2477</v>
      </c>
      <c r="B1952" t="s">
        <v>2724</v>
      </c>
      <c r="C1952" t="str">
        <f t="shared" si="30"/>
        <v>SP_Itaoca</v>
      </c>
      <c r="D1952" s="4">
        <v>7.5200000000000003E-2</v>
      </c>
      <c r="E1952" s="4">
        <v>6.6052540842668192E-2</v>
      </c>
      <c r="F1952" s="4">
        <v>5.73253250105474E-2</v>
      </c>
      <c r="G1952" s="4">
        <v>5.1989663509096173E-2</v>
      </c>
      <c r="H1952" s="4">
        <v>4.9452855976522526E-2</v>
      </c>
      <c r="I1952" s="8">
        <f>VLOOKUP(B1952,'[2]Rendimento médio da produção...'!$B$4697:$U$5297,20,0)</f>
        <v>61.3</v>
      </c>
    </row>
    <row r="1953" spans="1:9" x14ac:dyDescent="0.3">
      <c r="A1953" t="s">
        <v>2477</v>
      </c>
      <c r="B1953" t="s">
        <v>2726</v>
      </c>
      <c r="C1953" t="str">
        <f t="shared" si="30"/>
        <v>SP_Itapetininga</v>
      </c>
      <c r="D1953" s="4">
        <v>7.0753846153846139E-2</v>
      </c>
      <c r="E1953" s="4">
        <v>6.2147224904957235E-2</v>
      </c>
      <c r="F1953" s="4">
        <v>5.3936000352599718E-2</v>
      </c>
      <c r="G1953" s="4">
        <v>4.8915806562670465E-2</v>
      </c>
      <c r="H1953" s="4">
        <v>4.6528986218499803E-2</v>
      </c>
      <c r="I1953" s="8">
        <f>VLOOKUP(B1953,'[2]Rendimento médio da produção...'!$B$4697:$U$5297,20,0)</f>
        <v>147.69999999999999</v>
      </c>
    </row>
    <row r="1954" spans="1:9" x14ac:dyDescent="0.3">
      <c r="A1954" t="s">
        <v>2477</v>
      </c>
      <c r="B1954" t="s">
        <v>628</v>
      </c>
      <c r="C1954" t="str">
        <f t="shared" si="30"/>
        <v>SP_Itapeva</v>
      </c>
      <c r="D1954" s="4">
        <v>5.2200000000000003E-2</v>
      </c>
      <c r="E1954" s="4">
        <v>4.5850300957277657E-2</v>
      </c>
      <c r="F1954" s="4">
        <v>3.9792313371683166E-2</v>
      </c>
      <c r="G1954" s="4">
        <v>3.6088569616686439E-2</v>
      </c>
      <c r="H1954" s="4">
        <v>3.4327647366681861E-2</v>
      </c>
      <c r="I1954" s="8">
        <f>VLOOKUP(B1954,'[2]Rendimento médio da produção...'!$B$4697:$U$5297,20,0)</f>
        <v>190</v>
      </c>
    </row>
    <row r="1955" spans="1:9" x14ac:dyDescent="0.3">
      <c r="A1955" t="s">
        <v>2477</v>
      </c>
      <c r="B1955" t="s">
        <v>2728</v>
      </c>
      <c r="C1955" t="str">
        <f t="shared" si="30"/>
        <v>SP_Itapira</v>
      </c>
      <c r="D1955" s="4">
        <v>6.480000000000001E-2</v>
      </c>
      <c r="E1955" s="4">
        <v>5.6917614981448136E-2</v>
      </c>
      <c r="F1955" s="4">
        <v>4.9397354530365319E-2</v>
      </c>
      <c r="G1955" s="4">
        <v>4.4799603662093512E-2</v>
      </c>
      <c r="H1955" s="4">
        <v>4.2613631213811967E-2</v>
      </c>
      <c r="I1955" s="8">
        <f>VLOOKUP(B1955,'[2]Rendimento médio da produção...'!$B$4697:$U$5297,20,0)</f>
        <v>90.5</v>
      </c>
    </row>
    <row r="1956" spans="1:9" x14ac:dyDescent="0.3">
      <c r="A1956" t="s">
        <v>2477</v>
      </c>
      <c r="B1956" t="s">
        <v>2729</v>
      </c>
      <c r="C1956" t="str">
        <f t="shared" si="30"/>
        <v>SP_Itapirapuã Paulista</v>
      </c>
      <c r="D1956" s="4">
        <v>7.5200000000000003E-2</v>
      </c>
      <c r="E1956" s="4">
        <v>6.6052540842668192E-2</v>
      </c>
      <c r="F1956" s="4">
        <v>5.73253250105474E-2</v>
      </c>
      <c r="G1956" s="4">
        <v>5.1989663509096173E-2</v>
      </c>
      <c r="H1956" s="4">
        <v>4.9452855976522526E-2</v>
      </c>
      <c r="I1956" s="8">
        <f>VLOOKUP(B1956,'[2]Rendimento médio da produção...'!$B$4697:$U$5297,20,0)</f>
        <v>38.5</v>
      </c>
    </row>
    <row r="1957" spans="1:9" x14ac:dyDescent="0.3">
      <c r="A1957" t="s">
        <v>2477</v>
      </c>
      <c r="B1957" t="s">
        <v>2730</v>
      </c>
      <c r="C1957" t="str">
        <f t="shared" si="30"/>
        <v>SP_Itápolis</v>
      </c>
      <c r="D1957" s="4">
        <v>8.7333333333333346E-2</v>
      </c>
      <c r="E1957" s="4">
        <v>7.6709954347424961E-2</v>
      </c>
      <c r="F1957" s="4">
        <v>6.6574623904093175E-2</v>
      </c>
      <c r="G1957" s="4">
        <v>6.0378066663932618E-2</v>
      </c>
      <c r="H1957" s="4">
        <v>5.7431951533018187E-2</v>
      </c>
      <c r="I1957" s="8">
        <f>VLOOKUP(B1957,'[2]Rendimento médio da produção...'!$B$4697:$U$5297,20,0)</f>
        <v>113.4</v>
      </c>
    </row>
    <row r="1958" spans="1:9" x14ac:dyDescent="0.3">
      <c r="A1958" t="s">
        <v>2477</v>
      </c>
      <c r="B1958" t="s">
        <v>2731</v>
      </c>
      <c r="C1958" t="str">
        <f t="shared" si="30"/>
        <v>SP_Itaporanga</v>
      </c>
      <c r="D1958" s="4">
        <v>7.7299999999999994E-2</v>
      </c>
      <c r="E1958" s="4">
        <v>6.7897093180029941E-2</v>
      </c>
      <c r="F1958" s="4">
        <v>5.8926165203661084E-2</v>
      </c>
      <c r="G1958" s="4">
        <v>5.3441502516664012E-2</v>
      </c>
      <c r="H1958" s="4">
        <v>5.0833853284377534E-2</v>
      </c>
      <c r="I1958" s="8">
        <f>VLOOKUP(B1958,'[2]Rendimento médio da produção...'!$B$4697:$U$5297,20,0)</f>
        <v>114.8</v>
      </c>
    </row>
    <row r="1959" spans="1:9" x14ac:dyDescent="0.3">
      <c r="A1959" t="s">
        <v>2477</v>
      </c>
      <c r="B1959" t="s">
        <v>2732</v>
      </c>
      <c r="C1959" t="str">
        <f t="shared" si="30"/>
        <v>SP_Itapuí</v>
      </c>
      <c r="D1959" s="4">
        <v>7.5200000000000003E-2</v>
      </c>
      <c r="E1959" s="4">
        <v>6.6052540842668192E-2</v>
      </c>
      <c r="F1959" s="4">
        <v>5.73253250105474E-2</v>
      </c>
      <c r="G1959" s="4">
        <v>5.1989663509096173E-2</v>
      </c>
      <c r="H1959" s="4">
        <v>4.9452855976522526E-2</v>
      </c>
      <c r="I1959" s="8">
        <f>VLOOKUP(B1959,'[2]Rendimento médio da produção...'!$B$4697:$U$5297,20,0)</f>
        <v>80.900000000000006</v>
      </c>
    </row>
    <row r="1960" spans="1:9" x14ac:dyDescent="0.3">
      <c r="A1960" t="s">
        <v>2477</v>
      </c>
      <c r="B1960" t="s">
        <v>2733</v>
      </c>
      <c r="C1960" t="str">
        <f t="shared" si="30"/>
        <v>SP_Itapura</v>
      </c>
      <c r="D1960" s="4">
        <v>6.480000000000001E-2</v>
      </c>
      <c r="E1960" s="4">
        <v>5.6917614981448136E-2</v>
      </c>
      <c r="F1960" s="4">
        <v>4.9397354530365319E-2</v>
      </c>
      <c r="G1960" s="4">
        <v>4.4799603662093512E-2</v>
      </c>
      <c r="H1960" s="4">
        <v>4.2613631213811967E-2</v>
      </c>
      <c r="I1960" s="8">
        <f>VLOOKUP(B1960,'[2]Rendimento médio da produção...'!$B$4697:$U$5297,20,0)</f>
        <v>80.400000000000006</v>
      </c>
    </row>
    <row r="1961" spans="1:9" x14ac:dyDescent="0.3">
      <c r="A1961" t="s">
        <v>2477</v>
      </c>
      <c r="B1961" t="s">
        <v>2735</v>
      </c>
      <c r="C1961" t="str">
        <f t="shared" si="30"/>
        <v>SP_Itararé</v>
      </c>
      <c r="D1961" s="4">
        <v>5.2200000000000003E-2</v>
      </c>
      <c r="E1961" s="4">
        <v>4.5850300957277657E-2</v>
      </c>
      <c r="F1961" s="4">
        <v>3.9792313371683166E-2</v>
      </c>
      <c r="G1961" s="4">
        <v>3.6088569616686439E-2</v>
      </c>
      <c r="H1961" s="4">
        <v>3.4327647366681861E-2</v>
      </c>
      <c r="I1961" s="8">
        <f>VLOOKUP(B1961,'[2]Rendimento médio da produção...'!$B$4697:$U$5297,20,0)</f>
        <v>149.19999999999999</v>
      </c>
    </row>
    <row r="1962" spans="1:9" x14ac:dyDescent="0.3">
      <c r="A1962" t="s">
        <v>2477</v>
      </c>
      <c r="B1962" t="s">
        <v>2736</v>
      </c>
      <c r="C1962" t="str">
        <f t="shared" si="30"/>
        <v>SP_Itariri</v>
      </c>
      <c r="D1962" s="4">
        <v>7.5200000000000003E-2</v>
      </c>
      <c r="E1962" s="4">
        <v>6.6052540842668192E-2</v>
      </c>
      <c r="F1962" s="4">
        <v>5.73253250105474E-2</v>
      </c>
      <c r="G1962" s="4">
        <v>5.1989663509096173E-2</v>
      </c>
      <c r="H1962" s="4">
        <v>4.9452855976522526E-2</v>
      </c>
      <c r="I1962" s="8" t="str">
        <f>VLOOKUP(B1962,'[2]Rendimento médio da produção...'!$B$4697:$U$5297,20,0)</f>
        <v/>
      </c>
    </row>
    <row r="1963" spans="1:9" x14ac:dyDescent="0.3">
      <c r="A1963" t="s">
        <v>2477</v>
      </c>
      <c r="B1963" t="s">
        <v>2737</v>
      </c>
      <c r="C1963" t="str">
        <f t="shared" si="30"/>
        <v>SP_Itatiba</v>
      </c>
      <c r="D1963" s="4">
        <v>6.7250000000000004E-2</v>
      </c>
      <c r="E1963" s="4">
        <v>5.9069592708370165E-2</v>
      </c>
      <c r="F1963" s="4">
        <v>5.1265001422331286E-2</v>
      </c>
      <c r="G1963" s="4">
        <v>4.6493415837589327E-2</v>
      </c>
      <c r="H1963" s="4">
        <v>4.4224794739642817E-2</v>
      </c>
      <c r="I1963" s="8">
        <f>VLOOKUP(B1963,'[2]Rendimento médio da produção...'!$B$4697:$U$5297,20,0)</f>
        <v>63</v>
      </c>
    </row>
    <row r="1964" spans="1:9" x14ac:dyDescent="0.3">
      <c r="A1964" t="s">
        <v>2477</v>
      </c>
      <c r="B1964" t="s">
        <v>2738</v>
      </c>
      <c r="C1964" t="str">
        <f t="shared" si="30"/>
        <v>SP_Itatinga</v>
      </c>
      <c r="D1964" s="4">
        <v>7.9000000000000001E-2</v>
      </c>
      <c r="E1964" s="4">
        <v>6.9390302215037072E-2</v>
      </c>
      <c r="F1964" s="4">
        <v>6.0222083455229315E-2</v>
      </c>
      <c r="G1964" s="4">
        <v>5.4616800760885605E-2</v>
      </c>
      <c r="H1964" s="4">
        <v>5.195180348597446E-2</v>
      </c>
      <c r="I1964" s="8">
        <f>VLOOKUP(B1964,'[2]Rendimento médio da produção...'!$B$4697:$U$5297,20,0)</f>
        <v>117.5</v>
      </c>
    </row>
    <row r="1965" spans="1:9" x14ac:dyDescent="0.3">
      <c r="A1965" t="s">
        <v>2477</v>
      </c>
      <c r="B1965" t="s">
        <v>2739</v>
      </c>
      <c r="C1965" t="str">
        <f t="shared" si="30"/>
        <v>SP_Itirapina</v>
      </c>
      <c r="D1965" s="4">
        <v>7.5200000000000003E-2</v>
      </c>
      <c r="E1965" s="4">
        <v>6.6052540842668192E-2</v>
      </c>
      <c r="F1965" s="4">
        <v>5.73253250105474E-2</v>
      </c>
      <c r="G1965" s="4">
        <v>5.1989663509096173E-2</v>
      </c>
      <c r="H1965" s="4">
        <v>4.9452855976522526E-2</v>
      </c>
      <c r="I1965" s="8">
        <f>VLOOKUP(B1965,'[2]Rendimento médio da produção...'!$B$4697:$U$5297,20,0)</f>
        <v>58.8</v>
      </c>
    </row>
    <row r="1966" spans="1:9" x14ac:dyDescent="0.3">
      <c r="A1966" t="s">
        <v>2477</v>
      </c>
      <c r="B1966" t="s">
        <v>2740</v>
      </c>
      <c r="C1966" t="str">
        <f t="shared" si="30"/>
        <v>SP_Itirapuã</v>
      </c>
      <c r="D1966" s="4">
        <v>9.2100000000000001E-2</v>
      </c>
      <c r="E1966" s="4">
        <v>8.0896795367150803E-2</v>
      </c>
      <c r="F1966" s="4">
        <v>7.0208277040843287E-2</v>
      </c>
      <c r="G1966" s="4">
        <v>6.3673510760475491E-2</v>
      </c>
      <c r="H1966" s="4">
        <v>6.0566596215927186E-2</v>
      </c>
      <c r="I1966" s="8">
        <f>VLOOKUP(B1966,'[2]Rendimento médio da produção...'!$B$4697:$U$5297,20,0)</f>
        <v>100</v>
      </c>
    </row>
    <row r="1967" spans="1:9" x14ac:dyDescent="0.3">
      <c r="A1967" t="s">
        <v>2477</v>
      </c>
      <c r="B1967" t="s">
        <v>2741</v>
      </c>
      <c r="C1967" t="str">
        <f t="shared" si="30"/>
        <v>SP_Itobi</v>
      </c>
      <c r="D1967" s="4">
        <v>6.5699999999999995E-2</v>
      </c>
      <c r="E1967" s="4">
        <v>5.7708137411746012E-2</v>
      </c>
      <c r="F1967" s="4">
        <v>5.0083428898842604E-2</v>
      </c>
      <c r="G1967" s="4">
        <v>4.5421820379622578E-2</v>
      </c>
      <c r="H1967" s="4">
        <v>4.3205487202892683E-2</v>
      </c>
      <c r="I1967" s="8">
        <f>VLOOKUP(B1967,'[2]Rendimento médio da produção...'!$B$4697:$U$5297,20,0)</f>
        <v>99.8</v>
      </c>
    </row>
    <row r="1968" spans="1:9" x14ac:dyDescent="0.3">
      <c r="A1968" t="s">
        <v>2477</v>
      </c>
      <c r="B1968" t="s">
        <v>2742</v>
      </c>
      <c r="C1968" t="str">
        <f t="shared" si="30"/>
        <v>SP_Itu</v>
      </c>
      <c r="D1968" s="4">
        <v>6.480000000000001E-2</v>
      </c>
      <c r="E1968" s="4">
        <v>5.6917614981448136E-2</v>
      </c>
      <c r="F1968" s="4">
        <v>4.9397354530365319E-2</v>
      </c>
      <c r="G1968" s="4">
        <v>4.4799603662093512E-2</v>
      </c>
      <c r="H1968" s="4">
        <v>4.2613631213811967E-2</v>
      </c>
      <c r="I1968" s="8">
        <f>VLOOKUP(B1968,'[2]Rendimento médio da produção...'!$B$4697:$U$5297,20,0)</f>
        <v>85.8</v>
      </c>
    </row>
    <row r="1969" spans="1:9" x14ac:dyDescent="0.3">
      <c r="A1969" t="s">
        <v>2477</v>
      </c>
      <c r="B1969" t="s">
        <v>2743</v>
      </c>
      <c r="C1969" t="str">
        <f t="shared" si="30"/>
        <v>SP_Itupeva</v>
      </c>
      <c r="D1969" s="4">
        <v>7.9000000000000001E-2</v>
      </c>
      <c r="E1969" s="4">
        <v>6.9390302215037072E-2</v>
      </c>
      <c r="F1969" s="4">
        <v>6.0222083455229315E-2</v>
      </c>
      <c r="G1969" s="4">
        <v>5.4616800760885605E-2</v>
      </c>
      <c r="H1969" s="4">
        <v>5.195180348597446E-2</v>
      </c>
      <c r="I1969" s="8">
        <f>VLOOKUP(B1969,'[2]Rendimento médio da produção...'!$B$4697:$U$5297,20,0)</f>
        <v>51.8</v>
      </c>
    </row>
    <row r="1970" spans="1:9" x14ac:dyDescent="0.3">
      <c r="A1970" t="s">
        <v>2477</v>
      </c>
      <c r="B1970" t="s">
        <v>2744</v>
      </c>
      <c r="C1970" t="str">
        <f t="shared" si="30"/>
        <v>SP_Ituverava</v>
      </c>
      <c r="D1970" s="4">
        <v>6.480000000000001E-2</v>
      </c>
      <c r="E1970" s="4">
        <v>5.6917614981448136E-2</v>
      </c>
      <c r="F1970" s="4">
        <v>4.9397354530365319E-2</v>
      </c>
      <c r="G1970" s="4">
        <v>4.4799603662093512E-2</v>
      </c>
      <c r="H1970" s="4">
        <v>4.2613631213811967E-2</v>
      </c>
      <c r="I1970" s="8">
        <f>VLOOKUP(B1970,'[2]Rendimento médio da produção...'!$B$4697:$U$5297,20,0)</f>
        <v>111.7</v>
      </c>
    </row>
    <row r="1971" spans="1:9" x14ac:dyDescent="0.3">
      <c r="A1971" t="s">
        <v>2477</v>
      </c>
      <c r="B1971" t="s">
        <v>2745</v>
      </c>
      <c r="C1971" t="str">
        <f t="shared" si="30"/>
        <v>SP_Jaborandi</v>
      </c>
      <c r="D1971" s="4">
        <v>7.5200000000000003E-2</v>
      </c>
      <c r="E1971" s="4">
        <v>6.6052540842668192E-2</v>
      </c>
      <c r="F1971" s="4">
        <v>5.73253250105474E-2</v>
      </c>
      <c r="G1971" s="4">
        <v>5.1989663509096173E-2</v>
      </c>
      <c r="H1971" s="4">
        <v>4.9452855976522526E-2</v>
      </c>
      <c r="I1971" s="8">
        <f>VLOOKUP(B1971,'[2]Rendimento médio da produção...'!$B$4697:$U$5297,20,0)</f>
        <v>94.5</v>
      </c>
    </row>
    <row r="1972" spans="1:9" x14ac:dyDescent="0.3">
      <c r="A1972" t="s">
        <v>2477</v>
      </c>
      <c r="B1972" t="s">
        <v>2746</v>
      </c>
      <c r="C1972" t="str">
        <f t="shared" si="30"/>
        <v>SP_Jaboticabal</v>
      </c>
      <c r="D1972" s="4">
        <v>6.6600000000000006E-2</v>
      </c>
      <c r="E1972" s="4">
        <v>5.8498659842043915E-2</v>
      </c>
      <c r="F1972" s="4">
        <v>5.076950326731991E-2</v>
      </c>
      <c r="G1972" s="4">
        <v>4.6044037097151665E-2</v>
      </c>
      <c r="H1972" s="4">
        <v>4.3797343191973412E-2</v>
      </c>
      <c r="I1972" s="8">
        <f>VLOOKUP(B1972,'[2]Rendimento médio da produção...'!$B$4697:$U$5297,20,0)</f>
        <v>95.9</v>
      </c>
    </row>
    <row r="1973" spans="1:9" x14ac:dyDescent="0.3">
      <c r="A1973" t="s">
        <v>2477</v>
      </c>
      <c r="B1973" t="s">
        <v>2747</v>
      </c>
      <c r="C1973" t="str">
        <f t="shared" si="30"/>
        <v>SP_Jacareí</v>
      </c>
      <c r="D1973" s="4">
        <v>7.5200000000000003E-2</v>
      </c>
      <c r="E1973" s="4">
        <v>6.6052540842668192E-2</v>
      </c>
      <c r="F1973" s="4">
        <v>5.73253250105474E-2</v>
      </c>
      <c r="G1973" s="4">
        <v>5.1989663509096173E-2</v>
      </c>
      <c r="H1973" s="4">
        <v>4.9452855976522526E-2</v>
      </c>
      <c r="I1973" s="8">
        <f>VLOOKUP(B1973,'[2]Rendimento médio da produção...'!$B$4697:$U$5297,20,0)</f>
        <v>35</v>
      </c>
    </row>
    <row r="1974" spans="1:9" x14ac:dyDescent="0.3">
      <c r="A1974" t="s">
        <v>2477</v>
      </c>
      <c r="B1974" t="s">
        <v>2748</v>
      </c>
      <c r="C1974" t="str">
        <f t="shared" si="30"/>
        <v>SP_Jaci</v>
      </c>
      <c r="D1974" s="4">
        <v>7.5200000000000003E-2</v>
      </c>
      <c r="E1974" s="4">
        <v>6.6052540842668192E-2</v>
      </c>
      <c r="F1974" s="4">
        <v>5.73253250105474E-2</v>
      </c>
      <c r="G1974" s="4">
        <v>5.1989663509096173E-2</v>
      </c>
      <c r="H1974" s="4">
        <v>4.9452855976522526E-2</v>
      </c>
      <c r="I1974" s="8">
        <f>VLOOKUP(B1974,'[2]Rendimento médio da produção...'!$B$4697:$U$5297,20,0)</f>
        <v>117.6</v>
      </c>
    </row>
    <row r="1975" spans="1:9" x14ac:dyDescent="0.3">
      <c r="A1975" t="s">
        <v>2477</v>
      </c>
      <c r="B1975" t="s">
        <v>2749</v>
      </c>
      <c r="C1975" t="str">
        <f t="shared" si="30"/>
        <v>SP_Jacupiranga</v>
      </c>
      <c r="D1975" s="4">
        <v>7.5200000000000003E-2</v>
      </c>
      <c r="E1975" s="4">
        <v>6.6052540842668192E-2</v>
      </c>
      <c r="F1975" s="4">
        <v>5.73253250105474E-2</v>
      </c>
      <c r="G1975" s="4">
        <v>5.1989663509096173E-2</v>
      </c>
      <c r="H1975" s="4">
        <v>4.9452855976522526E-2</v>
      </c>
      <c r="I1975" s="8">
        <f>VLOOKUP(B1975,'[2]Rendimento médio da produção...'!$B$4697:$U$5297,20,0)</f>
        <v>58.3</v>
      </c>
    </row>
    <row r="1976" spans="1:9" x14ac:dyDescent="0.3">
      <c r="A1976" t="s">
        <v>2477</v>
      </c>
      <c r="B1976" t="s">
        <v>2750</v>
      </c>
      <c r="C1976" t="str">
        <f t="shared" si="30"/>
        <v>SP_Jaguariúna</v>
      </c>
      <c r="D1976" s="4">
        <v>6.480000000000001E-2</v>
      </c>
      <c r="E1976" s="4">
        <v>5.6917614981448136E-2</v>
      </c>
      <c r="F1976" s="4">
        <v>4.9397354530365319E-2</v>
      </c>
      <c r="G1976" s="4">
        <v>4.4799603662093512E-2</v>
      </c>
      <c r="H1976" s="4">
        <v>4.2613631213811967E-2</v>
      </c>
      <c r="I1976" s="8">
        <f>VLOOKUP(B1976,'[2]Rendimento médio da produção...'!$B$4697:$U$5297,20,0)</f>
        <v>110</v>
      </c>
    </row>
    <row r="1977" spans="1:9" x14ac:dyDescent="0.3">
      <c r="A1977" t="s">
        <v>2477</v>
      </c>
      <c r="B1977" t="s">
        <v>2751</v>
      </c>
      <c r="C1977" t="str">
        <f t="shared" si="30"/>
        <v>SP_Jales</v>
      </c>
      <c r="D1977" s="4">
        <v>7.5200000000000003E-2</v>
      </c>
      <c r="E1977" s="4">
        <v>6.6052540842668192E-2</v>
      </c>
      <c r="F1977" s="4">
        <v>5.73253250105474E-2</v>
      </c>
      <c r="G1977" s="4">
        <v>5.1989663509096173E-2</v>
      </c>
      <c r="H1977" s="4">
        <v>4.9452855976522526E-2</v>
      </c>
      <c r="I1977" s="8">
        <f>VLOOKUP(B1977,'[2]Rendimento médio da produção...'!$B$4697:$U$5297,20,0)</f>
        <v>87.2</v>
      </c>
    </row>
    <row r="1978" spans="1:9" x14ac:dyDescent="0.3">
      <c r="A1978" t="s">
        <v>2477</v>
      </c>
      <c r="B1978" t="s">
        <v>2752</v>
      </c>
      <c r="C1978" t="str">
        <f t="shared" si="30"/>
        <v>SP_Jambeiro</v>
      </c>
      <c r="D1978" s="4">
        <v>7.5200000000000003E-2</v>
      </c>
      <c r="E1978" s="4">
        <v>6.6052540842668192E-2</v>
      </c>
      <c r="F1978" s="4">
        <v>5.73253250105474E-2</v>
      </c>
      <c r="G1978" s="4">
        <v>5.1989663509096173E-2</v>
      </c>
      <c r="H1978" s="4">
        <v>4.9452855976522526E-2</v>
      </c>
      <c r="I1978" s="8" t="str">
        <f>VLOOKUP(B1978,'[2]Rendimento médio da produção...'!$B$4697:$U$5297,20,0)</f>
        <v/>
      </c>
    </row>
    <row r="1979" spans="1:9" x14ac:dyDescent="0.3">
      <c r="A1979" t="s">
        <v>2477</v>
      </c>
      <c r="B1979" t="s">
        <v>2326</v>
      </c>
      <c r="C1979" t="str">
        <f t="shared" si="30"/>
        <v>SP_Jardinópolis</v>
      </c>
      <c r="D1979" s="4">
        <v>7.5200000000000003E-2</v>
      </c>
      <c r="E1979" s="4">
        <v>6.6052540842668192E-2</v>
      </c>
      <c r="F1979" s="4">
        <v>5.73253250105474E-2</v>
      </c>
      <c r="G1979" s="4">
        <v>5.1989663509096173E-2</v>
      </c>
      <c r="H1979" s="4">
        <v>4.9452855976522526E-2</v>
      </c>
      <c r="I1979" s="8">
        <f>VLOOKUP(B1979,'[2]Rendimento médio da produção...'!$B$4697:$U$5297,20,0)</f>
        <v>125</v>
      </c>
    </row>
    <row r="1980" spans="1:9" x14ac:dyDescent="0.3">
      <c r="A1980" t="s">
        <v>2477</v>
      </c>
      <c r="B1980" t="s">
        <v>2754</v>
      </c>
      <c r="C1980" t="str">
        <f t="shared" si="30"/>
        <v>SP_Jarinu</v>
      </c>
      <c r="D1980" s="4">
        <v>7.884999999999999E-2</v>
      </c>
      <c r="E1980" s="4">
        <v>6.925854847665408E-2</v>
      </c>
      <c r="F1980" s="4">
        <v>6.0107737727149758E-2</v>
      </c>
      <c r="G1980" s="4">
        <v>5.4513097974630748E-2</v>
      </c>
      <c r="H1980" s="4">
        <v>5.1853160821127668E-2</v>
      </c>
      <c r="I1980" s="8">
        <f>VLOOKUP(B1980,'[2]Rendimento médio da produção...'!$B$4697:$U$5297,20,0)</f>
        <v>91.7</v>
      </c>
    </row>
    <row r="1981" spans="1:9" x14ac:dyDescent="0.3">
      <c r="A1981" t="s">
        <v>2477</v>
      </c>
      <c r="B1981" t="s">
        <v>2755</v>
      </c>
      <c r="C1981" t="str">
        <f t="shared" si="30"/>
        <v>SP_Jaú</v>
      </c>
      <c r="D1981" s="4">
        <v>7.7899999999999997E-2</v>
      </c>
      <c r="E1981" s="4">
        <v>6.8424108133561867E-2</v>
      </c>
      <c r="F1981" s="4">
        <v>5.9383548115979283E-2</v>
      </c>
      <c r="G1981" s="4">
        <v>5.3856313661683398E-2</v>
      </c>
      <c r="H1981" s="4">
        <v>5.1228423943764687E-2</v>
      </c>
      <c r="I1981" s="8">
        <f>VLOOKUP(B1981,'[2]Rendimento médio da produção...'!$B$4697:$U$5297,20,0)</f>
        <v>113.4</v>
      </c>
    </row>
    <row r="1982" spans="1:9" x14ac:dyDescent="0.3">
      <c r="A1982" t="s">
        <v>2477</v>
      </c>
      <c r="B1982" t="s">
        <v>2756</v>
      </c>
      <c r="C1982" t="str">
        <f t="shared" si="30"/>
        <v>SP_Jeriquara</v>
      </c>
      <c r="D1982" s="4">
        <v>6.480000000000001E-2</v>
      </c>
      <c r="E1982" s="4">
        <v>5.6917614981448136E-2</v>
      </c>
      <c r="F1982" s="4">
        <v>4.9397354530365319E-2</v>
      </c>
      <c r="G1982" s="4">
        <v>4.4799603662093512E-2</v>
      </c>
      <c r="H1982" s="4">
        <v>4.2613631213811967E-2</v>
      </c>
      <c r="I1982" s="8">
        <f>VLOOKUP(B1982,'[2]Rendimento médio da produção...'!$B$4697:$U$5297,20,0)</f>
        <v>134.69999999999999</v>
      </c>
    </row>
    <row r="1983" spans="1:9" x14ac:dyDescent="0.3">
      <c r="A1983" t="s">
        <v>2477</v>
      </c>
      <c r="B1983" t="s">
        <v>2757</v>
      </c>
      <c r="C1983" t="str">
        <f t="shared" si="30"/>
        <v>SP_Joanópolis</v>
      </c>
      <c r="D1983" s="4">
        <v>7.5200000000000003E-2</v>
      </c>
      <c r="E1983" s="4">
        <v>6.6052540842668192E-2</v>
      </c>
      <c r="F1983" s="4">
        <v>5.73253250105474E-2</v>
      </c>
      <c r="G1983" s="4">
        <v>5.1989663509096173E-2</v>
      </c>
      <c r="H1983" s="4">
        <v>4.9452855976522526E-2</v>
      </c>
      <c r="I1983" s="8">
        <f>VLOOKUP(B1983,'[2]Rendimento médio da produção...'!$B$4697:$U$5297,20,0)</f>
        <v>66.7</v>
      </c>
    </row>
    <row r="1984" spans="1:9" x14ac:dyDescent="0.3">
      <c r="A1984" t="s">
        <v>2477</v>
      </c>
      <c r="B1984" t="s">
        <v>2758</v>
      </c>
      <c r="C1984" t="str">
        <f t="shared" si="30"/>
        <v>SP_João Ramalho</v>
      </c>
      <c r="D1984" s="4">
        <v>7.5200000000000003E-2</v>
      </c>
      <c r="E1984" s="4">
        <v>6.6052540842668192E-2</v>
      </c>
      <c r="F1984" s="4">
        <v>5.73253250105474E-2</v>
      </c>
      <c r="G1984" s="4">
        <v>5.1989663509096173E-2</v>
      </c>
      <c r="H1984" s="4">
        <v>4.9452855976522526E-2</v>
      </c>
      <c r="I1984" s="8">
        <f>VLOOKUP(B1984,'[2]Rendimento médio da produção...'!$B$4697:$U$5297,20,0)</f>
        <v>60</v>
      </c>
    </row>
    <row r="1985" spans="1:9" x14ac:dyDescent="0.3">
      <c r="A1985" t="s">
        <v>2477</v>
      </c>
      <c r="B1985" t="s">
        <v>2759</v>
      </c>
      <c r="C1985" t="str">
        <f t="shared" si="30"/>
        <v>SP_José Bonifácio</v>
      </c>
      <c r="D1985" s="4">
        <v>8.7900000000000006E-2</v>
      </c>
      <c r="E1985" s="4">
        <v>7.7207690692427319E-2</v>
      </c>
      <c r="F1985" s="4">
        <v>6.7006596654615919E-2</v>
      </c>
      <c r="G1985" s="4">
        <v>6.0769832745339807E-2</v>
      </c>
      <c r="H1985" s="4">
        <v>5.7804601600217158E-2</v>
      </c>
      <c r="I1985" s="8">
        <f>VLOOKUP(B1985,'[2]Rendimento médio da produção...'!$B$4697:$U$5297,20,0)</f>
        <v>101.9</v>
      </c>
    </row>
    <row r="1986" spans="1:9" x14ac:dyDescent="0.3">
      <c r="A1986" t="s">
        <v>2477</v>
      </c>
      <c r="B1986" t="s">
        <v>2760</v>
      </c>
      <c r="C1986" t="str">
        <f t="shared" si="30"/>
        <v>SP_Júlio Mesquita</v>
      </c>
      <c r="D1986" s="4">
        <v>7.5200000000000003E-2</v>
      </c>
      <c r="E1986" s="4">
        <v>6.6052540842668192E-2</v>
      </c>
      <c r="F1986" s="4">
        <v>5.73253250105474E-2</v>
      </c>
      <c r="G1986" s="4">
        <v>5.1989663509096173E-2</v>
      </c>
      <c r="H1986" s="4">
        <v>4.9452855976522526E-2</v>
      </c>
      <c r="I1986" s="8">
        <f>VLOOKUP(B1986,'[2]Rendimento médio da produção...'!$B$4697:$U$5297,20,0)</f>
        <v>86.1</v>
      </c>
    </row>
    <row r="1987" spans="1:9" x14ac:dyDescent="0.3">
      <c r="A1987" t="s">
        <v>2477</v>
      </c>
      <c r="B1987" t="s">
        <v>2761</v>
      </c>
      <c r="C1987" t="str">
        <f t="shared" ref="C1987:C2050" si="31">CONCATENATE(A1987,"_",B1987)</f>
        <v>SP_Jumirim</v>
      </c>
      <c r="D1987" s="4">
        <v>7.3999999999999996E-2</v>
      </c>
      <c r="E1987" s="4">
        <v>6.4998510935604339E-2</v>
      </c>
      <c r="F1987" s="4">
        <v>5.6410559185911001E-2</v>
      </c>
      <c r="G1987" s="4">
        <v>5.1160041219057394E-2</v>
      </c>
      <c r="H1987" s="4">
        <v>4.8663714657748228E-2</v>
      </c>
      <c r="I1987" s="8">
        <f>VLOOKUP(B1987,'[2]Rendimento médio da produção...'!$B$4697:$U$5297,20,0)</f>
        <v>137.1</v>
      </c>
    </row>
    <row r="1988" spans="1:9" x14ac:dyDescent="0.3">
      <c r="A1988" t="s">
        <v>2477</v>
      </c>
      <c r="B1988" t="s">
        <v>2762</v>
      </c>
      <c r="C1988" t="str">
        <f t="shared" si="31"/>
        <v>SP_Jundiaí</v>
      </c>
      <c r="D1988" s="4">
        <v>6.9875000000000007E-2</v>
      </c>
      <c r="E1988" s="4">
        <v>6.1375283130072344E-2</v>
      </c>
      <c r="F1988" s="4">
        <v>5.3266051663723404E-2</v>
      </c>
      <c r="G1988" s="4">
        <v>4.8308214597049134E-2</v>
      </c>
      <c r="H1988" s="4">
        <v>4.5951041374461592E-2</v>
      </c>
      <c r="I1988" s="8">
        <f>VLOOKUP(B1988,'[2]Rendimento médio da produção...'!$B$4697:$U$5297,20,0)</f>
        <v>70</v>
      </c>
    </row>
    <row r="1989" spans="1:9" x14ac:dyDescent="0.3">
      <c r="A1989" t="s">
        <v>2477</v>
      </c>
      <c r="B1989" t="s">
        <v>2763</v>
      </c>
      <c r="C1989" t="str">
        <f t="shared" si="31"/>
        <v>SP_Junqueirópolis</v>
      </c>
      <c r="D1989" s="4">
        <v>8.48E-2</v>
      </c>
      <c r="E1989" s="4">
        <v>7.4484780099179027E-2</v>
      </c>
      <c r="F1989" s="4">
        <v>6.4643451607638555E-2</v>
      </c>
      <c r="G1989" s="4">
        <v>5.8626641829406315E-2</v>
      </c>
      <c r="H1989" s="4">
        <v>5.5765986526716889E-2</v>
      </c>
      <c r="I1989" s="8">
        <f>VLOOKUP(B1989,'[2]Rendimento médio da produção...'!$B$4697:$U$5297,20,0)</f>
        <v>77.7</v>
      </c>
    </row>
    <row r="1990" spans="1:9" x14ac:dyDescent="0.3">
      <c r="A1990" t="s">
        <v>2477</v>
      </c>
      <c r="B1990" t="s">
        <v>2764</v>
      </c>
      <c r="C1990" t="str">
        <f t="shared" si="31"/>
        <v>SP_Juquiá</v>
      </c>
      <c r="D1990" s="4">
        <v>7.5200000000000003E-2</v>
      </c>
      <c r="E1990" s="4">
        <v>6.6052540842668192E-2</v>
      </c>
      <c r="F1990" s="4">
        <v>5.73253250105474E-2</v>
      </c>
      <c r="G1990" s="4">
        <v>5.1989663509096173E-2</v>
      </c>
      <c r="H1990" s="4">
        <v>4.9452855976522526E-2</v>
      </c>
      <c r="I1990" s="8">
        <f>VLOOKUP(B1990,'[2]Rendimento médio da produção...'!$B$4697:$U$5297,20,0)</f>
        <v>41.7</v>
      </c>
    </row>
    <row r="1991" spans="1:9" x14ac:dyDescent="0.3">
      <c r="A1991" t="s">
        <v>2477</v>
      </c>
      <c r="B1991" t="s">
        <v>2766</v>
      </c>
      <c r="C1991" t="str">
        <f t="shared" si="31"/>
        <v>SP_Lagoinha</v>
      </c>
      <c r="D1991" s="4">
        <v>7.5200000000000003E-2</v>
      </c>
      <c r="E1991" s="4">
        <v>6.6052540842668192E-2</v>
      </c>
      <c r="F1991" s="4">
        <v>5.73253250105474E-2</v>
      </c>
      <c r="G1991" s="4">
        <v>5.1989663509096173E-2</v>
      </c>
      <c r="H1991" s="4">
        <v>4.9452855976522526E-2</v>
      </c>
      <c r="I1991" s="8">
        <f>VLOOKUP(B1991,'[2]Rendimento médio da produção...'!$B$4697:$U$5297,20,0)</f>
        <v>86.2</v>
      </c>
    </row>
    <row r="1992" spans="1:9" x14ac:dyDescent="0.3">
      <c r="A1992" t="s">
        <v>2477</v>
      </c>
      <c r="B1992" t="s">
        <v>2767</v>
      </c>
      <c r="C1992" t="str">
        <f t="shared" si="31"/>
        <v>SP_Laranjal Paulista</v>
      </c>
      <c r="D1992" s="4">
        <v>0.10550000000000001</v>
      </c>
      <c r="E1992" s="4">
        <v>9.2666795996030518E-2</v>
      </c>
      <c r="F1992" s="4">
        <v>8.0423162082616365E-2</v>
      </c>
      <c r="G1992" s="4">
        <v>7.2937626332575084E-2</v>
      </c>
      <c r="H1992" s="4">
        <v>6.9378674275573496E-2</v>
      </c>
      <c r="I1992" s="8">
        <f>VLOOKUP(B1992,'[2]Rendimento médio da produção...'!$B$4697:$U$5297,20,0)</f>
        <v>106.2</v>
      </c>
    </row>
    <row r="1993" spans="1:9" x14ac:dyDescent="0.3">
      <c r="A1993" t="s">
        <v>2477</v>
      </c>
      <c r="B1993" t="s">
        <v>2768</v>
      </c>
      <c r="C1993" t="str">
        <f t="shared" si="31"/>
        <v>SP_Lavínia</v>
      </c>
      <c r="D1993" s="4">
        <v>9.3800000000000008E-2</v>
      </c>
      <c r="E1993" s="4">
        <v>8.2390004402157949E-2</v>
      </c>
      <c r="F1993" s="4">
        <v>7.1504195292411518E-2</v>
      </c>
      <c r="G1993" s="4">
        <v>6.4848809004697083E-2</v>
      </c>
      <c r="H1993" s="4">
        <v>6.1684546417524112E-2</v>
      </c>
      <c r="I1993" s="8">
        <f>VLOOKUP(B1993,'[2]Rendimento médio da produção...'!$B$4697:$U$5297,20,0)</f>
        <v>116.5</v>
      </c>
    </row>
    <row r="1994" spans="1:9" x14ac:dyDescent="0.3">
      <c r="A1994" t="s">
        <v>2477</v>
      </c>
      <c r="B1994" t="s">
        <v>2769</v>
      </c>
      <c r="C1994" t="str">
        <f t="shared" si="31"/>
        <v>SP_Lavrinhas</v>
      </c>
      <c r="D1994" s="4">
        <v>7.5200000000000003E-2</v>
      </c>
      <c r="E1994" s="4">
        <v>6.6052540842668192E-2</v>
      </c>
      <c r="F1994" s="4">
        <v>5.73253250105474E-2</v>
      </c>
      <c r="G1994" s="4">
        <v>5.1989663509096173E-2</v>
      </c>
      <c r="H1994" s="4">
        <v>4.9452855976522526E-2</v>
      </c>
      <c r="I1994" s="8">
        <f>VLOOKUP(B1994,'[2]Rendimento médio da produção...'!$B$4697:$U$5297,20,0)</f>
        <v>69.7</v>
      </c>
    </row>
    <row r="1995" spans="1:9" x14ac:dyDescent="0.3">
      <c r="A1995" t="s">
        <v>2477</v>
      </c>
      <c r="B1995" t="s">
        <v>2770</v>
      </c>
      <c r="C1995" t="str">
        <f t="shared" si="31"/>
        <v>SP_Leme</v>
      </c>
      <c r="D1995" s="4">
        <v>8.5616666666666674E-2</v>
      </c>
      <c r="E1995" s="4">
        <v>7.5202106008153052E-2</v>
      </c>
      <c r="F1995" s="4">
        <v>6.5266000571627222E-2</v>
      </c>
      <c r="G1995" s="4">
        <v>5.9191245887904927E-2</v>
      </c>
      <c r="H1995" s="4">
        <v>5.6303041035327177E-2</v>
      </c>
      <c r="I1995" s="8">
        <f>VLOOKUP(B1995,'[2]Rendimento médio da produção...'!$B$4697:$U$5297,20,0)</f>
        <v>130.19999999999999</v>
      </c>
    </row>
    <row r="1996" spans="1:9" x14ac:dyDescent="0.3">
      <c r="A1996" t="s">
        <v>2477</v>
      </c>
      <c r="B1996" t="s">
        <v>2771</v>
      </c>
      <c r="C1996" t="str">
        <f t="shared" si="31"/>
        <v>SP_Lençóis Paulista</v>
      </c>
      <c r="D1996" s="4">
        <v>6.480000000000001E-2</v>
      </c>
      <c r="E1996" s="4">
        <v>5.6917614981448136E-2</v>
      </c>
      <c r="F1996" s="4">
        <v>4.9397354530365319E-2</v>
      </c>
      <c r="G1996" s="4">
        <v>4.4799603662093512E-2</v>
      </c>
      <c r="H1996" s="4">
        <v>4.2613631213811967E-2</v>
      </c>
      <c r="I1996" s="8">
        <f>VLOOKUP(B1996,'[2]Rendimento médio da produção...'!$B$4697:$U$5297,20,0)</f>
        <v>63</v>
      </c>
    </row>
    <row r="1997" spans="1:9" x14ac:dyDescent="0.3">
      <c r="A1997" t="s">
        <v>2477</v>
      </c>
      <c r="B1997" t="s">
        <v>2772</v>
      </c>
      <c r="C1997" t="str">
        <f t="shared" si="31"/>
        <v>SP_Limeira</v>
      </c>
      <c r="D1997" s="4">
        <v>6.480000000000001E-2</v>
      </c>
      <c r="E1997" s="4">
        <v>5.6917614981448136E-2</v>
      </c>
      <c r="F1997" s="4">
        <v>4.9397354530365319E-2</v>
      </c>
      <c r="G1997" s="4">
        <v>4.4799603662093512E-2</v>
      </c>
      <c r="H1997" s="4">
        <v>4.2613631213811967E-2</v>
      </c>
      <c r="I1997" s="8">
        <f>VLOOKUP(B1997,'[2]Rendimento médio da produção...'!$B$4697:$U$5297,20,0)</f>
        <v>120.2</v>
      </c>
    </row>
    <row r="1998" spans="1:9" x14ac:dyDescent="0.3">
      <c r="A1998" t="s">
        <v>2477</v>
      </c>
      <c r="B1998" t="s">
        <v>2773</v>
      </c>
      <c r="C1998" t="str">
        <f t="shared" si="31"/>
        <v>SP_Lindóia</v>
      </c>
      <c r="D1998" s="4">
        <v>7.5200000000000003E-2</v>
      </c>
      <c r="E1998" s="4">
        <v>6.6052540842668192E-2</v>
      </c>
      <c r="F1998" s="4">
        <v>5.73253250105474E-2</v>
      </c>
      <c r="G1998" s="4">
        <v>5.1989663509096173E-2</v>
      </c>
      <c r="H1998" s="4">
        <v>4.9452855976522526E-2</v>
      </c>
      <c r="I1998" s="8">
        <f>VLOOKUP(B1998,'[2]Rendimento médio da produção...'!$B$4697:$U$5297,20,0)</f>
        <v>109.2</v>
      </c>
    </row>
    <row r="1999" spans="1:9" x14ac:dyDescent="0.3">
      <c r="A1999" t="s">
        <v>2477</v>
      </c>
      <c r="B1999" t="s">
        <v>2774</v>
      </c>
      <c r="C1999" t="str">
        <f t="shared" si="31"/>
        <v>SP_Lins</v>
      </c>
      <c r="D1999" s="4">
        <v>8.0799999999999997E-2</v>
      </c>
      <c r="E1999" s="4">
        <v>7.0971347075632851E-2</v>
      </c>
      <c r="F1999" s="4">
        <v>6.1594232192183906E-2</v>
      </c>
      <c r="G1999" s="4">
        <v>5.586123419594375E-2</v>
      </c>
      <c r="H1999" s="4">
        <v>5.3135515464135898E-2</v>
      </c>
      <c r="I1999" s="8">
        <f>VLOOKUP(B1999,'[2]Rendimento médio da produção...'!$B$4697:$U$5297,20,0)</f>
        <v>77.3</v>
      </c>
    </row>
    <row r="2000" spans="1:9" x14ac:dyDescent="0.3">
      <c r="A2000" t="s">
        <v>2477</v>
      </c>
      <c r="B2000" t="s">
        <v>2775</v>
      </c>
      <c r="C2000" t="str">
        <f t="shared" si="31"/>
        <v>SP_Lorena</v>
      </c>
      <c r="D2000" s="4">
        <v>7.5200000000000003E-2</v>
      </c>
      <c r="E2000" s="4">
        <v>6.6052540842668192E-2</v>
      </c>
      <c r="F2000" s="4">
        <v>5.73253250105474E-2</v>
      </c>
      <c r="G2000" s="4">
        <v>5.1989663509096173E-2</v>
      </c>
      <c r="H2000" s="4">
        <v>4.9452855976522526E-2</v>
      </c>
      <c r="I2000" s="8">
        <f>VLOOKUP(B2000,'[2]Rendimento médio da produção...'!$B$4697:$U$5297,20,0)</f>
        <v>62.2</v>
      </c>
    </row>
    <row r="2001" spans="1:9" x14ac:dyDescent="0.3">
      <c r="A2001" t="s">
        <v>2477</v>
      </c>
      <c r="B2001" t="s">
        <v>2776</v>
      </c>
      <c r="C2001" t="str">
        <f t="shared" si="31"/>
        <v>SP_Lourdes</v>
      </c>
      <c r="D2001" s="4">
        <v>7.5200000000000003E-2</v>
      </c>
      <c r="E2001" s="4">
        <v>6.6052540842668192E-2</v>
      </c>
      <c r="F2001" s="4">
        <v>5.73253250105474E-2</v>
      </c>
      <c r="G2001" s="4">
        <v>5.1989663509096173E-2</v>
      </c>
      <c r="H2001" s="4">
        <v>4.9452855976522526E-2</v>
      </c>
      <c r="I2001" s="8">
        <f>VLOOKUP(B2001,'[2]Rendimento médio da produção...'!$B$4697:$U$5297,20,0)</f>
        <v>79.7</v>
      </c>
    </row>
    <row r="2002" spans="1:9" x14ac:dyDescent="0.3">
      <c r="A2002" t="s">
        <v>2477</v>
      </c>
      <c r="B2002" t="s">
        <v>2777</v>
      </c>
      <c r="C2002" t="str">
        <f t="shared" si="31"/>
        <v>SP_Louveira</v>
      </c>
      <c r="D2002" s="4">
        <v>7.5200000000000003E-2</v>
      </c>
      <c r="E2002" s="4">
        <v>6.6052540842668192E-2</v>
      </c>
      <c r="F2002" s="4">
        <v>5.73253250105474E-2</v>
      </c>
      <c r="G2002" s="4">
        <v>5.1989663509096173E-2</v>
      </c>
      <c r="H2002" s="4">
        <v>4.9452855976522526E-2</v>
      </c>
      <c r="I2002" s="8">
        <f>VLOOKUP(B2002,'[2]Rendimento médio da produção...'!$B$4697:$U$5297,20,0)</f>
        <v>58.3</v>
      </c>
    </row>
    <row r="2003" spans="1:9" x14ac:dyDescent="0.3">
      <c r="A2003" t="s">
        <v>2477</v>
      </c>
      <c r="B2003" t="s">
        <v>2778</v>
      </c>
      <c r="C2003" t="str">
        <f t="shared" si="31"/>
        <v>SP_Lucélia</v>
      </c>
      <c r="D2003" s="4">
        <v>7.5200000000000003E-2</v>
      </c>
      <c r="E2003" s="4">
        <v>6.6052540842668192E-2</v>
      </c>
      <c r="F2003" s="4">
        <v>5.73253250105474E-2</v>
      </c>
      <c r="G2003" s="4">
        <v>5.1989663509096173E-2</v>
      </c>
      <c r="H2003" s="4">
        <v>4.9452855976522526E-2</v>
      </c>
      <c r="I2003" s="8">
        <f>VLOOKUP(B2003,'[2]Rendimento médio da produção...'!$B$4697:$U$5297,20,0)</f>
        <v>86.1</v>
      </c>
    </row>
    <row r="2004" spans="1:9" x14ac:dyDescent="0.3">
      <c r="A2004" t="s">
        <v>2477</v>
      </c>
      <c r="B2004" t="s">
        <v>2779</v>
      </c>
      <c r="C2004" t="str">
        <f t="shared" si="31"/>
        <v>SP_Lucianópolis</v>
      </c>
      <c r="D2004" s="4">
        <v>7.5200000000000003E-2</v>
      </c>
      <c r="E2004" s="4">
        <v>6.6052540842668192E-2</v>
      </c>
      <c r="F2004" s="4">
        <v>5.73253250105474E-2</v>
      </c>
      <c r="G2004" s="4">
        <v>5.1989663509096173E-2</v>
      </c>
      <c r="H2004" s="4">
        <v>4.9452855976522526E-2</v>
      </c>
      <c r="I2004" s="8">
        <f>VLOOKUP(B2004,'[2]Rendimento médio da produção...'!$B$4697:$U$5297,20,0)</f>
        <v>76.599999999999994</v>
      </c>
    </row>
    <row r="2005" spans="1:9" x14ac:dyDescent="0.3">
      <c r="A2005" t="s">
        <v>2477</v>
      </c>
      <c r="B2005" t="s">
        <v>2780</v>
      </c>
      <c r="C2005" t="str">
        <f t="shared" si="31"/>
        <v>SP_Luís Antônio</v>
      </c>
      <c r="D2005" s="4">
        <v>7.5200000000000003E-2</v>
      </c>
      <c r="E2005" s="4">
        <v>6.6052540842668192E-2</v>
      </c>
      <c r="F2005" s="4">
        <v>5.73253250105474E-2</v>
      </c>
      <c r="G2005" s="4">
        <v>5.1989663509096173E-2</v>
      </c>
      <c r="H2005" s="4">
        <v>4.9452855976522526E-2</v>
      </c>
      <c r="I2005" s="8">
        <f>VLOOKUP(B2005,'[2]Rendimento médio da produção...'!$B$4697:$U$5297,20,0)</f>
        <v>85.7</v>
      </c>
    </row>
    <row r="2006" spans="1:9" x14ac:dyDescent="0.3">
      <c r="A2006" t="s">
        <v>2477</v>
      </c>
      <c r="B2006" t="s">
        <v>2781</v>
      </c>
      <c r="C2006" t="str">
        <f t="shared" si="31"/>
        <v>SP_Luiziânia</v>
      </c>
      <c r="D2006" s="4">
        <v>7.5200000000000003E-2</v>
      </c>
      <c r="E2006" s="4">
        <v>6.6052540842668192E-2</v>
      </c>
      <c r="F2006" s="4">
        <v>5.73253250105474E-2</v>
      </c>
      <c r="G2006" s="4">
        <v>5.1989663509096173E-2</v>
      </c>
      <c r="H2006" s="4">
        <v>4.9452855976522526E-2</v>
      </c>
      <c r="I2006" s="8">
        <f>VLOOKUP(B2006,'[2]Rendimento médio da produção...'!$B$4697:$U$5297,20,0)</f>
        <v>86.1</v>
      </c>
    </row>
    <row r="2007" spans="1:9" x14ac:dyDescent="0.3">
      <c r="A2007" t="s">
        <v>2477</v>
      </c>
      <c r="B2007" t="s">
        <v>2782</v>
      </c>
      <c r="C2007" t="str">
        <f t="shared" si="31"/>
        <v>SP_Lupércio</v>
      </c>
      <c r="D2007" s="4">
        <v>7.5200000000000003E-2</v>
      </c>
      <c r="E2007" s="4">
        <v>6.6052540842668192E-2</v>
      </c>
      <c r="F2007" s="4">
        <v>5.73253250105474E-2</v>
      </c>
      <c r="G2007" s="4">
        <v>5.1989663509096173E-2</v>
      </c>
      <c r="H2007" s="4">
        <v>4.9452855976522526E-2</v>
      </c>
      <c r="I2007" s="8">
        <f>VLOOKUP(B2007,'[2]Rendimento médio da produção...'!$B$4697:$U$5297,20,0)</f>
        <v>84</v>
      </c>
    </row>
    <row r="2008" spans="1:9" x14ac:dyDescent="0.3">
      <c r="A2008" t="s">
        <v>2477</v>
      </c>
      <c r="B2008" t="s">
        <v>2783</v>
      </c>
      <c r="C2008" t="str">
        <f t="shared" si="31"/>
        <v>SP_Lutécia</v>
      </c>
      <c r="D2008" s="4">
        <v>7.5200000000000003E-2</v>
      </c>
      <c r="E2008" s="4">
        <v>6.6052540842668192E-2</v>
      </c>
      <c r="F2008" s="4">
        <v>5.73253250105474E-2</v>
      </c>
      <c r="G2008" s="4">
        <v>5.1989663509096173E-2</v>
      </c>
      <c r="H2008" s="4">
        <v>4.9452855976522526E-2</v>
      </c>
      <c r="I2008" s="8">
        <f>VLOOKUP(B2008,'[2]Rendimento médio da produção...'!$B$4697:$U$5297,20,0)</f>
        <v>75.5</v>
      </c>
    </row>
    <row r="2009" spans="1:9" x14ac:dyDescent="0.3">
      <c r="A2009" t="s">
        <v>2477</v>
      </c>
      <c r="B2009" t="s">
        <v>2784</v>
      </c>
      <c r="C2009" t="str">
        <f t="shared" si="31"/>
        <v>SP_Macatuba</v>
      </c>
      <c r="D2009" s="4">
        <v>6.480000000000001E-2</v>
      </c>
      <c r="E2009" s="4">
        <v>5.6917614981448136E-2</v>
      </c>
      <c r="F2009" s="4">
        <v>4.9397354530365319E-2</v>
      </c>
      <c r="G2009" s="4">
        <v>4.4799603662093512E-2</v>
      </c>
      <c r="H2009" s="4">
        <v>4.2613631213811967E-2</v>
      </c>
      <c r="I2009" s="8">
        <f>VLOOKUP(B2009,'[2]Rendimento médio da produção...'!$B$4697:$U$5297,20,0)</f>
        <v>90.2</v>
      </c>
    </row>
    <row r="2010" spans="1:9" x14ac:dyDescent="0.3">
      <c r="A2010" t="s">
        <v>2477</v>
      </c>
      <c r="B2010" t="s">
        <v>2785</v>
      </c>
      <c r="C2010" t="str">
        <f t="shared" si="31"/>
        <v>SP_Macaubal</v>
      </c>
      <c r="D2010" s="4">
        <v>7.5200000000000003E-2</v>
      </c>
      <c r="E2010" s="4">
        <v>6.6052540842668192E-2</v>
      </c>
      <c r="F2010" s="4">
        <v>5.73253250105474E-2</v>
      </c>
      <c r="G2010" s="4">
        <v>5.1989663509096173E-2</v>
      </c>
      <c r="H2010" s="4">
        <v>4.9452855976522526E-2</v>
      </c>
      <c r="I2010" s="8">
        <f>VLOOKUP(B2010,'[2]Rendimento médio da produção...'!$B$4697:$U$5297,20,0)</f>
        <v>94.5</v>
      </c>
    </row>
    <row r="2011" spans="1:9" x14ac:dyDescent="0.3">
      <c r="A2011" t="s">
        <v>2477</v>
      </c>
      <c r="B2011" t="s">
        <v>2786</v>
      </c>
      <c r="C2011" t="str">
        <f t="shared" si="31"/>
        <v>SP_Macedônia</v>
      </c>
      <c r="D2011" s="4">
        <v>6.9599999999999995E-2</v>
      </c>
      <c r="E2011" s="4">
        <v>6.113373460970354E-2</v>
      </c>
      <c r="F2011" s="4">
        <v>5.3056417828910886E-2</v>
      </c>
      <c r="G2011" s="4">
        <v>4.8118092822248576E-2</v>
      </c>
      <c r="H2011" s="4">
        <v>4.5770196488909141E-2</v>
      </c>
      <c r="I2011" s="8">
        <f>VLOOKUP(B2011,'[2]Rendimento médio da produção...'!$B$4697:$U$5297,20,0)</f>
        <v>87.3</v>
      </c>
    </row>
    <row r="2012" spans="1:9" x14ac:dyDescent="0.3">
      <c r="A2012" t="s">
        <v>2477</v>
      </c>
      <c r="B2012" t="s">
        <v>2787</v>
      </c>
      <c r="C2012" t="str">
        <f t="shared" si="31"/>
        <v>SP_Magda</v>
      </c>
      <c r="D2012" s="4">
        <v>7.5200000000000003E-2</v>
      </c>
      <c r="E2012" s="4">
        <v>6.6052540842668192E-2</v>
      </c>
      <c r="F2012" s="4">
        <v>5.73253250105474E-2</v>
      </c>
      <c r="G2012" s="4">
        <v>5.1989663509096173E-2</v>
      </c>
      <c r="H2012" s="4">
        <v>4.9452855976522526E-2</v>
      </c>
      <c r="I2012" s="8">
        <f>VLOOKUP(B2012,'[2]Rendimento médio da produção...'!$B$4697:$U$5297,20,0)</f>
        <v>86.8</v>
      </c>
    </row>
    <row r="2013" spans="1:9" x14ac:dyDescent="0.3">
      <c r="A2013" t="s">
        <v>2477</v>
      </c>
      <c r="B2013" t="s">
        <v>2788</v>
      </c>
      <c r="C2013" t="str">
        <f t="shared" si="31"/>
        <v>SP_Mairinque</v>
      </c>
      <c r="D2013" s="4">
        <v>7.5200000000000003E-2</v>
      </c>
      <c r="E2013" s="4">
        <v>6.6052540842668192E-2</v>
      </c>
      <c r="F2013" s="4">
        <v>5.73253250105474E-2</v>
      </c>
      <c r="G2013" s="4">
        <v>5.1989663509096173E-2</v>
      </c>
      <c r="H2013" s="4">
        <v>4.9452855976522526E-2</v>
      </c>
      <c r="I2013" s="8">
        <f>VLOOKUP(B2013,'[2]Rendimento médio da produção...'!$B$4697:$U$5297,20,0)</f>
        <v>83.3</v>
      </c>
    </row>
    <row r="2014" spans="1:9" x14ac:dyDescent="0.3">
      <c r="A2014" t="s">
        <v>2477</v>
      </c>
      <c r="B2014" t="s">
        <v>2790</v>
      </c>
      <c r="C2014" t="str">
        <f t="shared" si="31"/>
        <v>SP_Manduri</v>
      </c>
      <c r="D2014" s="4">
        <v>6.480000000000001E-2</v>
      </c>
      <c r="E2014" s="4">
        <v>5.6917614981448136E-2</v>
      </c>
      <c r="F2014" s="4">
        <v>4.9397354530365319E-2</v>
      </c>
      <c r="G2014" s="4">
        <v>4.4799603662093512E-2</v>
      </c>
      <c r="H2014" s="4">
        <v>4.2613631213811967E-2</v>
      </c>
      <c r="I2014" s="8">
        <f>VLOOKUP(B2014,'[2]Rendimento médio da produção...'!$B$4697:$U$5297,20,0)</f>
        <v>98</v>
      </c>
    </row>
    <row r="2015" spans="1:9" x14ac:dyDescent="0.3">
      <c r="A2015" t="s">
        <v>2477</v>
      </c>
      <c r="B2015" t="s">
        <v>2791</v>
      </c>
      <c r="C2015" t="str">
        <f t="shared" si="31"/>
        <v>SP_Marabá Paulista</v>
      </c>
      <c r="D2015" s="4">
        <v>7.5200000000000003E-2</v>
      </c>
      <c r="E2015" s="4">
        <v>6.6052540842668192E-2</v>
      </c>
      <c r="F2015" s="4">
        <v>5.73253250105474E-2</v>
      </c>
      <c r="G2015" s="4">
        <v>5.1989663509096173E-2</v>
      </c>
      <c r="H2015" s="4">
        <v>4.9452855976522526E-2</v>
      </c>
      <c r="I2015" s="8">
        <f>VLOOKUP(B2015,'[2]Rendimento médio da produção...'!$B$4697:$U$5297,20,0)</f>
        <v>63</v>
      </c>
    </row>
    <row r="2016" spans="1:9" x14ac:dyDescent="0.3">
      <c r="A2016" t="s">
        <v>2477</v>
      </c>
      <c r="B2016" t="s">
        <v>2792</v>
      </c>
      <c r="C2016" t="str">
        <f t="shared" si="31"/>
        <v>SP_Maracaí</v>
      </c>
      <c r="D2016" s="4">
        <v>7.3466666666666666E-2</v>
      </c>
      <c r="E2016" s="4">
        <v>6.4530053199131521E-2</v>
      </c>
      <c r="F2016" s="4">
        <v>5.6003996597183719E-2</v>
      </c>
      <c r="G2016" s="4">
        <v>5.079132020126239E-2</v>
      </c>
      <c r="H2016" s="4">
        <v>4.8312985182737432E-2</v>
      </c>
      <c r="I2016" s="8">
        <f>VLOOKUP(B2016,'[2]Rendimento médio da produção...'!$B$4697:$U$5297,20,0)</f>
        <v>137.4</v>
      </c>
    </row>
    <row r="2017" spans="1:9" x14ac:dyDescent="0.3">
      <c r="A2017" t="s">
        <v>2477</v>
      </c>
      <c r="B2017" t="s">
        <v>2793</v>
      </c>
      <c r="C2017" t="str">
        <f t="shared" si="31"/>
        <v>SP_Marapoama</v>
      </c>
      <c r="D2017" s="4">
        <v>7.5200000000000003E-2</v>
      </c>
      <c r="E2017" s="4">
        <v>6.6052540842668192E-2</v>
      </c>
      <c r="F2017" s="4">
        <v>5.73253250105474E-2</v>
      </c>
      <c r="G2017" s="4">
        <v>5.1989663509096173E-2</v>
      </c>
      <c r="H2017" s="4">
        <v>4.9452855976522526E-2</v>
      </c>
      <c r="I2017" s="8">
        <f>VLOOKUP(B2017,'[2]Rendimento médio da produção...'!$B$4697:$U$5297,20,0)</f>
        <v>70</v>
      </c>
    </row>
    <row r="2018" spans="1:9" x14ac:dyDescent="0.3">
      <c r="A2018" t="s">
        <v>2477</v>
      </c>
      <c r="B2018" t="s">
        <v>2794</v>
      </c>
      <c r="C2018" t="str">
        <f t="shared" si="31"/>
        <v>SP_Mariápolis</v>
      </c>
      <c r="D2018" s="4">
        <v>7.5200000000000003E-2</v>
      </c>
      <c r="E2018" s="4">
        <v>6.6052540842668192E-2</v>
      </c>
      <c r="F2018" s="4">
        <v>5.73253250105474E-2</v>
      </c>
      <c r="G2018" s="4">
        <v>5.1989663509096173E-2</v>
      </c>
      <c r="H2018" s="4">
        <v>4.9452855976522526E-2</v>
      </c>
      <c r="I2018" s="8">
        <f>VLOOKUP(B2018,'[2]Rendimento médio da produção...'!$B$4697:$U$5297,20,0)</f>
        <v>70</v>
      </c>
    </row>
    <row r="2019" spans="1:9" x14ac:dyDescent="0.3">
      <c r="A2019" t="s">
        <v>2477</v>
      </c>
      <c r="B2019" t="s">
        <v>2795</v>
      </c>
      <c r="C2019" t="str">
        <f t="shared" si="31"/>
        <v>SP_Marília</v>
      </c>
      <c r="D2019" s="4">
        <v>8.0799999999999997E-2</v>
      </c>
      <c r="E2019" s="4">
        <v>7.0971347075632851E-2</v>
      </c>
      <c r="F2019" s="4">
        <v>6.1594232192183906E-2</v>
      </c>
      <c r="G2019" s="4">
        <v>5.586123419594375E-2</v>
      </c>
      <c r="H2019" s="4">
        <v>5.3135515464135898E-2</v>
      </c>
      <c r="I2019" s="8">
        <f>VLOOKUP(B2019,'[2]Rendimento médio da produção...'!$B$4697:$U$5297,20,0)</f>
        <v>92.2</v>
      </c>
    </row>
    <row r="2020" spans="1:9" x14ac:dyDescent="0.3">
      <c r="A2020" t="s">
        <v>2477</v>
      </c>
      <c r="B2020" t="s">
        <v>2796</v>
      </c>
      <c r="C2020" t="str">
        <f t="shared" si="31"/>
        <v>SP_Marinópolis</v>
      </c>
      <c r="D2020" s="4">
        <v>7.5200000000000003E-2</v>
      </c>
      <c r="E2020" s="4">
        <v>6.6052540842668192E-2</v>
      </c>
      <c r="F2020" s="4">
        <v>5.73253250105474E-2</v>
      </c>
      <c r="G2020" s="4">
        <v>5.1989663509096173E-2</v>
      </c>
      <c r="H2020" s="4">
        <v>4.9452855976522526E-2</v>
      </c>
      <c r="I2020" s="8">
        <f>VLOOKUP(B2020,'[2]Rendimento médio da produção...'!$B$4697:$U$5297,20,0)</f>
        <v>64.099999999999994</v>
      </c>
    </row>
    <row r="2021" spans="1:9" x14ac:dyDescent="0.3">
      <c r="A2021" t="s">
        <v>2477</v>
      </c>
      <c r="B2021" t="s">
        <v>2797</v>
      </c>
      <c r="C2021" t="str">
        <f t="shared" si="31"/>
        <v>SP_Martinópolis</v>
      </c>
      <c r="D2021" s="4">
        <v>9.1499999999999998E-2</v>
      </c>
      <c r="E2021" s="4">
        <v>8.0369780413618877E-2</v>
      </c>
      <c r="F2021" s="4">
        <v>6.9750894128525087E-2</v>
      </c>
      <c r="G2021" s="4">
        <v>6.3258699615456104E-2</v>
      </c>
      <c r="H2021" s="4">
        <v>6.017202555654004E-2</v>
      </c>
      <c r="I2021" s="8">
        <f>VLOOKUP(B2021,'[2]Rendimento médio da produção...'!$B$4697:$U$5297,20,0)</f>
        <v>94.9</v>
      </c>
    </row>
    <row r="2022" spans="1:9" x14ac:dyDescent="0.3">
      <c r="A2022" t="s">
        <v>2477</v>
      </c>
      <c r="B2022" t="s">
        <v>2798</v>
      </c>
      <c r="C2022" t="str">
        <f t="shared" si="31"/>
        <v>SP_Matão</v>
      </c>
      <c r="D2022" s="4">
        <v>7.4800000000000005E-2</v>
      </c>
      <c r="E2022" s="4">
        <v>6.5701197540313588E-2</v>
      </c>
      <c r="F2022" s="4">
        <v>5.7020403069001933E-2</v>
      </c>
      <c r="G2022" s="4">
        <v>5.1713122745749913E-2</v>
      </c>
      <c r="H2022" s="4">
        <v>4.9189808870264431E-2</v>
      </c>
      <c r="I2022" s="8">
        <f>VLOOKUP(B2022,'[2]Rendimento médio da produção...'!$B$4697:$U$5297,20,0)</f>
        <v>85.4</v>
      </c>
    </row>
    <row r="2023" spans="1:9" x14ac:dyDescent="0.3">
      <c r="A2023" t="s">
        <v>2477</v>
      </c>
      <c r="B2023" t="s">
        <v>2800</v>
      </c>
      <c r="C2023" t="str">
        <f t="shared" si="31"/>
        <v>SP_Mendonça</v>
      </c>
      <c r="D2023" s="4">
        <v>7.5200000000000003E-2</v>
      </c>
      <c r="E2023" s="4">
        <v>6.6052540842668192E-2</v>
      </c>
      <c r="F2023" s="4">
        <v>5.73253250105474E-2</v>
      </c>
      <c r="G2023" s="4">
        <v>5.1989663509096173E-2</v>
      </c>
      <c r="H2023" s="4">
        <v>4.9452855976522526E-2</v>
      </c>
      <c r="I2023" s="8">
        <f>VLOOKUP(B2023,'[2]Rendimento médio da produção...'!$B$4697:$U$5297,20,0)</f>
        <v>98.7</v>
      </c>
    </row>
    <row r="2024" spans="1:9" x14ac:dyDescent="0.3">
      <c r="A2024" t="s">
        <v>2477</v>
      </c>
      <c r="B2024" t="s">
        <v>2801</v>
      </c>
      <c r="C2024" t="str">
        <f t="shared" si="31"/>
        <v>SP_Meridiano</v>
      </c>
      <c r="D2024" s="4">
        <v>6.480000000000001E-2</v>
      </c>
      <c r="E2024" s="4">
        <v>5.6917614981448136E-2</v>
      </c>
      <c r="F2024" s="4">
        <v>4.9397354530365319E-2</v>
      </c>
      <c r="G2024" s="4">
        <v>4.4799603662093512E-2</v>
      </c>
      <c r="H2024" s="4">
        <v>4.2613631213811967E-2</v>
      </c>
      <c r="I2024" s="8">
        <f>VLOOKUP(B2024,'[2]Rendimento médio da produção...'!$B$4697:$U$5297,20,0)</f>
        <v>77.599999999999994</v>
      </c>
    </row>
    <row r="2025" spans="1:9" x14ac:dyDescent="0.3">
      <c r="A2025" t="s">
        <v>2477</v>
      </c>
      <c r="B2025" t="s">
        <v>2802</v>
      </c>
      <c r="C2025" t="str">
        <f t="shared" si="31"/>
        <v>SP_Mesópolis</v>
      </c>
      <c r="D2025" s="4">
        <v>6.480000000000001E-2</v>
      </c>
      <c r="E2025" s="4">
        <v>5.6917614981448136E-2</v>
      </c>
      <c r="F2025" s="4">
        <v>4.9397354530365319E-2</v>
      </c>
      <c r="G2025" s="4">
        <v>4.4799603662093512E-2</v>
      </c>
      <c r="H2025" s="4">
        <v>4.2613631213811967E-2</v>
      </c>
      <c r="I2025" s="8">
        <f>VLOOKUP(B2025,'[2]Rendimento médio da produção...'!$B$4697:$U$5297,20,0)</f>
        <v>92.2</v>
      </c>
    </row>
    <row r="2026" spans="1:9" x14ac:dyDescent="0.3">
      <c r="A2026" t="s">
        <v>2477</v>
      </c>
      <c r="B2026" t="s">
        <v>2803</v>
      </c>
      <c r="C2026" t="str">
        <f t="shared" si="31"/>
        <v>SP_Miguelópolis</v>
      </c>
      <c r="D2026" s="4">
        <v>5.2200000000000003E-2</v>
      </c>
      <c r="E2026" s="4">
        <v>4.5850300957277657E-2</v>
      </c>
      <c r="F2026" s="4">
        <v>3.9792313371683166E-2</v>
      </c>
      <c r="G2026" s="4">
        <v>3.6088569616686439E-2</v>
      </c>
      <c r="H2026" s="4">
        <v>3.4327647366681861E-2</v>
      </c>
      <c r="I2026" s="8">
        <f>VLOOKUP(B2026,'[2]Rendimento médio da produção...'!$B$4697:$U$5297,20,0)</f>
        <v>168.9</v>
      </c>
    </row>
    <row r="2027" spans="1:9" x14ac:dyDescent="0.3">
      <c r="A2027" t="s">
        <v>2477</v>
      </c>
      <c r="B2027" t="s">
        <v>2804</v>
      </c>
      <c r="C2027" t="str">
        <f t="shared" si="31"/>
        <v>SP_Mineiros do Tietê</v>
      </c>
      <c r="D2027" s="4">
        <v>7.5200000000000003E-2</v>
      </c>
      <c r="E2027" s="4">
        <v>6.6052540842668192E-2</v>
      </c>
      <c r="F2027" s="4">
        <v>5.73253250105474E-2</v>
      </c>
      <c r="G2027" s="4">
        <v>5.1989663509096173E-2</v>
      </c>
      <c r="H2027" s="4">
        <v>4.9452855976522526E-2</v>
      </c>
      <c r="I2027" s="8">
        <f>VLOOKUP(B2027,'[2]Rendimento médio da produção...'!$B$4697:$U$5297,20,0)</f>
        <v>78.400000000000006</v>
      </c>
    </row>
    <row r="2028" spans="1:9" x14ac:dyDescent="0.3">
      <c r="A2028" t="s">
        <v>2477</v>
      </c>
      <c r="B2028" t="s">
        <v>2806</v>
      </c>
      <c r="C2028" t="str">
        <f t="shared" si="31"/>
        <v>SP_Miracatu</v>
      </c>
      <c r="D2028" s="4">
        <v>7.5200000000000003E-2</v>
      </c>
      <c r="E2028" s="4">
        <v>6.6052540842668192E-2</v>
      </c>
      <c r="F2028" s="4">
        <v>5.73253250105474E-2</v>
      </c>
      <c r="G2028" s="4">
        <v>5.1989663509096173E-2</v>
      </c>
      <c r="H2028" s="4">
        <v>4.9452855976522526E-2</v>
      </c>
      <c r="I2028" s="8" t="str">
        <f>VLOOKUP(B2028,'[2]Rendimento médio da produção...'!$B$4697:$U$5297,20,0)</f>
        <v/>
      </c>
    </row>
    <row r="2029" spans="1:9" x14ac:dyDescent="0.3">
      <c r="A2029" t="s">
        <v>2477</v>
      </c>
      <c r="B2029" t="s">
        <v>2805</v>
      </c>
      <c r="C2029" t="str">
        <f t="shared" si="31"/>
        <v>SP_Mira Estrela</v>
      </c>
      <c r="D2029" s="4">
        <v>0.1067</v>
      </c>
      <c r="E2029" s="4">
        <v>9.3720825903094371E-2</v>
      </c>
      <c r="F2029" s="4">
        <v>8.1337927907252763E-2</v>
      </c>
      <c r="G2029" s="4">
        <v>7.3767248622613843E-2</v>
      </c>
      <c r="H2029" s="4">
        <v>7.0167815594347788E-2</v>
      </c>
      <c r="I2029" s="8">
        <f>VLOOKUP(B2029,'[2]Rendimento médio da produção...'!$B$4697:$U$5297,20,0)</f>
        <v>118.8</v>
      </c>
    </row>
    <row r="2030" spans="1:9" x14ac:dyDescent="0.3">
      <c r="A2030" t="s">
        <v>2477</v>
      </c>
      <c r="B2030" t="s">
        <v>2807</v>
      </c>
      <c r="C2030" t="str">
        <f t="shared" si="31"/>
        <v>SP_Mirandópolis</v>
      </c>
      <c r="D2030" s="4">
        <v>8.3299999999999999E-2</v>
      </c>
      <c r="E2030" s="4">
        <v>7.3167242715349204E-2</v>
      </c>
      <c r="F2030" s="4">
        <v>6.3499994326843057E-2</v>
      </c>
      <c r="G2030" s="4">
        <v>5.7589613966857855E-2</v>
      </c>
      <c r="H2030" s="4">
        <v>5.4779559878249021E-2</v>
      </c>
      <c r="I2030" s="8">
        <f>VLOOKUP(B2030,'[2]Rendimento médio da produção...'!$B$4697:$U$5297,20,0)</f>
        <v>92.8</v>
      </c>
    </row>
    <row r="2031" spans="1:9" x14ac:dyDescent="0.3">
      <c r="A2031" t="s">
        <v>2477</v>
      </c>
      <c r="B2031" t="s">
        <v>2808</v>
      </c>
      <c r="C2031" t="str">
        <f t="shared" si="31"/>
        <v>SP_Mirante do Paranapanema</v>
      </c>
      <c r="D2031" s="4">
        <v>7.5200000000000003E-2</v>
      </c>
      <c r="E2031" s="4">
        <v>6.6052540842668192E-2</v>
      </c>
      <c r="F2031" s="4">
        <v>5.73253250105474E-2</v>
      </c>
      <c r="G2031" s="4">
        <v>5.1989663509096173E-2</v>
      </c>
      <c r="H2031" s="4">
        <v>4.9452855976522526E-2</v>
      </c>
      <c r="I2031" s="8">
        <f>VLOOKUP(B2031,'[2]Rendimento médio da produção...'!$B$4697:$U$5297,20,0)</f>
        <v>51.8</v>
      </c>
    </row>
    <row r="2032" spans="1:9" x14ac:dyDescent="0.3">
      <c r="A2032" t="s">
        <v>2477</v>
      </c>
      <c r="B2032" t="s">
        <v>2809</v>
      </c>
      <c r="C2032" t="str">
        <f t="shared" si="31"/>
        <v>SP_Mirassol</v>
      </c>
      <c r="D2032" s="4">
        <v>7.5200000000000003E-2</v>
      </c>
      <c r="E2032" s="4">
        <v>6.6052540842668192E-2</v>
      </c>
      <c r="F2032" s="4">
        <v>5.73253250105474E-2</v>
      </c>
      <c r="G2032" s="4">
        <v>5.1989663509096173E-2</v>
      </c>
      <c r="H2032" s="4">
        <v>4.9452855976522526E-2</v>
      </c>
      <c r="I2032" s="8">
        <f>VLOOKUP(B2032,'[2]Rendimento médio da produção...'!$B$4697:$U$5297,20,0)</f>
        <v>92.5</v>
      </c>
    </row>
    <row r="2033" spans="1:9" x14ac:dyDescent="0.3">
      <c r="A2033" t="s">
        <v>2477</v>
      </c>
      <c r="B2033" t="s">
        <v>2810</v>
      </c>
      <c r="C2033" t="str">
        <f t="shared" si="31"/>
        <v>SP_Mirassolândia</v>
      </c>
      <c r="D2033" s="4">
        <v>7.4800000000000005E-2</v>
      </c>
      <c r="E2033" s="4">
        <v>6.5701197540313588E-2</v>
      </c>
      <c r="F2033" s="4">
        <v>5.7020403069001933E-2</v>
      </c>
      <c r="G2033" s="4">
        <v>5.1713122745749913E-2</v>
      </c>
      <c r="H2033" s="4">
        <v>4.9189808870264431E-2</v>
      </c>
      <c r="I2033" s="8">
        <f>VLOOKUP(B2033,'[2]Rendimento médio da produção...'!$B$4697:$U$5297,20,0)</f>
        <v>87.2</v>
      </c>
    </row>
    <row r="2034" spans="1:9" x14ac:dyDescent="0.3">
      <c r="A2034" t="s">
        <v>2477</v>
      </c>
      <c r="B2034" t="s">
        <v>2811</v>
      </c>
      <c r="C2034" t="str">
        <f t="shared" si="31"/>
        <v>SP_Mococa</v>
      </c>
      <c r="D2034" s="4">
        <v>6.6500000000000004E-2</v>
      </c>
      <c r="E2034" s="4">
        <v>5.8410824016455254E-2</v>
      </c>
      <c r="F2034" s="4">
        <v>5.0693272781933536E-2</v>
      </c>
      <c r="G2034" s="4">
        <v>4.5974901906315098E-2</v>
      </c>
      <c r="H2034" s="4">
        <v>4.3731581415408879E-2</v>
      </c>
      <c r="I2034" s="8">
        <f>VLOOKUP(B2034,'[2]Rendimento médio da produção...'!$B$4697:$U$5297,20,0)</f>
        <v>111.8</v>
      </c>
    </row>
    <row r="2035" spans="1:9" x14ac:dyDescent="0.3">
      <c r="A2035" t="s">
        <v>2477</v>
      </c>
      <c r="B2035" t="s">
        <v>2812</v>
      </c>
      <c r="C2035" t="str">
        <f t="shared" si="31"/>
        <v>SP_Mogi das Cruzes</v>
      </c>
      <c r="D2035" s="4">
        <v>7.5200000000000003E-2</v>
      </c>
      <c r="E2035" s="4">
        <v>6.6052540842668192E-2</v>
      </c>
      <c r="F2035" s="4">
        <v>5.73253250105474E-2</v>
      </c>
      <c r="G2035" s="4">
        <v>5.1989663509096173E-2</v>
      </c>
      <c r="H2035" s="4">
        <v>4.9452855976522526E-2</v>
      </c>
      <c r="I2035" s="8">
        <f>VLOOKUP(B2035,'[2]Rendimento médio da produção...'!$B$4697:$U$5297,20,0)</f>
        <v>71.8</v>
      </c>
    </row>
    <row r="2036" spans="1:9" x14ac:dyDescent="0.3">
      <c r="A2036" t="s">
        <v>2477</v>
      </c>
      <c r="B2036" t="s">
        <v>2813</v>
      </c>
      <c r="C2036" t="str">
        <f t="shared" si="31"/>
        <v>SP_Mogi Guaçu</v>
      </c>
      <c r="D2036" s="4">
        <v>8.4500000000000006E-2</v>
      </c>
      <c r="E2036" s="4">
        <v>7.422127262241307E-2</v>
      </c>
      <c r="F2036" s="4">
        <v>6.4414760151479455E-2</v>
      </c>
      <c r="G2036" s="4">
        <v>5.8419236256896628E-2</v>
      </c>
      <c r="H2036" s="4">
        <v>5.5568701197023319E-2</v>
      </c>
      <c r="I2036" s="8">
        <f>VLOOKUP(B2036,'[2]Rendimento médio da produção...'!$B$4697:$U$5297,20,0)</f>
        <v>109.8</v>
      </c>
    </row>
    <row r="2037" spans="1:9" x14ac:dyDescent="0.3">
      <c r="A2037" t="s">
        <v>2477</v>
      </c>
      <c r="B2037" t="s">
        <v>2814</v>
      </c>
      <c r="C2037" t="str">
        <f t="shared" si="31"/>
        <v>SP_Mogi Mirim</v>
      </c>
      <c r="D2037" s="4">
        <v>8.4640000000000007E-2</v>
      </c>
      <c r="E2037" s="4">
        <v>7.4344242778237188E-2</v>
      </c>
      <c r="F2037" s="4">
        <v>6.4521482831020369E-2</v>
      </c>
      <c r="G2037" s="4">
        <v>5.8516025524067816E-2</v>
      </c>
      <c r="H2037" s="4">
        <v>5.5660767684213651E-2</v>
      </c>
      <c r="I2037" s="8">
        <f>VLOOKUP(B2037,'[2]Rendimento médio da produção...'!$B$4697:$U$5297,20,0)</f>
        <v>99.8</v>
      </c>
    </row>
    <row r="2038" spans="1:9" x14ac:dyDescent="0.3">
      <c r="A2038" t="s">
        <v>2477</v>
      </c>
      <c r="B2038" t="s">
        <v>2815</v>
      </c>
      <c r="C2038" t="str">
        <f t="shared" si="31"/>
        <v>SP_Mombuca</v>
      </c>
      <c r="D2038" s="4">
        <v>7.5200000000000003E-2</v>
      </c>
      <c r="E2038" s="4">
        <v>6.6052540842668192E-2</v>
      </c>
      <c r="F2038" s="4">
        <v>5.73253250105474E-2</v>
      </c>
      <c r="G2038" s="4">
        <v>5.1989663509096173E-2</v>
      </c>
      <c r="H2038" s="4">
        <v>4.9452855976522526E-2</v>
      </c>
      <c r="I2038" s="8">
        <f>VLOOKUP(B2038,'[2]Rendimento médio da produção...'!$B$4697:$U$5297,20,0)</f>
        <v>83.3</v>
      </c>
    </row>
    <row r="2039" spans="1:9" x14ac:dyDescent="0.3">
      <c r="A2039" t="s">
        <v>2477</v>
      </c>
      <c r="B2039" t="s">
        <v>2816</v>
      </c>
      <c r="C2039" t="str">
        <f t="shared" si="31"/>
        <v>SP_Monções</v>
      </c>
      <c r="D2039" s="4">
        <v>7.5200000000000003E-2</v>
      </c>
      <c r="E2039" s="4">
        <v>6.6052540842668192E-2</v>
      </c>
      <c r="F2039" s="4">
        <v>5.73253250105474E-2</v>
      </c>
      <c r="G2039" s="4">
        <v>5.1989663509096173E-2</v>
      </c>
      <c r="H2039" s="4">
        <v>4.9452855976522526E-2</v>
      </c>
      <c r="I2039" s="8">
        <f>VLOOKUP(B2039,'[2]Rendimento médio da produção...'!$B$4697:$U$5297,20,0)</f>
        <v>76.7</v>
      </c>
    </row>
    <row r="2040" spans="1:9" x14ac:dyDescent="0.3">
      <c r="A2040" t="s">
        <v>2477</v>
      </c>
      <c r="B2040" t="s">
        <v>2818</v>
      </c>
      <c r="C2040" t="str">
        <f t="shared" si="31"/>
        <v>SP_Monte Alegre do Sul</v>
      </c>
      <c r="D2040" s="4">
        <v>7.5200000000000003E-2</v>
      </c>
      <c r="E2040" s="4">
        <v>6.6052540842668192E-2</v>
      </c>
      <c r="F2040" s="4">
        <v>5.73253250105474E-2</v>
      </c>
      <c r="G2040" s="4">
        <v>5.1989663509096173E-2</v>
      </c>
      <c r="H2040" s="4">
        <v>4.9452855976522526E-2</v>
      </c>
      <c r="I2040" s="8">
        <f>VLOOKUP(B2040,'[2]Rendimento médio da produção...'!$B$4697:$U$5297,20,0)</f>
        <v>99.3</v>
      </c>
    </row>
    <row r="2041" spans="1:9" x14ac:dyDescent="0.3">
      <c r="A2041" t="s">
        <v>2477</v>
      </c>
      <c r="B2041" t="s">
        <v>2819</v>
      </c>
      <c r="C2041" t="str">
        <f t="shared" si="31"/>
        <v>SP_Monte Alto</v>
      </c>
      <c r="D2041" s="4">
        <v>8.2100000000000006E-2</v>
      </c>
      <c r="E2041" s="4">
        <v>7.2113212808285365E-2</v>
      </c>
      <c r="F2041" s="4">
        <v>6.2585228502206672E-2</v>
      </c>
      <c r="G2041" s="4">
        <v>5.675999167681909E-2</v>
      </c>
      <c r="H2041" s="4">
        <v>5.3990418559474729E-2</v>
      </c>
      <c r="I2041" s="8">
        <f>VLOOKUP(B2041,'[2]Rendimento médio da produção...'!$B$4697:$U$5297,20,0)</f>
        <v>108.9</v>
      </c>
    </row>
    <row r="2042" spans="1:9" x14ac:dyDescent="0.3">
      <c r="A2042" t="s">
        <v>2477</v>
      </c>
      <c r="B2042" t="s">
        <v>2820</v>
      </c>
      <c r="C2042" t="str">
        <f t="shared" si="31"/>
        <v>SP_Monte Aprazível</v>
      </c>
      <c r="D2042" s="4">
        <v>6.480000000000001E-2</v>
      </c>
      <c r="E2042" s="4">
        <v>5.6917614981448136E-2</v>
      </c>
      <c r="F2042" s="4">
        <v>4.9397354530365319E-2</v>
      </c>
      <c r="G2042" s="4">
        <v>4.4799603662093512E-2</v>
      </c>
      <c r="H2042" s="4">
        <v>4.2613631213811967E-2</v>
      </c>
      <c r="I2042" s="8">
        <f>VLOOKUP(B2042,'[2]Rendimento médio da produção...'!$B$4697:$U$5297,20,0)</f>
        <v>88</v>
      </c>
    </row>
    <row r="2043" spans="1:9" x14ac:dyDescent="0.3">
      <c r="A2043" t="s">
        <v>2477</v>
      </c>
      <c r="B2043" t="s">
        <v>2821</v>
      </c>
      <c r="C2043" t="str">
        <f t="shared" si="31"/>
        <v>SP_Monte Azul Paulista</v>
      </c>
      <c r="D2043" s="4">
        <v>7.5200000000000003E-2</v>
      </c>
      <c r="E2043" s="4">
        <v>6.6052540842668192E-2</v>
      </c>
      <c r="F2043" s="4">
        <v>5.73253250105474E-2</v>
      </c>
      <c r="G2043" s="4">
        <v>5.1989663509096173E-2</v>
      </c>
      <c r="H2043" s="4">
        <v>4.9452855976522526E-2</v>
      </c>
      <c r="I2043" s="8">
        <f>VLOOKUP(B2043,'[2]Rendimento médio da produção...'!$B$4697:$U$5297,20,0)</f>
        <v>86.2</v>
      </c>
    </row>
    <row r="2044" spans="1:9" x14ac:dyDescent="0.3">
      <c r="A2044" t="s">
        <v>2477</v>
      </c>
      <c r="B2044" t="s">
        <v>2357</v>
      </c>
      <c r="C2044" t="str">
        <f t="shared" si="31"/>
        <v>SP_Monte Castelo</v>
      </c>
      <c r="D2044" s="4">
        <v>7.5200000000000003E-2</v>
      </c>
      <c r="E2044" s="4">
        <v>6.6052540842668192E-2</v>
      </c>
      <c r="F2044" s="4">
        <v>5.73253250105474E-2</v>
      </c>
      <c r="G2044" s="4">
        <v>5.1989663509096173E-2</v>
      </c>
      <c r="H2044" s="4">
        <v>4.9452855976522526E-2</v>
      </c>
      <c r="I2044" s="8">
        <f>VLOOKUP(B2044,'[2]Rendimento médio da produção...'!$B$4697:$U$5297,20,0)</f>
        <v>77.900000000000006</v>
      </c>
    </row>
    <row r="2045" spans="1:9" x14ac:dyDescent="0.3">
      <c r="A2045" t="s">
        <v>2477</v>
      </c>
      <c r="B2045" t="s">
        <v>2823</v>
      </c>
      <c r="C2045" t="str">
        <f t="shared" si="31"/>
        <v>SP_Monteiro Lobato</v>
      </c>
      <c r="D2045" s="4">
        <v>7.5200000000000003E-2</v>
      </c>
      <c r="E2045" s="4">
        <v>6.6052540842668192E-2</v>
      </c>
      <c r="F2045" s="4">
        <v>5.73253250105474E-2</v>
      </c>
      <c r="G2045" s="4">
        <v>5.1989663509096173E-2</v>
      </c>
      <c r="H2045" s="4">
        <v>4.9452855976522526E-2</v>
      </c>
      <c r="I2045" s="8">
        <f>VLOOKUP(B2045,'[2]Rendimento médio da produção...'!$B$4697:$U$5297,20,0)</f>
        <v>50</v>
      </c>
    </row>
    <row r="2046" spans="1:9" x14ac:dyDescent="0.3">
      <c r="A2046" t="s">
        <v>2477</v>
      </c>
      <c r="B2046" t="s">
        <v>2822</v>
      </c>
      <c r="C2046" t="str">
        <f t="shared" si="31"/>
        <v>SP_Monte Mor</v>
      </c>
      <c r="D2046" s="4">
        <v>7.7899999999999997E-2</v>
      </c>
      <c r="E2046" s="4">
        <v>6.8424108133561867E-2</v>
      </c>
      <c r="F2046" s="4">
        <v>5.9383548115979283E-2</v>
      </c>
      <c r="G2046" s="4">
        <v>5.3856313661683398E-2</v>
      </c>
      <c r="H2046" s="4">
        <v>5.1228423943764687E-2</v>
      </c>
      <c r="I2046" s="8" t="str">
        <f>VLOOKUP(B2046,'[2]Rendimento médio da produção...'!$B$4697:$U$5297,20,0)</f>
        <v/>
      </c>
    </row>
    <row r="2047" spans="1:9" x14ac:dyDescent="0.3">
      <c r="A2047" t="s">
        <v>2477</v>
      </c>
      <c r="B2047" t="s">
        <v>2824</v>
      </c>
      <c r="C2047" t="str">
        <f t="shared" si="31"/>
        <v>SP_Morro Agudo</v>
      </c>
      <c r="D2047" s="4">
        <v>6.480000000000001E-2</v>
      </c>
      <c r="E2047" s="4">
        <v>5.6917614981448136E-2</v>
      </c>
      <c r="F2047" s="4">
        <v>4.9397354530365319E-2</v>
      </c>
      <c r="G2047" s="4">
        <v>4.4799603662093512E-2</v>
      </c>
      <c r="H2047" s="4">
        <v>4.2613631213811967E-2</v>
      </c>
      <c r="I2047" s="8">
        <f>VLOOKUP(B2047,'[2]Rendimento médio da produção...'!$B$4697:$U$5297,20,0)</f>
        <v>120.7</v>
      </c>
    </row>
    <row r="2048" spans="1:9" x14ac:dyDescent="0.3">
      <c r="A2048" t="s">
        <v>2477</v>
      </c>
      <c r="B2048" t="s">
        <v>2825</v>
      </c>
      <c r="C2048" t="str">
        <f t="shared" si="31"/>
        <v>SP_Morungaba</v>
      </c>
      <c r="D2048" s="4">
        <v>6.480000000000001E-2</v>
      </c>
      <c r="E2048" s="4">
        <v>5.6917614981448136E-2</v>
      </c>
      <c r="F2048" s="4">
        <v>4.9397354530365319E-2</v>
      </c>
      <c r="G2048" s="4">
        <v>4.4799603662093512E-2</v>
      </c>
      <c r="H2048" s="4">
        <v>4.2613631213811967E-2</v>
      </c>
      <c r="I2048" s="8">
        <f>VLOOKUP(B2048,'[2]Rendimento médio da produção...'!$B$4697:$U$5297,20,0)</f>
        <v>108.5</v>
      </c>
    </row>
    <row r="2049" spans="1:9" x14ac:dyDescent="0.3">
      <c r="A2049" t="s">
        <v>2477</v>
      </c>
      <c r="B2049" t="s">
        <v>2826</v>
      </c>
      <c r="C2049" t="str">
        <f t="shared" si="31"/>
        <v>SP_Motuca</v>
      </c>
      <c r="D2049" s="4">
        <v>7.5200000000000003E-2</v>
      </c>
      <c r="E2049" s="4">
        <v>6.6052540842668192E-2</v>
      </c>
      <c r="F2049" s="4">
        <v>5.73253250105474E-2</v>
      </c>
      <c r="G2049" s="4">
        <v>5.1989663509096173E-2</v>
      </c>
      <c r="H2049" s="4">
        <v>4.9452855976522526E-2</v>
      </c>
      <c r="I2049" s="8">
        <f>VLOOKUP(B2049,'[2]Rendimento médio da produção...'!$B$4697:$U$5297,20,0)</f>
        <v>99.2</v>
      </c>
    </row>
    <row r="2050" spans="1:9" x14ac:dyDescent="0.3">
      <c r="A2050" t="s">
        <v>2477</v>
      </c>
      <c r="B2050" t="s">
        <v>2827</v>
      </c>
      <c r="C2050" t="str">
        <f t="shared" si="31"/>
        <v>SP_Murutinga do Sul</v>
      </c>
      <c r="D2050" s="4">
        <v>7.5200000000000003E-2</v>
      </c>
      <c r="E2050" s="4">
        <v>6.6052540842668192E-2</v>
      </c>
      <c r="F2050" s="4">
        <v>5.73253250105474E-2</v>
      </c>
      <c r="G2050" s="4">
        <v>5.1989663509096173E-2</v>
      </c>
      <c r="H2050" s="4">
        <v>4.9452855976522526E-2</v>
      </c>
      <c r="I2050" s="8">
        <f>VLOOKUP(B2050,'[2]Rendimento médio da produção...'!$B$4697:$U$5297,20,0)</f>
        <v>64.5</v>
      </c>
    </row>
    <row r="2051" spans="1:9" x14ac:dyDescent="0.3">
      <c r="A2051" t="s">
        <v>2477</v>
      </c>
      <c r="B2051" t="s">
        <v>2828</v>
      </c>
      <c r="C2051" t="str">
        <f t="shared" ref="C2051:C2114" si="32">CONCATENATE(A2051,"_",B2051)</f>
        <v>SP_Nantes</v>
      </c>
      <c r="D2051" s="4">
        <v>7.5200000000000003E-2</v>
      </c>
      <c r="E2051" s="4">
        <v>6.6052540842668192E-2</v>
      </c>
      <c r="F2051" s="4">
        <v>5.73253250105474E-2</v>
      </c>
      <c r="G2051" s="4">
        <v>5.1989663509096173E-2</v>
      </c>
      <c r="H2051" s="4">
        <v>4.9452855976522526E-2</v>
      </c>
      <c r="I2051" s="8" t="str">
        <f>VLOOKUP(B2051,'[2]Rendimento médio da produção...'!$B$4697:$U$5297,20,0)</f>
        <v/>
      </c>
    </row>
    <row r="2052" spans="1:9" x14ac:dyDescent="0.3">
      <c r="A2052" t="s">
        <v>2477</v>
      </c>
      <c r="B2052" t="s">
        <v>2829</v>
      </c>
      <c r="C2052" t="str">
        <f t="shared" si="32"/>
        <v>SP_Narandiba</v>
      </c>
      <c r="D2052" s="4">
        <v>7.5200000000000003E-2</v>
      </c>
      <c r="E2052" s="4">
        <v>6.6052540842668192E-2</v>
      </c>
      <c r="F2052" s="4">
        <v>5.73253250105474E-2</v>
      </c>
      <c r="G2052" s="4">
        <v>5.1989663509096173E-2</v>
      </c>
      <c r="H2052" s="4">
        <v>4.9452855976522526E-2</v>
      </c>
      <c r="I2052" s="8">
        <f>VLOOKUP(B2052,'[2]Rendimento médio da produção...'!$B$4697:$U$5297,20,0)</f>
        <v>82.2</v>
      </c>
    </row>
    <row r="2053" spans="1:9" x14ac:dyDescent="0.3">
      <c r="A2053" t="s">
        <v>2477</v>
      </c>
      <c r="B2053" t="s">
        <v>2830</v>
      </c>
      <c r="C2053" t="str">
        <f t="shared" si="32"/>
        <v>SP_Natividade da Serra</v>
      </c>
      <c r="D2053" s="4">
        <v>7.5200000000000003E-2</v>
      </c>
      <c r="E2053" s="4">
        <v>6.6052540842668192E-2</v>
      </c>
      <c r="F2053" s="4">
        <v>5.73253250105474E-2</v>
      </c>
      <c r="G2053" s="4">
        <v>5.1989663509096173E-2</v>
      </c>
      <c r="H2053" s="4">
        <v>4.9452855976522526E-2</v>
      </c>
      <c r="I2053" s="8">
        <f>VLOOKUP(B2053,'[2]Rendimento médio da produção...'!$B$4697:$U$5297,20,0)</f>
        <v>65.599999999999994</v>
      </c>
    </row>
    <row r="2054" spans="1:9" x14ac:dyDescent="0.3">
      <c r="A2054" t="s">
        <v>2477</v>
      </c>
      <c r="B2054" t="s">
        <v>2831</v>
      </c>
      <c r="C2054" t="str">
        <f t="shared" si="32"/>
        <v>SP_Nazaré Paulista</v>
      </c>
      <c r="D2054" s="4">
        <v>7.5200000000000003E-2</v>
      </c>
      <c r="E2054" s="4">
        <v>6.6052540842668192E-2</v>
      </c>
      <c r="F2054" s="4">
        <v>5.73253250105474E-2</v>
      </c>
      <c r="G2054" s="4">
        <v>5.1989663509096173E-2</v>
      </c>
      <c r="H2054" s="4">
        <v>4.9452855976522526E-2</v>
      </c>
      <c r="I2054" s="8">
        <f>VLOOKUP(B2054,'[2]Rendimento médio da produção...'!$B$4697:$U$5297,20,0)</f>
        <v>62</v>
      </c>
    </row>
    <row r="2055" spans="1:9" x14ac:dyDescent="0.3">
      <c r="A2055" t="s">
        <v>2477</v>
      </c>
      <c r="B2055" t="s">
        <v>2832</v>
      </c>
      <c r="C2055" t="str">
        <f t="shared" si="32"/>
        <v>SP_Neves Paulista</v>
      </c>
      <c r="D2055" s="4">
        <v>7.5200000000000003E-2</v>
      </c>
      <c r="E2055" s="4">
        <v>6.6052540842668192E-2</v>
      </c>
      <c r="F2055" s="4">
        <v>5.73253250105474E-2</v>
      </c>
      <c r="G2055" s="4">
        <v>5.1989663509096173E-2</v>
      </c>
      <c r="H2055" s="4">
        <v>4.9452855976522526E-2</v>
      </c>
      <c r="I2055" s="8">
        <f>VLOOKUP(B2055,'[2]Rendimento médio da produção...'!$B$4697:$U$5297,20,0)</f>
        <v>80</v>
      </c>
    </row>
    <row r="2056" spans="1:9" x14ac:dyDescent="0.3">
      <c r="A2056" t="s">
        <v>2477</v>
      </c>
      <c r="B2056" t="s">
        <v>2833</v>
      </c>
      <c r="C2056" t="str">
        <f t="shared" si="32"/>
        <v>SP_Nhandeara</v>
      </c>
      <c r="D2056" s="4">
        <v>7.3499999999999996E-2</v>
      </c>
      <c r="E2056" s="4">
        <v>6.4559331807661061E-2</v>
      </c>
      <c r="F2056" s="4">
        <v>5.6029406758979168E-2</v>
      </c>
      <c r="G2056" s="4">
        <v>5.0814365264874574E-2</v>
      </c>
      <c r="H2056" s="4">
        <v>4.83349057749256E-2</v>
      </c>
      <c r="I2056" s="8">
        <f>VLOOKUP(B2056,'[2]Rendimento médio da produção...'!$B$4697:$U$5297,20,0)</f>
        <v>110</v>
      </c>
    </row>
    <row r="2057" spans="1:9" x14ac:dyDescent="0.3">
      <c r="A2057" t="s">
        <v>2477</v>
      </c>
      <c r="B2057" t="s">
        <v>2834</v>
      </c>
      <c r="C2057" t="str">
        <f t="shared" si="32"/>
        <v>SP_Nipoã</v>
      </c>
      <c r="D2057" s="4">
        <v>7.5200000000000003E-2</v>
      </c>
      <c r="E2057" s="4">
        <v>6.6052540842668192E-2</v>
      </c>
      <c r="F2057" s="4">
        <v>5.73253250105474E-2</v>
      </c>
      <c r="G2057" s="4">
        <v>5.1989663509096173E-2</v>
      </c>
      <c r="H2057" s="4">
        <v>4.9452855976522526E-2</v>
      </c>
      <c r="I2057" s="8">
        <f>VLOOKUP(B2057,'[2]Rendimento médio da produção...'!$B$4697:$U$5297,20,0)</f>
        <v>96.3</v>
      </c>
    </row>
    <row r="2058" spans="1:9" x14ac:dyDescent="0.3">
      <c r="A2058" t="s">
        <v>2477</v>
      </c>
      <c r="B2058" t="s">
        <v>2835</v>
      </c>
      <c r="C2058" t="str">
        <f t="shared" si="32"/>
        <v>SP_Nova Aliança</v>
      </c>
      <c r="D2058" s="4">
        <v>7.5200000000000003E-2</v>
      </c>
      <c r="E2058" s="4">
        <v>6.6052540842668192E-2</v>
      </c>
      <c r="F2058" s="4">
        <v>5.73253250105474E-2</v>
      </c>
      <c r="G2058" s="4">
        <v>5.1989663509096173E-2</v>
      </c>
      <c r="H2058" s="4">
        <v>4.9452855976522526E-2</v>
      </c>
      <c r="I2058" s="8">
        <f>VLOOKUP(B2058,'[2]Rendimento médio da produção...'!$B$4697:$U$5297,20,0)</f>
        <v>98.4</v>
      </c>
    </row>
    <row r="2059" spans="1:9" x14ac:dyDescent="0.3">
      <c r="A2059" t="s">
        <v>2477</v>
      </c>
      <c r="B2059" t="s">
        <v>2836</v>
      </c>
      <c r="C2059" t="str">
        <f t="shared" si="32"/>
        <v>SP_Nova Campina</v>
      </c>
      <c r="D2059" s="4">
        <v>5.7300000000000004E-2</v>
      </c>
      <c r="E2059" s="4">
        <v>5.0329928062299037E-2</v>
      </c>
      <c r="F2059" s="4">
        <v>4.3680068126387847E-2</v>
      </c>
      <c r="G2059" s="4">
        <v>3.9614464349351203E-2</v>
      </c>
      <c r="H2059" s="4">
        <v>3.7681497971472619E-2</v>
      </c>
      <c r="I2059" s="8">
        <f>VLOOKUP(B2059,'[2]Rendimento médio da produção...'!$B$4697:$U$5297,20,0)</f>
        <v>116.7</v>
      </c>
    </row>
    <row r="2060" spans="1:9" x14ac:dyDescent="0.3">
      <c r="A2060" t="s">
        <v>2477</v>
      </c>
      <c r="B2060" t="s">
        <v>2837</v>
      </c>
      <c r="C2060" t="str">
        <f t="shared" si="32"/>
        <v>SP_Nova Canaã Paulista</v>
      </c>
      <c r="D2060" s="4">
        <v>8.48E-2</v>
      </c>
      <c r="E2060" s="4">
        <v>7.4484780099179027E-2</v>
      </c>
      <c r="F2060" s="4">
        <v>6.4643451607638555E-2</v>
      </c>
      <c r="G2060" s="4">
        <v>5.8626641829406315E-2</v>
      </c>
      <c r="H2060" s="4">
        <v>5.5765986526716889E-2</v>
      </c>
      <c r="I2060" s="8">
        <f>VLOOKUP(B2060,'[2]Rendimento médio da produção...'!$B$4697:$U$5297,20,0)</f>
        <v>84</v>
      </c>
    </row>
    <row r="2061" spans="1:9" x14ac:dyDescent="0.3">
      <c r="A2061" t="s">
        <v>2477</v>
      </c>
      <c r="B2061" t="s">
        <v>2838</v>
      </c>
      <c r="C2061" t="str">
        <f t="shared" si="32"/>
        <v>SP_Nova Castilho</v>
      </c>
      <c r="D2061" s="4">
        <v>6.4799999999999996E-2</v>
      </c>
      <c r="E2061" s="4">
        <v>5.6917614981448122E-2</v>
      </c>
      <c r="F2061" s="4">
        <v>4.9397354530365305E-2</v>
      </c>
      <c r="G2061" s="4">
        <v>4.4799603662093505E-2</v>
      </c>
      <c r="H2061" s="4">
        <v>4.261363121381196E-2</v>
      </c>
      <c r="I2061" s="8">
        <f>VLOOKUP(B2061,'[2]Rendimento médio da produção...'!$B$4697:$U$5297,20,0)</f>
        <v>78.2</v>
      </c>
    </row>
    <row r="2062" spans="1:9" x14ac:dyDescent="0.3">
      <c r="A2062" t="s">
        <v>2477</v>
      </c>
      <c r="B2062" t="s">
        <v>2839</v>
      </c>
      <c r="C2062" t="str">
        <f t="shared" si="32"/>
        <v>SP_Nova Europa</v>
      </c>
      <c r="D2062" s="4">
        <v>6.480000000000001E-2</v>
      </c>
      <c r="E2062" s="4">
        <v>5.6917614981448136E-2</v>
      </c>
      <c r="F2062" s="4">
        <v>4.9397354530365319E-2</v>
      </c>
      <c r="G2062" s="4">
        <v>4.4799603662093512E-2</v>
      </c>
      <c r="H2062" s="4">
        <v>4.2613631213811967E-2</v>
      </c>
      <c r="I2062" s="8">
        <f>VLOOKUP(B2062,'[2]Rendimento médio da produção...'!$B$4697:$U$5297,20,0)</f>
        <v>77.7</v>
      </c>
    </row>
    <row r="2063" spans="1:9" x14ac:dyDescent="0.3">
      <c r="A2063" t="s">
        <v>2477</v>
      </c>
      <c r="B2063" t="s">
        <v>2840</v>
      </c>
      <c r="C2063" t="str">
        <f t="shared" si="32"/>
        <v>SP_Nova Granada</v>
      </c>
      <c r="D2063" s="4">
        <v>9.1700000000000004E-2</v>
      </c>
      <c r="E2063" s="4">
        <v>8.05454520647962E-2</v>
      </c>
      <c r="F2063" s="4">
        <v>6.990335509929782E-2</v>
      </c>
      <c r="G2063" s="4">
        <v>6.3396969997129238E-2</v>
      </c>
      <c r="H2063" s="4">
        <v>6.0303549109669091E-2</v>
      </c>
      <c r="I2063" s="8">
        <f>VLOOKUP(B2063,'[2]Rendimento médio da produção...'!$B$4697:$U$5297,20,0)</f>
        <v>69</v>
      </c>
    </row>
    <row r="2064" spans="1:9" x14ac:dyDescent="0.3">
      <c r="A2064" t="s">
        <v>2477</v>
      </c>
      <c r="B2064" t="s">
        <v>2841</v>
      </c>
      <c r="C2064" t="str">
        <f t="shared" si="32"/>
        <v>SP_Nova Guataporanga</v>
      </c>
      <c r="D2064" s="4">
        <v>7.5200000000000003E-2</v>
      </c>
      <c r="E2064" s="4">
        <v>6.6052540842668192E-2</v>
      </c>
      <c r="F2064" s="4">
        <v>5.73253250105474E-2</v>
      </c>
      <c r="G2064" s="4">
        <v>5.1989663509096173E-2</v>
      </c>
      <c r="H2064" s="4">
        <v>4.9452855976522526E-2</v>
      </c>
      <c r="I2064" s="8">
        <f>VLOOKUP(B2064,'[2]Rendimento médio da produção...'!$B$4697:$U$5297,20,0)</f>
        <v>39.4</v>
      </c>
    </row>
    <row r="2065" spans="1:9" x14ac:dyDescent="0.3">
      <c r="A2065" t="s">
        <v>2477</v>
      </c>
      <c r="B2065" t="s">
        <v>2842</v>
      </c>
      <c r="C2065" t="str">
        <f t="shared" si="32"/>
        <v>SP_Nova Independência</v>
      </c>
      <c r="D2065" s="4">
        <v>7.5200000000000003E-2</v>
      </c>
      <c r="E2065" s="4">
        <v>6.6052540842668192E-2</v>
      </c>
      <c r="F2065" s="4">
        <v>5.73253250105474E-2</v>
      </c>
      <c r="G2065" s="4">
        <v>5.1989663509096173E-2</v>
      </c>
      <c r="H2065" s="4">
        <v>4.9452855976522526E-2</v>
      </c>
      <c r="I2065" s="8">
        <f>VLOOKUP(B2065,'[2]Rendimento médio da produção...'!$B$4697:$U$5297,20,0)</f>
        <v>59.5</v>
      </c>
    </row>
    <row r="2066" spans="1:9" x14ac:dyDescent="0.3">
      <c r="A2066" t="s">
        <v>2477</v>
      </c>
      <c r="B2066" t="s">
        <v>2845</v>
      </c>
      <c r="C2066" t="str">
        <f t="shared" si="32"/>
        <v>SP_Novais</v>
      </c>
      <c r="D2066" s="4">
        <v>7.5200000000000003E-2</v>
      </c>
      <c r="E2066" s="4">
        <v>6.6052540842668192E-2</v>
      </c>
      <c r="F2066" s="4">
        <v>5.73253250105474E-2</v>
      </c>
      <c r="G2066" s="4">
        <v>5.1989663509096173E-2</v>
      </c>
      <c r="H2066" s="4">
        <v>4.9452855976522526E-2</v>
      </c>
      <c r="I2066" s="8">
        <f>VLOOKUP(B2066,'[2]Rendimento médio da produção...'!$B$4697:$U$5297,20,0)</f>
        <v>94.5</v>
      </c>
    </row>
    <row r="2067" spans="1:9" x14ac:dyDescent="0.3">
      <c r="A2067" t="s">
        <v>2477</v>
      </c>
      <c r="B2067" t="s">
        <v>2843</v>
      </c>
      <c r="C2067" t="str">
        <f t="shared" si="32"/>
        <v>SP_Nova Luzitânia</v>
      </c>
      <c r="D2067" s="4">
        <v>7.5200000000000003E-2</v>
      </c>
      <c r="E2067" s="4">
        <v>6.6052540842668192E-2</v>
      </c>
      <c r="F2067" s="4">
        <v>5.73253250105474E-2</v>
      </c>
      <c r="G2067" s="4">
        <v>5.1989663509096173E-2</v>
      </c>
      <c r="H2067" s="4">
        <v>4.9452855976522526E-2</v>
      </c>
      <c r="I2067" s="8">
        <f>VLOOKUP(B2067,'[2]Rendimento médio da produção...'!$B$4697:$U$5297,20,0)</f>
        <v>89.4</v>
      </c>
    </row>
    <row r="2068" spans="1:9" x14ac:dyDescent="0.3">
      <c r="A2068" t="s">
        <v>2477</v>
      </c>
      <c r="B2068" t="s">
        <v>2844</v>
      </c>
      <c r="C2068" t="str">
        <f t="shared" si="32"/>
        <v>SP_Nova Odessa</v>
      </c>
      <c r="D2068" s="4">
        <v>7.5200000000000003E-2</v>
      </c>
      <c r="E2068" s="4">
        <v>6.6052540842668192E-2</v>
      </c>
      <c r="F2068" s="4">
        <v>5.73253250105474E-2</v>
      </c>
      <c r="G2068" s="4">
        <v>5.1989663509096173E-2</v>
      </c>
      <c r="H2068" s="4">
        <v>4.9452855976522526E-2</v>
      </c>
      <c r="I2068" s="8">
        <f>VLOOKUP(B2068,'[2]Rendimento médio da produção...'!$B$4697:$U$5297,20,0)</f>
        <v>100</v>
      </c>
    </row>
    <row r="2069" spans="1:9" x14ac:dyDescent="0.3">
      <c r="A2069" t="s">
        <v>2477</v>
      </c>
      <c r="B2069" t="s">
        <v>2364</v>
      </c>
      <c r="C2069" t="str">
        <f t="shared" si="32"/>
        <v>SP_Novo Horizonte</v>
      </c>
      <c r="D2069" s="4">
        <v>7.5200000000000003E-2</v>
      </c>
      <c r="E2069" s="4">
        <v>6.6052540842668192E-2</v>
      </c>
      <c r="F2069" s="4">
        <v>5.73253250105474E-2</v>
      </c>
      <c r="G2069" s="4">
        <v>5.1989663509096173E-2</v>
      </c>
      <c r="H2069" s="4">
        <v>4.9452855976522526E-2</v>
      </c>
      <c r="I2069" s="8">
        <f>VLOOKUP(B2069,'[2]Rendimento médio da produção...'!$B$4697:$U$5297,20,0)</f>
        <v>112.2</v>
      </c>
    </row>
    <row r="2070" spans="1:9" x14ac:dyDescent="0.3">
      <c r="A2070" t="s">
        <v>2477</v>
      </c>
      <c r="B2070" t="s">
        <v>2846</v>
      </c>
      <c r="C2070" t="str">
        <f t="shared" si="32"/>
        <v>SP_Nuporanga</v>
      </c>
      <c r="D2070" s="4">
        <v>7.4499999999999997E-2</v>
      </c>
      <c r="E2070" s="4">
        <v>6.5437690063547604E-2</v>
      </c>
      <c r="F2070" s="4">
        <v>5.6791711612842834E-2</v>
      </c>
      <c r="G2070" s="4">
        <v>5.150571717324022E-2</v>
      </c>
      <c r="H2070" s="4">
        <v>4.8992523540570848E-2</v>
      </c>
      <c r="I2070" s="8">
        <f>VLOOKUP(B2070,'[2]Rendimento médio da produção...'!$B$4697:$U$5297,20,0)</f>
        <v>102.4</v>
      </c>
    </row>
    <row r="2071" spans="1:9" x14ac:dyDescent="0.3">
      <c r="A2071" t="s">
        <v>2477</v>
      </c>
      <c r="B2071" t="s">
        <v>2847</v>
      </c>
      <c r="C2071" t="str">
        <f t="shared" si="32"/>
        <v>SP_Ocauçu</v>
      </c>
      <c r="D2071" s="4">
        <v>7.5200000000000003E-2</v>
      </c>
      <c r="E2071" s="4">
        <v>6.6052540842668192E-2</v>
      </c>
      <c r="F2071" s="4">
        <v>5.73253250105474E-2</v>
      </c>
      <c r="G2071" s="4">
        <v>5.1989663509096173E-2</v>
      </c>
      <c r="H2071" s="4">
        <v>4.9452855976522526E-2</v>
      </c>
      <c r="I2071" s="8">
        <f>VLOOKUP(B2071,'[2]Rendimento médio da produção...'!$B$4697:$U$5297,20,0)</f>
        <v>68.3</v>
      </c>
    </row>
    <row r="2072" spans="1:9" x14ac:dyDescent="0.3">
      <c r="A2072" t="s">
        <v>2477</v>
      </c>
      <c r="B2072" t="s">
        <v>2848</v>
      </c>
      <c r="C2072" t="str">
        <f t="shared" si="32"/>
        <v>SP_Óleo</v>
      </c>
      <c r="D2072" s="4">
        <v>6.2199999999999998E-2</v>
      </c>
      <c r="E2072" s="4">
        <v>5.4633883516143109E-2</v>
      </c>
      <c r="F2072" s="4">
        <v>4.7415361910319788E-2</v>
      </c>
      <c r="G2072" s="4">
        <v>4.300208870034284E-2</v>
      </c>
      <c r="H2072" s="4">
        <v>4.0903825023134319E-2</v>
      </c>
      <c r="I2072" s="8">
        <f>VLOOKUP(B2072,'[2]Rendimento médio da produção...'!$B$4697:$U$5297,20,0)</f>
        <v>72.400000000000006</v>
      </c>
    </row>
    <row r="2073" spans="1:9" x14ac:dyDescent="0.3">
      <c r="A2073" t="s">
        <v>2477</v>
      </c>
      <c r="B2073" t="s">
        <v>2849</v>
      </c>
      <c r="C2073" t="str">
        <f t="shared" si="32"/>
        <v>SP_Olímpia</v>
      </c>
      <c r="D2073" s="4">
        <v>5.9611684654940197E-2</v>
      </c>
      <c r="E2073" s="4">
        <v>5.2360415363971999E-2</v>
      </c>
      <c r="F2073" s="4">
        <v>4.5442276559450899E-2</v>
      </c>
      <c r="G2073" s="4">
        <v>4.1212651947083678E-2</v>
      </c>
      <c r="H2073" s="4">
        <v>3.9201702869130786E-2</v>
      </c>
      <c r="I2073" s="8">
        <f>VLOOKUP(B2073,'[2]Rendimento médio da produção...'!$B$4697:$U$5297,20,0)</f>
        <v>80</v>
      </c>
    </row>
    <row r="2074" spans="1:9" x14ac:dyDescent="0.3">
      <c r="A2074" t="s">
        <v>2477</v>
      </c>
      <c r="B2074" t="s">
        <v>2850</v>
      </c>
      <c r="C2074" t="str">
        <f t="shared" si="32"/>
        <v>SP_Onda Verde</v>
      </c>
      <c r="D2074" s="4">
        <v>0.1167</v>
      </c>
      <c r="E2074" s="4">
        <v>0.10250440846195982</v>
      </c>
      <c r="F2074" s="4">
        <v>8.8960976445889378E-2</v>
      </c>
      <c r="G2074" s="4">
        <v>8.0680767706270251E-2</v>
      </c>
      <c r="H2074" s="4">
        <v>7.6743993250800238E-2</v>
      </c>
      <c r="I2074" s="8">
        <f>VLOOKUP(B2074,'[2]Rendimento médio da produção...'!$B$4697:$U$5297,20,0)</f>
        <v>84.1</v>
      </c>
    </row>
    <row r="2075" spans="1:9" x14ac:dyDescent="0.3">
      <c r="A2075" t="s">
        <v>2477</v>
      </c>
      <c r="B2075" t="s">
        <v>2851</v>
      </c>
      <c r="C2075" t="str">
        <f t="shared" si="32"/>
        <v>SP_Oriente</v>
      </c>
      <c r="D2075" s="4">
        <v>7.5200000000000003E-2</v>
      </c>
      <c r="E2075" s="4">
        <v>6.6052540842668192E-2</v>
      </c>
      <c r="F2075" s="4">
        <v>5.73253250105474E-2</v>
      </c>
      <c r="G2075" s="4">
        <v>5.1989663509096173E-2</v>
      </c>
      <c r="H2075" s="4">
        <v>4.9452855976522526E-2</v>
      </c>
      <c r="I2075" s="8">
        <f>VLOOKUP(B2075,'[2]Rendimento médio da produção...'!$B$4697:$U$5297,20,0)</f>
        <v>61.6</v>
      </c>
    </row>
    <row r="2076" spans="1:9" x14ac:dyDescent="0.3">
      <c r="A2076" t="s">
        <v>2477</v>
      </c>
      <c r="B2076" t="s">
        <v>2852</v>
      </c>
      <c r="C2076" t="str">
        <f t="shared" si="32"/>
        <v>SP_Orindiúva</v>
      </c>
      <c r="D2076" s="4">
        <v>7.5200000000000003E-2</v>
      </c>
      <c r="E2076" s="4">
        <v>6.6052540842668192E-2</v>
      </c>
      <c r="F2076" s="4">
        <v>5.73253250105474E-2</v>
      </c>
      <c r="G2076" s="4">
        <v>5.1989663509096173E-2</v>
      </c>
      <c r="H2076" s="4">
        <v>4.9452855976522526E-2</v>
      </c>
      <c r="I2076" s="8">
        <f>VLOOKUP(B2076,'[2]Rendimento médio da produção...'!$B$4697:$U$5297,20,0)</f>
        <v>78.8</v>
      </c>
    </row>
    <row r="2077" spans="1:9" x14ac:dyDescent="0.3">
      <c r="A2077" t="s">
        <v>2477</v>
      </c>
      <c r="B2077" t="s">
        <v>2853</v>
      </c>
      <c r="C2077" t="str">
        <f t="shared" si="32"/>
        <v>SP_Orlândia</v>
      </c>
      <c r="D2077" s="4">
        <v>6.480000000000001E-2</v>
      </c>
      <c r="E2077" s="4">
        <v>5.6917614981448136E-2</v>
      </c>
      <c r="F2077" s="4">
        <v>4.9397354530365319E-2</v>
      </c>
      <c r="G2077" s="4">
        <v>4.4799603662093512E-2</v>
      </c>
      <c r="H2077" s="4">
        <v>4.2613631213811967E-2</v>
      </c>
      <c r="I2077" s="8">
        <f>VLOOKUP(B2077,'[2]Rendimento médio da produção...'!$B$4697:$U$5297,20,0)</f>
        <v>79.8</v>
      </c>
    </row>
    <row r="2078" spans="1:9" x14ac:dyDescent="0.3">
      <c r="A2078" t="s">
        <v>2477</v>
      </c>
      <c r="B2078" t="s">
        <v>2855</v>
      </c>
      <c r="C2078" t="str">
        <f t="shared" si="32"/>
        <v>SP_Oscar Bressane</v>
      </c>
      <c r="D2078" s="4">
        <v>7.5200000000000003E-2</v>
      </c>
      <c r="E2078" s="4">
        <v>6.6052540842668192E-2</v>
      </c>
      <c r="F2078" s="4">
        <v>5.73253250105474E-2</v>
      </c>
      <c r="G2078" s="4">
        <v>5.1989663509096173E-2</v>
      </c>
      <c r="H2078" s="4">
        <v>4.9452855976522526E-2</v>
      </c>
      <c r="I2078" s="8">
        <f>VLOOKUP(B2078,'[2]Rendimento médio da produção...'!$B$4697:$U$5297,20,0)</f>
        <v>61.1</v>
      </c>
    </row>
    <row r="2079" spans="1:9" x14ac:dyDescent="0.3">
      <c r="A2079" t="s">
        <v>2477</v>
      </c>
      <c r="B2079" t="s">
        <v>2856</v>
      </c>
      <c r="C2079" t="str">
        <f t="shared" si="32"/>
        <v>SP_Osvaldo Cruz</v>
      </c>
      <c r="D2079" s="4">
        <v>7.5200000000000003E-2</v>
      </c>
      <c r="E2079" s="4">
        <v>6.6052540842668192E-2</v>
      </c>
      <c r="F2079" s="4">
        <v>5.73253250105474E-2</v>
      </c>
      <c r="G2079" s="4">
        <v>5.1989663509096173E-2</v>
      </c>
      <c r="H2079" s="4">
        <v>4.9452855976522526E-2</v>
      </c>
      <c r="I2079" s="8">
        <f>VLOOKUP(B2079,'[2]Rendimento médio da produção...'!$B$4697:$U$5297,20,0)</f>
        <v>70</v>
      </c>
    </row>
    <row r="2080" spans="1:9" x14ac:dyDescent="0.3">
      <c r="A2080" t="s">
        <v>2477</v>
      </c>
      <c r="B2080" t="s">
        <v>2857</v>
      </c>
      <c r="C2080" t="str">
        <f t="shared" si="32"/>
        <v>SP_Ourinhos</v>
      </c>
      <c r="D2080" s="4">
        <v>7.5200000000000003E-2</v>
      </c>
      <c r="E2080" s="4">
        <v>6.6052540842668192E-2</v>
      </c>
      <c r="F2080" s="4">
        <v>5.73253250105474E-2</v>
      </c>
      <c r="G2080" s="4">
        <v>5.1989663509096173E-2</v>
      </c>
      <c r="H2080" s="4">
        <v>4.9452855976522526E-2</v>
      </c>
      <c r="I2080" s="8">
        <f>VLOOKUP(B2080,'[2]Rendimento médio da produção...'!$B$4697:$U$5297,20,0)</f>
        <v>78.8</v>
      </c>
    </row>
    <row r="2081" spans="1:9" x14ac:dyDescent="0.3">
      <c r="A2081" t="s">
        <v>2477</v>
      </c>
      <c r="B2081" t="s">
        <v>2858</v>
      </c>
      <c r="C2081" t="str">
        <f t="shared" si="32"/>
        <v>SP_Ouroeste</v>
      </c>
      <c r="D2081" s="4">
        <v>6.480000000000001E-2</v>
      </c>
      <c r="E2081" s="4">
        <v>5.6917614981448136E-2</v>
      </c>
      <c r="F2081" s="4">
        <v>4.9397354530365319E-2</v>
      </c>
      <c r="G2081" s="4">
        <v>4.4799603662093512E-2</v>
      </c>
      <c r="H2081" s="4">
        <v>4.2613631213811967E-2</v>
      </c>
      <c r="I2081" s="8">
        <f>VLOOKUP(B2081,'[2]Rendimento médio da produção...'!$B$4697:$U$5297,20,0)</f>
        <v>66</v>
      </c>
    </row>
    <row r="2082" spans="1:9" x14ac:dyDescent="0.3">
      <c r="A2082" t="s">
        <v>2477</v>
      </c>
      <c r="B2082" t="s">
        <v>2368</v>
      </c>
      <c r="C2082" t="str">
        <f t="shared" si="32"/>
        <v>SP_Ouro Verde</v>
      </c>
      <c r="D2082" s="4">
        <v>7.5200000000000003E-2</v>
      </c>
      <c r="E2082" s="4">
        <v>6.6052540842668192E-2</v>
      </c>
      <c r="F2082" s="4">
        <v>5.73253250105474E-2</v>
      </c>
      <c r="G2082" s="4">
        <v>5.1989663509096173E-2</v>
      </c>
      <c r="H2082" s="4">
        <v>4.9452855976522526E-2</v>
      </c>
      <c r="I2082" s="8">
        <f>VLOOKUP(B2082,'[2]Rendimento médio da produção...'!$B$4697:$U$5297,20,0)</f>
        <v>65.3</v>
      </c>
    </row>
    <row r="2083" spans="1:9" x14ac:dyDescent="0.3">
      <c r="A2083" t="s">
        <v>2477</v>
      </c>
      <c r="B2083" t="s">
        <v>2859</v>
      </c>
      <c r="C2083" t="str">
        <f t="shared" si="32"/>
        <v>SP_Pacaembu</v>
      </c>
      <c r="D2083" s="4">
        <v>7.5200000000000003E-2</v>
      </c>
      <c r="E2083" s="4">
        <v>6.6052540842668192E-2</v>
      </c>
      <c r="F2083" s="4">
        <v>5.73253250105474E-2</v>
      </c>
      <c r="G2083" s="4">
        <v>5.1989663509096173E-2</v>
      </c>
      <c r="H2083" s="4">
        <v>4.9452855976522526E-2</v>
      </c>
      <c r="I2083" s="8">
        <f>VLOOKUP(B2083,'[2]Rendimento médio da produção...'!$B$4697:$U$5297,20,0)</f>
        <v>87.5</v>
      </c>
    </row>
    <row r="2084" spans="1:9" x14ac:dyDescent="0.3">
      <c r="A2084" t="s">
        <v>2477</v>
      </c>
      <c r="B2084" t="s">
        <v>2860</v>
      </c>
      <c r="C2084" t="str">
        <f t="shared" si="32"/>
        <v>SP_Palestina</v>
      </c>
      <c r="D2084" s="4">
        <v>9.4300000000000009E-2</v>
      </c>
      <c r="E2084" s="4">
        <v>8.2829183530101214E-2</v>
      </c>
      <c r="F2084" s="4">
        <v>7.1885347719343351E-2</v>
      </c>
      <c r="G2084" s="4">
        <v>6.5194484958879903E-2</v>
      </c>
      <c r="H2084" s="4">
        <v>6.2013355300346733E-2</v>
      </c>
      <c r="I2084" s="8">
        <f>VLOOKUP(B2084,'[2]Rendimento médio da produção...'!$B$4697:$U$5297,20,0)</f>
        <v>110</v>
      </c>
    </row>
    <row r="2085" spans="1:9" x14ac:dyDescent="0.3">
      <c r="A2085" t="s">
        <v>2477</v>
      </c>
      <c r="B2085" t="s">
        <v>2861</v>
      </c>
      <c r="C2085" t="str">
        <f t="shared" si="32"/>
        <v>SP_Palmares Paulista</v>
      </c>
      <c r="D2085" s="4">
        <v>7.5200000000000003E-2</v>
      </c>
      <c r="E2085" s="4">
        <v>6.6052540842668192E-2</v>
      </c>
      <c r="F2085" s="4">
        <v>5.73253250105474E-2</v>
      </c>
      <c r="G2085" s="4">
        <v>5.1989663509096173E-2</v>
      </c>
      <c r="H2085" s="4">
        <v>4.9452855976522526E-2</v>
      </c>
      <c r="I2085" s="8">
        <f>VLOOKUP(B2085,'[2]Rendimento médio da produção...'!$B$4697:$U$5297,20,0)</f>
        <v>74.2</v>
      </c>
    </row>
    <row r="2086" spans="1:9" x14ac:dyDescent="0.3">
      <c r="A2086" t="s">
        <v>2477</v>
      </c>
      <c r="B2086" t="s">
        <v>2862</v>
      </c>
      <c r="C2086" t="str">
        <f t="shared" si="32"/>
        <v>SP_Palmeira d'Oeste</v>
      </c>
      <c r="D2086" s="4">
        <v>7.5200000000000003E-2</v>
      </c>
      <c r="E2086" s="4">
        <v>6.6052540842668192E-2</v>
      </c>
      <c r="F2086" s="4">
        <v>5.73253250105474E-2</v>
      </c>
      <c r="G2086" s="4">
        <v>5.1989663509096173E-2</v>
      </c>
      <c r="H2086" s="4">
        <v>4.9452855976522526E-2</v>
      </c>
      <c r="I2086" s="8">
        <f>VLOOKUP(B2086,'[2]Rendimento médio da produção...'!$B$4697:$U$5297,20,0)</f>
        <v>62</v>
      </c>
    </row>
    <row r="2087" spans="1:9" x14ac:dyDescent="0.3">
      <c r="A2087" t="s">
        <v>2477</v>
      </c>
      <c r="B2087" t="s">
        <v>1559</v>
      </c>
      <c r="C2087" t="str">
        <f t="shared" si="32"/>
        <v>SP_Palmital</v>
      </c>
      <c r="D2087" s="4">
        <v>5.2200000000000003E-2</v>
      </c>
      <c r="E2087" s="4">
        <v>4.5850300957277657E-2</v>
      </c>
      <c r="F2087" s="4">
        <v>3.9792313371683166E-2</v>
      </c>
      <c r="G2087" s="4">
        <v>3.6088569616686439E-2</v>
      </c>
      <c r="H2087" s="4">
        <v>3.4327647366681861E-2</v>
      </c>
      <c r="I2087" s="8">
        <f>VLOOKUP(B2087,'[2]Rendimento médio da produção...'!$B$4697:$U$5297,20,0)</f>
        <v>132.4</v>
      </c>
    </row>
    <row r="2088" spans="1:9" x14ac:dyDescent="0.3">
      <c r="A2088" t="s">
        <v>2477</v>
      </c>
      <c r="B2088" t="s">
        <v>2863</v>
      </c>
      <c r="C2088" t="str">
        <f t="shared" si="32"/>
        <v>SP_Panorama</v>
      </c>
      <c r="D2088" s="4">
        <v>7.5200000000000003E-2</v>
      </c>
      <c r="E2088" s="4">
        <v>6.6052540842668192E-2</v>
      </c>
      <c r="F2088" s="4">
        <v>5.73253250105474E-2</v>
      </c>
      <c r="G2088" s="4">
        <v>5.1989663509096173E-2</v>
      </c>
      <c r="H2088" s="4">
        <v>4.9452855976522526E-2</v>
      </c>
      <c r="I2088" s="8">
        <f>VLOOKUP(B2088,'[2]Rendimento médio da produção...'!$B$4697:$U$5297,20,0)</f>
        <v>79.5</v>
      </c>
    </row>
    <row r="2089" spans="1:9" x14ac:dyDescent="0.3">
      <c r="A2089" t="s">
        <v>2477</v>
      </c>
      <c r="B2089" t="s">
        <v>2864</v>
      </c>
      <c r="C2089" t="str">
        <f t="shared" si="32"/>
        <v>SP_Paraguaçu Paulista</v>
      </c>
      <c r="D2089" s="4">
        <v>7.4149999999999994E-2</v>
      </c>
      <c r="E2089" s="4">
        <v>6.5130264673987318E-2</v>
      </c>
      <c r="F2089" s="4">
        <v>5.6524904913990551E-2</v>
      </c>
      <c r="G2089" s="4">
        <v>5.1263744005312244E-2</v>
      </c>
      <c r="H2089" s="4">
        <v>4.8762357322595012E-2</v>
      </c>
      <c r="I2089" s="8">
        <f>VLOOKUP(B2089,'[2]Rendimento médio da produção...'!$B$4697:$U$5297,20,0)</f>
        <v>74.2</v>
      </c>
    </row>
    <row r="2090" spans="1:9" x14ac:dyDescent="0.3">
      <c r="A2090" t="s">
        <v>2477</v>
      </c>
      <c r="B2090" t="s">
        <v>2865</v>
      </c>
      <c r="C2090" t="str">
        <f t="shared" si="32"/>
        <v>SP_Paraibuna</v>
      </c>
      <c r="D2090" s="4">
        <v>7.5200000000000003E-2</v>
      </c>
      <c r="E2090" s="4">
        <v>6.6052540842668192E-2</v>
      </c>
      <c r="F2090" s="4">
        <v>5.73253250105474E-2</v>
      </c>
      <c r="G2090" s="4">
        <v>5.1989663509096173E-2</v>
      </c>
      <c r="H2090" s="4">
        <v>4.9452855976522526E-2</v>
      </c>
      <c r="I2090" s="8">
        <f>VLOOKUP(B2090,'[2]Rendimento médio da produção...'!$B$4697:$U$5297,20,0)</f>
        <v>94.7</v>
      </c>
    </row>
    <row r="2091" spans="1:9" x14ac:dyDescent="0.3">
      <c r="A2091" t="s">
        <v>2477</v>
      </c>
      <c r="B2091" t="s">
        <v>2375</v>
      </c>
      <c r="C2091" t="str">
        <f t="shared" si="32"/>
        <v>SP_Paraíso</v>
      </c>
      <c r="D2091" s="4">
        <v>6.480000000000001E-2</v>
      </c>
      <c r="E2091" s="4">
        <v>5.6917614981448136E-2</v>
      </c>
      <c r="F2091" s="4">
        <v>4.9397354530365319E-2</v>
      </c>
      <c r="G2091" s="4">
        <v>4.4799603662093512E-2</v>
      </c>
      <c r="H2091" s="4">
        <v>4.2613631213811967E-2</v>
      </c>
      <c r="I2091" s="8">
        <f>VLOOKUP(B2091,'[2]Rendimento médio da produção...'!$B$4697:$U$5297,20,0)</f>
        <v>79.099999999999994</v>
      </c>
    </row>
    <row r="2092" spans="1:9" x14ac:dyDescent="0.3">
      <c r="A2092" t="s">
        <v>2477</v>
      </c>
      <c r="B2092" t="s">
        <v>2866</v>
      </c>
      <c r="C2092" t="str">
        <f t="shared" si="32"/>
        <v>SP_Paranapanema</v>
      </c>
      <c r="D2092" s="4">
        <v>6.13E-2</v>
      </c>
      <c r="E2092" s="4">
        <v>5.3843361085845219E-2</v>
      </c>
      <c r="F2092" s="4">
        <v>4.6729287541842496E-2</v>
      </c>
      <c r="G2092" s="4">
        <v>4.2379871982813767E-2</v>
      </c>
      <c r="H2092" s="4">
        <v>4.0311969034053596E-2</v>
      </c>
      <c r="I2092" s="8">
        <f>VLOOKUP(B2092,'[2]Rendimento médio da produção...'!$B$4697:$U$5297,20,0)</f>
        <v>134.1</v>
      </c>
    </row>
    <row r="2093" spans="1:9" x14ac:dyDescent="0.3">
      <c r="A2093" t="s">
        <v>2477</v>
      </c>
      <c r="B2093" t="s">
        <v>2867</v>
      </c>
      <c r="C2093" t="str">
        <f t="shared" si="32"/>
        <v>SP_Paranapuã</v>
      </c>
      <c r="D2093" s="4">
        <v>7.5200000000000003E-2</v>
      </c>
      <c r="E2093" s="4">
        <v>6.6052540842668192E-2</v>
      </c>
      <c r="F2093" s="4">
        <v>5.73253250105474E-2</v>
      </c>
      <c r="G2093" s="4">
        <v>5.1989663509096173E-2</v>
      </c>
      <c r="H2093" s="4">
        <v>4.9452855976522526E-2</v>
      </c>
      <c r="I2093" s="8">
        <f>VLOOKUP(B2093,'[2]Rendimento médio da produção...'!$B$4697:$U$5297,20,0)</f>
        <v>96.8</v>
      </c>
    </row>
    <row r="2094" spans="1:9" x14ac:dyDescent="0.3">
      <c r="A2094" t="s">
        <v>2477</v>
      </c>
      <c r="B2094" t="s">
        <v>2868</v>
      </c>
      <c r="C2094" t="str">
        <f t="shared" si="32"/>
        <v>SP_Parapuã</v>
      </c>
      <c r="D2094" s="4">
        <v>6.480000000000001E-2</v>
      </c>
      <c r="E2094" s="4">
        <v>5.6917614981448136E-2</v>
      </c>
      <c r="F2094" s="4">
        <v>4.9397354530365319E-2</v>
      </c>
      <c r="G2094" s="4">
        <v>4.4799603662093512E-2</v>
      </c>
      <c r="H2094" s="4">
        <v>4.2613631213811967E-2</v>
      </c>
      <c r="I2094" s="8">
        <f>VLOOKUP(B2094,'[2]Rendimento médio da produção...'!$B$4697:$U$5297,20,0)</f>
        <v>82.3</v>
      </c>
    </row>
    <row r="2095" spans="1:9" x14ac:dyDescent="0.3">
      <c r="A2095" t="s">
        <v>2477</v>
      </c>
      <c r="B2095" t="s">
        <v>2869</v>
      </c>
      <c r="C2095" t="str">
        <f t="shared" si="32"/>
        <v>SP_Pardinho</v>
      </c>
      <c r="D2095" s="4">
        <v>7.4199999999999988E-2</v>
      </c>
      <c r="E2095" s="4">
        <v>6.5174182586781634E-2</v>
      </c>
      <c r="F2095" s="4">
        <v>5.6563020156683727E-2</v>
      </c>
      <c r="G2095" s="4">
        <v>5.129831160073052E-2</v>
      </c>
      <c r="H2095" s="4">
        <v>4.8795238210877272E-2</v>
      </c>
      <c r="I2095" s="8">
        <f>VLOOKUP(B2095,'[2]Rendimento médio da produção...'!$B$4697:$U$5297,20,0)</f>
        <v>123.9</v>
      </c>
    </row>
    <row r="2096" spans="1:9" x14ac:dyDescent="0.3">
      <c r="A2096" t="s">
        <v>2477</v>
      </c>
      <c r="B2096" t="s">
        <v>2870</v>
      </c>
      <c r="C2096" t="str">
        <f t="shared" si="32"/>
        <v>SP_Pariquera-Açu</v>
      </c>
      <c r="D2096" s="4">
        <v>7.5200000000000003E-2</v>
      </c>
      <c r="E2096" s="4">
        <v>6.6052540842668192E-2</v>
      </c>
      <c r="F2096" s="4">
        <v>5.73253250105474E-2</v>
      </c>
      <c r="G2096" s="4">
        <v>5.1989663509096173E-2</v>
      </c>
      <c r="H2096" s="4">
        <v>4.9452855976522526E-2</v>
      </c>
      <c r="I2096" s="8">
        <f>VLOOKUP(B2096,'[2]Rendimento médio da produção...'!$B$4697:$U$5297,20,0)</f>
        <v>58.3</v>
      </c>
    </row>
    <row r="2097" spans="1:9" x14ac:dyDescent="0.3">
      <c r="A2097" t="s">
        <v>2477</v>
      </c>
      <c r="B2097" t="s">
        <v>2871</v>
      </c>
      <c r="C2097" t="str">
        <f t="shared" si="32"/>
        <v>SP_Parisi</v>
      </c>
      <c r="D2097" s="4">
        <v>7.1899999999999992E-2</v>
      </c>
      <c r="E2097" s="4">
        <v>6.3153958598242591E-2</v>
      </c>
      <c r="F2097" s="4">
        <v>5.4809718992797303E-2</v>
      </c>
      <c r="G2097" s="4">
        <v>4.9708202211489548E-2</v>
      </c>
      <c r="H2097" s="4">
        <v>4.7282717349893207E-2</v>
      </c>
      <c r="I2097" s="8">
        <f>VLOOKUP(B2097,'[2]Rendimento médio da produção...'!$B$4697:$U$5297,20,0)</f>
        <v>124.9</v>
      </c>
    </row>
    <row r="2098" spans="1:9" x14ac:dyDescent="0.3">
      <c r="A2098" t="s">
        <v>2477</v>
      </c>
      <c r="B2098" t="s">
        <v>2872</v>
      </c>
      <c r="C2098" t="str">
        <f t="shared" si="32"/>
        <v>SP_Patrocínio Paulista</v>
      </c>
      <c r="D2098" s="4">
        <v>8.4500000000000006E-2</v>
      </c>
      <c r="E2098" s="4">
        <v>7.422127262241307E-2</v>
      </c>
      <c r="F2098" s="4">
        <v>6.4414760151479455E-2</v>
      </c>
      <c r="G2098" s="4">
        <v>5.8419236256896628E-2</v>
      </c>
      <c r="H2098" s="4">
        <v>5.5568701197023319E-2</v>
      </c>
      <c r="I2098" s="8">
        <f>VLOOKUP(B2098,'[2]Rendimento médio da produção...'!$B$4697:$U$5297,20,0)</f>
        <v>110.3</v>
      </c>
    </row>
    <row r="2099" spans="1:9" x14ac:dyDescent="0.3">
      <c r="A2099" t="s">
        <v>2477</v>
      </c>
      <c r="B2099" t="s">
        <v>2873</v>
      </c>
      <c r="C2099" t="str">
        <f t="shared" si="32"/>
        <v>SP_Paulicéia</v>
      </c>
      <c r="D2099" s="4">
        <v>7.5200000000000003E-2</v>
      </c>
      <c r="E2099" s="4">
        <v>6.6052540842668192E-2</v>
      </c>
      <c r="F2099" s="4">
        <v>5.73253250105474E-2</v>
      </c>
      <c r="G2099" s="4">
        <v>5.1989663509096173E-2</v>
      </c>
      <c r="H2099" s="4">
        <v>4.9452855976522526E-2</v>
      </c>
      <c r="I2099" s="8">
        <f>VLOOKUP(B2099,'[2]Rendimento médio da produção...'!$B$4697:$U$5297,20,0)</f>
        <v>61.7</v>
      </c>
    </row>
    <row r="2100" spans="1:9" x14ac:dyDescent="0.3">
      <c r="A2100" t="s">
        <v>2477</v>
      </c>
      <c r="B2100" t="s">
        <v>2874</v>
      </c>
      <c r="C2100" t="str">
        <f t="shared" si="32"/>
        <v>SP_Paulínia</v>
      </c>
      <c r="D2100" s="4">
        <v>7.5200000000000003E-2</v>
      </c>
      <c r="E2100" s="4">
        <v>6.6052540842668192E-2</v>
      </c>
      <c r="F2100" s="4">
        <v>5.73253250105474E-2</v>
      </c>
      <c r="G2100" s="4">
        <v>5.1989663509096173E-2</v>
      </c>
      <c r="H2100" s="4">
        <v>4.9452855976522526E-2</v>
      </c>
      <c r="I2100" s="8" t="str">
        <f>VLOOKUP(B2100,'[2]Rendimento médio da produção...'!$B$4697:$U$5297,20,0)</f>
        <v/>
      </c>
    </row>
    <row r="2101" spans="1:9" x14ac:dyDescent="0.3">
      <c r="A2101" t="s">
        <v>2477</v>
      </c>
      <c r="B2101" t="s">
        <v>2875</v>
      </c>
      <c r="C2101" t="str">
        <f t="shared" si="32"/>
        <v>SP_Paulistânia</v>
      </c>
      <c r="D2101" s="4">
        <v>7.5200000000000003E-2</v>
      </c>
      <c r="E2101" s="4">
        <v>6.6052540842668192E-2</v>
      </c>
      <c r="F2101" s="4">
        <v>5.73253250105474E-2</v>
      </c>
      <c r="G2101" s="4">
        <v>5.1989663509096173E-2</v>
      </c>
      <c r="H2101" s="4">
        <v>4.9452855976522526E-2</v>
      </c>
      <c r="I2101" s="8">
        <f>VLOOKUP(B2101,'[2]Rendimento médio da produção...'!$B$4697:$U$5297,20,0)</f>
        <v>100</v>
      </c>
    </row>
    <row r="2102" spans="1:9" x14ac:dyDescent="0.3">
      <c r="A2102" t="s">
        <v>2477</v>
      </c>
      <c r="B2102" t="s">
        <v>2876</v>
      </c>
      <c r="C2102" t="str">
        <f t="shared" si="32"/>
        <v>SP_Paulo de Faria</v>
      </c>
      <c r="D2102" s="4">
        <v>0.1290782310920767</v>
      </c>
      <c r="E2102" s="4">
        <v>0.1133769299349569</v>
      </c>
      <c r="F2102" s="4">
        <v>9.8396962089625548E-2</v>
      </c>
      <c r="G2102" s="4">
        <v>8.923848139396838E-2</v>
      </c>
      <c r="H2102" s="4">
        <v>8.4884137924212233E-2</v>
      </c>
      <c r="I2102" s="8">
        <f>VLOOKUP(B2102,'[2]Rendimento médio da produção...'!$B$4697:$U$5297,20,0)</f>
        <v>135.30000000000001</v>
      </c>
    </row>
    <row r="2103" spans="1:9" x14ac:dyDescent="0.3">
      <c r="A2103" t="s">
        <v>2477</v>
      </c>
      <c r="B2103" t="s">
        <v>2877</v>
      </c>
      <c r="C2103" t="str">
        <f t="shared" si="32"/>
        <v>SP_Pederneiras</v>
      </c>
      <c r="D2103" s="4">
        <v>6.480000000000001E-2</v>
      </c>
      <c r="E2103" s="4">
        <v>5.6917614981448136E-2</v>
      </c>
      <c r="F2103" s="4">
        <v>4.9397354530365319E-2</v>
      </c>
      <c r="G2103" s="4">
        <v>4.4799603662093512E-2</v>
      </c>
      <c r="H2103" s="4">
        <v>4.2613631213811967E-2</v>
      </c>
      <c r="I2103" s="8">
        <f>VLOOKUP(B2103,'[2]Rendimento médio da produção...'!$B$4697:$U$5297,20,0)</f>
        <v>94.5</v>
      </c>
    </row>
    <row r="2104" spans="1:9" x14ac:dyDescent="0.3">
      <c r="A2104" t="s">
        <v>2477</v>
      </c>
      <c r="B2104" t="s">
        <v>2878</v>
      </c>
      <c r="C2104" t="str">
        <f t="shared" si="32"/>
        <v>SP_Pedra Bela</v>
      </c>
      <c r="D2104" s="4">
        <v>6.1233333333333334E-2</v>
      </c>
      <c r="E2104" s="4">
        <v>5.3784803868786119E-2</v>
      </c>
      <c r="F2104" s="4">
        <v>4.6678467218251585E-2</v>
      </c>
      <c r="G2104" s="4">
        <v>4.2333781855589392E-2</v>
      </c>
      <c r="H2104" s="4">
        <v>4.0268127849677253E-2</v>
      </c>
      <c r="I2104" s="8">
        <f>VLOOKUP(B2104,'[2]Rendimento médio da produção...'!$B$4697:$U$5297,20,0)</f>
        <v>105</v>
      </c>
    </row>
    <row r="2105" spans="1:9" x14ac:dyDescent="0.3">
      <c r="A2105" t="s">
        <v>2477</v>
      </c>
      <c r="B2105" t="s">
        <v>2879</v>
      </c>
      <c r="C2105" t="str">
        <f t="shared" si="32"/>
        <v>SP_Pedranópolis</v>
      </c>
      <c r="D2105" s="4">
        <v>6.480000000000001E-2</v>
      </c>
      <c r="E2105" s="4">
        <v>5.6917614981448136E-2</v>
      </c>
      <c r="F2105" s="4">
        <v>4.9397354530365319E-2</v>
      </c>
      <c r="G2105" s="4">
        <v>4.4799603662093512E-2</v>
      </c>
      <c r="H2105" s="4">
        <v>4.2613631213811967E-2</v>
      </c>
      <c r="I2105" s="8">
        <f>VLOOKUP(B2105,'[2]Rendimento médio da produção...'!$B$4697:$U$5297,20,0)</f>
        <v>76.099999999999994</v>
      </c>
    </row>
    <row r="2106" spans="1:9" x14ac:dyDescent="0.3">
      <c r="A2106" t="s">
        <v>2477</v>
      </c>
      <c r="B2106" t="s">
        <v>2880</v>
      </c>
      <c r="C2106" t="str">
        <f t="shared" si="32"/>
        <v>SP_Pedregulho</v>
      </c>
      <c r="D2106" s="4">
        <v>7.4499999999999997E-2</v>
      </c>
      <c r="E2106" s="4">
        <v>6.5437690063547604E-2</v>
      </c>
      <c r="F2106" s="4">
        <v>5.6791711612842834E-2</v>
      </c>
      <c r="G2106" s="4">
        <v>5.150571717324022E-2</v>
      </c>
      <c r="H2106" s="4">
        <v>4.8992523540570848E-2</v>
      </c>
      <c r="I2106" s="8">
        <f>VLOOKUP(B2106,'[2]Rendimento médio da produção...'!$B$4697:$U$5297,20,0)</f>
        <v>91.7</v>
      </c>
    </row>
    <row r="2107" spans="1:9" x14ac:dyDescent="0.3">
      <c r="A2107" t="s">
        <v>2477</v>
      </c>
      <c r="B2107" t="s">
        <v>2881</v>
      </c>
      <c r="C2107" t="str">
        <f t="shared" si="32"/>
        <v>SP_Pedreira</v>
      </c>
      <c r="D2107" s="4">
        <v>7.5200000000000003E-2</v>
      </c>
      <c r="E2107" s="4">
        <v>6.6052540842668192E-2</v>
      </c>
      <c r="F2107" s="4">
        <v>5.73253250105474E-2</v>
      </c>
      <c r="G2107" s="4">
        <v>5.1989663509096173E-2</v>
      </c>
      <c r="H2107" s="4">
        <v>4.9452855976522526E-2</v>
      </c>
      <c r="I2107" s="8">
        <f>VLOOKUP(B2107,'[2]Rendimento médio da produção...'!$B$4697:$U$5297,20,0)</f>
        <v>80.5</v>
      </c>
    </row>
    <row r="2108" spans="1:9" x14ac:dyDescent="0.3">
      <c r="A2108" t="s">
        <v>2477</v>
      </c>
      <c r="B2108" t="s">
        <v>2882</v>
      </c>
      <c r="C2108" t="str">
        <f t="shared" si="32"/>
        <v>SP_Pedrinhas Paulista</v>
      </c>
      <c r="D2108" s="4">
        <v>7.5399999999999995E-2</v>
      </c>
      <c r="E2108" s="4">
        <v>6.6228212493845501E-2</v>
      </c>
      <c r="F2108" s="4">
        <v>5.7477785981320126E-2</v>
      </c>
      <c r="G2108" s="4">
        <v>5.2127933890769293E-2</v>
      </c>
      <c r="H2108" s="4">
        <v>4.958437952965157E-2</v>
      </c>
      <c r="I2108" s="8">
        <f>VLOOKUP(B2108,'[2]Rendimento médio da produção...'!$B$4697:$U$5297,20,0)</f>
        <v>107.1</v>
      </c>
    </row>
    <row r="2109" spans="1:9" x14ac:dyDescent="0.3">
      <c r="A2109" t="s">
        <v>2477</v>
      </c>
      <c r="B2109" t="s">
        <v>2884</v>
      </c>
      <c r="C2109" t="str">
        <f t="shared" si="32"/>
        <v>SP_Penápolis</v>
      </c>
      <c r="D2109" s="4">
        <v>6.480000000000001E-2</v>
      </c>
      <c r="E2109" s="4">
        <v>5.6917614981448136E-2</v>
      </c>
      <c r="F2109" s="4">
        <v>4.9397354530365319E-2</v>
      </c>
      <c r="G2109" s="4">
        <v>4.4799603662093512E-2</v>
      </c>
      <c r="H2109" s="4">
        <v>4.2613631213811967E-2</v>
      </c>
      <c r="I2109" s="8">
        <f>VLOOKUP(B2109,'[2]Rendimento médio da produção...'!$B$4697:$U$5297,20,0)</f>
        <v>80.900000000000006</v>
      </c>
    </row>
    <row r="2110" spans="1:9" x14ac:dyDescent="0.3">
      <c r="A2110" t="s">
        <v>2477</v>
      </c>
      <c r="B2110" t="s">
        <v>2885</v>
      </c>
      <c r="C2110" t="str">
        <f t="shared" si="32"/>
        <v>SP_Pereira Barreto</v>
      </c>
      <c r="D2110" s="4">
        <v>7.4800000000000005E-2</v>
      </c>
      <c r="E2110" s="4">
        <v>6.5701197540313588E-2</v>
      </c>
      <c r="F2110" s="4">
        <v>5.7020403069001933E-2</v>
      </c>
      <c r="G2110" s="4">
        <v>5.1713122745749913E-2</v>
      </c>
      <c r="H2110" s="4">
        <v>4.9189808870264431E-2</v>
      </c>
      <c r="I2110" s="8">
        <f>VLOOKUP(B2110,'[2]Rendimento médio da produção...'!$B$4697:$U$5297,20,0)</f>
        <v>112.5</v>
      </c>
    </row>
    <row r="2111" spans="1:9" x14ac:dyDescent="0.3">
      <c r="A2111" t="s">
        <v>2477</v>
      </c>
      <c r="B2111" t="s">
        <v>2886</v>
      </c>
      <c r="C2111" t="str">
        <f t="shared" si="32"/>
        <v>SP_Pereiras</v>
      </c>
      <c r="D2111" s="4">
        <v>8.900000000000001E-2</v>
      </c>
      <c r="E2111" s="4">
        <v>7.8173884773902524E-2</v>
      </c>
      <c r="F2111" s="4">
        <v>6.7845131993865937E-2</v>
      </c>
      <c r="G2111" s="4">
        <v>6.1530319844542013E-2</v>
      </c>
      <c r="H2111" s="4">
        <v>5.8527981142426931E-2</v>
      </c>
      <c r="I2111" s="8">
        <f>VLOOKUP(B2111,'[2]Rendimento médio da produção...'!$B$4697:$U$5297,20,0)</f>
        <v>99.1</v>
      </c>
    </row>
    <row r="2112" spans="1:9" x14ac:dyDescent="0.3">
      <c r="A2112" t="s">
        <v>2477</v>
      </c>
      <c r="B2112" t="s">
        <v>2887</v>
      </c>
      <c r="C2112" t="str">
        <f t="shared" si="32"/>
        <v>SP_Peruíbe</v>
      </c>
      <c r="D2112" s="4">
        <v>7.5200000000000003E-2</v>
      </c>
      <c r="E2112" s="4">
        <v>6.6052540842668192E-2</v>
      </c>
      <c r="F2112" s="4">
        <v>5.73253250105474E-2</v>
      </c>
      <c r="G2112" s="4">
        <v>5.1989663509096173E-2</v>
      </c>
      <c r="H2112" s="4">
        <v>4.9452855976522526E-2</v>
      </c>
      <c r="I2112" s="8" t="str">
        <f>VLOOKUP(B2112,'[2]Rendimento médio da produção...'!$B$4697:$U$5297,20,0)</f>
        <v/>
      </c>
    </row>
    <row r="2113" spans="1:9" x14ac:dyDescent="0.3">
      <c r="A2113" t="s">
        <v>2477</v>
      </c>
      <c r="B2113" t="s">
        <v>2888</v>
      </c>
      <c r="C2113" t="str">
        <f t="shared" si="32"/>
        <v>SP_Piacatu</v>
      </c>
      <c r="D2113" s="4">
        <v>7.5200000000000003E-2</v>
      </c>
      <c r="E2113" s="4">
        <v>6.6052540842668192E-2</v>
      </c>
      <c r="F2113" s="4">
        <v>5.73253250105474E-2</v>
      </c>
      <c r="G2113" s="4">
        <v>5.1989663509096173E-2</v>
      </c>
      <c r="H2113" s="4">
        <v>4.9452855976522526E-2</v>
      </c>
      <c r="I2113" s="8">
        <f>VLOOKUP(B2113,'[2]Rendimento médio da produção...'!$B$4697:$U$5297,20,0)</f>
        <v>83.3</v>
      </c>
    </row>
    <row r="2114" spans="1:9" x14ac:dyDescent="0.3">
      <c r="A2114" t="s">
        <v>2477</v>
      </c>
      <c r="B2114" t="s">
        <v>2889</v>
      </c>
      <c r="C2114" t="str">
        <f t="shared" si="32"/>
        <v>SP_Piedade</v>
      </c>
      <c r="D2114" s="4">
        <v>8.6175000000000015E-2</v>
      </c>
      <c r="E2114" s="4">
        <v>7.5692522701023043E-2</v>
      </c>
      <c r="F2114" s="4">
        <v>6.5691620781701099E-2</v>
      </c>
      <c r="G2114" s="4">
        <v>5.9577250703409086E-2</v>
      </c>
      <c r="H2114" s="4">
        <v>5.6670210954479112E-2</v>
      </c>
      <c r="I2114" s="8">
        <f>VLOOKUP(B2114,'[2]Rendimento médio da produção...'!$B$4697:$U$5297,20,0)</f>
        <v>82.1</v>
      </c>
    </row>
    <row r="2115" spans="1:9" x14ac:dyDescent="0.3">
      <c r="A2115" t="s">
        <v>2477</v>
      </c>
      <c r="B2115" t="s">
        <v>2890</v>
      </c>
      <c r="C2115" t="str">
        <f t="shared" ref="C2115:C2178" si="33">CONCATENATE(A2115,"_",B2115)</f>
        <v>SP_Pilar do Sul</v>
      </c>
      <c r="D2115" s="4">
        <v>6.3799999999999996E-2</v>
      </c>
      <c r="E2115" s="4">
        <v>5.6039256725561579E-2</v>
      </c>
      <c r="F2115" s="4">
        <v>4.8635049676501646E-2</v>
      </c>
      <c r="G2115" s="4">
        <v>4.4108251753727866E-2</v>
      </c>
      <c r="H2115" s="4">
        <v>4.1956013448166712E-2</v>
      </c>
      <c r="I2115" s="8">
        <f>VLOOKUP(B2115,'[2]Rendimento médio da produção...'!$B$4697:$U$5297,20,0)</f>
        <v>165</v>
      </c>
    </row>
    <row r="2116" spans="1:9" x14ac:dyDescent="0.3">
      <c r="A2116" t="s">
        <v>2477</v>
      </c>
      <c r="B2116" t="s">
        <v>2891</v>
      </c>
      <c r="C2116" t="str">
        <f t="shared" si="33"/>
        <v>SP_Pindamonhangaba</v>
      </c>
      <c r="D2116" s="4">
        <v>6.480000000000001E-2</v>
      </c>
      <c r="E2116" s="4">
        <v>5.6917614981448136E-2</v>
      </c>
      <c r="F2116" s="4">
        <v>4.9397354530365319E-2</v>
      </c>
      <c r="G2116" s="4">
        <v>4.4799603662093512E-2</v>
      </c>
      <c r="H2116" s="4">
        <v>4.2613631213811967E-2</v>
      </c>
      <c r="I2116" s="8">
        <f>VLOOKUP(B2116,'[2]Rendimento médio da produção...'!$B$4697:$U$5297,20,0)</f>
        <v>91</v>
      </c>
    </row>
    <row r="2117" spans="1:9" x14ac:dyDescent="0.3">
      <c r="A2117" t="s">
        <v>2477</v>
      </c>
      <c r="B2117" t="s">
        <v>2892</v>
      </c>
      <c r="C2117" t="str">
        <f t="shared" si="33"/>
        <v>SP_Pindorama</v>
      </c>
      <c r="D2117" s="4">
        <v>7.5200000000000003E-2</v>
      </c>
      <c r="E2117" s="4">
        <v>6.6052540842668192E-2</v>
      </c>
      <c r="F2117" s="4">
        <v>5.73253250105474E-2</v>
      </c>
      <c r="G2117" s="4">
        <v>5.1989663509096173E-2</v>
      </c>
      <c r="H2117" s="4">
        <v>4.9452855976522526E-2</v>
      </c>
      <c r="I2117" s="8">
        <f>VLOOKUP(B2117,'[2]Rendimento médio da produção...'!$B$4697:$U$5297,20,0)</f>
        <v>75.599999999999994</v>
      </c>
    </row>
    <row r="2118" spans="1:9" x14ac:dyDescent="0.3">
      <c r="A2118" t="s">
        <v>2477</v>
      </c>
      <c r="B2118" t="s">
        <v>2384</v>
      </c>
      <c r="C2118" t="str">
        <f t="shared" si="33"/>
        <v>SP_Pinhalzinho</v>
      </c>
      <c r="D2118" s="4">
        <v>7.5200000000000003E-2</v>
      </c>
      <c r="E2118" s="4">
        <v>6.6052540842668192E-2</v>
      </c>
      <c r="F2118" s="4">
        <v>5.73253250105474E-2</v>
      </c>
      <c r="G2118" s="4">
        <v>5.1989663509096173E-2</v>
      </c>
      <c r="H2118" s="4">
        <v>4.9452855976522526E-2</v>
      </c>
      <c r="I2118" s="8">
        <f>VLOOKUP(B2118,'[2]Rendimento médio da produção...'!$B$4697:$U$5297,20,0)</f>
        <v>105</v>
      </c>
    </row>
    <row r="2119" spans="1:9" x14ac:dyDescent="0.3">
      <c r="A2119" t="s">
        <v>2477</v>
      </c>
      <c r="B2119" t="s">
        <v>2893</v>
      </c>
      <c r="C2119" t="str">
        <f t="shared" si="33"/>
        <v>SP_Piquerobi</v>
      </c>
      <c r="D2119" s="4">
        <v>0.1076</v>
      </c>
      <c r="E2119" s="4">
        <v>9.4511348333392253E-2</v>
      </c>
      <c r="F2119" s="4">
        <v>8.2024002275730049E-2</v>
      </c>
      <c r="G2119" s="4">
        <v>7.4389465340142916E-2</v>
      </c>
      <c r="H2119" s="4">
        <v>7.075967158342851E-2</v>
      </c>
      <c r="I2119" s="8">
        <f>VLOOKUP(B2119,'[2]Rendimento médio da produção...'!$B$4697:$U$5297,20,0)</f>
        <v>87.1</v>
      </c>
    </row>
    <row r="2120" spans="1:9" x14ac:dyDescent="0.3">
      <c r="A2120" t="s">
        <v>2477</v>
      </c>
      <c r="B2120" t="s">
        <v>2894</v>
      </c>
      <c r="C2120" t="str">
        <f t="shared" si="33"/>
        <v>SP_Piquete</v>
      </c>
      <c r="D2120" s="4">
        <v>7.5200000000000003E-2</v>
      </c>
      <c r="E2120" s="4">
        <v>6.6052540842668192E-2</v>
      </c>
      <c r="F2120" s="4">
        <v>5.73253250105474E-2</v>
      </c>
      <c r="G2120" s="4">
        <v>5.1989663509096173E-2</v>
      </c>
      <c r="H2120" s="4">
        <v>4.9452855976522526E-2</v>
      </c>
      <c r="I2120" s="8">
        <f>VLOOKUP(B2120,'[2]Rendimento médio da produção...'!$B$4697:$U$5297,20,0)</f>
        <v>79.099999999999994</v>
      </c>
    </row>
    <row r="2121" spans="1:9" x14ac:dyDescent="0.3">
      <c r="A2121" t="s">
        <v>2477</v>
      </c>
      <c r="B2121" t="s">
        <v>2895</v>
      </c>
      <c r="C2121" t="str">
        <f t="shared" si="33"/>
        <v>SP_Piracaia</v>
      </c>
      <c r="D2121" s="4">
        <v>7.5200000000000003E-2</v>
      </c>
      <c r="E2121" s="4">
        <v>6.6052540842668192E-2</v>
      </c>
      <c r="F2121" s="4">
        <v>5.73253250105474E-2</v>
      </c>
      <c r="G2121" s="4">
        <v>5.1989663509096173E-2</v>
      </c>
      <c r="H2121" s="4">
        <v>4.9452855976522526E-2</v>
      </c>
      <c r="I2121" s="8">
        <f>VLOOKUP(B2121,'[2]Rendimento médio da produção...'!$B$4697:$U$5297,20,0)</f>
        <v>61.3</v>
      </c>
    </row>
    <row r="2122" spans="1:9" x14ac:dyDescent="0.3">
      <c r="A2122" t="s">
        <v>2477</v>
      </c>
      <c r="B2122" t="s">
        <v>2896</v>
      </c>
      <c r="C2122" t="str">
        <f t="shared" si="33"/>
        <v>SP_Piracicaba</v>
      </c>
      <c r="D2122" s="4">
        <v>8.3299999999999999E-2</v>
      </c>
      <c r="E2122" s="4">
        <v>7.3167242715349204E-2</v>
      </c>
      <c r="F2122" s="4">
        <v>6.3499994326843057E-2</v>
      </c>
      <c r="G2122" s="4">
        <v>5.7589613966857855E-2</v>
      </c>
      <c r="H2122" s="4">
        <v>5.4779559878249021E-2</v>
      </c>
      <c r="I2122" s="8">
        <f>VLOOKUP(B2122,'[2]Rendimento médio da produção...'!$B$4697:$U$5297,20,0)</f>
        <v>111.6</v>
      </c>
    </row>
    <row r="2123" spans="1:9" x14ac:dyDescent="0.3">
      <c r="A2123" t="s">
        <v>2477</v>
      </c>
      <c r="B2123" t="s">
        <v>2897</v>
      </c>
      <c r="C2123" t="str">
        <f t="shared" si="33"/>
        <v>SP_Piraju</v>
      </c>
      <c r="D2123" s="4">
        <v>6.7933333333333332E-2</v>
      </c>
      <c r="E2123" s="4">
        <v>5.9669804183225969E-2</v>
      </c>
      <c r="F2123" s="4">
        <v>5.1785909739138117E-2</v>
      </c>
      <c r="G2123" s="4">
        <v>4.6965839641639182E-2</v>
      </c>
      <c r="H2123" s="4">
        <v>4.4674166879500397E-2</v>
      </c>
      <c r="I2123" s="8">
        <f>VLOOKUP(B2123,'[2]Rendimento médio da produção...'!$B$4697:$U$5297,20,0)</f>
        <v>166</v>
      </c>
    </row>
    <row r="2124" spans="1:9" x14ac:dyDescent="0.3">
      <c r="A2124" t="s">
        <v>2477</v>
      </c>
      <c r="B2124" t="s">
        <v>2898</v>
      </c>
      <c r="C2124" t="str">
        <f t="shared" si="33"/>
        <v>SP_Pirajuí</v>
      </c>
      <c r="D2124" s="4">
        <v>8.4500000000000006E-2</v>
      </c>
      <c r="E2124" s="4">
        <v>7.422127262241307E-2</v>
      </c>
      <c r="F2124" s="4">
        <v>6.4414760151479455E-2</v>
      </c>
      <c r="G2124" s="4">
        <v>5.8419236256896628E-2</v>
      </c>
      <c r="H2124" s="4">
        <v>5.5568701197023319E-2</v>
      </c>
      <c r="I2124" s="8">
        <f>VLOOKUP(B2124,'[2]Rendimento médio da produção...'!$B$4697:$U$5297,20,0)</f>
        <v>110.3</v>
      </c>
    </row>
    <row r="2125" spans="1:9" x14ac:dyDescent="0.3">
      <c r="A2125" t="s">
        <v>2477</v>
      </c>
      <c r="B2125" t="s">
        <v>2899</v>
      </c>
      <c r="C2125" t="str">
        <f t="shared" si="33"/>
        <v>SP_Pirangi</v>
      </c>
      <c r="D2125" s="4">
        <v>7.5200000000000003E-2</v>
      </c>
      <c r="E2125" s="4">
        <v>6.6052540842668192E-2</v>
      </c>
      <c r="F2125" s="4">
        <v>5.73253250105474E-2</v>
      </c>
      <c r="G2125" s="4">
        <v>5.1989663509096173E-2</v>
      </c>
      <c r="H2125" s="4">
        <v>4.9452855976522526E-2</v>
      </c>
      <c r="I2125" s="8">
        <f>VLOOKUP(B2125,'[2]Rendimento médio da produção...'!$B$4697:$U$5297,20,0)</f>
        <v>87.2</v>
      </c>
    </row>
    <row r="2126" spans="1:9" x14ac:dyDescent="0.3">
      <c r="A2126" t="s">
        <v>2477</v>
      </c>
      <c r="B2126" t="s">
        <v>2901</v>
      </c>
      <c r="C2126" t="str">
        <f t="shared" si="33"/>
        <v>SP_Pirapozinho</v>
      </c>
      <c r="D2126" s="4">
        <v>7.5200000000000003E-2</v>
      </c>
      <c r="E2126" s="4">
        <v>6.6052540842668192E-2</v>
      </c>
      <c r="F2126" s="4">
        <v>5.73253250105474E-2</v>
      </c>
      <c r="G2126" s="4">
        <v>5.1989663509096173E-2</v>
      </c>
      <c r="H2126" s="4">
        <v>4.9452855976522526E-2</v>
      </c>
      <c r="I2126" s="8">
        <f>VLOOKUP(B2126,'[2]Rendimento médio da produção...'!$B$4697:$U$5297,20,0)</f>
        <v>57.9</v>
      </c>
    </row>
    <row r="2127" spans="1:9" x14ac:dyDescent="0.3">
      <c r="A2127" t="s">
        <v>2477</v>
      </c>
      <c r="B2127" t="s">
        <v>2902</v>
      </c>
      <c r="C2127" t="str">
        <f t="shared" si="33"/>
        <v>SP_Pirassununga</v>
      </c>
      <c r="D2127" s="4">
        <v>5.9400000000000001E-2</v>
      </c>
      <c r="E2127" s="4">
        <v>5.2174480399660786E-2</v>
      </c>
      <c r="F2127" s="4">
        <v>4.5280908319501538E-2</v>
      </c>
      <c r="G2127" s="4">
        <v>4.1066303356919048E-2</v>
      </c>
      <c r="H2127" s="4">
        <v>3.9062495279327633E-2</v>
      </c>
      <c r="I2127" s="8">
        <f>VLOOKUP(B2127,'[2]Rendimento médio da produção...'!$B$4697:$U$5297,20,0)</f>
        <v>113.2</v>
      </c>
    </row>
    <row r="2128" spans="1:9" x14ac:dyDescent="0.3">
      <c r="A2128" t="s">
        <v>2477</v>
      </c>
      <c r="B2128" t="s">
        <v>2903</v>
      </c>
      <c r="C2128" t="str">
        <f t="shared" si="33"/>
        <v>SP_Piratininga</v>
      </c>
      <c r="D2128" s="4">
        <v>7.5200000000000003E-2</v>
      </c>
      <c r="E2128" s="4">
        <v>6.6052540842668192E-2</v>
      </c>
      <c r="F2128" s="4">
        <v>5.73253250105474E-2</v>
      </c>
      <c r="G2128" s="4">
        <v>5.1989663509096173E-2</v>
      </c>
      <c r="H2128" s="4">
        <v>4.9452855976522526E-2</v>
      </c>
      <c r="I2128" s="8">
        <f>VLOOKUP(B2128,'[2]Rendimento médio da produção...'!$B$4697:$U$5297,20,0)</f>
        <v>66.7</v>
      </c>
    </row>
    <row r="2129" spans="1:9" x14ac:dyDescent="0.3">
      <c r="A2129" t="s">
        <v>2477</v>
      </c>
      <c r="B2129" t="s">
        <v>1582</v>
      </c>
      <c r="C2129" t="str">
        <f t="shared" si="33"/>
        <v>SP_Pitangueiras</v>
      </c>
      <c r="D2129" s="4">
        <v>7.5200000000000003E-2</v>
      </c>
      <c r="E2129" s="4">
        <v>6.6052540842668192E-2</v>
      </c>
      <c r="F2129" s="4">
        <v>5.73253250105474E-2</v>
      </c>
      <c r="G2129" s="4">
        <v>5.1989663509096173E-2</v>
      </c>
      <c r="H2129" s="4">
        <v>4.9452855976522526E-2</v>
      </c>
      <c r="I2129" s="8">
        <f>VLOOKUP(B2129,'[2]Rendimento médio da produção...'!$B$4697:$U$5297,20,0)</f>
        <v>62.6</v>
      </c>
    </row>
    <row r="2130" spans="1:9" x14ac:dyDescent="0.3">
      <c r="A2130" t="s">
        <v>2477</v>
      </c>
      <c r="B2130" t="s">
        <v>1584</v>
      </c>
      <c r="C2130" t="str">
        <f t="shared" si="33"/>
        <v>SP_Planalto</v>
      </c>
      <c r="D2130" s="4">
        <v>7.5200000000000003E-2</v>
      </c>
      <c r="E2130" s="4">
        <v>6.6052540842668192E-2</v>
      </c>
      <c r="F2130" s="4">
        <v>5.73253250105474E-2</v>
      </c>
      <c r="G2130" s="4">
        <v>5.1989663509096173E-2</v>
      </c>
      <c r="H2130" s="4">
        <v>4.9452855976522526E-2</v>
      </c>
      <c r="I2130" s="8">
        <f>VLOOKUP(B2130,'[2]Rendimento médio da produção...'!$B$4697:$U$5297,20,0)</f>
        <v>98.3</v>
      </c>
    </row>
    <row r="2131" spans="1:9" x14ac:dyDescent="0.3">
      <c r="A2131" t="s">
        <v>2477</v>
      </c>
      <c r="B2131" t="s">
        <v>2904</v>
      </c>
      <c r="C2131" t="str">
        <f t="shared" si="33"/>
        <v>SP_Platina</v>
      </c>
      <c r="D2131" s="4">
        <v>5.2200000000000003E-2</v>
      </c>
      <c r="E2131" s="4">
        <v>4.5850300957277657E-2</v>
      </c>
      <c r="F2131" s="4">
        <v>3.9792313371683166E-2</v>
      </c>
      <c r="G2131" s="4">
        <v>3.6088569616686439E-2</v>
      </c>
      <c r="H2131" s="4">
        <v>3.4327647366681861E-2</v>
      </c>
      <c r="I2131" s="8">
        <f>VLOOKUP(B2131,'[2]Rendimento médio da produção...'!$B$4697:$U$5297,20,0)</f>
        <v>99.3</v>
      </c>
    </row>
    <row r="2132" spans="1:9" x14ac:dyDescent="0.3">
      <c r="A2132" t="s">
        <v>2477</v>
      </c>
      <c r="B2132" t="s">
        <v>2906</v>
      </c>
      <c r="C2132" t="str">
        <f t="shared" si="33"/>
        <v>SP_Poloni</v>
      </c>
      <c r="D2132" s="4">
        <v>7.5200000000000003E-2</v>
      </c>
      <c r="E2132" s="4">
        <v>6.6052540842668192E-2</v>
      </c>
      <c r="F2132" s="4">
        <v>5.73253250105474E-2</v>
      </c>
      <c r="G2132" s="4">
        <v>5.1989663509096173E-2</v>
      </c>
      <c r="H2132" s="4">
        <v>4.9452855976522526E-2</v>
      </c>
      <c r="I2132" s="8">
        <f>VLOOKUP(B2132,'[2]Rendimento médio da produção...'!$B$4697:$U$5297,20,0)</f>
        <v>98.7</v>
      </c>
    </row>
    <row r="2133" spans="1:9" x14ac:dyDescent="0.3">
      <c r="A2133" t="s">
        <v>2477</v>
      </c>
      <c r="B2133" t="s">
        <v>2907</v>
      </c>
      <c r="C2133" t="str">
        <f t="shared" si="33"/>
        <v>SP_Pompéia</v>
      </c>
      <c r="D2133" s="4">
        <v>7.5200000000000003E-2</v>
      </c>
      <c r="E2133" s="4">
        <v>6.6052540842668192E-2</v>
      </c>
      <c r="F2133" s="4">
        <v>5.73253250105474E-2</v>
      </c>
      <c r="G2133" s="4">
        <v>5.1989663509096173E-2</v>
      </c>
      <c r="H2133" s="4">
        <v>4.9452855976522526E-2</v>
      </c>
      <c r="I2133" s="8">
        <f>VLOOKUP(B2133,'[2]Rendimento médio da produção...'!$B$4697:$U$5297,20,0)</f>
        <v>80</v>
      </c>
    </row>
    <row r="2134" spans="1:9" x14ac:dyDescent="0.3">
      <c r="A2134" t="s">
        <v>2477</v>
      </c>
      <c r="B2134" t="s">
        <v>2908</v>
      </c>
      <c r="C2134" t="str">
        <f t="shared" si="33"/>
        <v>SP_Pongaí</v>
      </c>
      <c r="D2134" s="4">
        <v>7.5200000000000003E-2</v>
      </c>
      <c r="E2134" s="4">
        <v>6.6052540842668192E-2</v>
      </c>
      <c r="F2134" s="4">
        <v>5.73253250105474E-2</v>
      </c>
      <c r="G2134" s="4">
        <v>5.1989663509096173E-2</v>
      </c>
      <c r="H2134" s="4">
        <v>4.9452855976522526E-2</v>
      </c>
      <c r="I2134" s="8">
        <f>VLOOKUP(B2134,'[2]Rendimento médio da produção...'!$B$4697:$U$5297,20,0)</f>
        <v>90.3</v>
      </c>
    </row>
    <row r="2135" spans="1:9" x14ac:dyDescent="0.3">
      <c r="A2135" t="s">
        <v>2477</v>
      </c>
      <c r="B2135" t="s">
        <v>2909</v>
      </c>
      <c r="C2135" t="str">
        <f t="shared" si="33"/>
        <v>SP_Pontal</v>
      </c>
      <c r="D2135" s="4">
        <v>6.480000000000001E-2</v>
      </c>
      <c r="E2135" s="4">
        <v>5.6917614981448136E-2</v>
      </c>
      <c r="F2135" s="4">
        <v>4.9397354530365319E-2</v>
      </c>
      <c r="G2135" s="4">
        <v>4.4799603662093512E-2</v>
      </c>
      <c r="H2135" s="4">
        <v>4.2613631213811967E-2</v>
      </c>
      <c r="I2135" s="8">
        <f>VLOOKUP(B2135,'[2]Rendimento médio da produção...'!$B$4697:$U$5297,20,0)</f>
        <v>80.8</v>
      </c>
    </row>
    <row r="2136" spans="1:9" x14ac:dyDescent="0.3">
      <c r="A2136" t="s">
        <v>2477</v>
      </c>
      <c r="B2136" t="s">
        <v>2910</v>
      </c>
      <c r="C2136" t="str">
        <f t="shared" si="33"/>
        <v>SP_Pontalinda</v>
      </c>
      <c r="D2136" s="4">
        <v>7.5200000000000003E-2</v>
      </c>
      <c r="E2136" s="4">
        <v>6.6052540842668192E-2</v>
      </c>
      <c r="F2136" s="4">
        <v>5.73253250105474E-2</v>
      </c>
      <c r="G2136" s="4">
        <v>5.1989663509096173E-2</v>
      </c>
      <c r="H2136" s="4">
        <v>4.9452855976522526E-2</v>
      </c>
      <c r="I2136" s="8">
        <f>VLOOKUP(B2136,'[2]Rendimento médio da produção...'!$B$4697:$U$5297,20,0)</f>
        <v>92.4</v>
      </c>
    </row>
    <row r="2137" spans="1:9" x14ac:dyDescent="0.3">
      <c r="A2137" t="s">
        <v>2477</v>
      </c>
      <c r="B2137" t="s">
        <v>2911</v>
      </c>
      <c r="C2137" t="str">
        <f t="shared" si="33"/>
        <v>SP_Pontes Gestal</v>
      </c>
      <c r="D2137" s="4">
        <v>0.1167</v>
      </c>
      <c r="E2137" s="4">
        <v>0.10250440846195982</v>
      </c>
      <c r="F2137" s="4">
        <v>8.8960976445889378E-2</v>
      </c>
      <c r="G2137" s="4">
        <v>8.0680767706270251E-2</v>
      </c>
      <c r="H2137" s="4">
        <v>7.6743993250800238E-2</v>
      </c>
      <c r="I2137" s="8">
        <f>VLOOKUP(B2137,'[2]Rendimento médio da produção...'!$B$4697:$U$5297,20,0)</f>
        <v>108.6</v>
      </c>
    </row>
    <row r="2138" spans="1:9" x14ac:dyDescent="0.3">
      <c r="A2138" t="s">
        <v>2477</v>
      </c>
      <c r="B2138" t="s">
        <v>2912</v>
      </c>
      <c r="C2138" t="str">
        <f t="shared" si="33"/>
        <v>SP_Populina</v>
      </c>
      <c r="D2138" s="4">
        <v>7.5200000000000003E-2</v>
      </c>
      <c r="E2138" s="4">
        <v>6.6052540842668192E-2</v>
      </c>
      <c r="F2138" s="4">
        <v>5.73253250105474E-2</v>
      </c>
      <c r="G2138" s="4">
        <v>5.1989663509096173E-2</v>
      </c>
      <c r="H2138" s="4">
        <v>4.9452855976522526E-2</v>
      </c>
      <c r="I2138" s="8">
        <f>VLOOKUP(B2138,'[2]Rendimento médio da produção...'!$B$4697:$U$5297,20,0)</f>
        <v>105</v>
      </c>
    </row>
    <row r="2139" spans="1:9" x14ac:dyDescent="0.3">
      <c r="A2139" t="s">
        <v>2477</v>
      </c>
      <c r="B2139" t="s">
        <v>2913</v>
      </c>
      <c r="C2139" t="str">
        <f t="shared" si="33"/>
        <v>SP_Porangaba</v>
      </c>
      <c r="D2139" s="4">
        <v>8.1799999999999998E-2</v>
      </c>
      <c r="E2139" s="4">
        <v>7.1849705331519395E-2</v>
      </c>
      <c r="F2139" s="4">
        <v>6.2356537046047565E-2</v>
      </c>
      <c r="G2139" s="4">
        <v>5.6552586104309396E-2</v>
      </c>
      <c r="H2139" s="4">
        <v>5.3793133229781145E-2</v>
      </c>
      <c r="I2139" s="8">
        <f>VLOOKUP(B2139,'[2]Rendimento médio da produção...'!$B$4697:$U$5297,20,0)</f>
        <v>107.9</v>
      </c>
    </row>
    <row r="2140" spans="1:9" x14ac:dyDescent="0.3">
      <c r="A2140" t="s">
        <v>2477</v>
      </c>
      <c r="B2140" t="s">
        <v>2914</v>
      </c>
      <c r="C2140" t="str">
        <f t="shared" si="33"/>
        <v>SP_Porto Feliz</v>
      </c>
      <c r="D2140" s="4">
        <v>7.6100000000000001E-2</v>
      </c>
      <c r="E2140" s="4">
        <v>6.6843063272966088E-2</v>
      </c>
      <c r="F2140" s="4">
        <v>5.8011399379024692E-2</v>
      </c>
      <c r="G2140" s="4">
        <v>5.2611880226625246E-2</v>
      </c>
      <c r="H2140" s="4">
        <v>5.0044711965603249E-2</v>
      </c>
      <c r="I2140" s="8">
        <f>VLOOKUP(B2140,'[2]Rendimento médio da produção...'!$B$4697:$U$5297,20,0)</f>
        <v>84</v>
      </c>
    </row>
    <row r="2141" spans="1:9" x14ac:dyDescent="0.3">
      <c r="A2141" t="s">
        <v>2477</v>
      </c>
      <c r="B2141" t="s">
        <v>2915</v>
      </c>
      <c r="C2141" t="str">
        <f t="shared" si="33"/>
        <v>SP_Porto Ferreira</v>
      </c>
      <c r="D2141" s="4">
        <v>5.8400000000000001E-2</v>
      </c>
      <c r="E2141" s="4">
        <v>5.1296122143774235E-2</v>
      </c>
      <c r="F2141" s="4">
        <v>4.4518603465637872E-2</v>
      </c>
      <c r="G2141" s="4">
        <v>4.0374951448553409E-2</v>
      </c>
      <c r="H2141" s="4">
        <v>3.8404877513682385E-2</v>
      </c>
      <c r="I2141" s="8">
        <f>VLOOKUP(B2141,'[2]Rendimento médio da produção...'!$B$4697:$U$5297,20,0)</f>
        <v>142.80000000000001</v>
      </c>
    </row>
    <row r="2142" spans="1:9" x14ac:dyDescent="0.3">
      <c r="A2142" t="s">
        <v>2477</v>
      </c>
      <c r="B2142" t="s">
        <v>2916</v>
      </c>
      <c r="C2142" t="str">
        <f t="shared" si="33"/>
        <v>SP_Potim</v>
      </c>
      <c r="D2142" s="4">
        <v>7.5200000000000003E-2</v>
      </c>
      <c r="E2142" s="4">
        <v>6.6052540842668192E-2</v>
      </c>
      <c r="F2142" s="4">
        <v>5.73253250105474E-2</v>
      </c>
      <c r="G2142" s="4">
        <v>5.1989663509096173E-2</v>
      </c>
      <c r="H2142" s="4">
        <v>4.9452855976522526E-2</v>
      </c>
      <c r="I2142" s="8">
        <f>VLOOKUP(B2142,'[2]Rendimento médio da produção...'!$B$4697:$U$5297,20,0)</f>
        <v>30</v>
      </c>
    </row>
    <row r="2143" spans="1:9" x14ac:dyDescent="0.3">
      <c r="A2143" t="s">
        <v>2477</v>
      </c>
      <c r="B2143" t="s">
        <v>2917</v>
      </c>
      <c r="C2143" t="str">
        <f t="shared" si="33"/>
        <v>SP_Potirendaba</v>
      </c>
      <c r="D2143" s="4">
        <v>9.3850775779583465E-2</v>
      </c>
      <c r="E2143" s="4">
        <v>8.2434603727354144E-2</v>
      </c>
      <c r="F2143" s="4">
        <v>7.1542901915646703E-2</v>
      </c>
      <c r="G2143" s="4">
        <v>6.4883912936810867E-2</v>
      </c>
      <c r="H2143" s="4">
        <v>6.1717937472242676E-2</v>
      </c>
      <c r="I2143" s="8">
        <f>VLOOKUP(B2143,'[2]Rendimento médio da produção...'!$B$4697:$U$5297,20,0)</f>
        <v>122.4</v>
      </c>
    </row>
    <row r="2144" spans="1:9" x14ac:dyDescent="0.3">
      <c r="A2144" t="s">
        <v>2477</v>
      </c>
      <c r="B2144" t="s">
        <v>2918</v>
      </c>
      <c r="C2144" t="str">
        <f t="shared" si="33"/>
        <v>SP_Pracinha</v>
      </c>
      <c r="D2144" s="4">
        <v>7.5200000000000003E-2</v>
      </c>
      <c r="E2144" s="4">
        <v>6.6052540842668192E-2</v>
      </c>
      <c r="F2144" s="4">
        <v>5.73253250105474E-2</v>
      </c>
      <c r="G2144" s="4">
        <v>5.1989663509096173E-2</v>
      </c>
      <c r="H2144" s="4">
        <v>4.9452855976522526E-2</v>
      </c>
      <c r="I2144" s="8">
        <f>VLOOKUP(B2144,'[2]Rendimento médio da produção...'!$B$4697:$U$5297,20,0)</f>
        <v>90.3</v>
      </c>
    </row>
    <row r="2145" spans="1:9" x14ac:dyDescent="0.3">
      <c r="A2145" t="s">
        <v>2477</v>
      </c>
      <c r="B2145" t="s">
        <v>2919</v>
      </c>
      <c r="C2145" t="str">
        <f t="shared" si="33"/>
        <v>SP_Pradópolis</v>
      </c>
      <c r="D2145" s="4">
        <v>6.480000000000001E-2</v>
      </c>
      <c r="E2145" s="4">
        <v>5.6917614981448136E-2</v>
      </c>
      <c r="F2145" s="4">
        <v>4.9397354530365319E-2</v>
      </c>
      <c r="G2145" s="4">
        <v>4.4799603662093512E-2</v>
      </c>
      <c r="H2145" s="4">
        <v>4.2613631213811967E-2</v>
      </c>
      <c r="I2145" s="8">
        <f>VLOOKUP(B2145,'[2]Rendimento médio da produção...'!$B$4697:$U$5297,20,0)</f>
        <v>86.1</v>
      </c>
    </row>
    <row r="2146" spans="1:9" x14ac:dyDescent="0.3">
      <c r="A2146" t="s">
        <v>2477</v>
      </c>
      <c r="B2146" t="s">
        <v>2920</v>
      </c>
      <c r="C2146" t="str">
        <f t="shared" si="33"/>
        <v>SP_Pratânia</v>
      </c>
      <c r="D2146" s="4">
        <v>7.5200000000000003E-2</v>
      </c>
      <c r="E2146" s="4">
        <v>6.6052540842668192E-2</v>
      </c>
      <c r="F2146" s="4">
        <v>5.73253250105474E-2</v>
      </c>
      <c r="G2146" s="4">
        <v>5.1989663509096173E-2</v>
      </c>
      <c r="H2146" s="4">
        <v>4.9452855976522526E-2</v>
      </c>
      <c r="I2146" s="8">
        <f>VLOOKUP(B2146,'[2]Rendimento médio da produção...'!$B$4697:$U$5297,20,0)</f>
        <v>103.3</v>
      </c>
    </row>
    <row r="2147" spans="1:9" x14ac:dyDescent="0.3">
      <c r="A2147" t="s">
        <v>2477</v>
      </c>
      <c r="B2147" t="s">
        <v>2921</v>
      </c>
      <c r="C2147" t="str">
        <f t="shared" si="33"/>
        <v>SP_Presidente Alves</v>
      </c>
      <c r="D2147" s="4">
        <v>6.480000000000001E-2</v>
      </c>
      <c r="E2147" s="4">
        <v>5.6917614981448136E-2</v>
      </c>
      <c r="F2147" s="4">
        <v>4.9397354530365319E-2</v>
      </c>
      <c r="G2147" s="4">
        <v>4.4799603662093512E-2</v>
      </c>
      <c r="H2147" s="4">
        <v>4.2613631213811967E-2</v>
      </c>
      <c r="I2147" s="8">
        <f>VLOOKUP(B2147,'[2]Rendimento médio da produção...'!$B$4697:$U$5297,20,0)</f>
        <v>75</v>
      </c>
    </row>
    <row r="2148" spans="1:9" x14ac:dyDescent="0.3">
      <c r="A2148" t="s">
        <v>2477</v>
      </c>
      <c r="B2148" t="s">
        <v>868</v>
      </c>
      <c r="C2148" t="str">
        <f t="shared" si="33"/>
        <v>SP_Presidente Bernardes</v>
      </c>
      <c r="D2148" s="4">
        <v>8.5699999999999998E-2</v>
      </c>
      <c r="E2148" s="4">
        <v>7.5275302529476923E-2</v>
      </c>
      <c r="F2148" s="4">
        <v>6.5329525976115854E-2</v>
      </c>
      <c r="G2148" s="4">
        <v>5.9248858546935394E-2</v>
      </c>
      <c r="H2148" s="4">
        <v>5.6357842515797611E-2</v>
      </c>
      <c r="I2148" s="8">
        <f>VLOOKUP(B2148,'[2]Rendimento médio da produção...'!$B$4697:$U$5297,20,0)</f>
        <v>98.7</v>
      </c>
    </row>
    <row r="2149" spans="1:9" x14ac:dyDescent="0.3">
      <c r="A2149" t="s">
        <v>2477</v>
      </c>
      <c r="B2149" t="s">
        <v>2922</v>
      </c>
      <c r="C2149" t="str">
        <f t="shared" si="33"/>
        <v>SP_Presidente Epitácio</v>
      </c>
      <c r="D2149" s="4">
        <v>7.5200000000000003E-2</v>
      </c>
      <c r="E2149" s="4">
        <v>6.6052540842668192E-2</v>
      </c>
      <c r="F2149" s="4">
        <v>5.73253250105474E-2</v>
      </c>
      <c r="G2149" s="4">
        <v>5.1989663509096173E-2</v>
      </c>
      <c r="H2149" s="4">
        <v>4.9452855976522526E-2</v>
      </c>
      <c r="I2149" s="8">
        <f>VLOOKUP(B2149,'[2]Rendimento médio da produção...'!$B$4697:$U$5297,20,0)</f>
        <v>75.8</v>
      </c>
    </row>
    <row r="2150" spans="1:9" x14ac:dyDescent="0.3">
      <c r="A2150" t="s">
        <v>2477</v>
      </c>
      <c r="B2150" t="s">
        <v>2923</v>
      </c>
      <c r="C2150" t="str">
        <f t="shared" si="33"/>
        <v>SP_Presidente Prudente</v>
      </c>
      <c r="D2150" s="4">
        <v>7.5200000000000003E-2</v>
      </c>
      <c r="E2150" s="4">
        <v>6.6052540842668192E-2</v>
      </c>
      <c r="F2150" s="4">
        <v>5.73253250105474E-2</v>
      </c>
      <c r="G2150" s="4">
        <v>5.1989663509096173E-2</v>
      </c>
      <c r="H2150" s="4">
        <v>4.9452855976522526E-2</v>
      </c>
      <c r="I2150" s="8">
        <f>VLOOKUP(B2150,'[2]Rendimento médio da produção...'!$B$4697:$U$5297,20,0)</f>
        <v>61.7</v>
      </c>
    </row>
    <row r="2151" spans="1:9" x14ac:dyDescent="0.3">
      <c r="A2151" t="s">
        <v>2477</v>
      </c>
      <c r="B2151" t="s">
        <v>2924</v>
      </c>
      <c r="C2151" t="str">
        <f t="shared" si="33"/>
        <v>SP_Presidente Venceslau</v>
      </c>
      <c r="D2151" s="4">
        <v>7.1099999999999997E-2</v>
      </c>
      <c r="E2151" s="4">
        <v>6.2451271993533355E-2</v>
      </c>
      <c r="F2151" s="4">
        <v>5.4199875109706377E-2</v>
      </c>
      <c r="G2151" s="4">
        <v>4.9155120684797042E-2</v>
      </c>
      <c r="H2151" s="4">
        <v>4.675662313737701E-2</v>
      </c>
      <c r="I2151" s="8">
        <f>VLOOKUP(B2151,'[2]Rendimento médio da produção...'!$B$4697:$U$5297,20,0)</f>
        <v>77.7</v>
      </c>
    </row>
    <row r="2152" spans="1:9" x14ac:dyDescent="0.3">
      <c r="A2152" t="s">
        <v>2477</v>
      </c>
      <c r="B2152" t="s">
        <v>2925</v>
      </c>
      <c r="C2152" t="str">
        <f t="shared" si="33"/>
        <v>SP_Promissão</v>
      </c>
      <c r="D2152" s="4">
        <v>9.3980000000000008E-2</v>
      </c>
      <c r="E2152" s="4">
        <v>8.2548108888217522E-2</v>
      </c>
      <c r="F2152" s="4">
        <v>7.1641410166106978E-2</v>
      </c>
      <c r="G2152" s="4">
        <v>6.4973252348202906E-2</v>
      </c>
      <c r="H2152" s="4">
        <v>6.1802917615340257E-2</v>
      </c>
      <c r="I2152" s="8">
        <f>VLOOKUP(B2152,'[2]Rendimento médio da produção...'!$B$4697:$U$5297,20,0)</f>
        <v>104.8</v>
      </c>
    </row>
    <row r="2153" spans="1:9" x14ac:dyDescent="0.3">
      <c r="A2153" t="s">
        <v>2477</v>
      </c>
      <c r="B2153" t="s">
        <v>2926</v>
      </c>
      <c r="C2153" t="str">
        <f t="shared" si="33"/>
        <v>SP_Quadra</v>
      </c>
      <c r="D2153" s="4">
        <v>7.1099999999999997E-2</v>
      </c>
      <c r="E2153" s="4">
        <v>6.2451271993533355E-2</v>
      </c>
      <c r="F2153" s="4">
        <v>5.4199875109706377E-2</v>
      </c>
      <c r="G2153" s="4">
        <v>4.9155120684797042E-2</v>
      </c>
      <c r="H2153" s="4">
        <v>4.675662313737701E-2</v>
      </c>
      <c r="I2153" s="8">
        <f>VLOOKUP(B2153,'[2]Rendimento médio da produção...'!$B$4697:$U$5297,20,0)</f>
        <v>96.3</v>
      </c>
    </row>
    <row r="2154" spans="1:9" x14ac:dyDescent="0.3">
      <c r="A2154" t="s">
        <v>2477</v>
      </c>
      <c r="B2154" t="s">
        <v>2927</v>
      </c>
      <c r="C2154" t="str">
        <f t="shared" si="33"/>
        <v>SP_Quatá</v>
      </c>
      <c r="D2154" s="4">
        <v>7.5200000000000003E-2</v>
      </c>
      <c r="E2154" s="4">
        <v>6.6052540842668192E-2</v>
      </c>
      <c r="F2154" s="4">
        <v>5.73253250105474E-2</v>
      </c>
      <c r="G2154" s="4">
        <v>5.1989663509096173E-2</v>
      </c>
      <c r="H2154" s="4">
        <v>4.9452855976522526E-2</v>
      </c>
      <c r="I2154" s="8">
        <f>VLOOKUP(B2154,'[2]Rendimento médio da produção...'!$B$4697:$U$5297,20,0)</f>
        <v>64.400000000000006</v>
      </c>
    </row>
    <row r="2155" spans="1:9" x14ac:dyDescent="0.3">
      <c r="A2155" t="s">
        <v>2477</v>
      </c>
      <c r="B2155" t="s">
        <v>2928</v>
      </c>
      <c r="C2155" t="str">
        <f t="shared" si="33"/>
        <v>SP_Queiroz</v>
      </c>
      <c r="D2155" s="4">
        <v>7.5200000000000003E-2</v>
      </c>
      <c r="E2155" s="4">
        <v>6.6052540842668192E-2</v>
      </c>
      <c r="F2155" s="4">
        <v>5.73253250105474E-2</v>
      </c>
      <c r="G2155" s="4">
        <v>5.1989663509096173E-2</v>
      </c>
      <c r="H2155" s="4">
        <v>4.9452855976522526E-2</v>
      </c>
      <c r="I2155" s="8">
        <f>VLOOKUP(B2155,'[2]Rendimento médio da produção...'!$B$4697:$U$5297,20,0)</f>
        <v>61.3</v>
      </c>
    </row>
    <row r="2156" spans="1:9" x14ac:dyDescent="0.3">
      <c r="A2156" t="s">
        <v>2477</v>
      </c>
      <c r="B2156" t="s">
        <v>2929</v>
      </c>
      <c r="C2156" t="str">
        <f t="shared" si="33"/>
        <v>SP_Queluz</v>
      </c>
      <c r="D2156" s="4">
        <v>7.5200000000000003E-2</v>
      </c>
      <c r="E2156" s="4">
        <v>6.6052540842668192E-2</v>
      </c>
      <c r="F2156" s="4">
        <v>5.73253250105474E-2</v>
      </c>
      <c r="G2156" s="4">
        <v>5.1989663509096173E-2</v>
      </c>
      <c r="H2156" s="4">
        <v>4.9452855976522526E-2</v>
      </c>
      <c r="I2156" s="8">
        <f>VLOOKUP(B2156,'[2]Rendimento médio da produção...'!$B$4697:$U$5297,20,0)</f>
        <v>66.7</v>
      </c>
    </row>
    <row r="2157" spans="1:9" x14ac:dyDescent="0.3">
      <c r="A2157" t="s">
        <v>2477</v>
      </c>
      <c r="B2157" t="s">
        <v>2930</v>
      </c>
      <c r="C2157" t="str">
        <f t="shared" si="33"/>
        <v>SP_Quintana</v>
      </c>
      <c r="D2157" s="4">
        <v>8.539999999999999E-2</v>
      </c>
      <c r="E2157" s="4">
        <v>7.5011795052710953E-2</v>
      </c>
      <c r="F2157" s="4">
        <v>6.5100834519956741E-2</v>
      </c>
      <c r="G2157" s="4">
        <v>5.9041452974425694E-2</v>
      </c>
      <c r="H2157" s="4">
        <v>5.6160557186104028E-2</v>
      </c>
      <c r="I2157" s="8">
        <f>VLOOKUP(B2157,'[2]Rendimento médio da produção...'!$B$4697:$U$5297,20,0)</f>
        <v>78.7</v>
      </c>
    </row>
    <row r="2158" spans="1:9" x14ac:dyDescent="0.3">
      <c r="A2158" t="s">
        <v>2477</v>
      </c>
      <c r="B2158" t="s">
        <v>2931</v>
      </c>
      <c r="C2158" t="str">
        <f t="shared" si="33"/>
        <v>SP_Rafard</v>
      </c>
      <c r="D2158" s="4">
        <v>7.5200000000000003E-2</v>
      </c>
      <c r="E2158" s="4">
        <v>6.6052540842668192E-2</v>
      </c>
      <c r="F2158" s="4">
        <v>5.73253250105474E-2</v>
      </c>
      <c r="G2158" s="4">
        <v>5.1989663509096173E-2</v>
      </c>
      <c r="H2158" s="4">
        <v>4.9452855976522526E-2</v>
      </c>
      <c r="I2158" s="8">
        <f>VLOOKUP(B2158,'[2]Rendimento médio da produção...'!$B$4697:$U$5297,20,0)</f>
        <v>83.3</v>
      </c>
    </row>
    <row r="2159" spans="1:9" x14ac:dyDescent="0.3">
      <c r="A2159" t="s">
        <v>2477</v>
      </c>
      <c r="B2159" t="s">
        <v>2932</v>
      </c>
      <c r="C2159" t="str">
        <f t="shared" si="33"/>
        <v>SP_Rancharia</v>
      </c>
      <c r="D2159" s="4">
        <v>9.4199999999999992E-2</v>
      </c>
      <c r="E2159" s="4">
        <v>8.2741347704512552E-2</v>
      </c>
      <c r="F2159" s="4">
        <v>7.1809117233956971E-2</v>
      </c>
      <c r="G2159" s="4">
        <v>6.5125349768043336E-2</v>
      </c>
      <c r="H2159" s="4">
        <v>6.19475935237822E-2</v>
      </c>
      <c r="I2159" s="8">
        <f>VLOOKUP(B2159,'[2]Rendimento médio da produção...'!$B$4697:$U$5297,20,0)</f>
        <v>83.3</v>
      </c>
    </row>
    <row r="2160" spans="1:9" x14ac:dyDescent="0.3">
      <c r="A2160" t="s">
        <v>2477</v>
      </c>
      <c r="B2160" t="s">
        <v>2933</v>
      </c>
      <c r="C2160" t="str">
        <f t="shared" si="33"/>
        <v>SP_Redenção da Serra</v>
      </c>
      <c r="D2160" s="4">
        <v>7.5200000000000003E-2</v>
      </c>
      <c r="E2160" s="4">
        <v>6.6052540842668192E-2</v>
      </c>
      <c r="F2160" s="4">
        <v>5.73253250105474E-2</v>
      </c>
      <c r="G2160" s="4">
        <v>5.1989663509096173E-2</v>
      </c>
      <c r="H2160" s="4">
        <v>4.9452855976522526E-2</v>
      </c>
      <c r="I2160" s="8">
        <f>VLOOKUP(B2160,'[2]Rendimento médio da produção...'!$B$4697:$U$5297,20,0)</f>
        <v>81.900000000000006</v>
      </c>
    </row>
    <row r="2161" spans="1:9" x14ac:dyDescent="0.3">
      <c r="A2161" t="s">
        <v>2477</v>
      </c>
      <c r="B2161" t="s">
        <v>2934</v>
      </c>
      <c r="C2161" t="str">
        <f t="shared" si="33"/>
        <v>SP_Regente Feijó</v>
      </c>
      <c r="D2161" s="4">
        <v>7.5200000000000003E-2</v>
      </c>
      <c r="E2161" s="4">
        <v>6.6052540842668192E-2</v>
      </c>
      <c r="F2161" s="4">
        <v>5.73253250105474E-2</v>
      </c>
      <c r="G2161" s="4">
        <v>5.1989663509096173E-2</v>
      </c>
      <c r="H2161" s="4">
        <v>4.9452855976522526E-2</v>
      </c>
      <c r="I2161" s="8">
        <f>VLOOKUP(B2161,'[2]Rendimento médio da produção...'!$B$4697:$U$5297,20,0)</f>
        <v>70</v>
      </c>
    </row>
    <row r="2162" spans="1:9" x14ac:dyDescent="0.3">
      <c r="A2162" t="s">
        <v>2477</v>
      </c>
      <c r="B2162" t="s">
        <v>2935</v>
      </c>
      <c r="C2162" t="str">
        <f t="shared" si="33"/>
        <v>SP_Reginópolis</v>
      </c>
      <c r="D2162" s="4">
        <v>7.5200000000000003E-2</v>
      </c>
      <c r="E2162" s="4">
        <v>6.6052540842668192E-2</v>
      </c>
      <c r="F2162" s="4">
        <v>5.73253250105474E-2</v>
      </c>
      <c r="G2162" s="4">
        <v>5.1989663509096173E-2</v>
      </c>
      <c r="H2162" s="4">
        <v>4.9452855976522526E-2</v>
      </c>
      <c r="I2162" s="8">
        <f>VLOOKUP(B2162,'[2]Rendimento médio da produção...'!$B$4697:$U$5297,20,0)</f>
        <v>105</v>
      </c>
    </row>
    <row r="2163" spans="1:9" x14ac:dyDescent="0.3">
      <c r="A2163" t="s">
        <v>2477</v>
      </c>
      <c r="B2163" t="s">
        <v>2936</v>
      </c>
      <c r="C2163" t="str">
        <f t="shared" si="33"/>
        <v>SP_Registro</v>
      </c>
      <c r="D2163" s="4">
        <v>7.5200000000000003E-2</v>
      </c>
      <c r="E2163" s="4">
        <v>6.6052540842668192E-2</v>
      </c>
      <c r="F2163" s="4">
        <v>5.73253250105474E-2</v>
      </c>
      <c r="G2163" s="4">
        <v>5.1989663509096173E-2</v>
      </c>
      <c r="H2163" s="4">
        <v>4.9452855976522526E-2</v>
      </c>
      <c r="I2163" s="8">
        <f>VLOOKUP(B2163,'[2]Rendimento médio da produção...'!$B$4697:$U$5297,20,0)</f>
        <v>26.8</v>
      </c>
    </row>
    <row r="2164" spans="1:9" x14ac:dyDescent="0.3">
      <c r="A2164" t="s">
        <v>2477</v>
      </c>
      <c r="B2164" t="s">
        <v>2937</v>
      </c>
      <c r="C2164" t="str">
        <f t="shared" si="33"/>
        <v>SP_Restinga</v>
      </c>
      <c r="D2164" s="4">
        <v>7.5200000000000003E-2</v>
      </c>
      <c r="E2164" s="4">
        <v>6.6052540842668192E-2</v>
      </c>
      <c r="F2164" s="4">
        <v>5.73253250105474E-2</v>
      </c>
      <c r="G2164" s="4">
        <v>5.1989663509096173E-2</v>
      </c>
      <c r="H2164" s="4">
        <v>4.9452855976522526E-2</v>
      </c>
      <c r="I2164" s="8">
        <f>VLOOKUP(B2164,'[2]Rendimento médio da produção...'!$B$4697:$U$5297,20,0)</f>
        <v>100</v>
      </c>
    </row>
    <row r="2165" spans="1:9" x14ac:dyDescent="0.3">
      <c r="A2165" t="s">
        <v>2477</v>
      </c>
      <c r="B2165" t="s">
        <v>2938</v>
      </c>
      <c r="C2165" t="str">
        <f t="shared" si="33"/>
        <v>SP_Ribeira</v>
      </c>
      <c r="D2165" s="4">
        <v>7.5200000000000003E-2</v>
      </c>
      <c r="E2165" s="4">
        <v>6.6052540842668192E-2</v>
      </c>
      <c r="F2165" s="4">
        <v>5.73253250105474E-2</v>
      </c>
      <c r="G2165" s="4">
        <v>5.1989663509096173E-2</v>
      </c>
      <c r="H2165" s="4">
        <v>4.9452855976522526E-2</v>
      </c>
      <c r="I2165" s="8">
        <f>VLOOKUP(B2165,'[2]Rendimento médio da produção...'!$B$4697:$U$5297,20,0)</f>
        <v>101.5</v>
      </c>
    </row>
    <row r="2166" spans="1:9" x14ac:dyDescent="0.3">
      <c r="A2166" t="s">
        <v>2477</v>
      </c>
      <c r="B2166" t="s">
        <v>2939</v>
      </c>
      <c r="C2166" t="str">
        <f t="shared" si="33"/>
        <v>SP_Ribeirão Bonito</v>
      </c>
      <c r="D2166" s="4">
        <v>6.480000000000001E-2</v>
      </c>
      <c r="E2166" s="4">
        <v>5.6917614981448136E-2</v>
      </c>
      <c r="F2166" s="4">
        <v>4.9397354530365319E-2</v>
      </c>
      <c r="G2166" s="4">
        <v>4.4799603662093512E-2</v>
      </c>
      <c r="H2166" s="4">
        <v>4.2613631213811967E-2</v>
      </c>
      <c r="I2166" s="8">
        <f>VLOOKUP(B2166,'[2]Rendimento médio da produção...'!$B$4697:$U$5297,20,0)</f>
        <v>128.69999999999999</v>
      </c>
    </row>
    <row r="2167" spans="1:9" x14ac:dyDescent="0.3">
      <c r="A2167" t="s">
        <v>2477</v>
      </c>
      <c r="B2167" t="s">
        <v>2940</v>
      </c>
      <c r="C2167" t="str">
        <f t="shared" si="33"/>
        <v>SP_Ribeirão Branco</v>
      </c>
      <c r="D2167" s="4">
        <v>6.8883333333333338E-2</v>
      </c>
      <c r="E2167" s="4">
        <v>6.0504244526318189E-2</v>
      </c>
      <c r="F2167" s="4">
        <v>5.2510099350308599E-2</v>
      </c>
      <c r="G2167" s="4">
        <v>4.7622623954586545E-2</v>
      </c>
      <c r="H2167" s="4">
        <v>4.5298903756863386E-2</v>
      </c>
      <c r="I2167" s="8">
        <f>VLOOKUP(B2167,'[2]Rendimento médio da produção...'!$B$4697:$U$5297,20,0)</f>
        <v>120</v>
      </c>
    </row>
    <row r="2168" spans="1:9" x14ac:dyDescent="0.3">
      <c r="A2168" t="s">
        <v>2477</v>
      </c>
      <c r="B2168" t="s">
        <v>2941</v>
      </c>
      <c r="C2168" t="str">
        <f t="shared" si="33"/>
        <v>SP_Ribeirão Corrente</v>
      </c>
      <c r="D2168" s="4">
        <v>7.5200000000000003E-2</v>
      </c>
      <c r="E2168" s="4">
        <v>6.6052540842668192E-2</v>
      </c>
      <c r="F2168" s="4">
        <v>5.73253250105474E-2</v>
      </c>
      <c r="G2168" s="4">
        <v>5.1989663509096173E-2</v>
      </c>
      <c r="H2168" s="4">
        <v>4.9452855976522526E-2</v>
      </c>
      <c r="I2168" s="8">
        <f>VLOOKUP(B2168,'[2]Rendimento médio da produção...'!$B$4697:$U$5297,20,0)</f>
        <v>120</v>
      </c>
    </row>
    <row r="2169" spans="1:9" x14ac:dyDescent="0.3">
      <c r="A2169" t="s">
        <v>2477</v>
      </c>
      <c r="B2169" t="s">
        <v>2942</v>
      </c>
      <c r="C2169" t="str">
        <f t="shared" si="33"/>
        <v>SP_Ribeirão do Sul</v>
      </c>
      <c r="D2169" s="4">
        <v>5.8200000000000002E-2</v>
      </c>
      <c r="E2169" s="4">
        <v>5.1120450492596926E-2</v>
      </c>
      <c r="F2169" s="4">
        <v>4.4366142494865139E-2</v>
      </c>
      <c r="G2169" s="4">
        <v>4.0236681066880282E-2</v>
      </c>
      <c r="H2169" s="4">
        <v>3.8273353960553334E-2</v>
      </c>
      <c r="I2169" s="8">
        <f>VLOOKUP(B2169,'[2]Rendimento médio da produção...'!$B$4697:$U$5297,20,0)</f>
        <v>126.7</v>
      </c>
    </row>
    <row r="2170" spans="1:9" x14ac:dyDescent="0.3">
      <c r="A2170" t="s">
        <v>2477</v>
      </c>
      <c r="B2170" t="s">
        <v>2943</v>
      </c>
      <c r="C2170" t="str">
        <f t="shared" si="33"/>
        <v>SP_Ribeirão dos Índios</v>
      </c>
      <c r="D2170" s="4">
        <v>0.1167</v>
      </c>
      <c r="E2170" s="4">
        <v>0.10250440846195982</v>
      </c>
      <c r="F2170" s="4">
        <v>8.8960976445889378E-2</v>
      </c>
      <c r="G2170" s="4">
        <v>8.0680767706270251E-2</v>
      </c>
      <c r="H2170" s="4">
        <v>7.6743993250800238E-2</v>
      </c>
      <c r="I2170" s="8">
        <f>VLOOKUP(B2170,'[2]Rendimento médio da produção...'!$B$4697:$U$5297,20,0)</f>
        <v>71</v>
      </c>
    </row>
    <row r="2171" spans="1:9" x14ac:dyDescent="0.3">
      <c r="A2171" t="s">
        <v>2477</v>
      </c>
      <c r="B2171" t="s">
        <v>2944</v>
      </c>
      <c r="C2171" t="str">
        <f t="shared" si="33"/>
        <v>SP_Ribeirão Grande</v>
      </c>
      <c r="D2171" s="4">
        <v>5.7200000000000001E-2</v>
      </c>
      <c r="E2171" s="4">
        <v>5.0242092236710383E-2</v>
      </c>
      <c r="F2171" s="4">
        <v>4.3603837641001481E-2</v>
      </c>
      <c r="G2171" s="4">
        <v>3.9545329158514636E-2</v>
      </c>
      <c r="H2171" s="4">
        <v>3.7615736194908093E-2</v>
      </c>
      <c r="I2171" s="8">
        <f>VLOOKUP(B2171,'[2]Rendimento médio da produção...'!$B$4697:$U$5297,20,0)</f>
        <v>80.5</v>
      </c>
    </row>
    <row r="2172" spans="1:9" x14ac:dyDescent="0.3">
      <c r="A2172" t="s">
        <v>2477</v>
      </c>
      <c r="B2172" t="s">
        <v>2946</v>
      </c>
      <c r="C2172" t="str">
        <f t="shared" si="33"/>
        <v>SP_Ribeirão Preto</v>
      </c>
      <c r="D2172" s="4">
        <v>6.480000000000001E-2</v>
      </c>
      <c r="E2172" s="4">
        <v>5.6917614981448136E-2</v>
      </c>
      <c r="F2172" s="4">
        <v>4.9397354530365319E-2</v>
      </c>
      <c r="G2172" s="4">
        <v>4.4799603662093512E-2</v>
      </c>
      <c r="H2172" s="4">
        <v>4.2613631213811967E-2</v>
      </c>
      <c r="I2172" s="8">
        <f>VLOOKUP(B2172,'[2]Rendimento médio da produção...'!$B$4697:$U$5297,20,0)</f>
        <v>80</v>
      </c>
    </row>
    <row r="2173" spans="1:9" x14ac:dyDescent="0.3">
      <c r="A2173" t="s">
        <v>2477</v>
      </c>
      <c r="B2173" t="s">
        <v>2954</v>
      </c>
      <c r="C2173" t="str">
        <f t="shared" si="33"/>
        <v>SP_Riversul</v>
      </c>
      <c r="D2173" s="4">
        <v>6.480000000000001E-2</v>
      </c>
      <c r="E2173" s="4">
        <v>5.6917614981448136E-2</v>
      </c>
      <c r="F2173" s="4">
        <v>4.9397354530365319E-2</v>
      </c>
      <c r="G2173" s="4">
        <v>4.4799603662093512E-2</v>
      </c>
      <c r="H2173" s="4">
        <v>4.2613631213811967E-2</v>
      </c>
      <c r="I2173" s="8">
        <f>VLOOKUP(B2173,'[2]Rendimento médio da produção...'!$B$4697:$U$5297,20,0)</f>
        <v>130.9</v>
      </c>
    </row>
    <row r="2174" spans="1:9" x14ac:dyDescent="0.3">
      <c r="A2174" t="s">
        <v>2477</v>
      </c>
      <c r="B2174" t="s">
        <v>2947</v>
      </c>
      <c r="C2174" t="str">
        <f t="shared" si="33"/>
        <v>SP_Rifaina</v>
      </c>
      <c r="D2174" s="4">
        <v>7.5200000000000003E-2</v>
      </c>
      <c r="E2174" s="4">
        <v>6.6052540842668192E-2</v>
      </c>
      <c r="F2174" s="4">
        <v>5.73253250105474E-2</v>
      </c>
      <c r="G2174" s="4">
        <v>5.1989663509096173E-2</v>
      </c>
      <c r="H2174" s="4">
        <v>4.9452855976522526E-2</v>
      </c>
      <c r="I2174" s="8">
        <f>VLOOKUP(B2174,'[2]Rendimento médio da produção...'!$B$4697:$U$5297,20,0)</f>
        <v>95.2</v>
      </c>
    </row>
    <row r="2175" spans="1:9" x14ac:dyDescent="0.3">
      <c r="A2175" t="s">
        <v>2477</v>
      </c>
      <c r="B2175" t="s">
        <v>2948</v>
      </c>
      <c r="C2175" t="str">
        <f t="shared" si="33"/>
        <v>SP_Rincão</v>
      </c>
      <c r="D2175" s="4">
        <v>7.5200000000000003E-2</v>
      </c>
      <c r="E2175" s="4">
        <v>6.6052540842668192E-2</v>
      </c>
      <c r="F2175" s="4">
        <v>5.73253250105474E-2</v>
      </c>
      <c r="G2175" s="4">
        <v>5.1989663509096173E-2</v>
      </c>
      <c r="H2175" s="4">
        <v>4.9452855976522526E-2</v>
      </c>
      <c r="I2175" s="8">
        <f>VLOOKUP(B2175,'[2]Rendimento médio da produção...'!$B$4697:$U$5297,20,0)</f>
        <v>79.099999999999994</v>
      </c>
    </row>
    <row r="2176" spans="1:9" x14ac:dyDescent="0.3">
      <c r="A2176" t="s">
        <v>2477</v>
      </c>
      <c r="B2176" t="s">
        <v>2949</v>
      </c>
      <c r="C2176" t="str">
        <f t="shared" si="33"/>
        <v>SP_Rinópolis</v>
      </c>
      <c r="D2176" s="4">
        <v>6.480000000000001E-2</v>
      </c>
      <c r="E2176" s="4">
        <v>5.6917614981448136E-2</v>
      </c>
      <c r="F2176" s="4">
        <v>4.9397354530365319E-2</v>
      </c>
      <c r="G2176" s="4">
        <v>4.4799603662093512E-2</v>
      </c>
      <c r="H2176" s="4">
        <v>4.2613631213811967E-2</v>
      </c>
      <c r="I2176" s="8">
        <f>VLOOKUP(B2176,'[2]Rendimento médio da produção...'!$B$4697:$U$5297,20,0)</f>
        <v>64.8</v>
      </c>
    </row>
    <row r="2177" spans="1:9" x14ac:dyDescent="0.3">
      <c r="A2177" t="s">
        <v>2477</v>
      </c>
      <c r="B2177" t="s">
        <v>2950</v>
      </c>
      <c r="C2177" t="str">
        <f t="shared" si="33"/>
        <v>SP_Rio Claro</v>
      </c>
      <c r="D2177" s="4">
        <v>7.5200000000000003E-2</v>
      </c>
      <c r="E2177" s="4">
        <v>6.6052540842668192E-2</v>
      </c>
      <c r="F2177" s="4">
        <v>5.73253250105474E-2</v>
      </c>
      <c r="G2177" s="4">
        <v>5.1989663509096173E-2</v>
      </c>
      <c r="H2177" s="4">
        <v>4.9452855976522526E-2</v>
      </c>
      <c r="I2177" s="8">
        <f>VLOOKUP(B2177,'[2]Rendimento médio da produção...'!$B$4697:$U$5297,20,0)</f>
        <v>65.8</v>
      </c>
    </row>
    <row r="2178" spans="1:9" x14ac:dyDescent="0.3">
      <c r="A2178" t="s">
        <v>2477</v>
      </c>
      <c r="B2178" t="s">
        <v>2951</v>
      </c>
      <c r="C2178" t="str">
        <f t="shared" si="33"/>
        <v>SP_Rio das Pedras</v>
      </c>
      <c r="D2178" s="4">
        <v>7.5200000000000003E-2</v>
      </c>
      <c r="E2178" s="4">
        <v>6.6052540842668192E-2</v>
      </c>
      <c r="F2178" s="4">
        <v>5.73253250105474E-2</v>
      </c>
      <c r="G2178" s="4">
        <v>5.1989663509096173E-2</v>
      </c>
      <c r="H2178" s="4">
        <v>4.9452855976522526E-2</v>
      </c>
      <c r="I2178" s="8">
        <f>VLOOKUP(B2178,'[2]Rendimento médio da produção...'!$B$4697:$U$5297,20,0)</f>
        <v>84.7</v>
      </c>
    </row>
    <row r="2179" spans="1:9" x14ac:dyDescent="0.3">
      <c r="A2179" t="s">
        <v>2477</v>
      </c>
      <c r="B2179" t="s">
        <v>2953</v>
      </c>
      <c r="C2179" t="str">
        <f t="shared" ref="C2179:C2242" si="34">CONCATENATE(A2179,"_",B2179)</f>
        <v>SP_Riolândia</v>
      </c>
      <c r="D2179" s="4">
        <v>0.1167</v>
      </c>
      <c r="E2179" s="4">
        <v>0.10250440846195982</v>
      </c>
      <c r="F2179" s="4">
        <v>8.8960976445889378E-2</v>
      </c>
      <c r="G2179" s="4">
        <v>8.0680767706270251E-2</v>
      </c>
      <c r="H2179" s="4">
        <v>7.6743993250800238E-2</v>
      </c>
      <c r="I2179" s="8">
        <f>VLOOKUP(B2179,'[2]Rendimento médio da produção...'!$B$4697:$U$5297,20,0)</f>
        <v>141.6</v>
      </c>
    </row>
    <row r="2180" spans="1:9" x14ac:dyDescent="0.3">
      <c r="A2180" t="s">
        <v>2477</v>
      </c>
      <c r="B2180" t="s">
        <v>2955</v>
      </c>
      <c r="C2180" t="str">
        <f t="shared" si="34"/>
        <v>SP_Rosana</v>
      </c>
      <c r="D2180" s="4">
        <v>7.5200000000000003E-2</v>
      </c>
      <c r="E2180" s="4">
        <v>6.6052540842668192E-2</v>
      </c>
      <c r="F2180" s="4">
        <v>5.73253250105474E-2</v>
      </c>
      <c r="G2180" s="4">
        <v>5.1989663509096173E-2</v>
      </c>
      <c r="H2180" s="4">
        <v>4.9452855976522526E-2</v>
      </c>
      <c r="I2180" s="8">
        <f>VLOOKUP(B2180,'[2]Rendimento médio da produção...'!$B$4697:$U$5297,20,0)</f>
        <v>94.9</v>
      </c>
    </row>
    <row r="2181" spans="1:9" x14ac:dyDescent="0.3">
      <c r="A2181" t="s">
        <v>2477</v>
      </c>
      <c r="B2181" t="s">
        <v>2956</v>
      </c>
      <c r="C2181" t="str">
        <f t="shared" si="34"/>
        <v>SP_Roseira</v>
      </c>
      <c r="D2181" s="4">
        <v>7.5200000000000003E-2</v>
      </c>
      <c r="E2181" s="4">
        <v>6.6052540842668192E-2</v>
      </c>
      <c r="F2181" s="4">
        <v>5.73253250105474E-2</v>
      </c>
      <c r="G2181" s="4">
        <v>5.1989663509096173E-2</v>
      </c>
      <c r="H2181" s="4">
        <v>4.9452855976522526E-2</v>
      </c>
      <c r="I2181" s="8">
        <f>VLOOKUP(B2181,'[2]Rendimento médio da produção...'!$B$4697:$U$5297,20,0)</f>
        <v>105</v>
      </c>
    </row>
    <row r="2182" spans="1:9" x14ac:dyDescent="0.3">
      <c r="A2182" t="s">
        <v>2477</v>
      </c>
      <c r="B2182" t="s">
        <v>2957</v>
      </c>
      <c r="C2182" t="str">
        <f t="shared" si="34"/>
        <v>SP_Rubiácea</v>
      </c>
      <c r="D2182" s="4">
        <v>8.7900000000000006E-2</v>
      </c>
      <c r="E2182" s="4">
        <v>7.7207690692427319E-2</v>
      </c>
      <c r="F2182" s="4">
        <v>6.7006596654615919E-2</v>
      </c>
      <c r="G2182" s="4">
        <v>6.0769832745339807E-2</v>
      </c>
      <c r="H2182" s="4">
        <v>5.7804601600217158E-2</v>
      </c>
      <c r="I2182" s="8">
        <f>VLOOKUP(B2182,'[2]Rendimento médio da produção...'!$B$4697:$U$5297,20,0)</f>
        <v>73.2</v>
      </c>
    </row>
    <row r="2183" spans="1:9" x14ac:dyDescent="0.3">
      <c r="A2183" t="s">
        <v>2477</v>
      </c>
      <c r="B2183" t="s">
        <v>2958</v>
      </c>
      <c r="C2183" t="str">
        <f t="shared" si="34"/>
        <v>SP_Rubinéia</v>
      </c>
      <c r="D2183" s="4">
        <v>9.6699999999999994E-2</v>
      </c>
      <c r="E2183" s="4">
        <v>8.4937243344228905E-2</v>
      </c>
      <c r="F2183" s="4">
        <v>7.3714879368616135E-2</v>
      </c>
      <c r="G2183" s="4">
        <v>6.6853729538957435E-2</v>
      </c>
      <c r="H2183" s="4">
        <v>6.3591637937895309E-2</v>
      </c>
      <c r="I2183" s="8">
        <f>VLOOKUP(B2183,'[2]Rendimento médio da produção...'!$B$4697:$U$5297,20,0)</f>
        <v>102.5</v>
      </c>
    </row>
    <row r="2184" spans="1:9" x14ac:dyDescent="0.3">
      <c r="A2184" t="s">
        <v>2477</v>
      </c>
      <c r="B2184" t="s">
        <v>2959</v>
      </c>
      <c r="C2184" t="str">
        <f t="shared" si="34"/>
        <v>SP_Sabino</v>
      </c>
      <c r="D2184" s="4">
        <v>9.4649999999999998E-2</v>
      </c>
      <c r="E2184" s="4">
        <v>8.31366089196615E-2</v>
      </c>
      <c r="F2184" s="4">
        <v>7.2152154418195627E-2</v>
      </c>
      <c r="G2184" s="4">
        <v>6.5436458126807873E-2</v>
      </c>
      <c r="H2184" s="4">
        <v>6.2243521518322562E-2</v>
      </c>
      <c r="I2184" s="8">
        <f>VLOOKUP(B2184,'[2]Rendimento médio da produção...'!$B$4697:$U$5297,20,0)</f>
        <v>103.3</v>
      </c>
    </row>
    <row r="2185" spans="1:9" x14ac:dyDescent="0.3">
      <c r="A2185" t="s">
        <v>2477</v>
      </c>
      <c r="B2185" t="s">
        <v>2960</v>
      </c>
      <c r="C2185" t="str">
        <f t="shared" si="34"/>
        <v>SP_Sagres</v>
      </c>
      <c r="D2185" s="4">
        <v>7.5200000000000003E-2</v>
      </c>
      <c r="E2185" s="4">
        <v>6.6052540842668192E-2</v>
      </c>
      <c r="F2185" s="4">
        <v>5.73253250105474E-2</v>
      </c>
      <c r="G2185" s="4">
        <v>5.1989663509096173E-2</v>
      </c>
      <c r="H2185" s="4">
        <v>4.9452855976522526E-2</v>
      </c>
      <c r="I2185" s="8">
        <f>VLOOKUP(B2185,'[2]Rendimento médio da produção...'!$B$4697:$U$5297,20,0)</f>
        <v>72</v>
      </c>
    </row>
    <row r="2186" spans="1:9" x14ac:dyDescent="0.3">
      <c r="A2186" t="s">
        <v>2477</v>
      </c>
      <c r="B2186" t="s">
        <v>2961</v>
      </c>
      <c r="C2186" t="str">
        <f t="shared" si="34"/>
        <v>SP_Sales</v>
      </c>
      <c r="D2186" s="4">
        <v>6.480000000000001E-2</v>
      </c>
      <c r="E2186" s="4">
        <v>5.6917614981448136E-2</v>
      </c>
      <c r="F2186" s="4">
        <v>4.9397354530365319E-2</v>
      </c>
      <c r="G2186" s="4">
        <v>4.4799603662093512E-2</v>
      </c>
      <c r="H2186" s="4">
        <v>4.2613631213811967E-2</v>
      </c>
      <c r="I2186" s="8">
        <f>VLOOKUP(B2186,'[2]Rendimento médio da produção...'!$B$4697:$U$5297,20,0)</f>
        <v>113.4</v>
      </c>
    </row>
    <row r="2187" spans="1:9" x14ac:dyDescent="0.3">
      <c r="A2187" t="s">
        <v>2477</v>
      </c>
      <c r="B2187" t="s">
        <v>2962</v>
      </c>
      <c r="C2187" t="str">
        <f t="shared" si="34"/>
        <v>SP_Sales Oliveira</v>
      </c>
      <c r="D2187" s="4">
        <v>6.480000000000001E-2</v>
      </c>
      <c r="E2187" s="4">
        <v>5.6917614981448136E-2</v>
      </c>
      <c r="F2187" s="4">
        <v>4.9397354530365319E-2</v>
      </c>
      <c r="G2187" s="4">
        <v>4.4799603662093512E-2</v>
      </c>
      <c r="H2187" s="4">
        <v>4.2613631213811967E-2</v>
      </c>
      <c r="I2187" s="8">
        <f>VLOOKUP(B2187,'[2]Rendimento médio da produção...'!$B$4697:$U$5297,20,0)</f>
        <v>125</v>
      </c>
    </row>
    <row r="2188" spans="1:9" x14ac:dyDescent="0.3">
      <c r="A2188" t="s">
        <v>2477</v>
      </c>
      <c r="B2188" t="s">
        <v>2963</v>
      </c>
      <c r="C2188" t="str">
        <f t="shared" si="34"/>
        <v>SP_Salesópolis</v>
      </c>
      <c r="D2188" s="4">
        <v>7.5200000000000003E-2</v>
      </c>
      <c r="E2188" s="4">
        <v>6.6052540842668192E-2</v>
      </c>
      <c r="F2188" s="4">
        <v>5.73253250105474E-2</v>
      </c>
      <c r="G2188" s="4">
        <v>5.1989663509096173E-2</v>
      </c>
      <c r="H2188" s="4">
        <v>4.9452855976522526E-2</v>
      </c>
      <c r="I2188" s="8">
        <f>VLOOKUP(B2188,'[2]Rendimento médio da produção...'!$B$4697:$U$5297,20,0)</f>
        <v>60</v>
      </c>
    </row>
    <row r="2189" spans="1:9" x14ac:dyDescent="0.3">
      <c r="A2189" t="s">
        <v>2477</v>
      </c>
      <c r="B2189" t="s">
        <v>2964</v>
      </c>
      <c r="C2189" t="str">
        <f t="shared" si="34"/>
        <v>SP_Salmourão</v>
      </c>
      <c r="D2189" s="4">
        <v>7.5200000000000003E-2</v>
      </c>
      <c r="E2189" s="4">
        <v>6.6052540842668192E-2</v>
      </c>
      <c r="F2189" s="4">
        <v>5.73253250105474E-2</v>
      </c>
      <c r="G2189" s="4">
        <v>5.1989663509096173E-2</v>
      </c>
      <c r="H2189" s="4">
        <v>4.9452855976522526E-2</v>
      </c>
      <c r="I2189" s="8">
        <f>VLOOKUP(B2189,'[2]Rendimento médio da produção...'!$B$4697:$U$5297,20,0)</f>
        <v>93.2</v>
      </c>
    </row>
    <row r="2190" spans="1:9" x14ac:dyDescent="0.3">
      <c r="A2190" t="s">
        <v>2477</v>
      </c>
      <c r="B2190" t="s">
        <v>2414</v>
      </c>
      <c r="C2190" t="str">
        <f t="shared" si="34"/>
        <v>SP_Saltinho</v>
      </c>
      <c r="D2190" s="4">
        <v>7.5200000000000003E-2</v>
      </c>
      <c r="E2190" s="4">
        <v>6.6052540842668192E-2</v>
      </c>
      <c r="F2190" s="4">
        <v>5.73253250105474E-2</v>
      </c>
      <c r="G2190" s="4">
        <v>5.1989663509096173E-2</v>
      </c>
      <c r="H2190" s="4">
        <v>4.9452855976522526E-2</v>
      </c>
      <c r="I2190" s="8">
        <f>VLOOKUP(B2190,'[2]Rendimento médio da produção...'!$B$4697:$U$5297,20,0)</f>
        <v>76.3</v>
      </c>
    </row>
    <row r="2191" spans="1:9" x14ac:dyDescent="0.3">
      <c r="A2191" t="s">
        <v>2477</v>
      </c>
      <c r="B2191" t="s">
        <v>2965</v>
      </c>
      <c r="C2191" t="str">
        <f t="shared" si="34"/>
        <v>SP_Salto</v>
      </c>
      <c r="D2191" s="4">
        <v>7.5200000000000003E-2</v>
      </c>
      <c r="E2191" s="4">
        <v>6.6052540842668192E-2</v>
      </c>
      <c r="F2191" s="4">
        <v>5.73253250105474E-2</v>
      </c>
      <c r="G2191" s="4">
        <v>5.1989663509096173E-2</v>
      </c>
      <c r="H2191" s="4">
        <v>4.9452855976522526E-2</v>
      </c>
      <c r="I2191" s="8">
        <f>VLOOKUP(B2191,'[2]Rendimento médio da produção...'!$B$4697:$U$5297,20,0)</f>
        <v>91</v>
      </c>
    </row>
    <row r="2192" spans="1:9" x14ac:dyDescent="0.3">
      <c r="A2192" t="s">
        <v>2477</v>
      </c>
      <c r="B2192" t="s">
        <v>2966</v>
      </c>
      <c r="C2192" t="str">
        <f t="shared" si="34"/>
        <v>SP_Salto de Pirapora</v>
      </c>
      <c r="D2192" s="4">
        <v>0.1002</v>
      </c>
      <c r="E2192" s="4">
        <v>8.8011497239831815E-2</v>
      </c>
      <c r="F2192" s="4">
        <v>7.6382946357138951E-2</v>
      </c>
      <c r="G2192" s="4">
        <v>6.9273461218237173E-2</v>
      </c>
      <c r="H2192" s="4">
        <v>6.589330011765368E-2</v>
      </c>
      <c r="I2192" s="8">
        <f>VLOOKUP(B2192,'[2]Rendimento médio da produção...'!$B$4697:$U$5297,20,0)</f>
        <v>124.6</v>
      </c>
    </row>
    <row r="2193" spans="1:9" x14ac:dyDescent="0.3">
      <c r="A2193" t="s">
        <v>2477</v>
      </c>
      <c r="B2193" t="s">
        <v>2967</v>
      </c>
      <c r="C2193" t="str">
        <f t="shared" si="34"/>
        <v>SP_Salto Grande</v>
      </c>
      <c r="D2193" s="4">
        <v>7.6934352197315384E-2</v>
      </c>
      <c r="E2193" s="4">
        <v>6.7575923413795133E-2</v>
      </c>
      <c r="F2193" s="4">
        <v>5.8647430108870025E-2</v>
      </c>
      <c r="G2193" s="4">
        <v>5.31887112104883E-2</v>
      </c>
      <c r="H2193" s="4">
        <v>5.0593396793362992E-2</v>
      </c>
      <c r="I2193" s="8">
        <f>VLOOKUP(B2193,'[2]Rendimento médio da produção...'!$B$4697:$U$5297,20,0)</f>
        <v>128.1</v>
      </c>
    </row>
    <row r="2194" spans="1:9" x14ac:dyDescent="0.3">
      <c r="A2194" t="s">
        <v>2477</v>
      </c>
      <c r="B2194" t="s">
        <v>2968</v>
      </c>
      <c r="C2194" t="str">
        <f t="shared" si="34"/>
        <v>SP_Sandovalina</v>
      </c>
      <c r="D2194" s="4">
        <v>7.5200000000000003E-2</v>
      </c>
      <c r="E2194" s="4">
        <v>6.6052540842668192E-2</v>
      </c>
      <c r="F2194" s="4">
        <v>5.73253250105474E-2</v>
      </c>
      <c r="G2194" s="4">
        <v>5.1989663509096173E-2</v>
      </c>
      <c r="H2194" s="4">
        <v>4.9452855976522526E-2</v>
      </c>
      <c r="I2194" s="8">
        <f>VLOOKUP(B2194,'[2]Rendimento médio da produção...'!$B$4697:$U$5297,20,0)</f>
        <v>75.599999999999994</v>
      </c>
    </row>
    <row r="2195" spans="1:9" x14ac:dyDescent="0.3">
      <c r="A2195" t="s">
        <v>2477</v>
      </c>
      <c r="B2195" t="s">
        <v>2969</v>
      </c>
      <c r="C2195" t="str">
        <f t="shared" si="34"/>
        <v>SP_Santa Adélia</v>
      </c>
      <c r="D2195" s="4">
        <v>7.5200000000000003E-2</v>
      </c>
      <c r="E2195" s="4">
        <v>6.6052540842668192E-2</v>
      </c>
      <c r="F2195" s="4">
        <v>5.73253250105474E-2</v>
      </c>
      <c r="G2195" s="4">
        <v>5.1989663509096173E-2</v>
      </c>
      <c r="H2195" s="4">
        <v>4.9452855976522526E-2</v>
      </c>
      <c r="I2195" s="8">
        <f>VLOOKUP(B2195,'[2]Rendimento médio da produção...'!$B$4697:$U$5297,20,0)</f>
        <v>59.1</v>
      </c>
    </row>
    <row r="2196" spans="1:9" x14ac:dyDescent="0.3">
      <c r="A2196" t="s">
        <v>2477</v>
      </c>
      <c r="B2196" t="s">
        <v>2970</v>
      </c>
      <c r="C2196" t="str">
        <f t="shared" si="34"/>
        <v>SP_Santa Albertina</v>
      </c>
      <c r="D2196" s="4">
        <v>7.5200000000000003E-2</v>
      </c>
      <c r="E2196" s="4">
        <v>6.6052540842668192E-2</v>
      </c>
      <c r="F2196" s="4">
        <v>5.73253250105474E-2</v>
      </c>
      <c r="G2196" s="4">
        <v>5.1989663509096173E-2</v>
      </c>
      <c r="H2196" s="4">
        <v>4.9452855976522526E-2</v>
      </c>
      <c r="I2196" s="8">
        <f>VLOOKUP(B2196,'[2]Rendimento médio da produção...'!$B$4697:$U$5297,20,0)</f>
        <v>82.1</v>
      </c>
    </row>
    <row r="2197" spans="1:9" x14ac:dyDescent="0.3">
      <c r="A2197" t="s">
        <v>2477</v>
      </c>
      <c r="B2197" t="s">
        <v>2971</v>
      </c>
      <c r="C2197" t="str">
        <f t="shared" si="34"/>
        <v>SP_Santa Bárbara d'Oeste</v>
      </c>
      <c r="D2197" s="4">
        <v>6.480000000000001E-2</v>
      </c>
      <c r="E2197" s="4">
        <v>5.6917614981448136E-2</v>
      </c>
      <c r="F2197" s="4">
        <v>4.9397354530365319E-2</v>
      </c>
      <c r="G2197" s="4">
        <v>4.4799603662093512E-2</v>
      </c>
      <c r="H2197" s="4">
        <v>4.2613631213811967E-2</v>
      </c>
      <c r="I2197" s="8">
        <f>VLOOKUP(B2197,'[2]Rendimento médio da produção...'!$B$4697:$U$5297,20,0)</f>
        <v>116.7</v>
      </c>
    </row>
    <row r="2198" spans="1:9" x14ac:dyDescent="0.3">
      <c r="A2198" t="s">
        <v>2477</v>
      </c>
      <c r="B2198" t="s">
        <v>2972</v>
      </c>
      <c r="C2198" t="str">
        <f t="shared" si="34"/>
        <v>SP_Santa Branca</v>
      </c>
      <c r="D2198" s="4">
        <v>7.5200000000000003E-2</v>
      </c>
      <c r="E2198" s="4">
        <v>6.6052540842668192E-2</v>
      </c>
      <c r="F2198" s="4">
        <v>5.73253250105474E-2</v>
      </c>
      <c r="G2198" s="4">
        <v>5.1989663509096173E-2</v>
      </c>
      <c r="H2198" s="4">
        <v>4.9452855976522526E-2</v>
      </c>
      <c r="I2198" s="8">
        <f>VLOOKUP(B2198,'[2]Rendimento médio da produção...'!$B$4697:$U$5297,20,0)</f>
        <v>45.5</v>
      </c>
    </row>
    <row r="2199" spans="1:9" x14ac:dyDescent="0.3">
      <c r="A2199" t="s">
        <v>2477</v>
      </c>
      <c r="B2199" t="s">
        <v>2973</v>
      </c>
      <c r="C2199" t="str">
        <f t="shared" si="34"/>
        <v>SP_Santa Clara d'Oeste</v>
      </c>
      <c r="D2199" s="4">
        <v>7.5200000000000003E-2</v>
      </c>
      <c r="E2199" s="4">
        <v>6.6052540842668192E-2</v>
      </c>
      <c r="F2199" s="4">
        <v>5.73253250105474E-2</v>
      </c>
      <c r="G2199" s="4">
        <v>5.1989663509096173E-2</v>
      </c>
      <c r="H2199" s="4">
        <v>4.9452855976522526E-2</v>
      </c>
      <c r="I2199" s="8">
        <f>VLOOKUP(B2199,'[2]Rendimento médio da produção...'!$B$4697:$U$5297,20,0)</f>
        <v>89.9</v>
      </c>
    </row>
    <row r="2200" spans="1:9" x14ac:dyDescent="0.3">
      <c r="A2200" t="s">
        <v>2477</v>
      </c>
      <c r="B2200" t="s">
        <v>2974</v>
      </c>
      <c r="C2200" t="str">
        <f t="shared" si="34"/>
        <v>SP_Santa Cruz da Conceição</v>
      </c>
      <c r="D2200" s="4">
        <v>8.48E-2</v>
      </c>
      <c r="E2200" s="4">
        <v>7.4484780099179027E-2</v>
      </c>
      <c r="F2200" s="4">
        <v>6.4643451607638555E-2</v>
      </c>
      <c r="G2200" s="4">
        <v>5.8626641829406315E-2</v>
      </c>
      <c r="H2200" s="4">
        <v>5.5765986526716889E-2</v>
      </c>
      <c r="I2200" s="8">
        <f>VLOOKUP(B2200,'[2]Rendimento médio da produção...'!$B$4697:$U$5297,20,0)</f>
        <v>160</v>
      </c>
    </row>
    <row r="2201" spans="1:9" x14ac:dyDescent="0.3">
      <c r="A2201" t="s">
        <v>2477</v>
      </c>
      <c r="B2201" t="s">
        <v>2975</v>
      </c>
      <c r="C2201" t="str">
        <f t="shared" si="34"/>
        <v>SP_Santa Cruz da Esperança</v>
      </c>
      <c r="D2201" s="4">
        <v>7.5200000000000003E-2</v>
      </c>
      <c r="E2201" s="4">
        <v>6.6052540842668192E-2</v>
      </c>
      <c r="F2201" s="4">
        <v>5.73253250105474E-2</v>
      </c>
      <c r="G2201" s="4">
        <v>5.1989663509096173E-2</v>
      </c>
      <c r="H2201" s="4">
        <v>4.9452855976522526E-2</v>
      </c>
      <c r="I2201" s="8">
        <f>VLOOKUP(B2201,'[2]Rendimento médio da produção...'!$B$4697:$U$5297,20,0)</f>
        <v>58.8</v>
      </c>
    </row>
    <row r="2202" spans="1:9" x14ac:dyDescent="0.3">
      <c r="A2202" t="s">
        <v>2477</v>
      </c>
      <c r="B2202" t="s">
        <v>2976</v>
      </c>
      <c r="C2202" t="str">
        <f t="shared" si="34"/>
        <v>SP_Santa Cruz das Palmeiras</v>
      </c>
      <c r="D2202" s="4">
        <v>7.5200000000000003E-2</v>
      </c>
      <c r="E2202" s="4">
        <v>6.6052540842668192E-2</v>
      </c>
      <c r="F2202" s="4">
        <v>5.73253250105474E-2</v>
      </c>
      <c r="G2202" s="4">
        <v>5.1989663509096173E-2</v>
      </c>
      <c r="H2202" s="4">
        <v>4.9452855976522526E-2</v>
      </c>
      <c r="I2202" s="8">
        <f>VLOOKUP(B2202,'[2]Rendimento médio da produção...'!$B$4697:$U$5297,20,0)</f>
        <v>168</v>
      </c>
    </row>
    <row r="2203" spans="1:9" x14ac:dyDescent="0.3">
      <c r="A2203" t="s">
        <v>2477</v>
      </c>
      <c r="B2203" t="s">
        <v>2977</v>
      </c>
      <c r="C2203" t="str">
        <f t="shared" si="34"/>
        <v>SP_Santa Cruz do Rio Pardo</v>
      </c>
      <c r="D2203" s="4">
        <v>7.4399999999999994E-2</v>
      </c>
      <c r="E2203" s="4">
        <v>6.5349854237958957E-2</v>
      </c>
      <c r="F2203" s="4">
        <v>5.671548112745646E-2</v>
      </c>
      <c r="G2203" s="4">
        <v>5.1436581982403654E-2</v>
      </c>
      <c r="H2203" s="4">
        <v>4.8926761764006323E-2</v>
      </c>
      <c r="I2203" s="8">
        <f>VLOOKUP(B2203,'[2]Rendimento médio da produção...'!$B$4697:$U$5297,20,0)</f>
        <v>92.5</v>
      </c>
    </row>
    <row r="2204" spans="1:9" x14ac:dyDescent="0.3">
      <c r="A2204" t="s">
        <v>2477</v>
      </c>
      <c r="B2204" t="s">
        <v>2978</v>
      </c>
      <c r="C2204" t="str">
        <f t="shared" si="34"/>
        <v>SP_Santa Ernestina</v>
      </c>
      <c r="D2204" s="4">
        <v>7.5200000000000003E-2</v>
      </c>
      <c r="E2204" s="4">
        <v>6.6052540842668192E-2</v>
      </c>
      <c r="F2204" s="4">
        <v>5.73253250105474E-2</v>
      </c>
      <c r="G2204" s="4">
        <v>5.1989663509096173E-2</v>
      </c>
      <c r="H2204" s="4">
        <v>4.9452855976522526E-2</v>
      </c>
      <c r="I2204" s="8">
        <f>VLOOKUP(B2204,'[2]Rendimento médio da produção...'!$B$4697:$U$5297,20,0)</f>
        <v>93.1</v>
      </c>
    </row>
    <row r="2205" spans="1:9" x14ac:dyDescent="0.3">
      <c r="A2205" t="s">
        <v>2477</v>
      </c>
      <c r="B2205" t="s">
        <v>2979</v>
      </c>
      <c r="C2205" t="str">
        <f t="shared" si="34"/>
        <v>SP_Santa Fé do Sul</v>
      </c>
      <c r="D2205" s="4">
        <v>7.5200000000000003E-2</v>
      </c>
      <c r="E2205" s="4">
        <v>6.6052540842668192E-2</v>
      </c>
      <c r="F2205" s="4">
        <v>5.73253250105474E-2</v>
      </c>
      <c r="G2205" s="4">
        <v>5.1989663509096173E-2</v>
      </c>
      <c r="H2205" s="4">
        <v>4.9452855976522526E-2</v>
      </c>
      <c r="I2205" s="8">
        <f>VLOOKUP(B2205,'[2]Rendimento médio da produção...'!$B$4697:$U$5297,20,0)</f>
        <v>69.7</v>
      </c>
    </row>
    <row r="2206" spans="1:9" x14ac:dyDescent="0.3">
      <c r="A2206" t="s">
        <v>2477</v>
      </c>
      <c r="B2206" t="s">
        <v>2980</v>
      </c>
      <c r="C2206" t="str">
        <f t="shared" si="34"/>
        <v>SP_Santa Gertrudes</v>
      </c>
      <c r="D2206" s="4">
        <v>7.5200000000000003E-2</v>
      </c>
      <c r="E2206" s="4">
        <v>6.6052540842668192E-2</v>
      </c>
      <c r="F2206" s="4">
        <v>5.73253250105474E-2</v>
      </c>
      <c r="G2206" s="4">
        <v>5.1989663509096173E-2</v>
      </c>
      <c r="H2206" s="4">
        <v>4.9452855976522526E-2</v>
      </c>
      <c r="I2206" s="8">
        <f>VLOOKUP(B2206,'[2]Rendimento médio da produção...'!$B$4697:$U$5297,20,0)</f>
        <v>79.400000000000006</v>
      </c>
    </row>
    <row r="2207" spans="1:9" x14ac:dyDescent="0.3">
      <c r="A2207" t="s">
        <v>2477</v>
      </c>
      <c r="B2207" t="s">
        <v>1636</v>
      </c>
      <c r="C2207" t="str">
        <f t="shared" si="34"/>
        <v>SP_Santa Lúcia</v>
      </c>
      <c r="D2207" s="4">
        <v>6.480000000000001E-2</v>
      </c>
      <c r="E2207" s="4">
        <v>5.6917614981448136E-2</v>
      </c>
      <c r="F2207" s="4">
        <v>4.9397354530365319E-2</v>
      </c>
      <c r="G2207" s="4">
        <v>4.4799603662093512E-2</v>
      </c>
      <c r="H2207" s="4">
        <v>4.2613631213811967E-2</v>
      </c>
      <c r="I2207" s="8">
        <f>VLOOKUP(B2207,'[2]Rendimento médio da produção...'!$B$4697:$U$5297,20,0)</f>
        <v>80</v>
      </c>
    </row>
    <row r="2208" spans="1:9" x14ac:dyDescent="0.3">
      <c r="A2208" t="s">
        <v>2477</v>
      </c>
      <c r="B2208" t="s">
        <v>2981</v>
      </c>
      <c r="C2208" t="str">
        <f t="shared" si="34"/>
        <v>SP_Santa Maria da Serra</v>
      </c>
      <c r="D2208" s="4">
        <v>7.4800000000000005E-2</v>
      </c>
      <c r="E2208" s="4">
        <v>6.5701197540313588E-2</v>
      </c>
      <c r="F2208" s="4">
        <v>5.7020403069001933E-2</v>
      </c>
      <c r="G2208" s="4">
        <v>5.1713122745749913E-2</v>
      </c>
      <c r="H2208" s="4">
        <v>4.9189808870264431E-2</v>
      </c>
      <c r="I2208" s="8">
        <f>VLOOKUP(B2208,'[2]Rendimento médio da produção...'!$B$4697:$U$5297,20,0)</f>
        <v>91.7</v>
      </c>
    </row>
    <row r="2209" spans="1:9" x14ac:dyDescent="0.3">
      <c r="A2209" t="s">
        <v>2477</v>
      </c>
      <c r="B2209" t="s">
        <v>2982</v>
      </c>
      <c r="C2209" t="str">
        <f t="shared" si="34"/>
        <v>SP_Santa Mercedes</v>
      </c>
      <c r="D2209" s="4">
        <v>7.5200000000000003E-2</v>
      </c>
      <c r="E2209" s="4">
        <v>6.6052540842668192E-2</v>
      </c>
      <c r="F2209" s="4">
        <v>5.73253250105474E-2</v>
      </c>
      <c r="G2209" s="4">
        <v>5.1989663509096173E-2</v>
      </c>
      <c r="H2209" s="4">
        <v>4.9452855976522526E-2</v>
      </c>
      <c r="I2209" s="8">
        <f>VLOOKUP(B2209,'[2]Rendimento médio da produção...'!$B$4697:$U$5297,20,0)</f>
        <v>66.5</v>
      </c>
    </row>
    <row r="2210" spans="1:9" x14ac:dyDescent="0.3">
      <c r="A2210" t="s">
        <v>2477</v>
      </c>
      <c r="B2210" t="s">
        <v>2987</v>
      </c>
      <c r="C2210" t="str">
        <f t="shared" si="34"/>
        <v>SP_Santana da Ponte Pensa</v>
      </c>
      <c r="D2210" s="4">
        <v>6.4799999999999996E-2</v>
      </c>
      <c r="E2210" s="4">
        <v>5.6917614981448122E-2</v>
      </c>
      <c r="F2210" s="4">
        <v>4.9397354530365305E-2</v>
      </c>
      <c r="G2210" s="4">
        <v>4.4799603662093505E-2</v>
      </c>
      <c r="H2210" s="4">
        <v>4.261363121381196E-2</v>
      </c>
      <c r="I2210" s="8">
        <f>VLOOKUP(B2210,'[2]Rendimento médio da produção...'!$B$4697:$U$5297,20,0)</f>
        <v>110.6</v>
      </c>
    </row>
    <row r="2211" spans="1:9" x14ac:dyDescent="0.3">
      <c r="A2211" t="s">
        <v>2477</v>
      </c>
      <c r="B2211" t="s">
        <v>2984</v>
      </c>
      <c r="C2211" t="str">
        <f t="shared" si="34"/>
        <v>SP_Santa Rita d'Oeste</v>
      </c>
      <c r="D2211" s="4">
        <v>7.5200000000000003E-2</v>
      </c>
      <c r="E2211" s="4">
        <v>6.6052540842668192E-2</v>
      </c>
      <c r="F2211" s="4">
        <v>5.73253250105474E-2</v>
      </c>
      <c r="G2211" s="4">
        <v>5.1989663509096173E-2</v>
      </c>
      <c r="H2211" s="4">
        <v>4.9452855976522526E-2</v>
      </c>
      <c r="I2211" s="8">
        <f>VLOOKUP(B2211,'[2]Rendimento médio da produção...'!$B$4697:$U$5297,20,0)</f>
        <v>73.099999999999994</v>
      </c>
    </row>
    <row r="2212" spans="1:9" x14ac:dyDescent="0.3">
      <c r="A2212" t="s">
        <v>2477</v>
      </c>
      <c r="B2212" t="s">
        <v>2983</v>
      </c>
      <c r="C2212" t="str">
        <f t="shared" si="34"/>
        <v>SP_Santa Rita do Passa Quatro</v>
      </c>
      <c r="D2212" s="4">
        <v>7.5200000000000003E-2</v>
      </c>
      <c r="E2212" s="4">
        <v>6.6052540842668192E-2</v>
      </c>
      <c r="F2212" s="4">
        <v>5.73253250105474E-2</v>
      </c>
      <c r="G2212" s="4">
        <v>5.1989663509096173E-2</v>
      </c>
      <c r="H2212" s="4">
        <v>4.9452855976522526E-2</v>
      </c>
      <c r="I2212" s="8">
        <f>VLOOKUP(B2212,'[2]Rendimento médio da produção...'!$B$4697:$U$5297,20,0)</f>
        <v>107.1</v>
      </c>
    </row>
    <row r="2213" spans="1:9" x14ac:dyDescent="0.3">
      <c r="A2213" t="s">
        <v>2477</v>
      </c>
      <c r="B2213" t="s">
        <v>2985</v>
      </c>
      <c r="C2213" t="str">
        <f t="shared" si="34"/>
        <v>SP_Santa Rosa de Viterbo</v>
      </c>
      <c r="D2213" s="4">
        <v>7.5200000000000003E-2</v>
      </c>
      <c r="E2213" s="4">
        <v>6.6052540842668192E-2</v>
      </c>
      <c r="F2213" s="4">
        <v>5.73253250105474E-2</v>
      </c>
      <c r="G2213" s="4">
        <v>5.1989663509096173E-2</v>
      </c>
      <c r="H2213" s="4">
        <v>4.9452855976522526E-2</v>
      </c>
      <c r="I2213" s="8">
        <f>VLOOKUP(B2213,'[2]Rendimento médio da produção...'!$B$4697:$U$5297,20,0)</f>
        <v>73.5</v>
      </c>
    </row>
    <row r="2214" spans="1:9" x14ac:dyDescent="0.3">
      <c r="A2214" t="s">
        <v>2477</v>
      </c>
      <c r="B2214" t="s">
        <v>2986</v>
      </c>
      <c r="C2214" t="str">
        <f t="shared" si="34"/>
        <v>SP_Santa Salete</v>
      </c>
      <c r="D2214" s="4">
        <v>7.5200000000000003E-2</v>
      </c>
      <c r="E2214" s="4">
        <v>6.6052540842668192E-2</v>
      </c>
      <c r="F2214" s="4">
        <v>5.73253250105474E-2</v>
      </c>
      <c r="G2214" s="4">
        <v>5.1989663509096173E-2</v>
      </c>
      <c r="H2214" s="4">
        <v>4.9452855976522526E-2</v>
      </c>
      <c r="I2214" s="8">
        <f>VLOOKUP(B2214,'[2]Rendimento médio da produção...'!$B$4697:$U$5297,20,0)</f>
        <v>81.900000000000006</v>
      </c>
    </row>
    <row r="2215" spans="1:9" x14ac:dyDescent="0.3">
      <c r="A2215" t="s">
        <v>2477</v>
      </c>
      <c r="B2215" t="s">
        <v>2989</v>
      </c>
      <c r="C2215" t="str">
        <f t="shared" si="34"/>
        <v>SP_Santo Anastácio</v>
      </c>
      <c r="D2215" s="4">
        <v>9.104000000000001E-2</v>
      </c>
      <c r="E2215" s="4">
        <v>7.9965735615911082E-2</v>
      </c>
      <c r="F2215" s="4">
        <v>6.9400233895747815E-2</v>
      </c>
      <c r="G2215" s="4">
        <v>6.294067773760792E-2</v>
      </c>
      <c r="H2215" s="4">
        <v>5.9869521384343233E-2</v>
      </c>
      <c r="I2215" s="8">
        <f>VLOOKUP(B2215,'[2]Rendimento médio da produção...'!$B$4697:$U$5297,20,0)</f>
        <v>109.7</v>
      </c>
    </row>
    <row r="2216" spans="1:9" x14ac:dyDescent="0.3">
      <c r="A2216" t="s">
        <v>2477</v>
      </c>
      <c r="B2216" t="s">
        <v>2991</v>
      </c>
      <c r="C2216" t="str">
        <f t="shared" si="34"/>
        <v>SP_Santo Antônio da Alegria</v>
      </c>
      <c r="D2216" s="4">
        <v>7.7300000000000008E-2</v>
      </c>
      <c r="E2216" s="4">
        <v>6.7897093180029941E-2</v>
      </c>
      <c r="F2216" s="4">
        <v>5.8926165203661091E-2</v>
      </c>
      <c r="G2216" s="4">
        <v>5.3441502516664019E-2</v>
      </c>
      <c r="H2216" s="4">
        <v>5.0833853284377548E-2</v>
      </c>
      <c r="I2216" s="8">
        <f>VLOOKUP(B2216,'[2]Rendimento médio da produção...'!$B$4697:$U$5297,20,0)</f>
        <v>123.9</v>
      </c>
    </row>
    <row r="2217" spans="1:9" x14ac:dyDescent="0.3">
      <c r="A2217" t="s">
        <v>2477</v>
      </c>
      <c r="B2217" t="s">
        <v>2992</v>
      </c>
      <c r="C2217" t="str">
        <f t="shared" si="34"/>
        <v>SP_Santo Antônio de Posse</v>
      </c>
      <c r="D2217" s="4">
        <v>7.5600000000000001E-2</v>
      </c>
      <c r="E2217" s="4">
        <v>6.640388414502281E-2</v>
      </c>
      <c r="F2217" s="4">
        <v>5.7630246952092866E-2</v>
      </c>
      <c r="G2217" s="4">
        <v>5.2266204272442426E-2</v>
      </c>
      <c r="H2217" s="4">
        <v>4.9715903082780621E-2</v>
      </c>
      <c r="I2217" s="8">
        <f>VLOOKUP(B2217,'[2]Rendimento médio da produção...'!$B$4697:$U$5297,20,0)</f>
        <v>125.6</v>
      </c>
    </row>
    <row r="2218" spans="1:9" x14ac:dyDescent="0.3">
      <c r="A2218" t="s">
        <v>2477</v>
      </c>
      <c r="B2218" t="s">
        <v>2993</v>
      </c>
      <c r="C2218" t="str">
        <f t="shared" si="34"/>
        <v>SP_Santo Antônio do Aracanguá</v>
      </c>
      <c r="D2218" s="4">
        <v>0.1177</v>
      </c>
      <c r="E2218" s="4">
        <v>0.10338276671784637</v>
      </c>
      <c r="F2218" s="4">
        <v>8.9723281299753044E-2</v>
      </c>
      <c r="G2218" s="4">
        <v>8.137211961463589E-2</v>
      </c>
      <c r="H2218" s="4">
        <v>7.7401611016445493E-2</v>
      </c>
      <c r="I2218" s="8">
        <f>VLOOKUP(B2218,'[2]Rendimento médio da produção...'!$B$4697:$U$5297,20,0)</f>
        <v>81.3</v>
      </c>
    </row>
    <row r="2219" spans="1:9" x14ac:dyDescent="0.3">
      <c r="A2219" t="s">
        <v>2477</v>
      </c>
      <c r="B2219" t="s">
        <v>2994</v>
      </c>
      <c r="C2219" t="str">
        <f t="shared" si="34"/>
        <v>SP_Santo Antônio do Jardim</v>
      </c>
      <c r="D2219" s="4">
        <v>6.480000000000001E-2</v>
      </c>
      <c r="E2219" s="4">
        <v>5.6917614981448136E-2</v>
      </c>
      <c r="F2219" s="4">
        <v>4.9397354530365319E-2</v>
      </c>
      <c r="G2219" s="4">
        <v>4.4799603662093512E-2</v>
      </c>
      <c r="H2219" s="4">
        <v>4.2613631213811967E-2</v>
      </c>
      <c r="I2219" s="8">
        <f>VLOOKUP(B2219,'[2]Rendimento médio da produção...'!$B$4697:$U$5297,20,0)</f>
        <v>80.8</v>
      </c>
    </row>
    <row r="2220" spans="1:9" x14ac:dyDescent="0.3">
      <c r="A2220" t="s">
        <v>2477</v>
      </c>
      <c r="B2220" t="s">
        <v>2995</v>
      </c>
      <c r="C2220" t="str">
        <f t="shared" si="34"/>
        <v>SP_Santo Antônio do Pinhal</v>
      </c>
      <c r="D2220" s="4">
        <v>7.5200000000000003E-2</v>
      </c>
      <c r="E2220" s="4">
        <v>6.6052540842668192E-2</v>
      </c>
      <c r="F2220" s="4">
        <v>5.73253250105474E-2</v>
      </c>
      <c r="G2220" s="4">
        <v>5.1989663509096173E-2</v>
      </c>
      <c r="H2220" s="4">
        <v>4.9452855976522526E-2</v>
      </c>
      <c r="I2220" s="8">
        <f>VLOOKUP(B2220,'[2]Rendimento médio da produção...'!$B$4697:$U$5297,20,0)</f>
        <v>57.8</v>
      </c>
    </row>
    <row r="2221" spans="1:9" x14ac:dyDescent="0.3">
      <c r="A2221" t="s">
        <v>2477</v>
      </c>
      <c r="B2221" t="s">
        <v>2996</v>
      </c>
      <c r="C2221" t="str">
        <f t="shared" si="34"/>
        <v>SP_Santo Expedito</v>
      </c>
      <c r="D2221" s="4">
        <v>7.4800000000000005E-2</v>
      </c>
      <c r="E2221" s="4">
        <v>6.5701197540313588E-2</v>
      </c>
      <c r="F2221" s="4">
        <v>5.7020403069001933E-2</v>
      </c>
      <c r="G2221" s="4">
        <v>5.1713122745749913E-2</v>
      </c>
      <c r="H2221" s="4">
        <v>4.9189808870264431E-2</v>
      </c>
      <c r="I2221" s="8">
        <f>VLOOKUP(B2221,'[2]Rendimento médio da produção...'!$B$4697:$U$5297,20,0)</f>
        <v>84.4</v>
      </c>
    </row>
    <row r="2222" spans="1:9" x14ac:dyDescent="0.3">
      <c r="A2222" t="s">
        <v>2477</v>
      </c>
      <c r="B2222" t="s">
        <v>2997</v>
      </c>
      <c r="C2222" t="str">
        <f t="shared" si="34"/>
        <v>SP_Santópolis do Aguapeí</v>
      </c>
      <c r="D2222" s="4">
        <v>7.5200000000000003E-2</v>
      </c>
      <c r="E2222" s="4">
        <v>6.6052540842668192E-2</v>
      </c>
      <c r="F2222" s="4">
        <v>5.73253250105474E-2</v>
      </c>
      <c r="G2222" s="4">
        <v>5.1989663509096173E-2</v>
      </c>
      <c r="H2222" s="4">
        <v>4.9452855976522526E-2</v>
      </c>
      <c r="I2222" s="8">
        <f>VLOOKUP(B2222,'[2]Rendimento médio da produção...'!$B$4697:$U$5297,20,0)</f>
        <v>94.7</v>
      </c>
    </row>
    <row r="2223" spans="1:9" x14ac:dyDescent="0.3">
      <c r="A2223" t="s">
        <v>2477</v>
      </c>
      <c r="B2223" t="s">
        <v>2999</v>
      </c>
      <c r="C2223" t="str">
        <f t="shared" si="34"/>
        <v>SP_São Bento do Sapucaí</v>
      </c>
      <c r="D2223" s="4">
        <v>7.5200000000000003E-2</v>
      </c>
      <c r="E2223" s="4">
        <v>6.6052540842668192E-2</v>
      </c>
      <c r="F2223" s="4">
        <v>5.73253250105474E-2</v>
      </c>
      <c r="G2223" s="4">
        <v>5.1989663509096173E-2</v>
      </c>
      <c r="H2223" s="4">
        <v>4.9452855976522526E-2</v>
      </c>
      <c r="I2223" s="8">
        <f>VLOOKUP(B2223,'[2]Rendimento médio da produção...'!$B$4697:$U$5297,20,0)</f>
        <v>50</v>
      </c>
    </row>
    <row r="2224" spans="1:9" x14ac:dyDescent="0.3">
      <c r="A2224" t="s">
        <v>2477</v>
      </c>
      <c r="B2224" t="s">
        <v>2426</v>
      </c>
      <c r="C2224" t="str">
        <f t="shared" si="34"/>
        <v>SP_São Carlos</v>
      </c>
      <c r="D2224" s="4">
        <v>7.5449999999999989E-2</v>
      </c>
      <c r="E2224" s="4">
        <v>6.6272130406639818E-2</v>
      </c>
      <c r="F2224" s="4">
        <v>5.7515901224013302E-2</v>
      </c>
      <c r="G2224" s="4">
        <v>5.2162501486187569E-2</v>
      </c>
      <c r="H2224" s="4">
        <v>4.961726041793383E-2</v>
      </c>
      <c r="I2224" s="8">
        <f>VLOOKUP(B2224,'[2]Rendimento médio da produção...'!$B$4697:$U$5297,20,0)</f>
        <v>98</v>
      </c>
    </row>
    <row r="2225" spans="1:9" x14ac:dyDescent="0.3">
      <c r="A2225" t="s">
        <v>2477</v>
      </c>
      <c r="B2225" t="s">
        <v>960</v>
      </c>
      <c r="C2225" t="str">
        <f t="shared" si="34"/>
        <v>SP_São Francisco</v>
      </c>
      <c r="D2225" s="4">
        <v>7.5200000000000003E-2</v>
      </c>
      <c r="E2225" s="4">
        <v>6.6052540842668192E-2</v>
      </c>
      <c r="F2225" s="4">
        <v>5.73253250105474E-2</v>
      </c>
      <c r="G2225" s="4">
        <v>5.1989663509096173E-2</v>
      </c>
      <c r="H2225" s="4">
        <v>4.9452855976522526E-2</v>
      </c>
      <c r="I2225" s="8">
        <f>VLOOKUP(B2225,'[2]Rendimento médio da produção...'!$B$4697:$U$5297,20,0)</f>
        <v>53.2</v>
      </c>
    </row>
    <row r="2226" spans="1:9" x14ac:dyDescent="0.3">
      <c r="A2226" t="s">
        <v>2477</v>
      </c>
      <c r="B2226" t="s">
        <v>3001</v>
      </c>
      <c r="C2226" t="str">
        <f t="shared" si="34"/>
        <v>SP_São João da Boa Vista</v>
      </c>
      <c r="D2226" s="4">
        <v>6.4464488523846869E-2</v>
      </c>
      <c r="E2226" s="4">
        <v>5.6622915706424339E-2</v>
      </c>
      <c r="F2226" s="4">
        <v>4.9141592503566818E-2</v>
      </c>
      <c r="G2226" s="4">
        <v>4.4567647162776468E-2</v>
      </c>
      <c r="H2226" s="4">
        <v>4.2392992906515804E-2</v>
      </c>
      <c r="I2226" s="8">
        <f>VLOOKUP(B2226,'[2]Rendimento médio da produção...'!$B$4697:$U$5297,20,0)</f>
        <v>119</v>
      </c>
    </row>
    <row r="2227" spans="1:9" x14ac:dyDescent="0.3">
      <c r="A2227" t="s">
        <v>2477</v>
      </c>
      <c r="B2227" t="s">
        <v>3002</v>
      </c>
      <c r="C2227" t="str">
        <f t="shared" si="34"/>
        <v>SP_São João das Duas Pontes</v>
      </c>
      <c r="D2227" s="4">
        <v>7.5200000000000003E-2</v>
      </c>
      <c r="E2227" s="4">
        <v>6.6052540842668192E-2</v>
      </c>
      <c r="F2227" s="4">
        <v>5.73253250105474E-2</v>
      </c>
      <c r="G2227" s="4">
        <v>5.1989663509096173E-2</v>
      </c>
      <c r="H2227" s="4">
        <v>4.9452855976522526E-2</v>
      </c>
      <c r="I2227" s="8">
        <f>VLOOKUP(B2227,'[2]Rendimento médio da produção...'!$B$4697:$U$5297,20,0)</f>
        <v>66.7</v>
      </c>
    </row>
    <row r="2228" spans="1:9" x14ac:dyDescent="0.3">
      <c r="A2228" t="s">
        <v>2477</v>
      </c>
      <c r="B2228" t="s">
        <v>3003</v>
      </c>
      <c r="C2228" t="str">
        <f t="shared" si="34"/>
        <v>SP_São João de Iracema</v>
      </c>
      <c r="D2228" s="4">
        <v>7.5200000000000003E-2</v>
      </c>
      <c r="E2228" s="4">
        <v>6.6052540842668192E-2</v>
      </c>
      <c r="F2228" s="4">
        <v>5.73253250105474E-2</v>
      </c>
      <c r="G2228" s="4">
        <v>5.1989663509096173E-2</v>
      </c>
      <c r="H2228" s="4">
        <v>4.9452855976522526E-2</v>
      </c>
      <c r="I2228" s="8">
        <f>VLOOKUP(B2228,'[2]Rendimento médio da produção...'!$B$4697:$U$5297,20,0)</f>
        <v>76.2</v>
      </c>
    </row>
    <row r="2229" spans="1:9" x14ac:dyDescent="0.3">
      <c r="A2229" t="s">
        <v>2477</v>
      </c>
      <c r="B2229" t="s">
        <v>3004</v>
      </c>
      <c r="C2229" t="str">
        <f t="shared" si="34"/>
        <v>SP_São João do Pau d'Alho</v>
      </c>
      <c r="D2229" s="4">
        <v>7.5200000000000003E-2</v>
      </c>
      <c r="E2229" s="4">
        <v>6.6052540842668192E-2</v>
      </c>
      <c r="F2229" s="4">
        <v>5.73253250105474E-2</v>
      </c>
      <c r="G2229" s="4">
        <v>5.1989663509096173E-2</v>
      </c>
      <c r="H2229" s="4">
        <v>4.9452855976522526E-2</v>
      </c>
      <c r="I2229" s="8">
        <f>VLOOKUP(B2229,'[2]Rendimento médio da produção...'!$B$4697:$U$5297,20,0)</f>
        <v>77</v>
      </c>
    </row>
    <row r="2230" spans="1:9" x14ac:dyDescent="0.3">
      <c r="A2230" t="s">
        <v>2477</v>
      </c>
      <c r="B2230" t="s">
        <v>3005</v>
      </c>
      <c r="C2230" t="str">
        <f t="shared" si="34"/>
        <v>SP_São Joaquim da Barra</v>
      </c>
      <c r="D2230" s="4">
        <v>6.480000000000001E-2</v>
      </c>
      <c r="E2230" s="4">
        <v>5.6917614981448136E-2</v>
      </c>
      <c r="F2230" s="4">
        <v>4.9397354530365319E-2</v>
      </c>
      <c r="G2230" s="4">
        <v>4.4799603662093512E-2</v>
      </c>
      <c r="H2230" s="4">
        <v>4.2613631213811967E-2</v>
      </c>
      <c r="I2230" s="8">
        <f>VLOOKUP(B2230,'[2]Rendimento médio da produção...'!$B$4697:$U$5297,20,0)</f>
        <v>127.6</v>
      </c>
    </row>
    <row r="2231" spans="1:9" x14ac:dyDescent="0.3">
      <c r="A2231" t="s">
        <v>2477</v>
      </c>
      <c r="B2231" t="s">
        <v>3006</v>
      </c>
      <c r="C2231" t="str">
        <f t="shared" si="34"/>
        <v>SP_São José da Bela Vista</v>
      </c>
      <c r="D2231" s="4">
        <v>6.480000000000001E-2</v>
      </c>
      <c r="E2231" s="4">
        <v>5.6917614981448136E-2</v>
      </c>
      <c r="F2231" s="4">
        <v>4.9397354530365319E-2</v>
      </c>
      <c r="G2231" s="4">
        <v>4.4799603662093512E-2</v>
      </c>
      <c r="H2231" s="4">
        <v>4.2613631213811967E-2</v>
      </c>
      <c r="I2231" s="8">
        <f>VLOOKUP(B2231,'[2]Rendimento médio da produção...'!$B$4697:$U$5297,20,0)</f>
        <v>110</v>
      </c>
    </row>
    <row r="2232" spans="1:9" x14ac:dyDescent="0.3">
      <c r="A2232" t="s">
        <v>2477</v>
      </c>
      <c r="B2232" t="s">
        <v>3007</v>
      </c>
      <c r="C2232" t="str">
        <f t="shared" si="34"/>
        <v>SP_São José do Barreiro</v>
      </c>
      <c r="D2232" s="4">
        <v>7.5200000000000003E-2</v>
      </c>
      <c r="E2232" s="4">
        <v>6.6052540842668192E-2</v>
      </c>
      <c r="F2232" s="4">
        <v>5.73253250105474E-2</v>
      </c>
      <c r="G2232" s="4">
        <v>5.1989663509096173E-2</v>
      </c>
      <c r="H2232" s="4">
        <v>4.9452855976522526E-2</v>
      </c>
      <c r="I2232" s="8">
        <f>VLOOKUP(B2232,'[2]Rendimento médio da produção...'!$B$4697:$U$5297,20,0)</f>
        <v>74.099999999999994</v>
      </c>
    </row>
    <row r="2233" spans="1:9" x14ac:dyDescent="0.3">
      <c r="A2233" t="s">
        <v>2477</v>
      </c>
      <c r="B2233" t="s">
        <v>3008</v>
      </c>
      <c r="C2233" t="str">
        <f t="shared" si="34"/>
        <v>SP_São José do Rio Pardo</v>
      </c>
      <c r="D2233" s="4">
        <v>8.2799999999999999E-2</v>
      </c>
      <c r="E2233" s="4">
        <v>7.2728063587405939E-2</v>
      </c>
      <c r="F2233" s="4">
        <v>6.3118841899911224E-2</v>
      </c>
      <c r="G2233" s="4">
        <v>5.7243938012675036E-2</v>
      </c>
      <c r="H2233" s="4">
        <v>5.4450750995426393E-2</v>
      </c>
      <c r="I2233" s="8">
        <f>VLOOKUP(B2233,'[2]Rendimento médio da produção...'!$B$4697:$U$5297,20,0)</f>
        <v>111.2</v>
      </c>
    </row>
    <row r="2234" spans="1:9" x14ac:dyDescent="0.3">
      <c r="A2234" t="s">
        <v>2477</v>
      </c>
      <c r="B2234" t="s">
        <v>3009</v>
      </c>
      <c r="C2234" t="str">
        <f t="shared" si="34"/>
        <v>SP_São José do Rio Preto</v>
      </c>
      <c r="D2234" s="4">
        <v>6.480000000000001E-2</v>
      </c>
      <c r="E2234" s="4">
        <v>5.6917614981448136E-2</v>
      </c>
      <c r="F2234" s="4">
        <v>4.9397354530365319E-2</v>
      </c>
      <c r="G2234" s="4">
        <v>4.4799603662093512E-2</v>
      </c>
      <c r="H2234" s="4">
        <v>4.2613631213811967E-2</v>
      </c>
      <c r="I2234" s="8">
        <f>VLOOKUP(B2234,'[2]Rendimento médio da produção...'!$B$4697:$U$5297,20,0)</f>
        <v>107.1</v>
      </c>
    </row>
    <row r="2235" spans="1:9" x14ac:dyDescent="0.3">
      <c r="A2235" t="s">
        <v>2477</v>
      </c>
      <c r="B2235" t="s">
        <v>3010</v>
      </c>
      <c r="C2235" t="str">
        <f t="shared" si="34"/>
        <v>SP_São José dos Campos</v>
      </c>
      <c r="D2235" s="4">
        <v>7.5200000000000003E-2</v>
      </c>
      <c r="E2235" s="4">
        <v>6.6052540842668192E-2</v>
      </c>
      <c r="F2235" s="4">
        <v>5.73253250105474E-2</v>
      </c>
      <c r="G2235" s="4">
        <v>5.1989663509096173E-2</v>
      </c>
      <c r="H2235" s="4">
        <v>4.9452855976522526E-2</v>
      </c>
      <c r="I2235" s="8">
        <f>VLOOKUP(B2235,'[2]Rendimento médio da produção...'!$B$4697:$U$5297,20,0)</f>
        <v>40</v>
      </c>
    </row>
    <row r="2236" spans="1:9" x14ac:dyDescent="0.3">
      <c r="A2236" t="s">
        <v>2477</v>
      </c>
      <c r="B2236" t="s">
        <v>3012</v>
      </c>
      <c r="C2236" t="str">
        <f t="shared" si="34"/>
        <v>SP_São Luiz do Paraitinga</v>
      </c>
      <c r="D2236" s="4">
        <v>7.5200000000000003E-2</v>
      </c>
      <c r="E2236" s="4">
        <v>6.6052540842668192E-2</v>
      </c>
      <c r="F2236" s="4">
        <v>5.73253250105474E-2</v>
      </c>
      <c r="G2236" s="4">
        <v>5.1989663509096173E-2</v>
      </c>
      <c r="H2236" s="4">
        <v>4.9452855976522526E-2</v>
      </c>
      <c r="I2236" s="8">
        <f>VLOOKUP(B2236,'[2]Rendimento médio da produção...'!$B$4697:$U$5297,20,0)</f>
        <v>90.3</v>
      </c>
    </row>
    <row r="2237" spans="1:9" x14ac:dyDescent="0.3">
      <c r="A2237" t="s">
        <v>2477</v>
      </c>
      <c r="B2237" t="s">
        <v>3013</v>
      </c>
      <c r="C2237" t="str">
        <f t="shared" si="34"/>
        <v>SP_São Manuel</v>
      </c>
      <c r="D2237" s="4">
        <v>7.5200000000000003E-2</v>
      </c>
      <c r="E2237" s="4">
        <v>6.6052540842668192E-2</v>
      </c>
      <c r="F2237" s="4">
        <v>5.73253250105474E-2</v>
      </c>
      <c r="G2237" s="4">
        <v>5.1989663509096173E-2</v>
      </c>
      <c r="H2237" s="4">
        <v>4.9452855976522526E-2</v>
      </c>
      <c r="I2237" s="8">
        <f>VLOOKUP(B2237,'[2]Rendimento médio da produção...'!$B$4697:$U$5297,20,0)</f>
        <v>58.8</v>
      </c>
    </row>
    <row r="2238" spans="1:9" x14ac:dyDescent="0.3">
      <c r="A2238" t="s">
        <v>2477</v>
      </c>
      <c r="B2238" t="s">
        <v>3014</v>
      </c>
      <c r="C2238" t="str">
        <f t="shared" si="34"/>
        <v>SP_São Miguel Arcanjo</v>
      </c>
      <c r="D2238" s="4">
        <v>7.669999999999999E-2</v>
      </c>
      <c r="E2238" s="4">
        <v>6.7370078226498001E-2</v>
      </c>
      <c r="F2238" s="4">
        <v>5.8468782291342884E-2</v>
      </c>
      <c r="G2238" s="4">
        <v>5.3026691371644626E-2</v>
      </c>
      <c r="H2238" s="4">
        <v>5.0439282624990388E-2</v>
      </c>
      <c r="I2238" s="8">
        <f>VLOOKUP(B2238,'[2]Rendimento médio da produção...'!$B$4697:$U$5297,20,0)</f>
        <v>165.3</v>
      </c>
    </row>
    <row r="2239" spans="1:9" x14ac:dyDescent="0.3">
      <c r="A2239" t="s">
        <v>2477</v>
      </c>
      <c r="B2239" t="s">
        <v>3016</v>
      </c>
      <c r="C2239" t="str">
        <f t="shared" si="34"/>
        <v>SP_São Pedro</v>
      </c>
      <c r="D2239" s="4">
        <v>8.7050000000000016E-2</v>
      </c>
      <c r="E2239" s="4">
        <v>7.6461086174923767E-2</v>
      </c>
      <c r="F2239" s="4">
        <v>6.635863752883181E-2</v>
      </c>
      <c r="G2239" s="4">
        <v>6.0182183623229017E-2</v>
      </c>
      <c r="H2239" s="4">
        <v>5.7245626499418702E-2</v>
      </c>
      <c r="I2239" s="8">
        <f>VLOOKUP(B2239,'[2]Rendimento médio da produção...'!$B$4697:$U$5297,20,0)</f>
        <v>86</v>
      </c>
    </row>
    <row r="2240" spans="1:9" x14ac:dyDescent="0.3">
      <c r="A2240" t="s">
        <v>2477</v>
      </c>
      <c r="B2240" t="s">
        <v>3017</v>
      </c>
      <c r="C2240" t="str">
        <f t="shared" si="34"/>
        <v>SP_São Pedro do Turvo</v>
      </c>
      <c r="D2240" s="4">
        <v>6.480000000000001E-2</v>
      </c>
      <c r="E2240" s="4">
        <v>5.6917614981448136E-2</v>
      </c>
      <c r="F2240" s="4">
        <v>4.9397354530365319E-2</v>
      </c>
      <c r="G2240" s="4">
        <v>4.4799603662093512E-2</v>
      </c>
      <c r="H2240" s="4">
        <v>4.2613631213811967E-2</v>
      </c>
      <c r="I2240" s="8">
        <f>VLOOKUP(B2240,'[2]Rendimento médio da produção...'!$B$4697:$U$5297,20,0)</f>
        <v>98.5</v>
      </c>
    </row>
    <row r="2241" spans="1:9" x14ac:dyDescent="0.3">
      <c r="A2241" t="s">
        <v>2477</v>
      </c>
      <c r="B2241" t="s">
        <v>3018</v>
      </c>
      <c r="C2241" t="str">
        <f t="shared" si="34"/>
        <v>SP_São Roque</v>
      </c>
      <c r="D2241" s="4">
        <v>7.5200000000000003E-2</v>
      </c>
      <c r="E2241" s="4">
        <v>6.6052540842668192E-2</v>
      </c>
      <c r="F2241" s="4">
        <v>5.73253250105474E-2</v>
      </c>
      <c r="G2241" s="4">
        <v>5.1989663509096173E-2</v>
      </c>
      <c r="H2241" s="4">
        <v>4.9452855976522526E-2</v>
      </c>
      <c r="I2241" s="8">
        <f>VLOOKUP(B2241,'[2]Rendimento médio da produção...'!$B$4697:$U$5297,20,0)</f>
        <v>81.7</v>
      </c>
    </row>
    <row r="2242" spans="1:9" x14ac:dyDescent="0.3">
      <c r="A2242" t="s">
        <v>2477</v>
      </c>
      <c r="B2242" t="s">
        <v>3020</v>
      </c>
      <c r="C2242" t="str">
        <f t="shared" si="34"/>
        <v>SP_São Sebastião da Grama</v>
      </c>
      <c r="D2242" s="4">
        <v>6.480000000000001E-2</v>
      </c>
      <c r="E2242" s="4">
        <v>5.6917614981448136E-2</v>
      </c>
      <c r="F2242" s="4">
        <v>4.9397354530365319E-2</v>
      </c>
      <c r="G2242" s="4">
        <v>4.4799603662093512E-2</v>
      </c>
      <c r="H2242" s="4">
        <v>4.2613631213811967E-2</v>
      </c>
      <c r="I2242" s="8">
        <f>VLOOKUP(B2242,'[2]Rendimento médio da produção...'!$B$4697:$U$5297,20,0)</f>
        <v>77.7</v>
      </c>
    </row>
    <row r="2243" spans="1:9" x14ac:dyDescent="0.3">
      <c r="A2243" t="s">
        <v>2477</v>
      </c>
      <c r="B2243" t="s">
        <v>226</v>
      </c>
      <c r="C2243" t="str">
        <f t="shared" ref="C2243:C2306" si="35">CONCATENATE(A2243,"_",B2243)</f>
        <v>SP_São Simão</v>
      </c>
      <c r="D2243" s="4">
        <v>7.5200000000000003E-2</v>
      </c>
      <c r="E2243" s="4">
        <v>6.6052540842668192E-2</v>
      </c>
      <c r="F2243" s="4">
        <v>5.73253250105474E-2</v>
      </c>
      <c r="G2243" s="4">
        <v>5.1989663509096173E-2</v>
      </c>
      <c r="H2243" s="4">
        <v>4.9452855976522526E-2</v>
      </c>
      <c r="I2243" s="8">
        <f>VLOOKUP(B2243,'[2]Rendimento médio da produção...'!$B$4697:$U$5297,20,0)</f>
        <v>60</v>
      </c>
    </row>
    <row r="2244" spans="1:9" x14ac:dyDescent="0.3">
      <c r="A2244" t="s">
        <v>2477</v>
      </c>
      <c r="B2244" t="s">
        <v>3022</v>
      </c>
      <c r="C2244" t="str">
        <f t="shared" si="35"/>
        <v>SP_Sarapuí</v>
      </c>
      <c r="D2244" s="4">
        <v>7.1400000000000005E-2</v>
      </c>
      <c r="E2244" s="4">
        <v>6.2714779470299326E-2</v>
      </c>
      <c r="F2244" s="4">
        <v>5.4428566565865484E-2</v>
      </c>
      <c r="G2244" s="4">
        <v>4.9362526257306735E-2</v>
      </c>
      <c r="H2244" s="4">
        <v>4.6953908467070593E-2</v>
      </c>
      <c r="I2244" s="8">
        <f>VLOOKUP(B2244,'[2]Rendimento médio da produção...'!$B$4697:$U$5297,20,0)</f>
        <v>105</v>
      </c>
    </row>
    <row r="2245" spans="1:9" x14ac:dyDescent="0.3">
      <c r="A2245" t="s">
        <v>2477</v>
      </c>
      <c r="B2245" t="s">
        <v>3023</v>
      </c>
      <c r="C2245" t="str">
        <f t="shared" si="35"/>
        <v>SP_Sarutaiá</v>
      </c>
      <c r="D2245" s="4">
        <v>6.480000000000001E-2</v>
      </c>
      <c r="E2245" s="4">
        <v>5.6917614981448136E-2</v>
      </c>
      <c r="F2245" s="4">
        <v>4.9397354530365319E-2</v>
      </c>
      <c r="G2245" s="4">
        <v>4.4799603662093512E-2</v>
      </c>
      <c r="H2245" s="4">
        <v>4.2613631213811967E-2</v>
      </c>
      <c r="I2245" s="8">
        <f>VLOOKUP(B2245,'[2]Rendimento médio da produção...'!$B$4697:$U$5297,20,0)</f>
        <v>109.3</v>
      </c>
    </row>
    <row r="2246" spans="1:9" x14ac:dyDescent="0.3">
      <c r="A2246" t="s">
        <v>2477</v>
      </c>
      <c r="B2246" t="s">
        <v>3024</v>
      </c>
      <c r="C2246" t="str">
        <f t="shared" si="35"/>
        <v>SP_Sebastianópolis do Sul</v>
      </c>
      <c r="D2246" s="4">
        <v>6.480000000000001E-2</v>
      </c>
      <c r="E2246" s="4">
        <v>5.6917614981448136E-2</v>
      </c>
      <c r="F2246" s="4">
        <v>4.9397354530365319E-2</v>
      </c>
      <c r="G2246" s="4">
        <v>4.4799603662093512E-2</v>
      </c>
      <c r="H2246" s="4">
        <v>4.2613631213811967E-2</v>
      </c>
      <c r="I2246" s="8">
        <f>VLOOKUP(B2246,'[2]Rendimento médio da produção...'!$B$4697:$U$5297,20,0)</f>
        <v>121.1</v>
      </c>
    </row>
    <row r="2247" spans="1:9" x14ac:dyDescent="0.3">
      <c r="A2247" t="s">
        <v>2477</v>
      </c>
      <c r="B2247" t="s">
        <v>3025</v>
      </c>
      <c r="C2247" t="str">
        <f t="shared" si="35"/>
        <v>SP_Serra Azul</v>
      </c>
      <c r="D2247" s="4">
        <v>7.5200000000000003E-2</v>
      </c>
      <c r="E2247" s="4">
        <v>6.6052540842668192E-2</v>
      </c>
      <c r="F2247" s="4">
        <v>5.73253250105474E-2</v>
      </c>
      <c r="G2247" s="4">
        <v>5.1989663509096173E-2</v>
      </c>
      <c r="H2247" s="4">
        <v>4.9452855976522526E-2</v>
      </c>
      <c r="I2247" s="8">
        <f>VLOOKUP(B2247,'[2]Rendimento médio da produção...'!$B$4697:$U$5297,20,0)</f>
        <v>58.6</v>
      </c>
    </row>
    <row r="2248" spans="1:9" x14ac:dyDescent="0.3">
      <c r="A2248" t="s">
        <v>2477</v>
      </c>
      <c r="B2248" t="s">
        <v>3027</v>
      </c>
      <c r="C2248" t="str">
        <f t="shared" si="35"/>
        <v>SP_Serrana</v>
      </c>
      <c r="D2248" s="4">
        <v>7.5200000000000003E-2</v>
      </c>
      <c r="E2248" s="4">
        <v>6.6052540842668192E-2</v>
      </c>
      <c r="F2248" s="4">
        <v>5.73253250105474E-2</v>
      </c>
      <c r="G2248" s="4">
        <v>5.1989663509096173E-2</v>
      </c>
      <c r="H2248" s="4">
        <v>4.9452855976522526E-2</v>
      </c>
      <c r="I2248" s="8">
        <f>VLOOKUP(B2248,'[2]Rendimento médio da produção...'!$B$4697:$U$5297,20,0)</f>
        <v>81.099999999999994</v>
      </c>
    </row>
    <row r="2249" spans="1:9" x14ac:dyDescent="0.3">
      <c r="A2249" t="s">
        <v>2477</v>
      </c>
      <c r="B2249" t="s">
        <v>3026</v>
      </c>
      <c r="C2249" t="str">
        <f t="shared" si="35"/>
        <v>SP_Serra Negra</v>
      </c>
      <c r="D2249" s="4">
        <v>6.480000000000001E-2</v>
      </c>
      <c r="E2249" s="4">
        <v>5.6917614981448136E-2</v>
      </c>
      <c r="F2249" s="4">
        <v>4.9397354530365319E-2</v>
      </c>
      <c r="G2249" s="4">
        <v>4.4799603662093512E-2</v>
      </c>
      <c r="H2249" s="4">
        <v>4.2613631213811967E-2</v>
      </c>
      <c r="I2249" s="8">
        <f>VLOOKUP(B2249,'[2]Rendimento médio da produção...'!$B$4697:$U$5297,20,0)</f>
        <v>110</v>
      </c>
    </row>
    <row r="2250" spans="1:9" x14ac:dyDescent="0.3">
      <c r="A2250" t="s">
        <v>2477</v>
      </c>
      <c r="B2250" t="s">
        <v>3028</v>
      </c>
      <c r="C2250" t="str">
        <f t="shared" si="35"/>
        <v>SP_Sertãozinho</v>
      </c>
      <c r="D2250" s="4">
        <v>7.5200000000000003E-2</v>
      </c>
      <c r="E2250" s="4">
        <v>6.6052540842668192E-2</v>
      </c>
      <c r="F2250" s="4">
        <v>5.73253250105474E-2</v>
      </c>
      <c r="G2250" s="4">
        <v>5.1989663509096173E-2</v>
      </c>
      <c r="H2250" s="4">
        <v>4.9452855976522526E-2</v>
      </c>
      <c r="I2250" s="8">
        <f>VLOOKUP(B2250,'[2]Rendimento médio da produção...'!$B$4697:$U$5297,20,0)</f>
        <v>75.8</v>
      </c>
    </row>
    <row r="2251" spans="1:9" x14ac:dyDescent="0.3">
      <c r="A2251" t="s">
        <v>2477</v>
      </c>
      <c r="B2251" t="s">
        <v>3029</v>
      </c>
      <c r="C2251" t="str">
        <f t="shared" si="35"/>
        <v>SP_Sete Barras</v>
      </c>
      <c r="D2251" s="4">
        <v>7.5200000000000003E-2</v>
      </c>
      <c r="E2251" s="4">
        <v>6.6052540842668192E-2</v>
      </c>
      <c r="F2251" s="4">
        <v>5.73253250105474E-2</v>
      </c>
      <c r="G2251" s="4">
        <v>5.1989663509096173E-2</v>
      </c>
      <c r="H2251" s="4">
        <v>4.9452855976522526E-2</v>
      </c>
      <c r="I2251" s="8">
        <f>VLOOKUP(B2251,'[2]Rendimento médio da produção...'!$B$4697:$U$5297,20,0)</f>
        <v>45</v>
      </c>
    </row>
    <row r="2252" spans="1:9" x14ac:dyDescent="0.3">
      <c r="A2252" t="s">
        <v>2477</v>
      </c>
      <c r="B2252" t="s">
        <v>3030</v>
      </c>
      <c r="C2252" t="str">
        <f t="shared" si="35"/>
        <v>SP_Severínia</v>
      </c>
      <c r="D2252" s="4">
        <v>7.5200000000000003E-2</v>
      </c>
      <c r="E2252" s="4">
        <v>6.6052540842668192E-2</v>
      </c>
      <c r="F2252" s="4">
        <v>5.73253250105474E-2</v>
      </c>
      <c r="G2252" s="4">
        <v>5.1989663509096173E-2</v>
      </c>
      <c r="H2252" s="4">
        <v>4.9452855976522526E-2</v>
      </c>
      <c r="I2252" s="8">
        <f>VLOOKUP(B2252,'[2]Rendimento médio da produção...'!$B$4697:$U$5297,20,0)</f>
        <v>90.3</v>
      </c>
    </row>
    <row r="2253" spans="1:9" x14ac:dyDescent="0.3">
      <c r="A2253" t="s">
        <v>2477</v>
      </c>
      <c r="B2253" t="s">
        <v>3031</v>
      </c>
      <c r="C2253" t="str">
        <f t="shared" si="35"/>
        <v>SP_Silveiras</v>
      </c>
      <c r="D2253" s="4">
        <v>7.5200000000000003E-2</v>
      </c>
      <c r="E2253" s="4">
        <v>6.6052540842668192E-2</v>
      </c>
      <c r="F2253" s="4">
        <v>5.73253250105474E-2</v>
      </c>
      <c r="G2253" s="4">
        <v>5.1989663509096173E-2</v>
      </c>
      <c r="H2253" s="4">
        <v>4.9452855976522526E-2</v>
      </c>
      <c r="I2253" s="8">
        <f>VLOOKUP(B2253,'[2]Rendimento médio da produção...'!$B$4697:$U$5297,20,0)</f>
        <v>70</v>
      </c>
    </row>
    <row r="2254" spans="1:9" x14ac:dyDescent="0.3">
      <c r="A2254" t="s">
        <v>2477</v>
      </c>
      <c r="B2254" t="s">
        <v>3032</v>
      </c>
      <c r="C2254" t="str">
        <f t="shared" si="35"/>
        <v>SP_Socorro</v>
      </c>
      <c r="D2254" s="4">
        <v>7.5300000000000006E-2</v>
      </c>
      <c r="E2254" s="4">
        <v>6.6140376668256853E-2</v>
      </c>
      <c r="F2254" s="4">
        <v>5.7401555495933766E-2</v>
      </c>
      <c r="G2254" s="4">
        <v>5.2058798699932733E-2</v>
      </c>
      <c r="H2254" s="4">
        <v>4.9518617753087052E-2</v>
      </c>
      <c r="I2254" s="8">
        <f>VLOOKUP(B2254,'[2]Rendimento médio da produção...'!$B$4697:$U$5297,20,0)</f>
        <v>98.7</v>
      </c>
    </row>
    <row r="2255" spans="1:9" x14ac:dyDescent="0.3">
      <c r="A2255" t="s">
        <v>2477</v>
      </c>
      <c r="B2255" t="s">
        <v>3033</v>
      </c>
      <c r="C2255" t="str">
        <f t="shared" si="35"/>
        <v>SP_Sorocaba</v>
      </c>
      <c r="D2255" s="4">
        <v>6.480000000000001E-2</v>
      </c>
      <c r="E2255" s="4">
        <v>5.6917614981448136E-2</v>
      </c>
      <c r="F2255" s="4">
        <v>4.9397354530365319E-2</v>
      </c>
      <c r="G2255" s="4">
        <v>4.4799603662093512E-2</v>
      </c>
      <c r="H2255" s="4">
        <v>4.2613631213811967E-2</v>
      </c>
      <c r="I2255" s="8">
        <f>VLOOKUP(B2255,'[2]Rendimento médio da produção...'!$B$4697:$U$5297,20,0)</f>
        <v>92.1</v>
      </c>
    </row>
    <row r="2256" spans="1:9" x14ac:dyDescent="0.3">
      <c r="A2256" t="s">
        <v>2477</v>
      </c>
      <c r="B2256" t="s">
        <v>3034</v>
      </c>
      <c r="C2256" t="str">
        <f t="shared" si="35"/>
        <v>SP_Sud Mennucci</v>
      </c>
      <c r="D2256" s="4">
        <v>6.480000000000001E-2</v>
      </c>
      <c r="E2256" s="4">
        <v>5.6917614981448136E-2</v>
      </c>
      <c r="F2256" s="4">
        <v>4.9397354530365319E-2</v>
      </c>
      <c r="G2256" s="4">
        <v>4.4799603662093512E-2</v>
      </c>
      <c r="H2256" s="4">
        <v>4.2613631213811967E-2</v>
      </c>
      <c r="I2256" s="8">
        <f>VLOOKUP(B2256,'[2]Rendimento médio da produção...'!$B$4697:$U$5297,20,0)</f>
        <v>79.2</v>
      </c>
    </row>
    <row r="2257" spans="1:9" x14ac:dyDescent="0.3">
      <c r="A2257" t="s">
        <v>2477</v>
      </c>
      <c r="B2257" t="s">
        <v>3035</v>
      </c>
      <c r="C2257" t="str">
        <f t="shared" si="35"/>
        <v>SP_Sumaré</v>
      </c>
      <c r="D2257" s="4">
        <v>6.480000000000001E-2</v>
      </c>
      <c r="E2257" s="4">
        <v>5.6917614981448136E-2</v>
      </c>
      <c r="F2257" s="4">
        <v>4.9397354530365319E-2</v>
      </c>
      <c r="G2257" s="4">
        <v>4.4799603662093512E-2</v>
      </c>
      <c r="H2257" s="4">
        <v>4.2613631213811967E-2</v>
      </c>
      <c r="I2257" s="8">
        <f>VLOOKUP(B2257,'[2]Rendimento médio da produção...'!$B$4697:$U$5297,20,0)</f>
        <v>107.8</v>
      </c>
    </row>
    <row r="2258" spans="1:9" x14ac:dyDescent="0.3">
      <c r="A2258" t="s">
        <v>2477</v>
      </c>
      <c r="B2258" t="s">
        <v>3036</v>
      </c>
      <c r="C2258" t="str">
        <f t="shared" si="35"/>
        <v>SP_Suzanápolis</v>
      </c>
      <c r="D2258" s="4">
        <v>0.1167</v>
      </c>
      <c r="E2258" s="4">
        <v>0.10250440846195982</v>
      </c>
      <c r="F2258" s="4">
        <v>8.8960976445889378E-2</v>
      </c>
      <c r="G2258" s="4">
        <v>8.0680767706270251E-2</v>
      </c>
      <c r="H2258" s="4">
        <v>7.6743993250800238E-2</v>
      </c>
      <c r="I2258" s="8">
        <f>VLOOKUP(B2258,'[2]Rendimento médio da produção...'!$B$4697:$U$5297,20,0)</f>
        <v>126.1</v>
      </c>
    </row>
    <row r="2259" spans="1:9" x14ac:dyDescent="0.3">
      <c r="A2259" t="s">
        <v>2477</v>
      </c>
      <c r="B2259" t="s">
        <v>3038</v>
      </c>
      <c r="C2259" t="str">
        <f t="shared" si="35"/>
        <v>SP_Tabapuã</v>
      </c>
      <c r="D2259" s="4">
        <v>6.480000000000001E-2</v>
      </c>
      <c r="E2259" s="4">
        <v>5.6917614981448136E-2</v>
      </c>
      <c r="F2259" s="4">
        <v>4.9397354530365319E-2</v>
      </c>
      <c r="G2259" s="4">
        <v>4.4799603662093512E-2</v>
      </c>
      <c r="H2259" s="4">
        <v>4.2613631213811967E-2</v>
      </c>
      <c r="I2259" s="8">
        <f>VLOOKUP(B2259,'[2]Rendimento médio da produção...'!$B$4697:$U$5297,20,0)</f>
        <v>101</v>
      </c>
    </row>
    <row r="2260" spans="1:9" x14ac:dyDescent="0.3">
      <c r="A2260" t="s">
        <v>2477</v>
      </c>
      <c r="B2260" t="s">
        <v>3039</v>
      </c>
      <c r="C2260" t="str">
        <f t="shared" si="35"/>
        <v>SP_Tabatinga</v>
      </c>
      <c r="D2260" s="4">
        <v>6.480000000000001E-2</v>
      </c>
      <c r="E2260" s="4">
        <v>5.6917614981448136E-2</v>
      </c>
      <c r="F2260" s="4">
        <v>4.9397354530365319E-2</v>
      </c>
      <c r="G2260" s="4">
        <v>4.4799603662093512E-2</v>
      </c>
      <c r="H2260" s="4">
        <v>4.2613631213811967E-2</v>
      </c>
      <c r="I2260" s="8">
        <f>VLOOKUP(B2260,'[2]Rendimento médio da produção...'!$B$4697:$U$5297,20,0)</f>
        <v>56.8</v>
      </c>
    </row>
    <row r="2261" spans="1:9" x14ac:dyDescent="0.3">
      <c r="A2261" t="s">
        <v>2477</v>
      </c>
      <c r="B2261" t="s">
        <v>3041</v>
      </c>
      <c r="C2261" t="str">
        <f t="shared" si="35"/>
        <v>SP_Taciba</v>
      </c>
      <c r="D2261" s="4">
        <v>7.8199999999999992E-2</v>
      </c>
      <c r="E2261" s="4">
        <v>6.8687615610327823E-2</v>
      </c>
      <c r="F2261" s="4">
        <v>5.9612239572138376E-2</v>
      </c>
      <c r="G2261" s="4">
        <v>5.4063719234193085E-2</v>
      </c>
      <c r="H2261" s="4">
        <v>5.1425709273458256E-2</v>
      </c>
      <c r="I2261" s="8">
        <f>VLOOKUP(B2261,'[2]Rendimento médio da produção...'!$B$4697:$U$5297,20,0)</f>
        <v>75</v>
      </c>
    </row>
    <row r="2262" spans="1:9" x14ac:dyDescent="0.3">
      <c r="A2262" t="s">
        <v>2477</v>
      </c>
      <c r="B2262" t="s">
        <v>3042</v>
      </c>
      <c r="C2262" t="str">
        <f t="shared" si="35"/>
        <v>SP_Taguaí</v>
      </c>
      <c r="D2262" s="4">
        <v>7.9200000000000007E-2</v>
      </c>
      <c r="E2262" s="4">
        <v>6.9565973866214381E-2</v>
      </c>
      <c r="F2262" s="4">
        <v>6.0374544426002048E-2</v>
      </c>
      <c r="G2262" s="4">
        <v>5.4755071142558738E-2</v>
      </c>
      <c r="H2262" s="4">
        <v>5.2083327039103511E-2</v>
      </c>
      <c r="I2262" s="8">
        <f>VLOOKUP(B2262,'[2]Rendimento médio da produção...'!$B$4697:$U$5297,20,0)</f>
        <v>101.6</v>
      </c>
    </row>
    <row r="2263" spans="1:9" x14ac:dyDescent="0.3">
      <c r="A2263" t="s">
        <v>2477</v>
      </c>
      <c r="B2263" t="s">
        <v>3043</v>
      </c>
      <c r="C2263" t="str">
        <f t="shared" si="35"/>
        <v>SP_Taiaçu</v>
      </c>
      <c r="D2263" s="4">
        <v>7.5200000000000003E-2</v>
      </c>
      <c r="E2263" s="4">
        <v>6.6052540842668192E-2</v>
      </c>
      <c r="F2263" s="4">
        <v>5.73253250105474E-2</v>
      </c>
      <c r="G2263" s="4">
        <v>5.1989663509096173E-2</v>
      </c>
      <c r="H2263" s="4">
        <v>4.9452855976522526E-2</v>
      </c>
      <c r="I2263" s="8">
        <f>VLOOKUP(B2263,'[2]Rendimento médio da produção...'!$B$4697:$U$5297,20,0)</f>
        <v>86.1</v>
      </c>
    </row>
    <row r="2264" spans="1:9" x14ac:dyDescent="0.3">
      <c r="A2264" t="s">
        <v>2477</v>
      </c>
      <c r="B2264" t="s">
        <v>3044</v>
      </c>
      <c r="C2264" t="str">
        <f t="shared" si="35"/>
        <v>SP_Taiúva</v>
      </c>
      <c r="D2264" s="4">
        <v>7.5200000000000003E-2</v>
      </c>
      <c r="E2264" s="4">
        <v>6.6052540842668192E-2</v>
      </c>
      <c r="F2264" s="4">
        <v>5.73253250105474E-2</v>
      </c>
      <c r="G2264" s="4">
        <v>5.1989663509096173E-2</v>
      </c>
      <c r="H2264" s="4">
        <v>4.9452855976522526E-2</v>
      </c>
      <c r="I2264" s="8">
        <f>VLOOKUP(B2264,'[2]Rendimento médio da produção...'!$B$4697:$U$5297,20,0)</f>
        <v>92.6</v>
      </c>
    </row>
    <row r="2265" spans="1:9" x14ac:dyDescent="0.3">
      <c r="A2265" t="s">
        <v>2477</v>
      </c>
      <c r="B2265" t="s">
        <v>3045</v>
      </c>
      <c r="C2265" t="str">
        <f t="shared" si="35"/>
        <v>SP_Tambaú</v>
      </c>
      <c r="D2265" s="4">
        <v>0.08</v>
      </c>
      <c r="E2265" s="4">
        <v>7.0268660470923616E-2</v>
      </c>
      <c r="F2265" s="4">
        <v>6.0984388309092981E-2</v>
      </c>
      <c r="G2265" s="4">
        <v>5.5308152669251244E-2</v>
      </c>
      <c r="H2265" s="4">
        <v>5.2609421251619708E-2</v>
      </c>
      <c r="I2265" s="8">
        <f>VLOOKUP(B2265,'[2]Rendimento médio da produção...'!$B$4697:$U$5297,20,0)</f>
        <v>113.4</v>
      </c>
    </row>
    <row r="2266" spans="1:9" x14ac:dyDescent="0.3">
      <c r="A2266" t="s">
        <v>2477</v>
      </c>
      <c r="B2266" t="s">
        <v>3046</v>
      </c>
      <c r="C2266" t="str">
        <f t="shared" si="35"/>
        <v>SP_Tanabi</v>
      </c>
      <c r="D2266" s="4">
        <v>7.5200000000000003E-2</v>
      </c>
      <c r="E2266" s="4">
        <v>6.6052540842668192E-2</v>
      </c>
      <c r="F2266" s="4">
        <v>5.73253250105474E-2</v>
      </c>
      <c r="G2266" s="4">
        <v>5.1989663509096173E-2</v>
      </c>
      <c r="H2266" s="4">
        <v>4.9452855976522526E-2</v>
      </c>
      <c r="I2266" s="8">
        <f>VLOOKUP(B2266,'[2]Rendimento médio da produção...'!$B$4697:$U$5297,20,0)</f>
        <v>102.3</v>
      </c>
    </row>
    <row r="2267" spans="1:9" x14ac:dyDescent="0.3">
      <c r="A2267" t="s">
        <v>2477</v>
      </c>
      <c r="B2267" t="s">
        <v>1049</v>
      </c>
      <c r="C2267" t="str">
        <f t="shared" si="35"/>
        <v>SP_Tapiraí</v>
      </c>
      <c r="D2267" s="4">
        <v>7.5200000000000003E-2</v>
      </c>
      <c r="E2267" s="4">
        <v>6.6052540842668192E-2</v>
      </c>
      <c r="F2267" s="4">
        <v>5.73253250105474E-2</v>
      </c>
      <c r="G2267" s="4">
        <v>5.1989663509096173E-2</v>
      </c>
      <c r="H2267" s="4">
        <v>4.9452855976522526E-2</v>
      </c>
      <c r="I2267" s="8" t="str">
        <f>VLOOKUP(B2267,'[2]Rendimento médio da produção...'!$B$4697:$U$5297,20,0)</f>
        <v/>
      </c>
    </row>
    <row r="2268" spans="1:9" x14ac:dyDescent="0.3">
      <c r="A2268" t="s">
        <v>2477</v>
      </c>
      <c r="B2268" t="s">
        <v>3047</v>
      </c>
      <c r="C2268" t="str">
        <f t="shared" si="35"/>
        <v>SP_Tapiratiba</v>
      </c>
      <c r="D2268" s="4">
        <v>7.5200000000000003E-2</v>
      </c>
      <c r="E2268" s="4">
        <v>6.6052540842668192E-2</v>
      </c>
      <c r="F2268" s="4">
        <v>5.73253250105474E-2</v>
      </c>
      <c r="G2268" s="4">
        <v>5.1989663509096173E-2</v>
      </c>
      <c r="H2268" s="4">
        <v>4.9452855976522526E-2</v>
      </c>
      <c r="I2268" s="8">
        <f>VLOOKUP(B2268,'[2]Rendimento médio da produção...'!$B$4697:$U$5297,20,0)</f>
        <v>97.9</v>
      </c>
    </row>
    <row r="2269" spans="1:9" x14ac:dyDescent="0.3">
      <c r="A2269" t="s">
        <v>2477</v>
      </c>
      <c r="B2269" t="s">
        <v>3048</v>
      </c>
      <c r="C2269" t="str">
        <f t="shared" si="35"/>
        <v>SP_Taquaral</v>
      </c>
      <c r="D2269" s="4">
        <v>7.5200000000000003E-2</v>
      </c>
      <c r="E2269" s="4">
        <v>6.6052540842668192E-2</v>
      </c>
      <c r="F2269" s="4">
        <v>5.73253250105474E-2</v>
      </c>
      <c r="G2269" s="4">
        <v>5.1989663509096173E-2</v>
      </c>
      <c r="H2269" s="4">
        <v>4.9452855976522526E-2</v>
      </c>
      <c r="I2269" s="8">
        <f>VLOOKUP(B2269,'[2]Rendimento médio da produção...'!$B$4697:$U$5297,20,0)</f>
        <v>84.2</v>
      </c>
    </row>
    <row r="2270" spans="1:9" x14ac:dyDescent="0.3">
      <c r="A2270" t="s">
        <v>2477</v>
      </c>
      <c r="B2270" t="s">
        <v>3049</v>
      </c>
      <c r="C2270" t="str">
        <f t="shared" si="35"/>
        <v>SP_Taquaritinga</v>
      </c>
      <c r="D2270" s="4">
        <v>0.1067</v>
      </c>
      <c r="E2270" s="4">
        <v>9.3720825903094371E-2</v>
      </c>
      <c r="F2270" s="4">
        <v>8.1337927907252763E-2</v>
      </c>
      <c r="G2270" s="4">
        <v>7.3767248622613843E-2</v>
      </c>
      <c r="H2270" s="4">
        <v>7.0167815594347788E-2</v>
      </c>
      <c r="I2270" s="8">
        <f>VLOOKUP(B2270,'[2]Rendimento médio da produção...'!$B$4697:$U$5297,20,0)</f>
        <v>85.7</v>
      </c>
    </row>
    <row r="2271" spans="1:9" x14ac:dyDescent="0.3">
      <c r="A2271" t="s">
        <v>2477</v>
      </c>
      <c r="B2271" t="s">
        <v>3050</v>
      </c>
      <c r="C2271" t="str">
        <f t="shared" si="35"/>
        <v>SP_Taquarituba</v>
      </c>
      <c r="D2271" s="4">
        <v>6.9266666666666657E-2</v>
      </c>
      <c r="E2271" s="4">
        <v>6.0840948524408016E-2</v>
      </c>
      <c r="F2271" s="4">
        <v>5.2802316210956331E-2</v>
      </c>
      <c r="G2271" s="4">
        <v>4.7887642186126692E-2</v>
      </c>
      <c r="H2271" s="4">
        <v>4.555099056702739E-2</v>
      </c>
      <c r="I2271" s="8">
        <f>VLOOKUP(B2271,'[2]Rendimento médio da produção...'!$B$4697:$U$5297,20,0)</f>
        <v>165.2</v>
      </c>
    </row>
    <row r="2272" spans="1:9" x14ac:dyDescent="0.3">
      <c r="A2272" t="s">
        <v>2477</v>
      </c>
      <c r="B2272" t="s">
        <v>3051</v>
      </c>
      <c r="C2272" t="str">
        <f t="shared" si="35"/>
        <v>SP_Taquarivaí</v>
      </c>
      <c r="D2272" s="4">
        <v>6.480000000000001E-2</v>
      </c>
      <c r="E2272" s="4">
        <v>5.6917614981448136E-2</v>
      </c>
      <c r="F2272" s="4">
        <v>4.9397354530365319E-2</v>
      </c>
      <c r="G2272" s="4">
        <v>4.4799603662093512E-2</v>
      </c>
      <c r="H2272" s="4">
        <v>4.2613631213811967E-2</v>
      </c>
      <c r="I2272" s="8">
        <f>VLOOKUP(B2272,'[2]Rendimento médio da produção...'!$B$4697:$U$5297,20,0)</f>
        <v>192.2</v>
      </c>
    </row>
    <row r="2273" spans="1:9" x14ac:dyDescent="0.3">
      <c r="A2273" t="s">
        <v>2477</v>
      </c>
      <c r="B2273" t="s">
        <v>3052</v>
      </c>
      <c r="C2273" t="str">
        <f t="shared" si="35"/>
        <v>SP_Tarabai</v>
      </c>
      <c r="D2273" s="4">
        <v>7.5200000000000003E-2</v>
      </c>
      <c r="E2273" s="4">
        <v>6.6052540842668192E-2</v>
      </c>
      <c r="F2273" s="4">
        <v>5.73253250105474E-2</v>
      </c>
      <c r="G2273" s="4">
        <v>5.1989663509096173E-2</v>
      </c>
      <c r="H2273" s="4">
        <v>4.9452855976522526E-2</v>
      </c>
      <c r="I2273" s="8">
        <f>VLOOKUP(B2273,'[2]Rendimento médio da produção...'!$B$4697:$U$5297,20,0)</f>
        <v>64.3</v>
      </c>
    </row>
    <row r="2274" spans="1:9" x14ac:dyDescent="0.3">
      <c r="A2274" t="s">
        <v>2477</v>
      </c>
      <c r="B2274" t="s">
        <v>3053</v>
      </c>
      <c r="C2274" t="str">
        <f t="shared" si="35"/>
        <v>SP_Tarumã</v>
      </c>
      <c r="D2274" s="4">
        <v>9.2100000000000001E-2</v>
      </c>
      <c r="E2274" s="4">
        <v>8.0896795367150803E-2</v>
      </c>
      <c r="F2274" s="4">
        <v>7.0208277040843287E-2</v>
      </c>
      <c r="G2274" s="4">
        <v>6.3673510760475491E-2</v>
      </c>
      <c r="H2274" s="4">
        <v>6.0566596215927186E-2</v>
      </c>
      <c r="I2274" s="8">
        <f>VLOOKUP(B2274,'[2]Rendimento médio da produção...'!$B$4697:$U$5297,20,0)</f>
        <v>113.4</v>
      </c>
    </row>
    <row r="2275" spans="1:9" x14ac:dyDescent="0.3">
      <c r="A2275" t="s">
        <v>2477</v>
      </c>
      <c r="B2275" t="s">
        <v>3054</v>
      </c>
      <c r="C2275" t="str">
        <f t="shared" si="35"/>
        <v>SP_Tatuí</v>
      </c>
      <c r="D2275" s="4">
        <v>0.10570000000000003</v>
      </c>
      <c r="E2275" s="4">
        <v>9.2842467647207855E-2</v>
      </c>
      <c r="F2275" s="4">
        <v>8.0575623053389112E-2</v>
      </c>
      <c r="G2275" s="4">
        <v>7.3075896714248231E-2</v>
      </c>
      <c r="H2275" s="4">
        <v>6.9510197828702561E-2</v>
      </c>
      <c r="I2275" s="8">
        <f>VLOOKUP(B2275,'[2]Rendimento médio da produção...'!$B$4697:$U$5297,20,0)</f>
        <v>96.1</v>
      </c>
    </row>
    <row r="2276" spans="1:9" x14ac:dyDescent="0.3">
      <c r="A2276" t="s">
        <v>2477</v>
      </c>
      <c r="B2276" t="s">
        <v>3055</v>
      </c>
      <c r="C2276" t="str">
        <f t="shared" si="35"/>
        <v>SP_Taubaté</v>
      </c>
      <c r="D2276" s="4">
        <v>6.480000000000001E-2</v>
      </c>
      <c r="E2276" s="4">
        <v>5.6917614981448136E-2</v>
      </c>
      <c r="F2276" s="4">
        <v>4.9397354530365319E-2</v>
      </c>
      <c r="G2276" s="4">
        <v>4.4799603662093512E-2</v>
      </c>
      <c r="H2276" s="4">
        <v>4.2613631213811967E-2</v>
      </c>
      <c r="I2276" s="8">
        <f>VLOOKUP(B2276,'[2]Rendimento médio da produção...'!$B$4697:$U$5297,20,0)</f>
        <v>89.3</v>
      </c>
    </row>
    <row r="2277" spans="1:9" x14ac:dyDescent="0.3">
      <c r="A2277" t="s">
        <v>2477</v>
      </c>
      <c r="B2277" t="s">
        <v>3056</v>
      </c>
      <c r="C2277" t="str">
        <f t="shared" si="35"/>
        <v>SP_Tejupá</v>
      </c>
      <c r="D2277" s="4">
        <v>6.480000000000001E-2</v>
      </c>
      <c r="E2277" s="4">
        <v>5.6917614981448136E-2</v>
      </c>
      <c r="F2277" s="4">
        <v>4.9397354530365319E-2</v>
      </c>
      <c r="G2277" s="4">
        <v>4.4799603662093512E-2</v>
      </c>
      <c r="H2277" s="4">
        <v>4.2613631213811967E-2</v>
      </c>
      <c r="I2277" s="8">
        <f>VLOOKUP(B2277,'[2]Rendimento médio da produção...'!$B$4697:$U$5297,20,0)</f>
        <v>123.3</v>
      </c>
    </row>
    <row r="2278" spans="1:9" x14ac:dyDescent="0.3">
      <c r="A2278" t="s">
        <v>2477</v>
      </c>
      <c r="B2278" t="s">
        <v>3057</v>
      </c>
      <c r="C2278" t="str">
        <f t="shared" si="35"/>
        <v>SP_Teodoro Sampaio</v>
      </c>
      <c r="D2278" s="4">
        <v>7.5200000000000003E-2</v>
      </c>
      <c r="E2278" s="4">
        <v>6.6052540842668192E-2</v>
      </c>
      <c r="F2278" s="4">
        <v>5.73253250105474E-2</v>
      </c>
      <c r="G2278" s="4">
        <v>5.1989663509096173E-2</v>
      </c>
      <c r="H2278" s="4">
        <v>4.9452855976522526E-2</v>
      </c>
      <c r="I2278" s="8">
        <f>VLOOKUP(B2278,'[2]Rendimento médio da produção...'!$B$4697:$U$5297,20,0)</f>
        <v>32.6</v>
      </c>
    </row>
    <row r="2279" spans="1:9" x14ac:dyDescent="0.3">
      <c r="A2279" t="s">
        <v>2477</v>
      </c>
      <c r="B2279" t="s">
        <v>1684</v>
      </c>
      <c r="C2279" t="str">
        <f t="shared" si="35"/>
        <v>SP_Terra Roxa</v>
      </c>
      <c r="D2279" s="4">
        <v>7.5200000000000003E-2</v>
      </c>
      <c r="E2279" s="4">
        <v>6.6052540842668192E-2</v>
      </c>
      <c r="F2279" s="4">
        <v>5.73253250105474E-2</v>
      </c>
      <c r="G2279" s="4">
        <v>5.1989663509096173E-2</v>
      </c>
      <c r="H2279" s="4">
        <v>4.9452855976522526E-2</v>
      </c>
      <c r="I2279" s="8">
        <f>VLOOKUP(B2279,'[2]Rendimento médio da produção...'!$B$4697:$U$5297,20,0)</f>
        <v>100</v>
      </c>
    </row>
    <row r="2280" spans="1:9" x14ac:dyDescent="0.3">
      <c r="A2280" t="s">
        <v>2477</v>
      </c>
      <c r="B2280" t="s">
        <v>3058</v>
      </c>
      <c r="C2280" t="str">
        <f t="shared" si="35"/>
        <v>SP_Tietê</v>
      </c>
      <c r="D2280" s="4">
        <v>8.5133333333333339E-2</v>
      </c>
      <c r="E2280" s="4">
        <v>7.477756618447455E-2</v>
      </c>
      <c r="F2280" s="4">
        <v>6.489755322559311E-2</v>
      </c>
      <c r="G2280" s="4">
        <v>5.8857092465528199E-2</v>
      </c>
      <c r="H2280" s="4">
        <v>5.598519244859864E-2</v>
      </c>
      <c r="I2280" s="8">
        <f>VLOOKUP(B2280,'[2]Rendimento médio da produção...'!$B$4697:$U$5297,20,0)</f>
        <v>100</v>
      </c>
    </row>
    <row r="2281" spans="1:9" x14ac:dyDescent="0.3">
      <c r="A2281" t="s">
        <v>2477</v>
      </c>
      <c r="B2281" t="s">
        <v>3059</v>
      </c>
      <c r="C2281" t="str">
        <f t="shared" si="35"/>
        <v>SP_Timburi</v>
      </c>
      <c r="D2281" s="4">
        <v>7.5200000000000003E-2</v>
      </c>
      <c r="E2281" s="4">
        <v>6.6052540842668192E-2</v>
      </c>
      <c r="F2281" s="4">
        <v>5.73253250105474E-2</v>
      </c>
      <c r="G2281" s="4">
        <v>5.1989663509096173E-2</v>
      </c>
      <c r="H2281" s="4">
        <v>4.9452855976522526E-2</v>
      </c>
      <c r="I2281" s="8">
        <f>VLOOKUP(B2281,'[2]Rendimento médio da produção...'!$B$4697:$U$5297,20,0)</f>
        <v>84.4</v>
      </c>
    </row>
    <row r="2282" spans="1:9" x14ac:dyDescent="0.3">
      <c r="A2282" t="s">
        <v>2477</v>
      </c>
      <c r="B2282" t="s">
        <v>3060</v>
      </c>
      <c r="C2282" t="str">
        <f t="shared" si="35"/>
        <v>SP_Torre de Pedra</v>
      </c>
      <c r="D2282" s="4">
        <v>7.5200000000000003E-2</v>
      </c>
      <c r="E2282" s="4">
        <v>6.6052540842668192E-2</v>
      </c>
      <c r="F2282" s="4">
        <v>5.73253250105474E-2</v>
      </c>
      <c r="G2282" s="4">
        <v>5.1989663509096173E-2</v>
      </c>
      <c r="H2282" s="4">
        <v>4.9452855976522526E-2</v>
      </c>
      <c r="I2282" s="8" t="str">
        <f>VLOOKUP(B2282,'[2]Rendimento médio da produção...'!$B$4697:$U$5297,20,0)</f>
        <v/>
      </c>
    </row>
    <row r="2283" spans="1:9" x14ac:dyDescent="0.3">
      <c r="A2283" t="s">
        <v>2477</v>
      </c>
      <c r="B2283" t="s">
        <v>3061</v>
      </c>
      <c r="C2283" t="str">
        <f t="shared" si="35"/>
        <v>SP_Torrinha</v>
      </c>
      <c r="D2283" s="4">
        <v>9.2499999999999999E-2</v>
      </c>
      <c r="E2283" s="4">
        <v>8.1248138669505421E-2</v>
      </c>
      <c r="F2283" s="4">
        <v>7.0513198982388753E-2</v>
      </c>
      <c r="G2283" s="4">
        <v>6.3950051523821744E-2</v>
      </c>
      <c r="H2283" s="4">
        <v>6.0829643322185281E-2</v>
      </c>
      <c r="I2283" s="8">
        <f>VLOOKUP(B2283,'[2]Rendimento médio da produção...'!$B$4697:$U$5297,20,0)</f>
        <v>107.5</v>
      </c>
    </row>
    <row r="2284" spans="1:9" x14ac:dyDescent="0.3">
      <c r="A2284" t="s">
        <v>2477</v>
      </c>
      <c r="B2284" t="s">
        <v>3062</v>
      </c>
      <c r="C2284" t="str">
        <f t="shared" si="35"/>
        <v>SP_Trabiju</v>
      </c>
      <c r="D2284" s="4">
        <v>7.5200000000000003E-2</v>
      </c>
      <c r="E2284" s="4">
        <v>6.6052540842668192E-2</v>
      </c>
      <c r="F2284" s="4">
        <v>5.73253250105474E-2</v>
      </c>
      <c r="G2284" s="4">
        <v>5.1989663509096173E-2</v>
      </c>
      <c r="H2284" s="4">
        <v>4.9452855976522526E-2</v>
      </c>
      <c r="I2284" s="8">
        <f>VLOOKUP(B2284,'[2]Rendimento médio da produção...'!$B$4697:$U$5297,20,0)</f>
        <v>85.3</v>
      </c>
    </row>
    <row r="2285" spans="1:9" x14ac:dyDescent="0.3">
      <c r="A2285" t="s">
        <v>2477</v>
      </c>
      <c r="B2285" t="s">
        <v>3063</v>
      </c>
      <c r="C2285" t="str">
        <f t="shared" si="35"/>
        <v>SP_Tremembé</v>
      </c>
      <c r="D2285" s="4">
        <v>7.5200000000000003E-2</v>
      </c>
      <c r="E2285" s="4">
        <v>6.6052540842668192E-2</v>
      </c>
      <c r="F2285" s="4">
        <v>5.73253250105474E-2</v>
      </c>
      <c r="G2285" s="4">
        <v>5.1989663509096173E-2</v>
      </c>
      <c r="H2285" s="4">
        <v>4.9452855976522526E-2</v>
      </c>
      <c r="I2285" s="8">
        <f>VLOOKUP(B2285,'[2]Rendimento médio da produção...'!$B$4697:$U$5297,20,0)</f>
        <v>103</v>
      </c>
    </row>
    <row r="2286" spans="1:9" x14ac:dyDescent="0.3">
      <c r="A2286" t="s">
        <v>2477</v>
      </c>
      <c r="B2286" t="s">
        <v>3064</v>
      </c>
      <c r="C2286" t="str">
        <f t="shared" si="35"/>
        <v>SP_Três Fronteiras</v>
      </c>
      <c r="D2286" s="4">
        <v>6.480000000000001E-2</v>
      </c>
      <c r="E2286" s="4">
        <v>5.6917614981448136E-2</v>
      </c>
      <c r="F2286" s="4">
        <v>4.9397354530365319E-2</v>
      </c>
      <c r="G2286" s="4">
        <v>4.4799603662093512E-2</v>
      </c>
      <c r="H2286" s="4">
        <v>4.2613631213811967E-2</v>
      </c>
      <c r="I2286" s="8">
        <f>VLOOKUP(B2286,'[2]Rendimento médio da produção...'!$B$4697:$U$5297,20,0)</f>
        <v>78.900000000000006</v>
      </c>
    </row>
    <row r="2287" spans="1:9" x14ac:dyDescent="0.3">
      <c r="A2287" t="s">
        <v>2477</v>
      </c>
      <c r="B2287" t="s">
        <v>3065</v>
      </c>
      <c r="C2287" t="str">
        <f t="shared" si="35"/>
        <v>SP_Tuiuti</v>
      </c>
      <c r="D2287" s="4">
        <v>8.2449999999999996E-2</v>
      </c>
      <c r="E2287" s="4">
        <v>7.2420638197845638E-2</v>
      </c>
      <c r="F2287" s="4">
        <v>6.2852035201058948E-2</v>
      </c>
      <c r="G2287" s="4">
        <v>5.7001964844747059E-2</v>
      </c>
      <c r="H2287" s="4">
        <v>5.4220584777450558E-2</v>
      </c>
      <c r="I2287" s="8">
        <f>VLOOKUP(B2287,'[2]Rendimento médio da produção...'!$B$4697:$U$5297,20,0)</f>
        <v>115.5</v>
      </c>
    </row>
    <row r="2288" spans="1:9" x14ac:dyDescent="0.3">
      <c r="A2288" t="s">
        <v>2477</v>
      </c>
      <c r="B2288" t="s">
        <v>3066</v>
      </c>
      <c r="C2288" t="str">
        <f t="shared" si="35"/>
        <v>SP_Tupã</v>
      </c>
      <c r="D2288" s="4">
        <v>6.480000000000001E-2</v>
      </c>
      <c r="E2288" s="4">
        <v>5.6917614981448136E-2</v>
      </c>
      <c r="F2288" s="4">
        <v>4.9397354530365319E-2</v>
      </c>
      <c r="G2288" s="4">
        <v>4.4799603662093512E-2</v>
      </c>
      <c r="H2288" s="4">
        <v>4.2613631213811967E-2</v>
      </c>
      <c r="I2288" s="8">
        <f>VLOOKUP(B2288,'[2]Rendimento médio da produção...'!$B$4697:$U$5297,20,0)</f>
        <v>57.4</v>
      </c>
    </row>
    <row r="2289" spans="1:9" x14ac:dyDescent="0.3">
      <c r="A2289" t="s">
        <v>2477</v>
      </c>
      <c r="B2289" t="s">
        <v>3067</v>
      </c>
      <c r="C2289" t="str">
        <f t="shared" si="35"/>
        <v>SP_Tupi Paulista</v>
      </c>
      <c r="D2289" s="4">
        <v>7.5200000000000003E-2</v>
      </c>
      <c r="E2289" s="4">
        <v>6.6052540842668192E-2</v>
      </c>
      <c r="F2289" s="4">
        <v>5.73253250105474E-2</v>
      </c>
      <c r="G2289" s="4">
        <v>5.1989663509096173E-2</v>
      </c>
      <c r="H2289" s="4">
        <v>4.9452855976522526E-2</v>
      </c>
      <c r="I2289" s="8">
        <f>VLOOKUP(B2289,'[2]Rendimento médio da produção...'!$B$4697:$U$5297,20,0)</f>
        <v>83.5</v>
      </c>
    </row>
    <row r="2290" spans="1:9" x14ac:dyDescent="0.3">
      <c r="A2290" t="s">
        <v>2477</v>
      </c>
      <c r="B2290" t="s">
        <v>3068</v>
      </c>
      <c r="C2290" t="str">
        <f t="shared" si="35"/>
        <v>SP_Turiúba</v>
      </c>
      <c r="D2290" s="4">
        <v>6.480000000000001E-2</v>
      </c>
      <c r="E2290" s="4">
        <v>5.6917614981448136E-2</v>
      </c>
      <c r="F2290" s="4">
        <v>4.9397354530365319E-2</v>
      </c>
      <c r="G2290" s="4">
        <v>4.4799603662093512E-2</v>
      </c>
      <c r="H2290" s="4">
        <v>4.2613631213811967E-2</v>
      </c>
      <c r="I2290" s="8">
        <f>VLOOKUP(B2290,'[2]Rendimento médio da produção...'!$B$4697:$U$5297,20,0)</f>
        <v>126.2</v>
      </c>
    </row>
    <row r="2291" spans="1:9" x14ac:dyDescent="0.3">
      <c r="A2291" t="s">
        <v>2477</v>
      </c>
      <c r="B2291" t="s">
        <v>1066</v>
      </c>
      <c r="C2291" t="str">
        <f t="shared" si="35"/>
        <v>SP_Turmalina</v>
      </c>
      <c r="D2291" s="4">
        <v>7.5200000000000003E-2</v>
      </c>
      <c r="E2291" s="4">
        <v>6.6052540842668192E-2</v>
      </c>
      <c r="F2291" s="4">
        <v>5.73253250105474E-2</v>
      </c>
      <c r="G2291" s="4">
        <v>5.1989663509096173E-2</v>
      </c>
      <c r="H2291" s="4">
        <v>4.9452855976522526E-2</v>
      </c>
      <c r="I2291" s="8">
        <f>VLOOKUP(B2291,'[2]Rendimento médio da produção...'!$B$4697:$U$5297,20,0)</f>
        <v>63</v>
      </c>
    </row>
    <row r="2292" spans="1:9" x14ac:dyDescent="0.3">
      <c r="A2292" t="s">
        <v>2477</v>
      </c>
      <c r="B2292" t="s">
        <v>3069</v>
      </c>
      <c r="C2292" t="str">
        <f t="shared" si="35"/>
        <v>SP_Ubarana</v>
      </c>
      <c r="D2292" s="4">
        <v>6.9199999999999998E-2</v>
      </c>
      <c r="E2292" s="4">
        <v>6.0782391307348922E-2</v>
      </c>
      <c r="F2292" s="4">
        <v>5.275149588736542E-2</v>
      </c>
      <c r="G2292" s="4">
        <v>4.7841552058902323E-2</v>
      </c>
      <c r="H2292" s="4">
        <v>4.5507149382651046E-2</v>
      </c>
      <c r="I2292" s="8">
        <f>VLOOKUP(B2292,'[2]Rendimento médio da produção...'!$B$4697:$U$5297,20,0)</f>
        <v>100</v>
      </c>
    </row>
    <row r="2293" spans="1:9" x14ac:dyDescent="0.3">
      <c r="A2293" t="s">
        <v>2477</v>
      </c>
      <c r="B2293" t="s">
        <v>3070</v>
      </c>
      <c r="C2293" t="str">
        <f t="shared" si="35"/>
        <v>SP_Ubatuba</v>
      </c>
      <c r="D2293" s="4">
        <v>7.5200000000000003E-2</v>
      </c>
      <c r="E2293" s="4">
        <v>6.6052540842668192E-2</v>
      </c>
      <c r="F2293" s="4">
        <v>5.73253250105474E-2</v>
      </c>
      <c r="G2293" s="4">
        <v>5.1989663509096173E-2</v>
      </c>
      <c r="H2293" s="4">
        <v>4.9452855976522526E-2</v>
      </c>
      <c r="I2293" s="8">
        <f>VLOOKUP(B2293,'[2]Rendimento médio da produção...'!$B$4697:$U$5297,20,0)</f>
        <v>97.2</v>
      </c>
    </row>
    <row r="2294" spans="1:9" x14ac:dyDescent="0.3">
      <c r="A2294" t="s">
        <v>2477</v>
      </c>
      <c r="B2294" t="s">
        <v>3071</v>
      </c>
      <c r="C2294" t="str">
        <f t="shared" si="35"/>
        <v>SP_Ubirajara</v>
      </c>
      <c r="D2294" s="4">
        <v>7.5200000000000003E-2</v>
      </c>
      <c r="E2294" s="4">
        <v>6.6052540842668192E-2</v>
      </c>
      <c r="F2294" s="4">
        <v>5.73253250105474E-2</v>
      </c>
      <c r="G2294" s="4">
        <v>5.1989663509096173E-2</v>
      </c>
      <c r="H2294" s="4">
        <v>4.9452855976522526E-2</v>
      </c>
      <c r="I2294" s="8">
        <f>VLOOKUP(B2294,'[2]Rendimento médio da produção...'!$B$4697:$U$5297,20,0)</f>
        <v>86.8</v>
      </c>
    </row>
    <row r="2295" spans="1:9" x14ac:dyDescent="0.3">
      <c r="A2295" t="s">
        <v>2477</v>
      </c>
      <c r="B2295" t="s">
        <v>3072</v>
      </c>
      <c r="C2295" t="str">
        <f t="shared" si="35"/>
        <v>SP_Uchoa</v>
      </c>
      <c r="D2295" s="4">
        <v>6.480000000000001E-2</v>
      </c>
      <c r="E2295" s="4">
        <v>5.6917614981448136E-2</v>
      </c>
      <c r="F2295" s="4">
        <v>4.9397354530365319E-2</v>
      </c>
      <c r="G2295" s="4">
        <v>4.4799603662093512E-2</v>
      </c>
      <c r="H2295" s="4">
        <v>4.2613631213811967E-2</v>
      </c>
      <c r="I2295" s="8">
        <f>VLOOKUP(B2295,'[2]Rendimento médio da produção...'!$B$4697:$U$5297,20,0)</f>
        <v>126</v>
      </c>
    </row>
    <row r="2296" spans="1:9" x14ac:dyDescent="0.3">
      <c r="A2296" t="s">
        <v>2477</v>
      </c>
      <c r="B2296" t="s">
        <v>3073</v>
      </c>
      <c r="C2296" t="str">
        <f t="shared" si="35"/>
        <v>SP_União Paulista</v>
      </c>
      <c r="D2296" s="4">
        <v>7.5200000000000003E-2</v>
      </c>
      <c r="E2296" s="4">
        <v>6.6052540842668192E-2</v>
      </c>
      <c r="F2296" s="4">
        <v>5.73253250105474E-2</v>
      </c>
      <c r="G2296" s="4">
        <v>5.1989663509096173E-2</v>
      </c>
      <c r="H2296" s="4">
        <v>4.9452855976522526E-2</v>
      </c>
      <c r="I2296" s="8">
        <f>VLOOKUP(B2296,'[2]Rendimento médio da produção...'!$B$4697:$U$5297,20,0)</f>
        <v>102.9</v>
      </c>
    </row>
    <row r="2297" spans="1:9" x14ac:dyDescent="0.3">
      <c r="A2297" t="s">
        <v>2477</v>
      </c>
      <c r="B2297" t="s">
        <v>3074</v>
      </c>
      <c r="C2297" t="str">
        <f t="shared" si="35"/>
        <v>SP_Urânia</v>
      </c>
      <c r="D2297" s="4">
        <v>7.5200000000000003E-2</v>
      </c>
      <c r="E2297" s="4">
        <v>6.6052540842668192E-2</v>
      </c>
      <c r="F2297" s="4">
        <v>5.73253250105474E-2</v>
      </c>
      <c r="G2297" s="4">
        <v>5.1989663509096173E-2</v>
      </c>
      <c r="H2297" s="4">
        <v>4.9452855976522526E-2</v>
      </c>
      <c r="I2297" s="8">
        <f>VLOOKUP(B2297,'[2]Rendimento médio da produção...'!$B$4697:$U$5297,20,0)</f>
        <v>90.3</v>
      </c>
    </row>
    <row r="2298" spans="1:9" x14ac:dyDescent="0.3">
      <c r="A2298" t="s">
        <v>2477</v>
      </c>
      <c r="B2298" t="s">
        <v>3075</v>
      </c>
      <c r="C2298" t="str">
        <f t="shared" si="35"/>
        <v>SP_Uru</v>
      </c>
      <c r="D2298" s="4">
        <v>7.5200000000000003E-2</v>
      </c>
      <c r="E2298" s="4">
        <v>6.6052540842668192E-2</v>
      </c>
      <c r="F2298" s="4">
        <v>5.73253250105474E-2</v>
      </c>
      <c r="G2298" s="4">
        <v>5.1989663509096173E-2</v>
      </c>
      <c r="H2298" s="4">
        <v>4.9452855976522526E-2</v>
      </c>
      <c r="I2298" s="8">
        <f>VLOOKUP(B2298,'[2]Rendimento médio da produção...'!$B$4697:$U$5297,20,0)</f>
        <v>56.7</v>
      </c>
    </row>
    <row r="2299" spans="1:9" x14ac:dyDescent="0.3">
      <c r="A2299" t="s">
        <v>2477</v>
      </c>
      <c r="B2299" t="s">
        <v>3076</v>
      </c>
      <c r="C2299" t="str">
        <f t="shared" si="35"/>
        <v>SP_Urupês</v>
      </c>
      <c r="D2299" s="4">
        <v>7.5200000000000003E-2</v>
      </c>
      <c r="E2299" s="4">
        <v>6.6052540842668192E-2</v>
      </c>
      <c r="F2299" s="4">
        <v>5.73253250105474E-2</v>
      </c>
      <c r="G2299" s="4">
        <v>5.1989663509096173E-2</v>
      </c>
      <c r="H2299" s="4">
        <v>4.9452855976522526E-2</v>
      </c>
      <c r="I2299" s="8">
        <f>VLOOKUP(B2299,'[2]Rendimento médio da produção...'!$B$4697:$U$5297,20,0)</f>
        <v>99.8</v>
      </c>
    </row>
    <row r="2300" spans="1:9" x14ac:dyDescent="0.3">
      <c r="A2300" t="s">
        <v>2477</v>
      </c>
      <c r="B2300" t="s">
        <v>3077</v>
      </c>
      <c r="C2300" t="str">
        <f t="shared" si="35"/>
        <v>SP_Valentim Gentil</v>
      </c>
      <c r="D2300" s="4">
        <v>8.6699999999999999E-2</v>
      </c>
      <c r="E2300" s="4">
        <v>7.6153660785363467E-2</v>
      </c>
      <c r="F2300" s="4">
        <v>6.6091830829979506E-2</v>
      </c>
      <c r="G2300" s="4">
        <v>5.9940210455301034E-2</v>
      </c>
      <c r="H2300" s="4">
        <v>5.7015460281442859E-2</v>
      </c>
      <c r="I2300" s="8">
        <f>VLOOKUP(B2300,'[2]Rendimento médio da produção...'!$B$4697:$U$5297,20,0)</f>
        <v>98.4</v>
      </c>
    </row>
    <row r="2301" spans="1:9" x14ac:dyDescent="0.3">
      <c r="A2301" t="s">
        <v>2477</v>
      </c>
      <c r="B2301" t="s">
        <v>3078</v>
      </c>
      <c r="C2301" t="str">
        <f t="shared" si="35"/>
        <v>SP_Valinhos</v>
      </c>
      <c r="D2301" s="4">
        <v>7.5200000000000003E-2</v>
      </c>
      <c r="E2301" s="4">
        <v>6.6052540842668192E-2</v>
      </c>
      <c r="F2301" s="4">
        <v>5.73253250105474E-2</v>
      </c>
      <c r="G2301" s="4">
        <v>5.1989663509096173E-2</v>
      </c>
      <c r="H2301" s="4">
        <v>4.9452855976522526E-2</v>
      </c>
      <c r="I2301" s="8">
        <f>VLOOKUP(B2301,'[2]Rendimento médio da produção...'!$B$4697:$U$5297,20,0)</f>
        <v>78.8</v>
      </c>
    </row>
    <row r="2302" spans="1:9" x14ac:dyDescent="0.3">
      <c r="A2302" t="s">
        <v>2477</v>
      </c>
      <c r="B2302" t="s">
        <v>3079</v>
      </c>
      <c r="C2302" t="str">
        <f t="shared" si="35"/>
        <v>SP_Valparaíso</v>
      </c>
      <c r="D2302" s="4">
        <v>8.48E-2</v>
      </c>
      <c r="E2302" s="4">
        <v>7.4484780099179027E-2</v>
      </c>
      <c r="F2302" s="4">
        <v>6.4643451607638555E-2</v>
      </c>
      <c r="G2302" s="4">
        <v>5.8626641829406315E-2</v>
      </c>
      <c r="H2302" s="4">
        <v>5.5765986526716889E-2</v>
      </c>
      <c r="I2302" s="8">
        <f>VLOOKUP(B2302,'[2]Rendimento médio da produção...'!$B$4697:$U$5297,20,0)</f>
        <v>88.1</v>
      </c>
    </row>
    <row r="2303" spans="1:9" x14ac:dyDescent="0.3">
      <c r="A2303" t="s">
        <v>2477</v>
      </c>
      <c r="B2303" t="s">
        <v>2468</v>
      </c>
      <c r="C2303" t="str">
        <f t="shared" si="35"/>
        <v>SP_Vargem</v>
      </c>
      <c r="D2303" s="4">
        <v>6.480000000000001E-2</v>
      </c>
      <c r="E2303" s="4">
        <v>5.6917614981448136E-2</v>
      </c>
      <c r="F2303" s="4">
        <v>4.9397354530365319E-2</v>
      </c>
      <c r="G2303" s="4">
        <v>4.4799603662093512E-2</v>
      </c>
      <c r="H2303" s="4">
        <v>4.2613631213811967E-2</v>
      </c>
      <c r="I2303" s="8">
        <f>VLOOKUP(B2303,'[2]Rendimento médio da produção...'!$B$4697:$U$5297,20,0)</f>
        <v>140</v>
      </c>
    </row>
    <row r="2304" spans="1:9" x14ac:dyDescent="0.3">
      <c r="A2304" t="s">
        <v>2477</v>
      </c>
      <c r="B2304" t="s">
        <v>3080</v>
      </c>
      <c r="C2304" t="str">
        <f t="shared" si="35"/>
        <v>SP_Vargem Grande do Sul</v>
      </c>
      <c r="D2304" s="4">
        <v>6.7900000000000002E-2</v>
      </c>
      <c r="E2304" s="4">
        <v>5.9640525574696415E-2</v>
      </c>
      <c r="F2304" s="4">
        <v>5.1760499577342668E-2</v>
      </c>
      <c r="G2304" s="4">
        <v>4.694279457802699E-2</v>
      </c>
      <c r="H2304" s="4">
        <v>4.4652246287312229E-2</v>
      </c>
      <c r="I2304" s="8">
        <f>VLOOKUP(B2304,'[2]Rendimento médio da produção...'!$B$4697:$U$5297,20,0)</f>
        <v>116.9</v>
      </c>
    </row>
    <row r="2305" spans="1:9" x14ac:dyDescent="0.3">
      <c r="A2305" t="s">
        <v>2477</v>
      </c>
      <c r="B2305" t="s">
        <v>3082</v>
      </c>
      <c r="C2305" t="str">
        <f t="shared" si="35"/>
        <v>SP_Várzea Paulista</v>
      </c>
      <c r="D2305" s="4">
        <v>7.5200000000000003E-2</v>
      </c>
      <c r="E2305" s="4">
        <v>6.6052540842668192E-2</v>
      </c>
      <c r="F2305" s="4">
        <v>5.73253250105474E-2</v>
      </c>
      <c r="G2305" s="4">
        <v>5.1989663509096173E-2</v>
      </c>
      <c r="H2305" s="4">
        <v>4.9452855976522526E-2</v>
      </c>
      <c r="I2305" s="8" t="str">
        <f>VLOOKUP(B2305,'[2]Rendimento médio da produção...'!$B$4697:$U$5297,20,0)</f>
        <v/>
      </c>
    </row>
    <row r="2306" spans="1:9" x14ac:dyDescent="0.3">
      <c r="A2306" t="s">
        <v>2477</v>
      </c>
      <c r="B2306" t="s">
        <v>2177</v>
      </c>
      <c r="C2306" t="str">
        <f t="shared" si="35"/>
        <v>SP_Vera Cruz</v>
      </c>
      <c r="D2306" s="4">
        <v>6.480000000000001E-2</v>
      </c>
      <c r="E2306" s="4">
        <v>5.6917614981448136E-2</v>
      </c>
      <c r="F2306" s="4">
        <v>4.9397354530365319E-2</v>
      </c>
      <c r="G2306" s="4">
        <v>4.4799603662093512E-2</v>
      </c>
      <c r="H2306" s="4">
        <v>4.2613631213811967E-2</v>
      </c>
      <c r="I2306" s="8">
        <f>VLOOKUP(B2306,'[2]Rendimento médio da produção...'!$B$4697:$U$5297,20,0)</f>
        <v>53.6</v>
      </c>
    </row>
    <row r="2307" spans="1:9" x14ac:dyDescent="0.3">
      <c r="A2307" t="s">
        <v>2477</v>
      </c>
      <c r="B2307" t="s">
        <v>3083</v>
      </c>
      <c r="C2307" t="str">
        <f t="shared" ref="C2307:C2370" si="36">CONCATENATE(A2307,"_",B2307)</f>
        <v>SP_Vinhedo</v>
      </c>
      <c r="D2307" s="4">
        <v>7.5200000000000003E-2</v>
      </c>
      <c r="E2307" s="4">
        <v>6.6052540842668192E-2</v>
      </c>
      <c r="F2307" s="4">
        <v>5.73253250105474E-2</v>
      </c>
      <c r="G2307" s="4">
        <v>5.1989663509096173E-2</v>
      </c>
      <c r="H2307" s="4">
        <v>4.9452855976522526E-2</v>
      </c>
      <c r="I2307" s="8">
        <f>VLOOKUP(B2307,'[2]Rendimento médio da produção...'!$B$4697:$U$5297,20,0)</f>
        <v>67</v>
      </c>
    </row>
    <row r="2308" spans="1:9" x14ac:dyDescent="0.3">
      <c r="A2308" t="s">
        <v>2477</v>
      </c>
      <c r="B2308" t="s">
        <v>3084</v>
      </c>
      <c r="C2308" t="str">
        <f t="shared" si="36"/>
        <v>SP_Viradouro</v>
      </c>
      <c r="D2308" s="4">
        <v>7.5200000000000003E-2</v>
      </c>
      <c r="E2308" s="4">
        <v>6.6052540842668192E-2</v>
      </c>
      <c r="F2308" s="4">
        <v>5.73253250105474E-2</v>
      </c>
      <c r="G2308" s="4">
        <v>5.1989663509096173E-2</v>
      </c>
      <c r="H2308" s="4">
        <v>4.9452855976522526E-2</v>
      </c>
      <c r="I2308" s="8">
        <f>VLOOKUP(B2308,'[2]Rendimento médio da produção...'!$B$4697:$U$5297,20,0)</f>
        <v>100</v>
      </c>
    </row>
    <row r="2309" spans="1:9" x14ac:dyDescent="0.3">
      <c r="A2309" t="s">
        <v>2477</v>
      </c>
      <c r="B2309" t="s">
        <v>3085</v>
      </c>
      <c r="C2309" t="str">
        <f t="shared" si="36"/>
        <v>SP_Vista Alegre do Alto</v>
      </c>
      <c r="D2309" s="4">
        <v>7.5200000000000003E-2</v>
      </c>
      <c r="E2309" s="4">
        <v>6.6052540842668192E-2</v>
      </c>
      <c r="F2309" s="4">
        <v>5.73253250105474E-2</v>
      </c>
      <c r="G2309" s="4">
        <v>5.1989663509096173E-2</v>
      </c>
      <c r="H2309" s="4">
        <v>4.9452855976522526E-2</v>
      </c>
      <c r="I2309" s="8">
        <f>VLOOKUP(B2309,'[2]Rendimento médio da produção...'!$B$4697:$U$5297,20,0)</f>
        <v>70</v>
      </c>
    </row>
    <row r="2310" spans="1:9" x14ac:dyDescent="0.3">
      <c r="A2310" t="s">
        <v>2477</v>
      </c>
      <c r="B2310" t="s">
        <v>3086</v>
      </c>
      <c r="C2310" t="str">
        <f t="shared" si="36"/>
        <v>SP_Vitória Brasil</v>
      </c>
      <c r="D2310" s="4">
        <v>7.5200000000000003E-2</v>
      </c>
      <c r="E2310" s="4">
        <v>6.6052540842668192E-2</v>
      </c>
      <c r="F2310" s="4">
        <v>5.73253250105474E-2</v>
      </c>
      <c r="G2310" s="4">
        <v>5.1989663509096173E-2</v>
      </c>
      <c r="H2310" s="4">
        <v>4.9452855976522526E-2</v>
      </c>
      <c r="I2310" s="8">
        <f>VLOOKUP(B2310,'[2]Rendimento médio da produção...'!$B$4697:$U$5297,20,0)</f>
        <v>98.7</v>
      </c>
    </row>
    <row r="2311" spans="1:9" x14ac:dyDescent="0.3">
      <c r="A2311" t="s">
        <v>2477</v>
      </c>
      <c r="B2311" t="s">
        <v>3087</v>
      </c>
      <c r="C2311" t="str">
        <f t="shared" si="36"/>
        <v>SP_Votorantim</v>
      </c>
      <c r="D2311" s="4">
        <v>6.480000000000001E-2</v>
      </c>
      <c r="E2311" s="4">
        <v>5.6917614981448136E-2</v>
      </c>
      <c r="F2311" s="4">
        <v>4.9397354530365319E-2</v>
      </c>
      <c r="G2311" s="4">
        <v>4.4799603662093512E-2</v>
      </c>
      <c r="H2311" s="4">
        <v>4.2613631213811967E-2</v>
      </c>
      <c r="I2311" s="8">
        <f>VLOOKUP(B2311,'[2]Rendimento médio da produção...'!$B$4697:$U$5297,20,0)</f>
        <v>83.3</v>
      </c>
    </row>
    <row r="2312" spans="1:9" x14ac:dyDescent="0.3">
      <c r="A2312" t="s">
        <v>2477</v>
      </c>
      <c r="B2312" t="s">
        <v>3088</v>
      </c>
      <c r="C2312" t="str">
        <f t="shared" si="36"/>
        <v>SP_Votuporanga</v>
      </c>
      <c r="D2312" s="4">
        <v>6.480000000000001E-2</v>
      </c>
      <c r="E2312" s="4">
        <v>5.6917614981448136E-2</v>
      </c>
      <c r="F2312" s="4">
        <v>4.9397354530365319E-2</v>
      </c>
      <c r="G2312" s="4">
        <v>4.4799603662093512E-2</v>
      </c>
      <c r="H2312" s="4">
        <v>4.2613631213811967E-2</v>
      </c>
      <c r="I2312" s="8">
        <f>VLOOKUP(B2312,'[2]Rendimento médio da produção...'!$B$4697:$U$5297,20,0)</f>
        <v>117.9</v>
      </c>
    </row>
    <row r="2313" spans="1:9" x14ac:dyDescent="0.3">
      <c r="A2313" t="s">
        <v>2477</v>
      </c>
      <c r="B2313" t="s">
        <v>3089</v>
      </c>
      <c r="C2313" t="str">
        <f t="shared" si="36"/>
        <v>SP_Zacarias</v>
      </c>
      <c r="D2313" s="4">
        <v>7.5200000000000003E-2</v>
      </c>
      <c r="E2313" s="4">
        <v>6.6052540842668192E-2</v>
      </c>
      <c r="F2313" s="4">
        <v>5.73253250105474E-2</v>
      </c>
      <c r="G2313" s="4">
        <v>5.1989663509096173E-2</v>
      </c>
      <c r="H2313" s="4">
        <v>4.9452855976522526E-2</v>
      </c>
      <c r="I2313" s="8">
        <f>VLOOKUP(B2313,'[2]Rendimento médio da produção...'!$B$4697:$U$5297,20,0)</f>
        <v>80</v>
      </c>
    </row>
    <row r="2314" spans="1:9" x14ac:dyDescent="0.3">
      <c r="A2314" t="s">
        <v>2477</v>
      </c>
      <c r="B2314" t="s">
        <v>2608</v>
      </c>
      <c r="C2314" t="str">
        <f t="shared" si="36"/>
        <v>SP_Chavantes</v>
      </c>
      <c r="D2314" s="4">
        <v>7.5200000000000003E-2</v>
      </c>
      <c r="E2314" s="4">
        <v>6.6052540842668192E-2</v>
      </c>
      <c r="F2314" s="4">
        <v>5.73253250105474E-2</v>
      </c>
      <c r="G2314" s="4">
        <v>5.1989663509096173E-2</v>
      </c>
      <c r="H2314" s="4">
        <v>4.9452855976522526E-2</v>
      </c>
      <c r="I2314" s="8">
        <f>VLOOKUP(B2314,'[2]Rendimento médio da produção...'!$B$4697:$U$5297,20,0)</f>
        <v>97.7</v>
      </c>
    </row>
    <row r="2315" spans="1:9" x14ac:dyDescent="0.3">
      <c r="A2315" t="s">
        <v>2477</v>
      </c>
      <c r="B2315" t="s">
        <v>2647</v>
      </c>
      <c r="C2315" t="str">
        <f t="shared" si="36"/>
        <v>SP_Estiva Gerbi</v>
      </c>
      <c r="D2315" s="4">
        <v>8.3499999999999991E-2</v>
      </c>
      <c r="E2315" s="4">
        <v>7.3342914366526513E-2</v>
      </c>
      <c r="F2315" s="4">
        <v>6.365245529761579E-2</v>
      </c>
      <c r="G2315" s="4">
        <v>5.7727884348530975E-2</v>
      </c>
      <c r="H2315" s="4">
        <v>5.4911083431378065E-2</v>
      </c>
      <c r="I2315" s="8">
        <f>VLOOKUP(B2315,'[2]Rendimento médio da produção...'!$B$4697:$U$5297,20,0)</f>
        <v>119.2</v>
      </c>
    </row>
    <row r="2316" spans="1:9" x14ac:dyDescent="0.3">
      <c r="A2316" t="s">
        <v>1704</v>
      </c>
      <c r="B2316" t="s">
        <v>1705</v>
      </c>
      <c r="C2316" t="str">
        <f t="shared" si="36"/>
        <v>RS_Aceguá</v>
      </c>
      <c r="D2316" s="9">
        <v>8.2959999999999992E-2</v>
      </c>
      <c r="E2316" s="9">
        <v>7.2868644004810981E-2</v>
      </c>
      <c r="F2316" s="9">
        <v>6.3240951743615964E-2</v>
      </c>
      <c r="G2316" s="9">
        <v>5.7354708568801066E-2</v>
      </c>
      <c r="H2316" s="9">
        <v>5.4556173398426867E-2</v>
      </c>
      <c r="I2316" s="8">
        <f>VLOOKUP(B2316,'[2]Rendimento médio da produção...'!$B$3838:$U$4333,20,0)</f>
        <v>52.5</v>
      </c>
    </row>
    <row r="2317" spans="1:9" x14ac:dyDescent="0.3">
      <c r="A2317" t="s">
        <v>1704</v>
      </c>
      <c r="B2317" t="s">
        <v>1706</v>
      </c>
      <c r="C2317" t="str">
        <f t="shared" si="36"/>
        <v>RS_Água Santa</v>
      </c>
      <c r="D2317" s="9">
        <v>9.4524242424242413E-2</v>
      </c>
      <c r="E2317" s="9">
        <v>8.3026197818666492E-2</v>
      </c>
      <c r="F2317" s="9">
        <v>7.2056449538975068E-2</v>
      </c>
      <c r="G2317" s="9">
        <v>6.5349691139454269E-2</v>
      </c>
      <c r="H2317" s="9">
        <v>6.2161053038234167E-2</v>
      </c>
      <c r="I2317" s="8">
        <f>VLOOKUP(B2317,'[2]Rendimento médio da produção...'!$B$3838:$U$4333,20,0)</f>
        <v>167.3</v>
      </c>
    </row>
    <row r="2318" spans="1:9" x14ac:dyDescent="0.3">
      <c r="A2318" t="s">
        <v>1704</v>
      </c>
      <c r="B2318" t="s">
        <v>1707</v>
      </c>
      <c r="C2318" t="str">
        <f t="shared" si="36"/>
        <v>RS_Agudo</v>
      </c>
      <c r="D2318" s="9">
        <v>7.9600000000000004E-2</v>
      </c>
      <c r="E2318" s="9">
        <v>6.99173585195631E-2</v>
      </c>
      <c r="F2318" s="9">
        <v>6.0679601721213006E-2</v>
      </c>
      <c r="G2318" s="9">
        <v>5.5031759909312507E-2</v>
      </c>
      <c r="H2318" s="9">
        <v>5.2346569461364262E-2</v>
      </c>
      <c r="I2318" s="8">
        <f>VLOOKUP(B2318,'[2]Rendimento médio da produção...'!$B$3838:$U$4333,20,0)</f>
        <v>76.5</v>
      </c>
    </row>
    <row r="2319" spans="1:9" x14ac:dyDescent="0.3">
      <c r="A2319" t="s">
        <v>1704</v>
      </c>
      <c r="B2319" t="s">
        <v>1708</v>
      </c>
      <c r="C2319" t="str">
        <f t="shared" si="36"/>
        <v>RS_Ajuricaba</v>
      </c>
      <c r="D2319" s="9">
        <v>0.10109411764705883</v>
      </c>
      <c r="E2319" s="9">
        <v>8.879690537372241E-2</v>
      </c>
      <c r="F2319" s="9">
        <v>7.706470848217313E-2</v>
      </c>
      <c r="G2319" s="9">
        <v>6.9891799128099674E-2</v>
      </c>
      <c r="H2319" s="9">
        <v>6.6481535823455978E-2</v>
      </c>
      <c r="I2319" s="8">
        <f>VLOOKUP(B2319,'[2]Rendimento médio da produção...'!$B$3838:$U$4333,20,0)</f>
        <v>126.9</v>
      </c>
    </row>
    <row r="2320" spans="1:9" x14ac:dyDescent="0.3">
      <c r="A2320" t="s">
        <v>1704</v>
      </c>
      <c r="B2320" t="s">
        <v>1709</v>
      </c>
      <c r="C2320" t="str">
        <f t="shared" si="36"/>
        <v>RS_Alecrim</v>
      </c>
      <c r="D2320" s="9">
        <v>8.8949999999999987E-2</v>
      </c>
      <c r="E2320" s="9">
        <v>7.8130013069285645E-2</v>
      </c>
      <c r="F2320" s="9">
        <v>6.7807168003792662E-2</v>
      </c>
      <c r="G2320" s="9">
        <v>6.1495917637353598E-2</v>
      </c>
      <c r="H2320" s="9">
        <v>5.8495318512416461E-2</v>
      </c>
      <c r="I2320" s="8">
        <f>VLOOKUP(B2320,'[2]Rendimento médio da produção...'!$B$3838:$U$4333,20,0)</f>
        <v>113.4</v>
      </c>
    </row>
    <row r="2321" spans="1:9" x14ac:dyDescent="0.3">
      <c r="A2321" t="s">
        <v>1704</v>
      </c>
      <c r="B2321" t="s">
        <v>1710</v>
      </c>
      <c r="C2321" t="str">
        <f t="shared" si="36"/>
        <v>RS_Alegrete</v>
      </c>
      <c r="D2321" s="9">
        <v>0.11864999999999999</v>
      </c>
      <c r="E2321" s="9">
        <v>0.1042172686978161</v>
      </c>
      <c r="F2321" s="9">
        <v>9.0447672666104553E-2</v>
      </c>
      <c r="G2321" s="9">
        <v>8.2029124538190057E-2</v>
      </c>
      <c r="H2321" s="9">
        <v>7.8026639027523478E-2</v>
      </c>
      <c r="I2321" s="8">
        <f>VLOOKUP(B2321,'[2]Rendimento médio da produção...'!$B$3838:$U$4333,20,0)</f>
        <v>66.5</v>
      </c>
    </row>
    <row r="2322" spans="1:9" x14ac:dyDescent="0.3">
      <c r="A2322" t="s">
        <v>1704</v>
      </c>
      <c r="B2322" t="s">
        <v>1711</v>
      </c>
      <c r="C2322" t="str">
        <f t="shared" si="36"/>
        <v>RS_Alegria</v>
      </c>
      <c r="D2322" s="9">
        <v>8.7842857142857125E-2</v>
      </c>
      <c r="E2322" s="9">
        <v>7.7157544425124444E-2</v>
      </c>
      <c r="F2322" s="9">
        <v>6.6963185747261067E-2</v>
      </c>
      <c r="G2322" s="9">
        <v>6.0730490251680279E-2</v>
      </c>
      <c r="H2322" s="9">
        <v>5.7767238983835026E-2</v>
      </c>
      <c r="I2322" s="8">
        <f>VLOOKUP(B2322,'[2]Rendimento médio da produção...'!$B$3838:$U$4333,20,0)</f>
        <v>103.4</v>
      </c>
    </row>
    <row r="2323" spans="1:9" x14ac:dyDescent="0.3">
      <c r="A2323" t="s">
        <v>1704</v>
      </c>
      <c r="B2323" t="s">
        <v>1712</v>
      </c>
      <c r="C2323" t="str">
        <f t="shared" si="36"/>
        <v>RS_Almirante Tamandaré do Sul</v>
      </c>
      <c r="D2323" s="9">
        <v>0.11132499999999999</v>
      </c>
      <c r="E2323" s="9">
        <v>9.7783290668220627E-2</v>
      </c>
      <c r="F2323" s="9">
        <v>8.486377715595525E-2</v>
      </c>
      <c r="G2323" s="9">
        <v>7.6964958189751437E-2</v>
      </c>
      <c r="H2323" s="9">
        <v>7.3209570920683115E-2</v>
      </c>
      <c r="I2323" s="8">
        <f>VLOOKUP(B2323,'[2]Rendimento médio da produção...'!$B$3838:$U$4333,20,0)</f>
        <v>173.1</v>
      </c>
    </row>
    <row r="2324" spans="1:9" x14ac:dyDescent="0.3">
      <c r="A2324" t="s">
        <v>1704</v>
      </c>
      <c r="B2324" t="s">
        <v>1713</v>
      </c>
      <c r="C2324" t="str">
        <f t="shared" si="36"/>
        <v>RS_Alpestre</v>
      </c>
      <c r="D2324" s="9">
        <v>9.1300000000000006E-2</v>
      </c>
      <c r="E2324" s="9">
        <v>8.0194156191408433E-2</v>
      </c>
      <c r="F2324" s="9">
        <v>6.959858840636618E-2</v>
      </c>
      <c r="G2324" s="9">
        <v>6.3120598991460206E-2</v>
      </c>
      <c r="H2324" s="9">
        <v>6.004072602792157E-2</v>
      </c>
      <c r="I2324" s="8">
        <f>VLOOKUP(B2324,'[2]Rendimento médio da produção...'!$B$3838:$U$4333,20,0)</f>
        <v>87.2</v>
      </c>
    </row>
    <row r="2325" spans="1:9" x14ac:dyDescent="0.3">
      <c r="A2325" t="s">
        <v>1704</v>
      </c>
      <c r="B2325" t="s">
        <v>1714</v>
      </c>
      <c r="C2325" t="str">
        <f t="shared" si="36"/>
        <v>RS_Alto Alegre</v>
      </c>
      <c r="D2325" s="9">
        <v>7.9600000000000004E-2</v>
      </c>
      <c r="E2325" s="9">
        <v>6.99173585195631E-2</v>
      </c>
      <c r="F2325" s="9">
        <v>6.0679601721213006E-2</v>
      </c>
      <c r="G2325" s="9">
        <v>5.5031759909312507E-2</v>
      </c>
      <c r="H2325" s="9">
        <v>5.2346569461364262E-2</v>
      </c>
      <c r="I2325" s="8">
        <f>VLOOKUP(B2325,'[2]Rendimento médio da produção...'!$B$3838:$U$4333,20,0)</f>
        <v>122.3</v>
      </c>
    </row>
    <row r="2326" spans="1:9" x14ac:dyDescent="0.3">
      <c r="A2326" t="s">
        <v>1704</v>
      </c>
      <c r="B2326" t="s">
        <v>1715</v>
      </c>
      <c r="C2326" t="str">
        <f t="shared" si="36"/>
        <v>RS_Alto Feliz</v>
      </c>
      <c r="D2326" s="9">
        <v>8.14E-2</v>
      </c>
      <c r="E2326" s="9">
        <v>7.1498404315231606E-2</v>
      </c>
      <c r="F2326" s="9">
        <v>6.205175351892888E-2</v>
      </c>
      <c r="G2326" s="9">
        <v>5.6276196691181377E-2</v>
      </c>
      <c r="H2326" s="9">
        <v>5.3530285856219231E-2</v>
      </c>
      <c r="I2326" s="8">
        <f>VLOOKUP(B2326,'[2]Rendimento médio da produção...'!$B$3838:$U$4333,20,0)</f>
        <v>120.8</v>
      </c>
    </row>
    <row r="2327" spans="1:9" x14ac:dyDescent="0.3">
      <c r="A2327" t="s">
        <v>1704</v>
      </c>
      <c r="B2327" t="s">
        <v>1716</v>
      </c>
      <c r="C2327" t="str">
        <f t="shared" si="36"/>
        <v>RS_Alvorada</v>
      </c>
      <c r="D2327" s="9">
        <v>9.1300000000000006E-2</v>
      </c>
      <c r="E2327" s="9">
        <v>8.0194156191408433E-2</v>
      </c>
      <c r="F2327" s="9">
        <v>6.959858840636618E-2</v>
      </c>
      <c r="G2327" s="9">
        <v>6.3120598991460206E-2</v>
      </c>
      <c r="H2327" s="9">
        <v>6.004072602792157E-2</v>
      </c>
      <c r="I2327" s="8">
        <f>VLOOKUP(B2327,'[2]Rendimento médio da produção...'!$B$3838:$U$4333,20,0)</f>
        <v>18.100000000000001</v>
      </c>
    </row>
    <row r="2328" spans="1:9" x14ac:dyDescent="0.3">
      <c r="A2328" t="s">
        <v>1704</v>
      </c>
      <c r="B2328" t="s">
        <v>1717</v>
      </c>
      <c r="C2328" t="str">
        <f t="shared" si="36"/>
        <v>RS_Amaral Ferrador</v>
      </c>
      <c r="D2328" s="9">
        <v>8.3699999999999997E-2</v>
      </c>
      <c r="E2328" s="9">
        <v>7.3518629498585814E-2</v>
      </c>
      <c r="F2328" s="9">
        <v>6.3805058593788044E-2</v>
      </c>
      <c r="G2328" s="9">
        <v>5.786631035690272E-2</v>
      </c>
      <c r="H2328" s="9">
        <v>5.5042812360756137E-2</v>
      </c>
      <c r="I2328" s="8">
        <f>VLOOKUP(B2328,'[2]Rendimento médio da produção...'!$B$3838:$U$4333,20,0)</f>
        <v>49.8</v>
      </c>
    </row>
    <row r="2329" spans="1:9" x14ac:dyDescent="0.3">
      <c r="A2329" t="s">
        <v>1704</v>
      </c>
      <c r="B2329" t="s">
        <v>1718</v>
      </c>
      <c r="C2329" t="str">
        <f t="shared" si="36"/>
        <v>RS_Ametista do Sul</v>
      </c>
      <c r="D2329" s="9">
        <v>9.1300000000000006E-2</v>
      </c>
      <c r="E2329" s="9">
        <v>8.0194156191408433E-2</v>
      </c>
      <c r="F2329" s="9">
        <v>6.959858840636618E-2</v>
      </c>
      <c r="G2329" s="9">
        <v>6.3120598991460206E-2</v>
      </c>
      <c r="H2329" s="9">
        <v>6.004072602792157E-2</v>
      </c>
      <c r="I2329" s="8">
        <f>VLOOKUP(B2329,'[2]Rendimento médio da produção...'!$B$3838:$U$4333,20,0)</f>
        <v>88.2</v>
      </c>
    </row>
    <row r="2330" spans="1:9" x14ac:dyDescent="0.3">
      <c r="A2330" t="s">
        <v>1704</v>
      </c>
      <c r="B2330" t="s">
        <v>1719</v>
      </c>
      <c r="C2330" t="str">
        <f t="shared" si="36"/>
        <v>RS_André da Rocha</v>
      </c>
      <c r="D2330" s="9">
        <v>0.10028333333333334</v>
      </c>
      <c r="E2330" s="9">
        <v>8.8084745856828142E-2</v>
      </c>
      <c r="F2330" s="9">
        <v>7.6446642285707425E-2</v>
      </c>
      <c r="G2330" s="9">
        <v>6.9331260338009487E-2</v>
      </c>
      <c r="H2330" s="9">
        <v>6.5948347665207019E-2</v>
      </c>
      <c r="I2330" s="8">
        <f>VLOOKUP(B2330,'[2]Rendimento médio da produção...'!$B$3838:$U$4333,20,0)</f>
        <v>130</v>
      </c>
    </row>
    <row r="2331" spans="1:9" x14ac:dyDescent="0.3">
      <c r="A2331" t="s">
        <v>1704</v>
      </c>
      <c r="B2331" t="s">
        <v>1720</v>
      </c>
      <c r="C2331" t="str">
        <f t="shared" si="36"/>
        <v>RS_Anta Gorda</v>
      </c>
      <c r="D2331" s="9">
        <v>7.6757142857142843E-2</v>
      </c>
      <c r="E2331" s="9">
        <v>6.7420310001007261E-2</v>
      </c>
      <c r="F2331" s="9">
        <v>5.8512473088312533E-2</v>
      </c>
      <c r="G2331" s="9">
        <v>5.306633991255133E-2</v>
      </c>
      <c r="H2331" s="9">
        <v>5.0477049123458385E-2</v>
      </c>
      <c r="I2331" s="8">
        <f>VLOOKUP(B2331,'[2]Rendimento médio da produção...'!$B$3838:$U$4333,20,0)</f>
        <v>114.6</v>
      </c>
    </row>
    <row r="2332" spans="1:9" x14ac:dyDescent="0.3">
      <c r="A2332" t="s">
        <v>1704</v>
      </c>
      <c r="B2332" t="s">
        <v>1721</v>
      </c>
      <c r="C2332" t="str">
        <f t="shared" si="36"/>
        <v>RS_Antônio Prado</v>
      </c>
      <c r="D2332" s="9">
        <v>9.0166666666666659E-2</v>
      </c>
      <c r="E2332" s="9">
        <v>7.9198682912654181E-2</v>
      </c>
      <c r="F2332" s="9">
        <v>6.8734640978174694E-2</v>
      </c>
      <c r="G2332" s="9">
        <v>6.2337064721394601E-2</v>
      </c>
      <c r="H2332" s="9">
        <v>5.9295423112642506E-2</v>
      </c>
      <c r="I2332" s="8">
        <f>VLOOKUP(B2332,'[2]Rendimento médio da produção...'!$B$3838:$U$4333,20,0)</f>
        <v>119.7</v>
      </c>
    </row>
    <row r="2333" spans="1:9" x14ac:dyDescent="0.3">
      <c r="A2333" t="s">
        <v>1704</v>
      </c>
      <c r="B2333" t="s">
        <v>1722</v>
      </c>
      <c r="C2333" t="str">
        <f t="shared" si="36"/>
        <v>RS_Arambaré</v>
      </c>
      <c r="D2333" s="9">
        <v>9.1300000000000006E-2</v>
      </c>
      <c r="E2333" s="9">
        <v>8.0194156191408433E-2</v>
      </c>
      <c r="F2333" s="9">
        <v>6.959858840636618E-2</v>
      </c>
      <c r="G2333" s="9">
        <v>6.3120598991460206E-2</v>
      </c>
      <c r="H2333" s="9">
        <v>6.004072602792157E-2</v>
      </c>
      <c r="I2333" s="8">
        <f>VLOOKUP(B2333,'[2]Rendimento médio da produção...'!$B$3838:$U$4333,20,0)</f>
        <v>55.4</v>
      </c>
    </row>
    <row r="2334" spans="1:9" x14ac:dyDescent="0.3">
      <c r="A2334" t="s">
        <v>1704</v>
      </c>
      <c r="B2334" t="s">
        <v>1723</v>
      </c>
      <c r="C2334" t="str">
        <f t="shared" si="36"/>
        <v>RS_Araricá</v>
      </c>
      <c r="D2334" s="9">
        <v>9.1300000000000006E-2</v>
      </c>
      <c r="E2334" s="9">
        <v>8.0194156191408433E-2</v>
      </c>
      <c r="F2334" s="9">
        <v>6.959858840636618E-2</v>
      </c>
      <c r="G2334" s="9">
        <v>6.3120598991460206E-2</v>
      </c>
      <c r="H2334" s="9">
        <v>6.004072602792157E-2</v>
      </c>
      <c r="I2334" s="8">
        <f>VLOOKUP(B2334,'[2]Rendimento médio da produção...'!$B$3838:$U$4333,20,0)</f>
        <v>45.5</v>
      </c>
    </row>
    <row r="2335" spans="1:9" x14ac:dyDescent="0.3">
      <c r="A2335" t="s">
        <v>1704</v>
      </c>
      <c r="B2335" t="s">
        <v>1724</v>
      </c>
      <c r="C2335" t="str">
        <f t="shared" si="36"/>
        <v>RS_Aratiba</v>
      </c>
      <c r="D2335" s="9">
        <v>0.10314999999999998</v>
      </c>
      <c r="E2335" s="9">
        <v>9.0602707679559455E-2</v>
      </c>
      <c r="F2335" s="9">
        <v>7.8631921074662312E-2</v>
      </c>
      <c r="G2335" s="9">
        <v>7.1313141138763608E-2</v>
      </c>
      <c r="H2335" s="9">
        <v>6.7833525627383442E-2</v>
      </c>
      <c r="I2335" s="8">
        <f>VLOOKUP(B2335,'[2]Rendimento médio da produção...'!$B$3838:$U$4333,20,0)</f>
        <v>128.1</v>
      </c>
    </row>
    <row r="2336" spans="1:9" x14ac:dyDescent="0.3">
      <c r="A2336" t="s">
        <v>1704</v>
      </c>
      <c r="B2336" t="s">
        <v>1725</v>
      </c>
      <c r="C2336" t="str">
        <f t="shared" si="36"/>
        <v>RS_Arroio do Meio</v>
      </c>
      <c r="D2336" s="9">
        <v>9.1300000000000006E-2</v>
      </c>
      <c r="E2336" s="9">
        <v>8.0194156191408433E-2</v>
      </c>
      <c r="F2336" s="9">
        <v>6.959858840636618E-2</v>
      </c>
      <c r="G2336" s="9">
        <v>6.3120598991460206E-2</v>
      </c>
      <c r="H2336" s="9">
        <v>6.004072602792157E-2</v>
      </c>
      <c r="I2336" s="8">
        <f>VLOOKUP(B2336,'[2]Rendimento médio da produção...'!$B$3838:$U$4333,20,0)</f>
        <v>100.8</v>
      </c>
    </row>
    <row r="2337" spans="1:9" x14ac:dyDescent="0.3">
      <c r="A2337" t="s">
        <v>1704</v>
      </c>
      <c r="B2337" t="s">
        <v>1727</v>
      </c>
      <c r="C2337" t="str">
        <f t="shared" si="36"/>
        <v>RS_Arroio do Sal</v>
      </c>
      <c r="D2337" s="9">
        <v>9.1300000000000006E-2</v>
      </c>
      <c r="E2337" s="9">
        <v>8.0194156191408433E-2</v>
      </c>
      <c r="F2337" s="9">
        <v>6.959858840636618E-2</v>
      </c>
      <c r="G2337" s="9">
        <v>6.3120598991460206E-2</v>
      </c>
      <c r="H2337" s="9">
        <v>6.004072602792157E-2</v>
      </c>
      <c r="I2337" s="8">
        <f>VLOOKUP(B2337,'[2]Rendimento médio da produção...'!$B$3838:$U$4333,20,0)</f>
        <v>34.700000000000003</v>
      </c>
    </row>
    <row r="2338" spans="1:9" x14ac:dyDescent="0.3">
      <c r="A2338" t="s">
        <v>1704</v>
      </c>
      <c r="B2338" t="s">
        <v>1726</v>
      </c>
      <c r="C2338" t="str">
        <f t="shared" si="36"/>
        <v>RS_Arroio do Padre</v>
      </c>
      <c r="D2338" s="9">
        <v>9.1300000000000006E-2</v>
      </c>
      <c r="E2338" s="9">
        <v>8.0194156191408433E-2</v>
      </c>
      <c r="F2338" s="9">
        <v>6.959858840636618E-2</v>
      </c>
      <c r="G2338" s="9">
        <v>6.3120598991460206E-2</v>
      </c>
      <c r="H2338" s="9">
        <v>6.004072602792157E-2</v>
      </c>
      <c r="I2338" s="8">
        <f>VLOOKUP(B2338,'[2]Rendimento médio da produção...'!$B$3838:$U$4333,20,0)</f>
        <v>58.8</v>
      </c>
    </row>
    <row r="2339" spans="1:9" x14ac:dyDescent="0.3">
      <c r="A2339" t="s">
        <v>1704</v>
      </c>
      <c r="B2339" t="s">
        <v>1729</v>
      </c>
      <c r="C2339" t="str">
        <f t="shared" si="36"/>
        <v>RS_Arroio dos Ratos</v>
      </c>
      <c r="D2339" s="9">
        <v>9.1300000000000006E-2</v>
      </c>
      <c r="E2339" s="9">
        <v>8.0194156191408433E-2</v>
      </c>
      <c r="F2339" s="9">
        <v>6.959858840636618E-2</v>
      </c>
      <c r="G2339" s="9">
        <v>6.3120598991460206E-2</v>
      </c>
      <c r="H2339" s="9">
        <v>6.004072602792157E-2</v>
      </c>
      <c r="I2339" s="8">
        <f>VLOOKUP(B2339,'[2]Rendimento médio da produção...'!$B$3838:$U$4333,20,0)</f>
        <v>53.5</v>
      </c>
    </row>
    <row r="2340" spans="1:9" x14ac:dyDescent="0.3">
      <c r="A2340" t="s">
        <v>1704</v>
      </c>
      <c r="B2340" t="s">
        <v>1728</v>
      </c>
      <c r="C2340" t="str">
        <f t="shared" si="36"/>
        <v>RS_Arroio do Tigre</v>
      </c>
      <c r="D2340" s="9">
        <v>7.9600000000000004E-2</v>
      </c>
      <c r="E2340" s="9">
        <v>6.99173585195631E-2</v>
      </c>
      <c r="F2340" s="9">
        <v>6.0679601721213006E-2</v>
      </c>
      <c r="G2340" s="9">
        <v>5.5031759909312507E-2</v>
      </c>
      <c r="H2340" s="9">
        <v>5.2346569461364262E-2</v>
      </c>
      <c r="I2340" s="8">
        <f>VLOOKUP(B2340,'[2]Rendimento médio da produção...'!$B$3838:$U$4333,20,0)</f>
        <v>88.2</v>
      </c>
    </row>
    <row r="2341" spans="1:9" x14ac:dyDescent="0.3">
      <c r="A2341" t="s">
        <v>1704</v>
      </c>
      <c r="B2341" t="s">
        <v>1730</v>
      </c>
      <c r="C2341" t="str">
        <f t="shared" si="36"/>
        <v>RS_Arroio Grande</v>
      </c>
      <c r="D2341" s="9">
        <v>9.1300000000000006E-2</v>
      </c>
      <c r="E2341" s="9">
        <v>8.0194156191408433E-2</v>
      </c>
      <c r="F2341" s="9">
        <v>6.959858840636618E-2</v>
      </c>
      <c r="G2341" s="9">
        <v>6.3120598991460206E-2</v>
      </c>
      <c r="H2341" s="9">
        <v>6.004072602792157E-2</v>
      </c>
      <c r="I2341" s="8">
        <f>VLOOKUP(B2341,'[2]Rendimento médio da produção...'!$B$3838:$U$4333,20,0)</f>
        <v>43.4</v>
      </c>
    </row>
    <row r="2342" spans="1:9" x14ac:dyDescent="0.3">
      <c r="A2342" t="s">
        <v>1704</v>
      </c>
      <c r="B2342" t="s">
        <v>1731</v>
      </c>
      <c r="C2342" t="str">
        <f t="shared" si="36"/>
        <v>RS_Arvorezinha</v>
      </c>
      <c r="D2342" s="9">
        <v>9.1300000000000006E-2</v>
      </c>
      <c r="E2342" s="9">
        <v>8.0194156191408433E-2</v>
      </c>
      <c r="F2342" s="9">
        <v>6.959858840636618E-2</v>
      </c>
      <c r="G2342" s="9">
        <v>6.3120598991460206E-2</v>
      </c>
      <c r="H2342" s="9">
        <v>6.004072602792157E-2</v>
      </c>
      <c r="I2342" s="8">
        <f>VLOOKUP(B2342,'[2]Rendimento médio da produção...'!$B$3838:$U$4333,20,0)</f>
        <v>105.7</v>
      </c>
    </row>
    <row r="2343" spans="1:9" x14ac:dyDescent="0.3">
      <c r="A2343" t="s">
        <v>1704</v>
      </c>
      <c r="B2343" t="s">
        <v>1732</v>
      </c>
      <c r="C2343" t="str">
        <f t="shared" si="36"/>
        <v>RS_Augusto Pestana</v>
      </c>
      <c r="D2343" s="9">
        <v>8.9399999999999993E-2</v>
      </c>
      <c r="E2343" s="9">
        <v>7.8525274518202778E-2</v>
      </c>
      <c r="F2343" s="9">
        <v>6.8150205953221632E-2</v>
      </c>
      <c r="G2343" s="9">
        <v>6.180702683282082E-2</v>
      </c>
      <c r="H2343" s="9">
        <v>5.8791247611130207E-2</v>
      </c>
      <c r="I2343" s="8">
        <f>VLOOKUP(B2343,'[2]Rendimento médio da produção...'!$B$3838:$U$4333,20,0)</f>
        <v>121.9</v>
      </c>
    </row>
    <row r="2344" spans="1:9" x14ac:dyDescent="0.3">
      <c r="A2344" t="s">
        <v>1704</v>
      </c>
      <c r="B2344" t="s">
        <v>1733</v>
      </c>
      <c r="C2344" t="str">
        <f t="shared" si="36"/>
        <v>RS_Áurea</v>
      </c>
      <c r="D2344" s="9">
        <v>8.5349999999999995E-2</v>
      </c>
      <c r="E2344" s="9">
        <v>7.4967921477948618E-2</v>
      </c>
      <c r="F2344" s="9">
        <v>6.5062864408360926E-2</v>
      </c>
      <c r="G2344" s="9">
        <v>5.9007044073615851E-2</v>
      </c>
      <c r="H2344" s="9">
        <v>5.6127885722706522E-2</v>
      </c>
      <c r="I2344" s="8">
        <f>VLOOKUP(B2344,'[2]Rendimento médio da produção...'!$B$3838:$U$4333,20,0)</f>
        <v>127.1</v>
      </c>
    </row>
    <row r="2345" spans="1:9" x14ac:dyDescent="0.3">
      <c r="A2345" t="s">
        <v>1704</v>
      </c>
      <c r="B2345" t="s">
        <v>1734</v>
      </c>
      <c r="C2345" t="str">
        <f t="shared" si="36"/>
        <v>RS_Bagé</v>
      </c>
      <c r="D2345" s="9">
        <v>9.1300000000000006E-2</v>
      </c>
      <c r="E2345" s="9">
        <v>8.0194156191408433E-2</v>
      </c>
      <c r="F2345" s="9">
        <v>6.959858840636618E-2</v>
      </c>
      <c r="G2345" s="9">
        <v>6.3120598991460206E-2</v>
      </c>
      <c r="H2345" s="9">
        <v>6.004072602792157E-2</v>
      </c>
      <c r="I2345" s="8">
        <f>VLOOKUP(B2345,'[2]Rendimento médio da produção...'!$B$3838:$U$4333,20,0)</f>
        <v>44.9</v>
      </c>
    </row>
    <row r="2346" spans="1:9" x14ac:dyDescent="0.3">
      <c r="A2346" t="s">
        <v>1704</v>
      </c>
      <c r="B2346" t="s">
        <v>1735</v>
      </c>
      <c r="C2346" t="str">
        <f t="shared" si="36"/>
        <v>RS_Balneário Pinhal</v>
      </c>
      <c r="D2346" s="9">
        <v>9.1300000000000006E-2</v>
      </c>
      <c r="E2346" s="9">
        <v>8.0194156191408433E-2</v>
      </c>
      <c r="F2346" s="9">
        <v>6.959858840636618E-2</v>
      </c>
      <c r="G2346" s="9">
        <v>6.3120598991460206E-2</v>
      </c>
      <c r="H2346" s="9">
        <v>6.004072602792157E-2</v>
      </c>
      <c r="I2346" s="8">
        <f>VLOOKUP(B2346,'[2]Rendimento médio da produção...'!$B$3838:$U$4333,20,0)</f>
        <v>42.5</v>
      </c>
    </row>
    <row r="2347" spans="1:9" x14ac:dyDescent="0.3">
      <c r="A2347" t="s">
        <v>1704</v>
      </c>
      <c r="B2347" t="s">
        <v>1736</v>
      </c>
      <c r="C2347" t="str">
        <f t="shared" si="36"/>
        <v>RS_Barão</v>
      </c>
      <c r="D2347" s="9">
        <v>9.1300000000000006E-2</v>
      </c>
      <c r="E2347" s="9">
        <v>8.0194156191408433E-2</v>
      </c>
      <c r="F2347" s="9">
        <v>6.959858840636618E-2</v>
      </c>
      <c r="G2347" s="9">
        <v>6.3120598991460206E-2</v>
      </c>
      <c r="H2347" s="9">
        <v>6.004072602792157E-2</v>
      </c>
      <c r="I2347" s="8">
        <f>VLOOKUP(B2347,'[2]Rendimento médio da produção...'!$B$3838:$U$4333,20,0)</f>
        <v>109.6</v>
      </c>
    </row>
    <row r="2348" spans="1:9" x14ac:dyDescent="0.3">
      <c r="A2348" t="s">
        <v>1704</v>
      </c>
      <c r="B2348" t="s">
        <v>1737</v>
      </c>
      <c r="C2348" t="str">
        <f t="shared" si="36"/>
        <v>RS_Barão de Cotegipe</v>
      </c>
      <c r="D2348" s="9">
        <v>9.4923076923076929E-2</v>
      </c>
      <c r="E2348" s="9">
        <v>8.3376517600638647E-2</v>
      </c>
      <c r="F2348" s="9">
        <v>7.2360483691512226E-2</v>
      </c>
      <c r="G2348" s="9">
        <v>6.5625426872914214E-2</v>
      </c>
      <c r="H2348" s="9">
        <v>6.2423334668847606E-2</v>
      </c>
      <c r="I2348" s="8">
        <f>VLOOKUP(B2348,'[2]Rendimento médio da produção...'!$B$3838:$U$4333,20,0)</f>
        <v>147</v>
      </c>
    </row>
    <row r="2349" spans="1:9" x14ac:dyDescent="0.3">
      <c r="A2349" t="s">
        <v>1704</v>
      </c>
      <c r="B2349" t="s">
        <v>1738</v>
      </c>
      <c r="C2349" t="str">
        <f t="shared" si="36"/>
        <v>RS_Barão do Triunfo</v>
      </c>
      <c r="D2349" s="9">
        <v>7.7100000000000002E-2</v>
      </c>
      <c r="E2349" s="9">
        <v>6.7721461581134609E-2</v>
      </c>
      <c r="F2349" s="9">
        <v>5.8773835335496516E-2</v>
      </c>
      <c r="G2349" s="9">
        <v>5.3303375490050181E-2</v>
      </c>
      <c r="H2349" s="9">
        <v>5.0702518912954582E-2</v>
      </c>
      <c r="I2349" s="8">
        <f>VLOOKUP(B2349,'[2]Rendimento médio da produção...'!$B$3838:$U$4333,20,0)</f>
        <v>85.1</v>
      </c>
    </row>
    <row r="2350" spans="1:9" x14ac:dyDescent="0.3">
      <c r="A2350" t="s">
        <v>1704</v>
      </c>
      <c r="B2350" t="s">
        <v>1351</v>
      </c>
      <c r="C2350" t="str">
        <f t="shared" si="36"/>
        <v>RS_Barracão</v>
      </c>
      <c r="D2350" s="9">
        <v>8.1525E-2</v>
      </c>
      <c r="E2350" s="9">
        <v>7.1608199162153038E-2</v>
      </c>
      <c r="F2350" s="9">
        <v>6.2147041838214699E-2</v>
      </c>
      <c r="G2350" s="9">
        <v>5.6362615912144497E-2</v>
      </c>
      <c r="H2350" s="9">
        <v>5.3612488383639717E-2</v>
      </c>
      <c r="I2350" s="8">
        <f>VLOOKUP(B2350,'[2]Rendimento médio da produção...'!$B$3838:$U$4333,20,0)</f>
        <v>138.6</v>
      </c>
    </row>
    <row r="2351" spans="1:9" x14ac:dyDescent="0.3">
      <c r="A2351" t="s">
        <v>1704</v>
      </c>
      <c r="B2351" t="s">
        <v>1739</v>
      </c>
      <c r="C2351" t="str">
        <f t="shared" si="36"/>
        <v>RS_Barra do Guarita</v>
      </c>
      <c r="D2351" s="9">
        <v>7.9766666666666666E-2</v>
      </c>
      <c r="E2351" s="9">
        <v>7.0063751648791667E-2</v>
      </c>
      <c r="F2351" s="9">
        <v>6.0806652813594105E-2</v>
      </c>
      <c r="G2351" s="9">
        <v>5.5146985537263327E-2</v>
      </c>
      <c r="H2351" s="9">
        <v>5.2456172831258238E-2</v>
      </c>
      <c r="I2351" s="8">
        <f>VLOOKUP(B2351,'[2]Rendimento médio da produção...'!$B$3838:$U$4333,20,0)</f>
        <v>110</v>
      </c>
    </row>
    <row r="2352" spans="1:9" x14ac:dyDescent="0.3">
      <c r="A2352" t="s">
        <v>1704</v>
      </c>
      <c r="B2352" t="s">
        <v>1740</v>
      </c>
      <c r="C2352" t="str">
        <f t="shared" si="36"/>
        <v>RS_Barra do Quaraí</v>
      </c>
      <c r="D2352" s="9">
        <v>9.1300000000000006E-2</v>
      </c>
      <c r="E2352" s="9">
        <v>8.0194156191408433E-2</v>
      </c>
      <c r="F2352" s="9">
        <v>6.959858840636618E-2</v>
      </c>
      <c r="G2352" s="9">
        <v>6.3120598991460206E-2</v>
      </c>
      <c r="H2352" s="9">
        <v>6.004072602792157E-2</v>
      </c>
      <c r="I2352" s="8">
        <f>VLOOKUP(B2352,'[2]Rendimento médio da produção...'!$B$3838:$U$4333,20,0)</f>
        <v>122.5</v>
      </c>
    </row>
    <row r="2353" spans="1:9" x14ac:dyDescent="0.3">
      <c r="A2353" t="s">
        <v>1704</v>
      </c>
      <c r="B2353" t="s">
        <v>1741</v>
      </c>
      <c r="C2353" t="str">
        <f t="shared" si="36"/>
        <v>RS_Barra do Ribeiro</v>
      </c>
      <c r="D2353" s="9">
        <v>9.1300000000000006E-2</v>
      </c>
      <c r="E2353" s="9">
        <v>8.0194156191408433E-2</v>
      </c>
      <c r="F2353" s="9">
        <v>6.959858840636618E-2</v>
      </c>
      <c r="G2353" s="9">
        <v>6.3120598991460206E-2</v>
      </c>
      <c r="H2353" s="9">
        <v>6.004072602792157E-2</v>
      </c>
      <c r="I2353" s="8">
        <f>VLOOKUP(B2353,'[2]Rendimento médio da produção...'!$B$3838:$U$4333,20,0)</f>
        <v>53.9</v>
      </c>
    </row>
    <row r="2354" spans="1:9" x14ac:dyDescent="0.3">
      <c r="A2354" t="s">
        <v>1704</v>
      </c>
      <c r="B2354" t="s">
        <v>1742</v>
      </c>
      <c r="C2354" t="str">
        <f t="shared" si="36"/>
        <v>RS_Barra do Rio Azul</v>
      </c>
      <c r="D2354" s="9">
        <v>9.1300000000000006E-2</v>
      </c>
      <c r="E2354" s="9">
        <v>8.0194156191408433E-2</v>
      </c>
      <c r="F2354" s="9">
        <v>6.959858840636618E-2</v>
      </c>
      <c r="G2354" s="9">
        <v>6.3120598991460206E-2</v>
      </c>
      <c r="H2354" s="9">
        <v>6.004072602792157E-2</v>
      </c>
      <c r="I2354" s="8">
        <f>VLOOKUP(B2354,'[2]Rendimento médio da produção...'!$B$3838:$U$4333,20,0)</f>
        <v>136.9</v>
      </c>
    </row>
    <row r="2355" spans="1:9" x14ac:dyDescent="0.3">
      <c r="A2355" t="s">
        <v>1704</v>
      </c>
      <c r="B2355" t="s">
        <v>1743</v>
      </c>
      <c r="C2355" t="str">
        <f t="shared" si="36"/>
        <v>RS_Barra Funda</v>
      </c>
      <c r="D2355" s="9">
        <v>7.3450000000000001E-2</v>
      </c>
      <c r="E2355" s="9">
        <v>6.4515452051029015E-2</v>
      </c>
      <c r="F2355" s="9">
        <v>5.5991416412350448E-2</v>
      </c>
      <c r="G2355" s="9">
        <v>5.0779934237927177E-2</v>
      </c>
      <c r="H2355" s="9">
        <v>4.8302205112276446E-2</v>
      </c>
      <c r="I2355" s="8">
        <f>VLOOKUP(B2355,'[2]Rendimento médio da produção...'!$B$3838:$U$4333,20,0)</f>
        <v>162.1</v>
      </c>
    </row>
    <row r="2356" spans="1:9" x14ac:dyDescent="0.3">
      <c r="A2356" t="s">
        <v>1704</v>
      </c>
      <c r="B2356" t="s">
        <v>1744</v>
      </c>
      <c r="C2356" t="str">
        <f t="shared" si="36"/>
        <v>RS_Barros Cassal</v>
      </c>
      <c r="D2356" s="9">
        <v>7.909999999999999E-2</v>
      </c>
      <c r="E2356" s="9">
        <v>6.9478179131877399E-2</v>
      </c>
      <c r="F2356" s="9">
        <v>6.0298448444069702E-2</v>
      </c>
      <c r="G2356" s="9">
        <v>5.4686083025460033E-2</v>
      </c>
      <c r="H2356" s="9">
        <v>5.2017759351682319E-2</v>
      </c>
      <c r="I2356" s="8">
        <f>VLOOKUP(B2356,'[2]Rendimento médio da produção...'!$B$3838:$U$4333,20,0)</f>
        <v>68.3</v>
      </c>
    </row>
    <row r="2357" spans="1:9" x14ac:dyDescent="0.3">
      <c r="A2357" t="s">
        <v>1704</v>
      </c>
      <c r="B2357" t="s">
        <v>1745</v>
      </c>
      <c r="C2357" t="str">
        <f t="shared" si="36"/>
        <v>RS_Benjamin Constant do Sul</v>
      </c>
      <c r="D2357" s="9">
        <v>9.1300000000000006E-2</v>
      </c>
      <c r="E2357" s="9">
        <v>8.0194156191408433E-2</v>
      </c>
      <c r="F2357" s="9">
        <v>6.959858840636618E-2</v>
      </c>
      <c r="G2357" s="9">
        <v>6.3120598991460206E-2</v>
      </c>
      <c r="H2357" s="9">
        <v>6.004072602792157E-2</v>
      </c>
      <c r="I2357" s="8">
        <f>VLOOKUP(B2357,'[2]Rendimento médio da produção...'!$B$3838:$U$4333,20,0)</f>
        <v>135</v>
      </c>
    </row>
    <row r="2358" spans="1:9" x14ac:dyDescent="0.3">
      <c r="A2358" t="s">
        <v>1704</v>
      </c>
      <c r="B2358" t="s">
        <v>1746</v>
      </c>
      <c r="C2358" t="str">
        <f t="shared" si="36"/>
        <v>RS_Bento Gonçalves</v>
      </c>
      <c r="D2358" s="9">
        <v>9.1300000000000006E-2</v>
      </c>
      <c r="E2358" s="9">
        <v>8.0194156191408433E-2</v>
      </c>
      <c r="F2358" s="9">
        <v>6.959858840636618E-2</v>
      </c>
      <c r="G2358" s="9">
        <v>6.3120598991460206E-2</v>
      </c>
      <c r="H2358" s="9">
        <v>6.004072602792157E-2</v>
      </c>
      <c r="I2358" s="8">
        <f>VLOOKUP(B2358,'[2]Rendimento médio da produção...'!$B$3838:$U$4333,20,0)</f>
        <v>83.7</v>
      </c>
    </row>
    <row r="2359" spans="1:9" x14ac:dyDescent="0.3">
      <c r="A2359" t="s">
        <v>1704</v>
      </c>
      <c r="B2359" t="s">
        <v>1747</v>
      </c>
      <c r="C2359" t="str">
        <f t="shared" si="36"/>
        <v>RS_Boa Vista das Missões</v>
      </c>
      <c r="D2359" s="9">
        <v>9.1158333333333341E-2</v>
      </c>
      <c r="E2359" s="9">
        <v>8.006972203156415E-2</v>
      </c>
      <c r="F2359" s="9">
        <v>6.949059497784224E-2</v>
      </c>
      <c r="G2359" s="9">
        <v>6.3022657207702004E-2</v>
      </c>
      <c r="H2359" s="9">
        <v>5.9947563163511693E-2</v>
      </c>
      <c r="I2359" s="8">
        <f>VLOOKUP(B2359,'[2]Rendimento médio da produção...'!$B$3838:$U$4333,20,0)</f>
        <v>161.1</v>
      </c>
    </row>
    <row r="2360" spans="1:9" x14ac:dyDescent="0.3">
      <c r="A2360" t="s">
        <v>1704</v>
      </c>
      <c r="B2360" t="s">
        <v>1748</v>
      </c>
      <c r="C2360" t="str">
        <f t="shared" si="36"/>
        <v>RS_Boa Vista do Buricá</v>
      </c>
      <c r="D2360" s="9">
        <v>9.2499999999999999E-2</v>
      </c>
      <c r="E2360" s="9">
        <v>8.1248186721854104E-2</v>
      </c>
      <c r="F2360" s="9">
        <v>7.0513356271510091E-2</v>
      </c>
      <c r="G2360" s="9">
        <v>6.3950223512706114E-2</v>
      </c>
      <c r="H2360" s="9">
        <v>6.0829870291158217E-2</v>
      </c>
      <c r="I2360" s="8">
        <f>VLOOKUP(B2360,'[2]Rendimento médio da produção...'!$B$3838:$U$4333,20,0)</f>
        <v>114.5</v>
      </c>
    </row>
    <row r="2361" spans="1:9" x14ac:dyDescent="0.3">
      <c r="A2361" t="s">
        <v>1704</v>
      </c>
      <c r="B2361" t="s">
        <v>1749</v>
      </c>
      <c r="C2361" t="str">
        <f t="shared" si="36"/>
        <v>RS_Boa Vista do Cadeado</v>
      </c>
      <c r="D2361" s="9">
        <v>9.3193749999999992E-2</v>
      </c>
      <c r="E2361" s="9">
        <v>8.1857548122268003E-2</v>
      </c>
      <c r="F2361" s="9">
        <v>7.1042206443546405E-2</v>
      </c>
      <c r="G2361" s="9">
        <v>6.442985018905141E-2</v>
      </c>
      <c r="H2361" s="9">
        <v>6.1286094318341894E-2</v>
      </c>
      <c r="I2361" s="8">
        <f>VLOOKUP(B2361,'[2]Rendimento médio da produção...'!$B$3838:$U$4333,20,0)</f>
        <v>165.8</v>
      </c>
    </row>
    <row r="2362" spans="1:9" x14ac:dyDescent="0.3">
      <c r="A2362" t="s">
        <v>1704</v>
      </c>
      <c r="B2362" t="s">
        <v>1750</v>
      </c>
      <c r="C2362" t="str">
        <f t="shared" si="36"/>
        <v>RS_Boa Vista do Incra</v>
      </c>
      <c r="D2362" s="9">
        <v>6.7087629141216118E-2</v>
      </c>
      <c r="E2362" s="9">
        <v>5.8927007775048952E-2</v>
      </c>
      <c r="F2362" s="9">
        <v>5.1141339405897455E-2</v>
      </c>
      <c r="G2362" s="9">
        <v>4.6381285173170882E-2</v>
      </c>
      <c r="H2362" s="9">
        <v>4.4118181392448677E-2</v>
      </c>
      <c r="I2362" s="8">
        <f>VLOOKUP(B2362,'[2]Rendimento médio da produção...'!$B$3838:$U$4333,20,0)</f>
        <v>165.2</v>
      </c>
    </row>
    <row r="2363" spans="1:9" x14ac:dyDescent="0.3">
      <c r="A2363" t="s">
        <v>1704</v>
      </c>
      <c r="B2363" t="s">
        <v>1751</v>
      </c>
      <c r="C2363" t="str">
        <f t="shared" si="36"/>
        <v>RS_Boa Vista do Sul</v>
      </c>
      <c r="D2363" s="9">
        <v>9.1300000000000006E-2</v>
      </c>
      <c r="E2363" s="9">
        <v>8.0209380889853146E-2</v>
      </c>
      <c r="F2363" s="9">
        <v>6.9648423211206262E-2</v>
      </c>
      <c r="G2363" s="9">
        <v>6.3175091205711117E-2</v>
      </c>
      <c r="H2363" s="9">
        <v>6.011263789600596E-2</v>
      </c>
      <c r="I2363" s="8">
        <f>VLOOKUP(B2363,'[2]Rendimento médio da produção...'!$B$3838:$U$4333,20,0)</f>
        <v>100</v>
      </c>
    </row>
    <row r="2364" spans="1:9" x14ac:dyDescent="0.3">
      <c r="A2364" t="s">
        <v>1704</v>
      </c>
      <c r="B2364" t="s">
        <v>1752</v>
      </c>
      <c r="C2364" t="str">
        <f t="shared" si="36"/>
        <v>RS_Bom Jesus</v>
      </c>
      <c r="D2364" s="9">
        <v>7.7999999999999986E-2</v>
      </c>
      <c r="E2364" s="9">
        <v>6.8511984478968849E-2</v>
      </c>
      <c r="F2364" s="9">
        <v>5.9459911234354443E-2</v>
      </c>
      <c r="G2364" s="9">
        <v>5.3925593880984606E-2</v>
      </c>
      <c r="H2364" s="9">
        <v>5.1294377110382053E-2</v>
      </c>
      <c r="I2364" s="8">
        <f>VLOOKUP(B2364,'[2]Rendimento médio da produção...'!$B$3838:$U$4333,20,0)</f>
        <v>99.4</v>
      </c>
    </row>
    <row r="2365" spans="1:9" x14ac:dyDescent="0.3">
      <c r="A2365" t="s">
        <v>1704</v>
      </c>
      <c r="B2365" t="s">
        <v>1753</v>
      </c>
      <c r="C2365" t="str">
        <f t="shared" si="36"/>
        <v>RS_Bom Princípio</v>
      </c>
      <c r="D2365" s="9">
        <v>9.1300000000000006E-2</v>
      </c>
      <c r="E2365" s="9">
        <v>8.0194156191408433E-2</v>
      </c>
      <c r="F2365" s="9">
        <v>6.959858840636618E-2</v>
      </c>
      <c r="G2365" s="9">
        <v>6.3120598991460206E-2</v>
      </c>
      <c r="H2365" s="9">
        <v>6.004072602792157E-2</v>
      </c>
      <c r="I2365" s="8">
        <f>VLOOKUP(B2365,'[2]Rendimento médio da produção...'!$B$3838:$U$4333,20,0)</f>
        <v>98.3</v>
      </c>
    </row>
    <row r="2366" spans="1:9" x14ac:dyDescent="0.3">
      <c r="A2366" t="s">
        <v>1704</v>
      </c>
      <c r="B2366" t="s">
        <v>1754</v>
      </c>
      <c r="C2366" t="str">
        <f t="shared" si="36"/>
        <v>RS_Bom Progresso</v>
      </c>
      <c r="D2366" s="9">
        <v>9.8100000000000007E-2</v>
      </c>
      <c r="E2366" s="9">
        <v>8.6166995863933921E-2</v>
      </c>
      <c r="F2366" s="9">
        <v>7.4782272975515027E-2</v>
      </c>
      <c r="G2366" s="9">
        <v>6.7821804611853734E-2</v>
      </c>
      <c r="H2366" s="9">
        <v>6.4512543519595913E-2</v>
      </c>
      <c r="I2366" s="8">
        <f>VLOOKUP(B2366,'[2]Rendimento médio da produção...'!$B$3838:$U$4333,20,0)</f>
        <v>145.69999999999999</v>
      </c>
    </row>
    <row r="2367" spans="1:9" x14ac:dyDescent="0.3">
      <c r="A2367" t="s">
        <v>1704</v>
      </c>
      <c r="B2367" t="s">
        <v>1755</v>
      </c>
      <c r="C2367" t="str">
        <f t="shared" si="36"/>
        <v>RS_Bom Retiro do Sul</v>
      </c>
      <c r="D2367" s="9">
        <v>7.9600000000000004E-2</v>
      </c>
      <c r="E2367" s="9">
        <v>6.99173585195631E-2</v>
      </c>
      <c r="F2367" s="9">
        <v>6.0679601721213006E-2</v>
      </c>
      <c r="G2367" s="9">
        <v>5.5031759909312507E-2</v>
      </c>
      <c r="H2367" s="9">
        <v>5.2346569461364262E-2</v>
      </c>
      <c r="I2367" s="8">
        <f>VLOOKUP(B2367,'[2]Rendimento médio da produção...'!$B$3838:$U$4333,20,0)</f>
        <v>108.4</v>
      </c>
    </row>
    <row r="2368" spans="1:9" x14ac:dyDescent="0.3">
      <c r="A2368" t="s">
        <v>1704</v>
      </c>
      <c r="B2368" t="s">
        <v>1756</v>
      </c>
      <c r="C2368" t="str">
        <f t="shared" si="36"/>
        <v>RS_Boqueirão do Leão</v>
      </c>
      <c r="D2368" s="9">
        <v>9.1300000000000006E-2</v>
      </c>
      <c r="E2368" s="9">
        <v>8.0194156191408433E-2</v>
      </c>
      <c r="F2368" s="9">
        <v>6.959858840636618E-2</v>
      </c>
      <c r="G2368" s="9">
        <v>6.3120598991460206E-2</v>
      </c>
      <c r="H2368" s="9">
        <v>6.004072602792157E-2</v>
      </c>
      <c r="I2368" s="8">
        <f>VLOOKUP(B2368,'[2]Rendimento médio da produção...'!$B$3838:$U$4333,20,0)</f>
        <v>73.5</v>
      </c>
    </row>
    <row r="2369" spans="1:9" x14ac:dyDescent="0.3">
      <c r="A2369" t="s">
        <v>1704</v>
      </c>
      <c r="B2369" t="s">
        <v>1757</v>
      </c>
      <c r="C2369" t="str">
        <f t="shared" si="36"/>
        <v>RS_Bossoroca</v>
      </c>
      <c r="D2369" s="9">
        <v>9.0605000000000005E-2</v>
      </c>
      <c r="E2369" s="9">
        <v>7.9583696842525309E-2</v>
      </c>
      <c r="F2369" s="9">
        <v>6.9068785351136988E-2</v>
      </c>
      <c r="G2369" s="9">
        <v>6.2640108122905269E-2</v>
      </c>
      <c r="H2369" s="9">
        <v>5.9583679975463683E-2</v>
      </c>
      <c r="I2369" s="8">
        <f>VLOOKUP(B2369,'[2]Rendimento médio da produção...'!$B$3838:$U$4333,20,0)</f>
        <v>119.2</v>
      </c>
    </row>
    <row r="2370" spans="1:9" x14ac:dyDescent="0.3">
      <c r="A2370" t="s">
        <v>1704</v>
      </c>
      <c r="B2370" t="s">
        <v>1758</v>
      </c>
      <c r="C2370" t="str">
        <f t="shared" si="36"/>
        <v>RS_Bozano</v>
      </c>
      <c r="D2370" s="9">
        <v>0.122625</v>
      </c>
      <c r="E2370" s="9">
        <v>0.10770874482991739</v>
      </c>
      <c r="F2370" s="9">
        <v>9.3477841219393773E-2</v>
      </c>
      <c r="G2370" s="9">
        <v>8.4777255764817164E-2</v>
      </c>
      <c r="H2370" s="9">
        <v>8.0640679399494875E-2</v>
      </c>
      <c r="I2370" s="8">
        <f>VLOOKUP(B2370,'[2]Rendimento médio da produção...'!$B$3838:$U$4333,20,0)</f>
        <v>152.1</v>
      </c>
    </row>
    <row r="2371" spans="1:9" x14ac:dyDescent="0.3">
      <c r="A2371" t="s">
        <v>1704</v>
      </c>
      <c r="B2371" t="s">
        <v>1759</v>
      </c>
      <c r="C2371" t="str">
        <f t="shared" ref="C2371:C2434" si="37">CONCATENATE(A2371,"_",B2371)</f>
        <v>RS_Braga</v>
      </c>
      <c r="D2371" s="9">
        <v>9.113333333333333E-2</v>
      </c>
      <c r="E2371" s="9">
        <v>8.0047763062179866E-2</v>
      </c>
      <c r="F2371" s="9">
        <v>6.9471537313985074E-2</v>
      </c>
      <c r="G2371" s="9">
        <v>6.3005373363509379E-2</v>
      </c>
      <c r="H2371" s="9">
        <v>5.9931122658027587E-2</v>
      </c>
      <c r="I2371" s="8">
        <f>VLOOKUP(B2371,'[2]Rendimento médio da produção...'!$B$3838:$U$4333,20,0)</f>
        <v>137.69999999999999</v>
      </c>
    </row>
    <row r="2372" spans="1:9" x14ac:dyDescent="0.3">
      <c r="A2372" t="s">
        <v>1704</v>
      </c>
      <c r="B2372" t="s">
        <v>1760</v>
      </c>
      <c r="C2372" t="str">
        <f t="shared" si="37"/>
        <v>RS_Brochier</v>
      </c>
      <c r="D2372" s="9">
        <v>9.1300000000000006E-2</v>
      </c>
      <c r="E2372" s="9">
        <v>8.0194156191408433E-2</v>
      </c>
      <c r="F2372" s="9">
        <v>6.959858840636618E-2</v>
      </c>
      <c r="G2372" s="9">
        <v>6.3120598991460206E-2</v>
      </c>
      <c r="H2372" s="9">
        <v>6.004072602792157E-2</v>
      </c>
      <c r="I2372" s="8">
        <f>VLOOKUP(B2372,'[2]Rendimento médio da produção...'!$B$3838:$U$4333,20,0)</f>
        <v>39.200000000000003</v>
      </c>
    </row>
    <row r="2373" spans="1:9" x14ac:dyDescent="0.3">
      <c r="A2373" t="s">
        <v>1704</v>
      </c>
      <c r="B2373" t="s">
        <v>1761</v>
      </c>
      <c r="C2373" t="str">
        <f t="shared" si="37"/>
        <v>RS_Butiá</v>
      </c>
      <c r="D2373" s="9">
        <v>7.9600000000000004E-2</v>
      </c>
      <c r="E2373" s="9">
        <v>6.99173585195631E-2</v>
      </c>
      <c r="F2373" s="9">
        <v>6.0679601721213006E-2</v>
      </c>
      <c r="G2373" s="9">
        <v>5.5031759909312507E-2</v>
      </c>
      <c r="H2373" s="9">
        <v>5.2346569461364262E-2</v>
      </c>
      <c r="I2373" s="8">
        <f>VLOOKUP(B2373,'[2]Rendimento médio da produção...'!$B$3838:$U$4333,20,0)</f>
        <v>53.4</v>
      </c>
    </row>
    <row r="2374" spans="1:9" x14ac:dyDescent="0.3">
      <c r="A2374" t="s">
        <v>1704</v>
      </c>
      <c r="B2374" t="s">
        <v>1762</v>
      </c>
      <c r="C2374" t="str">
        <f t="shared" si="37"/>
        <v>RS_Caçapava do Sul</v>
      </c>
      <c r="D2374" s="9">
        <v>8.8399999999999992E-2</v>
      </c>
      <c r="E2374" s="9">
        <v>7.7646915742831377E-2</v>
      </c>
      <c r="F2374" s="9">
        <v>6.7387899398935039E-2</v>
      </c>
      <c r="G2374" s="9">
        <v>6.1115673065115894E-2</v>
      </c>
      <c r="H2374" s="9">
        <v>5.8133627391766335E-2</v>
      </c>
      <c r="I2374" s="8">
        <f>VLOOKUP(B2374,'[2]Rendimento médio da produção...'!$B$3838:$U$4333,20,0)</f>
        <v>43.1</v>
      </c>
    </row>
    <row r="2375" spans="1:9" x14ac:dyDescent="0.3">
      <c r="A2375" t="s">
        <v>1704</v>
      </c>
      <c r="B2375" t="s">
        <v>1763</v>
      </c>
      <c r="C2375" t="str">
        <f t="shared" si="37"/>
        <v>RS_Cacequi</v>
      </c>
      <c r="D2375" s="9">
        <v>9.1300000000000006E-2</v>
      </c>
      <c r="E2375" s="9">
        <v>8.0194156191408433E-2</v>
      </c>
      <c r="F2375" s="9">
        <v>6.959858840636618E-2</v>
      </c>
      <c r="G2375" s="9">
        <v>6.3120598991460206E-2</v>
      </c>
      <c r="H2375" s="9">
        <v>6.004072602792157E-2</v>
      </c>
      <c r="I2375" s="8">
        <f>VLOOKUP(B2375,'[2]Rendimento médio da produção...'!$B$3838:$U$4333,20,0)</f>
        <v>60.6</v>
      </c>
    </row>
    <row r="2376" spans="1:9" x14ac:dyDescent="0.3">
      <c r="A2376" t="s">
        <v>1704</v>
      </c>
      <c r="B2376" t="s">
        <v>1764</v>
      </c>
      <c r="C2376" t="str">
        <f t="shared" si="37"/>
        <v>RS_Cachoeira do Sul</v>
      </c>
      <c r="D2376" s="9">
        <v>9.6290909090909094E-2</v>
      </c>
      <c r="E2376" s="9">
        <v>8.457796498848931E-2</v>
      </c>
      <c r="F2376" s="9">
        <v>7.3403191118214736E-2</v>
      </c>
      <c r="G2376" s="9">
        <v>6.6571082795732983E-2</v>
      </c>
      <c r="H2376" s="9">
        <v>6.3322848759110359E-2</v>
      </c>
      <c r="I2376" s="8">
        <f>VLOOKUP(B2376,'[2]Rendimento médio da produção...'!$B$3838:$U$4333,20,0)</f>
        <v>126.5</v>
      </c>
    </row>
    <row r="2377" spans="1:9" x14ac:dyDescent="0.3">
      <c r="A2377" t="s">
        <v>1704</v>
      </c>
      <c r="B2377" t="s">
        <v>1765</v>
      </c>
      <c r="C2377" t="str">
        <f t="shared" si="37"/>
        <v>RS_Cachoeirinha</v>
      </c>
      <c r="D2377" s="9">
        <v>9.1300000000000006E-2</v>
      </c>
      <c r="E2377" s="9">
        <v>8.0194156191408433E-2</v>
      </c>
      <c r="F2377" s="9">
        <v>6.959858840636618E-2</v>
      </c>
      <c r="G2377" s="9">
        <v>6.3120598991460206E-2</v>
      </c>
      <c r="H2377" s="9">
        <v>6.004072602792157E-2</v>
      </c>
      <c r="I2377" s="8" t="str">
        <f>VLOOKUP(B2377,'[2]Rendimento médio da produção...'!$B$3838:$U$4333,20,0)</f>
        <v/>
      </c>
    </row>
    <row r="2378" spans="1:9" x14ac:dyDescent="0.3">
      <c r="A2378" t="s">
        <v>1704</v>
      </c>
      <c r="B2378" t="s">
        <v>1766</v>
      </c>
      <c r="C2378" t="str">
        <f t="shared" si="37"/>
        <v>RS_Cacique Doble</v>
      </c>
      <c r="D2378" s="9">
        <v>8.6057142857142846E-2</v>
      </c>
      <c r="E2378" s="9">
        <v>7.5589046611961239E-2</v>
      </c>
      <c r="F2378" s="9">
        <v>6.560192404317787E-2</v>
      </c>
      <c r="G2378" s="9">
        <v>5.9495929952207191E-2</v>
      </c>
      <c r="H2378" s="9">
        <v>5.6592917163542401E-2</v>
      </c>
      <c r="I2378" s="8">
        <f>VLOOKUP(B2378,'[2]Rendimento médio da produção...'!$B$3838:$U$4333,20,0)</f>
        <v>152.6</v>
      </c>
    </row>
    <row r="2379" spans="1:9" x14ac:dyDescent="0.3">
      <c r="A2379" t="s">
        <v>1704</v>
      </c>
      <c r="B2379" t="s">
        <v>1767</v>
      </c>
      <c r="C2379" t="str">
        <f t="shared" si="37"/>
        <v>RS_Caibaté</v>
      </c>
      <c r="D2379" s="9">
        <v>9.1516666666666663E-2</v>
      </c>
      <c r="E2379" s="9">
        <v>8.0384467259405568E-2</v>
      </c>
      <c r="F2379" s="9">
        <v>6.9763754826461605E-2</v>
      </c>
      <c r="G2379" s="9">
        <v>6.3270392307796255E-2</v>
      </c>
      <c r="H2379" s="9">
        <v>6.0183210408783737E-2</v>
      </c>
      <c r="I2379" s="8">
        <f>VLOOKUP(B2379,'[2]Rendimento médio da produção...'!$B$3838:$U$4333,20,0)</f>
        <v>117</v>
      </c>
    </row>
    <row r="2380" spans="1:9" x14ac:dyDescent="0.3">
      <c r="A2380" t="s">
        <v>1704</v>
      </c>
      <c r="B2380" t="s">
        <v>1768</v>
      </c>
      <c r="C2380" t="str">
        <f t="shared" si="37"/>
        <v>RS_Caiçara</v>
      </c>
      <c r="D2380" s="9">
        <v>9.2499999999999999E-2</v>
      </c>
      <c r="E2380" s="9">
        <v>8.1248186721854104E-2</v>
      </c>
      <c r="F2380" s="9">
        <v>7.0513356271510091E-2</v>
      </c>
      <c r="G2380" s="9">
        <v>6.3950223512706114E-2</v>
      </c>
      <c r="H2380" s="9">
        <v>6.0829870291158217E-2</v>
      </c>
      <c r="I2380" s="8">
        <f>VLOOKUP(B2380,'[2]Rendimento médio da produção...'!$B$3838:$U$4333,20,0)</f>
        <v>95.6</v>
      </c>
    </row>
    <row r="2381" spans="1:9" x14ac:dyDescent="0.3">
      <c r="A2381" t="s">
        <v>1704</v>
      </c>
      <c r="B2381" t="s">
        <v>1769</v>
      </c>
      <c r="C2381" t="str">
        <f t="shared" si="37"/>
        <v>RS_Camaquã</v>
      </c>
      <c r="D2381" s="9">
        <v>9.2499999999999999E-2</v>
      </c>
      <c r="E2381" s="9">
        <v>8.1248186721854104E-2</v>
      </c>
      <c r="F2381" s="9">
        <v>7.0513356271510091E-2</v>
      </c>
      <c r="G2381" s="9">
        <v>6.3950223512706114E-2</v>
      </c>
      <c r="H2381" s="9">
        <v>6.0829870291158217E-2</v>
      </c>
      <c r="I2381" s="8">
        <f>VLOOKUP(B2381,'[2]Rendimento médio da produção...'!$B$3838:$U$4333,20,0)</f>
        <v>66.8</v>
      </c>
    </row>
    <row r="2382" spans="1:9" x14ac:dyDescent="0.3">
      <c r="A2382" t="s">
        <v>1704</v>
      </c>
      <c r="B2382" t="s">
        <v>1770</v>
      </c>
      <c r="C2382" t="str">
        <f t="shared" si="37"/>
        <v>RS_Camargo</v>
      </c>
      <c r="D2382" s="9">
        <v>9.1300000000000006E-2</v>
      </c>
      <c r="E2382" s="9">
        <v>8.0194156191408433E-2</v>
      </c>
      <c r="F2382" s="9">
        <v>6.959858840636618E-2</v>
      </c>
      <c r="G2382" s="9">
        <v>6.3120598991460206E-2</v>
      </c>
      <c r="H2382" s="9">
        <v>6.004072602792157E-2</v>
      </c>
      <c r="I2382" s="8">
        <f>VLOOKUP(B2382,'[2]Rendimento médio da produção...'!$B$3838:$U$4333,20,0)</f>
        <v>146.6</v>
      </c>
    </row>
    <row r="2383" spans="1:9" x14ac:dyDescent="0.3">
      <c r="A2383" t="s">
        <v>1704</v>
      </c>
      <c r="B2383" t="s">
        <v>1771</v>
      </c>
      <c r="C2383" t="str">
        <f t="shared" si="37"/>
        <v>RS_Cambará do Sul</v>
      </c>
      <c r="D2383" s="9">
        <v>9.1300000000000006E-2</v>
      </c>
      <c r="E2383" s="9">
        <v>8.0194156191408433E-2</v>
      </c>
      <c r="F2383" s="9">
        <v>6.959858840636618E-2</v>
      </c>
      <c r="G2383" s="9">
        <v>6.3120598991460206E-2</v>
      </c>
      <c r="H2383" s="9">
        <v>6.004072602792157E-2</v>
      </c>
      <c r="I2383" s="8">
        <f>VLOOKUP(B2383,'[2]Rendimento médio da produção...'!$B$3838:$U$4333,20,0)</f>
        <v>79.8</v>
      </c>
    </row>
    <row r="2384" spans="1:9" x14ac:dyDescent="0.3">
      <c r="A2384" t="s">
        <v>1704</v>
      </c>
      <c r="B2384" t="s">
        <v>1772</v>
      </c>
      <c r="C2384" t="str">
        <f t="shared" si="37"/>
        <v>RS_Campestre da Serra</v>
      </c>
      <c r="D2384" s="9">
        <v>7.8360000000000013E-2</v>
      </c>
      <c r="E2384" s="9">
        <v>6.8828193638102581E-2</v>
      </c>
      <c r="F2384" s="9">
        <v>5.9734341593897636E-2</v>
      </c>
      <c r="G2384" s="9">
        <v>5.41744812373584E-2</v>
      </c>
      <c r="H2384" s="9">
        <v>5.1531120389353063E-2</v>
      </c>
      <c r="I2384" s="8">
        <f>VLOOKUP(B2384,'[2]Rendimento médio da produção...'!$B$3838:$U$4333,20,0)</f>
        <v>131</v>
      </c>
    </row>
    <row r="2385" spans="1:9" x14ac:dyDescent="0.3">
      <c r="A2385" t="s">
        <v>1704</v>
      </c>
      <c r="B2385" t="s">
        <v>1773</v>
      </c>
      <c r="C2385" t="str">
        <f t="shared" si="37"/>
        <v>RS_Campina das Missões</v>
      </c>
      <c r="D2385" s="9">
        <v>9.1300000000000006E-2</v>
      </c>
      <c r="E2385" s="9">
        <v>8.0194156191408433E-2</v>
      </c>
      <c r="F2385" s="9">
        <v>6.959858840636618E-2</v>
      </c>
      <c r="G2385" s="9">
        <v>6.3120598991460206E-2</v>
      </c>
      <c r="H2385" s="9">
        <v>6.004072602792157E-2</v>
      </c>
      <c r="I2385" s="8">
        <f>VLOOKUP(B2385,'[2]Rendimento médio da produção...'!$B$3838:$U$4333,20,0)</f>
        <v>96.7</v>
      </c>
    </row>
    <row r="2386" spans="1:9" x14ac:dyDescent="0.3">
      <c r="A2386" t="s">
        <v>1704</v>
      </c>
      <c r="B2386" t="s">
        <v>1774</v>
      </c>
      <c r="C2386" t="str">
        <f t="shared" si="37"/>
        <v>RS_Campinas do Sul</v>
      </c>
      <c r="D2386" s="9">
        <v>8.7828571428571436E-2</v>
      </c>
      <c r="E2386" s="9">
        <v>7.7144996442619157E-2</v>
      </c>
      <c r="F2386" s="9">
        <v>6.6952295653628424E-2</v>
      </c>
      <c r="G2386" s="9">
        <v>6.0720613769284511E-2</v>
      </c>
      <c r="H2386" s="9">
        <v>5.7757844409272702E-2</v>
      </c>
      <c r="I2386" s="8">
        <f>VLOOKUP(B2386,'[2]Rendimento médio da produção...'!$B$3838:$U$4333,20,0)</f>
        <v>164.5</v>
      </c>
    </row>
    <row r="2387" spans="1:9" x14ac:dyDescent="0.3">
      <c r="A2387" t="s">
        <v>1704</v>
      </c>
      <c r="B2387" t="s">
        <v>1775</v>
      </c>
      <c r="C2387" t="str">
        <f t="shared" si="37"/>
        <v>RS_Campo Bom</v>
      </c>
      <c r="D2387" s="9">
        <v>9.1300000000000006E-2</v>
      </c>
      <c r="E2387" s="9">
        <v>8.0194156191408433E-2</v>
      </c>
      <c r="F2387" s="9">
        <v>6.959858840636618E-2</v>
      </c>
      <c r="G2387" s="9">
        <v>6.3120598991460206E-2</v>
      </c>
      <c r="H2387" s="9">
        <v>6.004072602792157E-2</v>
      </c>
      <c r="I2387" s="8">
        <f>VLOOKUP(B2387,'[2]Rendimento médio da produção...'!$B$3838:$U$4333,20,0)</f>
        <v>68.3</v>
      </c>
    </row>
    <row r="2388" spans="1:9" x14ac:dyDescent="0.3">
      <c r="A2388" t="s">
        <v>1704</v>
      </c>
      <c r="B2388" t="s">
        <v>1776</v>
      </c>
      <c r="C2388" t="str">
        <f t="shared" si="37"/>
        <v>RS_Campo Novo</v>
      </c>
      <c r="D2388" s="9">
        <v>9.0879999999999989E-2</v>
      </c>
      <c r="E2388" s="9">
        <v>7.9825245505752429E-2</v>
      </c>
      <c r="F2388" s="9">
        <v>6.9278419653565793E-2</v>
      </c>
      <c r="G2388" s="9">
        <v>6.2830230409024121E-2</v>
      </c>
      <c r="H2388" s="9">
        <v>5.9764525535788732E-2</v>
      </c>
      <c r="I2388" s="8">
        <f>VLOOKUP(B2388,'[2]Rendimento médio da produção...'!$B$3838:$U$4333,20,0)</f>
        <v>158.30000000000001</v>
      </c>
    </row>
    <row r="2389" spans="1:9" x14ac:dyDescent="0.3">
      <c r="A2389" t="s">
        <v>1704</v>
      </c>
      <c r="B2389" t="s">
        <v>1777</v>
      </c>
      <c r="C2389" t="str">
        <f t="shared" si="37"/>
        <v>RS_Campos Borges</v>
      </c>
      <c r="D2389" s="9">
        <v>9.1300000000000006E-2</v>
      </c>
      <c r="E2389" s="9">
        <v>8.0194156191408433E-2</v>
      </c>
      <c r="F2389" s="9">
        <v>6.959858840636618E-2</v>
      </c>
      <c r="G2389" s="9">
        <v>6.3120598991460206E-2</v>
      </c>
      <c r="H2389" s="9">
        <v>6.004072602792157E-2</v>
      </c>
      <c r="I2389" s="8">
        <f>VLOOKUP(B2389,'[2]Rendimento médio da produção...'!$B$3838:$U$4333,20,0)</f>
        <v>166.8</v>
      </c>
    </row>
    <row r="2390" spans="1:9" x14ac:dyDescent="0.3">
      <c r="A2390" t="s">
        <v>1704</v>
      </c>
      <c r="B2390" t="s">
        <v>1778</v>
      </c>
      <c r="C2390" t="str">
        <f t="shared" si="37"/>
        <v>RS_Candelária</v>
      </c>
      <c r="D2390" s="9">
        <v>0.1067</v>
      </c>
      <c r="E2390" s="9">
        <v>9.3720881332127928E-2</v>
      </c>
      <c r="F2390" s="9">
        <v>8.1338109342379741E-2</v>
      </c>
      <c r="G2390" s="9">
        <v>7.3767447014116139E-2</v>
      </c>
      <c r="H2390" s="9">
        <v>7.0168077406125212E-2</v>
      </c>
      <c r="I2390" s="8">
        <f>VLOOKUP(B2390,'[2]Rendimento médio da produção...'!$B$3838:$U$4333,20,0)</f>
        <v>86.8</v>
      </c>
    </row>
    <row r="2391" spans="1:9" x14ac:dyDescent="0.3">
      <c r="A2391" t="s">
        <v>1704</v>
      </c>
      <c r="B2391" t="s">
        <v>1779</v>
      </c>
      <c r="C2391" t="str">
        <f t="shared" si="37"/>
        <v>RS_Cândido Godói</v>
      </c>
      <c r="D2391" s="9">
        <v>9.0118181818181819E-2</v>
      </c>
      <c r="E2391" s="9">
        <v>7.9156095820514957E-2</v>
      </c>
      <c r="F2391" s="9">
        <v>6.8697680660391114E-2</v>
      </c>
      <c r="G2391" s="9">
        <v>6.2303544538718003E-2</v>
      </c>
      <c r="H2391" s="9">
        <v>5.9263538495946087E-2</v>
      </c>
      <c r="I2391" s="8">
        <f>VLOOKUP(B2391,'[2]Rendimento médio da produção...'!$B$3838:$U$4333,20,0)</f>
        <v>121.9</v>
      </c>
    </row>
    <row r="2392" spans="1:9" x14ac:dyDescent="0.3">
      <c r="A2392" t="s">
        <v>1704</v>
      </c>
      <c r="B2392" t="s">
        <v>1780</v>
      </c>
      <c r="C2392" t="str">
        <f t="shared" si="37"/>
        <v>RS_Candiota</v>
      </c>
      <c r="D2392" s="9">
        <v>9.1300000000000006E-2</v>
      </c>
      <c r="E2392" s="9">
        <v>8.0194156191408433E-2</v>
      </c>
      <c r="F2392" s="9">
        <v>6.959858840636618E-2</v>
      </c>
      <c r="G2392" s="9">
        <v>6.3120598991460206E-2</v>
      </c>
      <c r="H2392" s="9">
        <v>6.004072602792157E-2</v>
      </c>
      <c r="I2392" s="8">
        <f>VLOOKUP(B2392,'[2]Rendimento médio da produção...'!$B$3838:$U$4333,20,0)</f>
        <v>43.2</v>
      </c>
    </row>
    <row r="2393" spans="1:9" x14ac:dyDescent="0.3">
      <c r="A2393" t="s">
        <v>1704</v>
      </c>
      <c r="B2393" t="s">
        <v>1781</v>
      </c>
      <c r="C2393" t="str">
        <f t="shared" si="37"/>
        <v>RS_Canela</v>
      </c>
      <c r="D2393" s="9">
        <v>9.1300000000000006E-2</v>
      </c>
      <c r="E2393" s="9">
        <v>8.0194156191408433E-2</v>
      </c>
      <c r="F2393" s="9">
        <v>6.959858840636618E-2</v>
      </c>
      <c r="G2393" s="9">
        <v>6.3120598991460206E-2</v>
      </c>
      <c r="H2393" s="9">
        <v>6.004072602792157E-2</v>
      </c>
      <c r="I2393" s="8">
        <f>VLOOKUP(B2393,'[2]Rendimento médio da produção...'!$B$3838:$U$4333,20,0)</f>
        <v>109.2</v>
      </c>
    </row>
    <row r="2394" spans="1:9" x14ac:dyDescent="0.3">
      <c r="A2394" t="s">
        <v>1704</v>
      </c>
      <c r="B2394" t="s">
        <v>1782</v>
      </c>
      <c r="C2394" t="str">
        <f t="shared" si="37"/>
        <v>RS_Canguçu</v>
      </c>
      <c r="D2394" s="9">
        <v>9.8087500000000008E-2</v>
      </c>
      <c r="E2394" s="9">
        <v>8.6156016379241779E-2</v>
      </c>
      <c r="F2394" s="9">
        <v>7.477274414358645E-2</v>
      </c>
      <c r="G2394" s="9">
        <v>6.7813162689757414E-2</v>
      </c>
      <c r="H2394" s="9">
        <v>6.4504323266853861E-2</v>
      </c>
      <c r="I2394" s="8">
        <f>VLOOKUP(B2394,'[2]Rendimento médio da produção...'!$B$3838:$U$4333,20,0)</f>
        <v>69</v>
      </c>
    </row>
    <row r="2395" spans="1:9" x14ac:dyDescent="0.3">
      <c r="A2395" t="s">
        <v>1704</v>
      </c>
      <c r="B2395" t="s">
        <v>1783</v>
      </c>
      <c r="C2395" t="str">
        <f t="shared" si="37"/>
        <v>RS_Canoas</v>
      </c>
      <c r="D2395" s="9">
        <v>9.1300000000000006E-2</v>
      </c>
      <c r="E2395" s="9">
        <v>8.0194156191408433E-2</v>
      </c>
      <c r="F2395" s="9">
        <v>6.959858840636618E-2</v>
      </c>
      <c r="G2395" s="9">
        <v>6.3120598991460206E-2</v>
      </c>
      <c r="H2395" s="9">
        <v>6.004072602792157E-2</v>
      </c>
      <c r="I2395" s="8" t="str">
        <f>VLOOKUP(B2395,'[2]Rendimento médio da produção...'!$B$3838:$U$4333,20,0)</f>
        <v/>
      </c>
    </row>
    <row r="2396" spans="1:9" x14ac:dyDescent="0.3">
      <c r="A2396" t="s">
        <v>1704</v>
      </c>
      <c r="B2396" t="s">
        <v>1784</v>
      </c>
      <c r="C2396" t="str">
        <f t="shared" si="37"/>
        <v>RS_Canudos do Vale</v>
      </c>
      <c r="D2396" s="9">
        <v>9.1300000000000006E-2</v>
      </c>
      <c r="E2396" s="9">
        <v>8.0194156191408433E-2</v>
      </c>
      <c r="F2396" s="9">
        <v>6.959858840636618E-2</v>
      </c>
      <c r="G2396" s="9">
        <v>6.3120598991460206E-2</v>
      </c>
      <c r="H2396" s="9">
        <v>6.004072602792157E-2</v>
      </c>
      <c r="I2396" s="8">
        <f>VLOOKUP(B2396,'[2]Rendimento médio da produção...'!$B$3838:$U$4333,20,0)</f>
        <v>70</v>
      </c>
    </row>
    <row r="2397" spans="1:9" x14ac:dyDescent="0.3">
      <c r="A2397" t="s">
        <v>1704</v>
      </c>
      <c r="B2397" t="s">
        <v>1785</v>
      </c>
      <c r="C2397" t="str">
        <f t="shared" si="37"/>
        <v>RS_Capão Bonito do Sul</v>
      </c>
      <c r="D2397" s="9">
        <v>8.0364705882352908E-2</v>
      </c>
      <c r="E2397" s="9">
        <v>7.0589044641905907E-2</v>
      </c>
      <c r="F2397" s="9">
        <v>6.1262542027432143E-2</v>
      </c>
      <c r="G2397" s="9">
        <v>5.5560442202263312E-2</v>
      </c>
      <c r="H2397" s="9">
        <v>5.2849455511466019E-2</v>
      </c>
      <c r="I2397" s="8">
        <f>VLOOKUP(B2397,'[2]Rendimento médio da produção...'!$B$3838:$U$4333,20,0)</f>
        <v>145</v>
      </c>
    </row>
    <row r="2398" spans="1:9" x14ac:dyDescent="0.3">
      <c r="A2398" t="s">
        <v>1704</v>
      </c>
      <c r="B2398" t="s">
        <v>1786</v>
      </c>
      <c r="C2398" t="str">
        <f t="shared" si="37"/>
        <v>RS_Capão da Canoa</v>
      </c>
      <c r="D2398" s="9">
        <v>9.1300000000000006E-2</v>
      </c>
      <c r="E2398" s="9">
        <v>8.0194156191408433E-2</v>
      </c>
      <c r="F2398" s="9">
        <v>6.959858840636618E-2</v>
      </c>
      <c r="G2398" s="9">
        <v>6.3120598991460206E-2</v>
      </c>
      <c r="H2398" s="9">
        <v>6.004072602792157E-2</v>
      </c>
      <c r="I2398" s="8">
        <f>VLOOKUP(B2398,'[2]Rendimento médio da produção...'!$B$3838:$U$4333,20,0)</f>
        <v>30</v>
      </c>
    </row>
    <row r="2399" spans="1:9" x14ac:dyDescent="0.3">
      <c r="A2399" t="s">
        <v>1704</v>
      </c>
      <c r="B2399" t="s">
        <v>1787</v>
      </c>
      <c r="C2399" t="str">
        <f t="shared" si="37"/>
        <v>RS_Capão do Cipó</v>
      </c>
      <c r="D2399" s="9">
        <v>9.0899999999999995E-2</v>
      </c>
      <c r="E2399" s="9">
        <v>7.9842812681259867E-2</v>
      </c>
      <c r="F2399" s="9">
        <v>6.9293665784651529E-2</v>
      </c>
      <c r="G2399" s="9">
        <v>6.2844057484378227E-2</v>
      </c>
      <c r="H2399" s="9">
        <v>5.9777677940176015E-2</v>
      </c>
      <c r="I2399" s="8">
        <f>VLOOKUP(B2399,'[2]Rendimento médio da produção...'!$B$3838:$U$4333,20,0)</f>
        <v>133.9</v>
      </c>
    </row>
    <row r="2400" spans="1:9" x14ac:dyDescent="0.3">
      <c r="A2400" t="s">
        <v>1704</v>
      </c>
      <c r="B2400" t="s">
        <v>1788</v>
      </c>
      <c r="C2400" t="str">
        <f t="shared" si="37"/>
        <v>RS_Capão do Leão</v>
      </c>
      <c r="D2400" s="9">
        <v>7.9600000000000004E-2</v>
      </c>
      <c r="E2400" s="9">
        <v>6.99173585195631E-2</v>
      </c>
      <c r="F2400" s="9">
        <v>6.0679601721213006E-2</v>
      </c>
      <c r="G2400" s="9">
        <v>5.5031759909312507E-2</v>
      </c>
      <c r="H2400" s="9">
        <v>5.2346569461364262E-2</v>
      </c>
      <c r="I2400" s="8">
        <f>VLOOKUP(B2400,'[2]Rendimento médio da produção...'!$B$3838:$U$4333,20,0)</f>
        <v>56.1</v>
      </c>
    </row>
    <row r="2401" spans="1:9" x14ac:dyDescent="0.3">
      <c r="A2401" t="s">
        <v>1704</v>
      </c>
      <c r="B2401" t="s">
        <v>1791</v>
      </c>
      <c r="C2401" t="str">
        <f t="shared" si="37"/>
        <v>RS_Capivari do Sul</v>
      </c>
      <c r="D2401" s="9">
        <v>9.1300000000000006E-2</v>
      </c>
      <c r="E2401" s="9">
        <v>8.0194156191408433E-2</v>
      </c>
      <c r="F2401" s="9">
        <v>6.959858840636618E-2</v>
      </c>
      <c r="G2401" s="9">
        <v>6.3120598991460206E-2</v>
      </c>
      <c r="H2401" s="9">
        <v>6.004072602792157E-2</v>
      </c>
      <c r="I2401" s="8">
        <f>VLOOKUP(B2401,'[2]Rendimento médio da produção...'!$B$3838:$U$4333,20,0)</f>
        <v>44.3</v>
      </c>
    </row>
    <row r="2402" spans="1:9" x14ac:dyDescent="0.3">
      <c r="A2402" t="s">
        <v>1704</v>
      </c>
      <c r="B2402" t="s">
        <v>1789</v>
      </c>
      <c r="C2402" t="str">
        <f t="shared" si="37"/>
        <v>RS_Capela de Santana</v>
      </c>
      <c r="D2402" s="9">
        <v>9.1300000000000006E-2</v>
      </c>
      <c r="E2402" s="9">
        <v>8.0194156191408433E-2</v>
      </c>
      <c r="F2402" s="9">
        <v>6.959858840636618E-2</v>
      </c>
      <c r="G2402" s="9">
        <v>6.3120598991460206E-2</v>
      </c>
      <c r="H2402" s="9">
        <v>6.004072602792157E-2</v>
      </c>
      <c r="I2402" s="8">
        <f>VLOOKUP(B2402,'[2]Rendimento médio da produção...'!$B$3838:$U$4333,20,0)</f>
        <v>74.400000000000006</v>
      </c>
    </row>
    <row r="2403" spans="1:9" x14ac:dyDescent="0.3">
      <c r="A2403" t="s">
        <v>1704</v>
      </c>
      <c r="B2403" t="s">
        <v>1790</v>
      </c>
      <c r="C2403" t="str">
        <f t="shared" si="37"/>
        <v>RS_Capitão</v>
      </c>
      <c r="D2403" s="9">
        <v>9.1300000000000006E-2</v>
      </c>
      <c r="E2403" s="9">
        <v>8.0194156191408433E-2</v>
      </c>
      <c r="F2403" s="9">
        <v>6.959858840636618E-2</v>
      </c>
      <c r="G2403" s="9">
        <v>6.3120598991460206E-2</v>
      </c>
      <c r="H2403" s="9">
        <v>6.004072602792157E-2</v>
      </c>
      <c r="I2403" s="8">
        <f>VLOOKUP(B2403,'[2]Rendimento médio da produção...'!$B$3838:$U$4333,20,0)</f>
        <v>76.7</v>
      </c>
    </row>
    <row r="2404" spans="1:9" x14ac:dyDescent="0.3">
      <c r="A2404" t="s">
        <v>1704</v>
      </c>
      <c r="B2404" t="s">
        <v>1793</v>
      </c>
      <c r="C2404" t="str">
        <f t="shared" si="37"/>
        <v>RS_Carazinho</v>
      </c>
      <c r="D2404" s="9">
        <v>0.1017913043478261</v>
      </c>
      <c r="E2404" s="9">
        <v>8.9409285430413557E-2</v>
      </c>
      <c r="F2404" s="9">
        <v>7.759617847372946E-2</v>
      </c>
      <c r="G2404" s="9">
        <v>7.0373801780468898E-2</v>
      </c>
      <c r="H2404" s="9">
        <v>6.6940019894552116E-2</v>
      </c>
      <c r="I2404" s="8">
        <f>VLOOKUP(B2404,'[2]Rendimento médio da produção...'!$B$3838:$U$4333,20,0)</f>
        <v>168.1</v>
      </c>
    </row>
    <row r="2405" spans="1:9" x14ac:dyDescent="0.3">
      <c r="A2405" t="s">
        <v>1704</v>
      </c>
      <c r="B2405" t="s">
        <v>1792</v>
      </c>
      <c r="C2405" t="str">
        <f t="shared" si="37"/>
        <v>RS_Caraá</v>
      </c>
      <c r="D2405" s="9">
        <v>9.1300000000000006E-2</v>
      </c>
      <c r="E2405" s="9">
        <v>8.0194156191408433E-2</v>
      </c>
      <c r="F2405" s="9">
        <v>6.959858840636618E-2</v>
      </c>
      <c r="G2405" s="9">
        <v>6.3120598991460206E-2</v>
      </c>
      <c r="H2405" s="9">
        <v>6.004072602792157E-2</v>
      </c>
      <c r="I2405" s="8">
        <f>VLOOKUP(B2405,'[2]Rendimento médio da produção...'!$B$3838:$U$4333,20,0)</f>
        <v>34</v>
      </c>
    </row>
    <row r="2406" spans="1:9" x14ac:dyDescent="0.3">
      <c r="A2406" t="s">
        <v>1704</v>
      </c>
      <c r="B2406" t="s">
        <v>1794</v>
      </c>
      <c r="C2406" t="str">
        <f t="shared" si="37"/>
        <v>RS_Carlos Barbosa</v>
      </c>
      <c r="D2406" s="9">
        <v>9.1300000000000006E-2</v>
      </c>
      <c r="E2406" s="9">
        <v>8.0194156191408433E-2</v>
      </c>
      <c r="F2406" s="9">
        <v>6.959858840636618E-2</v>
      </c>
      <c r="G2406" s="9">
        <v>6.3120598991460206E-2</v>
      </c>
      <c r="H2406" s="9">
        <v>6.004072602792157E-2</v>
      </c>
      <c r="I2406" s="8">
        <f>VLOOKUP(B2406,'[2]Rendimento médio da produção...'!$B$3838:$U$4333,20,0)</f>
        <v>120</v>
      </c>
    </row>
    <row r="2407" spans="1:9" x14ac:dyDescent="0.3">
      <c r="A2407" t="s">
        <v>1704</v>
      </c>
      <c r="B2407" t="s">
        <v>1795</v>
      </c>
      <c r="C2407" t="str">
        <f t="shared" si="37"/>
        <v>RS_Carlos Gomes</v>
      </c>
      <c r="D2407" s="9">
        <v>9.2225000000000001E-2</v>
      </c>
      <c r="E2407" s="9">
        <v>8.100663805862697E-2</v>
      </c>
      <c r="F2407" s="9">
        <v>7.0303721969081273E-2</v>
      </c>
      <c r="G2407" s="9">
        <v>6.3760101226587262E-2</v>
      </c>
      <c r="H2407" s="9">
        <v>6.0649024730833154E-2</v>
      </c>
      <c r="I2407" s="8">
        <f>VLOOKUP(B2407,'[2]Rendimento médio da produção...'!$B$3838:$U$4333,20,0)</f>
        <v>130.19999999999999</v>
      </c>
    </row>
    <row r="2408" spans="1:9" x14ac:dyDescent="0.3">
      <c r="A2408" t="s">
        <v>1704</v>
      </c>
      <c r="B2408" t="s">
        <v>1796</v>
      </c>
      <c r="C2408" t="str">
        <f t="shared" si="37"/>
        <v>RS_Casca</v>
      </c>
      <c r="D2408" s="9">
        <v>0.10124210526315788</v>
      </c>
      <c r="E2408" s="9">
        <v>8.892689159496929E-2</v>
      </c>
      <c r="F2408" s="9">
        <v>7.7177520411878683E-2</v>
      </c>
      <c r="G2408" s="9">
        <v>6.9994110924063421E-2</v>
      </c>
      <c r="H2408" s="9">
        <v>6.6578855472018167E-2</v>
      </c>
      <c r="I2408" s="8">
        <f>VLOOKUP(B2408,'[2]Rendimento médio da produção...'!$B$3838:$U$4333,20,0)</f>
        <v>161</v>
      </c>
    </row>
    <row r="2409" spans="1:9" x14ac:dyDescent="0.3">
      <c r="A2409" t="s">
        <v>1704</v>
      </c>
      <c r="B2409" t="s">
        <v>1797</v>
      </c>
      <c r="C2409" t="str">
        <f t="shared" si="37"/>
        <v>RS_Caseiros</v>
      </c>
      <c r="D2409" s="9">
        <v>0.105225</v>
      </c>
      <c r="E2409" s="9">
        <v>9.2425302138455109E-2</v>
      </c>
      <c r="F2409" s="9">
        <v>8.0213707174807011E-2</v>
      </c>
      <c r="G2409" s="9">
        <v>7.2747700206751365E-2</v>
      </c>
      <c r="H2409" s="9">
        <v>6.9198087582563489E-2</v>
      </c>
      <c r="I2409" s="8">
        <f>VLOOKUP(B2409,'[2]Rendimento médio da produção...'!$B$3838:$U$4333,20,0)</f>
        <v>150</v>
      </c>
    </row>
    <row r="2410" spans="1:9" x14ac:dyDescent="0.3">
      <c r="A2410" t="s">
        <v>1704</v>
      </c>
      <c r="B2410" t="s">
        <v>1798</v>
      </c>
      <c r="C2410" t="str">
        <f t="shared" si="37"/>
        <v>RS_Catuípe</v>
      </c>
      <c r="D2410" s="9">
        <v>8.884285714285714E-2</v>
      </c>
      <c r="E2410" s="9">
        <v>7.803590320049586E-2</v>
      </c>
      <c r="F2410" s="9">
        <v>6.7725492301547674E-2</v>
      </c>
      <c r="G2410" s="9">
        <v>6.1421844019385219E-2</v>
      </c>
      <c r="H2410" s="9">
        <v>5.8424859203198912E-2</v>
      </c>
      <c r="I2410" s="8">
        <f>VLOOKUP(B2410,'[2]Rendimento médio da produção...'!$B$3838:$U$4333,20,0)</f>
        <v>142.19999999999999</v>
      </c>
    </row>
    <row r="2411" spans="1:9" x14ac:dyDescent="0.3">
      <c r="A2411" t="s">
        <v>1704</v>
      </c>
      <c r="B2411" t="s">
        <v>1799</v>
      </c>
      <c r="C2411" t="str">
        <f t="shared" si="37"/>
        <v>RS_Caxias do Sul</v>
      </c>
      <c r="D2411" s="9">
        <v>8.986666666666665E-2</v>
      </c>
      <c r="E2411" s="9">
        <v>7.8935175280042749E-2</v>
      </c>
      <c r="F2411" s="9">
        <v>6.8505949011888709E-2</v>
      </c>
      <c r="G2411" s="9">
        <v>6.2129658591083117E-2</v>
      </c>
      <c r="H2411" s="9">
        <v>5.9098137046833338E-2</v>
      </c>
      <c r="I2411" s="8">
        <f>VLOOKUP(B2411,'[2]Rendimento médio da produção...'!$B$3838:$U$4333,20,0)</f>
        <v>124.3</v>
      </c>
    </row>
    <row r="2412" spans="1:9" x14ac:dyDescent="0.3">
      <c r="A2412" t="s">
        <v>1704</v>
      </c>
      <c r="B2412" t="s">
        <v>1800</v>
      </c>
      <c r="C2412" t="str">
        <f t="shared" si="37"/>
        <v>RS_Centenário</v>
      </c>
      <c r="D2412" s="9">
        <v>9.9474999999999994E-2</v>
      </c>
      <c r="E2412" s="9">
        <v>8.7374739180069591E-2</v>
      </c>
      <c r="F2412" s="9">
        <v>7.5830444487659091E-2</v>
      </c>
      <c r="G2412" s="9">
        <v>6.8772416042448006E-2</v>
      </c>
      <c r="H2412" s="9">
        <v>6.5416771321221229E-2</v>
      </c>
      <c r="I2412" s="8">
        <f>VLOOKUP(B2412,'[2]Rendimento médio da produção...'!$B$3838:$U$4333,20,0)</f>
        <v>138.30000000000001</v>
      </c>
    </row>
    <row r="2413" spans="1:9" x14ac:dyDescent="0.3">
      <c r="A2413" t="s">
        <v>1704</v>
      </c>
      <c r="B2413" t="s">
        <v>1801</v>
      </c>
      <c r="C2413" t="str">
        <f t="shared" si="37"/>
        <v>RS_Cerrito</v>
      </c>
      <c r="D2413" s="9">
        <v>9.1300000000000006E-2</v>
      </c>
      <c r="E2413" s="9">
        <v>8.0194156191408433E-2</v>
      </c>
      <c r="F2413" s="9">
        <v>6.959858840636618E-2</v>
      </c>
      <c r="G2413" s="9">
        <v>6.3120598991460206E-2</v>
      </c>
      <c r="H2413" s="9">
        <v>6.004072602792157E-2</v>
      </c>
      <c r="I2413" s="8">
        <f>VLOOKUP(B2413,'[2]Rendimento médio da produção...'!$B$3838:$U$4333,20,0)</f>
        <v>59.9</v>
      </c>
    </row>
    <row r="2414" spans="1:9" x14ac:dyDescent="0.3">
      <c r="A2414" t="s">
        <v>1704</v>
      </c>
      <c r="B2414" t="s">
        <v>1802</v>
      </c>
      <c r="C2414" t="str">
        <f t="shared" si="37"/>
        <v>RS_Cerro Branco</v>
      </c>
      <c r="D2414" s="9">
        <v>9.1300000000000006E-2</v>
      </c>
      <c r="E2414" s="9">
        <v>8.0194156191408433E-2</v>
      </c>
      <c r="F2414" s="9">
        <v>6.959858840636618E-2</v>
      </c>
      <c r="G2414" s="9">
        <v>6.3120598991460206E-2</v>
      </c>
      <c r="H2414" s="9">
        <v>6.004072602792157E-2</v>
      </c>
      <c r="I2414" s="8">
        <f>VLOOKUP(B2414,'[2]Rendimento médio da produção...'!$B$3838:$U$4333,20,0)</f>
        <v>78.900000000000006</v>
      </c>
    </row>
    <row r="2415" spans="1:9" x14ac:dyDescent="0.3">
      <c r="A2415" t="s">
        <v>1704</v>
      </c>
      <c r="B2415" t="s">
        <v>1803</v>
      </c>
      <c r="C2415" t="str">
        <f t="shared" si="37"/>
        <v>RS_Cerro Grande</v>
      </c>
      <c r="D2415" s="9">
        <v>8.249999999999999E-2</v>
      </c>
      <c r="E2415" s="9">
        <v>7.2464598968140143E-2</v>
      </c>
      <c r="F2415" s="9">
        <v>6.2890290728644119E-2</v>
      </c>
      <c r="G2415" s="9">
        <v>5.7036685835656797E-2</v>
      </c>
      <c r="H2415" s="9">
        <v>5.4253668097519483E-2</v>
      </c>
      <c r="I2415" s="8">
        <f>VLOOKUP(B2415,'[2]Rendimento médio da produção...'!$B$3838:$U$4333,20,0)</f>
        <v>128.5</v>
      </c>
    </row>
    <row r="2416" spans="1:9" x14ac:dyDescent="0.3">
      <c r="A2416" t="s">
        <v>1704</v>
      </c>
      <c r="B2416" t="s">
        <v>1804</v>
      </c>
      <c r="C2416" t="str">
        <f t="shared" si="37"/>
        <v>RS_Cerro Grande do Sul</v>
      </c>
      <c r="D2416" s="9">
        <v>9.1300000000000006E-2</v>
      </c>
      <c r="E2416" s="9">
        <v>8.0194156191408433E-2</v>
      </c>
      <c r="F2416" s="9">
        <v>6.959858840636618E-2</v>
      </c>
      <c r="G2416" s="9">
        <v>6.3120598991460206E-2</v>
      </c>
      <c r="H2416" s="9">
        <v>6.004072602792157E-2</v>
      </c>
      <c r="I2416" s="8">
        <f>VLOOKUP(B2416,'[2]Rendimento médio da produção...'!$B$3838:$U$4333,20,0)</f>
        <v>59.1</v>
      </c>
    </row>
    <row r="2417" spans="1:9" x14ac:dyDescent="0.3">
      <c r="A2417" t="s">
        <v>1704</v>
      </c>
      <c r="B2417" t="s">
        <v>1805</v>
      </c>
      <c r="C2417" t="str">
        <f t="shared" si="37"/>
        <v>RS_Cerro Largo</v>
      </c>
      <c r="D2417" s="9">
        <v>9.1300000000000006E-2</v>
      </c>
      <c r="E2417" s="9">
        <v>8.0194156191408433E-2</v>
      </c>
      <c r="F2417" s="9">
        <v>6.959858840636618E-2</v>
      </c>
      <c r="G2417" s="9">
        <v>6.3120598991460206E-2</v>
      </c>
      <c r="H2417" s="9">
        <v>6.004072602792157E-2</v>
      </c>
      <c r="I2417" s="8">
        <f>VLOOKUP(B2417,'[2]Rendimento médio da produção...'!$B$3838:$U$4333,20,0)</f>
        <v>112</v>
      </c>
    </row>
    <row r="2418" spans="1:9" x14ac:dyDescent="0.3">
      <c r="A2418" t="s">
        <v>1704</v>
      </c>
      <c r="B2418" t="s">
        <v>1806</v>
      </c>
      <c r="C2418" t="str">
        <f t="shared" si="37"/>
        <v>RS_Chapada</v>
      </c>
      <c r="D2418" s="9">
        <v>0.10067142857142858</v>
      </c>
      <c r="E2418" s="9">
        <v>8.8425632714888944E-2</v>
      </c>
      <c r="F2418" s="9">
        <v>7.6742489829394842E-2</v>
      </c>
      <c r="G2418" s="9">
        <v>6.9599571443094976E-2</v>
      </c>
      <c r="H2418" s="9">
        <v>6.6203566940817291E-2</v>
      </c>
      <c r="I2418" s="8">
        <f>VLOOKUP(B2418,'[2]Rendimento médio da produção...'!$B$3838:$U$4333,20,0)</f>
        <v>166</v>
      </c>
    </row>
    <row r="2419" spans="1:9" x14ac:dyDescent="0.3">
      <c r="A2419" t="s">
        <v>1704</v>
      </c>
      <c r="B2419" t="s">
        <v>1807</v>
      </c>
      <c r="C2419" t="str">
        <f t="shared" si="37"/>
        <v>RS_Charqueadas</v>
      </c>
      <c r="D2419" s="9">
        <v>9.1300000000000006E-2</v>
      </c>
      <c r="E2419" s="9">
        <v>8.0194156191408433E-2</v>
      </c>
      <c r="F2419" s="9">
        <v>6.959858840636618E-2</v>
      </c>
      <c r="G2419" s="9">
        <v>6.3120598991460206E-2</v>
      </c>
      <c r="H2419" s="9">
        <v>6.004072602792157E-2</v>
      </c>
      <c r="I2419" s="8">
        <f>VLOOKUP(B2419,'[2]Rendimento médio da produção...'!$B$3838:$U$4333,20,0)</f>
        <v>97</v>
      </c>
    </row>
    <row r="2420" spans="1:9" x14ac:dyDescent="0.3">
      <c r="A2420" t="s">
        <v>1704</v>
      </c>
      <c r="B2420" t="s">
        <v>1808</v>
      </c>
      <c r="C2420" t="str">
        <f t="shared" si="37"/>
        <v>RS_Charrua</v>
      </c>
      <c r="D2420" s="9">
        <v>0.1128625</v>
      </c>
      <c r="E2420" s="9">
        <v>9.9133767285354155E-2</v>
      </c>
      <c r="F2420" s="9">
        <v>8.603582348317089E-2</v>
      </c>
      <c r="G2420" s="9">
        <v>7.8027914607597768E-2</v>
      </c>
      <c r="H2420" s="9">
        <v>7.4220662007955074E-2</v>
      </c>
      <c r="I2420" s="8">
        <f>VLOOKUP(B2420,'[2]Rendimento médio da produção...'!$B$3838:$U$4333,20,0)</f>
        <v>169.3</v>
      </c>
    </row>
    <row r="2421" spans="1:9" x14ac:dyDescent="0.3">
      <c r="A2421" t="s">
        <v>1704</v>
      </c>
      <c r="B2421" t="s">
        <v>1809</v>
      </c>
      <c r="C2421" t="str">
        <f t="shared" si="37"/>
        <v>RS_Chiapetta</v>
      </c>
      <c r="D2421" s="9">
        <v>7.9771428571428563E-2</v>
      </c>
      <c r="E2421" s="9">
        <v>7.0067934309626753E-2</v>
      </c>
      <c r="F2421" s="9">
        <v>6.081028284480499E-2</v>
      </c>
      <c r="G2421" s="9">
        <v>5.5150277698061911E-2</v>
      </c>
      <c r="H2421" s="9">
        <v>5.2459304356112346E-2</v>
      </c>
      <c r="I2421" s="8">
        <f>VLOOKUP(B2421,'[2]Rendimento médio da produção...'!$B$3838:$U$4333,20,0)</f>
        <v>181</v>
      </c>
    </row>
    <row r="2422" spans="1:9" x14ac:dyDescent="0.3">
      <c r="A2422" t="s">
        <v>1704</v>
      </c>
      <c r="B2422" t="s">
        <v>1810</v>
      </c>
      <c r="C2422" t="str">
        <f t="shared" si="37"/>
        <v>RS_Chuí</v>
      </c>
      <c r="D2422" s="9">
        <v>9.1300000000000006E-2</v>
      </c>
      <c r="E2422" s="9">
        <v>8.0194156191408433E-2</v>
      </c>
      <c r="F2422" s="9">
        <v>6.959858840636618E-2</v>
      </c>
      <c r="G2422" s="9">
        <v>6.3120598991460206E-2</v>
      </c>
      <c r="H2422" s="9">
        <v>6.004072602792157E-2</v>
      </c>
      <c r="I2422" s="8">
        <f>VLOOKUP(B2422,'[2]Rendimento médio da produção...'!$B$3838:$U$4333,20,0)</f>
        <v>47.8</v>
      </c>
    </row>
    <row r="2423" spans="1:9" x14ac:dyDescent="0.3">
      <c r="A2423" t="s">
        <v>1704</v>
      </c>
      <c r="B2423" t="s">
        <v>1811</v>
      </c>
      <c r="C2423" t="str">
        <f t="shared" si="37"/>
        <v>RS_Chuvisca</v>
      </c>
      <c r="D2423" s="9">
        <v>9.1300000000000006E-2</v>
      </c>
      <c r="E2423" s="9">
        <v>8.0194156191408433E-2</v>
      </c>
      <c r="F2423" s="9">
        <v>6.959858840636618E-2</v>
      </c>
      <c r="G2423" s="9">
        <v>6.3120598991460206E-2</v>
      </c>
      <c r="H2423" s="9">
        <v>6.004072602792157E-2</v>
      </c>
      <c r="I2423" s="8">
        <f>VLOOKUP(B2423,'[2]Rendimento médio da produção...'!$B$3838:$U$4333,20,0)</f>
        <v>76</v>
      </c>
    </row>
    <row r="2424" spans="1:9" x14ac:dyDescent="0.3">
      <c r="A2424" t="s">
        <v>1704</v>
      </c>
      <c r="B2424" t="s">
        <v>1812</v>
      </c>
      <c r="C2424" t="str">
        <f t="shared" si="37"/>
        <v>RS_Cidreira</v>
      </c>
      <c r="D2424" s="9">
        <v>9.1300000000000006E-2</v>
      </c>
      <c r="E2424" s="9">
        <v>8.0194156191408433E-2</v>
      </c>
      <c r="F2424" s="9">
        <v>6.959858840636618E-2</v>
      </c>
      <c r="G2424" s="9">
        <v>6.3120598991460206E-2</v>
      </c>
      <c r="H2424" s="9">
        <v>6.004072602792157E-2</v>
      </c>
      <c r="I2424" s="8">
        <f>VLOOKUP(B2424,'[2]Rendimento médio da produção...'!$B$3838:$U$4333,20,0)</f>
        <v>26.3</v>
      </c>
    </row>
    <row r="2425" spans="1:9" x14ac:dyDescent="0.3">
      <c r="A2425" t="s">
        <v>1704</v>
      </c>
      <c r="B2425" t="s">
        <v>1813</v>
      </c>
      <c r="C2425" t="str">
        <f t="shared" si="37"/>
        <v>RS_Ciríaco</v>
      </c>
      <c r="D2425" s="9">
        <v>0.10093529411764705</v>
      </c>
      <c r="E2425" s="9">
        <v>8.8657401332928112E-2</v>
      </c>
      <c r="F2425" s="9">
        <v>7.6943636264727597E-2</v>
      </c>
      <c r="G2425" s="9">
        <v>6.9781995882640641E-2</v>
      </c>
      <c r="H2425" s="9">
        <v>6.6377090259204061E-2</v>
      </c>
      <c r="I2425" s="8">
        <f>VLOOKUP(B2425,'[2]Rendimento médio da produção...'!$B$3838:$U$4333,20,0)</f>
        <v>136.69999999999999</v>
      </c>
    </row>
    <row r="2426" spans="1:9" x14ac:dyDescent="0.3">
      <c r="A2426" t="s">
        <v>1704</v>
      </c>
      <c r="B2426" t="s">
        <v>1814</v>
      </c>
      <c r="C2426" t="str">
        <f t="shared" si="37"/>
        <v>RS_Colinas</v>
      </c>
      <c r="D2426" s="9">
        <v>9.1300000000000006E-2</v>
      </c>
      <c r="E2426" s="9">
        <v>8.0194156191408433E-2</v>
      </c>
      <c r="F2426" s="9">
        <v>6.959858840636618E-2</v>
      </c>
      <c r="G2426" s="9">
        <v>6.3120598991460206E-2</v>
      </c>
      <c r="H2426" s="9">
        <v>6.004072602792157E-2</v>
      </c>
      <c r="I2426" s="8">
        <f>VLOOKUP(B2426,'[2]Rendimento médio da produção...'!$B$3838:$U$4333,20,0)</f>
        <v>113.4</v>
      </c>
    </row>
    <row r="2427" spans="1:9" x14ac:dyDescent="0.3">
      <c r="A2427" t="s">
        <v>1704</v>
      </c>
      <c r="B2427" t="s">
        <v>1396</v>
      </c>
      <c r="C2427" t="str">
        <f t="shared" si="37"/>
        <v>RS_Colorado</v>
      </c>
      <c r="D2427" s="9">
        <v>0.11407500000000002</v>
      </c>
      <c r="E2427" s="9">
        <v>0.100198777300492</v>
      </c>
      <c r="F2427" s="9">
        <v>8.6960120180243405E-2</v>
      </c>
      <c r="G2427" s="9">
        <v>7.886618105094001E-2</v>
      </c>
      <c r="H2427" s="9">
        <v>7.5018026523933787E-2</v>
      </c>
      <c r="I2427" s="8">
        <f>VLOOKUP(B2427,'[2]Rendimento médio da produção...'!$B$3838:$U$4333,20,0)</f>
        <v>182.1</v>
      </c>
    </row>
    <row r="2428" spans="1:9" x14ac:dyDescent="0.3">
      <c r="A2428" t="s">
        <v>1704</v>
      </c>
      <c r="B2428" t="s">
        <v>1815</v>
      </c>
      <c r="C2428" t="str">
        <f t="shared" si="37"/>
        <v>RS_Condor</v>
      </c>
      <c r="D2428" s="9">
        <v>0.10277500000000001</v>
      </c>
      <c r="E2428" s="9">
        <v>9.02733231387952E-2</v>
      </c>
      <c r="F2428" s="9">
        <v>7.8346056116804869E-2</v>
      </c>
      <c r="G2428" s="9">
        <v>7.1053883475874283E-2</v>
      </c>
      <c r="H2428" s="9">
        <v>6.7586918045122013E-2</v>
      </c>
      <c r="I2428" s="8">
        <f>VLOOKUP(B2428,'[2]Rendimento médio da produção...'!$B$3838:$U$4333,20,0)</f>
        <v>174.6</v>
      </c>
    </row>
    <row r="2429" spans="1:9" x14ac:dyDescent="0.3">
      <c r="A2429" t="s">
        <v>1704</v>
      </c>
      <c r="B2429" t="s">
        <v>1816</v>
      </c>
      <c r="C2429" t="str">
        <f t="shared" si="37"/>
        <v>RS_Constantina</v>
      </c>
      <c r="D2429" s="9">
        <v>9.1300000000000006E-2</v>
      </c>
      <c r="E2429" s="9">
        <v>8.0194156191408433E-2</v>
      </c>
      <c r="F2429" s="9">
        <v>6.959858840636618E-2</v>
      </c>
      <c r="G2429" s="9">
        <v>6.3120598991460206E-2</v>
      </c>
      <c r="H2429" s="9">
        <v>6.004072602792157E-2</v>
      </c>
      <c r="I2429" s="8">
        <f>VLOOKUP(B2429,'[2]Rendimento médio da produção...'!$B$3838:$U$4333,20,0)</f>
        <v>143.9</v>
      </c>
    </row>
    <row r="2430" spans="1:9" x14ac:dyDescent="0.3">
      <c r="A2430" t="s">
        <v>1704</v>
      </c>
      <c r="B2430" t="s">
        <v>1817</v>
      </c>
      <c r="C2430" t="str">
        <f t="shared" si="37"/>
        <v>RS_Coqueiro Baixo</v>
      </c>
      <c r="D2430" s="9">
        <v>9.1300000000000006E-2</v>
      </c>
      <c r="E2430" s="9">
        <v>8.0194156191408433E-2</v>
      </c>
      <c r="F2430" s="9">
        <v>6.959858840636618E-2</v>
      </c>
      <c r="G2430" s="9">
        <v>6.3120598991460206E-2</v>
      </c>
      <c r="H2430" s="9">
        <v>6.004072602792157E-2</v>
      </c>
      <c r="I2430" s="8">
        <f>VLOOKUP(B2430,'[2]Rendimento médio da produção...'!$B$3838:$U$4333,20,0)</f>
        <v>88.2</v>
      </c>
    </row>
    <row r="2431" spans="1:9" x14ac:dyDescent="0.3">
      <c r="A2431" t="s">
        <v>1704</v>
      </c>
      <c r="B2431" t="s">
        <v>1818</v>
      </c>
      <c r="C2431" t="str">
        <f t="shared" si="37"/>
        <v>RS_Coqueiros do Sul</v>
      </c>
      <c r="D2431" s="9">
        <v>8.7562500000000015E-2</v>
      </c>
      <c r="E2431" s="9">
        <v>7.6911290268457846E-2</v>
      </c>
      <c r="F2431" s="9">
        <v>6.6749467659720035E-2</v>
      </c>
      <c r="G2431" s="9">
        <v>6.0536664284663026E-2</v>
      </c>
      <c r="H2431" s="9">
        <v>5.7582870458049107E-2</v>
      </c>
      <c r="I2431" s="8">
        <f>VLOOKUP(B2431,'[2]Rendimento médio da produção...'!$B$3838:$U$4333,20,0)</f>
        <v>138.69999999999999</v>
      </c>
    </row>
    <row r="2432" spans="1:9" x14ac:dyDescent="0.3">
      <c r="A2432" t="s">
        <v>1704</v>
      </c>
      <c r="B2432" t="s">
        <v>1819</v>
      </c>
      <c r="C2432" t="str">
        <f t="shared" si="37"/>
        <v>RS_Coronel Barros</v>
      </c>
      <c r="D2432" s="9">
        <v>9.1300000000000006E-2</v>
      </c>
      <c r="E2432" s="9">
        <v>8.0194156191408433E-2</v>
      </c>
      <c r="F2432" s="9">
        <v>6.959858840636618E-2</v>
      </c>
      <c r="G2432" s="9">
        <v>6.3120598991460206E-2</v>
      </c>
      <c r="H2432" s="9">
        <v>6.004072602792157E-2</v>
      </c>
      <c r="I2432" s="8">
        <f>VLOOKUP(B2432,'[2]Rendimento médio da produção...'!$B$3838:$U$4333,20,0)</f>
        <v>154.1</v>
      </c>
    </row>
    <row r="2433" spans="1:9" x14ac:dyDescent="0.3">
      <c r="A2433" t="s">
        <v>1704</v>
      </c>
      <c r="B2433" t="s">
        <v>1820</v>
      </c>
      <c r="C2433" t="str">
        <f t="shared" si="37"/>
        <v>RS_Coronel Bicaco</v>
      </c>
      <c r="D2433" s="9">
        <v>9.9512500000000004E-2</v>
      </c>
      <c r="E2433" s="9">
        <v>8.7407677634146017E-2</v>
      </c>
      <c r="F2433" s="9">
        <v>7.5859030983444847E-2</v>
      </c>
      <c r="G2433" s="9">
        <v>6.8798341808736937E-2</v>
      </c>
      <c r="H2433" s="9">
        <v>6.5441432079447373E-2</v>
      </c>
      <c r="I2433" s="8">
        <f>VLOOKUP(B2433,'[2]Rendimento médio da produção...'!$B$3838:$U$4333,20,0)</f>
        <v>158.30000000000001</v>
      </c>
    </row>
    <row r="2434" spans="1:9" x14ac:dyDescent="0.3">
      <c r="A2434" t="s">
        <v>1704</v>
      </c>
      <c r="B2434" t="s">
        <v>1821</v>
      </c>
      <c r="C2434" t="str">
        <f t="shared" si="37"/>
        <v>RS_Coronel Pilar</v>
      </c>
      <c r="D2434" s="9">
        <v>9.1300000000000006E-2</v>
      </c>
      <c r="E2434" s="9">
        <v>8.0194156191408433E-2</v>
      </c>
      <c r="F2434" s="9">
        <v>6.959858840636618E-2</v>
      </c>
      <c r="G2434" s="9">
        <v>6.3120598991460206E-2</v>
      </c>
      <c r="H2434" s="9">
        <v>6.004072602792157E-2</v>
      </c>
      <c r="I2434" s="8">
        <f>VLOOKUP(B2434,'[2]Rendimento médio da produção...'!$B$3838:$U$4333,20,0)</f>
        <v>113.1</v>
      </c>
    </row>
    <row r="2435" spans="1:9" x14ac:dyDescent="0.3">
      <c r="A2435" t="s">
        <v>1704</v>
      </c>
      <c r="B2435" t="s">
        <v>1822</v>
      </c>
      <c r="C2435" t="str">
        <f t="shared" ref="C2435:C2498" si="38">CONCATENATE(A2435,"_",B2435)</f>
        <v>RS_Cotiporã</v>
      </c>
      <c r="D2435" s="9">
        <v>9.1300000000000006E-2</v>
      </c>
      <c r="E2435" s="9">
        <v>8.0194156191408433E-2</v>
      </c>
      <c r="F2435" s="9">
        <v>6.959858840636618E-2</v>
      </c>
      <c r="G2435" s="9">
        <v>6.3120598991460206E-2</v>
      </c>
      <c r="H2435" s="9">
        <v>6.004072602792157E-2</v>
      </c>
      <c r="I2435" s="8">
        <f>VLOOKUP(B2435,'[2]Rendimento médio da produção...'!$B$3838:$U$4333,20,0)</f>
        <v>136.9</v>
      </c>
    </row>
    <row r="2436" spans="1:9" x14ac:dyDescent="0.3">
      <c r="A2436" t="s">
        <v>1704</v>
      </c>
      <c r="B2436" t="s">
        <v>1823</v>
      </c>
      <c r="C2436" t="str">
        <f t="shared" si="38"/>
        <v>RS_Coxilha</v>
      </c>
      <c r="D2436" s="9">
        <v>8.8322222222222246E-2</v>
      </c>
      <c r="E2436" s="9">
        <v>7.7578598949191405E-2</v>
      </c>
      <c r="F2436" s="9">
        <v>6.7328608889157218E-2</v>
      </c>
      <c r="G2436" s="9">
        <v>6.1061901105405526E-2</v>
      </c>
      <c r="H2436" s="9">
        <v>5.8082479152482498E-2</v>
      </c>
      <c r="I2436" s="8">
        <f>VLOOKUP(B2436,'[2]Rendimento médio da produção...'!$B$3838:$U$4333,20,0)</f>
        <v>170.2</v>
      </c>
    </row>
    <row r="2437" spans="1:9" x14ac:dyDescent="0.3">
      <c r="A2437" t="s">
        <v>1704</v>
      </c>
      <c r="B2437" t="s">
        <v>1824</v>
      </c>
      <c r="C2437" t="str">
        <f t="shared" si="38"/>
        <v>RS_Crissiumal</v>
      </c>
      <c r="D2437" s="9">
        <v>0.10082272727272729</v>
      </c>
      <c r="E2437" s="9">
        <v>8.8558527256876962E-2</v>
      </c>
      <c r="F2437" s="9">
        <v>7.6857825821049899E-2</v>
      </c>
      <c r="G2437" s="9">
        <v>6.9704172370286713E-2</v>
      </c>
      <c r="H2437" s="9">
        <v>6.6303064025954817E-2</v>
      </c>
      <c r="I2437" s="8">
        <f>VLOOKUP(B2437,'[2]Rendimento médio da produção...'!$B$3838:$U$4333,20,0)</f>
        <v>121.5</v>
      </c>
    </row>
    <row r="2438" spans="1:9" x14ac:dyDescent="0.3">
      <c r="A2438" t="s">
        <v>1704</v>
      </c>
      <c r="B2438" t="s">
        <v>1825</v>
      </c>
      <c r="C2438" t="str">
        <f t="shared" si="38"/>
        <v>RS_Cristal</v>
      </c>
      <c r="D2438" s="9">
        <v>9.1300000000000006E-2</v>
      </c>
      <c r="E2438" s="9">
        <v>8.0194156191408433E-2</v>
      </c>
      <c r="F2438" s="9">
        <v>6.959858840636618E-2</v>
      </c>
      <c r="G2438" s="9">
        <v>6.3120598991460206E-2</v>
      </c>
      <c r="H2438" s="9">
        <v>6.004072602792157E-2</v>
      </c>
      <c r="I2438" s="8">
        <f>VLOOKUP(B2438,'[2]Rendimento médio da produção...'!$B$3838:$U$4333,20,0)</f>
        <v>63.8</v>
      </c>
    </row>
    <row r="2439" spans="1:9" x14ac:dyDescent="0.3">
      <c r="A2439" t="s">
        <v>1704</v>
      </c>
      <c r="B2439" t="s">
        <v>1826</v>
      </c>
      <c r="C2439" t="str">
        <f t="shared" si="38"/>
        <v>RS_Cristal do Sul</v>
      </c>
      <c r="D2439" s="9">
        <v>9.1300000000000006E-2</v>
      </c>
      <c r="E2439" s="9">
        <v>8.0194156191408433E-2</v>
      </c>
      <c r="F2439" s="9">
        <v>6.959858840636618E-2</v>
      </c>
      <c r="G2439" s="9">
        <v>6.3120598991460206E-2</v>
      </c>
      <c r="H2439" s="9">
        <v>6.004072602792157E-2</v>
      </c>
      <c r="I2439" s="8">
        <f>VLOOKUP(B2439,'[2]Rendimento médio da produção...'!$B$3838:$U$4333,20,0)</f>
        <v>124.2</v>
      </c>
    </row>
    <row r="2440" spans="1:9" x14ac:dyDescent="0.3">
      <c r="A2440" t="s">
        <v>1704</v>
      </c>
      <c r="B2440" t="s">
        <v>1827</v>
      </c>
      <c r="C2440" t="str">
        <f t="shared" si="38"/>
        <v>RS_Cruz Alta</v>
      </c>
      <c r="D2440" s="9">
        <v>9.2568181818181827E-2</v>
      </c>
      <c r="E2440" s="9">
        <v>8.1308074820174894E-2</v>
      </c>
      <c r="F2440" s="9">
        <v>7.056533171839327E-2</v>
      </c>
      <c r="G2440" s="9">
        <v>6.3997361269595099E-2</v>
      </c>
      <c r="H2440" s="9">
        <v>6.0874708033387577E-2</v>
      </c>
      <c r="I2440" s="8">
        <f>VLOOKUP(B2440,'[2]Rendimento médio da produção...'!$B$3838:$U$4333,20,0)</f>
        <v>166.1</v>
      </c>
    </row>
    <row r="2441" spans="1:9" x14ac:dyDescent="0.3">
      <c r="A2441" t="s">
        <v>1704</v>
      </c>
      <c r="B2441" t="s">
        <v>1828</v>
      </c>
      <c r="C2441" t="str">
        <f t="shared" si="38"/>
        <v>RS_Cruzaltense</v>
      </c>
      <c r="D2441" s="9">
        <v>9.1300000000000006E-2</v>
      </c>
      <c r="E2441" s="9">
        <v>8.0194156191408433E-2</v>
      </c>
      <c r="F2441" s="9">
        <v>6.959858840636618E-2</v>
      </c>
      <c r="G2441" s="9">
        <v>6.3120598991460206E-2</v>
      </c>
      <c r="H2441" s="9">
        <v>6.004072602792157E-2</v>
      </c>
      <c r="I2441" s="8">
        <f>VLOOKUP(B2441,'[2]Rendimento médio da produção...'!$B$3838:$U$4333,20,0)</f>
        <v>161</v>
      </c>
    </row>
    <row r="2442" spans="1:9" x14ac:dyDescent="0.3">
      <c r="A2442" t="s">
        <v>1704</v>
      </c>
      <c r="B2442" t="s">
        <v>1408</v>
      </c>
      <c r="C2442" t="str">
        <f t="shared" si="38"/>
        <v>RS_Cruzeiro do Sul</v>
      </c>
      <c r="D2442" s="9">
        <v>9.1300000000000006E-2</v>
      </c>
      <c r="E2442" s="9">
        <v>8.0194156191408433E-2</v>
      </c>
      <c r="F2442" s="9">
        <v>6.959858840636618E-2</v>
      </c>
      <c r="G2442" s="9">
        <v>6.3120598991460206E-2</v>
      </c>
      <c r="H2442" s="9">
        <v>6.004072602792157E-2</v>
      </c>
      <c r="I2442" s="8">
        <f>VLOOKUP(B2442,'[2]Rendimento médio da produção...'!$B$3838:$U$4333,20,0)</f>
        <v>121.1</v>
      </c>
    </row>
    <row r="2443" spans="1:9" x14ac:dyDescent="0.3">
      <c r="A2443" t="s">
        <v>1704</v>
      </c>
      <c r="B2443" t="s">
        <v>1829</v>
      </c>
      <c r="C2443" t="str">
        <f t="shared" si="38"/>
        <v>RS_David Canabarro</v>
      </c>
      <c r="D2443" s="9">
        <v>0.10053333333333331</v>
      </c>
      <c r="E2443" s="9">
        <v>8.8321099950272736E-2</v>
      </c>
      <c r="F2443" s="9">
        <v>7.6692093612631629E-2</v>
      </c>
      <c r="G2443" s="9">
        <v>6.9564101889895827E-2</v>
      </c>
      <c r="H2443" s="9">
        <v>6.6191937164787842E-2</v>
      </c>
      <c r="I2443" s="8">
        <f>VLOOKUP(B2443,'[2]Rendimento médio da produção...'!$B$3838:$U$4333,20,0)</f>
        <v>135.5</v>
      </c>
    </row>
    <row r="2444" spans="1:9" x14ac:dyDescent="0.3">
      <c r="A2444" t="s">
        <v>1704</v>
      </c>
      <c r="B2444" t="s">
        <v>1830</v>
      </c>
      <c r="C2444" t="str">
        <f t="shared" si="38"/>
        <v>RS_Derrubadas</v>
      </c>
      <c r="D2444" s="9">
        <v>9.7676470588235295E-2</v>
      </c>
      <c r="E2444" s="9">
        <v>8.5794985088482503E-2</v>
      </c>
      <c r="F2444" s="9">
        <v>7.4459413728993645E-2</v>
      </c>
      <c r="G2444" s="9">
        <v>6.7528995957296348E-2</v>
      </c>
      <c r="H2444" s="9">
        <v>6.4234022014924147E-2</v>
      </c>
      <c r="I2444" s="8">
        <f>VLOOKUP(B2444,'[2]Rendimento médio da produção...'!$B$3838:$U$4333,20,0)</f>
        <v>135.5</v>
      </c>
    </row>
    <row r="2445" spans="1:9" x14ac:dyDescent="0.3">
      <c r="A2445" t="s">
        <v>1704</v>
      </c>
      <c r="B2445" t="s">
        <v>1831</v>
      </c>
      <c r="C2445" t="str">
        <f t="shared" si="38"/>
        <v>RS_Dezesseis de Novembro</v>
      </c>
      <c r="D2445" s="9">
        <v>0.14119999999999999</v>
      </c>
      <c r="E2445" s="9">
        <v>0.12402425908244107</v>
      </c>
      <c r="F2445" s="9">
        <v>0.10763768546526728</v>
      </c>
      <c r="G2445" s="9">
        <v>9.7619151999936246E-2</v>
      </c>
      <c r="H2445" s="9">
        <v>9.2855974974178801E-2</v>
      </c>
      <c r="I2445" s="8">
        <f>VLOOKUP(B2445,'[2]Rendimento médio da produção...'!$B$3838:$U$4333,20,0)</f>
        <v>136.5</v>
      </c>
    </row>
    <row r="2446" spans="1:9" x14ac:dyDescent="0.3">
      <c r="A2446" t="s">
        <v>1704</v>
      </c>
      <c r="B2446" t="s">
        <v>1832</v>
      </c>
      <c r="C2446" t="str">
        <f t="shared" si="38"/>
        <v>RS_Dilermando de Aguiar</v>
      </c>
      <c r="D2446" s="9">
        <v>9.9400000000000002E-2</v>
      </c>
      <c r="E2446" s="9">
        <v>8.730886227191674E-2</v>
      </c>
      <c r="F2446" s="9">
        <v>7.5773271496087605E-2</v>
      </c>
      <c r="G2446" s="9">
        <v>6.8720564509870144E-2</v>
      </c>
      <c r="H2446" s="9">
        <v>6.536744980476894E-2</v>
      </c>
      <c r="I2446" s="8">
        <f>VLOOKUP(B2446,'[2]Rendimento médio da produção...'!$B$3838:$U$4333,20,0)</f>
        <v>68</v>
      </c>
    </row>
    <row r="2447" spans="1:9" x14ac:dyDescent="0.3">
      <c r="A2447" t="s">
        <v>1704</v>
      </c>
      <c r="B2447" t="s">
        <v>1833</v>
      </c>
      <c r="C2447" t="str">
        <f t="shared" si="38"/>
        <v>RS_Dois Irmãos</v>
      </c>
      <c r="D2447" s="9">
        <v>9.1300000000000006E-2</v>
      </c>
      <c r="E2447" s="9">
        <v>8.0194156191408433E-2</v>
      </c>
      <c r="F2447" s="9">
        <v>6.959858840636618E-2</v>
      </c>
      <c r="G2447" s="9">
        <v>6.3120598991460206E-2</v>
      </c>
      <c r="H2447" s="9">
        <v>6.004072602792157E-2</v>
      </c>
      <c r="I2447" s="8">
        <f>VLOOKUP(B2447,'[2]Rendimento médio da produção...'!$B$3838:$U$4333,20,0)</f>
        <v>100</v>
      </c>
    </row>
    <row r="2448" spans="1:9" x14ac:dyDescent="0.3">
      <c r="A2448" t="s">
        <v>1704</v>
      </c>
      <c r="B2448" t="s">
        <v>1834</v>
      </c>
      <c r="C2448" t="str">
        <f t="shared" si="38"/>
        <v>RS_Dois Irmãos das Missões</v>
      </c>
      <c r="D2448" s="9">
        <v>0.10072500000000001</v>
      </c>
      <c r="E2448" s="9">
        <v>8.848948401019123E-2</v>
      </c>
      <c r="F2448" s="9">
        <v>7.6838306987390484E-2</v>
      </c>
      <c r="G2448" s="9">
        <v>6.969672575788885E-2</v>
      </c>
      <c r="H2448" s="9">
        <v>6.6318132005204825E-2</v>
      </c>
      <c r="I2448" s="8">
        <f>VLOOKUP(B2448,'[2]Rendimento médio da produção...'!$B$3838:$U$4333,20,0)</f>
        <v>179.3</v>
      </c>
    </row>
    <row r="2449" spans="1:9" x14ac:dyDescent="0.3">
      <c r="A2449" t="s">
        <v>1704</v>
      </c>
      <c r="B2449" t="s">
        <v>1835</v>
      </c>
      <c r="C2449" t="str">
        <f t="shared" si="38"/>
        <v>RS_Dois Lajeados</v>
      </c>
      <c r="D2449" s="9">
        <v>9.1300000000000006E-2</v>
      </c>
      <c r="E2449" s="9">
        <v>8.0194156191408433E-2</v>
      </c>
      <c r="F2449" s="9">
        <v>6.959858840636618E-2</v>
      </c>
      <c r="G2449" s="9">
        <v>6.3120598991460206E-2</v>
      </c>
      <c r="H2449" s="9">
        <v>6.004072602792157E-2</v>
      </c>
      <c r="I2449" s="8">
        <f>VLOOKUP(B2449,'[2]Rendimento médio da produção...'!$B$3838:$U$4333,20,0)</f>
        <v>128.1</v>
      </c>
    </row>
    <row r="2450" spans="1:9" x14ac:dyDescent="0.3">
      <c r="A2450" t="s">
        <v>1704</v>
      </c>
      <c r="B2450" t="s">
        <v>1836</v>
      </c>
      <c r="C2450" t="str">
        <f t="shared" si="38"/>
        <v>RS_Dom Feliciano</v>
      </c>
      <c r="D2450" s="9">
        <v>0.10279999999999999</v>
      </c>
      <c r="E2450" s="9">
        <v>9.029528210817947E-2</v>
      </c>
      <c r="F2450" s="9">
        <v>7.8365113780662007E-2</v>
      </c>
      <c r="G2450" s="9">
        <v>7.1071167320066894E-2</v>
      </c>
      <c r="H2450" s="9">
        <v>6.7603358550606091E-2</v>
      </c>
      <c r="I2450" s="8">
        <f>VLOOKUP(B2450,'[2]Rendimento médio da produção...'!$B$3838:$U$4333,20,0)</f>
        <v>63.8</v>
      </c>
    </row>
    <row r="2451" spans="1:9" x14ac:dyDescent="0.3">
      <c r="A2451" t="s">
        <v>1704</v>
      </c>
      <c r="B2451" t="s">
        <v>1838</v>
      </c>
      <c r="C2451" t="str">
        <f t="shared" si="38"/>
        <v>RS_Dom Pedro de Alcântara</v>
      </c>
      <c r="D2451" s="9">
        <v>9.1300000000000006E-2</v>
      </c>
      <c r="E2451" s="9">
        <v>8.0194156191408433E-2</v>
      </c>
      <c r="F2451" s="9">
        <v>6.959858840636618E-2</v>
      </c>
      <c r="G2451" s="9">
        <v>6.3120598991460206E-2</v>
      </c>
      <c r="H2451" s="9">
        <v>6.004072602792157E-2</v>
      </c>
      <c r="I2451" s="8">
        <f>VLOOKUP(B2451,'[2]Rendimento médio da produção...'!$B$3838:$U$4333,20,0)</f>
        <v>41.7</v>
      </c>
    </row>
    <row r="2452" spans="1:9" x14ac:dyDescent="0.3">
      <c r="A2452" t="s">
        <v>1704</v>
      </c>
      <c r="B2452" t="s">
        <v>1837</v>
      </c>
      <c r="C2452" t="str">
        <f t="shared" si="38"/>
        <v>RS_Dom Pedrito</v>
      </c>
      <c r="D2452" s="9">
        <v>9.1300000000000006E-2</v>
      </c>
      <c r="E2452" s="9">
        <v>8.0194156191408433E-2</v>
      </c>
      <c r="F2452" s="9">
        <v>6.959858840636618E-2</v>
      </c>
      <c r="G2452" s="9">
        <v>6.3120598991460206E-2</v>
      </c>
      <c r="H2452" s="9">
        <v>6.004072602792157E-2</v>
      </c>
      <c r="I2452" s="8">
        <f>VLOOKUP(B2452,'[2]Rendimento médio da produção...'!$B$3838:$U$4333,20,0)</f>
        <v>83.8</v>
      </c>
    </row>
    <row r="2453" spans="1:9" x14ac:dyDescent="0.3">
      <c r="A2453" t="s">
        <v>1704</v>
      </c>
      <c r="B2453" t="s">
        <v>1839</v>
      </c>
      <c r="C2453" t="str">
        <f t="shared" si="38"/>
        <v>RS_Dona Francisca</v>
      </c>
      <c r="D2453" s="9">
        <v>9.1300000000000006E-2</v>
      </c>
      <c r="E2453" s="9">
        <v>8.0194156191408433E-2</v>
      </c>
      <c r="F2453" s="9">
        <v>6.959858840636618E-2</v>
      </c>
      <c r="G2453" s="9">
        <v>6.3120598991460206E-2</v>
      </c>
      <c r="H2453" s="9">
        <v>6.004072602792157E-2</v>
      </c>
      <c r="I2453" s="8">
        <f>VLOOKUP(B2453,'[2]Rendimento médio da produção...'!$B$3838:$U$4333,20,0)</f>
        <v>78.599999999999994</v>
      </c>
    </row>
    <row r="2454" spans="1:9" x14ac:dyDescent="0.3">
      <c r="A2454" t="s">
        <v>1704</v>
      </c>
      <c r="B2454" t="s">
        <v>1840</v>
      </c>
      <c r="C2454" t="str">
        <f t="shared" si="38"/>
        <v>RS_Doutor Maurício Cardoso</v>
      </c>
      <c r="D2454" s="9">
        <v>8.1338775510204048E-2</v>
      </c>
      <c r="E2454" s="9">
        <v>7.1444627247351705E-2</v>
      </c>
      <c r="F2454" s="9">
        <v>6.2005081689074572E-2</v>
      </c>
      <c r="G2454" s="9">
        <v>5.6233868909485139E-2</v>
      </c>
      <c r="H2454" s="9">
        <v>5.3490023393809177E-2</v>
      </c>
      <c r="I2454" s="8">
        <f>VLOOKUP(B2454,'[2]Rendimento médio da produção...'!$B$3838:$U$4333,20,0)</f>
        <v>140.19999999999999</v>
      </c>
    </row>
    <row r="2455" spans="1:9" x14ac:dyDescent="0.3">
      <c r="A2455" t="s">
        <v>1704</v>
      </c>
      <c r="B2455" t="s">
        <v>1841</v>
      </c>
      <c r="C2455" t="str">
        <f t="shared" si="38"/>
        <v>RS_Doutor Ricardo</v>
      </c>
      <c r="D2455" s="9">
        <v>9.1300000000000006E-2</v>
      </c>
      <c r="E2455" s="9">
        <v>8.0194156191408433E-2</v>
      </c>
      <c r="F2455" s="9">
        <v>6.959858840636618E-2</v>
      </c>
      <c r="G2455" s="9">
        <v>6.3120598991460206E-2</v>
      </c>
      <c r="H2455" s="9">
        <v>6.004072602792157E-2</v>
      </c>
      <c r="I2455" s="8">
        <f>VLOOKUP(B2455,'[2]Rendimento médio da produção...'!$B$3838:$U$4333,20,0)</f>
        <v>91.4</v>
      </c>
    </row>
    <row r="2456" spans="1:9" x14ac:dyDescent="0.3">
      <c r="A2456" t="s">
        <v>1704</v>
      </c>
      <c r="B2456" t="s">
        <v>1842</v>
      </c>
      <c r="C2456" t="str">
        <f t="shared" si="38"/>
        <v>RS_Eldorado do Sul</v>
      </c>
      <c r="D2456" s="9">
        <v>9.1300000000000006E-2</v>
      </c>
      <c r="E2456" s="9">
        <v>8.0194156191408433E-2</v>
      </c>
      <c r="F2456" s="9">
        <v>6.959858840636618E-2</v>
      </c>
      <c r="G2456" s="9">
        <v>6.3120598991460206E-2</v>
      </c>
      <c r="H2456" s="9">
        <v>6.004072602792157E-2</v>
      </c>
      <c r="I2456" s="8">
        <f>VLOOKUP(B2456,'[2]Rendimento médio da produção...'!$B$3838:$U$4333,20,0)</f>
        <v>84.9</v>
      </c>
    </row>
    <row r="2457" spans="1:9" x14ac:dyDescent="0.3">
      <c r="A2457" t="s">
        <v>1704</v>
      </c>
      <c r="B2457" t="s">
        <v>1843</v>
      </c>
      <c r="C2457" t="str">
        <f t="shared" si="38"/>
        <v>RS_Encantado</v>
      </c>
      <c r="D2457" s="9">
        <v>9.1300000000000006E-2</v>
      </c>
      <c r="E2457" s="9">
        <v>8.0194156191408433E-2</v>
      </c>
      <c r="F2457" s="9">
        <v>6.959858840636618E-2</v>
      </c>
      <c r="G2457" s="9">
        <v>6.3120598991460206E-2</v>
      </c>
      <c r="H2457" s="9">
        <v>6.004072602792157E-2</v>
      </c>
      <c r="I2457" s="8">
        <f>VLOOKUP(B2457,'[2]Rendimento médio da produção...'!$B$3838:$U$4333,20,0)</f>
        <v>89.1</v>
      </c>
    </row>
    <row r="2458" spans="1:9" x14ac:dyDescent="0.3">
      <c r="A2458" t="s">
        <v>1704</v>
      </c>
      <c r="B2458" t="s">
        <v>1844</v>
      </c>
      <c r="C2458" t="str">
        <f t="shared" si="38"/>
        <v>RS_Encruzilhada do Sul</v>
      </c>
      <c r="D2458" s="9">
        <v>7.6799999999999993E-2</v>
      </c>
      <c r="E2458" s="9">
        <v>6.7457953948523192E-2</v>
      </c>
      <c r="F2458" s="9">
        <v>5.8545143369210531E-2</v>
      </c>
      <c r="G2458" s="9">
        <v>5.309596935973869E-2</v>
      </c>
      <c r="H2458" s="9">
        <v>5.0505232847145413E-2</v>
      </c>
      <c r="I2458" s="8">
        <f>VLOOKUP(B2458,'[2]Rendimento médio da produção...'!$B$3838:$U$4333,20,0)</f>
        <v>51.2</v>
      </c>
    </row>
    <row r="2459" spans="1:9" x14ac:dyDescent="0.3">
      <c r="A2459" t="s">
        <v>1704</v>
      </c>
      <c r="B2459" t="s">
        <v>1845</v>
      </c>
      <c r="C2459" t="str">
        <f t="shared" si="38"/>
        <v>RS_Engenho Velho</v>
      </c>
      <c r="D2459" s="9">
        <v>9.1300000000000006E-2</v>
      </c>
      <c r="E2459" s="9">
        <v>8.0194156191408433E-2</v>
      </c>
      <c r="F2459" s="9">
        <v>6.959858840636618E-2</v>
      </c>
      <c r="G2459" s="9">
        <v>6.3120598991460206E-2</v>
      </c>
      <c r="H2459" s="9">
        <v>6.004072602792157E-2</v>
      </c>
      <c r="I2459" s="8">
        <f>VLOOKUP(B2459,'[2]Rendimento médio da produção...'!$B$3838:$U$4333,20,0)</f>
        <v>147</v>
      </c>
    </row>
    <row r="2460" spans="1:9" x14ac:dyDescent="0.3">
      <c r="A2460" t="s">
        <v>1704</v>
      </c>
      <c r="B2460" t="s">
        <v>1847</v>
      </c>
      <c r="C2460" t="str">
        <f t="shared" si="38"/>
        <v>RS_Entre-Ijuís</v>
      </c>
      <c r="D2460" s="9">
        <v>9.4706666666666675E-2</v>
      </c>
      <c r="E2460" s="9">
        <v>8.3186431752840323E-2</v>
      </c>
      <c r="F2460" s="9">
        <v>7.2195512734635856E-2</v>
      </c>
      <c r="G2460" s="9">
        <v>6.5475810826775005E-2</v>
      </c>
      <c r="H2460" s="9">
        <v>6.2281018908554503E-2</v>
      </c>
      <c r="I2460" s="8">
        <f>VLOOKUP(B2460,'[2]Rendimento médio da produção...'!$B$3838:$U$4333,20,0)</f>
        <v>154.6</v>
      </c>
    </row>
    <row r="2461" spans="1:9" x14ac:dyDescent="0.3">
      <c r="A2461" t="s">
        <v>1704</v>
      </c>
      <c r="B2461" t="s">
        <v>1846</v>
      </c>
      <c r="C2461" t="str">
        <f t="shared" si="38"/>
        <v>RS_Entre Rios do Sul</v>
      </c>
      <c r="D2461" s="9">
        <v>9.1300000000000006E-2</v>
      </c>
      <c r="E2461" s="9">
        <v>8.0194156191408433E-2</v>
      </c>
      <c r="F2461" s="9">
        <v>6.959858840636618E-2</v>
      </c>
      <c r="G2461" s="9">
        <v>6.3120598991460206E-2</v>
      </c>
      <c r="H2461" s="9">
        <v>6.004072602792157E-2</v>
      </c>
      <c r="I2461" s="8">
        <f>VLOOKUP(B2461,'[2]Rendimento médio da produção...'!$B$3838:$U$4333,20,0)</f>
        <v>150.19999999999999</v>
      </c>
    </row>
    <row r="2462" spans="1:9" x14ac:dyDescent="0.3">
      <c r="A2462" t="s">
        <v>1704</v>
      </c>
      <c r="B2462" t="s">
        <v>1848</v>
      </c>
      <c r="C2462" t="str">
        <f t="shared" si="38"/>
        <v>RS_Erebango</v>
      </c>
      <c r="D2462" s="9">
        <v>9.603571428571428E-2</v>
      </c>
      <c r="E2462" s="9">
        <v>8.4353812391917249E-2</v>
      </c>
      <c r="F2462" s="9">
        <v>7.3208654445594837E-2</v>
      </c>
      <c r="G2462" s="9">
        <v>6.6394652905662835E-2</v>
      </c>
      <c r="H2462" s="9">
        <v>6.3155027495337621E-2</v>
      </c>
      <c r="I2462" s="8">
        <f>VLOOKUP(B2462,'[2]Rendimento médio da produção...'!$B$3838:$U$4333,20,0)</f>
        <v>161.69999999999999</v>
      </c>
    </row>
    <row r="2463" spans="1:9" x14ac:dyDescent="0.3">
      <c r="A2463" t="s">
        <v>1704</v>
      </c>
      <c r="B2463" t="s">
        <v>1849</v>
      </c>
      <c r="C2463" t="str">
        <f t="shared" si="38"/>
        <v>RS_Erechim</v>
      </c>
      <c r="D2463" s="9">
        <v>9.5125806451612907E-2</v>
      </c>
      <c r="E2463" s="9">
        <v>8.355458686105513E-2</v>
      </c>
      <c r="F2463" s="9">
        <v>7.251502573986264E-2</v>
      </c>
      <c r="G2463" s="9">
        <v>6.5765584696292609E-2</v>
      </c>
      <c r="H2463" s="9">
        <v>6.2556653705874973E-2</v>
      </c>
      <c r="I2463" s="8">
        <f>VLOOKUP(B2463,'[2]Rendimento médio da produção...'!$B$3838:$U$4333,20,0)</f>
        <v>153.30000000000001</v>
      </c>
    </row>
    <row r="2464" spans="1:9" x14ac:dyDescent="0.3">
      <c r="A2464" t="s">
        <v>1704</v>
      </c>
      <c r="B2464" t="s">
        <v>1850</v>
      </c>
      <c r="C2464" t="str">
        <f t="shared" si="38"/>
        <v>RS_Ernestina</v>
      </c>
      <c r="D2464" s="9">
        <v>0.11965714285714286</v>
      </c>
      <c r="E2464" s="9">
        <v>0.10510190146444016</v>
      </c>
      <c r="F2464" s="9">
        <v>9.1215424267207496E-2</v>
      </c>
      <c r="G2464" s="9">
        <v>8.2725416547092881E-2</v>
      </c>
      <c r="H2464" s="9">
        <v>7.8688956534168533E-2</v>
      </c>
      <c r="I2464" s="8">
        <f>VLOOKUP(B2464,'[2]Rendimento médio da produção...'!$B$3838:$U$4333,20,0)</f>
        <v>177.1</v>
      </c>
    </row>
    <row r="2465" spans="1:9" x14ac:dyDescent="0.3">
      <c r="A2465" t="s">
        <v>1704</v>
      </c>
      <c r="B2465" t="s">
        <v>1892</v>
      </c>
      <c r="C2465" t="str">
        <f t="shared" si="38"/>
        <v>RS_Herval</v>
      </c>
      <c r="D2465" s="9">
        <v>9.1300000000000006E-2</v>
      </c>
      <c r="E2465" s="9">
        <v>8.0194156191408433E-2</v>
      </c>
      <c r="F2465" s="9">
        <v>6.959858840636618E-2</v>
      </c>
      <c r="G2465" s="9">
        <v>6.3120598991460206E-2</v>
      </c>
      <c r="H2465" s="9">
        <v>6.004072602792157E-2</v>
      </c>
      <c r="I2465" s="8">
        <f>VLOOKUP(B2465,'[2]Rendimento médio da produção...'!$B$3838:$U$4333,20,0)</f>
        <v>42.6</v>
      </c>
    </row>
    <row r="2466" spans="1:9" x14ac:dyDescent="0.3">
      <c r="A2466" t="s">
        <v>1704</v>
      </c>
      <c r="B2466" t="s">
        <v>1851</v>
      </c>
      <c r="C2466" t="str">
        <f t="shared" si="38"/>
        <v>RS_Erval Grande</v>
      </c>
      <c r="D2466" s="9">
        <v>9.1300000000000006E-2</v>
      </c>
      <c r="E2466" s="9">
        <v>8.0194156191408433E-2</v>
      </c>
      <c r="F2466" s="9">
        <v>6.959858840636618E-2</v>
      </c>
      <c r="G2466" s="9">
        <v>6.3120598991460206E-2</v>
      </c>
      <c r="H2466" s="9">
        <v>6.004072602792157E-2</v>
      </c>
      <c r="I2466" s="8">
        <f>VLOOKUP(B2466,'[2]Rendimento médio da produção...'!$B$3838:$U$4333,20,0)</f>
        <v>113.4</v>
      </c>
    </row>
    <row r="2467" spans="1:9" x14ac:dyDescent="0.3">
      <c r="A2467" t="s">
        <v>1704</v>
      </c>
      <c r="B2467" t="s">
        <v>1852</v>
      </c>
      <c r="C2467" t="str">
        <f t="shared" si="38"/>
        <v>RS_Erval Seco</v>
      </c>
      <c r="D2467" s="9">
        <v>9.820000000000001E-2</v>
      </c>
      <c r="E2467" s="9">
        <v>8.6254831741471069E-2</v>
      </c>
      <c r="F2467" s="9">
        <v>7.4858503630943693E-2</v>
      </c>
      <c r="G2467" s="9">
        <v>6.7890939988624222E-2</v>
      </c>
      <c r="H2467" s="9">
        <v>6.4578305541532294E-2</v>
      </c>
      <c r="I2467" s="8">
        <f>VLOOKUP(B2467,'[2]Rendimento médio da produção...'!$B$3838:$U$4333,20,0)</f>
        <v>148.9</v>
      </c>
    </row>
    <row r="2468" spans="1:9" x14ac:dyDescent="0.3">
      <c r="A2468" t="s">
        <v>1704</v>
      </c>
      <c r="B2468" t="s">
        <v>1853</v>
      </c>
      <c r="C2468" t="str">
        <f t="shared" si="38"/>
        <v>RS_Esmeralda</v>
      </c>
      <c r="D2468" s="9">
        <v>8.0212499999999992E-2</v>
      </c>
      <c r="E2468" s="9">
        <v>7.0455353269478077E-2</v>
      </c>
      <c r="F2468" s="9">
        <v>6.1146514485713538E-2</v>
      </c>
      <c r="G2468" s="9">
        <v>5.5455214092031767E-2</v>
      </c>
      <c r="H2468" s="9">
        <v>5.2749361845724624E-2</v>
      </c>
      <c r="I2468" s="8">
        <f>VLOOKUP(B2468,'[2]Rendimento médio da produção...'!$B$3838:$U$4333,20,0)</f>
        <v>127.1</v>
      </c>
    </row>
    <row r="2469" spans="1:9" x14ac:dyDescent="0.3">
      <c r="A2469" t="s">
        <v>1704</v>
      </c>
      <c r="B2469" t="s">
        <v>1854</v>
      </c>
      <c r="C2469" t="str">
        <f t="shared" si="38"/>
        <v>RS_Esperança do Sul</v>
      </c>
      <c r="D2469" s="9">
        <v>9.1316666666666657E-2</v>
      </c>
      <c r="E2469" s="9">
        <v>8.0208795504331284E-2</v>
      </c>
      <c r="F2469" s="9">
        <v>6.9611293515604272E-2</v>
      </c>
      <c r="G2469" s="9">
        <v>6.3132121554255266E-2</v>
      </c>
      <c r="H2469" s="9">
        <v>6.0051686364910963E-2</v>
      </c>
      <c r="I2469" s="8">
        <f>VLOOKUP(B2469,'[2]Rendimento médio da produção...'!$B$3838:$U$4333,20,0)</f>
        <v>138.6</v>
      </c>
    </row>
    <row r="2470" spans="1:9" x14ac:dyDescent="0.3">
      <c r="A2470" t="s">
        <v>1704</v>
      </c>
      <c r="B2470" t="s">
        <v>1855</v>
      </c>
      <c r="C2470" t="str">
        <f t="shared" si="38"/>
        <v>RS_Espumoso</v>
      </c>
      <c r="D2470" s="9">
        <v>0.10250000000000001</v>
      </c>
      <c r="E2470" s="9">
        <v>9.0031774475568066E-2</v>
      </c>
      <c r="F2470" s="9">
        <v>7.813642181437605E-2</v>
      </c>
      <c r="G2470" s="9">
        <v>7.0863761189755431E-2</v>
      </c>
      <c r="H2470" s="9">
        <v>6.740607248479695E-2</v>
      </c>
      <c r="I2470" s="8">
        <f>VLOOKUP(B2470,'[2]Rendimento médio da produção...'!$B$3838:$U$4333,20,0)</f>
        <v>151.19999999999999</v>
      </c>
    </row>
    <row r="2471" spans="1:9" x14ac:dyDescent="0.3">
      <c r="A2471" t="s">
        <v>1704</v>
      </c>
      <c r="B2471" t="s">
        <v>1856</v>
      </c>
      <c r="C2471" t="str">
        <f t="shared" si="38"/>
        <v>RS_Estação</v>
      </c>
      <c r="D2471" s="9">
        <v>9.4888888888888884E-2</v>
      </c>
      <c r="E2471" s="9">
        <v>8.3346488240796879E-2</v>
      </c>
      <c r="F2471" s="9">
        <v>7.2334421928972506E-2</v>
      </c>
      <c r="G2471" s="9">
        <v>6.5601790846667896E-2</v>
      </c>
      <c r="H2471" s="9">
        <v>6.2400851926305241E-2</v>
      </c>
      <c r="I2471" s="8">
        <f>VLOOKUP(B2471,'[2]Rendimento médio da produção...'!$B$3838:$U$4333,20,0)</f>
        <v>163.1</v>
      </c>
    </row>
    <row r="2472" spans="1:9" x14ac:dyDescent="0.3">
      <c r="A2472" t="s">
        <v>1704</v>
      </c>
      <c r="B2472" t="s">
        <v>1857</v>
      </c>
      <c r="C2472" t="str">
        <f t="shared" si="38"/>
        <v>RS_Estância Velha</v>
      </c>
      <c r="D2472" s="9">
        <v>9.1300000000000006E-2</v>
      </c>
      <c r="E2472" s="9">
        <v>8.0194156191408433E-2</v>
      </c>
      <c r="F2472" s="9">
        <v>6.959858840636618E-2</v>
      </c>
      <c r="G2472" s="9">
        <v>6.3120598991460206E-2</v>
      </c>
      <c r="H2472" s="9">
        <v>6.004072602792157E-2</v>
      </c>
      <c r="I2472" s="8">
        <f>VLOOKUP(B2472,'[2]Rendimento médio da produção...'!$B$3838:$U$4333,20,0)</f>
        <v>89</v>
      </c>
    </row>
    <row r="2473" spans="1:9" x14ac:dyDescent="0.3">
      <c r="A2473" t="s">
        <v>1704</v>
      </c>
      <c r="B2473" t="s">
        <v>1858</v>
      </c>
      <c r="C2473" t="str">
        <f t="shared" si="38"/>
        <v>RS_Esteio</v>
      </c>
      <c r="D2473" s="9">
        <v>9.1300000000000006E-2</v>
      </c>
      <c r="E2473" s="9">
        <v>8.0194156191408433E-2</v>
      </c>
      <c r="F2473" s="9">
        <v>6.959858840636618E-2</v>
      </c>
      <c r="G2473" s="9">
        <v>6.3120598991460206E-2</v>
      </c>
      <c r="H2473" s="9">
        <v>6.004072602792157E-2</v>
      </c>
      <c r="I2473" s="8" t="e">
        <f>VLOOKUP(B2473,'[2]Rendimento médio da produção...'!$B$3838:$U$4333,20,0)</f>
        <v>#N/A</v>
      </c>
    </row>
    <row r="2474" spans="1:9" x14ac:dyDescent="0.3">
      <c r="A2474" t="s">
        <v>1704</v>
      </c>
      <c r="B2474" t="s">
        <v>1859</v>
      </c>
      <c r="C2474" t="str">
        <f t="shared" si="38"/>
        <v>RS_Estrela</v>
      </c>
      <c r="D2474" s="9">
        <v>9.1300000000000006E-2</v>
      </c>
      <c r="E2474" s="9">
        <v>8.0194156191408433E-2</v>
      </c>
      <c r="F2474" s="9">
        <v>6.959858840636618E-2</v>
      </c>
      <c r="G2474" s="9">
        <v>6.3120598991460206E-2</v>
      </c>
      <c r="H2474" s="9">
        <v>6.004072602792157E-2</v>
      </c>
      <c r="I2474" s="8">
        <f>VLOOKUP(B2474,'[2]Rendimento médio da produção...'!$B$3838:$U$4333,20,0)</f>
        <v>121.8</v>
      </c>
    </row>
    <row r="2475" spans="1:9" x14ac:dyDescent="0.3">
      <c r="A2475" t="s">
        <v>1704</v>
      </c>
      <c r="B2475" t="s">
        <v>1860</v>
      </c>
      <c r="C2475" t="str">
        <f t="shared" si="38"/>
        <v>RS_Estrela Velha</v>
      </c>
      <c r="D2475" s="9">
        <v>7.9600000000000004E-2</v>
      </c>
      <c r="E2475" s="9">
        <v>6.99173585195631E-2</v>
      </c>
      <c r="F2475" s="9">
        <v>6.0679601721213006E-2</v>
      </c>
      <c r="G2475" s="9">
        <v>5.5031759909312507E-2</v>
      </c>
      <c r="H2475" s="9">
        <v>5.2346569461364262E-2</v>
      </c>
      <c r="I2475" s="8">
        <f>VLOOKUP(B2475,'[2]Rendimento médio da produção...'!$B$3838:$U$4333,20,0)</f>
        <v>114</v>
      </c>
    </row>
    <row r="2476" spans="1:9" x14ac:dyDescent="0.3">
      <c r="A2476" t="s">
        <v>1704</v>
      </c>
      <c r="B2476" t="s">
        <v>1861</v>
      </c>
      <c r="C2476" t="str">
        <f t="shared" si="38"/>
        <v>RS_Eugênio de Castro</v>
      </c>
      <c r="D2476" s="9">
        <v>6.0072727272727278E-2</v>
      </c>
      <c r="E2476" s="9">
        <v>5.2765407160492578E-2</v>
      </c>
      <c r="F2476" s="9">
        <v>4.5793833733871123E-2</v>
      </c>
      <c r="G2476" s="9">
        <v>4.1531506336310767E-2</v>
      </c>
      <c r="H2476" s="9">
        <v>3.9505040086877004E-2</v>
      </c>
      <c r="I2476" s="8">
        <f>VLOOKUP(B2476,'[2]Rendimento médio da produção...'!$B$3838:$U$4333,20,0)</f>
        <v>154.80000000000001</v>
      </c>
    </row>
    <row r="2477" spans="1:9" x14ac:dyDescent="0.3">
      <c r="A2477" t="s">
        <v>1704</v>
      </c>
      <c r="B2477" t="s">
        <v>1862</v>
      </c>
      <c r="C2477" t="str">
        <f t="shared" si="38"/>
        <v>RS_Fagundes Varela</v>
      </c>
      <c r="D2477" s="9">
        <v>9.1300000000000006E-2</v>
      </c>
      <c r="E2477" s="9">
        <v>8.0194156191408433E-2</v>
      </c>
      <c r="F2477" s="9">
        <v>6.959858840636618E-2</v>
      </c>
      <c r="G2477" s="9">
        <v>6.3120598991460206E-2</v>
      </c>
      <c r="H2477" s="9">
        <v>6.004072602792157E-2</v>
      </c>
      <c r="I2477" s="8">
        <f>VLOOKUP(B2477,'[2]Rendimento médio da produção...'!$B$3838:$U$4333,20,0)</f>
        <v>116.6</v>
      </c>
    </row>
    <row r="2478" spans="1:9" x14ac:dyDescent="0.3">
      <c r="A2478" t="s">
        <v>1704</v>
      </c>
      <c r="B2478" t="s">
        <v>1863</v>
      </c>
      <c r="C2478" t="str">
        <f t="shared" si="38"/>
        <v>RS_Farroupilha</v>
      </c>
      <c r="D2478" s="9">
        <v>8.9899999999999994E-2</v>
      </c>
      <c r="E2478" s="9">
        <v>7.8964453905888465E-2</v>
      </c>
      <c r="F2478" s="9">
        <v>6.8531359230364935E-2</v>
      </c>
      <c r="G2478" s="9">
        <v>6.2152703716673287E-2</v>
      </c>
      <c r="H2478" s="9">
        <v>5.9120057720812143E-2</v>
      </c>
      <c r="I2478" s="8">
        <f>VLOOKUP(B2478,'[2]Rendimento médio da produção...'!$B$3838:$U$4333,20,0)</f>
        <v>109.2</v>
      </c>
    </row>
    <row r="2479" spans="1:9" x14ac:dyDescent="0.3">
      <c r="A2479" t="s">
        <v>1704</v>
      </c>
      <c r="B2479" t="s">
        <v>1864</v>
      </c>
      <c r="C2479" t="str">
        <f t="shared" si="38"/>
        <v>RS_Faxinal do Soturno</v>
      </c>
      <c r="D2479" s="9">
        <v>9.2499999999999999E-2</v>
      </c>
      <c r="E2479" s="9">
        <v>8.1248186721854104E-2</v>
      </c>
      <c r="F2479" s="9">
        <v>7.0513356271510091E-2</v>
      </c>
      <c r="G2479" s="9">
        <v>6.3950223512706114E-2</v>
      </c>
      <c r="H2479" s="9">
        <v>6.0829870291158217E-2</v>
      </c>
      <c r="I2479" s="8">
        <f>VLOOKUP(B2479,'[2]Rendimento médio da produção...'!$B$3838:$U$4333,20,0)</f>
        <v>56</v>
      </c>
    </row>
    <row r="2480" spans="1:9" x14ac:dyDescent="0.3">
      <c r="A2480" t="s">
        <v>1704</v>
      </c>
      <c r="B2480" t="s">
        <v>1865</v>
      </c>
      <c r="C2480" t="str">
        <f t="shared" si="38"/>
        <v>RS_Faxinalzinho</v>
      </c>
      <c r="D2480" s="9">
        <v>8.5000000000000006E-2</v>
      </c>
      <c r="E2480" s="9">
        <v>7.4660495906568647E-2</v>
      </c>
      <c r="F2480" s="9">
        <v>6.4796057114360622E-2</v>
      </c>
      <c r="G2480" s="9">
        <v>5.8765070254919137E-2</v>
      </c>
      <c r="H2480" s="9">
        <v>5.5897718645929177E-2</v>
      </c>
      <c r="I2480" s="8">
        <f>VLOOKUP(B2480,'[2]Rendimento médio da produção...'!$B$3838:$U$4333,20,0)</f>
        <v>147.69999999999999</v>
      </c>
    </row>
    <row r="2481" spans="1:9" x14ac:dyDescent="0.3">
      <c r="A2481" t="s">
        <v>1704</v>
      </c>
      <c r="B2481" t="s">
        <v>1866</v>
      </c>
      <c r="C2481" t="str">
        <f t="shared" si="38"/>
        <v>RS_Fazenda Vilanova</v>
      </c>
      <c r="D2481" s="9">
        <v>9.1300000000000006E-2</v>
      </c>
      <c r="E2481" s="9">
        <v>8.0194156191408433E-2</v>
      </c>
      <c r="F2481" s="9">
        <v>6.959858840636618E-2</v>
      </c>
      <c r="G2481" s="9">
        <v>6.3120598991460206E-2</v>
      </c>
      <c r="H2481" s="9">
        <v>6.004072602792157E-2</v>
      </c>
      <c r="I2481" s="8">
        <f>VLOOKUP(B2481,'[2]Rendimento médio da produção...'!$B$3838:$U$4333,20,0)</f>
        <v>120</v>
      </c>
    </row>
    <row r="2482" spans="1:9" x14ac:dyDescent="0.3">
      <c r="A2482" t="s">
        <v>1704</v>
      </c>
      <c r="B2482" t="s">
        <v>1867</v>
      </c>
      <c r="C2482" t="str">
        <f t="shared" si="38"/>
        <v>RS_Feliz</v>
      </c>
      <c r="D2482" s="9">
        <v>9.1300000000000006E-2</v>
      </c>
      <c r="E2482" s="9">
        <v>8.0194156191408433E-2</v>
      </c>
      <c r="F2482" s="9">
        <v>6.959858840636618E-2</v>
      </c>
      <c r="G2482" s="9">
        <v>6.3120598991460206E-2</v>
      </c>
      <c r="H2482" s="9">
        <v>6.004072602792157E-2</v>
      </c>
      <c r="I2482" s="8">
        <f>VLOOKUP(B2482,'[2]Rendimento médio da produção...'!$B$3838:$U$4333,20,0)</f>
        <v>53.2</v>
      </c>
    </row>
    <row r="2483" spans="1:9" x14ac:dyDescent="0.3">
      <c r="A2483" t="s">
        <v>1704</v>
      </c>
      <c r="B2483" t="s">
        <v>1868</v>
      </c>
      <c r="C2483" t="str">
        <f t="shared" si="38"/>
        <v>RS_Flores da Cunha</v>
      </c>
      <c r="D2483" s="9">
        <v>9.1300000000000006E-2</v>
      </c>
      <c r="E2483" s="9">
        <v>8.0194156191408433E-2</v>
      </c>
      <c r="F2483" s="9">
        <v>6.959858840636618E-2</v>
      </c>
      <c r="G2483" s="9">
        <v>6.3120598991460206E-2</v>
      </c>
      <c r="H2483" s="9">
        <v>6.004072602792157E-2</v>
      </c>
      <c r="I2483" s="8">
        <f>VLOOKUP(B2483,'[2]Rendimento médio da produção...'!$B$3838:$U$4333,20,0)</f>
        <v>81.2</v>
      </c>
    </row>
    <row r="2484" spans="1:9" x14ac:dyDescent="0.3">
      <c r="A2484" t="s">
        <v>1704</v>
      </c>
      <c r="B2484" t="s">
        <v>1869</v>
      </c>
      <c r="C2484" t="str">
        <f t="shared" si="38"/>
        <v>RS_Floriano Peixoto</v>
      </c>
      <c r="D2484" s="9">
        <v>9.4249999999999987E-2</v>
      </c>
      <c r="E2484" s="9">
        <v>8.278531457875403E-2</v>
      </c>
      <c r="F2484" s="9">
        <v>7.1847392741511626E-2</v>
      </c>
      <c r="G2484" s="9">
        <v>6.516009260618974E-2</v>
      </c>
      <c r="H2484" s="9">
        <v>6.1980705675044982E-2</v>
      </c>
      <c r="I2484" s="8">
        <f>VLOOKUP(B2484,'[2]Rendimento médio da produção...'!$B$3838:$U$4333,20,0)</f>
        <v>159.6</v>
      </c>
    </row>
    <row r="2485" spans="1:9" x14ac:dyDescent="0.3">
      <c r="A2485" t="s">
        <v>1704</v>
      </c>
      <c r="B2485" t="s">
        <v>1870</v>
      </c>
      <c r="C2485" t="str">
        <f t="shared" si="38"/>
        <v>RS_Fontoura Xavier</v>
      </c>
      <c r="D2485" s="9">
        <v>0.1118</v>
      </c>
      <c r="E2485" s="9">
        <v>9.8200511086522044E-2</v>
      </c>
      <c r="F2485" s="9">
        <v>8.5225872769241373E-2</v>
      </c>
      <c r="G2485" s="9">
        <v>7.7293351229411278E-2</v>
      </c>
      <c r="H2485" s="9">
        <v>7.3521940524880952E-2</v>
      </c>
      <c r="I2485" s="8">
        <f>VLOOKUP(B2485,'[2]Rendimento médio da produção...'!$B$3838:$U$4333,20,0)</f>
        <v>81.900000000000006</v>
      </c>
    </row>
    <row r="2486" spans="1:9" x14ac:dyDescent="0.3">
      <c r="A2486" t="s">
        <v>1704</v>
      </c>
      <c r="B2486" t="s">
        <v>1871</v>
      </c>
      <c r="C2486" t="str">
        <f t="shared" si="38"/>
        <v>RS_Formigueiro</v>
      </c>
      <c r="D2486" s="9">
        <v>7.9600000000000004E-2</v>
      </c>
      <c r="E2486" s="9">
        <v>6.99173585195631E-2</v>
      </c>
      <c r="F2486" s="9">
        <v>6.0679601721213006E-2</v>
      </c>
      <c r="G2486" s="9">
        <v>5.5031759909312507E-2</v>
      </c>
      <c r="H2486" s="9">
        <v>5.2346569461364262E-2</v>
      </c>
      <c r="I2486" s="8">
        <f>VLOOKUP(B2486,'[2]Rendimento médio da produção...'!$B$3838:$U$4333,20,0)</f>
        <v>74.5</v>
      </c>
    </row>
    <row r="2487" spans="1:9" x14ac:dyDescent="0.3">
      <c r="A2487" t="s">
        <v>1704</v>
      </c>
      <c r="B2487" t="s">
        <v>1872</v>
      </c>
      <c r="C2487" t="str">
        <f t="shared" si="38"/>
        <v>RS_Forquetinha</v>
      </c>
      <c r="D2487" s="9">
        <v>9.1300000000000006E-2</v>
      </c>
      <c r="E2487" s="9">
        <v>8.0194156191408433E-2</v>
      </c>
      <c r="F2487" s="9">
        <v>6.959858840636618E-2</v>
      </c>
      <c r="G2487" s="9">
        <v>6.3120598991460206E-2</v>
      </c>
      <c r="H2487" s="9">
        <v>6.004072602792157E-2</v>
      </c>
      <c r="I2487" s="8">
        <f>VLOOKUP(B2487,'[2]Rendimento médio da produção...'!$B$3838:$U$4333,20,0)</f>
        <v>100.3</v>
      </c>
    </row>
    <row r="2488" spans="1:9" x14ac:dyDescent="0.3">
      <c r="A2488" t="s">
        <v>1704</v>
      </c>
      <c r="B2488" t="s">
        <v>1873</v>
      </c>
      <c r="C2488" t="str">
        <f t="shared" si="38"/>
        <v>RS_Fortaleza dos Valos</v>
      </c>
      <c r="D2488" s="9">
        <v>7.9420000000000004E-2</v>
      </c>
      <c r="E2488" s="9">
        <v>6.9759253939996255E-2</v>
      </c>
      <c r="F2488" s="9">
        <v>6.0542386541441423E-2</v>
      </c>
      <c r="G2488" s="9">
        <v>5.4907316231125616E-2</v>
      </c>
      <c r="H2488" s="9">
        <v>5.2228197821878763E-2</v>
      </c>
      <c r="I2488" s="8">
        <f>VLOOKUP(B2488,'[2]Rendimento médio da produção...'!$B$3838:$U$4333,20,0)</f>
        <v>174</v>
      </c>
    </row>
    <row r="2489" spans="1:9" x14ac:dyDescent="0.3">
      <c r="A2489" t="s">
        <v>1704</v>
      </c>
      <c r="B2489" t="s">
        <v>1874</v>
      </c>
      <c r="C2489" t="str">
        <f t="shared" si="38"/>
        <v>RS_Frederico Westphalen</v>
      </c>
      <c r="D2489" s="9">
        <v>9.015999999999999E-2</v>
      </c>
      <c r="E2489" s="9">
        <v>7.9192827187485035E-2</v>
      </c>
      <c r="F2489" s="9">
        <v>6.8729558934479448E-2</v>
      </c>
      <c r="G2489" s="9">
        <v>6.2332455696276566E-2</v>
      </c>
      <c r="H2489" s="9">
        <v>5.9291038977846745E-2</v>
      </c>
      <c r="I2489" s="8">
        <f>VLOOKUP(B2489,'[2]Rendimento médio da produção...'!$B$3838:$U$4333,20,0)</f>
        <v>114.5</v>
      </c>
    </row>
    <row r="2490" spans="1:9" x14ac:dyDescent="0.3">
      <c r="A2490" t="s">
        <v>1704</v>
      </c>
      <c r="B2490" t="s">
        <v>1875</v>
      </c>
      <c r="C2490" t="str">
        <f t="shared" si="38"/>
        <v>RS_Garibaldi</v>
      </c>
      <c r="D2490" s="9">
        <v>9.1300000000000006E-2</v>
      </c>
      <c r="E2490" s="9">
        <v>8.0194156191408433E-2</v>
      </c>
      <c r="F2490" s="9">
        <v>6.959858840636618E-2</v>
      </c>
      <c r="G2490" s="9">
        <v>6.3120598991460206E-2</v>
      </c>
      <c r="H2490" s="9">
        <v>6.004072602792157E-2</v>
      </c>
      <c r="I2490" s="8">
        <f>VLOOKUP(B2490,'[2]Rendimento médio da produção...'!$B$3838:$U$4333,20,0)</f>
        <v>120</v>
      </c>
    </row>
    <row r="2491" spans="1:9" x14ac:dyDescent="0.3">
      <c r="A2491" t="s">
        <v>1704</v>
      </c>
      <c r="B2491" t="s">
        <v>1876</v>
      </c>
      <c r="C2491" t="str">
        <f t="shared" si="38"/>
        <v>RS_Garruchos</v>
      </c>
      <c r="D2491" s="9">
        <v>9.6076923076923074E-2</v>
      </c>
      <c r="E2491" s="9">
        <v>8.4390008495297944E-2</v>
      </c>
      <c r="F2491" s="9">
        <v>7.324006817722753E-2</v>
      </c>
      <c r="G2491" s="9">
        <v>6.6423142758727599E-2</v>
      </c>
      <c r="H2491" s="9">
        <v>6.3182127229652066E-2</v>
      </c>
      <c r="I2491" s="8">
        <f>VLOOKUP(B2491,'[2]Rendimento médio da produção...'!$B$3838:$U$4333,20,0)</f>
        <v>122.8</v>
      </c>
    </row>
    <row r="2492" spans="1:9" x14ac:dyDescent="0.3">
      <c r="A2492" t="s">
        <v>1704</v>
      </c>
      <c r="B2492" t="s">
        <v>1877</v>
      </c>
      <c r="C2492" t="str">
        <f t="shared" si="38"/>
        <v>RS_Gaurama</v>
      </c>
      <c r="D2492" s="9">
        <v>9.1337500000000002E-2</v>
      </c>
      <c r="E2492" s="9">
        <v>8.0227094645484859E-2</v>
      </c>
      <c r="F2492" s="9">
        <v>6.9627174902151923E-2</v>
      </c>
      <c r="G2492" s="9">
        <v>6.3146524757749137E-2</v>
      </c>
      <c r="H2492" s="9">
        <v>6.0065386786147715E-2</v>
      </c>
      <c r="I2492" s="8">
        <f>VLOOKUP(B2492,'[2]Rendimento médio da produção...'!$B$3838:$U$4333,20,0)</f>
        <v>148.80000000000001</v>
      </c>
    </row>
    <row r="2493" spans="1:9" x14ac:dyDescent="0.3">
      <c r="A2493" t="s">
        <v>1704</v>
      </c>
      <c r="B2493" t="s">
        <v>1878</v>
      </c>
      <c r="C2493" t="str">
        <f t="shared" si="38"/>
        <v>RS_General Câmara</v>
      </c>
      <c r="D2493" s="9">
        <v>9.6860000000000016E-2</v>
      </c>
      <c r="E2493" s="9">
        <v>8.5077830982473401E-2</v>
      </c>
      <c r="F2493" s="9">
        <v>7.3837012848199657E-2</v>
      </c>
      <c r="G2493" s="9">
        <v>6.6964525939899627E-2</v>
      </c>
      <c r="H2493" s="9">
        <v>6.3697094447584715E-2</v>
      </c>
      <c r="I2493" s="8">
        <f>VLOOKUP(B2493,'[2]Rendimento médio da produção...'!$B$3838:$U$4333,20,0)</f>
        <v>82.6</v>
      </c>
    </row>
    <row r="2494" spans="1:9" x14ac:dyDescent="0.3">
      <c r="A2494" t="s">
        <v>1704</v>
      </c>
      <c r="B2494" t="s">
        <v>1879</v>
      </c>
      <c r="C2494" t="str">
        <f t="shared" si="38"/>
        <v>RS_Gentil</v>
      </c>
      <c r="D2494" s="9">
        <v>8.7333333333333318E-2</v>
      </c>
      <c r="E2494" s="9">
        <v>7.6709999715768543E-2</v>
      </c>
      <c r="F2494" s="9">
        <v>6.6574772407696006E-2</v>
      </c>
      <c r="G2494" s="9">
        <v>6.0378229046230629E-2</v>
      </c>
      <c r="H2494" s="9">
        <v>5.7432165824444867E-2</v>
      </c>
      <c r="I2494" s="8">
        <f>VLOOKUP(B2494,'[2]Rendimento médio da produção...'!$B$3838:$U$4333,20,0)</f>
        <v>145.6</v>
      </c>
    </row>
    <row r="2495" spans="1:9" x14ac:dyDescent="0.3">
      <c r="A2495" t="s">
        <v>1704</v>
      </c>
      <c r="B2495" t="s">
        <v>1880</v>
      </c>
      <c r="C2495" t="str">
        <f t="shared" si="38"/>
        <v>RS_Getúlio Vargas</v>
      </c>
      <c r="D2495" s="9">
        <v>8.204199999999999E-2</v>
      </c>
      <c r="E2495" s="9">
        <v>7.2062310649020037E-2</v>
      </c>
      <c r="F2495" s="9">
        <v>6.2541154326780868E-2</v>
      </c>
      <c r="G2495" s="9">
        <v>5.6720045810047935E-2</v>
      </c>
      <c r="H2495" s="9">
        <v>5.3952478037050833E-2</v>
      </c>
      <c r="I2495" s="8">
        <f>VLOOKUP(B2495,'[2]Rendimento médio da produção...'!$B$3838:$U$4333,20,0)</f>
        <v>160</v>
      </c>
    </row>
    <row r="2496" spans="1:9" x14ac:dyDescent="0.3">
      <c r="A2496" t="s">
        <v>1704</v>
      </c>
      <c r="B2496" t="s">
        <v>1881</v>
      </c>
      <c r="C2496" t="str">
        <f t="shared" si="38"/>
        <v>RS_Giruá</v>
      </c>
      <c r="D2496" s="9">
        <v>8.6904347826086956E-2</v>
      </c>
      <c r="E2496" s="9">
        <v>7.633319653097155E-2</v>
      </c>
      <c r="F2496" s="9">
        <v>6.6247753943828133E-2</v>
      </c>
      <c r="G2496" s="9">
        <v>6.008164829950504E-2</v>
      </c>
      <c r="H2496" s="9">
        <v>5.7150056281065592E-2</v>
      </c>
      <c r="I2496" s="8">
        <f>VLOOKUP(B2496,'[2]Rendimento médio da produção...'!$B$3838:$U$4333,20,0)</f>
        <v>136.80000000000001</v>
      </c>
    </row>
    <row r="2497" spans="1:9" x14ac:dyDescent="0.3">
      <c r="A2497" t="s">
        <v>1704</v>
      </c>
      <c r="B2497" t="s">
        <v>1882</v>
      </c>
      <c r="C2497" t="str">
        <f t="shared" si="38"/>
        <v>RS_Glorinha</v>
      </c>
      <c r="D2497" s="9">
        <v>9.1300000000000006E-2</v>
      </c>
      <c r="E2497" s="9">
        <v>8.0194156191408433E-2</v>
      </c>
      <c r="F2497" s="9">
        <v>6.959858840636618E-2</v>
      </c>
      <c r="G2497" s="9">
        <v>6.3120598991460206E-2</v>
      </c>
      <c r="H2497" s="9">
        <v>6.004072602792157E-2</v>
      </c>
      <c r="I2497" s="8">
        <f>VLOOKUP(B2497,'[2]Rendimento médio da produção...'!$B$3838:$U$4333,20,0)</f>
        <v>75.599999999999994</v>
      </c>
    </row>
    <row r="2498" spans="1:9" x14ac:dyDescent="0.3">
      <c r="A2498" t="s">
        <v>1704</v>
      </c>
      <c r="B2498" t="s">
        <v>1883</v>
      </c>
      <c r="C2498" t="str">
        <f t="shared" si="38"/>
        <v>RS_Gramado</v>
      </c>
      <c r="D2498" s="9">
        <v>9.1300000000000006E-2</v>
      </c>
      <c r="E2498" s="9">
        <v>8.0194156191408433E-2</v>
      </c>
      <c r="F2498" s="9">
        <v>6.959858840636618E-2</v>
      </c>
      <c r="G2498" s="9">
        <v>6.3120598991460206E-2</v>
      </c>
      <c r="H2498" s="9">
        <v>6.004072602792157E-2</v>
      </c>
      <c r="I2498" s="8">
        <f>VLOOKUP(B2498,'[2]Rendimento médio da produção...'!$B$3838:$U$4333,20,0)</f>
        <v>105.7</v>
      </c>
    </row>
    <row r="2499" spans="1:9" x14ac:dyDescent="0.3">
      <c r="A2499" t="s">
        <v>1704</v>
      </c>
      <c r="B2499" t="s">
        <v>1884</v>
      </c>
      <c r="C2499" t="str">
        <f t="shared" ref="C2499:C2562" si="39">CONCATENATE(A2499,"_",B2499)</f>
        <v>RS_Gramado dos Loureiros</v>
      </c>
      <c r="D2499" s="9">
        <v>9.1300000000000006E-2</v>
      </c>
      <c r="E2499" s="9">
        <v>8.0194156191408433E-2</v>
      </c>
      <c r="F2499" s="9">
        <v>6.959858840636618E-2</v>
      </c>
      <c r="G2499" s="9">
        <v>6.3120598991460206E-2</v>
      </c>
      <c r="H2499" s="9">
        <v>6.004072602792157E-2</v>
      </c>
      <c r="I2499" s="8">
        <f>VLOOKUP(B2499,'[2]Rendimento médio da produção...'!$B$3838:$U$4333,20,0)</f>
        <v>140.19999999999999</v>
      </c>
    </row>
    <row r="2500" spans="1:9" x14ac:dyDescent="0.3">
      <c r="A2500" t="s">
        <v>1704</v>
      </c>
      <c r="B2500" t="s">
        <v>1885</v>
      </c>
      <c r="C2500" t="str">
        <f t="shared" si="39"/>
        <v>RS_Gramado Xavier</v>
      </c>
      <c r="D2500" s="9">
        <v>9.1300000000000006E-2</v>
      </c>
      <c r="E2500" s="9">
        <v>8.0194156191408433E-2</v>
      </c>
      <c r="F2500" s="9">
        <v>6.959858840636618E-2</v>
      </c>
      <c r="G2500" s="9">
        <v>6.3120598991460206E-2</v>
      </c>
      <c r="H2500" s="9">
        <v>6.004072602792157E-2</v>
      </c>
      <c r="I2500" s="8">
        <f>VLOOKUP(B2500,'[2]Rendimento médio da produção...'!$B$3838:$U$4333,20,0)</f>
        <v>67.900000000000006</v>
      </c>
    </row>
    <row r="2501" spans="1:9" x14ac:dyDescent="0.3">
      <c r="A2501" t="s">
        <v>1704</v>
      </c>
      <c r="B2501" t="s">
        <v>1886</v>
      </c>
      <c r="C2501" t="str">
        <f t="shared" si="39"/>
        <v>RS_Gravataí</v>
      </c>
      <c r="D2501" s="9">
        <v>9.1300000000000006E-2</v>
      </c>
      <c r="E2501" s="9">
        <v>8.0194156191408433E-2</v>
      </c>
      <c r="F2501" s="9">
        <v>6.959858840636618E-2</v>
      </c>
      <c r="G2501" s="9">
        <v>6.3120598991460206E-2</v>
      </c>
      <c r="H2501" s="9">
        <v>6.004072602792157E-2</v>
      </c>
      <c r="I2501" s="8">
        <f>VLOOKUP(B2501,'[2]Rendimento médio da produção...'!$B$3838:$U$4333,20,0)</f>
        <v>36.4</v>
      </c>
    </row>
    <row r="2502" spans="1:9" x14ac:dyDescent="0.3">
      <c r="A2502" t="s">
        <v>1704</v>
      </c>
      <c r="B2502" t="s">
        <v>1887</v>
      </c>
      <c r="C2502" t="str">
        <f t="shared" si="39"/>
        <v>RS_Guabiju</v>
      </c>
      <c r="D2502" s="9">
        <v>8.5036363636363618E-2</v>
      </c>
      <c r="E2502" s="9">
        <v>7.4692436225673037E-2</v>
      </c>
      <c r="F2502" s="9">
        <v>6.48237773526983E-2</v>
      </c>
      <c r="G2502" s="9">
        <v>5.879021039192657E-2</v>
      </c>
      <c r="H2502" s="9">
        <v>5.5921632108451483E-2</v>
      </c>
      <c r="I2502" s="8">
        <f>VLOOKUP(B2502,'[2]Rendimento médio da produção...'!$B$3838:$U$4333,20,0)</f>
        <v>144.6</v>
      </c>
    </row>
    <row r="2503" spans="1:9" x14ac:dyDescent="0.3">
      <c r="A2503" t="s">
        <v>1704</v>
      </c>
      <c r="B2503" t="s">
        <v>1888</v>
      </c>
      <c r="C2503" t="str">
        <f t="shared" si="39"/>
        <v>RS_Guaíba</v>
      </c>
      <c r="D2503" s="9">
        <v>9.1300000000000006E-2</v>
      </c>
      <c r="E2503" s="9">
        <v>8.0194156191408433E-2</v>
      </c>
      <c r="F2503" s="9">
        <v>6.959858840636618E-2</v>
      </c>
      <c r="G2503" s="9">
        <v>6.3120598991460206E-2</v>
      </c>
      <c r="H2503" s="9">
        <v>6.004072602792157E-2</v>
      </c>
      <c r="I2503" s="8">
        <f>VLOOKUP(B2503,'[2]Rendimento médio da produção...'!$B$3838:$U$4333,20,0)</f>
        <v>66</v>
      </c>
    </row>
    <row r="2504" spans="1:9" x14ac:dyDescent="0.3">
      <c r="A2504" t="s">
        <v>1704</v>
      </c>
      <c r="B2504" t="s">
        <v>1889</v>
      </c>
      <c r="C2504" t="str">
        <f t="shared" si="39"/>
        <v>RS_Guaporé</v>
      </c>
      <c r="D2504" s="9">
        <v>9.1300000000000006E-2</v>
      </c>
      <c r="E2504" s="9">
        <v>8.0194156191408433E-2</v>
      </c>
      <c r="F2504" s="9">
        <v>6.959858840636618E-2</v>
      </c>
      <c r="G2504" s="9">
        <v>6.3120598991460206E-2</v>
      </c>
      <c r="H2504" s="9">
        <v>6.004072602792157E-2</v>
      </c>
      <c r="I2504" s="8">
        <f>VLOOKUP(B2504,'[2]Rendimento médio da produção...'!$B$3838:$U$4333,20,0)</f>
        <v>145.6</v>
      </c>
    </row>
    <row r="2505" spans="1:9" x14ac:dyDescent="0.3">
      <c r="A2505" t="s">
        <v>1704</v>
      </c>
      <c r="B2505" t="s">
        <v>1890</v>
      </c>
      <c r="C2505" t="str">
        <f t="shared" si="39"/>
        <v>RS_Guarani das Missões</v>
      </c>
      <c r="D2505" s="9">
        <v>9.1300000000000006E-2</v>
      </c>
      <c r="E2505" s="9">
        <v>8.0194156191408433E-2</v>
      </c>
      <c r="F2505" s="9">
        <v>6.959858840636618E-2</v>
      </c>
      <c r="G2505" s="9">
        <v>6.3120598991460206E-2</v>
      </c>
      <c r="H2505" s="9">
        <v>6.004072602792157E-2</v>
      </c>
      <c r="I2505" s="8">
        <f>VLOOKUP(B2505,'[2]Rendimento médio da produção...'!$B$3838:$U$4333,20,0)</f>
        <v>113.8</v>
      </c>
    </row>
    <row r="2506" spans="1:9" x14ac:dyDescent="0.3">
      <c r="A2506" t="s">
        <v>1704</v>
      </c>
      <c r="B2506" t="s">
        <v>1891</v>
      </c>
      <c r="C2506" t="str">
        <f t="shared" si="39"/>
        <v>RS_Harmonia</v>
      </c>
      <c r="D2506" s="9">
        <v>9.1300000000000006E-2</v>
      </c>
      <c r="E2506" s="9">
        <v>8.0194156191408433E-2</v>
      </c>
      <c r="F2506" s="9">
        <v>6.959858840636618E-2</v>
      </c>
      <c r="G2506" s="9">
        <v>6.3120598991460206E-2</v>
      </c>
      <c r="H2506" s="9">
        <v>6.004072602792157E-2</v>
      </c>
      <c r="I2506" s="8">
        <f>VLOOKUP(B2506,'[2]Rendimento médio da produção...'!$B$3838:$U$4333,20,0)</f>
        <v>68.599999999999994</v>
      </c>
    </row>
    <row r="2507" spans="1:9" x14ac:dyDescent="0.3">
      <c r="A2507" t="s">
        <v>1704</v>
      </c>
      <c r="B2507" t="s">
        <v>1893</v>
      </c>
      <c r="C2507" t="str">
        <f t="shared" si="39"/>
        <v>RS_Herveiras</v>
      </c>
      <c r="D2507" s="9">
        <v>7.9600000000000004E-2</v>
      </c>
      <c r="E2507" s="9">
        <v>6.99173585195631E-2</v>
      </c>
      <c r="F2507" s="9">
        <v>6.0679601721213006E-2</v>
      </c>
      <c r="G2507" s="9">
        <v>5.5031759909312507E-2</v>
      </c>
      <c r="H2507" s="9">
        <v>5.2346569461364262E-2</v>
      </c>
      <c r="I2507" s="8">
        <f>VLOOKUP(B2507,'[2]Rendimento médio da produção...'!$B$3838:$U$4333,20,0)</f>
        <v>83.3</v>
      </c>
    </row>
    <row r="2508" spans="1:9" x14ac:dyDescent="0.3">
      <c r="A2508" t="s">
        <v>1704</v>
      </c>
      <c r="B2508" t="s">
        <v>1894</v>
      </c>
      <c r="C2508" t="str">
        <f t="shared" si="39"/>
        <v>RS_Horizontina</v>
      </c>
      <c r="D2508" s="9">
        <v>9.0243835616438312E-2</v>
      </c>
      <c r="E2508" s="9">
        <v>7.9266464936872297E-2</v>
      </c>
      <c r="F2508" s="9">
        <v>6.8793467374373043E-2</v>
      </c>
      <c r="G2508" s="9">
        <v>6.2390415765569064E-2</v>
      </c>
      <c r="H2508" s="9">
        <v>5.934617097431942E-2</v>
      </c>
      <c r="I2508" s="8">
        <f>VLOOKUP(B2508,'[2]Rendimento médio da produção...'!$B$3838:$U$4333,20,0)</f>
        <v>130.19999999999999</v>
      </c>
    </row>
    <row r="2509" spans="1:9" x14ac:dyDescent="0.3">
      <c r="A2509" t="s">
        <v>1704</v>
      </c>
      <c r="B2509" t="s">
        <v>1895</v>
      </c>
      <c r="C2509" t="str">
        <f t="shared" si="39"/>
        <v>RS_Hulha Negra</v>
      </c>
      <c r="D2509" s="9">
        <v>9.1300000000000006E-2</v>
      </c>
      <c r="E2509" s="9">
        <v>8.0194156191408433E-2</v>
      </c>
      <c r="F2509" s="9">
        <v>6.959858840636618E-2</v>
      </c>
      <c r="G2509" s="9">
        <v>6.3120598991460206E-2</v>
      </c>
      <c r="H2509" s="9">
        <v>6.004072602792157E-2</v>
      </c>
      <c r="I2509" s="8">
        <f>VLOOKUP(B2509,'[2]Rendimento médio da produção...'!$B$3838:$U$4333,20,0)</f>
        <v>33.799999999999997</v>
      </c>
    </row>
    <row r="2510" spans="1:9" x14ac:dyDescent="0.3">
      <c r="A2510" t="s">
        <v>1704</v>
      </c>
      <c r="B2510" t="s">
        <v>1896</v>
      </c>
      <c r="C2510" t="str">
        <f t="shared" si="39"/>
        <v>RS_Humaitá</v>
      </c>
      <c r="D2510" s="9">
        <v>9.1300000000000006E-2</v>
      </c>
      <c r="E2510" s="9">
        <v>8.0194156191408433E-2</v>
      </c>
      <c r="F2510" s="9">
        <v>6.959858840636618E-2</v>
      </c>
      <c r="G2510" s="9">
        <v>6.3120598991460206E-2</v>
      </c>
      <c r="H2510" s="9">
        <v>6.004072602792157E-2</v>
      </c>
      <c r="I2510" s="8">
        <f>VLOOKUP(B2510,'[2]Rendimento médio da produção...'!$B$3838:$U$4333,20,0)</f>
        <v>140</v>
      </c>
    </row>
    <row r="2511" spans="1:9" x14ac:dyDescent="0.3">
      <c r="A2511" t="s">
        <v>1704</v>
      </c>
      <c r="B2511" t="s">
        <v>1897</v>
      </c>
      <c r="C2511" t="str">
        <f t="shared" si="39"/>
        <v>RS_Ibarama</v>
      </c>
      <c r="D2511" s="9">
        <v>9.1300000000000006E-2</v>
      </c>
      <c r="E2511" s="9">
        <v>8.0194156191408433E-2</v>
      </c>
      <c r="F2511" s="9">
        <v>6.959858840636618E-2</v>
      </c>
      <c r="G2511" s="9">
        <v>6.3120598991460206E-2</v>
      </c>
      <c r="H2511" s="9">
        <v>6.004072602792157E-2</v>
      </c>
      <c r="I2511" s="8">
        <f>VLOOKUP(B2511,'[2]Rendimento médio da produção...'!$B$3838:$U$4333,20,0)</f>
        <v>66.599999999999994</v>
      </c>
    </row>
    <row r="2512" spans="1:9" x14ac:dyDescent="0.3">
      <c r="A2512" t="s">
        <v>1704</v>
      </c>
      <c r="B2512" t="s">
        <v>1898</v>
      </c>
      <c r="C2512" t="str">
        <f t="shared" si="39"/>
        <v>RS_Ibiaçá</v>
      </c>
      <c r="D2512" s="9">
        <v>9.4693939393939414E-2</v>
      </c>
      <c r="E2512" s="9">
        <v>8.3175252641153788E-2</v>
      </c>
      <c r="F2512" s="9">
        <v>7.2185810651217666E-2</v>
      </c>
      <c r="G2512" s="9">
        <v>6.5467011778822401E-2</v>
      </c>
      <c r="H2512" s="9">
        <v>6.2272649196671692E-2</v>
      </c>
      <c r="I2512" s="8">
        <f>VLOOKUP(B2512,'[2]Rendimento médio da produção...'!$B$3838:$U$4333,20,0)</f>
        <v>168</v>
      </c>
    </row>
    <row r="2513" spans="1:9" x14ac:dyDescent="0.3">
      <c r="A2513" t="s">
        <v>1704</v>
      </c>
      <c r="B2513" t="s">
        <v>1899</v>
      </c>
      <c r="C2513" t="str">
        <f t="shared" si="39"/>
        <v>RS_Ibiraiaras</v>
      </c>
      <c r="D2513" s="9">
        <v>8.5689285714285704E-2</v>
      </c>
      <c r="E2513" s="9">
        <v>7.526593606244962E-2</v>
      </c>
      <c r="F2513" s="9">
        <v>6.5321504132136735E-2</v>
      </c>
      <c r="G2513" s="9">
        <v>5.9241610530515736E-2</v>
      </c>
      <c r="H2513" s="9">
        <v>5.635100686856212E-2</v>
      </c>
      <c r="I2513" s="8">
        <f>VLOOKUP(B2513,'[2]Rendimento médio da produção...'!$B$3838:$U$4333,20,0)</f>
        <v>161.69999999999999</v>
      </c>
    </row>
    <row r="2514" spans="1:9" x14ac:dyDescent="0.3">
      <c r="A2514" t="s">
        <v>1704</v>
      </c>
      <c r="B2514" t="s">
        <v>1900</v>
      </c>
      <c r="C2514" t="str">
        <f t="shared" si="39"/>
        <v>RS_Ibirapuitã</v>
      </c>
      <c r="D2514" s="9">
        <v>0.10512500000000001</v>
      </c>
      <c r="E2514" s="9">
        <v>9.2337466260917989E-2</v>
      </c>
      <c r="F2514" s="9">
        <v>8.0137476519378359E-2</v>
      </c>
      <c r="G2514" s="9">
        <v>7.2678564829980877E-2</v>
      </c>
      <c r="H2514" s="9">
        <v>6.9132325560627109E-2</v>
      </c>
      <c r="I2514" s="8">
        <f>VLOOKUP(B2514,'[2]Rendimento médio da produção...'!$B$3838:$U$4333,20,0)</f>
        <v>106.4</v>
      </c>
    </row>
    <row r="2515" spans="1:9" x14ac:dyDescent="0.3">
      <c r="A2515" t="s">
        <v>1704</v>
      </c>
      <c r="B2515" t="s">
        <v>1901</v>
      </c>
      <c r="C2515" t="str">
        <f t="shared" si="39"/>
        <v>RS_Ibirubá</v>
      </c>
      <c r="D2515" s="9">
        <v>9.3494285714285724E-2</v>
      </c>
      <c r="E2515" s="9">
        <v>8.2121526304223383E-2</v>
      </c>
      <c r="F2515" s="9">
        <v>7.1271306788343619E-2</v>
      </c>
      <c r="G2515" s="9">
        <v>6.4637626687452737E-2</v>
      </c>
      <c r="H2515" s="9">
        <v>6.1483732680697158E-2</v>
      </c>
      <c r="I2515" s="8">
        <f>VLOOKUP(B2515,'[2]Rendimento médio da produção...'!$B$3838:$U$4333,20,0)</f>
        <v>176.9</v>
      </c>
    </row>
    <row r="2516" spans="1:9" x14ac:dyDescent="0.3">
      <c r="A2516" t="s">
        <v>1704</v>
      </c>
      <c r="B2516" t="s">
        <v>1902</v>
      </c>
      <c r="C2516" t="str">
        <f t="shared" si="39"/>
        <v>RS_Igrejinha</v>
      </c>
      <c r="D2516" s="9">
        <v>9.1300000000000006E-2</v>
      </c>
      <c r="E2516" s="9">
        <v>8.0194156191408433E-2</v>
      </c>
      <c r="F2516" s="9">
        <v>6.959858840636618E-2</v>
      </c>
      <c r="G2516" s="9">
        <v>6.3120598991460206E-2</v>
      </c>
      <c r="H2516" s="9">
        <v>6.004072602792157E-2</v>
      </c>
      <c r="I2516" s="8">
        <f>VLOOKUP(B2516,'[2]Rendimento médio da produção...'!$B$3838:$U$4333,20,0)</f>
        <v>75.599999999999994</v>
      </c>
    </row>
    <row r="2517" spans="1:9" x14ac:dyDescent="0.3">
      <c r="A2517" t="s">
        <v>1704</v>
      </c>
      <c r="B2517" t="s">
        <v>1903</v>
      </c>
      <c r="C2517" t="str">
        <f t="shared" si="39"/>
        <v>RS_Ijuí</v>
      </c>
      <c r="D2517" s="9">
        <v>9.9581818181818188E-2</v>
      </c>
      <c r="E2517" s="9">
        <v>8.7468563867438814E-2</v>
      </c>
      <c r="F2517" s="9">
        <v>7.5911872687776077E-2</v>
      </c>
      <c r="G2517" s="9">
        <v>6.8846265194907399E-2</v>
      </c>
      <c r="H2517" s="9">
        <v>6.5487017117380558E-2</v>
      </c>
      <c r="I2517" s="8">
        <f>VLOOKUP(B2517,'[2]Rendimento médio da produção...'!$B$3838:$U$4333,20,0)</f>
        <v>113.9</v>
      </c>
    </row>
    <row r="2518" spans="1:9" x14ac:dyDescent="0.3">
      <c r="A2518" t="s">
        <v>1704</v>
      </c>
      <c r="B2518" t="s">
        <v>1904</v>
      </c>
      <c r="C2518" t="str">
        <f t="shared" si="39"/>
        <v>RS_Ilópolis</v>
      </c>
      <c r="D2518" s="9">
        <v>9.1300000000000006E-2</v>
      </c>
      <c r="E2518" s="9">
        <v>8.0194156191408433E-2</v>
      </c>
      <c r="F2518" s="9">
        <v>6.959858840636618E-2</v>
      </c>
      <c r="G2518" s="9">
        <v>6.3120598991460206E-2</v>
      </c>
      <c r="H2518" s="9">
        <v>6.004072602792157E-2</v>
      </c>
      <c r="I2518" s="8">
        <f>VLOOKUP(B2518,'[2]Rendimento médio da produção...'!$B$3838:$U$4333,20,0)</f>
        <v>116.9</v>
      </c>
    </row>
    <row r="2519" spans="1:9" x14ac:dyDescent="0.3">
      <c r="A2519" t="s">
        <v>1704</v>
      </c>
      <c r="B2519" t="s">
        <v>1905</v>
      </c>
      <c r="C2519" t="str">
        <f t="shared" si="39"/>
        <v>RS_Imbé</v>
      </c>
      <c r="D2519" s="9">
        <v>9.1300000000000006E-2</v>
      </c>
      <c r="E2519" s="9">
        <v>8.0194156191408433E-2</v>
      </c>
      <c r="F2519" s="9">
        <v>6.959858840636618E-2</v>
      </c>
      <c r="G2519" s="9">
        <v>6.3120598991460206E-2</v>
      </c>
      <c r="H2519" s="9">
        <v>6.004072602792157E-2</v>
      </c>
      <c r="I2519" s="8" t="str">
        <f>VLOOKUP(B2519,'[2]Rendimento médio da produção...'!$B$3838:$U$4333,20,0)</f>
        <v/>
      </c>
    </row>
    <row r="2520" spans="1:9" x14ac:dyDescent="0.3">
      <c r="A2520" t="s">
        <v>1704</v>
      </c>
      <c r="B2520" t="s">
        <v>1906</v>
      </c>
      <c r="C2520" t="str">
        <f t="shared" si="39"/>
        <v>RS_Imigrante</v>
      </c>
      <c r="D2520" s="9">
        <v>9.1300000000000006E-2</v>
      </c>
      <c r="E2520" s="9">
        <v>8.0194156191408433E-2</v>
      </c>
      <c r="F2520" s="9">
        <v>6.959858840636618E-2</v>
      </c>
      <c r="G2520" s="9">
        <v>6.3120598991460206E-2</v>
      </c>
      <c r="H2520" s="9">
        <v>6.004072602792157E-2</v>
      </c>
      <c r="I2520" s="8">
        <f>VLOOKUP(B2520,'[2]Rendimento médio da produção...'!$B$3838:$U$4333,20,0)</f>
        <v>87.2</v>
      </c>
    </row>
    <row r="2521" spans="1:9" x14ac:dyDescent="0.3">
      <c r="A2521" t="s">
        <v>1704</v>
      </c>
      <c r="B2521" t="s">
        <v>1907</v>
      </c>
      <c r="C2521" t="str">
        <f t="shared" si="39"/>
        <v>RS_Independência</v>
      </c>
      <c r="D2521" s="9">
        <v>8.2385222277999659E-2</v>
      </c>
      <c r="E2521" s="9">
        <v>7.2363782948804009E-2</v>
      </c>
      <c r="F2521" s="9">
        <v>6.2802794918877192E-2</v>
      </c>
      <c r="G2521" s="9">
        <v>5.6957333825103276E-2</v>
      </c>
      <c r="H2521" s="9">
        <v>5.4178187946799537E-2</v>
      </c>
      <c r="I2521" s="8">
        <f>VLOOKUP(B2521,'[2]Rendimento médio da produção...'!$B$3838:$U$4333,20,0)</f>
        <v>152.5</v>
      </c>
    </row>
    <row r="2522" spans="1:9" x14ac:dyDescent="0.3">
      <c r="A2522" t="s">
        <v>1704</v>
      </c>
      <c r="B2522" t="s">
        <v>1908</v>
      </c>
      <c r="C2522" t="str">
        <f t="shared" si="39"/>
        <v>RS_Inhacorá</v>
      </c>
      <c r="D2522" s="9">
        <v>0.10048333333333334</v>
      </c>
      <c r="E2522" s="9">
        <v>8.8260417611902425E-2</v>
      </c>
      <c r="F2522" s="9">
        <v>7.6599103596564744E-2</v>
      </c>
      <c r="G2522" s="9">
        <v>6.946953109155049E-2</v>
      </c>
      <c r="H2522" s="9">
        <v>6.6079871709079807E-2</v>
      </c>
      <c r="I2522" s="8">
        <f>VLOOKUP(B2522,'[2]Rendimento médio da produção...'!$B$3838:$U$4333,20,0)</f>
        <v>177.6</v>
      </c>
    </row>
    <row r="2523" spans="1:9" x14ac:dyDescent="0.3">
      <c r="A2523" t="s">
        <v>1704</v>
      </c>
      <c r="B2523" t="s">
        <v>1909</v>
      </c>
      <c r="C2523" t="str">
        <f t="shared" si="39"/>
        <v>RS_Ipê</v>
      </c>
      <c r="D2523" s="9">
        <v>8.7146153846153845E-2</v>
      </c>
      <c r="E2523" s="9">
        <v>7.6545588970634945E-2</v>
      </c>
      <c r="F2523" s="9">
        <v>6.6432084257791083E-2</v>
      </c>
      <c r="G2523" s="9">
        <v>6.0248821802532021E-2</v>
      </c>
      <c r="H2523" s="9">
        <v>5.7309072809025481E-2</v>
      </c>
      <c r="I2523" s="8">
        <f>VLOOKUP(B2523,'[2]Rendimento médio da produção...'!$B$3838:$U$4333,20,0)</f>
        <v>177.3</v>
      </c>
    </row>
    <row r="2524" spans="1:9" x14ac:dyDescent="0.3">
      <c r="A2524" t="s">
        <v>1704</v>
      </c>
      <c r="B2524" t="s">
        <v>1910</v>
      </c>
      <c r="C2524" t="str">
        <f t="shared" si="39"/>
        <v>RS_Ipiranga do Sul</v>
      </c>
      <c r="D2524" s="9">
        <v>0.10049999999999999</v>
      </c>
      <c r="E2524" s="9">
        <v>8.8275056924825263E-2</v>
      </c>
      <c r="F2524" s="9">
        <v>7.661180870580285E-2</v>
      </c>
      <c r="G2524" s="9">
        <v>6.9481053654345551E-2</v>
      </c>
      <c r="H2524" s="9">
        <v>6.6090832046069192E-2</v>
      </c>
      <c r="I2524" s="8">
        <f>VLOOKUP(B2524,'[2]Rendimento médio da produção...'!$B$3838:$U$4333,20,0)</f>
        <v>162</v>
      </c>
    </row>
    <row r="2525" spans="1:9" x14ac:dyDescent="0.3">
      <c r="A2525" t="s">
        <v>1704</v>
      </c>
      <c r="B2525" t="s">
        <v>1911</v>
      </c>
      <c r="C2525" t="str">
        <f t="shared" si="39"/>
        <v>RS_Iraí</v>
      </c>
      <c r="D2525" s="9">
        <v>9.2499999999999999E-2</v>
      </c>
      <c r="E2525" s="9">
        <v>8.1248186721854104E-2</v>
      </c>
      <c r="F2525" s="9">
        <v>7.0513356271510091E-2</v>
      </c>
      <c r="G2525" s="9">
        <v>6.3950223512706114E-2</v>
      </c>
      <c r="H2525" s="9">
        <v>6.0829870291158217E-2</v>
      </c>
      <c r="I2525" s="8">
        <f>VLOOKUP(B2525,'[2]Rendimento médio da produção...'!$B$3838:$U$4333,20,0)</f>
        <v>113.4</v>
      </c>
    </row>
    <row r="2526" spans="1:9" x14ac:dyDescent="0.3">
      <c r="A2526" t="s">
        <v>1704</v>
      </c>
      <c r="B2526" t="s">
        <v>1912</v>
      </c>
      <c r="C2526" t="str">
        <f t="shared" si="39"/>
        <v>RS_Itaara</v>
      </c>
      <c r="D2526" s="9">
        <v>7.6499999999999999E-2</v>
      </c>
      <c r="E2526" s="9">
        <v>6.7194446315911774E-2</v>
      </c>
      <c r="F2526" s="9">
        <v>5.831645140292456E-2</v>
      </c>
      <c r="G2526" s="9">
        <v>5.288856322942722E-2</v>
      </c>
      <c r="H2526" s="9">
        <v>5.0307946781336252E-2</v>
      </c>
      <c r="I2526" s="8">
        <f>VLOOKUP(B2526,'[2]Rendimento médio da produção...'!$B$3838:$U$4333,20,0)</f>
        <v>130.19999999999999</v>
      </c>
    </row>
    <row r="2527" spans="1:9" x14ac:dyDescent="0.3">
      <c r="A2527" t="s">
        <v>1704</v>
      </c>
      <c r="B2527" t="s">
        <v>1913</v>
      </c>
      <c r="C2527" t="str">
        <f t="shared" si="39"/>
        <v>RS_Itacurubi</v>
      </c>
      <c r="D2527" s="9">
        <v>7.1249999999999994E-2</v>
      </c>
      <c r="E2527" s="9">
        <v>6.2583062745211943E-2</v>
      </c>
      <c r="F2527" s="9">
        <v>5.4314341992919929E-2</v>
      </c>
      <c r="G2527" s="9">
        <v>4.9258955948976328E-2</v>
      </c>
      <c r="H2527" s="9">
        <v>4.6855440629675921E-2</v>
      </c>
      <c r="I2527" s="8">
        <f>VLOOKUP(B2527,'[2]Rendimento médio da produção...'!$B$3838:$U$4333,20,0)</f>
        <v>48.3</v>
      </c>
    </row>
    <row r="2528" spans="1:9" x14ac:dyDescent="0.3">
      <c r="A2528" t="s">
        <v>1704</v>
      </c>
      <c r="B2528" t="s">
        <v>1914</v>
      </c>
      <c r="C2528" t="str">
        <f t="shared" si="39"/>
        <v>RS_Itapuca</v>
      </c>
      <c r="D2528" s="9">
        <v>9.1300000000000006E-2</v>
      </c>
      <c r="E2528" s="9">
        <v>8.0194156191408433E-2</v>
      </c>
      <c r="F2528" s="9">
        <v>6.959858840636618E-2</v>
      </c>
      <c r="G2528" s="9">
        <v>6.3120598991460206E-2</v>
      </c>
      <c r="H2528" s="9">
        <v>6.004072602792157E-2</v>
      </c>
      <c r="I2528" s="8">
        <f>VLOOKUP(B2528,'[2]Rendimento médio da produção...'!$B$3838:$U$4333,20,0)</f>
        <v>125</v>
      </c>
    </row>
    <row r="2529" spans="1:9" x14ac:dyDescent="0.3">
      <c r="A2529" t="s">
        <v>1704</v>
      </c>
      <c r="B2529" t="s">
        <v>1915</v>
      </c>
      <c r="C2529" t="str">
        <f t="shared" si="39"/>
        <v>RS_Itaqui</v>
      </c>
      <c r="D2529" s="9">
        <v>0.1071</v>
      </c>
      <c r="E2529" s="9">
        <v>9.4072224842276481E-2</v>
      </c>
      <c r="F2529" s="9">
        <v>8.1643031964094379E-2</v>
      </c>
      <c r="G2529" s="9">
        <v>7.4043988521198104E-2</v>
      </c>
      <c r="H2529" s="9">
        <v>7.0431125493870761E-2</v>
      </c>
      <c r="I2529" s="8">
        <f>VLOOKUP(B2529,'[2]Rendimento médio da produção...'!$B$3838:$U$4333,20,0)</f>
        <v>117.9</v>
      </c>
    </row>
    <row r="2530" spans="1:9" x14ac:dyDescent="0.3">
      <c r="A2530" t="s">
        <v>1704</v>
      </c>
      <c r="B2530" t="s">
        <v>1916</v>
      </c>
      <c r="C2530" t="str">
        <f t="shared" si="39"/>
        <v>RS_Itati</v>
      </c>
      <c r="D2530" s="9">
        <v>9.1300000000000006E-2</v>
      </c>
      <c r="E2530" s="9">
        <v>8.0194156191408433E-2</v>
      </c>
      <c r="F2530" s="9">
        <v>6.959858840636618E-2</v>
      </c>
      <c r="G2530" s="9">
        <v>6.3120598991460206E-2</v>
      </c>
      <c r="H2530" s="9">
        <v>6.004072602792157E-2</v>
      </c>
      <c r="I2530" s="8">
        <f>VLOOKUP(B2530,'[2]Rendimento médio da produção...'!$B$3838:$U$4333,20,0)</f>
        <v>74.900000000000006</v>
      </c>
    </row>
    <row r="2531" spans="1:9" x14ac:dyDescent="0.3">
      <c r="A2531" t="s">
        <v>1704</v>
      </c>
      <c r="B2531" t="s">
        <v>1917</v>
      </c>
      <c r="C2531" t="str">
        <f t="shared" si="39"/>
        <v>RS_Itatiba do Sul</v>
      </c>
      <c r="D2531" s="9">
        <v>9.1300000000000006E-2</v>
      </c>
      <c r="E2531" s="9">
        <v>8.0194156191408433E-2</v>
      </c>
      <c r="F2531" s="9">
        <v>6.959858840636618E-2</v>
      </c>
      <c r="G2531" s="9">
        <v>6.3120598991460206E-2</v>
      </c>
      <c r="H2531" s="9">
        <v>6.004072602792157E-2</v>
      </c>
      <c r="I2531" s="8">
        <f>VLOOKUP(B2531,'[2]Rendimento médio da produção...'!$B$3838:$U$4333,20,0)</f>
        <v>119</v>
      </c>
    </row>
    <row r="2532" spans="1:9" x14ac:dyDescent="0.3">
      <c r="A2532" t="s">
        <v>1704</v>
      </c>
      <c r="B2532" t="s">
        <v>1918</v>
      </c>
      <c r="C2532" t="str">
        <f t="shared" si="39"/>
        <v>RS_Ivorá</v>
      </c>
      <c r="D2532" s="9">
        <v>9.1300000000000006E-2</v>
      </c>
      <c r="E2532" s="9">
        <v>8.0194156191408433E-2</v>
      </c>
      <c r="F2532" s="9">
        <v>6.959858840636618E-2</v>
      </c>
      <c r="G2532" s="9">
        <v>6.3120598991460206E-2</v>
      </c>
      <c r="H2532" s="9">
        <v>6.004072602792157E-2</v>
      </c>
      <c r="I2532" s="8">
        <f>VLOOKUP(B2532,'[2]Rendimento médio da produção...'!$B$3838:$U$4333,20,0)</f>
        <v>86.5</v>
      </c>
    </row>
    <row r="2533" spans="1:9" x14ac:dyDescent="0.3">
      <c r="A2533" t="s">
        <v>1704</v>
      </c>
      <c r="B2533" t="s">
        <v>1919</v>
      </c>
      <c r="C2533" t="str">
        <f t="shared" si="39"/>
        <v>RS_Ivoti</v>
      </c>
      <c r="D2533" s="9">
        <v>9.1300000000000006E-2</v>
      </c>
      <c r="E2533" s="9">
        <v>8.0194156191408433E-2</v>
      </c>
      <c r="F2533" s="9">
        <v>6.959858840636618E-2</v>
      </c>
      <c r="G2533" s="9">
        <v>6.3120598991460206E-2</v>
      </c>
      <c r="H2533" s="9">
        <v>6.004072602792157E-2</v>
      </c>
      <c r="I2533" s="8">
        <f>VLOOKUP(B2533,'[2]Rendimento médio da produção...'!$B$3838:$U$4333,20,0)</f>
        <v>66.2</v>
      </c>
    </row>
    <row r="2534" spans="1:9" x14ac:dyDescent="0.3">
      <c r="A2534" t="s">
        <v>1704</v>
      </c>
      <c r="B2534" t="s">
        <v>1920</v>
      </c>
      <c r="C2534" t="str">
        <f t="shared" si="39"/>
        <v>RS_Jaboticaba</v>
      </c>
      <c r="D2534" s="9">
        <v>8.6349999999999996E-2</v>
      </c>
      <c r="E2534" s="9">
        <v>7.584628025332002E-2</v>
      </c>
      <c r="F2534" s="9">
        <v>6.582517096264752E-2</v>
      </c>
      <c r="G2534" s="9">
        <v>5.9698397841320784E-2</v>
      </c>
      <c r="H2534" s="9">
        <v>5.6785505942070394E-2</v>
      </c>
      <c r="I2534" s="8">
        <f>VLOOKUP(B2534,'[2]Rendimento médio da produção...'!$B$3838:$U$4333,20,0)</f>
        <v>139.1</v>
      </c>
    </row>
    <row r="2535" spans="1:9" x14ac:dyDescent="0.3">
      <c r="A2535" t="s">
        <v>1704</v>
      </c>
      <c r="B2535" t="s">
        <v>1921</v>
      </c>
      <c r="C2535" t="str">
        <f t="shared" si="39"/>
        <v>RS_Jacuizinho</v>
      </c>
      <c r="D2535" s="9">
        <v>6.6400000000000001E-2</v>
      </c>
      <c r="E2535" s="9">
        <v>5.8323022684660678E-2</v>
      </c>
      <c r="F2535" s="9">
        <v>5.0617155204629942E-2</v>
      </c>
      <c r="G2535" s="9">
        <v>4.5905890175607415E-2</v>
      </c>
      <c r="H2535" s="9">
        <v>4.3665982565761138E-2</v>
      </c>
      <c r="I2535" s="8">
        <f>VLOOKUP(B2535,'[2]Rendimento médio da produção...'!$B$3838:$U$4333,20,0)</f>
        <v>137</v>
      </c>
    </row>
    <row r="2536" spans="1:9" x14ac:dyDescent="0.3">
      <c r="A2536" t="s">
        <v>1704</v>
      </c>
      <c r="B2536" t="s">
        <v>642</v>
      </c>
      <c r="C2536" t="str">
        <f t="shared" si="39"/>
        <v>RS_Jacutinga</v>
      </c>
      <c r="D2536" s="9">
        <v>0.10086000000000001</v>
      </c>
      <c r="E2536" s="9">
        <v>8.8591266083958981E-2</v>
      </c>
      <c r="F2536" s="9">
        <v>7.6886239065346029E-2</v>
      </c>
      <c r="G2536" s="9">
        <v>6.9729941010719346E-2</v>
      </c>
      <c r="H2536" s="9">
        <v>6.6327575325040189E-2</v>
      </c>
      <c r="I2536" s="8">
        <f>VLOOKUP(B2536,'[2]Rendimento médio da produção...'!$B$3838:$U$4333,20,0)</f>
        <v>163.5</v>
      </c>
    </row>
    <row r="2537" spans="1:9" x14ac:dyDescent="0.3">
      <c r="A2537" t="s">
        <v>1704</v>
      </c>
      <c r="B2537" t="s">
        <v>1922</v>
      </c>
      <c r="C2537" t="str">
        <f t="shared" si="39"/>
        <v>RS_Jaguarão</v>
      </c>
      <c r="D2537" s="9">
        <v>9.1300000000000006E-2</v>
      </c>
      <c r="E2537" s="9">
        <v>8.0194156191408433E-2</v>
      </c>
      <c r="F2537" s="9">
        <v>6.959858840636618E-2</v>
      </c>
      <c r="G2537" s="9">
        <v>6.3120598991460206E-2</v>
      </c>
      <c r="H2537" s="9">
        <v>6.004072602792157E-2</v>
      </c>
      <c r="I2537" s="8">
        <f>VLOOKUP(B2537,'[2]Rendimento médio da produção...'!$B$3838:$U$4333,20,0)</f>
        <v>65.7</v>
      </c>
    </row>
    <row r="2538" spans="1:9" x14ac:dyDescent="0.3">
      <c r="A2538" t="s">
        <v>1704</v>
      </c>
      <c r="B2538" t="s">
        <v>1923</v>
      </c>
      <c r="C2538" t="str">
        <f t="shared" si="39"/>
        <v>RS_Jaguari</v>
      </c>
      <c r="D2538" s="9">
        <v>9.1300000000000006E-2</v>
      </c>
      <c r="E2538" s="9">
        <v>8.0194156191408433E-2</v>
      </c>
      <c r="F2538" s="9">
        <v>6.959858840636618E-2</v>
      </c>
      <c r="G2538" s="9">
        <v>6.3120598991460206E-2</v>
      </c>
      <c r="H2538" s="9">
        <v>6.004072602792157E-2</v>
      </c>
      <c r="I2538" s="8">
        <f>VLOOKUP(B2538,'[2]Rendimento médio da produção...'!$B$3838:$U$4333,20,0)</f>
        <v>71.2</v>
      </c>
    </row>
    <row r="2539" spans="1:9" x14ac:dyDescent="0.3">
      <c r="A2539" t="s">
        <v>1704</v>
      </c>
      <c r="B2539" t="s">
        <v>1924</v>
      </c>
      <c r="C2539" t="str">
        <f t="shared" si="39"/>
        <v>RS_Jaquirana</v>
      </c>
      <c r="D2539" s="9">
        <v>9.1300000000000006E-2</v>
      </c>
      <c r="E2539" s="9">
        <v>8.0194156191408433E-2</v>
      </c>
      <c r="F2539" s="9">
        <v>6.959858840636618E-2</v>
      </c>
      <c r="G2539" s="9">
        <v>6.3120598991460206E-2</v>
      </c>
      <c r="H2539" s="9">
        <v>6.004072602792157E-2</v>
      </c>
      <c r="I2539" s="8">
        <f>VLOOKUP(B2539,'[2]Rendimento médio da produção...'!$B$3838:$U$4333,20,0)</f>
        <v>78</v>
      </c>
    </row>
    <row r="2540" spans="1:9" x14ac:dyDescent="0.3">
      <c r="A2540" t="s">
        <v>1704</v>
      </c>
      <c r="B2540" t="s">
        <v>1925</v>
      </c>
      <c r="C2540" t="str">
        <f t="shared" si="39"/>
        <v>RS_Jari</v>
      </c>
      <c r="D2540" s="9">
        <v>8.3599999999999994E-2</v>
      </c>
      <c r="E2540" s="9">
        <v>7.3430793621048679E-2</v>
      </c>
      <c r="F2540" s="9">
        <v>6.3728827938359378E-2</v>
      </c>
      <c r="G2540" s="9">
        <v>5.7797174980132225E-2</v>
      </c>
      <c r="H2540" s="9">
        <v>5.4977050338819743E-2</v>
      </c>
      <c r="I2540" s="8">
        <f>VLOOKUP(B2540,'[2]Rendimento médio da produção...'!$B$3838:$U$4333,20,0)</f>
        <v>97.6</v>
      </c>
    </row>
    <row r="2541" spans="1:9" x14ac:dyDescent="0.3">
      <c r="A2541" t="s">
        <v>1704</v>
      </c>
      <c r="B2541" t="s">
        <v>1926</v>
      </c>
      <c r="C2541" t="str">
        <f t="shared" si="39"/>
        <v>RS_Jóia</v>
      </c>
      <c r="D2541" s="9">
        <v>7.650588235294116E-2</v>
      </c>
      <c r="E2541" s="9">
        <v>6.7199613132237476E-2</v>
      </c>
      <c r="F2541" s="9">
        <v>5.8320935559126236E-2</v>
      </c>
      <c r="G2541" s="9">
        <v>5.2892630016296058E-2</v>
      </c>
      <c r="H2541" s="9">
        <v>5.0311815135567796E-2</v>
      </c>
      <c r="I2541" s="8">
        <f>VLOOKUP(B2541,'[2]Rendimento médio da produção...'!$B$3838:$U$4333,20,0)</f>
        <v>165.5</v>
      </c>
    </row>
    <row r="2542" spans="1:9" x14ac:dyDescent="0.3">
      <c r="A2542" t="s">
        <v>1704</v>
      </c>
      <c r="B2542" t="s">
        <v>1927</v>
      </c>
      <c r="C2542" t="str">
        <f t="shared" si="39"/>
        <v>RS_Júlio de Castilhos</v>
      </c>
      <c r="D2542" s="9">
        <v>8.6196153846153853E-2</v>
      </c>
      <c r="E2542" s="9">
        <v>7.5711148134032125E-2</v>
      </c>
      <c r="F2542" s="9">
        <v>6.5707893031218823E-2</v>
      </c>
      <c r="G2542" s="9">
        <v>5.9592035723212339E-2</v>
      </c>
      <c r="H2542" s="9">
        <v>5.6684333600629806E-2</v>
      </c>
      <c r="I2542" s="8">
        <f>VLOOKUP(B2542,'[2]Rendimento médio da produção...'!$B$3838:$U$4333,20,0)</f>
        <v>158.5</v>
      </c>
    </row>
    <row r="2543" spans="1:9" x14ac:dyDescent="0.3">
      <c r="A2543" t="s">
        <v>1704</v>
      </c>
      <c r="B2543" t="s">
        <v>1928</v>
      </c>
      <c r="C2543" t="str">
        <f t="shared" si="39"/>
        <v>RS_Lagoa Bonita do Sul</v>
      </c>
      <c r="D2543" s="9">
        <v>9.1300000000000006E-2</v>
      </c>
      <c r="E2543" s="9">
        <v>8.0194156191408433E-2</v>
      </c>
      <c r="F2543" s="9">
        <v>6.959858840636618E-2</v>
      </c>
      <c r="G2543" s="9">
        <v>6.3120598991460206E-2</v>
      </c>
      <c r="H2543" s="9">
        <v>6.004072602792157E-2</v>
      </c>
      <c r="I2543" s="8">
        <f>VLOOKUP(B2543,'[2]Rendimento médio da produção...'!$B$3838:$U$4333,20,0)</f>
        <v>62.4</v>
      </c>
    </row>
    <row r="2544" spans="1:9" x14ac:dyDescent="0.3">
      <c r="A2544" t="s">
        <v>1704</v>
      </c>
      <c r="B2544" t="s">
        <v>1931</v>
      </c>
      <c r="C2544" t="str">
        <f t="shared" si="39"/>
        <v>RS_Lagoão</v>
      </c>
      <c r="D2544" s="9">
        <v>9.1300000000000006E-2</v>
      </c>
      <c r="E2544" s="9">
        <v>8.0194156191408433E-2</v>
      </c>
      <c r="F2544" s="9">
        <v>6.959858840636618E-2</v>
      </c>
      <c r="G2544" s="9">
        <v>6.3120598991460206E-2</v>
      </c>
      <c r="H2544" s="9">
        <v>6.004072602792157E-2</v>
      </c>
      <c r="I2544" s="8">
        <f>VLOOKUP(B2544,'[2]Rendimento médio da produção...'!$B$3838:$U$4333,20,0)</f>
        <v>58.5</v>
      </c>
    </row>
    <row r="2545" spans="1:9" x14ac:dyDescent="0.3">
      <c r="A2545" t="s">
        <v>1704</v>
      </c>
      <c r="B2545" t="s">
        <v>1929</v>
      </c>
      <c r="C2545" t="str">
        <f t="shared" si="39"/>
        <v>RS_Lagoa dos Três Cantos</v>
      </c>
      <c r="D2545" s="9">
        <v>0.13421249999999998</v>
      </c>
      <c r="E2545" s="9">
        <v>0.11788672713953344</v>
      </c>
      <c r="F2545" s="9">
        <v>0.10231106841718969</v>
      </c>
      <c r="G2545" s="9">
        <v>9.2788317548098034E-2</v>
      </c>
      <c r="H2545" s="9">
        <v>8.8260853691373736E-2</v>
      </c>
      <c r="I2545" s="8">
        <f>VLOOKUP(B2545,'[2]Rendimento médio da produção...'!$B$3838:$U$4333,20,0)</f>
        <v>183.4</v>
      </c>
    </row>
    <row r="2546" spans="1:9" x14ac:dyDescent="0.3">
      <c r="A2546" t="s">
        <v>1704</v>
      </c>
      <c r="B2546" t="s">
        <v>1930</v>
      </c>
      <c r="C2546" t="str">
        <f t="shared" si="39"/>
        <v>RS_Lagoa Vermelha</v>
      </c>
      <c r="D2546" s="9">
        <v>0.10526749999999997</v>
      </c>
      <c r="E2546" s="9">
        <v>9.246263238640838E-2</v>
      </c>
      <c r="F2546" s="9">
        <v>8.0246105203364171E-2</v>
      </c>
      <c r="G2546" s="9">
        <v>7.2777082741878801E-2</v>
      </c>
      <c r="H2546" s="9">
        <v>6.9226036441886435E-2</v>
      </c>
      <c r="I2546" s="8">
        <f>VLOOKUP(B2546,'[2]Rendimento médio da produção...'!$B$3838:$U$4333,20,0)</f>
        <v>163.5</v>
      </c>
    </row>
    <row r="2547" spans="1:9" x14ac:dyDescent="0.3">
      <c r="A2547" t="s">
        <v>1704</v>
      </c>
      <c r="B2547" t="s">
        <v>1932</v>
      </c>
      <c r="C2547" t="str">
        <f t="shared" si="39"/>
        <v>RS_Lajeado</v>
      </c>
      <c r="D2547" s="9">
        <v>9.1300000000000006E-2</v>
      </c>
      <c r="E2547" s="9">
        <v>8.0194156191408433E-2</v>
      </c>
      <c r="F2547" s="9">
        <v>6.959858840636618E-2</v>
      </c>
      <c r="G2547" s="9">
        <v>6.3120598991460206E-2</v>
      </c>
      <c r="H2547" s="9">
        <v>6.004072602792157E-2</v>
      </c>
      <c r="I2547" s="8">
        <f>VLOOKUP(B2547,'[2]Rendimento médio da produção...'!$B$3838:$U$4333,20,0)</f>
        <v>113.4</v>
      </c>
    </row>
    <row r="2548" spans="1:9" x14ac:dyDescent="0.3">
      <c r="A2548" t="s">
        <v>1704</v>
      </c>
      <c r="B2548" t="s">
        <v>1933</v>
      </c>
      <c r="C2548" t="str">
        <f t="shared" si="39"/>
        <v>RS_Lajeado do Bugre</v>
      </c>
      <c r="D2548" s="9">
        <v>8.6257142857142866E-2</v>
      </c>
      <c r="E2548" s="9">
        <v>7.5764718367035536E-2</v>
      </c>
      <c r="F2548" s="9">
        <v>6.5754385354035202E-2</v>
      </c>
      <c r="G2548" s="9">
        <v>5.9634200705748194E-2</v>
      </c>
      <c r="H2548" s="9">
        <v>5.672444120741519E-2</v>
      </c>
      <c r="I2548" s="8">
        <f>VLOOKUP(B2548,'[2]Rendimento médio da produção...'!$B$3838:$U$4333,20,0)</f>
        <v>139.69999999999999</v>
      </c>
    </row>
    <row r="2549" spans="1:9" x14ac:dyDescent="0.3">
      <c r="A2549" t="s">
        <v>1704</v>
      </c>
      <c r="B2549" t="s">
        <v>1934</v>
      </c>
      <c r="C2549" t="str">
        <f t="shared" si="39"/>
        <v>RS_Lavras do Sul</v>
      </c>
      <c r="D2549" s="9">
        <v>9.1300000000000006E-2</v>
      </c>
      <c r="E2549" s="9">
        <v>8.0194156191408433E-2</v>
      </c>
      <c r="F2549" s="9">
        <v>6.959858840636618E-2</v>
      </c>
      <c r="G2549" s="9">
        <v>6.3120598991460206E-2</v>
      </c>
      <c r="H2549" s="9">
        <v>6.004072602792157E-2</v>
      </c>
      <c r="I2549" s="8">
        <f>VLOOKUP(B2549,'[2]Rendimento médio da produção...'!$B$3838:$U$4333,20,0)</f>
        <v>32.299999999999997</v>
      </c>
    </row>
    <row r="2550" spans="1:9" x14ac:dyDescent="0.3">
      <c r="A2550" t="s">
        <v>1704</v>
      </c>
      <c r="B2550" t="s">
        <v>1935</v>
      </c>
      <c r="C2550" t="str">
        <f t="shared" si="39"/>
        <v>RS_Liberato Salzano</v>
      </c>
      <c r="D2550" s="9">
        <v>7.2266666666666673E-2</v>
      </c>
      <c r="E2550" s="9">
        <v>6.3476060833506209E-2</v>
      </c>
      <c r="F2550" s="9">
        <v>5.5089353656444642E-2</v>
      </c>
      <c r="G2550" s="9">
        <v>4.9961832279476349E-2</v>
      </c>
      <c r="H2550" s="9">
        <v>4.7524021186029199E-2</v>
      </c>
      <c r="I2550" s="8">
        <f>VLOOKUP(B2550,'[2]Rendimento médio da produção...'!$B$3838:$U$4333,20,0)</f>
        <v>118</v>
      </c>
    </row>
    <row r="2551" spans="1:9" x14ac:dyDescent="0.3">
      <c r="A2551" t="s">
        <v>1704</v>
      </c>
      <c r="B2551" t="s">
        <v>1936</v>
      </c>
      <c r="C2551" t="str">
        <f t="shared" si="39"/>
        <v>RS_Lindolfo Collor</v>
      </c>
      <c r="D2551" s="9">
        <v>9.1300000000000006E-2</v>
      </c>
      <c r="E2551" s="9">
        <v>8.0194156191408433E-2</v>
      </c>
      <c r="F2551" s="9">
        <v>6.959858840636618E-2</v>
      </c>
      <c r="G2551" s="9">
        <v>6.3120598991460206E-2</v>
      </c>
      <c r="H2551" s="9">
        <v>6.004072602792157E-2</v>
      </c>
      <c r="I2551" s="8">
        <f>VLOOKUP(B2551,'[2]Rendimento médio da produção...'!$B$3838:$U$4333,20,0)</f>
        <v>87.5</v>
      </c>
    </row>
    <row r="2552" spans="1:9" x14ac:dyDescent="0.3">
      <c r="A2552" t="s">
        <v>1704</v>
      </c>
      <c r="B2552" t="s">
        <v>1937</v>
      </c>
      <c r="C2552" t="str">
        <f t="shared" si="39"/>
        <v>RS_Linha Nova</v>
      </c>
      <c r="D2552" s="9">
        <v>9.1300000000000006E-2</v>
      </c>
      <c r="E2552" s="9">
        <v>8.0194156191408433E-2</v>
      </c>
      <c r="F2552" s="9">
        <v>6.959858840636618E-2</v>
      </c>
      <c r="G2552" s="9">
        <v>6.3120598991460206E-2</v>
      </c>
      <c r="H2552" s="9">
        <v>6.004072602792157E-2</v>
      </c>
      <c r="I2552" s="8">
        <f>VLOOKUP(B2552,'[2]Rendimento médio da produção...'!$B$3838:$U$4333,20,0)</f>
        <v>82.6</v>
      </c>
    </row>
    <row r="2553" spans="1:9" x14ac:dyDescent="0.3">
      <c r="A2553" t="s">
        <v>1704</v>
      </c>
      <c r="B2553" t="s">
        <v>1939</v>
      </c>
      <c r="C2553" t="str">
        <f t="shared" si="39"/>
        <v>RS_Machadinho</v>
      </c>
      <c r="D2553" s="9">
        <v>0.10139999999999999</v>
      </c>
      <c r="E2553" s="9">
        <v>8.9065579822659516E-2</v>
      </c>
      <c r="F2553" s="9">
        <v>7.7297884604660777E-2</v>
      </c>
      <c r="G2553" s="9">
        <v>7.0103272045279996E-2</v>
      </c>
      <c r="H2553" s="9">
        <v>6.668269024349667E-2</v>
      </c>
      <c r="I2553" s="8">
        <f>VLOOKUP(B2553,'[2]Rendimento médio da produção...'!$B$3838:$U$4333,20,0)</f>
        <v>166.2</v>
      </c>
    </row>
    <row r="2554" spans="1:9" x14ac:dyDescent="0.3">
      <c r="A2554" t="s">
        <v>1704</v>
      </c>
      <c r="B2554" t="s">
        <v>1938</v>
      </c>
      <c r="C2554" t="str">
        <f t="shared" si="39"/>
        <v>RS_Maçambará</v>
      </c>
      <c r="D2554" s="9">
        <v>7.3200000000000001E-2</v>
      </c>
      <c r="E2554" s="9">
        <v>6.4295862357186165E-2</v>
      </c>
      <c r="F2554" s="9">
        <v>5.5800839773778796E-2</v>
      </c>
      <c r="G2554" s="9">
        <v>5.0607095796000943E-2</v>
      </c>
      <c r="H2554" s="9">
        <v>4.8137800057435474E-2</v>
      </c>
      <c r="I2554" s="8">
        <f>VLOOKUP(B2554,'[2]Rendimento médio da produção...'!$B$3838:$U$4333,20,0)</f>
        <v>134.1</v>
      </c>
    </row>
    <row r="2555" spans="1:9" x14ac:dyDescent="0.3">
      <c r="A2555" t="s">
        <v>1704</v>
      </c>
      <c r="B2555" t="s">
        <v>1940</v>
      </c>
      <c r="C2555" t="str">
        <f t="shared" si="39"/>
        <v>RS_Mampituba</v>
      </c>
      <c r="D2555" s="9">
        <v>9.1300000000000006E-2</v>
      </c>
      <c r="E2555" s="9">
        <v>8.0194156191408433E-2</v>
      </c>
      <c r="F2555" s="9">
        <v>6.959858840636618E-2</v>
      </c>
      <c r="G2555" s="9">
        <v>6.3120598991460206E-2</v>
      </c>
      <c r="H2555" s="9">
        <v>6.004072602792157E-2</v>
      </c>
      <c r="I2555" s="8">
        <f>VLOOKUP(B2555,'[2]Rendimento médio da produção...'!$B$3838:$U$4333,20,0)</f>
        <v>66.2</v>
      </c>
    </row>
    <row r="2556" spans="1:9" x14ac:dyDescent="0.3">
      <c r="A2556" t="s">
        <v>1704</v>
      </c>
      <c r="B2556" t="s">
        <v>1941</v>
      </c>
      <c r="C2556" t="str">
        <f t="shared" si="39"/>
        <v>RS_Manoel Viana</v>
      </c>
      <c r="D2556" s="9">
        <v>0.1026</v>
      </c>
      <c r="E2556" s="9">
        <v>9.0119610353105201E-2</v>
      </c>
      <c r="F2556" s="9">
        <v>7.8212652469804703E-2</v>
      </c>
      <c r="G2556" s="9">
        <v>7.0932896566525919E-2</v>
      </c>
      <c r="H2556" s="9">
        <v>6.747183450673333E-2</v>
      </c>
      <c r="I2556" s="8">
        <f>VLOOKUP(B2556,'[2]Rendimento médio da produção...'!$B$3838:$U$4333,20,0)</f>
        <v>110.2</v>
      </c>
    </row>
    <row r="2557" spans="1:9" x14ac:dyDescent="0.3">
      <c r="A2557" t="s">
        <v>1704</v>
      </c>
      <c r="B2557" t="s">
        <v>1942</v>
      </c>
      <c r="C2557" t="str">
        <f t="shared" si="39"/>
        <v>RS_Maquiné</v>
      </c>
      <c r="D2557" s="9">
        <v>9.1300000000000006E-2</v>
      </c>
      <c r="E2557" s="9">
        <v>8.0194156191408433E-2</v>
      </c>
      <c r="F2557" s="9">
        <v>6.959858840636618E-2</v>
      </c>
      <c r="G2557" s="9">
        <v>6.3120598991460206E-2</v>
      </c>
      <c r="H2557" s="9">
        <v>6.004072602792157E-2</v>
      </c>
      <c r="I2557" s="8">
        <f>VLOOKUP(B2557,'[2]Rendimento médio da produção...'!$B$3838:$U$4333,20,0)</f>
        <v>108.3</v>
      </c>
    </row>
    <row r="2558" spans="1:9" x14ac:dyDescent="0.3">
      <c r="A2558" t="s">
        <v>1704</v>
      </c>
      <c r="B2558" t="s">
        <v>1943</v>
      </c>
      <c r="C2558" t="str">
        <f t="shared" si="39"/>
        <v>RS_Maratá</v>
      </c>
      <c r="D2558" s="9">
        <v>9.1300000000000006E-2</v>
      </c>
      <c r="E2558" s="9">
        <v>8.0194156191408433E-2</v>
      </c>
      <c r="F2558" s="9">
        <v>6.959858840636618E-2</v>
      </c>
      <c r="G2558" s="9">
        <v>6.3120598991460206E-2</v>
      </c>
      <c r="H2558" s="9">
        <v>6.004072602792157E-2</v>
      </c>
      <c r="I2558" s="8">
        <f>VLOOKUP(B2558,'[2]Rendimento médio da produção...'!$B$3838:$U$4333,20,0)</f>
        <v>89.3</v>
      </c>
    </row>
    <row r="2559" spans="1:9" x14ac:dyDescent="0.3">
      <c r="A2559" t="s">
        <v>1704</v>
      </c>
      <c r="B2559" t="s">
        <v>1944</v>
      </c>
      <c r="C2559" t="str">
        <f t="shared" si="39"/>
        <v>RS_Marau</v>
      </c>
      <c r="D2559" s="9">
        <v>0.10441818181818181</v>
      </c>
      <c r="E2559" s="9">
        <v>9.1716626308325916E-2</v>
      </c>
      <c r="F2559" s="9">
        <v>7.9598664386689416E-2</v>
      </c>
      <c r="G2559" s="9">
        <v>7.2189903416898515E-2</v>
      </c>
      <c r="H2559" s="9">
        <v>6.8667507632849456E-2</v>
      </c>
      <c r="I2559" s="8">
        <f>VLOOKUP(B2559,'[2]Rendimento médio da produção...'!$B$3838:$U$4333,20,0)</f>
        <v>144.6</v>
      </c>
    </row>
    <row r="2560" spans="1:9" x14ac:dyDescent="0.3">
      <c r="A2560" t="s">
        <v>1704</v>
      </c>
      <c r="B2560" t="s">
        <v>1945</v>
      </c>
      <c r="C2560" t="str">
        <f t="shared" si="39"/>
        <v>RS_Marcelino Ramos</v>
      </c>
      <c r="D2560" s="9">
        <v>8.9399999999999993E-2</v>
      </c>
      <c r="E2560" s="9">
        <v>7.8525274518202778E-2</v>
      </c>
      <c r="F2560" s="9">
        <v>6.8150205953221632E-2</v>
      </c>
      <c r="G2560" s="9">
        <v>6.180702683282082E-2</v>
      </c>
      <c r="H2560" s="9">
        <v>5.8791247611130207E-2</v>
      </c>
      <c r="I2560" s="8">
        <f>VLOOKUP(B2560,'[2]Rendimento médio da produção...'!$B$3838:$U$4333,20,0)</f>
        <v>130.9</v>
      </c>
    </row>
    <row r="2561" spans="1:9" x14ac:dyDescent="0.3">
      <c r="A2561" t="s">
        <v>1704</v>
      </c>
      <c r="B2561" t="s">
        <v>1946</v>
      </c>
      <c r="C2561" t="str">
        <f t="shared" si="39"/>
        <v>RS_Mariana Pimentel</v>
      </c>
      <c r="D2561" s="9">
        <v>9.1300000000000006E-2</v>
      </c>
      <c r="E2561" s="9">
        <v>8.0194156191408433E-2</v>
      </c>
      <c r="F2561" s="9">
        <v>6.959858840636618E-2</v>
      </c>
      <c r="G2561" s="9">
        <v>6.3120598991460206E-2</v>
      </c>
      <c r="H2561" s="9">
        <v>6.004072602792157E-2</v>
      </c>
      <c r="I2561" s="8">
        <f>VLOOKUP(B2561,'[2]Rendimento médio da produção...'!$B$3838:$U$4333,20,0)</f>
        <v>56.1</v>
      </c>
    </row>
    <row r="2562" spans="1:9" x14ac:dyDescent="0.3">
      <c r="A2562" t="s">
        <v>1704</v>
      </c>
      <c r="B2562" t="s">
        <v>1947</v>
      </c>
      <c r="C2562" t="str">
        <f t="shared" si="39"/>
        <v>RS_Mariano Moro</v>
      </c>
      <c r="D2562" s="9">
        <v>9.1300000000000006E-2</v>
      </c>
      <c r="E2562" s="9">
        <v>8.0194156191408433E-2</v>
      </c>
      <c r="F2562" s="9">
        <v>6.959858840636618E-2</v>
      </c>
      <c r="G2562" s="9">
        <v>6.3120598991460206E-2</v>
      </c>
      <c r="H2562" s="9">
        <v>6.004072602792157E-2</v>
      </c>
      <c r="I2562" s="8">
        <f>VLOOKUP(B2562,'[2]Rendimento médio da produção...'!$B$3838:$U$4333,20,0)</f>
        <v>117.6</v>
      </c>
    </row>
    <row r="2563" spans="1:9" x14ac:dyDescent="0.3">
      <c r="A2563" t="s">
        <v>1704</v>
      </c>
      <c r="B2563" t="s">
        <v>1948</v>
      </c>
      <c r="C2563" t="str">
        <f t="shared" ref="C2563:C2626" si="40">CONCATENATE(A2563,"_",B2563)</f>
        <v>RS_Marques de Souza</v>
      </c>
      <c r="D2563" s="9">
        <v>9.1300000000000006E-2</v>
      </c>
      <c r="E2563" s="9">
        <v>8.0194156191408433E-2</v>
      </c>
      <c r="F2563" s="9">
        <v>6.959858840636618E-2</v>
      </c>
      <c r="G2563" s="9">
        <v>6.3120598991460206E-2</v>
      </c>
      <c r="H2563" s="9">
        <v>6.004072602792157E-2</v>
      </c>
      <c r="I2563" s="8">
        <f>VLOOKUP(B2563,'[2]Rendimento médio da produção...'!$B$3838:$U$4333,20,0)</f>
        <v>98.7</v>
      </c>
    </row>
    <row r="2564" spans="1:9" x14ac:dyDescent="0.3">
      <c r="A2564" t="s">
        <v>1704</v>
      </c>
      <c r="B2564" t="s">
        <v>1949</v>
      </c>
      <c r="C2564" t="str">
        <f t="shared" si="40"/>
        <v>RS_Mata</v>
      </c>
      <c r="D2564" s="9">
        <v>9.1300000000000006E-2</v>
      </c>
      <c r="E2564" s="9">
        <v>7.9951104899717532E-2</v>
      </c>
      <c r="F2564" s="9">
        <v>7.2202395985030157E-2</v>
      </c>
      <c r="G2564" s="9">
        <v>6.4200816393846366E-2</v>
      </c>
      <c r="H2564" s="9">
        <v>6.2753625395754214E-2</v>
      </c>
      <c r="I2564" s="8">
        <f>VLOOKUP(B2564,'[2]Rendimento médio da produção...'!$B$3838:$U$4333,20,0)</f>
        <v>62.9</v>
      </c>
    </row>
    <row r="2565" spans="1:9" x14ac:dyDescent="0.3">
      <c r="A2565" t="s">
        <v>1704</v>
      </c>
      <c r="B2565" t="s">
        <v>1950</v>
      </c>
      <c r="C2565" t="str">
        <f t="shared" si="40"/>
        <v>RS_Mato Castelhano</v>
      </c>
      <c r="D2565" s="9">
        <v>8.8399999999999992E-2</v>
      </c>
      <c r="E2565" s="9">
        <v>7.7646915742831377E-2</v>
      </c>
      <c r="F2565" s="9">
        <v>6.7387899398935039E-2</v>
      </c>
      <c r="G2565" s="9">
        <v>6.1115673065115894E-2</v>
      </c>
      <c r="H2565" s="9">
        <v>5.8133627391766335E-2</v>
      </c>
      <c r="I2565" s="8">
        <f>VLOOKUP(B2565,'[2]Rendimento médio da produção...'!$B$3838:$U$4333,20,0)</f>
        <v>146.9</v>
      </c>
    </row>
    <row r="2566" spans="1:9" x14ac:dyDescent="0.3">
      <c r="A2566" t="s">
        <v>1704</v>
      </c>
      <c r="B2566" t="s">
        <v>1951</v>
      </c>
      <c r="C2566" t="str">
        <f t="shared" si="40"/>
        <v>RS_Mato Leitão</v>
      </c>
      <c r="D2566" s="9">
        <v>9.1300000000000006E-2</v>
      </c>
      <c r="E2566" s="9">
        <v>8.0194156191408433E-2</v>
      </c>
      <c r="F2566" s="9">
        <v>6.959858840636618E-2</v>
      </c>
      <c r="G2566" s="9">
        <v>6.3120598991460206E-2</v>
      </c>
      <c r="H2566" s="9">
        <v>6.004072602792157E-2</v>
      </c>
      <c r="I2566" s="8">
        <f>VLOOKUP(B2566,'[2]Rendimento médio da produção...'!$B$3838:$U$4333,20,0)</f>
        <v>142.80000000000001</v>
      </c>
    </row>
    <row r="2567" spans="1:9" x14ac:dyDescent="0.3">
      <c r="A2567" t="s">
        <v>1704</v>
      </c>
      <c r="B2567" t="s">
        <v>1952</v>
      </c>
      <c r="C2567" t="str">
        <f t="shared" si="40"/>
        <v>RS_Mato Queimado</v>
      </c>
      <c r="D2567" s="9">
        <v>7.9600000000000004E-2</v>
      </c>
      <c r="E2567" s="9">
        <v>6.99173585195631E-2</v>
      </c>
      <c r="F2567" s="9">
        <v>6.0679601721213006E-2</v>
      </c>
      <c r="G2567" s="9">
        <v>5.5031759909312507E-2</v>
      </c>
      <c r="H2567" s="9">
        <v>5.2346569461364262E-2</v>
      </c>
      <c r="I2567" s="8">
        <f>VLOOKUP(B2567,'[2]Rendimento médio da produção...'!$B$3838:$U$4333,20,0)</f>
        <v>133.69999999999999</v>
      </c>
    </row>
    <row r="2568" spans="1:9" x14ac:dyDescent="0.3">
      <c r="A2568" t="s">
        <v>1704</v>
      </c>
      <c r="B2568" t="s">
        <v>1953</v>
      </c>
      <c r="C2568" t="str">
        <f t="shared" si="40"/>
        <v>RS_Maximiliano de Almeida</v>
      </c>
      <c r="D2568" s="9">
        <v>9.1300000000000006E-2</v>
      </c>
      <c r="E2568" s="9">
        <v>8.0194156191408433E-2</v>
      </c>
      <c r="F2568" s="9">
        <v>6.959858840636618E-2</v>
      </c>
      <c r="G2568" s="9">
        <v>6.3120598991460206E-2</v>
      </c>
      <c r="H2568" s="9">
        <v>6.004072602792157E-2</v>
      </c>
      <c r="I2568" s="8">
        <f>VLOOKUP(B2568,'[2]Rendimento médio da produção...'!$B$3838:$U$4333,20,0)</f>
        <v>144.19999999999999</v>
      </c>
    </row>
    <row r="2569" spans="1:9" x14ac:dyDescent="0.3">
      <c r="A2569" t="s">
        <v>1704</v>
      </c>
      <c r="B2569" t="s">
        <v>1954</v>
      </c>
      <c r="C2569" t="str">
        <f t="shared" si="40"/>
        <v>RS_Minas do Leão</v>
      </c>
      <c r="D2569" s="9">
        <v>9.5049999999999996E-2</v>
      </c>
      <c r="E2569" s="9">
        <v>8.3488001599051162E-2</v>
      </c>
      <c r="F2569" s="9">
        <v>7.24572379849409E-2</v>
      </c>
      <c r="G2569" s="9">
        <v>6.5713175620353684E-2</v>
      </c>
      <c r="H2569" s="9">
        <v>6.2506801850536087E-2</v>
      </c>
      <c r="I2569" s="8">
        <f>VLOOKUP(B2569,'[2]Rendimento médio da produção...'!$B$3838:$U$4333,20,0)</f>
        <v>97.7</v>
      </c>
    </row>
    <row r="2570" spans="1:9" x14ac:dyDescent="0.3">
      <c r="A2570" t="s">
        <v>1704</v>
      </c>
      <c r="B2570" t="s">
        <v>1955</v>
      </c>
      <c r="C2570" t="str">
        <f t="shared" si="40"/>
        <v>RS_Miraguaí</v>
      </c>
      <c r="D2570" s="9">
        <v>8.8949999999999987E-2</v>
      </c>
      <c r="E2570" s="9">
        <v>7.8130013069285645E-2</v>
      </c>
      <c r="F2570" s="9">
        <v>6.7807168003792662E-2</v>
      </c>
      <c r="G2570" s="9">
        <v>6.1495917637353598E-2</v>
      </c>
      <c r="H2570" s="9">
        <v>5.8495318512416461E-2</v>
      </c>
      <c r="I2570" s="8">
        <f>VLOOKUP(B2570,'[2]Rendimento médio da produção...'!$B$3838:$U$4333,20,0)</f>
        <v>84.4</v>
      </c>
    </row>
    <row r="2571" spans="1:9" x14ac:dyDescent="0.3">
      <c r="A2571" t="s">
        <v>1704</v>
      </c>
      <c r="B2571" t="s">
        <v>1956</v>
      </c>
      <c r="C2571" t="str">
        <f t="shared" si="40"/>
        <v>RS_Montauri</v>
      </c>
      <c r="D2571" s="9">
        <v>9.1300000000000006E-2</v>
      </c>
      <c r="E2571" s="9">
        <v>8.0194156191408433E-2</v>
      </c>
      <c r="F2571" s="9">
        <v>6.959858840636618E-2</v>
      </c>
      <c r="G2571" s="9">
        <v>6.3120598991460206E-2</v>
      </c>
      <c r="H2571" s="9">
        <v>6.004072602792157E-2</v>
      </c>
      <c r="I2571" s="8">
        <f>VLOOKUP(B2571,'[2]Rendimento médio da produção...'!$B$3838:$U$4333,20,0)</f>
        <v>143.19999999999999</v>
      </c>
    </row>
    <row r="2572" spans="1:9" x14ac:dyDescent="0.3">
      <c r="A2572" t="s">
        <v>1704</v>
      </c>
      <c r="B2572" t="s">
        <v>1957</v>
      </c>
      <c r="C2572" t="str">
        <f t="shared" si="40"/>
        <v>RS_Monte Alegre dos Campos</v>
      </c>
      <c r="D2572" s="9">
        <v>0.08</v>
      </c>
      <c r="E2572" s="9">
        <v>7.0268702029711666E-2</v>
      </c>
      <c r="F2572" s="9">
        <v>6.0984524342927643E-2</v>
      </c>
      <c r="G2572" s="9">
        <v>5.5308301416394479E-2</v>
      </c>
      <c r="H2572" s="9">
        <v>5.2609617549109811E-2</v>
      </c>
      <c r="I2572" s="8">
        <f>VLOOKUP(B2572,'[2]Rendimento médio da produção...'!$B$3838:$U$4333,20,0)</f>
        <v>127.1</v>
      </c>
    </row>
    <row r="2573" spans="1:9" x14ac:dyDescent="0.3">
      <c r="A2573" t="s">
        <v>1704</v>
      </c>
      <c r="B2573" t="s">
        <v>1958</v>
      </c>
      <c r="C2573" t="str">
        <f t="shared" si="40"/>
        <v>RS_Monte Belo do Sul</v>
      </c>
      <c r="D2573" s="9">
        <v>9.1300000000000006E-2</v>
      </c>
      <c r="E2573" s="9">
        <v>8.0194156191408433E-2</v>
      </c>
      <c r="F2573" s="9">
        <v>6.959858840636618E-2</v>
      </c>
      <c r="G2573" s="9">
        <v>6.3120598991460206E-2</v>
      </c>
      <c r="H2573" s="9">
        <v>6.004072602792157E-2</v>
      </c>
      <c r="I2573" s="8">
        <f>VLOOKUP(B2573,'[2]Rendimento médio da produção...'!$B$3838:$U$4333,20,0)</f>
        <v>88.2</v>
      </c>
    </row>
    <row r="2574" spans="1:9" x14ac:dyDescent="0.3">
      <c r="A2574" t="s">
        <v>1704</v>
      </c>
      <c r="B2574" t="s">
        <v>1959</v>
      </c>
      <c r="C2574" t="str">
        <f t="shared" si="40"/>
        <v>RS_Montenegro</v>
      </c>
      <c r="D2574" s="9">
        <v>9.1300000000000006E-2</v>
      </c>
      <c r="E2574" s="9">
        <v>8.0194156191408433E-2</v>
      </c>
      <c r="F2574" s="9">
        <v>6.959858840636618E-2</v>
      </c>
      <c r="G2574" s="9">
        <v>6.3120598991460206E-2</v>
      </c>
      <c r="H2574" s="9">
        <v>6.004072602792157E-2</v>
      </c>
      <c r="I2574" s="8">
        <f>VLOOKUP(B2574,'[2]Rendimento médio da produção...'!$B$3838:$U$4333,20,0)</f>
        <v>47.3</v>
      </c>
    </row>
    <row r="2575" spans="1:9" x14ac:dyDescent="0.3">
      <c r="A2575" t="s">
        <v>1704</v>
      </c>
      <c r="B2575" t="s">
        <v>1960</v>
      </c>
      <c r="C2575" t="str">
        <f t="shared" si="40"/>
        <v>RS_Mormaço</v>
      </c>
      <c r="D2575" s="9">
        <v>9.1300000000000006E-2</v>
      </c>
      <c r="E2575" s="9">
        <v>8.0194156191408433E-2</v>
      </c>
      <c r="F2575" s="9">
        <v>6.959858840636618E-2</v>
      </c>
      <c r="G2575" s="9">
        <v>6.3120598991460206E-2</v>
      </c>
      <c r="H2575" s="9">
        <v>6.004072602792157E-2</v>
      </c>
      <c r="I2575" s="8">
        <f>VLOOKUP(B2575,'[2]Rendimento médio da produção...'!$B$3838:$U$4333,20,0)</f>
        <v>155.4</v>
      </c>
    </row>
    <row r="2576" spans="1:9" x14ac:dyDescent="0.3">
      <c r="A2576" t="s">
        <v>1704</v>
      </c>
      <c r="B2576" t="s">
        <v>1961</v>
      </c>
      <c r="C2576" t="str">
        <f t="shared" si="40"/>
        <v>RS_Morrinhos do Sul</v>
      </c>
      <c r="D2576" s="9">
        <v>9.1300000000000006E-2</v>
      </c>
      <c r="E2576" s="9">
        <v>8.0194156191408433E-2</v>
      </c>
      <c r="F2576" s="9">
        <v>6.959858840636618E-2</v>
      </c>
      <c r="G2576" s="9">
        <v>6.3120598991460206E-2</v>
      </c>
      <c r="H2576" s="9">
        <v>6.004072602792157E-2</v>
      </c>
      <c r="I2576" s="8">
        <f>VLOOKUP(B2576,'[2]Rendimento médio da produção...'!$B$3838:$U$4333,20,0)</f>
        <v>34</v>
      </c>
    </row>
    <row r="2577" spans="1:9" x14ac:dyDescent="0.3">
      <c r="A2577" t="s">
        <v>1704</v>
      </c>
      <c r="B2577" t="s">
        <v>1962</v>
      </c>
      <c r="C2577" t="str">
        <f t="shared" si="40"/>
        <v>RS_Morro Redondo</v>
      </c>
      <c r="D2577" s="9">
        <v>0.11849999999999999</v>
      </c>
      <c r="E2577" s="9">
        <v>0.10408551488151038</v>
      </c>
      <c r="F2577" s="9">
        <v>9.0333326682961568E-2</v>
      </c>
      <c r="G2577" s="9">
        <v>8.1925421473034318E-2</v>
      </c>
      <c r="H2577" s="9">
        <v>7.7927995994618901E-2</v>
      </c>
      <c r="I2577" s="8">
        <f>VLOOKUP(B2577,'[2]Rendimento médio da produção...'!$B$3838:$U$4333,20,0)</f>
        <v>63</v>
      </c>
    </row>
    <row r="2578" spans="1:9" x14ac:dyDescent="0.3">
      <c r="A2578" t="s">
        <v>1704</v>
      </c>
      <c r="B2578" t="s">
        <v>1963</v>
      </c>
      <c r="C2578" t="str">
        <f t="shared" si="40"/>
        <v>RS_Morro Reuter</v>
      </c>
      <c r="D2578" s="9">
        <v>9.1300000000000006E-2</v>
      </c>
      <c r="E2578" s="9">
        <v>8.0194156191408433E-2</v>
      </c>
      <c r="F2578" s="9">
        <v>6.959858840636618E-2</v>
      </c>
      <c r="G2578" s="9">
        <v>6.3120598991460206E-2</v>
      </c>
      <c r="H2578" s="9">
        <v>6.004072602792157E-2</v>
      </c>
      <c r="I2578" s="8">
        <f>VLOOKUP(B2578,'[2]Rendimento médio da produção...'!$B$3838:$U$4333,20,0)</f>
        <v>100</v>
      </c>
    </row>
    <row r="2579" spans="1:9" x14ac:dyDescent="0.3">
      <c r="A2579" t="s">
        <v>1704</v>
      </c>
      <c r="B2579" t="s">
        <v>1964</v>
      </c>
      <c r="C2579" t="str">
        <f t="shared" si="40"/>
        <v>RS_Mostardas</v>
      </c>
      <c r="D2579" s="9">
        <v>9.1300000000000006E-2</v>
      </c>
      <c r="E2579" s="9">
        <v>8.0194156191408433E-2</v>
      </c>
      <c r="F2579" s="9">
        <v>6.959858840636618E-2</v>
      </c>
      <c r="G2579" s="9">
        <v>6.3120598991460206E-2</v>
      </c>
      <c r="H2579" s="9">
        <v>6.004072602792157E-2</v>
      </c>
      <c r="I2579" s="8">
        <f>VLOOKUP(B2579,'[2]Rendimento médio da produção...'!$B$3838:$U$4333,20,0)</f>
        <v>50.8</v>
      </c>
    </row>
    <row r="2580" spans="1:9" x14ac:dyDescent="0.3">
      <c r="A2580" t="s">
        <v>1704</v>
      </c>
      <c r="B2580" t="s">
        <v>1965</v>
      </c>
      <c r="C2580" t="str">
        <f t="shared" si="40"/>
        <v>RS_Muçum</v>
      </c>
      <c r="D2580" s="9">
        <v>9.1300000000000006E-2</v>
      </c>
      <c r="E2580" s="9">
        <v>8.0194156191408433E-2</v>
      </c>
      <c r="F2580" s="9">
        <v>6.959858840636618E-2</v>
      </c>
      <c r="G2580" s="9">
        <v>6.3120598991460206E-2</v>
      </c>
      <c r="H2580" s="9">
        <v>6.004072602792157E-2</v>
      </c>
      <c r="I2580" s="8">
        <f>VLOOKUP(B2580,'[2]Rendimento médio da produção...'!$B$3838:$U$4333,20,0)</f>
        <v>100</v>
      </c>
    </row>
    <row r="2581" spans="1:9" x14ac:dyDescent="0.3">
      <c r="A2581" t="s">
        <v>1704</v>
      </c>
      <c r="B2581" t="s">
        <v>1966</v>
      </c>
      <c r="C2581" t="str">
        <f t="shared" si="40"/>
        <v>RS_Muitos Capões</v>
      </c>
      <c r="D2581" s="9">
        <v>8.8122580645161291E-2</v>
      </c>
      <c r="E2581" s="9">
        <v>7.7403242018050933E-2</v>
      </c>
      <c r="F2581" s="9">
        <v>6.7176420806455542E-2</v>
      </c>
      <c r="G2581" s="9">
        <v>6.0923878148913882E-2</v>
      </c>
      <c r="H2581" s="9">
        <v>5.795119081478152E-2</v>
      </c>
      <c r="I2581" s="8">
        <f>VLOOKUP(B2581,'[2]Rendimento médio da produção...'!$B$3838:$U$4333,20,0)</f>
        <v>178.5</v>
      </c>
    </row>
    <row r="2582" spans="1:9" x14ac:dyDescent="0.3">
      <c r="A2582" t="s">
        <v>1704</v>
      </c>
      <c r="B2582" t="s">
        <v>1967</v>
      </c>
      <c r="C2582" t="str">
        <f t="shared" si="40"/>
        <v>RS_Muliterno</v>
      </c>
      <c r="D2582" s="9">
        <v>9.7983333333333311E-2</v>
      </c>
      <c r="E2582" s="9">
        <v>8.6064520673473907E-2</v>
      </c>
      <c r="F2582" s="9">
        <v>7.469333721084824E-2</v>
      </c>
      <c r="G2582" s="9">
        <v>6.774114667228813E-2</v>
      </c>
      <c r="H2582" s="9">
        <v>6.4435821160670106E-2</v>
      </c>
      <c r="I2582" s="8">
        <f>VLOOKUP(B2582,'[2]Rendimento médio da produção...'!$B$3838:$U$4333,20,0)</f>
        <v>157.69999999999999</v>
      </c>
    </row>
    <row r="2583" spans="1:9" x14ac:dyDescent="0.3">
      <c r="A2583" t="s">
        <v>1704</v>
      </c>
      <c r="B2583" t="s">
        <v>1968</v>
      </c>
      <c r="C2583" t="str">
        <f t="shared" si="40"/>
        <v>RS_Não-Me-Toque</v>
      </c>
      <c r="D2583" s="9">
        <v>0.10799999999999998</v>
      </c>
      <c r="E2583" s="9">
        <v>9.486274774011072E-2</v>
      </c>
      <c r="F2583" s="9">
        <v>8.2329107862952305E-2</v>
      </c>
      <c r="G2583" s="9">
        <v>7.4666206912132535E-2</v>
      </c>
      <c r="H2583" s="9">
        <v>7.1022983691298225E-2</v>
      </c>
      <c r="I2583" s="8">
        <f>VLOOKUP(B2583,'[2]Rendimento médio da produção...'!$B$3838:$U$4333,20,0)</f>
        <v>168.8</v>
      </c>
    </row>
    <row r="2584" spans="1:9" x14ac:dyDescent="0.3">
      <c r="A2584" t="s">
        <v>1704</v>
      </c>
      <c r="B2584" t="s">
        <v>1969</v>
      </c>
      <c r="C2584" t="str">
        <f t="shared" si="40"/>
        <v>RS_Nicolau Vergueiro</v>
      </c>
      <c r="D2584" s="9">
        <v>0.116525</v>
      </c>
      <c r="E2584" s="9">
        <v>0.10235075630015189</v>
      </c>
      <c r="F2584" s="9">
        <v>8.8827771238245548E-2</v>
      </c>
      <c r="G2584" s="9">
        <v>8.0559997781817078E-2</v>
      </c>
      <c r="H2584" s="9">
        <v>7.6629196061375263E-2</v>
      </c>
      <c r="I2584" s="8">
        <f>VLOOKUP(B2584,'[2]Rendimento médio da produção...'!$B$3838:$U$4333,20,0)</f>
        <v>160</v>
      </c>
    </row>
    <row r="2585" spans="1:9" x14ac:dyDescent="0.3">
      <c r="A2585" t="s">
        <v>1704</v>
      </c>
      <c r="B2585" t="s">
        <v>1970</v>
      </c>
      <c r="C2585" t="str">
        <f t="shared" si="40"/>
        <v>RS_Nonoai</v>
      </c>
      <c r="D2585" s="9">
        <v>8.9663636363636376E-2</v>
      </c>
      <c r="E2585" s="9">
        <v>7.8756841831709792E-2</v>
      </c>
      <c r="F2585" s="9">
        <v>6.8351177681169939E-2</v>
      </c>
      <c r="G2585" s="9">
        <v>6.1989292826124864E-2</v>
      </c>
      <c r="H2585" s="9">
        <v>5.8964620214417056E-2</v>
      </c>
      <c r="I2585" s="8">
        <f>VLOOKUP(B2585,'[2]Rendimento médio da produção...'!$B$3838:$U$4333,20,0)</f>
        <v>163.6</v>
      </c>
    </row>
    <row r="2586" spans="1:9" x14ac:dyDescent="0.3">
      <c r="A2586" t="s">
        <v>1704</v>
      </c>
      <c r="B2586" t="s">
        <v>1971</v>
      </c>
      <c r="C2586" t="str">
        <f t="shared" si="40"/>
        <v>RS_Nova Alvorada</v>
      </c>
      <c r="D2586" s="9">
        <v>9.2499999999999999E-2</v>
      </c>
      <c r="E2586" s="9">
        <v>8.1248186721854104E-2</v>
      </c>
      <c r="F2586" s="9">
        <v>7.0513356271510091E-2</v>
      </c>
      <c r="G2586" s="9">
        <v>6.3950223512706114E-2</v>
      </c>
      <c r="H2586" s="9">
        <v>6.0829870291158217E-2</v>
      </c>
      <c r="I2586" s="8">
        <f>VLOOKUP(B2586,'[2]Rendimento médio da produção...'!$B$3838:$U$4333,20,0)</f>
        <v>141.1</v>
      </c>
    </row>
    <row r="2587" spans="1:9" x14ac:dyDescent="0.3">
      <c r="A2587" t="s">
        <v>1704</v>
      </c>
      <c r="B2587" t="s">
        <v>1972</v>
      </c>
      <c r="C2587" t="str">
        <f t="shared" si="40"/>
        <v>RS_Nova Araçá</v>
      </c>
      <c r="D2587" s="9">
        <v>0.13120000000000001</v>
      </c>
      <c r="E2587" s="9">
        <v>0.11526254953722599</v>
      </c>
      <c r="F2587" s="9">
        <v>0.10008623357404449</v>
      </c>
      <c r="G2587" s="9">
        <v>9.0783920768776546E-2</v>
      </c>
      <c r="H2587" s="9">
        <v>8.6383111631500351E-2</v>
      </c>
      <c r="I2587" s="8">
        <f>VLOOKUP(B2587,'[2]Rendimento médio da produção...'!$B$3838:$U$4333,20,0)</f>
        <v>149.30000000000001</v>
      </c>
    </row>
    <row r="2588" spans="1:9" x14ac:dyDescent="0.3">
      <c r="A2588" t="s">
        <v>1704</v>
      </c>
      <c r="B2588" t="s">
        <v>1973</v>
      </c>
      <c r="C2588" t="str">
        <f t="shared" si="40"/>
        <v>RS_Nova Bassano</v>
      </c>
      <c r="D2588" s="9">
        <v>9.9484000000000003E-2</v>
      </c>
      <c r="E2588" s="9">
        <v>8.738264440904793E-2</v>
      </c>
      <c r="F2588" s="9">
        <v>7.5837305246647668E-2</v>
      </c>
      <c r="G2588" s="9">
        <v>6.8778638226357353E-2</v>
      </c>
      <c r="H2588" s="9">
        <v>6.5422689903195511E-2</v>
      </c>
      <c r="I2588" s="8">
        <f>VLOOKUP(B2588,'[2]Rendimento médio da produção...'!$B$3838:$U$4333,20,0)</f>
        <v>146.30000000000001</v>
      </c>
    </row>
    <row r="2589" spans="1:9" x14ac:dyDescent="0.3">
      <c r="A2589" t="s">
        <v>1704</v>
      </c>
      <c r="B2589" t="s">
        <v>1974</v>
      </c>
      <c r="C2589" t="str">
        <f t="shared" si="40"/>
        <v>RS_Nova Boa Vista</v>
      </c>
      <c r="D2589" s="9">
        <v>9.1300000000000006E-2</v>
      </c>
      <c r="E2589" s="9">
        <v>8.0209380889853146E-2</v>
      </c>
      <c r="F2589" s="9">
        <v>6.9648423211206262E-2</v>
      </c>
      <c r="G2589" s="9">
        <v>6.3175091205711117E-2</v>
      </c>
      <c r="H2589" s="9">
        <v>6.011263789600596E-2</v>
      </c>
      <c r="I2589" s="8">
        <f>VLOOKUP(B2589,'[2]Rendimento médio da produção...'!$B$3838:$U$4333,20,0)</f>
        <v>150.5</v>
      </c>
    </row>
    <row r="2590" spans="1:9" x14ac:dyDescent="0.3">
      <c r="A2590" t="s">
        <v>1704</v>
      </c>
      <c r="B2590" t="s">
        <v>1975</v>
      </c>
      <c r="C2590" t="str">
        <f t="shared" si="40"/>
        <v>RS_Nova Bréscia</v>
      </c>
      <c r="D2590" s="9">
        <v>9.1300000000000006E-2</v>
      </c>
      <c r="E2590" s="9">
        <v>8.0194156191408433E-2</v>
      </c>
      <c r="F2590" s="9">
        <v>6.959858840636618E-2</v>
      </c>
      <c r="G2590" s="9">
        <v>6.3120598991460206E-2</v>
      </c>
      <c r="H2590" s="9">
        <v>6.004072602792157E-2</v>
      </c>
      <c r="I2590" s="8">
        <f>VLOOKUP(B2590,'[2]Rendimento médio da produção...'!$B$3838:$U$4333,20,0)</f>
        <v>97</v>
      </c>
    </row>
    <row r="2591" spans="1:9" x14ac:dyDescent="0.3">
      <c r="A2591" t="s">
        <v>1704</v>
      </c>
      <c r="B2591" t="s">
        <v>1976</v>
      </c>
      <c r="C2591" t="str">
        <f t="shared" si="40"/>
        <v>RS_Nova Candelária</v>
      </c>
      <c r="D2591" s="9">
        <v>9.21125E-2</v>
      </c>
      <c r="E2591" s="9">
        <v>8.0907822696397694E-2</v>
      </c>
      <c r="F2591" s="9">
        <v>7.0217962481724031E-2</v>
      </c>
      <c r="G2591" s="9">
        <v>6.3682323927720455E-2</v>
      </c>
      <c r="H2591" s="9">
        <v>6.0575042456154714E-2</v>
      </c>
      <c r="I2591" s="8">
        <f>VLOOKUP(B2591,'[2]Rendimento médio da produção...'!$B$3838:$U$4333,20,0)</f>
        <v>122.9</v>
      </c>
    </row>
    <row r="2592" spans="1:9" x14ac:dyDescent="0.3">
      <c r="A2592" t="s">
        <v>1704</v>
      </c>
      <c r="B2592" t="s">
        <v>1977</v>
      </c>
      <c r="C2592" t="str">
        <f t="shared" si="40"/>
        <v>RS_Nova Esperança do Sul</v>
      </c>
      <c r="D2592" s="9">
        <v>9.1300000000000006E-2</v>
      </c>
      <c r="E2592" s="9">
        <v>8.0194156191408433E-2</v>
      </c>
      <c r="F2592" s="9">
        <v>6.959858840636618E-2</v>
      </c>
      <c r="G2592" s="9">
        <v>6.3120598991460206E-2</v>
      </c>
      <c r="H2592" s="9">
        <v>6.004072602792157E-2</v>
      </c>
      <c r="I2592" s="8">
        <f>VLOOKUP(B2592,'[2]Rendimento médio da produção...'!$B$3838:$U$4333,20,0)</f>
        <v>83</v>
      </c>
    </row>
    <row r="2593" spans="1:9" x14ac:dyDescent="0.3">
      <c r="A2593" t="s">
        <v>1704</v>
      </c>
      <c r="B2593" t="s">
        <v>1978</v>
      </c>
      <c r="C2593" t="str">
        <f t="shared" si="40"/>
        <v>RS_Nova Hartz</v>
      </c>
      <c r="D2593" s="9">
        <v>9.1300000000000006E-2</v>
      </c>
      <c r="E2593" s="9">
        <v>8.0194156191408433E-2</v>
      </c>
      <c r="F2593" s="9">
        <v>6.959858840636618E-2</v>
      </c>
      <c r="G2593" s="9">
        <v>6.3120598991460206E-2</v>
      </c>
      <c r="H2593" s="9">
        <v>6.004072602792157E-2</v>
      </c>
      <c r="I2593" s="8">
        <f>VLOOKUP(B2593,'[2]Rendimento médio da produção...'!$B$3838:$U$4333,20,0)</f>
        <v>80.5</v>
      </c>
    </row>
    <row r="2594" spans="1:9" x14ac:dyDescent="0.3">
      <c r="A2594" t="s">
        <v>1704</v>
      </c>
      <c r="B2594" t="s">
        <v>1979</v>
      </c>
      <c r="C2594" t="str">
        <f t="shared" si="40"/>
        <v>RS_Nova Pádua</v>
      </c>
      <c r="D2594" s="9">
        <v>9.1300000000000006E-2</v>
      </c>
      <c r="E2594" s="9">
        <v>8.0194156191408433E-2</v>
      </c>
      <c r="F2594" s="9">
        <v>6.959858840636618E-2</v>
      </c>
      <c r="G2594" s="9">
        <v>6.3120598991460206E-2</v>
      </c>
      <c r="H2594" s="9">
        <v>6.004072602792157E-2</v>
      </c>
      <c r="I2594" s="8">
        <f>VLOOKUP(B2594,'[2]Rendimento médio da produção...'!$B$3838:$U$4333,20,0)</f>
        <v>100.1</v>
      </c>
    </row>
    <row r="2595" spans="1:9" x14ac:dyDescent="0.3">
      <c r="A2595" t="s">
        <v>1704</v>
      </c>
      <c r="B2595" t="s">
        <v>1980</v>
      </c>
      <c r="C2595" t="str">
        <f t="shared" si="40"/>
        <v>RS_Nova Palma</v>
      </c>
      <c r="D2595" s="9">
        <v>9.1300000000000006E-2</v>
      </c>
      <c r="E2595" s="9">
        <v>8.0194156191408433E-2</v>
      </c>
      <c r="F2595" s="9">
        <v>6.959858840636618E-2</v>
      </c>
      <c r="G2595" s="9">
        <v>6.3120598991460206E-2</v>
      </c>
      <c r="H2595" s="9">
        <v>6.004072602792157E-2</v>
      </c>
      <c r="I2595" s="8">
        <f>VLOOKUP(B2595,'[2]Rendimento médio da produção...'!$B$3838:$U$4333,20,0)</f>
        <v>88.2</v>
      </c>
    </row>
    <row r="2596" spans="1:9" x14ac:dyDescent="0.3">
      <c r="A2596" t="s">
        <v>1704</v>
      </c>
      <c r="B2596" t="s">
        <v>1981</v>
      </c>
      <c r="C2596" t="str">
        <f t="shared" si="40"/>
        <v>RS_Nova Petrópolis</v>
      </c>
      <c r="D2596" s="9">
        <v>9.1300000000000006E-2</v>
      </c>
      <c r="E2596" s="9">
        <v>8.0194156191408433E-2</v>
      </c>
      <c r="F2596" s="9">
        <v>6.959858840636618E-2</v>
      </c>
      <c r="G2596" s="9">
        <v>6.3120598991460206E-2</v>
      </c>
      <c r="H2596" s="9">
        <v>6.004072602792157E-2</v>
      </c>
      <c r="I2596" s="8">
        <f>VLOOKUP(B2596,'[2]Rendimento médio da produção...'!$B$3838:$U$4333,20,0)</f>
        <v>98</v>
      </c>
    </row>
    <row r="2597" spans="1:9" x14ac:dyDescent="0.3">
      <c r="A2597" t="s">
        <v>1704</v>
      </c>
      <c r="B2597" t="s">
        <v>1982</v>
      </c>
      <c r="C2597" t="str">
        <f t="shared" si="40"/>
        <v>RS_Nova Prata</v>
      </c>
      <c r="D2597" s="9">
        <v>9.0050000000000005E-2</v>
      </c>
      <c r="E2597" s="9">
        <v>7.9096207722194195E-2</v>
      </c>
      <c r="F2597" s="9">
        <v>6.8645705213507935E-2</v>
      </c>
      <c r="G2597" s="9">
        <v>6.2256406781829039E-2</v>
      </c>
      <c r="H2597" s="9">
        <v>5.9218700753716734E-2</v>
      </c>
      <c r="I2597" s="8">
        <f>VLOOKUP(B2597,'[2]Rendimento médio da produção...'!$B$3838:$U$4333,20,0)</f>
        <v>133.69999999999999</v>
      </c>
    </row>
    <row r="2598" spans="1:9" x14ac:dyDescent="0.3">
      <c r="A2598" t="s">
        <v>1704</v>
      </c>
      <c r="B2598" t="s">
        <v>1983</v>
      </c>
      <c r="C2598" t="str">
        <f t="shared" si="40"/>
        <v>RS_Nova Ramada</v>
      </c>
      <c r="D2598" s="9">
        <v>9.7360000000000016E-2</v>
      </c>
      <c r="E2598" s="9">
        <v>8.5517010370159102E-2</v>
      </c>
      <c r="F2598" s="9">
        <v>7.421816612534296E-2</v>
      </c>
      <c r="G2598" s="9">
        <v>6.7310202823752094E-2</v>
      </c>
      <c r="H2598" s="9">
        <v>6.4025904557266644E-2</v>
      </c>
      <c r="I2598" s="8">
        <f>VLOOKUP(B2598,'[2]Rendimento médio da produção...'!$B$3838:$U$4333,20,0)</f>
        <v>151.69999999999999</v>
      </c>
    </row>
    <row r="2599" spans="1:9" x14ac:dyDescent="0.3">
      <c r="A2599" t="s">
        <v>1704</v>
      </c>
      <c r="B2599" t="s">
        <v>1984</v>
      </c>
      <c r="C2599" t="str">
        <f t="shared" si="40"/>
        <v>RS_Nova Roma do Sul</v>
      </c>
      <c r="D2599" s="9">
        <v>9.1300000000000006E-2</v>
      </c>
      <c r="E2599" s="9">
        <v>8.0194156191408433E-2</v>
      </c>
      <c r="F2599" s="9">
        <v>6.959858840636618E-2</v>
      </c>
      <c r="G2599" s="9">
        <v>6.3120598991460206E-2</v>
      </c>
      <c r="H2599" s="9">
        <v>6.004072602792157E-2</v>
      </c>
      <c r="I2599" s="8">
        <f>VLOOKUP(B2599,'[2]Rendimento médio da produção...'!$B$3838:$U$4333,20,0)</f>
        <v>126</v>
      </c>
    </row>
    <row r="2600" spans="1:9" x14ac:dyDescent="0.3">
      <c r="A2600" t="s">
        <v>1704</v>
      </c>
      <c r="B2600" t="s">
        <v>1985</v>
      </c>
      <c r="C2600" t="str">
        <f t="shared" si="40"/>
        <v>RS_Nova Santa Rita</v>
      </c>
      <c r="D2600" s="9">
        <v>9.1300000000000006E-2</v>
      </c>
      <c r="E2600" s="9">
        <v>8.0194156191408433E-2</v>
      </c>
      <c r="F2600" s="9">
        <v>6.959858840636618E-2</v>
      </c>
      <c r="G2600" s="9">
        <v>6.3120598991460206E-2</v>
      </c>
      <c r="H2600" s="9">
        <v>6.004072602792157E-2</v>
      </c>
      <c r="I2600" s="8">
        <f>VLOOKUP(B2600,'[2]Rendimento médio da produção...'!$B$3838:$U$4333,20,0)</f>
        <v>42.2</v>
      </c>
    </row>
    <row r="2601" spans="1:9" x14ac:dyDescent="0.3">
      <c r="A2601" t="s">
        <v>1704</v>
      </c>
      <c r="B2601" t="s">
        <v>1987</v>
      </c>
      <c r="C2601" t="str">
        <f t="shared" si="40"/>
        <v>RS_Novo Cabrais</v>
      </c>
      <c r="D2601" s="9">
        <v>9.1300000000000006E-2</v>
      </c>
      <c r="E2601" s="9">
        <v>8.0194156191408433E-2</v>
      </c>
      <c r="F2601" s="9">
        <v>6.959858840636618E-2</v>
      </c>
      <c r="G2601" s="9">
        <v>6.3120598991460206E-2</v>
      </c>
      <c r="H2601" s="9">
        <v>6.004072602792157E-2</v>
      </c>
      <c r="I2601" s="8">
        <f>VLOOKUP(B2601,'[2]Rendimento médio da produção...'!$B$3838:$U$4333,20,0)</f>
        <v>65</v>
      </c>
    </row>
    <row r="2602" spans="1:9" x14ac:dyDescent="0.3">
      <c r="A2602" t="s">
        <v>1704</v>
      </c>
      <c r="B2602" t="s">
        <v>1988</v>
      </c>
      <c r="C2602" t="str">
        <f t="shared" si="40"/>
        <v>RS_Novo Hamburgo</v>
      </c>
      <c r="D2602" s="9">
        <v>9.1300000000000006E-2</v>
      </c>
      <c r="E2602" s="9">
        <v>8.0194156191408433E-2</v>
      </c>
      <c r="F2602" s="9">
        <v>6.959858840636618E-2</v>
      </c>
      <c r="G2602" s="9">
        <v>6.3120598991460206E-2</v>
      </c>
      <c r="H2602" s="9">
        <v>6.004072602792157E-2</v>
      </c>
      <c r="I2602" s="8">
        <f>VLOOKUP(B2602,'[2]Rendimento médio da produção...'!$B$3838:$U$4333,20,0)</f>
        <v>80</v>
      </c>
    </row>
    <row r="2603" spans="1:9" x14ac:dyDescent="0.3">
      <c r="A2603" t="s">
        <v>1704</v>
      </c>
      <c r="B2603" t="s">
        <v>1989</v>
      </c>
      <c r="C2603" t="str">
        <f t="shared" si="40"/>
        <v>RS_Novo Machado</v>
      </c>
      <c r="D2603" s="9">
        <v>9.1163999999999995E-2</v>
      </c>
      <c r="E2603" s="9">
        <v>8.0074699397957916E-2</v>
      </c>
      <c r="F2603" s="9">
        <v>6.9494914714983189E-2</v>
      </c>
      <c r="G2603" s="9">
        <v>6.3026574879052319E-2</v>
      </c>
      <c r="H2603" s="9">
        <v>5.9951289678088077E-2</v>
      </c>
      <c r="I2603" s="8">
        <f>VLOOKUP(B2603,'[2]Rendimento médio da produção...'!$B$3838:$U$4333,20,0)</f>
        <v>140</v>
      </c>
    </row>
    <row r="2604" spans="1:9" x14ac:dyDescent="0.3">
      <c r="A2604" t="s">
        <v>1704</v>
      </c>
      <c r="B2604" t="s">
        <v>1990</v>
      </c>
      <c r="C2604" t="str">
        <f t="shared" si="40"/>
        <v>RS_Novo Tiradentes</v>
      </c>
      <c r="D2604" s="9">
        <v>8.8949999999999987E-2</v>
      </c>
      <c r="E2604" s="9">
        <v>7.8130013069285645E-2</v>
      </c>
      <c r="F2604" s="9">
        <v>6.7807168003792662E-2</v>
      </c>
      <c r="G2604" s="9">
        <v>6.1495917637353598E-2</v>
      </c>
      <c r="H2604" s="9">
        <v>5.8495318512416461E-2</v>
      </c>
      <c r="I2604" s="8">
        <f>VLOOKUP(B2604,'[2]Rendimento médio da produção...'!$B$3838:$U$4333,20,0)</f>
        <v>143.9</v>
      </c>
    </row>
    <row r="2605" spans="1:9" x14ac:dyDescent="0.3">
      <c r="A2605" t="s">
        <v>1704</v>
      </c>
      <c r="B2605" t="s">
        <v>1991</v>
      </c>
      <c r="C2605" t="str">
        <f t="shared" si="40"/>
        <v>RS_Novo Xingu</v>
      </c>
      <c r="D2605" s="9">
        <v>9.1300000000000006E-2</v>
      </c>
      <c r="E2605" s="9">
        <v>8.0194156191408433E-2</v>
      </c>
      <c r="F2605" s="9">
        <v>6.959858840636618E-2</v>
      </c>
      <c r="G2605" s="9">
        <v>6.3120598991460206E-2</v>
      </c>
      <c r="H2605" s="9">
        <v>6.004072602792157E-2</v>
      </c>
      <c r="I2605" s="8">
        <f>VLOOKUP(B2605,'[2]Rendimento médio da produção...'!$B$3838:$U$4333,20,0)</f>
        <v>145.6</v>
      </c>
    </row>
    <row r="2606" spans="1:9" x14ac:dyDescent="0.3">
      <c r="A2606" t="s">
        <v>1704</v>
      </c>
      <c r="B2606" t="s">
        <v>1986</v>
      </c>
      <c r="C2606" t="str">
        <f t="shared" si="40"/>
        <v>RS_Novo Barreiro</v>
      </c>
      <c r="D2606" s="9">
        <v>9.1822222222222222E-2</v>
      </c>
      <c r="E2606" s="9">
        <v>8.0652854662991269E-2</v>
      </c>
      <c r="F2606" s="9">
        <v>6.9996681829160287E-2</v>
      </c>
      <c r="G2606" s="9">
        <v>6.3481639292372771E-2</v>
      </c>
      <c r="H2606" s="9">
        <v>6.0384149920256036E-2</v>
      </c>
      <c r="I2606" s="8">
        <f>VLOOKUP(B2606,'[2]Rendimento médio da produção...'!$B$3838:$U$4333,20,0)</f>
        <v>130.9</v>
      </c>
    </row>
    <row r="2607" spans="1:9" x14ac:dyDescent="0.3">
      <c r="A2607" t="s">
        <v>1704</v>
      </c>
      <c r="B2607" t="s">
        <v>1992</v>
      </c>
      <c r="C2607" t="str">
        <f t="shared" si="40"/>
        <v>RS_Osório</v>
      </c>
      <c r="D2607" s="9">
        <v>9.1300000000000006E-2</v>
      </c>
      <c r="E2607" s="9">
        <v>8.0194156191408433E-2</v>
      </c>
      <c r="F2607" s="9">
        <v>6.959858840636618E-2</v>
      </c>
      <c r="G2607" s="9">
        <v>6.3120598991460206E-2</v>
      </c>
      <c r="H2607" s="9">
        <v>6.004072602792157E-2</v>
      </c>
      <c r="I2607" s="8">
        <f>VLOOKUP(B2607,'[2]Rendimento médio da produção...'!$B$3838:$U$4333,20,0)</f>
        <v>37.5</v>
      </c>
    </row>
    <row r="2608" spans="1:9" x14ac:dyDescent="0.3">
      <c r="A2608" t="s">
        <v>1704</v>
      </c>
      <c r="B2608" t="s">
        <v>1993</v>
      </c>
      <c r="C2608" t="str">
        <f t="shared" si="40"/>
        <v>RS_Paim Filho</v>
      </c>
      <c r="D2608" s="9">
        <v>9.8220000000000002E-2</v>
      </c>
      <c r="E2608" s="9">
        <v>8.6272398916978493E-2</v>
      </c>
      <c r="F2608" s="9">
        <v>7.4873749762029415E-2</v>
      </c>
      <c r="G2608" s="9">
        <v>6.7904767063978314E-2</v>
      </c>
      <c r="H2608" s="9">
        <v>6.459145794591957E-2</v>
      </c>
      <c r="I2608" s="8">
        <f>VLOOKUP(B2608,'[2]Rendimento médio da produção...'!$B$3838:$U$4333,20,0)</f>
        <v>150.19999999999999</v>
      </c>
    </row>
    <row r="2609" spans="1:9" x14ac:dyDescent="0.3">
      <c r="A2609" t="s">
        <v>1704</v>
      </c>
      <c r="B2609" t="s">
        <v>1994</v>
      </c>
      <c r="C2609" t="str">
        <f t="shared" si="40"/>
        <v>RS_Palmares do Sul</v>
      </c>
      <c r="D2609" s="9">
        <v>9.1300000000000006E-2</v>
      </c>
      <c r="E2609" s="9">
        <v>8.0194156191408433E-2</v>
      </c>
      <c r="F2609" s="9">
        <v>6.959858840636618E-2</v>
      </c>
      <c r="G2609" s="9">
        <v>6.3120598991460206E-2</v>
      </c>
      <c r="H2609" s="9">
        <v>6.004072602792157E-2</v>
      </c>
      <c r="I2609" s="8">
        <f>VLOOKUP(B2609,'[2]Rendimento médio da produção...'!$B$3838:$U$4333,20,0)</f>
        <v>45.2</v>
      </c>
    </row>
    <row r="2610" spans="1:9" x14ac:dyDescent="0.3">
      <c r="A2610" t="s">
        <v>1704</v>
      </c>
      <c r="B2610" t="s">
        <v>1995</v>
      </c>
      <c r="C2610" t="str">
        <f t="shared" si="40"/>
        <v>RS_Palmeira das Missões</v>
      </c>
      <c r="D2610" s="9">
        <v>9.6937288135593172E-2</v>
      </c>
      <c r="E2610" s="9">
        <v>8.5145717694603745E-2</v>
      </c>
      <c r="F2610" s="9">
        <v>7.3895930100530915E-2</v>
      </c>
      <c r="G2610" s="9">
        <v>6.7017959383640843E-2</v>
      </c>
      <c r="H2610" s="9">
        <v>6.3747920688267706E-2</v>
      </c>
      <c r="I2610" s="8">
        <f>VLOOKUP(B2610,'[2]Rendimento médio da produção...'!$B$3838:$U$4333,20,0)</f>
        <v>174.9</v>
      </c>
    </row>
    <row r="2611" spans="1:9" x14ac:dyDescent="0.3">
      <c r="A2611" t="s">
        <v>1704</v>
      </c>
      <c r="B2611" t="s">
        <v>1996</v>
      </c>
      <c r="C2611" t="str">
        <f t="shared" si="40"/>
        <v>RS_Palmitinho</v>
      </c>
      <c r="D2611" s="9">
        <v>8.9224999999999985E-2</v>
      </c>
      <c r="E2611" s="9">
        <v>7.8371561732512765E-2</v>
      </c>
      <c r="F2611" s="9">
        <v>6.801680230622148E-2</v>
      </c>
      <c r="G2611" s="9">
        <v>6.1686039923472456E-2</v>
      </c>
      <c r="H2611" s="9">
        <v>5.8676164072741524E-2</v>
      </c>
      <c r="I2611" s="8">
        <f>VLOOKUP(B2611,'[2]Rendimento médio da produção...'!$B$3838:$U$4333,20,0)</f>
        <v>97.7</v>
      </c>
    </row>
    <row r="2612" spans="1:9" x14ac:dyDescent="0.3">
      <c r="A2612" t="s">
        <v>1704</v>
      </c>
      <c r="B2612" t="s">
        <v>1997</v>
      </c>
      <c r="C2612" t="str">
        <f t="shared" si="40"/>
        <v>RS_Panambi</v>
      </c>
      <c r="D2612" s="9">
        <v>0.10136250000000001</v>
      </c>
      <c r="E2612" s="9">
        <v>8.9032641368583104E-2</v>
      </c>
      <c r="F2612" s="9">
        <v>7.7269298108875048E-2</v>
      </c>
      <c r="G2612" s="9">
        <v>7.0077346278991065E-2</v>
      </c>
      <c r="H2612" s="9">
        <v>6.665802948527054E-2</v>
      </c>
      <c r="I2612" s="8">
        <f>VLOOKUP(B2612,'[2]Rendimento médio da produção...'!$B$3838:$U$4333,20,0)</f>
        <v>145</v>
      </c>
    </row>
    <row r="2613" spans="1:9" x14ac:dyDescent="0.3">
      <c r="A2613" t="s">
        <v>1704</v>
      </c>
      <c r="B2613" t="s">
        <v>1998</v>
      </c>
      <c r="C2613" t="str">
        <f t="shared" si="40"/>
        <v>RS_Pantano Grande</v>
      </c>
      <c r="D2613" s="9">
        <v>9.5799999999999982E-2</v>
      </c>
      <c r="E2613" s="9">
        <v>8.4146770680579699E-2</v>
      </c>
      <c r="F2613" s="9">
        <v>7.3028967900655842E-2</v>
      </c>
      <c r="G2613" s="9">
        <v>6.6231690946132377E-2</v>
      </c>
      <c r="H2613" s="9">
        <v>6.3000017015058987E-2</v>
      </c>
      <c r="I2613" s="8">
        <f>VLOOKUP(B2613,'[2]Rendimento médio da produção...'!$B$3838:$U$4333,20,0)</f>
        <v>142.4</v>
      </c>
    </row>
    <row r="2614" spans="1:9" x14ac:dyDescent="0.3">
      <c r="A2614" t="s">
        <v>1704</v>
      </c>
      <c r="B2614" t="s">
        <v>1999</v>
      </c>
      <c r="C2614" t="str">
        <f t="shared" si="40"/>
        <v>RS_Paraí</v>
      </c>
      <c r="D2614" s="9">
        <v>9.2499999999999999E-2</v>
      </c>
      <c r="E2614" s="9">
        <v>8.1248186721854104E-2</v>
      </c>
      <c r="F2614" s="9">
        <v>7.0513356271510091E-2</v>
      </c>
      <c r="G2614" s="9">
        <v>6.3950223512706114E-2</v>
      </c>
      <c r="H2614" s="9">
        <v>6.0829870291158217E-2</v>
      </c>
      <c r="I2614" s="8">
        <f>VLOOKUP(B2614,'[2]Rendimento médio da produção...'!$B$3838:$U$4333,20,0)</f>
        <v>143.5</v>
      </c>
    </row>
    <row r="2615" spans="1:9" x14ac:dyDescent="0.3">
      <c r="A2615" t="s">
        <v>1704</v>
      </c>
      <c r="B2615" t="s">
        <v>2000</v>
      </c>
      <c r="C2615" t="str">
        <f t="shared" si="40"/>
        <v>RS_Paraíso do Sul</v>
      </c>
      <c r="D2615" s="9">
        <v>7.9600000000000004E-2</v>
      </c>
      <c r="E2615" s="9">
        <v>6.99173585195631E-2</v>
      </c>
      <c r="F2615" s="9">
        <v>6.0679601721213006E-2</v>
      </c>
      <c r="G2615" s="9">
        <v>5.5031759909312507E-2</v>
      </c>
      <c r="H2615" s="9">
        <v>5.2346569461364262E-2</v>
      </c>
      <c r="I2615" s="8">
        <f>VLOOKUP(B2615,'[2]Rendimento médio da produção...'!$B$3838:$U$4333,20,0)</f>
        <v>86.6</v>
      </c>
    </row>
    <row r="2616" spans="1:9" x14ac:dyDescent="0.3">
      <c r="A2616" t="s">
        <v>1704</v>
      </c>
      <c r="B2616" t="s">
        <v>2001</v>
      </c>
      <c r="C2616" t="str">
        <f t="shared" si="40"/>
        <v>RS_Pareci Novo</v>
      </c>
      <c r="D2616" s="9">
        <v>9.1300000000000006E-2</v>
      </c>
      <c r="E2616" s="9">
        <v>8.0194156191408433E-2</v>
      </c>
      <c r="F2616" s="9">
        <v>6.959858840636618E-2</v>
      </c>
      <c r="G2616" s="9">
        <v>6.3120598991460206E-2</v>
      </c>
      <c r="H2616" s="9">
        <v>6.004072602792157E-2</v>
      </c>
      <c r="I2616" s="8">
        <f>VLOOKUP(B2616,'[2]Rendimento médio da produção...'!$B$3838:$U$4333,20,0)</f>
        <v>56</v>
      </c>
    </row>
    <row r="2617" spans="1:9" x14ac:dyDescent="0.3">
      <c r="A2617" t="s">
        <v>1704</v>
      </c>
      <c r="B2617" t="s">
        <v>2002</v>
      </c>
      <c r="C2617" t="str">
        <f t="shared" si="40"/>
        <v>RS_Parobé</v>
      </c>
      <c r="D2617" s="9">
        <v>9.1300000000000006E-2</v>
      </c>
      <c r="E2617" s="9">
        <v>8.0194156191408433E-2</v>
      </c>
      <c r="F2617" s="9">
        <v>6.959858840636618E-2</v>
      </c>
      <c r="G2617" s="9">
        <v>6.3120598991460206E-2</v>
      </c>
      <c r="H2617" s="9">
        <v>6.004072602792157E-2</v>
      </c>
      <c r="I2617" s="8">
        <f>VLOOKUP(B2617,'[2]Rendimento médio da produção...'!$B$3838:$U$4333,20,0)</f>
        <v>88.9</v>
      </c>
    </row>
    <row r="2618" spans="1:9" x14ac:dyDescent="0.3">
      <c r="A2618" t="s">
        <v>1704</v>
      </c>
      <c r="B2618" t="s">
        <v>2003</v>
      </c>
      <c r="C2618" t="str">
        <f t="shared" si="40"/>
        <v>RS_Passa Sete</v>
      </c>
      <c r="D2618" s="9">
        <v>9.1300000000000006E-2</v>
      </c>
      <c r="E2618" s="9">
        <v>8.0194156191408433E-2</v>
      </c>
      <c r="F2618" s="9">
        <v>6.959858840636618E-2</v>
      </c>
      <c r="G2618" s="9">
        <v>6.3120598991460206E-2</v>
      </c>
      <c r="H2618" s="9">
        <v>6.004072602792157E-2</v>
      </c>
      <c r="I2618" s="8">
        <f>VLOOKUP(B2618,'[2]Rendimento médio da produção...'!$B$3838:$U$4333,20,0)</f>
        <v>60.7</v>
      </c>
    </row>
    <row r="2619" spans="1:9" x14ac:dyDescent="0.3">
      <c r="A2619" t="s">
        <v>1704</v>
      </c>
      <c r="B2619" t="s">
        <v>2004</v>
      </c>
      <c r="C2619" t="str">
        <f t="shared" si="40"/>
        <v>RS_Passo do Sobrado</v>
      </c>
      <c r="D2619" s="9">
        <v>9.1300000000000006E-2</v>
      </c>
      <c r="E2619" s="9">
        <v>8.0194156191408433E-2</v>
      </c>
      <c r="F2619" s="9">
        <v>6.959858840636618E-2</v>
      </c>
      <c r="G2619" s="9">
        <v>6.3120598991460206E-2</v>
      </c>
      <c r="H2619" s="9">
        <v>6.004072602792157E-2</v>
      </c>
      <c r="I2619" s="8">
        <f>VLOOKUP(B2619,'[2]Rendimento médio da produção...'!$B$3838:$U$4333,20,0)</f>
        <v>100.9</v>
      </c>
    </row>
    <row r="2620" spans="1:9" x14ac:dyDescent="0.3">
      <c r="A2620" t="s">
        <v>1704</v>
      </c>
      <c r="B2620" t="s">
        <v>2005</v>
      </c>
      <c r="C2620" t="str">
        <f t="shared" si="40"/>
        <v>RS_Passo Fundo</v>
      </c>
      <c r="D2620" s="9">
        <v>0.10329230769230771</v>
      </c>
      <c r="E2620" s="9">
        <v>9.0727704889900798E-2</v>
      </c>
      <c r="F2620" s="9">
        <v>7.8740403161233902E-2</v>
      </c>
      <c r="G2620" s="9">
        <v>7.1411526098013961E-2</v>
      </c>
      <c r="H2620" s="9">
        <v>6.7927110043216027E-2</v>
      </c>
      <c r="I2620" s="8">
        <f>VLOOKUP(B2620,'[2]Rendimento médio da produção...'!$B$3838:$U$4333,20,0)</f>
        <v>151.69999999999999</v>
      </c>
    </row>
    <row r="2621" spans="1:9" x14ac:dyDescent="0.3">
      <c r="A2621" t="s">
        <v>1704</v>
      </c>
      <c r="B2621" t="s">
        <v>2006</v>
      </c>
      <c r="C2621" t="str">
        <f t="shared" si="40"/>
        <v>RS_Paulo Bento</v>
      </c>
      <c r="D2621" s="9">
        <v>9.1300000000000006E-2</v>
      </c>
      <c r="E2621" s="9">
        <v>8.0194156191408433E-2</v>
      </c>
      <c r="F2621" s="9">
        <v>6.959858840636618E-2</v>
      </c>
      <c r="G2621" s="9">
        <v>6.3120598991460206E-2</v>
      </c>
      <c r="H2621" s="9">
        <v>6.004072602792157E-2</v>
      </c>
      <c r="I2621" s="8">
        <f>VLOOKUP(B2621,'[2]Rendimento médio da produção...'!$B$3838:$U$4333,20,0)</f>
        <v>151</v>
      </c>
    </row>
    <row r="2622" spans="1:9" x14ac:dyDescent="0.3">
      <c r="A2622" t="s">
        <v>1704</v>
      </c>
      <c r="B2622" t="s">
        <v>2007</v>
      </c>
      <c r="C2622" t="str">
        <f t="shared" si="40"/>
        <v>RS_Paverama</v>
      </c>
      <c r="D2622" s="9">
        <v>9.1300000000000006E-2</v>
      </c>
      <c r="E2622" s="9">
        <v>8.0194156191408433E-2</v>
      </c>
      <c r="F2622" s="9">
        <v>6.959858840636618E-2</v>
      </c>
      <c r="G2622" s="9">
        <v>6.3120598991460206E-2</v>
      </c>
      <c r="H2622" s="9">
        <v>6.004072602792157E-2</v>
      </c>
      <c r="I2622" s="8">
        <f>VLOOKUP(B2622,'[2]Rendimento médio da produção...'!$B$3838:$U$4333,20,0)</f>
        <v>80.2</v>
      </c>
    </row>
    <row r="2623" spans="1:9" x14ac:dyDescent="0.3">
      <c r="A2623" t="s">
        <v>1704</v>
      </c>
      <c r="B2623" t="s">
        <v>2008</v>
      </c>
      <c r="C2623" t="str">
        <f t="shared" si="40"/>
        <v>RS_Pedras Altas</v>
      </c>
      <c r="D2623" s="9">
        <v>8.929999999999999E-2</v>
      </c>
      <c r="E2623" s="9">
        <v>7.843743864066563E-2</v>
      </c>
      <c r="F2623" s="9">
        <v>6.807397529779298E-2</v>
      </c>
      <c r="G2623" s="9">
        <v>6.1737891456050326E-2</v>
      </c>
      <c r="H2623" s="9">
        <v>5.872548558919382E-2</v>
      </c>
      <c r="I2623" s="8">
        <f>VLOOKUP(B2623,'[2]Rendimento médio da produção...'!$B$3838:$U$4333,20,0)</f>
        <v>45.2</v>
      </c>
    </row>
    <row r="2624" spans="1:9" x14ac:dyDescent="0.3">
      <c r="A2624" t="s">
        <v>1704</v>
      </c>
      <c r="B2624" t="s">
        <v>2009</v>
      </c>
      <c r="C2624" t="str">
        <f t="shared" si="40"/>
        <v>RS_Pedro Osório</v>
      </c>
      <c r="D2624" s="9">
        <v>9.1300000000000006E-2</v>
      </c>
      <c r="E2624" s="9">
        <v>8.0194156191408433E-2</v>
      </c>
      <c r="F2624" s="9">
        <v>6.959858840636618E-2</v>
      </c>
      <c r="G2624" s="9">
        <v>6.3120598991460206E-2</v>
      </c>
      <c r="H2624" s="9">
        <v>6.004072602792157E-2</v>
      </c>
      <c r="I2624" s="8">
        <f>VLOOKUP(B2624,'[2]Rendimento médio da produção...'!$B$3838:$U$4333,20,0)</f>
        <v>67.900000000000006</v>
      </c>
    </row>
    <row r="2625" spans="1:9" x14ac:dyDescent="0.3">
      <c r="A2625" t="s">
        <v>1704</v>
      </c>
      <c r="B2625" t="s">
        <v>2010</v>
      </c>
      <c r="C2625" t="str">
        <f t="shared" si="40"/>
        <v>RS_Pejuçara</v>
      </c>
      <c r="D2625" s="9">
        <v>0.10002857142857144</v>
      </c>
      <c r="E2625" s="9">
        <v>8.7860973502150191E-2</v>
      </c>
      <c r="F2625" s="9">
        <v>7.6252435615924888E-2</v>
      </c>
      <c r="G2625" s="9">
        <v>6.9155129735284676E-2</v>
      </c>
      <c r="H2625" s="9">
        <v>6.5780811085511953E-2</v>
      </c>
      <c r="I2625" s="8">
        <f>VLOOKUP(B2625,'[2]Rendimento médio da produção...'!$B$3838:$U$4333,20,0)</f>
        <v>203.5</v>
      </c>
    </row>
    <row r="2626" spans="1:9" x14ac:dyDescent="0.3">
      <c r="A2626" t="s">
        <v>1704</v>
      </c>
      <c r="B2626" t="s">
        <v>2011</v>
      </c>
      <c r="C2626" t="str">
        <f t="shared" si="40"/>
        <v>RS_Pelotas</v>
      </c>
      <c r="D2626" s="9">
        <v>0.11866666666666667</v>
      </c>
      <c r="E2626" s="9">
        <v>0.10423190801073896</v>
      </c>
      <c r="F2626" s="9">
        <v>9.0460377775342674E-2</v>
      </c>
      <c r="G2626" s="9">
        <v>8.2040647100985145E-2</v>
      </c>
      <c r="H2626" s="9">
        <v>7.8037599364512891E-2</v>
      </c>
      <c r="I2626" s="8">
        <f>VLOOKUP(B2626,'[2]Rendimento médio da produção...'!$B$3838:$U$4333,20,0)</f>
        <v>88.2</v>
      </c>
    </row>
    <row r="2627" spans="1:9" x14ac:dyDescent="0.3">
      <c r="A2627" t="s">
        <v>1704</v>
      </c>
      <c r="B2627" t="s">
        <v>2012</v>
      </c>
      <c r="C2627" t="str">
        <f t="shared" ref="C2627:C2690" si="41">CONCATENATE(A2627,"_",B2627)</f>
        <v>RS_Picada Café</v>
      </c>
      <c r="D2627" s="9">
        <v>9.1300000000000006E-2</v>
      </c>
      <c r="E2627" s="9">
        <v>8.0194156191408433E-2</v>
      </c>
      <c r="F2627" s="9">
        <v>6.959858840636618E-2</v>
      </c>
      <c r="G2627" s="9">
        <v>6.3120598991460206E-2</v>
      </c>
      <c r="H2627" s="9">
        <v>6.004072602792157E-2</v>
      </c>
      <c r="I2627" s="8">
        <f>VLOOKUP(B2627,'[2]Rendimento médio da produção...'!$B$3838:$U$4333,20,0)</f>
        <v>75</v>
      </c>
    </row>
    <row r="2628" spans="1:9" x14ac:dyDescent="0.3">
      <c r="A2628" t="s">
        <v>1704</v>
      </c>
      <c r="B2628" t="s">
        <v>2013</v>
      </c>
      <c r="C2628" t="str">
        <f t="shared" si="41"/>
        <v>RS_Pinhal</v>
      </c>
      <c r="D2628" s="9">
        <v>7.9600000000000004E-2</v>
      </c>
      <c r="E2628" s="9">
        <v>6.99173585195631E-2</v>
      </c>
      <c r="F2628" s="9">
        <v>6.0679601721213006E-2</v>
      </c>
      <c r="G2628" s="9">
        <v>5.5031759909312507E-2</v>
      </c>
      <c r="H2628" s="9">
        <v>5.2346569461364262E-2</v>
      </c>
      <c r="I2628" s="8">
        <f>VLOOKUP(B2628,'[2]Rendimento médio da produção...'!$B$3838:$U$4333,20,0)</f>
        <v>103.6</v>
      </c>
    </row>
    <row r="2629" spans="1:9" x14ac:dyDescent="0.3">
      <c r="A2629" t="s">
        <v>1704</v>
      </c>
      <c r="B2629" t="s">
        <v>2014</v>
      </c>
      <c r="C2629" t="str">
        <f t="shared" si="41"/>
        <v>RS_Pinhal da Serra</v>
      </c>
      <c r="D2629" s="9">
        <v>9.6147826086956489E-2</v>
      </c>
      <c r="E2629" s="9">
        <v>8.4452286776361032E-2</v>
      </c>
      <c r="F2629" s="9">
        <v>7.3294118006494643E-2</v>
      </c>
      <c r="G2629" s="9">
        <v>6.6472161821855821E-2</v>
      </c>
      <c r="H2629" s="9">
        <v>6.3228754482663796E-2</v>
      </c>
      <c r="I2629" s="8">
        <f>VLOOKUP(B2629,'[2]Rendimento médio da produção...'!$B$3838:$U$4333,20,0)</f>
        <v>133.30000000000001</v>
      </c>
    </row>
    <row r="2630" spans="1:9" x14ac:dyDescent="0.3">
      <c r="A2630" t="s">
        <v>1704</v>
      </c>
      <c r="B2630" t="s">
        <v>2015</v>
      </c>
      <c r="C2630" t="str">
        <f t="shared" si="41"/>
        <v>RS_Pinhal Grande</v>
      </c>
      <c r="D2630" s="9">
        <v>8.24125E-2</v>
      </c>
      <c r="E2630" s="9">
        <v>7.238774257529515E-2</v>
      </c>
      <c r="F2630" s="9">
        <v>6.2823588905144057E-2</v>
      </c>
      <c r="G2630" s="9">
        <v>5.6976192380982622E-2</v>
      </c>
      <c r="H2630" s="9">
        <v>5.4196126328325149E-2</v>
      </c>
      <c r="I2630" s="8">
        <f>VLOOKUP(B2630,'[2]Rendimento médio da produção...'!$B$3838:$U$4333,20,0)</f>
        <v>118.1</v>
      </c>
    </row>
    <row r="2631" spans="1:9" x14ac:dyDescent="0.3">
      <c r="A2631" t="s">
        <v>1704</v>
      </c>
      <c r="B2631" t="s">
        <v>2016</v>
      </c>
      <c r="C2631" t="str">
        <f t="shared" si="41"/>
        <v>RS_Pinheirinho do Vale</v>
      </c>
      <c r="D2631" s="9">
        <v>0.10006666666666666</v>
      </c>
      <c r="E2631" s="9">
        <v>8.7894434788830994E-2</v>
      </c>
      <c r="F2631" s="9">
        <v>7.6281475865612E-2</v>
      </c>
      <c r="G2631" s="9">
        <v>6.9181467021673423E-2</v>
      </c>
      <c r="H2631" s="9">
        <v>6.5805863284344845E-2</v>
      </c>
      <c r="I2631" s="8">
        <f>VLOOKUP(B2631,'[2]Rendimento médio da produção...'!$B$3838:$U$4333,20,0)</f>
        <v>120.1</v>
      </c>
    </row>
    <row r="2632" spans="1:9" x14ac:dyDescent="0.3">
      <c r="A2632" t="s">
        <v>1704</v>
      </c>
      <c r="B2632" t="s">
        <v>2017</v>
      </c>
      <c r="C2632" t="str">
        <f t="shared" si="41"/>
        <v>RS_Pinheiro Machado</v>
      </c>
      <c r="D2632" s="9">
        <v>9.1300000000000006E-2</v>
      </c>
      <c r="E2632" s="9">
        <v>8.0194156191408433E-2</v>
      </c>
      <c r="F2632" s="9">
        <v>6.959858840636618E-2</v>
      </c>
      <c r="G2632" s="9">
        <v>6.3120598991460206E-2</v>
      </c>
      <c r="H2632" s="9">
        <v>6.004072602792157E-2</v>
      </c>
      <c r="I2632" s="8">
        <f>VLOOKUP(B2632,'[2]Rendimento médio da produção...'!$B$3838:$U$4333,20,0)</f>
        <v>32.9</v>
      </c>
    </row>
    <row r="2633" spans="1:9" x14ac:dyDescent="0.3">
      <c r="A2633" t="s">
        <v>1704</v>
      </c>
      <c r="B2633" t="s">
        <v>2018</v>
      </c>
      <c r="C2633" t="str">
        <f t="shared" si="41"/>
        <v>RS_Pinto Bandeira</v>
      </c>
      <c r="D2633" s="9">
        <v>9.1300000000000006E-2</v>
      </c>
      <c r="E2633" s="9">
        <v>8.0194156191408433E-2</v>
      </c>
      <c r="F2633" s="9">
        <v>6.959858840636618E-2</v>
      </c>
      <c r="G2633" s="9">
        <v>6.3120598991460206E-2</v>
      </c>
      <c r="H2633" s="9">
        <v>6.004072602792157E-2</v>
      </c>
      <c r="I2633" s="8">
        <f>VLOOKUP(B2633,'[2]Rendimento médio da produção...'!$B$3838:$U$4333,20,0)</f>
        <v>93.5</v>
      </c>
    </row>
    <row r="2634" spans="1:9" x14ac:dyDescent="0.3">
      <c r="A2634" t="s">
        <v>1704</v>
      </c>
      <c r="B2634" t="s">
        <v>2019</v>
      </c>
      <c r="C2634" t="str">
        <f t="shared" si="41"/>
        <v>RS_Pirapó</v>
      </c>
      <c r="D2634" s="9">
        <v>9.9099999999999994E-2</v>
      </c>
      <c r="E2634" s="9">
        <v>8.7045354639305308E-2</v>
      </c>
      <c r="F2634" s="9">
        <v>7.554457952980162E-2</v>
      </c>
      <c r="G2634" s="9">
        <v>6.8513158379558653E-2</v>
      </c>
      <c r="H2634" s="9">
        <v>6.5170163738959772E-2</v>
      </c>
      <c r="I2634" s="8">
        <f>VLOOKUP(B2634,'[2]Rendimento médio da produção...'!$B$3838:$U$4333,20,0)</f>
        <v>114.1</v>
      </c>
    </row>
    <row r="2635" spans="1:9" x14ac:dyDescent="0.3">
      <c r="A2635" t="s">
        <v>1704</v>
      </c>
      <c r="B2635" t="s">
        <v>2020</v>
      </c>
      <c r="C2635" t="str">
        <f t="shared" si="41"/>
        <v>RS_Piratini</v>
      </c>
      <c r="D2635" s="9">
        <v>8.3999999999999991E-2</v>
      </c>
      <c r="E2635" s="9">
        <v>7.3782137131197231E-2</v>
      </c>
      <c r="F2635" s="9">
        <v>6.4033750560074015E-2</v>
      </c>
      <c r="G2635" s="9">
        <v>5.8073716487214197E-2</v>
      </c>
      <c r="H2635" s="9">
        <v>5.5240098426565291E-2</v>
      </c>
      <c r="I2635" s="8">
        <f>VLOOKUP(B2635,'[2]Rendimento médio da produção...'!$B$3838:$U$4333,20,0)</f>
        <v>56.7</v>
      </c>
    </row>
    <row r="2636" spans="1:9" x14ac:dyDescent="0.3">
      <c r="A2636" t="s">
        <v>1704</v>
      </c>
      <c r="B2636" t="s">
        <v>1584</v>
      </c>
      <c r="C2636" t="str">
        <f t="shared" si="41"/>
        <v>RS_Planalto</v>
      </c>
      <c r="D2636" s="9">
        <v>9.1300000000000006E-2</v>
      </c>
      <c r="E2636" s="9">
        <v>8.0194156191408433E-2</v>
      </c>
      <c r="F2636" s="9">
        <v>6.959858840636618E-2</v>
      </c>
      <c r="G2636" s="9">
        <v>6.3120598991460206E-2</v>
      </c>
      <c r="H2636" s="9">
        <v>6.004072602792157E-2</v>
      </c>
      <c r="I2636" s="8">
        <f>VLOOKUP(B2636,'[2]Rendimento médio da produção...'!$B$3838:$U$4333,20,0)</f>
        <v>97.1</v>
      </c>
    </row>
    <row r="2637" spans="1:9" x14ac:dyDescent="0.3">
      <c r="A2637" t="s">
        <v>1704</v>
      </c>
      <c r="B2637" t="s">
        <v>2021</v>
      </c>
      <c r="C2637" t="str">
        <f t="shared" si="41"/>
        <v>RS_Poço das Antas</v>
      </c>
      <c r="D2637" s="9">
        <v>9.1300000000000006E-2</v>
      </c>
      <c r="E2637" s="9">
        <v>8.0194156191408433E-2</v>
      </c>
      <c r="F2637" s="9">
        <v>6.959858840636618E-2</v>
      </c>
      <c r="G2637" s="9">
        <v>6.3120598991460206E-2</v>
      </c>
      <c r="H2637" s="9">
        <v>6.004072602792157E-2</v>
      </c>
      <c r="I2637" s="8">
        <f>VLOOKUP(B2637,'[2]Rendimento médio da produção...'!$B$3838:$U$4333,20,0)</f>
        <v>96.6</v>
      </c>
    </row>
    <row r="2638" spans="1:9" x14ac:dyDescent="0.3">
      <c r="A2638" t="s">
        <v>1704</v>
      </c>
      <c r="B2638" t="s">
        <v>2022</v>
      </c>
      <c r="C2638" t="str">
        <f t="shared" si="41"/>
        <v>RS_Pontão</v>
      </c>
      <c r="D2638" s="9">
        <v>9.1981818181818192E-2</v>
      </c>
      <c r="E2638" s="9">
        <v>8.0793037174616208E-2</v>
      </c>
      <c r="F2638" s="9">
        <v>7.0118342875197956E-2</v>
      </c>
      <c r="G2638" s="9">
        <v>6.3591976560349928E-2</v>
      </c>
      <c r="H2638" s="9">
        <v>6.0489103450215125E-2</v>
      </c>
      <c r="I2638" s="8">
        <f>VLOOKUP(B2638,'[2]Rendimento médio da produção...'!$B$3838:$U$4333,20,0)</f>
        <v>162.80000000000001</v>
      </c>
    </row>
    <row r="2639" spans="1:9" x14ac:dyDescent="0.3">
      <c r="A2639" t="s">
        <v>1704</v>
      </c>
      <c r="B2639" t="s">
        <v>2023</v>
      </c>
      <c r="C2639" t="str">
        <f t="shared" si="41"/>
        <v>RS_Ponte Preta</v>
      </c>
      <c r="D2639" s="9">
        <v>0.10071999999999999</v>
      </c>
      <c r="E2639" s="9">
        <v>8.846829585540697E-2</v>
      </c>
      <c r="F2639" s="9">
        <v>7.6779516147745891E-2</v>
      </c>
      <c r="G2639" s="9">
        <v>6.9633151483240632E-2</v>
      </c>
      <c r="H2639" s="9">
        <v>6.6235508494329243E-2</v>
      </c>
      <c r="I2639" s="8">
        <f>VLOOKUP(B2639,'[2]Rendimento médio da produção...'!$B$3838:$U$4333,20,0)</f>
        <v>144.9</v>
      </c>
    </row>
    <row r="2640" spans="1:9" x14ac:dyDescent="0.3">
      <c r="A2640" t="s">
        <v>1704</v>
      </c>
      <c r="B2640" t="s">
        <v>2024</v>
      </c>
      <c r="C2640" t="str">
        <f t="shared" si="41"/>
        <v>RS_Portão</v>
      </c>
      <c r="D2640" s="9">
        <v>9.1300000000000006E-2</v>
      </c>
      <c r="E2640" s="9">
        <v>8.0194156191408433E-2</v>
      </c>
      <c r="F2640" s="9">
        <v>6.959858840636618E-2</v>
      </c>
      <c r="G2640" s="9">
        <v>6.3120598991460206E-2</v>
      </c>
      <c r="H2640" s="9">
        <v>6.004072602792157E-2</v>
      </c>
      <c r="I2640" s="8">
        <f>VLOOKUP(B2640,'[2]Rendimento médio da produção...'!$B$3838:$U$4333,20,0)</f>
        <v>52.5</v>
      </c>
    </row>
    <row r="2641" spans="1:9" x14ac:dyDescent="0.3">
      <c r="A2641" t="s">
        <v>1704</v>
      </c>
      <c r="B2641" t="s">
        <v>2025</v>
      </c>
      <c r="C2641" t="str">
        <f t="shared" si="41"/>
        <v>RS_Porto Alegre</v>
      </c>
      <c r="D2641" s="9">
        <v>9.1300000000000006E-2</v>
      </c>
      <c r="E2641" s="9">
        <v>8.0194156191408433E-2</v>
      </c>
      <c r="F2641" s="9">
        <v>6.959858840636618E-2</v>
      </c>
      <c r="G2641" s="9">
        <v>6.3120598991460206E-2</v>
      </c>
      <c r="H2641" s="9">
        <v>6.004072602792157E-2</v>
      </c>
      <c r="I2641" s="8">
        <f>VLOOKUP(B2641,'[2]Rendimento médio da produção...'!$B$3838:$U$4333,20,0)</f>
        <v>101.9</v>
      </c>
    </row>
    <row r="2642" spans="1:9" x14ac:dyDescent="0.3">
      <c r="A2642" t="s">
        <v>1704</v>
      </c>
      <c r="B2642" t="s">
        <v>2026</v>
      </c>
      <c r="C2642" t="str">
        <f t="shared" si="41"/>
        <v>RS_Porto Lucena</v>
      </c>
      <c r="D2642" s="9">
        <v>9.2700000000000005E-2</v>
      </c>
      <c r="E2642" s="9">
        <v>8.1423858476928387E-2</v>
      </c>
      <c r="F2642" s="9">
        <v>7.066581758236741E-2</v>
      </c>
      <c r="G2642" s="9">
        <v>6.4088494266247104E-2</v>
      </c>
      <c r="H2642" s="9">
        <v>6.0961394335030991E-2</v>
      </c>
      <c r="I2642" s="8">
        <f>VLOOKUP(B2642,'[2]Rendimento médio da produção...'!$B$3838:$U$4333,20,0)</f>
        <v>97.1</v>
      </c>
    </row>
    <row r="2643" spans="1:9" x14ac:dyDescent="0.3">
      <c r="A2643" t="s">
        <v>1704</v>
      </c>
      <c r="B2643" t="s">
        <v>2027</v>
      </c>
      <c r="C2643" t="str">
        <f t="shared" si="41"/>
        <v>RS_Porto Mauá</v>
      </c>
      <c r="D2643" s="9">
        <v>9.1300000000000006E-2</v>
      </c>
      <c r="E2643" s="9">
        <v>8.0194156191408433E-2</v>
      </c>
      <c r="F2643" s="9">
        <v>6.959858840636618E-2</v>
      </c>
      <c r="G2643" s="9">
        <v>6.3120598991460206E-2</v>
      </c>
      <c r="H2643" s="9">
        <v>6.004072602792157E-2</v>
      </c>
      <c r="I2643" s="8">
        <f>VLOOKUP(B2643,'[2]Rendimento médio da produção...'!$B$3838:$U$4333,20,0)</f>
        <v>129.19999999999999</v>
      </c>
    </row>
    <row r="2644" spans="1:9" x14ac:dyDescent="0.3">
      <c r="A2644" t="s">
        <v>1704</v>
      </c>
      <c r="B2644" t="s">
        <v>2028</v>
      </c>
      <c r="C2644" t="str">
        <f t="shared" si="41"/>
        <v>RS_Porto Vera Cruz</v>
      </c>
      <c r="D2644" s="9">
        <v>9.1300000000000006E-2</v>
      </c>
      <c r="E2644" s="9">
        <v>8.0194156191408433E-2</v>
      </c>
      <c r="F2644" s="9">
        <v>6.959858840636618E-2</v>
      </c>
      <c r="G2644" s="9">
        <v>6.3120598991460206E-2</v>
      </c>
      <c r="H2644" s="9">
        <v>6.004072602792157E-2</v>
      </c>
      <c r="I2644" s="8">
        <f>VLOOKUP(B2644,'[2]Rendimento médio da produção...'!$B$3838:$U$4333,20,0)</f>
        <v>82.7</v>
      </c>
    </row>
    <row r="2645" spans="1:9" x14ac:dyDescent="0.3">
      <c r="A2645" t="s">
        <v>1704</v>
      </c>
      <c r="B2645" t="s">
        <v>2029</v>
      </c>
      <c r="C2645" t="str">
        <f t="shared" si="41"/>
        <v>RS_Porto Xavier</v>
      </c>
      <c r="D2645" s="9">
        <v>9.1300000000000006E-2</v>
      </c>
      <c r="E2645" s="9">
        <v>8.0194156191408433E-2</v>
      </c>
      <c r="F2645" s="9">
        <v>6.959858840636618E-2</v>
      </c>
      <c r="G2645" s="9">
        <v>6.3120598991460206E-2</v>
      </c>
      <c r="H2645" s="9">
        <v>6.004072602792157E-2</v>
      </c>
      <c r="I2645" s="8">
        <f>VLOOKUP(B2645,'[2]Rendimento médio da produção...'!$B$3838:$U$4333,20,0)</f>
        <v>75.599999999999994</v>
      </c>
    </row>
    <row r="2646" spans="1:9" x14ac:dyDescent="0.3">
      <c r="A2646" t="s">
        <v>1704</v>
      </c>
      <c r="B2646" t="s">
        <v>2030</v>
      </c>
      <c r="C2646" t="str">
        <f t="shared" si="41"/>
        <v>RS_Pouso Novo</v>
      </c>
      <c r="D2646" s="9">
        <v>9.1300000000000006E-2</v>
      </c>
      <c r="E2646" s="9">
        <v>8.0194156191408433E-2</v>
      </c>
      <c r="F2646" s="9">
        <v>6.959858840636618E-2</v>
      </c>
      <c r="G2646" s="9">
        <v>6.3120598991460206E-2</v>
      </c>
      <c r="H2646" s="9">
        <v>6.004072602792157E-2</v>
      </c>
      <c r="I2646" s="8">
        <f>VLOOKUP(B2646,'[2]Rendimento médio da produção...'!$B$3838:$U$4333,20,0)</f>
        <v>96</v>
      </c>
    </row>
    <row r="2647" spans="1:9" x14ac:dyDescent="0.3">
      <c r="A2647" t="s">
        <v>1704</v>
      </c>
      <c r="B2647" t="s">
        <v>2031</v>
      </c>
      <c r="C2647" t="str">
        <f t="shared" si="41"/>
        <v>RS_Presidente Lucena</v>
      </c>
      <c r="D2647" s="9">
        <v>9.1300000000000006E-2</v>
      </c>
      <c r="E2647" s="9">
        <v>8.0194156191408433E-2</v>
      </c>
      <c r="F2647" s="9">
        <v>6.959858840636618E-2</v>
      </c>
      <c r="G2647" s="9">
        <v>6.3120598991460206E-2</v>
      </c>
      <c r="H2647" s="9">
        <v>6.004072602792157E-2</v>
      </c>
      <c r="I2647" s="8">
        <f>VLOOKUP(B2647,'[2]Rendimento médio da produção...'!$B$3838:$U$4333,20,0)</f>
        <v>80</v>
      </c>
    </row>
    <row r="2648" spans="1:9" x14ac:dyDescent="0.3">
      <c r="A2648" t="s">
        <v>1704</v>
      </c>
      <c r="B2648" t="s">
        <v>2032</v>
      </c>
      <c r="C2648" t="str">
        <f t="shared" si="41"/>
        <v>RS_Progresso</v>
      </c>
      <c r="D2648" s="9">
        <v>9.1300000000000006E-2</v>
      </c>
      <c r="E2648" s="9">
        <v>8.0194156191408433E-2</v>
      </c>
      <c r="F2648" s="9">
        <v>6.959858840636618E-2</v>
      </c>
      <c r="G2648" s="9">
        <v>6.3120598991460206E-2</v>
      </c>
      <c r="H2648" s="9">
        <v>6.004072602792157E-2</v>
      </c>
      <c r="I2648" s="8">
        <f>VLOOKUP(B2648,'[2]Rendimento médio da produção...'!$B$3838:$U$4333,20,0)</f>
        <v>105.2</v>
      </c>
    </row>
    <row r="2649" spans="1:9" x14ac:dyDescent="0.3">
      <c r="A2649" t="s">
        <v>1704</v>
      </c>
      <c r="B2649" t="s">
        <v>2033</v>
      </c>
      <c r="C2649" t="str">
        <f t="shared" si="41"/>
        <v>RS_Protásio Alves</v>
      </c>
      <c r="D2649" s="9">
        <v>7.6666666666666661E-2</v>
      </c>
      <c r="E2649" s="9">
        <v>6.7340839445140341E-2</v>
      </c>
      <c r="F2649" s="9">
        <v>5.8443502495305652E-2</v>
      </c>
      <c r="G2649" s="9">
        <v>5.3003788857378033E-2</v>
      </c>
      <c r="H2649" s="9">
        <v>5.0417550151230228E-2</v>
      </c>
      <c r="I2649" s="8">
        <f>VLOOKUP(B2649,'[2]Rendimento médio da produção...'!$B$3838:$U$4333,20,0)</f>
        <v>135.80000000000001</v>
      </c>
    </row>
    <row r="2650" spans="1:9" x14ac:dyDescent="0.3">
      <c r="A2650" t="s">
        <v>1704</v>
      </c>
      <c r="B2650" t="s">
        <v>2034</v>
      </c>
      <c r="C2650" t="str">
        <f t="shared" si="41"/>
        <v>RS_Putinga</v>
      </c>
      <c r="D2650" s="9">
        <v>9.1300000000000006E-2</v>
      </c>
      <c r="E2650" s="9">
        <v>8.0194156191408433E-2</v>
      </c>
      <c r="F2650" s="9">
        <v>6.959858840636618E-2</v>
      </c>
      <c r="G2650" s="9">
        <v>6.3120598991460206E-2</v>
      </c>
      <c r="H2650" s="9">
        <v>6.004072602792157E-2</v>
      </c>
      <c r="I2650" s="8">
        <f>VLOOKUP(B2650,'[2]Rendimento médio da produção...'!$B$3838:$U$4333,20,0)</f>
        <v>117.6</v>
      </c>
    </row>
    <row r="2651" spans="1:9" x14ac:dyDescent="0.3">
      <c r="A2651" t="s">
        <v>1704</v>
      </c>
      <c r="B2651" t="s">
        <v>2035</v>
      </c>
      <c r="C2651" t="str">
        <f t="shared" si="41"/>
        <v>RS_Quaraí</v>
      </c>
      <c r="D2651" s="9">
        <v>9.1300000000000006E-2</v>
      </c>
      <c r="E2651" s="9">
        <v>8.0194156191408433E-2</v>
      </c>
      <c r="F2651" s="9">
        <v>6.959858840636618E-2</v>
      </c>
      <c r="G2651" s="9">
        <v>6.3120598991460206E-2</v>
      </c>
      <c r="H2651" s="9">
        <v>6.004072602792157E-2</v>
      </c>
      <c r="I2651" s="8">
        <f>VLOOKUP(B2651,'[2]Rendimento médio da produção...'!$B$3838:$U$4333,20,0)</f>
        <v>29.4</v>
      </c>
    </row>
    <row r="2652" spans="1:9" x14ac:dyDescent="0.3">
      <c r="A2652" t="s">
        <v>1704</v>
      </c>
      <c r="B2652" t="s">
        <v>2036</v>
      </c>
      <c r="C2652" t="str">
        <f t="shared" si="41"/>
        <v>RS_Quatro Irmãos</v>
      </c>
      <c r="D2652" s="9">
        <v>8.04111111111111E-2</v>
      </c>
      <c r="E2652" s="9">
        <v>7.0629805081808772E-2</v>
      </c>
      <c r="F2652" s="9">
        <v>6.1297917037467682E-2</v>
      </c>
      <c r="G2652" s="9">
        <v>5.5592524632006493E-2</v>
      </c>
      <c r="H2652" s="9">
        <v>5.2879972528181614E-2</v>
      </c>
      <c r="I2652" s="8">
        <f>VLOOKUP(B2652,'[2]Rendimento médio da produção...'!$B$3838:$U$4333,20,0)</f>
        <v>175.7</v>
      </c>
    </row>
    <row r="2653" spans="1:9" x14ac:dyDescent="0.3">
      <c r="A2653" t="s">
        <v>1704</v>
      </c>
      <c r="B2653" t="s">
        <v>2037</v>
      </c>
      <c r="C2653" t="str">
        <f t="shared" si="41"/>
        <v>RS_Quevedos</v>
      </c>
      <c r="D2653" s="9">
        <v>7.9600000000000004E-2</v>
      </c>
      <c r="E2653" s="9">
        <v>6.99173585195631E-2</v>
      </c>
      <c r="F2653" s="9">
        <v>6.0679601721213006E-2</v>
      </c>
      <c r="G2653" s="9">
        <v>5.5031759909312507E-2</v>
      </c>
      <c r="H2653" s="9">
        <v>5.2346569461364262E-2</v>
      </c>
      <c r="I2653" s="8">
        <f>VLOOKUP(B2653,'[2]Rendimento médio da produção...'!$B$3838:$U$4333,20,0)</f>
        <v>84</v>
      </c>
    </row>
    <row r="2654" spans="1:9" x14ac:dyDescent="0.3">
      <c r="A2654" t="s">
        <v>1704</v>
      </c>
      <c r="B2654" t="s">
        <v>2038</v>
      </c>
      <c r="C2654" t="str">
        <f t="shared" si="41"/>
        <v>RS_Quinze de Novembro</v>
      </c>
      <c r="D2654" s="9">
        <v>0.10203333333333334</v>
      </c>
      <c r="E2654" s="9">
        <v>8.9621873713728081E-2</v>
      </c>
      <c r="F2654" s="9">
        <v>7.7780678755708973E-2</v>
      </c>
      <c r="G2654" s="9">
        <v>7.0541129431493127E-2</v>
      </c>
      <c r="H2654" s="9">
        <v>6.7099183049093805E-2</v>
      </c>
      <c r="I2654" s="8">
        <f>VLOOKUP(B2654,'[2]Rendimento médio da produção...'!$B$3838:$U$4333,20,0)</f>
        <v>140</v>
      </c>
    </row>
    <row r="2655" spans="1:9" x14ac:dyDescent="0.3">
      <c r="A2655" t="s">
        <v>1704</v>
      </c>
      <c r="B2655" t="s">
        <v>2039</v>
      </c>
      <c r="C2655" t="str">
        <f t="shared" si="41"/>
        <v>RS_Redentora</v>
      </c>
      <c r="D2655" s="9">
        <v>8.1038461538461545E-2</v>
      </c>
      <c r="E2655" s="9">
        <v>7.1180843834905042E-2</v>
      </c>
      <c r="F2655" s="9">
        <v>6.1776150380071421E-2</v>
      </c>
      <c r="G2655" s="9">
        <v>5.6026245713626528E-2</v>
      </c>
      <c r="H2655" s="9">
        <v>5.3292530853833835E-2</v>
      </c>
      <c r="I2655" s="8">
        <f>VLOOKUP(B2655,'[2]Rendimento médio da produção...'!$B$3838:$U$4333,20,0)</f>
        <v>121.1</v>
      </c>
    </row>
    <row r="2656" spans="1:9" x14ac:dyDescent="0.3">
      <c r="A2656" t="s">
        <v>1704</v>
      </c>
      <c r="B2656" t="s">
        <v>2040</v>
      </c>
      <c r="C2656" t="str">
        <f t="shared" si="41"/>
        <v>RS_Relvado</v>
      </c>
      <c r="D2656" s="9">
        <v>9.1300000000000006E-2</v>
      </c>
      <c r="E2656" s="9">
        <v>8.0194156191408433E-2</v>
      </c>
      <c r="F2656" s="9">
        <v>6.959858840636618E-2</v>
      </c>
      <c r="G2656" s="9">
        <v>6.3120598991460206E-2</v>
      </c>
      <c r="H2656" s="9">
        <v>6.004072602792157E-2</v>
      </c>
      <c r="I2656" s="8">
        <f>VLOOKUP(B2656,'[2]Rendimento médio da produção...'!$B$3838:$U$4333,20,0)</f>
        <v>111</v>
      </c>
    </row>
    <row r="2657" spans="1:9" x14ac:dyDescent="0.3">
      <c r="A2657" t="s">
        <v>1704</v>
      </c>
      <c r="B2657" t="s">
        <v>2041</v>
      </c>
      <c r="C2657" t="str">
        <f t="shared" si="41"/>
        <v>RS_Restinga Sêca</v>
      </c>
      <c r="D2657" s="9">
        <v>9.1300000000000006E-2</v>
      </c>
      <c r="E2657" s="9">
        <v>8.0194156191408433E-2</v>
      </c>
      <c r="F2657" s="9">
        <v>6.959858840636618E-2</v>
      </c>
      <c r="G2657" s="9">
        <v>6.3120598991460206E-2</v>
      </c>
      <c r="H2657" s="9">
        <v>6.004072602792157E-2</v>
      </c>
      <c r="I2657" s="8">
        <f>VLOOKUP(B2657,'[2]Rendimento médio da produção...'!$B$3838:$U$4333,20,0)</f>
        <v>80</v>
      </c>
    </row>
    <row r="2658" spans="1:9" x14ac:dyDescent="0.3">
      <c r="A2658" t="s">
        <v>1704</v>
      </c>
      <c r="B2658" t="s">
        <v>2042</v>
      </c>
      <c r="C2658" t="str">
        <f t="shared" si="41"/>
        <v>RS_Rio dos Índios</v>
      </c>
      <c r="D2658" s="9">
        <v>9.5600000000000004E-2</v>
      </c>
      <c r="E2658" s="9">
        <v>8.397109892550543E-2</v>
      </c>
      <c r="F2658" s="9">
        <v>7.2876506589798537E-2</v>
      </c>
      <c r="G2658" s="9">
        <v>6.6093420192591401E-2</v>
      </c>
      <c r="H2658" s="9">
        <v>6.2868492971186227E-2</v>
      </c>
      <c r="I2658" s="8">
        <f>VLOOKUP(B2658,'[2]Rendimento médio da produção...'!$B$3838:$U$4333,20,0)</f>
        <v>148.80000000000001</v>
      </c>
    </row>
    <row r="2659" spans="1:9" x14ac:dyDescent="0.3">
      <c r="A2659" t="s">
        <v>1704</v>
      </c>
      <c r="B2659" t="s">
        <v>2043</v>
      </c>
      <c r="C2659" t="str">
        <f t="shared" si="41"/>
        <v>RS_Rio Grande</v>
      </c>
      <c r="D2659" s="9">
        <v>9.1300000000000006E-2</v>
      </c>
      <c r="E2659" s="9">
        <v>8.0194156191408433E-2</v>
      </c>
      <c r="F2659" s="9">
        <v>6.959858840636618E-2</v>
      </c>
      <c r="G2659" s="9">
        <v>6.3120598991460206E-2</v>
      </c>
      <c r="H2659" s="9">
        <v>6.004072602792157E-2</v>
      </c>
      <c r="I2659" s="8">
        <f>VLOOKUP(B2659,'[2]Rendimento médio da produção...'!$B$3838:$U$4333,20,0)</f>
        <v>33.299999999999997</v>
      </c>
    </row>
    <row r="2660" spans="1:9" x14ac:dyDescent="0.3">
      <c r="A2660" t="s">
        <v>1704</v>
      </c>
      <c r="B2660" t="s">
        <v>2044</v>
      </c>
      <c r="C2660" t="str">
        <f t="shared" si="41"/>
        <v>RS_Rio Pardo</v>
      </c>
      <c r="D2660" s="9">
        <v>0.11132000000000002</v>
      </c>
      <c r="E2660" s="9">
        <v>9.7778898874343781E-2</v>
      </c>
      <c r="F2660" s="9">
        <v>8.4859965623183833E-2</v>
      </c>
      <c r="G2660" s="9">
        <v>7.6961501420912931E-2</v>
      </c>
      <c r="H2660" s="9">
        <v>7.3206282819586313E-2</v>
      </c>
      <c r="I2660" s="8">
        <f>VLOOKUP(B2660,'[2]Rendimento médio da produção...'!$B$3838:$U$4333,20,0)</f>
        <v>107.7</v>
      </c>
    </row>
    <row r="2661" spans="1:9" x14ac:dyDescent="0.3">
      <c r="A2661" t="s">
        <v>1704</v>
      </c>
      <c r="B2661" t="s">
        <v>2045</v>
      </c>
      <c r="C2661" t="str">
        <f t="shared" si="41"/>
        <v>RS_Riozinho</v>
      </c>
      <c r="D2661" s="9">
        <v>9.1300000000000006E-2</v>
      </c>
      <c r="E2661" s="9">
        <v>8.0194156191408433E-2</v>
      </c>
      <c r="F2661" s="9">
        <v>6.959858840636618E-2</v>
      </c>
      <c r="G2661" s="9">
        <v>6.3120598991460206E-2</v>
      </c>
      <c r="H2661" s="9">
        <v>6.004072602792157E-2</v>
      </c>
      <c r="I2661" s="8">
        <f>VLOOKUP(B2661,'[2]Rendimento médio da produção...'!$B$3838:$U$4333,20,0)</f>
        <v>70</v>
      </c>
    </row>
    <row r="2662" spans="1:9" x14ac:dyDescent="0.3">
      <c r="A2662" t="s">
        <v>1704</v>
      </c>
      <c r="B2662" t="s">
        <v>2046</v>
      </c>
      <c r="C2662" t="str">
        <f t="shared" si="41"/>
        <v>RS_Roca Sales</v>
      </c>
      <c r="D2662" s="9">
        <v>9.1300000000000006E-2</v>
      </c>
      <c r="E2662" s="9">
        <v>8.0194156191408433E-2</v>
      </c>
      <c r="F2662" s="9">
        <v>6.959858840636618E-2</v>
      </c>
      <c r="G2662" s="9">
        <v>6.3120598991460206E-2</v>
      </c>
      <c r="H2662" s="9">
        <v>6.004072602792157E-2</v>
      </c>
      <c r="I2662" s="8">
        <f>VLOOKUP(B2662,'[2]Rendimento médio da produção...'!$B$3838:$U$4333,20,0)</f>
        <v>116.9</v>
      </c>
    </row>
    <row r="2663" spans="1:9" x14ac:dyDescent="0.3">
      <c r="A2663" t="s">
        <v>1704</v>
      </c>
      <c r="B2663" t="s">
        <v>2047</v>
      </c>
      <c r="C2663" t="str">
        <f t="shared" si="41"/>
        <v>RS_Rodeio Bonito</v>
      </c>
      <c r="D2663" s="9">
        <v>9.1300000000000006E-2</v>
      </c>
      <c r="E2663" s="9">
        <v>8.0194156191408433E-2</v>
      </c>
      <c r="F2663" s="9">
        <v>6.959858840636618E-2</v>
      </c>
      <c r="G2663" s="9">
        <v>6.3120598991460206E-2</v>
      </c>
      <c r="H2663" s="9">
        <v>6.004072602792157E-2</v>
      </c>
      <c r="I2663" s="8">
        <f>VLOOKUP(B2663,'[2]Rendimento médio da produção...'!$B$3838:$U$4333,20,0)</f>
        <v>125.5</v>
      </c>
    </row>
    <row r="2664" spans="1:9" x14ac:dyDescent="0.3">
      <c r="A2664" t="s">
        <v>1704</v>
      </c>
      <c r="B2664" t="s">
        <v>2048</v>
      </c>
      <c r="C2664" t="str">
        <f t="shared" si="41"/>
        <v>RS_Rolador</v>
      </c>
      <c r="D2664" s="9">
        <v>8.4119999999999986E-2</v>
      </c>
      <c r="E2664" s="9">
        <v>7.388754018424179E-2</v>
      </c>
      <c r="F2664" s="9">
        <v>6.4125227346588404E-2</v>
      </c>
      <c r="G2664" s="9">
        <v>5.8156678939338784E-2</v>
      </c>
      <c r="H2664" s="9">
        <v>5.5319012852888955E-2</v>
      </c>
      <c r="I2664" s="8">
        <f>VLOOKUP(B2664,'[2]Rendimento médio da produção...'!$B$3838:$U$4333,20,0)</f>
        <v>133.9</v>
      </c>
    </row>
    <row r="2665" spans="1:9" x14ac:dyDescent="0.3">
      <c r="A2665" t="s">
        <v>1704</v>
      </c>
      <c r="B2665" t="s">
        <v>2049</v>
      </c>
      <c r="C2665" t="str">
        <f t="shared" si="41"/>
        <v>RS_Rolante</v>
      </c>
      <c r="D2665" s="9">
        <v>9.1300000000000006E-2</v>
      </c>
      <c r="E2665" s="9">
        <v>8.0194156191408433E-2</v>
      </c>
      <c r="F2665" s="9">
        <v>6.959858840636618E-2</v>
      </c>
      <c r="G2665" s="9">
        <v>6.3120598991460206E-2</v>
      </c>
      <c r="H2665" s="9">
        <v>6.004072602792157E-2</v>
      </c>
      <c r="I2665" s="8">
        <f>VLOOKUP(B2665,'[2]Rendimento médio da produção...'!$B$3838:$U$4333,20,0)</f>
        <v>79.400000000000006</v>
      </c>
    </row>
    <row r="2666" spans="1:9" x14ac:dyDescent="0.3">
      <c r="A2666" t="s">
        <v>1704</v>
      </c>
      <c r="B2666" t="s">
        <v>2050</v>
      </c>
      <c r="C2666" t="str">
        <f t="shared" si="41"/>
        <v>RS_Ronda Alta</v>
      </c>
      <c r="D2666" s="9">
        <v>9.5971428571428583E-2</v>
      </c>
      <c r="E2666" s="9">
        <v>8.4297346470643394E-2</v>
      </c>
      <c r="F2666" s="9">
        <v>7.3159649024247847E-2</v>
      </c>
      <c r="G2666" s="9">
        <v>6.6350208734881816E-2</v>
      </c>
      <c r="H2666" s="9">
        <v>6.3112751909807099E-2</v>
      </c>
      <c r="I2666" s="8">
        <f>VLOOKUP(B2666,'[2]Rendimento médio da produção...'!$B$3838:$U$4333,20,0)</f>
        <v>139.9</v>
      </c>
    </row>
    <row r="2667" spans="1:9" x14ac:dyDescent="0.3">
      <c r="A2667" t="s">
        <v>1704</v>
      </c>
      <c r="B2667" t="s">
        <v>2051</v>
      </c>
      <c r="C2667" t="str">
        <f t="shared" si="41"/>
        <v>RS_Rondinha</v>
      </c>
      <c r="D2667" s="9">
        <v>8.6587499999999998E-2</v>
      </c>
      <c r="E2667" s="9">
        <v>7.6054890462470728E-2</v>
      </c>
      <c r="F2667" s="9">
        <v>6.6006218769290595E-2</v>
      </c>
      <c r="G2667" s="9">
        <v>5.9862594361150705E-2</v>
      </c>
      <c r="H2667" s="9">
        <v>5.694169074416932E-2</v>
      </c>
      <c r="I2667" s="8">
        <f>VLOOKUP(B2667,'[2]Rendimento médio da produção...'!$B$3838:$U$4333,20,0)</f>
        <v>140.4</v>
      </c>
    </row>
    <row r="2668" spans="1:9" x14ac:dyDescent="0.3">
      <c r="A2668" t="s">
        <v>1704</v>
      </c>
      <c r="B2668" t="s">
        <v>2052</v>
      </c>
      <c r="C2668" t="str">
        <f t="shared" si="41"/>
        <v>RS_Roque Gonzales</v>
      </c>
      <c r="D2668" s="9">
        <v>9.2499999999999999E-2</v>
      </c>
      <c r="E2668" s="9">
        <v>8.1248186721854104E-2</v>
      </c>
      <c r="F2668" s="9">
        <v>7.0513356271510091E-2</v>
      </c>
      <c r="G2668" s="9">
        <v>6.3950223512706114E-2</v>
      </c>
      <c r="H2668" s="9">
        <v>6.0829870291158217E-2</v>
      </c>
      <c r="I2668" s="8">
        <f>VLOOKUP(B2668,'[2]Rendimento médio da produção...'!$B$3838:$U$4333,20,0)</f>
        <v>116.6</v>
      </c>
    </row>
    <row r="2669" spans="1:9" x14ac:dyDescent="0.3">
      <c r="A2669" t="s">
        <v>1704</v>
      </c>
      <c r="B2669" t="s">
        <v>2053</v>
      </c>
      <c r="C2669" t="str">
        <f t="shared" si="41"/>
        <v>RS_Rosário do Sul</v>
      </c>
      <c r="D2669" s="9">
        <v>9.1300000000000006E-2</v>
      </c>
      <c r="E2669" s="9">
        <v>8.0194156191408433E-2</v>
      </c>
      <c r="F2669" s="9">
        <v>6.959858840636618E-2</v>
      </c>
      <c r="G2669" s="9">
        <v>6.3120598991460206E-2</v>
      </c>
      <c r="H2669" s="9">
        <v>6.004072602792157E-2</v>
      </c>
      <c r="I2669" s="8">
        <f>VLOOKUP(B2669,'[2]Rendimento médio da produção...'!$B$3838:$U$4333,20,0)</f>
        <v>46.6</v>
      </c>
    </row>
    <row r="2670" spans="1:9" x14ac:dyDescent="0.3">
      <c r="A2670" t="s">
        <v>1704</v>
      </c>
      <c r="B2670" t="s">
        <v>2054</v>
      </c>
      <c r="C2670" t="str">
        <f t="shared" si="41"/>
        <v>RS_Sagrada Família</v>
      </c>
      <c r="D2670" s="9">
        <v>7.9600000000000004E-2</v>
      </c>
      <c r="E2670" s="9">
        <v>6.99173585195631E-2</v>
      </c>
      <c r="F2670" s="9">
        <v>6.0679601721213006E-2</v>
      </c>
      <c r="G2670" s="9">
        <v>5.5031759909312507E-2</v>
      </c>
      <c r="H2670" s="9">
        <v>5.2346569461364262E-2</v>
      </c>
      <c r="I2670" s="8">
        <f>VLOOKUP(B2670,'[2]Rendimento médio da produção...'!$B$3838:$U$4333,20,0)</f>
        <v>139.69999999999999</v>
      </c>
    </row>
    <row r="2671" spans="1:9" x14ac:dyDescent="0.3">
      <c r="A2671" t="s">
        <v>1704</v>
      </c>
      <c r="B2671" t="s">
        <v>2055</v>
      </c>
      <c r="C2671" t="str">
        <f t="shared" si="41"/>
        <v>RS_Saldanha Marinho</v>
      </c>
      <c r="D2671" s="9">
        <v>8.7735940882346417E-2</v>
      </c>
      <c r="E2671" s="9">
        <v>7.7063633589474975E-2</v>
      </c>
      <c r="F2671" s="9">
        <v>6.6881682781113949E-2</v>
      </c>
      <c r="G2671" s="9">
        <v>6.0656573292147277E-2</v>
      </c>
      <c r="H2671" s="9">
        <v>5.769692868914441E-2</v>
      </c>
      <c r="I2671" s="8">
        <f>VLOOKUP(B2671,'[2]Rendimento médio da produção...'!$B$3838:$U$4333,20,0)</f>
        <v>177.5</v>
      </c>
    </row>
    <row r="2672" spans="1:9" x14ac:dyDescent="0.3">
      <c r="A2672" t="s">
        <v>1704</v>
      </c>
      <c r="B2672" t="s">
        <v>2056</v>
      </c>
      <c r="C2672" t="str">
        <f t="shared" si="41"/>
        <v>RS_Salto do Jacuí</v>
      </c>
      <c r="D2672" s="9">
        <v>8.7863636363636366E-2</v>
      </c>
      <c r="E2672" s="9">
        <v>7.7175796036041272E-2</v>
      </c>
      <c r="F2672" s="9">
        <v>6.6979025883454057E-2</v>
      </c>
      <c r="G2672" s="9">
        <v>6.0744856044255981E-2</v>
      </c>
      <c r="H2672" s="9">
        <v>5.7780903819562079E-2</v>
      </c>
      <c r="I2672" s="8">
        <f>VLOOKUP(B2672,'[2]Rendimento médio da produção...'!$B$3838:$U$4333,20,0)</f>
        <v>136.5</v>
      </c>
    </row>
    <row r="2673" spans="1:9" x14ac:dyDescent="0.3">
      <c r="A2673" t="s">
        <v>1704</v>
      </c>
      <c r="B2673" t="s">
        <v>2057</v>
      </c>
      <c r="C2673" t="str">
        <f t="shared" si="41"/>
        <v>RS_Salvador das Missões</v>
      </c>
      <c r="D2673" s="9">
        <v>9.2499999999999999E-2</v>
      </c>
      <c r="E2673" s="9">
        <v>8.1248186721854104E-2</v>
      </c>
      <c r="F2673" s="9">
        <v>7.0513356271510091E-2</v>
      </c>
      <c r="G2673" s="9">
        <v>6.3950223512706114E-2</v>
      </c>
      <c r="H2673" s="9">
        <v>6.0829870291158217E-2</v>
      </c>
      <c r="I2673" s="8">
        <f>VLOOKUP(B2673,'[2]Rendimento médio da produção...'!$B$3838:$U$4333,20,0)</f>
        <v>121.8</v>
      </c>
    </row>
    <row r="2674" spans="1:9" x14ac:dyDescent="0.3">
      <c r="A2674" t="s">
        <v>1704</v>
      </c>
      <c r="B2674" t="s">
        <v>2058</v>
      </c>
      <c r="C2674" t="str">
        <f t="shared" si="41"/>
        <v>RS_Salvador do Sul</v>
      </c>
      <c r="D2674" s="9">
        <v>9.1300000000000006E-2</v>
      </c>
      <c r="E2674" s="9">
        <v>8.0194156191408433E-2</v>
      </c>
      <c r="F2674" s="9">
        <v>6.959858840636618E-2</v>
      </c>
      <c r="G2674" s="9">
        <v>6.3120598991460206E-2</v>
      </c>
      <c r="H2674" s="9">
        <v>6.004072602792157E-2</v>
      </c>
      <c r="I2674" s="8">
        <f>VLOOKUP(B2674,'[2]Rendimento médio da produção...'!$B$3838:$U$4333,20,0)</f>
        <v>70.400000000000006</v>
      </c>
    </row>
    <row r="2675" spans="1:9" x14ac:dyDescent="0.3">
      <c r="A2675" t="s">
        <v>1704</v>
      </c>
      <c r="B2675" t="s">
        <v>2059</v>
      </c>
      <c r="C2675" t="str">
        <f t="shared" si="41"/>
        <v>RS_Sananduva</v>
      </c>
      <c r="D2675" s="9">
        <v>8.9381818181818173E-2</v>
      </c>
      <c r="E2675" s="9">
        <v>7.850930435865057E-2</v>
      </c>
      <c r="F2675" s="9">
        <v>6.8136345834052786E-2</v>
      </c>
      <c r="G2675" s="9">
        <v>6.1794456764317093E-2</v>
      </c>
      <c r="H2675" s="9">
        <v>5.8779290879869044E-2</v>
      </c>
      <c r="I2675" s="8">
        <f>VLOOKUP(B2675,'[2]Rendimento médio da produção...'!$B$3838:$U$4333,20,0)</f>
        <v>164.8</v>
      </c>
    </row>
    <row r="2676" spans="1:9" x14ac:dyDescent="0.3">
      <c r="A2676" t="s">
        <v>1704</v>
      </c>
      <c r="B2676" t="s">
        <v>2060</v>
      </c>
      <c r="C2676" t="str">
        <f t="shared" si="41"/>
        <v>RS_Santa Bárbara do Sul</v>
      </c>
      <c r="D2676" s="9">
        <v>8.5868E-2</v>
      </c>
      <c r="E2676" s="9">
        <v>7.542291132359101E-2</v>
      </c>
      <c r="F2676" s="9">
        <v>6.5457739203481385E-2</v>
      </c>
      <c r="G2676" s="9">
        <v>5.936516532528701E-2</v>
      </c>
      <c r="H2676" s="9">
        <v>5.6468532996337015E-2</v>
      </c>
      <c r="I2676" s="8">
        <f>VLOOKUP(B2676,'[2]Rendimento médio da produção...'!$B$3838:$U$4333,20,0)</f>
        <v>202.2</v>
      </c>
    </row>
    <row r="2677" spans="1:9" x14ac:dyDescent="0.3">
      <c r="A2677" t="s">
        <v>1704</v>
      </c>
      <c r="B2677" t="s">
        <v>2061</v>
      </c>
      <c r="C2677" t="str">
        <f t="shared" si="41"/>
        <v>RS_Santa Cecília do Sul</v>
      </c>
      <c r="D2677" s="9">
        <v>9.465833333333333E-2</v>
      </c>
      <c r="E2677" s="9">
        <v>8.3143977745364028E-2</v>
      </c>
      <c r="F2677" s="9">
        <v>7.2158667917845323E-2</v>
      </c>
      <c r="G2677" s="9">
        <v>6.5442395394669256E-2</v>
      </c>
      <c r="H2677" s="9">
        <v>6.2249233931285237E-2</v>
      </c>
      <c r="I2677" s="8">
        <f>VLOOKUP(B2677,'[2]Rendimento médio da produção...'!$B$3838:$U$4333,20,0)</f>
        <v>159.6</v>
      </c>
    </row>
    <row r="2678" spans="1:9" x14ac:dyDescent="0.3">
      <c r="A2678" t="s">
        <v>1704</v>
      </c>
      <c r="B2678" t="s">
        <v>2062</v>
      </c>
      <c r="C2678" t="str">
        <f t="shared" si="41"/>
        <v>RS_Santa Clara do Sul</v>
      </c>
      <c r="D2678" s="9">
        <v>9.1300000000000006E-2</v>
      </c>
      <c r="E2678" s="9">
        <v>8.0194156191408433E-2</v>
      </c>
      <c r="F2678" s="9">
        <v>6.959858840636618E-2</v>
      </c>
      <c r="G2678" s="9">
        <v>6.3120598991460206E-2</v>
      </c>
      <c r="H2678" s="9">
        <v>6.004072602792157E-2</v>
      </c>
      <c r="I2678" s="8">
        <f>VLOOKUP(B2678,'[2]Rendimento médio da produção...'!$B$3838:$U$4333,20,0)</f>
        <v>105</v>
      </c>
    </row>
    <row r="2679" spans="1:9" x14ac:dyDescent="0.3">
      <c r="A2679" t="s">
        <v>1704</v>
      </c>
      <c r="B2679" t="s">
        <v>2063</v>
      </c>
      <c r="C2679" t="str">
        <f t="shared" si="41"/>
        <v>RS_Santa Cruz do Sul</v>
      </c>
      <c r="D2679" s="9">
        <v>9.1300000000000006E-2</v>
      </c>
      <c r="E2679" s="9">
        <v>8.0194156191408433E-2</v>
      </c>
      <c r="F2679" s="9">
        <v>6.959858840636618E-2</v>
      </c>
      <c r="G2679" s="9">
        <v>6.3120598991460206E-2</v>
      </c>
      <c r="H2679" s="9">
        <v>6.004072602792157E-2</v>
      </c>
      <c r="I2679" s="8">
        <f>VLOOKUP(B2679,'[2]Rendimento médio da produção...'!$B$3838:$U$4333,20,0)</f>
        <v>76.7</v>
      </c>
    </row>
    <row r="2680" spans="1:9" x14ac:dyDescent="0.3">
      <c r="A2680" t="s">
        <v>1704</v>
      </c>
      <c r="B2680" t="s">
        <v>2065</v>
      </c>
      <c r="C2680" t="str">
        <f t="shared" si="41"/>
        <v>RS_Santa Maria</v>
      </c>
      <c r="D2680" s="9">
        <v>9.9199999999999997E-2</v>
      </c>
      <c r="E2680" s="9">
        <v>8.7133190516842457E-2</v>
      </c>
      <c r="F2680" s="9">
        <v>7.5620810185230272E-2</v>
      </c>
      <c r="G2680" s="9">
        <v>6.8582293756329155E-2</v>
      </c>
      <c r="H2680" s="9">
        <v>6.5235925760896166E-2</v>
      </c>
      <c r="I2680" s="8">
        <f>VLOOKUP(B2680,'[2]Rendimento médio da produção...'!$B$3838:$U$4333,20,0)</f>
        <v>85.2</v>
      </c>
    </row>
    <row r="2681" spans="1:9" x14ac:dyDescent="0.3">
      <c r="A2681" t="s">
        <v>1704</v>
      </c>
      <c r="B2681" t="s">
        <v>2066</v>
      </c>
      <c r="C2681" t="str">
        <f t="shared" si="41"/>
        <v>RS_Santa Maria do Herval</v>
      </c>
      <c r="D2681" s="9">
        <v>9.1300000000000006E-2</v>
      </c>
      <c r="E2681" s="9">
        <v>8.0194156191408433E-2</v>
      </c>
      <c r="F2681" s="9">
        <v>6.959858840636618E-2</v>
      </c>
      <c r="G2681" s="9">
        <v>6.3120598991460206E-2</v>
      </c>
      <c r="H2681" s="9">
        <v>6.004072602792157E-2</v>
      </c>
      <c r="I2681" s="8">
        <f>VLOOKUP(B2681,'[2]Rendimento médio da produção...'!$B$3838:$U$4333,20,0)</f>
        <v>89</v>
      </c>
    </row>
    <row r="2682" spans="1:9" x14ac:dyDescent="0.3">
      <c r="A2682" t="s">
        <v>1704</v>
      </c>
      <c r="B2682" t="s">
        <v>2064</v>
      </c>
      <c r="C2682" t="str">
        <f t="shared" si="41"/>
        <v>RS_Santa Margarida do Sul</v>
      </c>
      <c r="D2682" s="9">
        <v>7.9600000000000004E-2</v>
      </c>
      <c r="E2682" s="9">
        <v>6.99173585195631E-2</v>
      </c>
      <c r="F2682" s="9">
        <v>6.0679601721213006E-2</v>
      </c>
      <c r="G2682" s="9">
        <v>5.5031759909312507E-2</v>
      </c>
      <c r="H2682" s="9">
        <v>5.2346569461364262E-2</v>
      </c>
      <c r="I2682" s="8">
        <f>VLOOKUP(B2682,'[2]Rendimento médio da produção...'!$B$3838:$U$4333,20,0)</f>
        <v>39.200000000000003</v>
      </c>
    </row>
    <row r="2683" spans="1:9" x14ac:dyDescent="0.3">
      <c r="A2683" t="s">
        <v>1704</v>
      </c>
      <c r="B2683" t="s">
        <v>2070</v>
      </c>
      <c r="C2683" t="str">
        <f t="shared" si="41"/>
        <v>RS_Santana da Boa Vista</v>
      </c>
      <c r="D2683" s="9">
        <v>7.9600000000000004E-2</v>
      </c>
      <c r="E2683" s="9">
        <v>6.99173585195631E-2</v>
      </c>
      <c r="F2683" s="9">
        <v>6.0679601721213006E-2</v>
      </c>
      <c r="G2683" s="9">
        <v>5.5031759909312507E-2</v>
      </c>
      <c r="H2683" s="9">
        <v>5.2346569461364262E-2</v>
      </c>
      <c r="I2683" s="8">
        <f>VLOOKUP(B2683,'[2]Rendimento médio da produção...'!$B$3838:$U$4333,20,0)</f>
        <v>35</v>
      </c>
    </row>
    <row r="2684" spans="1:9" x14ac:dyDescent="0.3">
      <c r="A2684" t="s">
        <v>1704</v>
      </c>
      <c r="B2684" t="s">
        <v>2071</v>
      </c>
      <c r="C2684" t="str">
        <f t="shared" si="41"/>
        <v>RS_Sant'Ana do Livramento</v>
      </c>
      <c r="D2684" s="9">
        <v>9.1300000000000006E-2</v>
      </c>
      <c r="E2684" s="9">
        <v>8.0194156191408433E-2</v>
      </c>
      <c r="F2684" s="9">
        <v>6.959858840636618E-2</v>
      </c>
      <c r="G2684" s="9">
        <v>6.3120598991460206E-2</v>
      </c>
      <c r="H2684" s="9">
        <v>6.004072602792157E-2</v>
      </c>
      <c r="I2684" s="8">
        <f>VLOOKUP(B2684,'[2]Rendimento médio da produção...'!$B$3838:$U$4333,20,0)</f>
        <v>41.5</v>
      </c>
    </row>
    <row r="2685" spans="1:9" x14ac:dyDescent="0.3">
      <c r="A2685" t="s">
        <v>1704</v>
      </c>
      <c r="B2685" t="s">
        <v>2067</v>
      </c>
      <c r="C2685" t="str">
        <f t="shared" si="41"/>
        <v>RS_Santa Rosa</v>
      </c>
      <c r="D2685" s="9">
        <v>8.7058333333333349E-2</v>
      </c>
      <c r="E2685" s="9">
        <v>7.6468451052541436E-2</v>
      </c>
      <c r="F2685" s="9">
        <v>6.6365138105267216E-2</v>
      </c>
      <c r="G2685" s="9">
        <v>6.0188106760111791E-2</v>
      </c>
      <c r="H2685" s="9">
        <v>5.7251320264119818E-2</v>
      </c>
      <c r="I2685" s="8">
        <f>VLOOKUP(B2685,'[2]Rendimento médio da produção...'!$B$3838:$U$4333,20,0)</f>
        <v>134.80000000000001</v>
      </c>
    </row>
    <row r="2686" spans="1:9" x14ac:dyDescent="0.3">
      <c r="A2686" t="s">
        <v>1704</v>
      </c>
      <c r="B2686" t="s">
        <v>2068</v>
      </c>
      <c r="C2686" t="str">
        <f t="shared" si="41"/>
        <v>RS_Santa Tereza</v>
      </c>
      <c r="D2686" s="9">
        <v>9.1300000000000006E-2</v>
      </c>
      <c r="E2686" s="9">
        <v>8.0194156191408433E-2</v>
      </c>
      <c r="F2686" s="9">
        <v>6.959858840636618E-2</v>
      </c>
      <c r="G2686" s="9">
        <v>6.3120598991460206E-2</v>
      </c>
      <c r="H2686" s="9">
        <v>6.004072602792157E-2</v>
      </c>
      <c r="I2686" s="8">
        <f>VLOOKUP(B2686,'[2]Rendimento médio da produção...'!$B$3838:$U$4333,20,0)</f>
        <v>89.3</v>
      </c>
    </row>
    <row r="2687" spans="1:9" x14ac:dyDescent="0.3">
      <c r="A2687" t="s">
        <v>1704</v>
      </c>
      <c r="B2687" t="s">
        <v>2069</v>
      </c>
      <c r="C2687" t="str">
        <f t="shared" si="41"/>
        <v>RS_Santa Vitória do Palmar</v>
      </c>
      <c r="D2687" s="9">
        <v>9.1300000000000006E-2</v>
      </c>
      <c r="E2687" s="9">
        <v>8.0194156191408433E-2</v>
      </c>
      <c r="F2687" s="9">
        <v>6.959858840636618E-2</v>
      </c>
      <c r="G2687" s="9">
        <v>6.3120598991460206E-2</v>
      </c>
      <c r="H2687" s="9">
        <v>6.004072602792157E-2</v>
      </c>
      <c r="I2687" s="8">
        <f>VLOOKUP(B2687,'[2]Rendimento médio da produção...'!$B$3838:$U$4333,20,0)</f>
        <v>30</v>
      </c>
    </row>
    <row r="2688" spans="1:9" x14ac:dyDescent="0.3">
      <c r="A2688" t="s">
        <v>1704</v>
      </c>
      <c r="B2688" t="s">
        <v>2072</v>
      </c>
      <c r="C2688" t="str">
        <f t="shared" si="41"/>
        <v>RS_Santiago</v>
      </c>
      <c r="D2688" s="9">
        <v>6.8399999999999989E-2</v>
      </c>
      <c r="E2688" s="9">
        <v>6.007974023540346E-2</v>
      </c>
      <c r="F2688" s="9">
        <v>5.2141768313203128E-2</v>
      </c>
      <c r="G2688" s="9">
        <v>4.7288597711017268E-2</v>
      </c>
      <c r="H2688" s="9">
        <v>4.4981223004488875E-2</v>
      </c>
      <c r="I2688" s="8">
        <f>VLOOKUP(B2688,'[2]Rendimento médio da produção...'!$B$3838:$U$4333,20,0)</f>
        <v>87.2</v>
      </c>
    </row>
    <row r="2689" spans="1:9" x14ac:dyDescent="0.3">
      <c r="A2689" t="s">
        <v>1704</v>
      </c>
      <c r="B2689" t="s">
        <v>2073</v>
      </c>
      <c r="C2689" t="str">
        <f t="shared" si="41"/>
        <v>RS_Santo Ângelo</v>
      </c>
      <c r="D2689" s="9">
        <v>8.4405555555555567E-2</v>
      </c>
      <c r="E2689" s="9">
        <v>7.4138360412320095E-2</v>
      </c>
      <c r="F2689" s="9">
        <v>6.4342908218201378E-2</v>
      </c>
      <c r="G2689" s="9">
        <v>5.8354098848561207E-2</v>
      </c>
      <c r="H2689" s="9">
        <v>5.5506799959973985E-2</v>
      </c>
      <c r="I2689" s="8">
        <f>VLOOKUP(B2689,'[2]Rendimento médio da produção...'!$B$3838:$U$4333,20,0)</f>
        <v>147.1</v>
      </c>
    </row>
    <row r="2690" spans="1:9" x14ac:dyDescent="0.3">
      <c r="A2690" t="s">
        <v>1704</v>
      </c>
      <c r="B2690" t="s">
        <v>2076</v>
      </c>
      <c r="C2690" t="str">
        <f t="shared" si="41"/>
        <v>RS_Santo Antônio do Palma</v>
      </c>
      <c r="D2690" s="9">
        <v>9.6349999999999977E-2</v>
      </c>
      <c r="E2690" s="9">
        <v>8.4629868007033954E-2</v>
      </c>
      <c r="F2690" s="9">
        <v>7.3448236505513465E-2</v>
      </c>
      <c r="G2690" s="9">
        <v>6.661193551837008E-2</v>
      </c>
      <c r="H2690" s="9">
        <v>6.3361708135709113E-2</v>
      </c>
      <c r="I2690" s="8">
        <f>VLOOKUP(B2690,'[2]Rendimento médio da produção...'!$B$3838:$U$4333,20,0)</f>
        <v>146.5</v>
      </c>
    </row>
    <row r="2691" spans="1:9" x14ac:dyDescent="0.3">
      <c r="A2691" t="s">
        <v>1704</v>
      </c>
      <c r="B2691" t="s">
        <v>2074</v>
      </c>
      <c r="C2691" t="str">
        <f t="shared" ref="C2691:C2754" si="42">CONCATENATE(A2691,"_",B2691)</f>
        <v>RS_Santo Antônio da Patrulha</v>
      </c>
      <c r="D2691" s="9">
        <v>9.1300000000000006E-2</v>
      </c>
      <c r="E2691" s="9">
        <v>8.0194156191408433E-2</v>
      </c>
      <c r="F2691" s="9">
        <v>6.959858840636618E-2</v>
      </c>
      <c r="G2691" s="9">
        <v>6.3120598991460206E-2</v>
      </c>
      <c r="H2691" s="9">
        <v>6.004072602792157E-2</v>
      </c>
      <c r="I2691" s="8">
        <f>VLOOKUP(B2691,'[2]Rendimento médio da produção...'!$B$3838:$U$4333,20,0)</f>
        <v>63</v>
      </c>
    </row>
    <row r="2692" spans="1:9" x14ac:dyDescent="0.3">
      <c r="A2692" t="s">
        <v>1704</v>
      </c>
      <c r="B2692" t="s">
        <v>2075</v>
      </c>
      <c r="C2692" t="str">
        <f t="shared" si="42"/>
        <v>RS_Santo Antônio das Missões</v>
      </c>
      <c r="D2692" s="9">
        <v>8.173793103448275E-2</v>
      </c>
      <c r="E2692" s="9">
        <v>7.1795229004839867E-2</v>
      </c>
      <c r="F2692" s="9">
        <v>6.2309360561411925E-2</v>
      </c>
      <c r="G2692" s="9">
        <v>5.650982658509545E-2</v>
      </c>
      <c r="H2692" s="9">
        <v>5.3752516137245639E-2</v>
      </c>
      <c r="I2692" s="8">
        <f>VLOOKUP(B2692,'[2]Rendimento médio da produção...'!$B$3838:$U$4333,20,0)</f>
        <v>169.7</v>
      </c>
    </row>
    <row r="2693" spans="1:9" x14ac:dyDescent="0.3">
      <c r="A2693" t="s">
        <v>1704</v>
      </c>
      <c r="B2693" t="s">
        <v>2077</v>
      </c>
      <c r="C2693" t="str">
        <f t="shared" si="42"/>
        <v>RS_Santo Antônio do Planalto</v>
      </c>
      <c r="D2693" s="9">
        <v>0.13236666666666666</v>
      </c>
      <c r="E2693" s="9">
        <v>0.11626542323332707</v>
      </c>
      <c r="F2693" s="9">
        <v>0.10090397756906902</v>
      </c>
      <c r="G2693" s="9">
        <v>9.1512193718542689E-2</v>
      </c>
      <c r="H2693" s="9">
        <v>8.704699636979793E-2</v>
      </c>
      <c r="I2693" s="8">
        <f>VLOOKUP(B2693,'[2]Rendimento médio da produção...'!$B$3838:$U$4333,20,0)</f>
        <v>187</v>
      </c>
    </row>
    <row r="2694" spans="1:9" x14ac:dyDescent="0.3">
      <c r="A2694" t="s">
        <v>1704</v>
      </c>
      <c r="B2694" t="s">
        <v>2078</v>
      </c>
      <c r="C2694" t="str">
        <f t="shared" si="42"/>
        <v>RS_Santo Augusto</v>
      </c>
      <c r="D2694" s="9">
        <v>7.0300000000000001E-2</v>
      </c>
      <c r="E2694" s="9">
        <v>6.1748621908609122E-2</v>
      </c>
      <c r="F2694" s="9">
        <v>5.3590150766347669E-2</v>
      </c>
      <c r="G2694" s="9">
        <v>4.8602169869656646E-2</v>
      </c>
      <c r="H2694" s="9">
        <v>4.6230701421280246E-2</v>
      </c>
      <c r="I2694" s="8">
        <f>VLOOKUP(B2694,'[2]Rendimento médio da produção...'!$B$3838:$U$4333,20,0)</f>
        <v>173.6</v>
      </c>
    </row>
    <row r="2695" spans="1:9" x14ac:dyDescent="0.3">
      <c r="A2695" t="s">
        <v>1704</v>
      </c>
      <c r="B2695" t="s">
        <v>2079</v>
      </c>
      <c r="C2695" t="str">
        <f t="shared" si="42"/>
        <v>RS_Santo Cristo</v>
      </c>
      <c r="D2695" s="9">
        <v>9.1300000000000006E-2</v>
      </c>
      <c r="E2695" s="9">
        <v>8.0194156191408433E-2</v>
      </c>
      <c r="F2695" s="9">
        <v>6.959858840636618E-2</v>
      </c>
      <c r="G2695" s="9">
        <v>6.3120598991460206E-2</v>
      </c>
      <c r="H2695" s="9">
        <v>6.004072602792157E-2</v>
      </c>
      <c r="I2695" s="8">
        <f>VLOOKUP(B2695,'[2]Rendimento médio da produção...'!$B$3838:$U$4333,20,0)</f>
        <v>119.6</v>
      </c>
    </row>
    <row r="2696" spans="1:9" x14ac:dyDescent="0.3">
      <c r="A2696" t="s">
        <v>1704</v>
      </c>
      <c r="B2696" t="s">
        <v>2080</v>
      </c>
      <c r="C2696" t="str">
        <f t="shared" si="42"/>
        <v>RS_Santo Expedito do Sul</v>
      </c>
      <c r="D2696" s="9">
        <v>9.1127272727272723E-2</v>
      </c>
      <c r="E2696" s="9">
        <v>8.0042439675662463E-2</v>
      </c>
      <c r="F2696" s="9">
        <v>6.9466917274262116E-2</v>
      </c>
      <c r="G2696" s="9">
        <v>6.3001183340674796E-2</v>
      </c>
      <c r="H2696" s="9">
        <v>5.992713708094053E-2</v>
      </c>
      <c r="I2696" s="8">
        <f>VLOOKUP(B2696,'[2]Rendimento médio da produção...'!$B$3838:$U$4333,20,0)</f>
        <v>158.6</v>
      </c>
    </row>
    <row r="2697" spans="1:9" x14ac:dyDescent="0.3">
      <c r="A2697" t="s">
        <v>1704</v>
      </c>
      <c r="B2697" t="s">
        <v>2081</v>
      </c>
      <c r="C2697" t="str">
        <f t="shared" si="42"/>
        <v>RS_São Borja</v>
      </c>
      <c r="D2697" s="9">
        <v>8.8190000000000018E-2</v>
      </c>
      <c r="E2697" s="9">
        <v>7.7462460400003402E-2</v>
      </c>
      <c r="F2697" s="9">
        <v>6.7227815022534873E-2</v>
      </c>
      <c r="G2697" s="9">
        <v>6.0970488773897873E-2</v>
      </c>
      <c r="H2697" s="9">
        <v>5.7995527145699936E-2</v>
      </c>
      <c r="I2697" s="8">
        <f>VLOOKUP(B2697,'[2]Rendimento médio da produção...'!$B$3838:$U$4333,20,0)</f>
        <v>115.3</v>
      </c>
    </row>
    <row r="2698" spans="1:9" x14ac:dyDescent="0.3">
      <c r="A2698" t="s">
        <v>1704</v>
      </c>
      <c r="B2698" t="s">
        <v>2082</v>
      </c>
      <c r="C2698" t="str">
        <f t="shared" si="42"/>
        <v>RS_São Domingos do Sul</v>
      </c>
      <c r="D2698" s="9">
        <v>9.2499999999999999E-2</v>
      </c>
      <c r="E2698" s="9">
        <v>8.1248186721854104E-2</v>
      </c>
      <c r="F2698" s="9">
        <v>7.0513356271510091E-2</v>
      </c>
      <c r="G2698" s="9">
        <v>6.3950223512706114E-2</v>
      </c>
      <c r="H2698" s="9">
        <v>6.0829870291158217E-2</v>
      </c>
      <c r="I2698" s="8">
        <f>VLOOKUP(B2698,'[2]Rendimento médio da produção...'!$B$3838:$U$4333,20,0)</f>
        <v>141.1</v>
      </c>
    </row>
    <row r="2699" spans="1:9" x14ac:dyDescent="0.3">
      <c r="A2699" t="s">
        <v>1704</v>
      </c>
      <c r="B2699" t="s">
        <v>2083</v>
      </c>
      <c r="C2699" t="str">
        <f t="shared" si="42"/>
        <v>RS_São Francisco de Assis</v>
      </c>
      <c r="D2699" s="9">
        <v>8.72E-2</v>
      </c>
      <c r="E2699" s="9">
        <v>7.6592885212385706E-2</v>
      </c>
      <c r="F2699" s="9">
        <v>6.6473131533791127E-2</v>
      </c>
      <c r="G2699" s="9">
        <v>6.0286048543869979E-2</v>
      </c>
      <c r="H2699" s="9">
        <v>5.7344483128529689E-2</v>
      </c>
      <c r="I2699" s="8">
        <f>VLOOKUP(B2699,'[2]Rendimento médio da produção...'!$B$3838:$U$4333,20,0)</f>
        <v>61.6</v>
      </c>
    </row>
    <row r="2700" spans="1:9" x14ac:dyDescent="0.3">
      <c r="A2700" t="s">
        <v>1704</v>
      </c>
      <c r="B2700" t="s">
        <v>961</v>
      </c>
      <c r="C2700" t="str">
        <f t="shared" si="42"/>
        <v>RS_São Francisco de Paula</v>
      </c>
      <c r="D2700" s="9">
        <v>8.9979999999999977E-2</v>
      </c>
      <c r="E2700" s="9">
        <v>7.9034722607918162E-2</v>
      </c>
      <c r="F2700" s="9">
        <v>6.8592343754707852E-2</v>
      </c>
      <c r="G2700" s="9">
        <v>6.2208012018089669E-2</v>
      </c>
      <c r="H2700" s="9">
        <v>5.917266733836124E-2</v>
      </c>
      <c r="I2700" s="8">
        <f>VLOOKUP(B2700,'[2]Rendimento médio da produção...'!$B$3838:$U$4333,20,0)</f>
        <v>91.7</v>
      </c>
    </row>
    <row r="2701" spans="1:9" x14ac:dyDescent="0.3">
      <c r="A2701" t="s">
        <v>1704</v>
      </c>
      <c r="B2701" t="s">
        <v>2084</v>
      </c>
      <c r="C2701" t="str">
        <f t="shared" si="42"/>
        <v>RS_São Gabriel</v>
      </c>
      <c r="D2701" s="9">
        <v>9.1300000000000006E-2</v>
      </c>
      <c r="E2701" s="9">
        <v>8.0194156191408433E-2</v>
      </c>
      <c r="F2701" s="9">
        <v>6.959858840636618E-2</v>
      </c>
      <c r="G2701" s="9">
        <v>6.3120598991460206E-2</v>
      </c>
      <c r="H2701" s="9">
        <v>6.004072602792157E-2</v>
      </c>
      <c r="I2701" s="8">
        <f>VLOOKUP(B2701,'[2]Rendimento médio da produção...'!$B$3838:$U$4333,20,0)</f>
        <v>50.4</v>
      </c>
    </row>
    <row r="2702" spans="1:9" x14ac:dyDescent="0.3">
      <c r="A2702" t="s">
        <v>1704</v>
      </c>
      <c r="B2702" t="s">
        <v>2085</v>
      </c>
      <c r="C2702" t="str">
        <f t="shared" si="42"/>
        <v>RS_São Jerônimo</v>
      </c>
      <c r="D2702" s="9">
        <v>9.1300000000000006E-2</v>
      </c>
      <c r="E2702" s="9">
        <v>8.0194156191408433E-2</v>
      </c>
      <c r="F2702" s="9">
        <v>6.959858840636618E-2</v>
      </c>
      <c r="G2702" s="9">
        <v>6.3120598991460206E-2</v>
      </c>
      <c r="H2702" s="9">
        <v>6.004072602792157E-2</v>
      </c>
      <c r="I2702" s="8">
        <f>VLOOKUP(B2702,'[2]Rendimento médio da produção...'!$B$3838:$U$4333,20,0)</f>
        <v>47.7</v>
      </c>
    </row>
    <row r="2703" spans="1:9" x14ac:dyDescent="0.3">
      <c r="A2703" t="s">
        <v>1704</v>
      </c>
      <c r="B2703" t="s">
        <v>2086</v>
      </c>
      <c r="C2703" t="str">
        <f t="shared" si="42"/>
        <v>RS_São João da Urtiga</v>
      </c>
      <c r="D2703" s="9">
        <v>8.888571428571429E-2</v>
      </c>
      <c r="E2703" s="9">
        <v>7.8073547148011777E-2</v>
      </c>
      <c r="F2703" s="9">
        <v>6.7758162582445686E-2</v>
      </c>
      <c r="G2703" s="9">
        <v>6.1451473466572579E-2</v>
      </c>
      <c r="H2703" s="9">
        <v>5.845304292688594E-2</v>
      </c>
      <c r="I2703" s="8">
        <f>VLOOKUP(B2703,'[2]Rendimento médio da produção...'!$B$3838:$U$4333,20,0)</f>
        <v>162.4</v>
      </c>
    </row>
    <row r="2704" spans="1:9" x14ac:dyDescent="0.3">
      <c r="A2704" t="s">
        <v>1704</v>
      </c>
      <c r="B2704" t="s">
        <v>2087</v>
      </c>
      <c r="C2704" t="str">
        <f t="shared" si="42"/>
        <v>RS_São João do Polêsine</v>
      </c>
      <c r="D2704" s="9">
        <v>9.1300000000000006E-2</v>
      </c>
      <c r="E2704" s="9">
        <v>8.0194156191408433E-2</v>
      </c>
      <c r="F2704" s="9">
        <v>6.959858840636618E-2</v>
      </c>
      <c r="G2704" s="9">
        <v>6.3120598991460206E-2</v>
      </c>
      <c r="H2704" s="9">
        <v>6.004072602792157E-2</v>
      </c>
      <c r="I2704" s="8">
        <f>VLOOKUP(B2704,'[2]Rendimento médio da produção...'!$B$3838:$U$4333,20,0)</f>
        <v>84</v>
      </c>
    </row>
    <row r="2705" spans="1:9" x14ac:dyDescent="0.3">
      <c r="A2705" t="s">
        <v>1704</v>
      </c>
      <c r="B2705" t="s">
        <v>2088</v>
      </c>
      <c r="C2705" t="str">
        <f t="shared" si="42"/>
        <v>RS_São Jorge</v>
      </c>
      <c r="D2705" s="9">
        <v>9.0844444444444436E-2</v>
      </c>
      <c r="E2705" s="9">
        <v>7.9794014971517002E-2</v>
      </c>
      <c r="F2705" s="9">
        <v>6.9251315420524498E-2</v>
      </c>
      <c r="G2705" s="9">
        <v>6.2805648941727937E-2</v>
      </c>
      <c r="H2705" s="9">
        <v>5.9741143483544687E-2</v>
      </c>
      <c r="I2705" s="8">
        <f>VLOOKUP(B2705,'[2]Rendimento médio da produção...'!$B$3838:$U$4333,20,0)</f>
        <v>154.4</v>
      </c>
    </row>
    <row r="2706" spans="1:9" x14ac:dyDescent="0.3">
      <c r="A2706" t="s">
        <v>1704</v>
      </c>
      <c r="B2706" t="s">
        <v>2089</v>
      </c>
      <c r="C2706" t="str">
        <f t="shared" si="42"/>
        <v>RS_São José das Missões</v>
      </c>
      <c r="D2706" s="9">
        <v>9.2499999999999999E-2</v>
      </c>
      <c r="E2706" s="9">
        <v>8.1248186721854104E-2</v>
      </c>
      <c r="F2706" s="9">
        <v>7.0513356271510091E-2</v>
      </c>
      <c r="G2706" s="9">
        <v>6.3950223512706114E-2</v>
      </c>
      <c r="H2706" s="9">
        <v>6.0829870291158217E-2</v>
      </c>
      <c r="I2706" s="8">
        <f>VLOOKUP(B2706,'[2]Rendimento médio da produção...'!$B$3838:$U$4333,20,0)</f>
        <v>115.5</v>
      </c>
    </row>
    <row r="2707" spans="1:9" x14ac:dyDescent="0.3">
      <c r="A2707" t="s">
        <v>1704</v>
      </c>
      <c r="B2707" t="s">
        <v>2090</v>
      </c>
      <c r="C2707" t="str">
        <f t="shared" si="42"/>
        <v>RS_São José do Herval</v>
      </c>
      <c r="D2707" s="9">
        <v>9.1300000000000006E-2</v>
      </c>
      <c r="E2707" s="9">
        <v>8.0194156191408433E-2</v>
      </c>
      <c r="F2707" s="9">
        <v>6.959858840636618E-2</v>
      </c>
      <c r="G2707" s="9">
        <v>6.3120598991460206E-2</v>
      </c>
      <c r="H2707" s="9">
        <v>6.004072602792157E-2</v>
      </c>
      <c r="I2707" s="8">
        <f>VLOOKUP(B2707,'[2]Rendimento médio da produção...'!$B$3838:$U$4333,20,0)</f>
        <v>91.7</v>
      </c>
    </row>
    <row r="2708" spans="1:9" x14ac:dyDescent="0.3">
      <c r="A2708" t="s">
        <v>1704</v>
      </c>
      <c r="B2708" t="s">
        <v>2091</v>
      </c>
      <c r="C2708" t="str">
        <f t="shared" si="42"/>
        <v>RS_São José do Hortêncio</v>
      </c>
      <c r="D2708" s="9">
        <v>9.1300000000000006E-2</v>
      </c>
      <c r="E2708" s="9">
        <v>8.0194156191408433E-2</v>
      </c>
      <c r="F2708" s="9">
        <v>6.959858840636618E-2</v>
      </c>
      <c r="G2708" s="9">
        <v>6.3120598991460206E-2</v>
      </c>
      <c r="H2708" s="9">
        <v>6.004072602792157E-2</v>
      </c>
      <c r="I2708" s="8">
        <f>VLOOKUP(B2708,'[2]Rendimento médio da produção...'!$B$3838:$U$4333,20,0)</f>
        <v>75.400000000000006</v>
      </c>
    </row>
    <row r="2709" spans="1:9" x14ac:dyDescent="0.3">
      <c r="A2709" t="s">
        <v>1704</v>
      </c>
      <c r="B2709" t="s">
        <v>2092</v>
      </c>
      <c r="C2709" t="str">
        <f t="shared" si="42"/>
        <v>RS_São José do Inhacorá</v>
      </c>
      <c r="D2709" s="9">
        <v>9.1300000000000006E-2</v>
      </c>
      <c r="E2709" s="9">
        <v>8.0194156191408433E-2</v>
      </c>
      <c r="F2709" s="9">
        <v>6.959858840636618E-2</v>
      </c>
      <c r="G2709" s="9">
        <v>6.3120598991460206E-2</v>
      </c>
      <c r="H2709" s="9">
        <v>6.004072602792157E-2</v>
      </c>
      <c r="I2709" s="8">
        <f>VLOOKUP(B2709,'[2]Rendimento médio da produção...'!$B$3838:$U$4333,20,0)</f>
        <v>113.4</v>
      </c>
    </row>
    <row r="2710" spans="1:9" x14ac:dyDescent="0.3">
      <c r="A2710" t="s">
        <v>1704</v>
      </c>
      <c r="B2710" t="s">
        <v>2093</v>
      </c>
      <c r="C2710" t="str">
        <f t="shared" si="42"/>
        <v>RS_São José do Norte</v>
      </c>
      <c r="D2710" s="9">
        <v>9.1300000000000006E-2</v>
      </c>
      <c r="E2710" s="9">
        <v>8.0194156191408433E-2</v>
      </c>
      <c r="F2710" s="9">
        <v>6.959858840636618E-2</v>
      </c>
      <c r="G2710" s="9">
        <v>6.3120598991460206E-2</v>
      </c>
      <c r="H2710" s="9">
        <v>6.004072602792157E-2</v>
      </c>
      <c r="I2710" s="8">
        <f>VLOOKUP(B2710,'[2]Rendimento médio da produção...'!$B$3838:$U$4333,20,0)</f>
        <v>30.3</v>
      </c>
    </row>
    <row r="2711" spans="1:9" x14ac:dyDescent="0.3">
      <c r="A2711" t="s">
        <v>1704</v>
      </c>
      <c r="B2711" t="s">
        <v>2094</v>
      </c>
      <c r="C2711" t="str">
        <f t="shared" si="42"/>
        <v>RS_São José do Ouro</v>
      </c>
      <c r="D2711" s="9">
        <v>8.7766666666666646E-2</v>
      </c>
      <c r="E2711" s="9">
        <v>7.7090621851762811E-2</v>
      </c>
      <c r="F2711" s="9">
        <v>6.6905105247886856E-2</v>
      </c>
      <c r="G2711" s="9">
        <v>6.0677815678902756E-2</v>
      </c>
      <c r="H2711" s="9">
        <v>5.7717134586169207E-2</v>
      </c>
      <c r="I2711" s="8">
        <f>VLOOKUP(B2711,'[2]Rendimento médio da produção...'!$B$3838:$U$4333,20,0)</f>
        <v>171.5</v>
      </c>
    </row>
    <row r="2712" spans="1:9" x14ac:dyDescent="0.3">
      <c r="A2712" t="s">
        <v>1704</v>
      </c>
      <c r="B2712" t="s">
        <v>2095</v>
      </c>
      <c r="C2712" t="str">
        <f t="shared" si="42"/>
        <v>RS_São José do Sul</v>
      </c>
      <c r="D2712" s="9">
        <v>9.1300000000000006E-2</v>
      </c>
      <c r="E2712" s="9">
        <v>8.0194156191408433E-2</v>
      </c>
      <c r="F2712" s="9">
        <v>6.959858840636618E-2</v>
      </c>
      <c r="G2712" s="9">
        <v>6.3120598991460206E-2</v>
      </c>
      <c r="H2712" s="9">
        <v>6.004072602792157E-2</v>
      </c>
      <c r="I2712" s="8">
        <f>VLOOKUP(B2712,'[2]Rendimento médio da produção...'!$B$3838:$U$4333,20,0)</f>
        <v>57.4</v>
      </c>
    </row>
    <row r="2713" spans="1:9" x14ac:dyDescent="0.3">
      <c r="A2713" t="s">
        <v>1704</v>
      </c>
      <c r="B2713" t="s">
        <v>2096</v>
      </c>
      <c r="C2713" t="str">
        <f t="shared" si="42"/>
        <v>RS_São José dos Ausentes</v>
      </c>
      <c r="D2713" s="9">
        <v>0.11</v>
      </c>
      <c r="E2713" s="9">
        <v>9.6619465290853537E-2</v>
      </c>
      <c r="F2713" s="9">
        <v>8.3853720971525506E-2</v>
      </c>
      <c r="G2713" s="9">
        <v>7.6048914447542401E-2</v>
      </c>
      <c r="H2713" s="9">
        <v>7.2338224130025983E-2</v>
      </c>
      <c r="I2713" s="8">
        <f>VLOOKUP(B2713,'[2]Rendimento médio da produção...'!$B$3838:$U$4333,20,0)</f>
        <v>102.3</v>
      </c>
    </row>
    <row r="2714" spans="1:9" x14ac:dyDescent="0.3">
      <c r="A2714" t="s">
        <v>1704</v>
      </c>
      <c r="B2714" t="s">
        <v>2097</v>
      </c>
      <c r="C2714" t="str">
        <f t="shared" si="42"/>
        <v>RS_São Leopoldo</v>
      </c>
      <c r="D2714" s="9">
        <v>9.1300000000000006E-2</v>
      </c>
      <c r="E2714" s="9">
        <v>8.0194156191408433E-2</v>
      </c>
      <c r="F2714" s="9">
        <v>6.959858840636618E-2</v>
      </c>
      <c r="G2714" s="9">
        <v>6.3120598991460206E-2</v>
      </c>
      <c r="H2714" s="9">
        <v>6.004072602792157E-2</v>
      </c>
      <c r="I2714" s="8">
        <f>VLOOKUP(B2714,'[2]Rendimento médio da produção...'!$B$3838:$U$4333,20,0)</f>
        <v>62</v>
      </c>
    </row>
    <row r="2715" spans="1:9" x14ac:dyDescent="0.3">
      <c r="A2715" t="s">
        <v>1704</v>
      </c>
      <c r="B2715" t="s">
        <v>2098</v>
      </c>
      <c r="C2715" t="str">
        <f t="shared" si="42"/>
        <v>RS_São Lourenço do Sul</v>
      </c>
      <c r="D2715" s="9">
        <v>0.102975</v>
      </c>
      <c r="E2715" s="9">
        <v>9.0448994893869469E-2</v>
      </c>
      <c r="F2715" s="9">
        <v>7.8498517427662173E-2</v>
      </c>
      <c r="G2715" s="9">
        <v>7.1192154229415258E-2</v>
      </c>
      <c r="H2715" s="9">
        <v>6.7718442088994774E-2</v>
      </c>
      <c r="I2715" s="8">
        <f>VLOOKUP(B2715,'[2]Rendimento médio da produção...'!$B$3838:$U$4333,20,0)</f>
        <v>69.900000000000006</v>
      </c>
    </row>
    <row r="2716" spans="1:9" x14ac:dyDescent="0.3">
      <c r="A2716" t="s">
        <v>1704</v>
      </c>
      <c r="B2716" t="s">
        <v>2099</v>
      </c>
      <c r="C2716" t="str">
        <f t="shared" si="42"/>
        <v>RS_São Luiz Gonzaga</v>
      </c>
      <c r="D2716" s="9">
        <v>7.4235185185185196E-2</v>
      </c>
      <c r="E2716" s="9">
        <v>6.5205126348728049E-2</v>
      </c>
      <c r="F2716" s="9">
        <v>5.6589968225345851E-2</v>
      </c>
      <c r="G2716" s="9">
        <v>5.1322774974051057E-2</v>
      </c>
      <c r="H2716" s="9">
        <v>4.8818558765999193E-2</v>
      </c>
      <c r="I2716" s="8">
        <f>VLOOKUP(B2716,'[2]Rendimento médio da produção...'!$B$3838:$U$4333,20,0)</f>
        <v>159.1</v>
      </c>
    </row>
    <row r="2717" spans="1:9" x14ac:dyDescent="0.3">
      <c r="A2717" t="s">
        <v>1704</v>
      </c>
      <c r="B2717" t="s">
        <v>2100</v>
      </c>
      <c r="C2717" t="str">
        <f t="shared" si="42"/>
        <v>RS_São Marcos</v>
      </c>
      <c r="D2717" s="9">
        <v>9.1300000000000006E-2</v>
      </c>
      <c r="E2717" s="9">
        <v>8.0194156191408433E-2</v>
      </c>
      <c r="F2717" s="9">
        <v>6.959858840636618E-2</v>
      </c>
      <c r="G2717" s="9">
        <v>6.3120598991460206E-2</v>
      </c>
      <c r="H2717" s="9">
        <v>6.004072602792157E-2</v>
      </c>
      <c r="I2717" s="8">
        <f>VLOOKUP(B2717,'[2]Rendimento médio da produção...'!$B$3838:$U$4333,20,0)</f>
        <v>114.9</v>
      </c>
    </row>
    <row r="2718" spans="1:9" x14ac:dyDescent="0.3">
      <c r="A2718" t="s">
        <v>1704</v>
      </c>
      <c r="B2718" t="s">
        <v>2101</v>
      </c>
      <c r="C2718" t="str">
        <f t="shared" si="42"/>
        <v>RS_São Martinho</v>
      </c>
      <c r="D2718" s="9">
        <v>8.6594117647058835E-2</v>
      </c>
      <c r="E2718" s="9">
        <v>7.6060703130837168E-2</v>
      </c>
      <c r="F2718" s="9">
        <v>6.6011263445017496E-2</v>
      </c>
      <c r="G2718" s="9">
        <v>5.9867169496378179E-2</v>
      </c>
      <c r="H2718" s="9">
        <v>5.6946042642679821E-2</v>
      </c>
      <c r="I2718" s="8">
        <f>VLOOKUP(B2718,'[2]Rendimento médio da produção...'!$B$3838:$U$4333,20,0)</f>
        <v>152.6</v>
      </c>
    </row>
    <row r="2719" spans="1:9" x14ac:dyDescent="0.3">
      <c r="A2719" t="s">
        <v>1704</v>
      </c>
      <c r="B2719" t="s">
        <v>2102</v>
      </c>
      <c r="C2719" t="str">
        <f t="shared" si="42"/>
        <v>RS_São Martinho da Serra</v>
      </c>
      <c r="D2719" s="9">
        <v>6.3233333333333336E-2</v>
      </c>
      <c r="E2719" s="9">
        <v>5.5541553229317926E-2</v>
      </c>
      <c r="F2719" s="9">
        <v>4.8203184449389064E-2</v>
      </c>
      <c r="G2719" s="9">
        <v>4.3716603244541803E-2</v>
      </c>
      <c r="H2719" s="9">
        <v>4.1583518537775546E-2</v>
      </c>
      <c r="I2719" s="8">
        <f>VLOOKUP(B2719,'[2]Rendimento médio da produção...'!$B$3838:$U$4333,20,0)</f>
        <v>129</v>
      </c>
    </row>
    <row r="2720" spans="1:9" x14ac:dyDescent="0.3">
      <c r="A2720" t="s">
        <v>1704</v>
      </c>
      <c r="B2720" t="s">
        <v>2103</v>
      </c>
      <c r="C2720" t="str">
        <f t="shared" si="42"/>
        <v>RS_São Miguel das Missões</v>
      </c>
      <c r="D2720" s="9">
        <v>8.4341666666666676E-2</v>
      </c>
      <c r="E2720" s="9">
        <v>7.4082243046115812E-2</v>
      </c>
      <c r="F2720" s="9">
        <v>6.4294205299455287E-2</v>
      </c>
      <c r="G2720" s="9">
        <v>5.8309929024513395E-2</v>
      </c>
      <c r="H2720" s="9">
        <v>5.5464785334847964E-2</v>
      </c>
      <c r="I2720" s="8">
        <f>VLOOKUP(B2720,'[2]Rendimento médio da produção...'!$B$3838:$U$4333,20,0)</f>
        <v>161.80000000000001</v>
      </c>
    </row>
    <row r="2721" spans="1:9" x14ac:dyDescent="0.3">
      <c r="A2721" t="s">
        <v>1704</v>
      </c>
      <c r="B2721" t="s">
        <v>2104</v>
      </c>
      <c r="C2721" t="str">
        <f t="shared" si="42"/>
        <v>RS_São Nicolau</v>
      </c>
      <c r="D2721" s="9">
        <v>7.2164285714285722E-2</v>
      </c>
      <c r="E2721" s="9">
        <v>6.3386133625551511E-2</v>
      </c>
      <c r="F2721" s="9">
        <v>5.501130798541054E-2</v>
      </c>
      <c r="G2721" s="9">
        <v>4.9891050822306555E-2</v>
      </c>
      <c r="H2721" s="9">
        <v>4.7456693401665757E-2</v>
      </c>
      <c r="I2721" s="8">
        <f>VLOOKUP(B2721,'[2]Rendimento médio da produção...'!$B$3838:$U$4333,20,0)</f>
        <v>157.69999999999999</v>
      </c>
    </row>
    <row r="2722" spans="1:9" x14ac:dyDescent="0.3">
      <c r="A2722" t="s">
        <v>1704</v>
      </c>
      <c r="B2722" t="s">
        <v>2105</v>
      </c>
      <c r="C2722" t="str">
        <f t="shared" si="42"/>
        <v>RS_São Paulo das Missões</v>
      </c>
      <c r="D2722" s="9">
        <v>9.1300000000000006E-2</v>
      </c>
      <c r="E2722" s="9">
        <v>8.0194156191408433E-2</v>
      </c>
      <c r="F2722" s="9">
        <v>6.959858840636618E-2</v>
      </c>
      <c r="G2722" s="9">
        <v>6.3120598991460206E-2</v>
      </c>
      <c r="H2722" s="9">
        <v>6.004072602792157E-2</v>
      </c>
      <c r="I2722" s="8">
        <f>VLOOKUP(B2722,'[2]Rendimento médio da produção...'!$B$3838:$U$4333,20,0)</f>
        <v>114.8</v>
      </c>
    </row>
    <row r="2723" spans="1:9" x14ac:dyDescent="0.3">
      <c r="A2723" t="s">
        <v>1704</v>
      </c>
      <c r="B2723" t="s">
        <v>2106</v>
      </c>
      <c r="C2723" t="str">
        <f t="shared" si="42"/>
        <v>RS_São Pedro da Serra</v>
      </c>
      <c r="D2723" s="9">
        <v>9.1300000000000006E-2</v>
      </c>
      <c r="E2723" s="9">
        <v>8.0194156191408433E-2</v>
      </c>
      <c r="F2723" s="9">
        <v>6.959858840636618E-2</v>
      </c>
      <c r="G2723" s="9">
        <v>6.3120598991460206E-2</v>
      </c>
      <c r="H2723" s="9">
        <v>6.004072602792157E-2</v>
      </c>
      <c r="I2723" s="8">
        <f>VLOOKUP(B2723,'[2]Rendimento médio da produção...'!$B$3838:$U$4333,20,0)</f>
        <v>84.7</v>
      </c>
    </row>
    <row r="2724" spans="1:9" x14ac:dyDescent="0.3">
      <c r="A2724" t="s">
        <v>1704</v>
      </c>
      <c r="B2724" t="s">
        <v>2107</v>
      </c>
      <c r="C2724" t="str">
        <f t="shared" si="42"/>
        <v>RS_São Pedro das Missões</v>
      </c>
      <c r="D2724" s="9">
        <v>8.9399999999999993E-2</v>
      </c>
      <c r="E2724" s="9">
        <v>7.8525274518202778E-2</v>
      </c>
      <c r="F2724" s="9">
        <v>6.8150205953221632E-2</v>
      </c>
      <c r="G2724" s="9">
        <v>6.180702683282082E-2</v>
      </c>
      <c r="H2724" s="9">
        <v>5.8791247611130207E-2</v>
      </c>
      <c r="I2724" s="8">
        <f>VLOOKUP(B2724,'[2]Rendimento médio da produção...'!$B$3838:$U$4333,20,0)</f>
        <v>136.9</v>
      </c>
    </row>
    <row r="2725" spans="1:9" x14ac:dyDescent="0.3">
      <c r="A2725" t="s">
        <v>1704</v>
      </c>
      <c r="B2725" t="s">
        <v>2108</v>
      </c>
      <c r="C2725" t="str">
        <f t="shared" si="42"/>
        <v>RS_São Pedro do Butiá</v>
      </c>
      <c r="D2725" s="9">
        <v>9.0799999999999992E-2</v>
      </c>
      <c r="E2725" s="9">
        <v>7.9754976803722719E-2</v>
      </c>
      <c r="F2725" s="9">
        <v>6.9217435129222876E-2</v>
      </c>
      <c r="G2725" s="9">
        <v>6.2774922107607725E-2</v>
      </c>
      <c r="H2725" s="9">
        <v>5.9711915918239628E-2</v>
      </c>
      <c r="I2725" s="8">
        <f>VLOOKUP(B2725,'[2]Rendimento médio da produção...'!$B$3838:$U$4333,20,0)</f>
        <v>128.19999999999999</v>
      </c>
    </row>
    <row r="2726" spans="1:9" x14ac:dyDescent="0.3">
      <c r="A2726" t="s">
        <v>1704</v>
      </c>
      <c r="B2726" t="s">
        <v>2109</v>
      </c>
      <c r="C2726" t="str">
        <f t="shared" si="42"/>
        <v>RS_São Pedro do Sul</v>
      </c>
      <c r="D2726" s="9">
        <v>7.9600000000000004E-2</v>
      </c>
      <c r="E2726" s="9">
        <v>6.99173585195631E-2</v>
      </c>
      <c r="F2726" s="9">
        <v>6.0679601721213006E-2</v>
      </c>
      <c r="G2726" s="9">
        <v>5.5031759909312507E-2</v>
      </c>
      <c r="H2726" s="9">
        <v>5.2346569461364262E-2</v>
      </c>
      <c r="I2726" s="8">
        <f>VLOOKUP(B2726,'[2]Rendimento médio da produção...'!$B$3838:$U$4333,20,0)</f>
        <v>80.400000000000006</v>
      </c>
    </row>
    <row r="2727" spans="1:9" x14ac:dyDescent="0.3">
      <c r="A2727" t="s">
        <v>1704</v>
      </c>
      <c r="B2727" t="s">
        <v>2110</v>
      </c>
      <c r="C2727" t="str">
        <f t="shared" si="42"/>
        <v>RS_São Sebastião do Caí</v>
      </c>
      <c r="D2727" s="9">
        <v>9.1300000000000006E-2</v>
      </c>
      <c r="E2727" s="9">
        <v>8.0194156191408433E-2</v>
      </c>
      <c r="F2727" s="9">
        <v>6.959858840636618E-2</v>
      </c>
      <c r="G2727" s="9">
        <v>6.3120598991460206E-2</v>
      </c>
      <c r="H2727" s="9">
        <v>6.004072602792157E-2</v>
      </c>
      <c r="I2727" s="8">
        <f>VLOOKUP(B2727,'[2]Rendimento médio da produção...'!$B$3838:$U$4333,20,0)</f>
        <v>67.2</v>
      </c>
    </row>
    <row r="2728" spans="1:9" x14ac:dyDescent="0.3">
      <c r="A2728" t="s">
        <v>1704</v>
      </c>
      <c r="B2728" t="s">
        <v>2111</v>
      </c>
      <c r="C2728" t="str">
        <f t="shared" si="42"/>
        <v>RS_São Sepé</v>
      </c>
      <c r="D2728" s="9">
        <v>0.14119999999999999</v>
      </c>
      <c r="E2728" s="9">
        <v>0.12402425908244107</v>
      </c>
      <c r="F2728" s="9">
        <v>0.10763768546526728</v>
      </c>
      <c r="G2728" s="9">
        <v>9.7619151999936246E-2</v>
      </c>
      <c r="H2728" s="9">
        <v>9.2855974974178801E-2</v>
      </c>
      <c r="I2728" s="8">
        <f>VLOOKUP(B2728,'[2]Rendimento médio da produção...'!$B$3838:$U$4333,20,0)</f>
        <v>49.1</v>
      </c>
    </row>
    <row r="2729" spans="1:9" x14ac:dyDescent="0.3">
      <c r="A2729" t="s">
        <v>1704</v>
      </c>
      <c r="B2729" t="s">
        <v>2112</v>
      </c>
      <c r="C2729" t="str">
        <f t="shared" si="42"/>
        <v>RS_São Valentim</v>
      </c>
      <c r="D2729" s="9">
        <v>9.2499999999999999E-2</v>
      </c>
      <c r="E2729" s="9">
        <v>8.1248186721854104E-2</v>
      </c>
      <c r="F2729" s="9">
        <v>7.0513356271510091E-2</v>
      </c>
      <c r="G2729" s="9">
        <v>6.3950223512706114E-2</v>
      </c>
      <c r="H2729" s="9">
        <v>6.0829870291158217E-2</v>
      </c>
      <c r="I2729" s="8">
        <f>VLOOKUP(B2729,'[2]Rendimento médio da produção...'!$B$3838:$U$4333,20,0)</f>
        <v>146</v>
      </c>
    </row>
    <row r="2730" spans="1:9" x14ac:dyDescent="0.3">
      <c r="A2730" t="s">
        <v>1704</v>
      </c>
      <c r="B2730" t="s">
        <v>2113</v>
      </c>
      <c r="C2730" t="str">
        <f t="shared" si="42"/>
        <v>RS_São Valentim do Sul</v>
      </c>
      <c r="D2730" s="9">
        <v>9.1300000000000006E-2</v>
      </c>
      <c r="E2730" s="9">
        <v>8.0194156191408433E-2</v>
      </c>
      <c r="F2730" s="9">
        <v>6.959858840636618E-2</v>
      </c>
      <c r="G2730" s="9">
        <v>6.3120598991460206E-2</v>
      </c>
      <c r="H2730" s="9">
        <v>6.004072602792157E-2</v>
      </c>
      <c r="I2730" s="8">
        <f>VLOOKUP(B2730,'[2]Rendimento médio da produção...'!$B$3838:$U$4333,20,0)</f>
        <v>126</v>
      </c>
    </row>
    <row r="2731" spans="1:9" x14ac:dyDescent="0.3">
      <c r="A2731" t="s">
        <v>1704</v>
      </c>
      <c r="B2731" t="s">
        <v>2114</v>
      </c>
      <c r="C2731" t="str">
        <f t="shared" si="42"/>
        <v>RS_São Valério do Sul</v>
      </c>
      <c r="D2731" s="9">
        <v>0.10250000000000001</v>
      </c>
      <c r="E2731" s="9">
        <v>9.0031774475568066E-2</v>
      </c>
      <c r="F2731" s="9">
        <v>7.813642181437605E-2</v>
      </c>
      <c r="G2731" s="9">
        <v>7.0863761189755431E-2</v>
      </c>
      <c r="H2731" s="9">
        <v>6.740607248479695E-2</v>
      </c>
      <c r="I2731" s="8">
        <f>VLOOKUP(B2731,'[2]Rendimento médio da produção...'!$B$3838:$U$4333,20,0)</f>
        <v>147.19999999999999</v>
      </c>
    </row>
    <row r="2732" spans="1:9" x14ac:dyDescent="0.3">
      <c r="A2732" t="s">
        <v>1704</v>
      </c>
      <c r="B2732" t="s">
        <v>2115</v>
      </c>
      <c r="C2732" t="str">
        <f t="shared" si="42"/>
        <v>RS_São Vendelino</v>
      </c>
      <c r="D2732" s="9">
        <v>9.1300000000000006E-2</v>
      </c>
      <c r="E2732" s="9">
        <v>8.0194156191408433E-2</v>
      </c>
      <c r="F2732" s="9">
        <v>6.959858840636618E-2</v>
      </c>
      <c r="G2732" s="9">
        <v>6.3120598991460206E-2</v>
      </c>
      <c r="H2732" s="9">
        <v>6.004072602792157E-2</v>
      </c>
      <c r="I2732" s="8">
        <f>VLOOKUP(B2732,'[2]Rendimento médio da produção...'!$B$3838:$U$4333,20,0)</f>
        <v>75.599999999999994</v>
      </c>
    </row>
    <row r="2733" spans="1:9" x14ac:dyDescent="0.3">
      <c r="A2733" t="s">
        <v>1704</v>
      </c>
      <c r="B2733" t="s">
        <v>2116</v>
      </c>
      <c r="C2733" t="str">
        <f t="shared" si="42"/>
        <v>RS_São Vicente do Sul</v>
      </c>
      <c r="D2733" s="9">
        <v>9.1300000000000006E-2</v>
      </c>
      <c r="E2733" s="9">
        <v>8.0194156191408433E-2</v>
      </c>
      <c r="F2733" s="9">
        <v>6.959858840636618E-2</v>
      </c>
      <c r="G2733" s="9">
        <v>6.3120598991460206E-2</v>
      </c>
      <c r="H2733" s="9">
        <v>6.004072602792157E-2</v>
      </c>
      <c r="I2733" s="8">
        <f>VLOOKUP(B2733,'[2]Rendimento médio da produção...'!$B$3838:$U$4333,20,0)</f>
        <v>65.099999999999994</v>
      </c>
    </row>
    <row r="2734" spans="1:9" x14ac:dyDescent="0.3">
      <c r="A2734" t="s">
        <v>1704</v>
      </c>
      <c r="B2734" t="s">
        <v>2117</v>
      </c>
      <c r="C2734" t="str">
        <f t="shared" si="42"/>
        <v>RS_Sapiranga</v>
      </c>
      <c r="D2734" s="9">
        <v>9.1300000000000006E-2</v>
      </c>
      <c r="E2734" s="9">
        <v>8.0194156191408433E-2</v>
      </c>
      <c r="F2734" s="9">
        <v>6.959858840636618E-2</v>
      </c>
      <c r="G2734" s="9">
        <v>6.3120598991460206E-2</v>
      </c>
      <c r="H2734" s="9">
        <v>6.004072602792157E-2</v>
      </c>
      <c r="I2734" s="8">
        <f>VLOOKUP(B2734,'[2]Rendimento médio da produção...'!$B$3838:$U$4333,20,0)</f>
        <v>81.5</v>
      </c>
    </row>
    <row r="2735" spans="1:9" x14ac:dyDescent="0.3">
      <c r="A2735" t="s">
        <v>1704</v>
      </c>
      <c r="B2735" t="s">
        <v>2118</v>
      </c>
      <c r="C2735" t="str">
        <f t="shared" si="42"/>
        <v>RS_Sapucaia do Sul</v>
      </c>
      <c r="D2735" s="9">
        <v>9.1300000000000006E-2</v>
      </c>
      <c r="E2735" s="9">
        <v>8.0194156191408433E-2</v>
      </c>
      <c r="F2735" s="9">
        <v>6.959858840636618E-2</v>
      </c>
      <c r="G2735" s="9">
        <v>6.3120598991460206E-2</v>
      </c>
      <c r="H2735" s="9">
        <v>6.004072602792157E-2</v>
      </c>
      <c r="I2735" s="8" t="str">
        <f>VLOOKUP(B2735,'[2]Rendimento médio da produção...'!$B$3838:$U$4333,20,0)</f>
        <v/>
      </c>
    </row>
    <row r="2736" spans="1:9" x14ac:dyDescent="0.3">
      <c r="A2736" t="s">
        <v>1704</v>
      </c>
      <c r="B2736" t="s">
        <v>1669</v>
      </c>
      <c r="C2736" t="str">
        <f t="shared" si="42"/>
        <v>RS_Sarandi</v>
      </c>
      <c r="D2736" s="9">
        <v>8.6936842105263146E-2</v>
      </c>
      <c r="E2736" s="9">
        <v>7.636173816623533E-2</v>
      </c>
      <c r="F2736" s="9">
        <v>6.6272524545820971E-2</v>
      </c>
      <c r="G2736" s="9">
        <v>6.0104113341842361E-2</v>
      </c>
      <c r="H2736" s="9">
        <v>5.7171425176065507E-2</v>
      </c>
      <c r="I2736" s="8">
        <f>VLOOKUP(B2736,'[2]Rendimento médio da produção...'!$B$3838:$U$4333,20,0)</f>
        <v>157.80000000000001</v>
      </c>
    </row>
    <row r="2737" spans="1:9" x14ac:dyDescent="0.3">
      <c r="A2737" t="s">
        <v>1704</v>
      </c>
      <c r="B2737" t="s">
        <v>2119</v>
      </c>
      <c r="C2737" t="str">
        <f t="shared" si="42"/>
        <v>RS_Seberi</v>
      </c>
      <c r="D2737" s="9">
        <v>7.6514285714285701E-2</v>
      </c>
      <c r="E2737" s="9">
        <v>6.7206994298417061E-2</v>
      </c>
      <c r="F2737" s="9">
        <v>5.8327341496557217E-2</v>
      </c>
      <c r="G2737" s="9">
        <v>5.2898439711822995E-2</v>
      </c>
      <c r="H2737" s="9">
        <v>5.031734135589859E-2</v>
      </c>
      <c r="I2737" s="8">
        <f>VLOOKUP(B2737,'[2]Rendimento médio da produção...'!$B$3838:$U$4333,20,0)</f>
        <v>136.9</v>
      </c>
    </row>
    <row r="2738" spans="1:9" x14ac:dyDescent="0.3">
      <c r="A2738" t="s">
        <v>1704</v>
      </c>
      <c r="B2738" t="s">
        <v>2120</v>
      </c>
      <c r="C2738" t="str">
        <f t="shared" si="42"/>
        <v>RS_Sede Nova</v>
      </c>
      <c r="D2738" s="9">
        <v>8.2199999999999995E-2</v>
      </c>
      <c r="E2738" s="9">
        <v>7.2201091335528725E-2</v>
      </c>
      <c r="F2738" s="9">
        <v>6.2661598762358148E-2</v>
      </c>
      <c r="G2738" s="9">
        <v>5.682927970534532E-2</v>
      </c>
      <c r="H2738" s="9">
        <v>5.4056382031710322E-2</v>
      </c>
      <c r="I2738" s="8">
        <f>VLOOKUP(B2738,'[2]Rendimento médio da produção...'!$B$3838:$U$4333,20,0)</f>
        <v>165.9</v>
      </c>
    </row>
    <row r="2739" spans="1:9" x14ac:dyDescent="0.3">
      <c r="A2739" t="s">
        <v>1704</v>
      </c>
      <c r="B2739" t="s">
        <v>2121</v>
      </c>
      <c r="C2739" t="str">
        <f t="shared" si="42"/>
        <v>RS_Segredo</v>
      </c>
      <c r="D2739" s="9">
        <v>9.1300000000000006E-2</v>
      </c>
      <c r="E2739" s="9">
        <v>8.0194156191408433E-2</v>
      </c>
      <c r="F2739" s="9">
        <v>6.959858840636618E-2</v>
      </c>
      <c r="G2739" s="9">
        <v>6.3120598991460206E-2</v>
      </c>
      <c r="H2739" s="9">
        <v>6.004072602792157E-2</v>
      </c>
      <c r="I2739" s="8">
        <f>VLOOKUP(B2739,'[2]Rendimento médio da produção...'!$B$3838:$U$4333,20,0)</f>
        <v>72.2</v>
      </c>
    </row>
    <row r="2740" spans="1:9" x14ac:dyDescent="0.3">
      <c r="A2740" t="s">
        <v>1704</v>
      </c>
      <c r="B2740" t="s">
        <v>2122</v>
      </c>
      <c r="C2740" t="str">
        <f t="shared" si="42"/>
        <v>RS_Selbach</v>
      </c>
      <c r="D2740" s="9">
        <v>9.8012500000000002E-2</v>
      </c>
      <c r="E2740" s="9">
        <v>8.6090139471088928E-2</v>
      </c>
      <c r="F2740" s="9">
        <v>7.4715571152014951E-2</v>
      </c>
      <c r="G2740" s="9">
        <v>6.7761311157179552E-2</v>
      </c>
      <c r="H2740" s="9">
        <v>6.4455001750401572E-2</v>
      </c>
      <c r="I2740" s="8">
        <f>VLOOKUP(B2740,'[2]Rendimento médio da produção...'!$B$3838:$U$4333,20,0)</f>
        <v>173.5</v>
      </c>
    </row>
    <row r="2741" spans="1:9" x14ac:dyDescent="0.3">
      <c r="A2741" t="s">
        <v>1704</v>
      </c>
      <c r="B2741" t="s">
        <v>2123</v>
      </c>
      <c r="C2741" t="str">
        <f t="shared" si="42"/>
        <v>RS_Senador Salgado Filho</v>
      </c>
      <c r="D2741" s="9">
        <v>8.0319999999999989E-2</v>
      </c>
      <c r="E2741" s="9">
        <v>7.0549776837830494E-2</v>
      </c>
      <c r="F2741" s="9">
        <v>6.1228462440299343E-2</v>
      </c>
      <c r="G2741" s="9">
        <v>5.5529534622060048E-2</v>
      </c>
      <c r="H2741" s="9">
        <v>5.2820056019306241E-2</v>
      </c>
      <c r="I2741" s="8">
        <f>VLOOKUP(B2741,'[2]Rendimento médio da produção...'!$B$3838:$U$4333,20,0)</f>
        <v>114.4</v>
      </c>
    </row>
    <row r="2742" spans="1:9" x14ac:dyDescent="0.3">
      <c r="A2742" t="s">
        <v>1704</v>
      </c>
      <c r="B2742" t="s">
        <v>2124</v>
      </c>
      <c r="C2742" t="str">
        <f t="shared" si="42"/>
        <v>RS_Sentinela do Sul</v>
      </c>
      <c r="D2742" s="9">
        <v>9.1300000000000006E-2</v>
      </c>
      <c r="E2742" s="9">
        <v>8.0194156191408433E-2</v>
      </c>
      <c r="F2742" s="9">
        <v>6.959858840636618E-2</v>
      </c>
      <c r="G2742" s="9">
        <v>6.3120598991460206E-2</v>
      </c>
      <c r="H2742" s="9">
        <v>6.004072602792157E-2</v>
      </c>
      <c r="I2742" s="8">
        <f>VLOOKUP(B2742,'[2]Rendimento médio da produção...'!$B$3838:$U$4333,20,0)</f>
        <v>81.900000000000006</v>
      </c>
    </row>
    <row r="2743" spans="1:9" x14ac:dyDescent="0.3">
      <c r="A2743" t="s">
        <v>1704</v>
      </c>
      <c r="B2743" t="s">
        <v>2125</v>
      </c>
      <c r="C2743" t="str">
        <f t="shared" si="42"/>
        <v>RS_Serafina Corrêa</v>
      </c>
      <c r="D2743" s="9">
        <v>8.9419999999999999E-2</v>
      </c>
      <c r="E2743" s="9">
        <v>7.8542841693710203E-2</v>
      </c>
      <c r="F2743" s="9">
        <v>6.8165452084307368E-2</v>
      </c>
      <c r="G2743" s="9">
        <v>6.1820853908174926E-2</v>
      </c>
      <c r="H2743" s="9">
        <v>5.880440001551749E-2</v>
      </c>
      <c r="I2743" s="8">
        <f>VLOOKUP(B2743,'[2]Rendimento médio da produção...'!$B$3838:$U$4333,20,0)</f>
        <v>137.6</v>
      </c>
    </row>
    <row r="2744" spans="1:9" x14ac:dyDescent="0.3">
      <c r="A2744" t="s">
        <v>1704</v>
      </c>
      <c r="B2744" t="s">
        <v>2126</v>
      </c>
      <c r="C2744" t="str">
        <f t="shared" si="42"/>
        <v>RS_Sério</v>
      </c>
      <c r="D2744" s="9">
        <v>9.1300000000000006E-2</v>
      </c>
      <c r="E2744" s="9">
        <v>8.0194156191408433E-2</v>
      </c>
      <c r="F2744" s="9">
        <v>6.959858840636618E-2</v>
      </c>
      <c r="G2744" s="9">
        <v>6.3120598991460206E-2</v>
      </c>
      <c r="H2744" s="9">
        <v>6.004072602792157E-2</v>
      </c>
      <c r="I2744" s="8">
        <f>VLOOKUP(B2744,'[2]Rendimento médio da produção...'!$B$3838:$U$4333,20,0)</f>
        <v>85</v>
      </c>
    </row>
    <row r="2745" spans="1:9" x14ac:dyDescent="0.3">
      <c r="A2745" t="s">
        <v>1704</v>
      </c>
      <c r="B2745" t="s">
        <v>2127</v>
      </c>
      <c r="C2745" t="str">
        <f t="shared" si="42"/>
        <v>RS_Sertão</v>
      </c>
      <c r="D2745" s="9">
        <v>8.2959374999999974E-2</v>
      </c>
      <c r="E2745" s="9">
        <v>7.2868095030576355E-2</v>
      </c>
      <c r="F2745" s="9">
        <v>6.3240475302019525E-2</v>
      </c>
      <c r="G2745" s="9">
        <v>5.7354276472696239E-2</v>
      </c>
      <c r="H2745" s="9">
        <v>5.4555762385789755E-2</v>
      </c>
      <c r="I2745" s="8">
        <f>VLOOKUP(B2745,'[2]Rendimento médio da produção...'!$B$3838:$U$4333,20,0)</f>
        <v>165</v>
      </c>
    </row>
    <row r="2746" spans="1:9" x14ac:dyDescent="0.3">
      <c r="A2746" t="s">
        <v>1704</v>
      </c>
      <c r="B2746" t="s">
        <v>2128</v>
      </c>
      <c r="C2746" t="str">
        <f t="shared" si="42"/>
        <v>RS_Sertão Santana</v>
      </c>
      <c r="D2746" s="9">
        <v>9.1300000000000006E-2</v>
      </c>
      <c r="E2746" s="9">
        <v>8.0194156191408433E-2</v>
      </c>
      <c r="F2746" s="9">
        <v>6.959858840636618E-2</v>
      </c>
      <c r="G2746" s="9">
        <v>6.3120598991460206E-2</v>
      </c>
      <c r="H2746" s="9">
        <v>6.004072602792157E-2</v>
      </c>
      <c r="I2746" s="8">
        <f>VLOOKUP(B2746,'[2]Rendimento médio da produção...'!$B$3838:$U$4333,20,0)</f>
        <v>68.3</v>
      </c>
    </row>
    <row r="2747" spans="1:9" x14ac:dyDescent="0.3">
      <c r="A2747" t="s">
        <v>1704</v>
      </c>
      <c r="B2747" t="s">
        <v>2129</v>
      </c>
      <c r="C2747" t="str">
        <f t="shared" si="42"/>
        <v>RS_Sete de Setembro</v>
      </c>
      <c r="D2747" s="9">
        <v>9.2499999999999999E-2</v>
      </c>
      <c r="E2747" s="9">
        <v>8.1248186721854104E-2</v>
      </c>
      <c r="F2747" s="9">
        <v>7.0513356271510091E-2</v>
      </c>
      <c r="G2747" s="9">
        <v>6.3950223512706114E-2</v>
      </c>
      <c r="H2747" s="9">
        <v>6.0829870291158217E-2</v>
      </c>
      <c r="I2747" s="8">
        <f>VLOOKUP(B2747,'[2]Rendimento médio da produção...'!$B$3838:$U$4333,20,0)</f>
        <v>120.3</v>
      </c>
    </row>
    <row r="2748" spans="1:9" x14ac:dyDescent="0.3">
      <c r="A2748" t="s">
        <v>1704</v>
      </c>
      <c r="B2748" t="s">
        <v>2130</v>
      </c>
      <c r="C2748" t="str">
        <f t="shared" si="42"/>
        <v>RS_Severiano de Almeida</v>
      </c>
      <c r="D2748" s="9">
        <v>9.1300000000000006E-2</v>
      </c>
      <c r="E2748" s="9">
        <v>8.0194156191408433E-2</v>
      </c>
      <c r="F2748" s="9">
        <v>6.959858840636618E-2</v>
      </c>
      <c r="G2748" s="9">
        <v>6.3120598991460206E-2</v>
      </c>
      <c r="H2748" s="9">
        <v>6.004072602792157E-2</v>
      </c>
      <c r="I2748" s="8">
        <f>VLOOKUP(B2748,'[2]Rendimento médio da produção...'!$B$3838:$U$4333,20,0)</f>
        <v>126</v>
      </c>
    </row>
    <row r="2749" spans="1:9" x14ac:dyDescent="0.3">
      <c r="A2749" t="s">
        <v>1704</v>
      </c>
      <c r="B2749" t="s">
        <v>2131</v>
      </c>
      <c r="C2749" t="str">
        <f t="shared" si="42"/>
        <v>RS_Silveira Martins</v>
      </c>
      <c r="D2749" s="9">
        <v>9.1300000000000006E-2</v>
      </c>
      <c r="E2749" s="9">
        <v>8.0194156191408433E-2</v>
      </c>
      <c r="F2749" s="9">
        <v>6.959858840636618E-2</v>
      </c>
      <c r="G2749" s="9">
        <v>6.3120598991460206E-2</v>
      </c>
      <c r="H2749" s="9">
        <v>6.004072602792157E-2</v>
      </c>
      <c r="I2749" s="8">
        <f>VLOOKUP(B2749,'[2]Rendimento médio da produção...'!$B$3838:$U$4333,20,0)</f>
        <v>96.8</v>
      </c>
    </row>
    <row r="2750" spans="1:9" x14ac:dyDescent="0.3">
      <c r="A2750" t="s">
        <v>1704</v>
      </c>
      <c r="B2750" t="s">
        <v>2132</v>
      </c>
      <c r="C2750" t="str">
        <f t="shared" si="42"/>
        <v>RS_Sinimbu</v>
      </c>
      <c r="D2750" s="9">
        <v>7.9600000000000004E-2</v>
      </c>
      <c r="E2750" s="9">
        <v>6.99173585195631E-2</v>
      </c>
      <c r="F2750" s="9">
        <v>6.0679601721213006E-2</v>
      </c>
      <c r="G2750" s="9">
        <v>5.5031759909312507E-2</v>
      </c>
      <c r="H2750" s="9">
        <v>5.2346569461364262E-2</v>
      </c>
      <c r="I2750" s="8">
        <f>VLOOKUP(B2750,'[2]Rendimento médio da produção...'!$B$3838:$U$4333,20,0)</f>
        <v>74.2</v>
      </c>
    </row>
    <row r="2751" spans="1:9" x14ac:dyDescent="0.3">
      <c r="A2751" t="s">
        <v>1704</v>
      </c>
      <c r="B2751" t="s">
        <v>2133</v>
      </c>
      <c r="C2751" t="str">
        <f t="shared" si="42"/>
        <v>RS_Sobradinho</v>
      </c>
      <c r="D2751" s="9">
        <v>9.1300000000000006E-2</v>
      </c>
      <c r="E2751" s="9">
        <v>8.0194156191408433E-2</v>
      </c>
      <c r="F2751" s="9">
        <v>6.959858840636618E-2</v>
      </c>
      <c r="G2751" s="9">
        <v>6.3120598991460206E-2</v>
      </c>
      <c r="H2751" s="9">
        <v>6.004072602792157E-2</v>
      </c>
      <c r="I2751" s="8">
        <f>VLOOKUP(B2751,'[2]Rendimento médio da produção...'!$B$3838:$U$4333,20,0)</f>
        <v>95.9</v>
      </c>
    </row>
    <row r="2752" spans="1:9" x14ac:dyDescent="0.3">
      <c r="A2752" t="s">
        <v>1704</v>
      </c>
      <c r="B2752" t="s">
        <v>2134</v>
      </c>
      <c r="C2752" t="str">
        <f t="shared" si="42"/>
        <v>RS_Soledade</v>
      </c>
      <c r="D2752" s="9">
        <v>9.5559999999999992E-2</v>
      </c>
      <c r="E2752" s="9">
        <v>8.3935964574490568E-2</v>
      </c>
      <c r="F2752" s="9">
        <v>7.2846014327627065E-2</v>
      </c>
      <c r="G2752" s="9">
        <v>6.6065766041883203E-2</v>
      </c>
      <c r="H2752" s="9">
        <v>6.2842188162411661E-2</v>
      </c>
      <c r="I2752" s="8">
        <f>VLOOKUP(B2752,'[2]Rendimento médio da produção...'!$B$3838:$U$4333,20,0)</f>
        <v>93.8</v>
      </c>
    </row>
    <row r="2753" spans="1:9" x14ac:dyDescent="0.3">
      <c r="A2753" t="s">
        <v>1704</v>
      </c>
      <c r="B2753" t="s">
        <v>2135</v>
      </c>
      <c r="C2753" t="str">
        <f t="shared" si="42"/>
        <v>RS_Tabaí</v>
      </c>
      <c r="D2753" s="9">
        <v>9.1300000000000006E-2</v>
      </c>
      <c r="E2753" s="9">
        <v>8.0194156191408433E-2</v>
      </c>
      <c r="F2753" s="9">
        <v>6.959858840636618E-2</v>
      </c>
      <c r="G2753" s="9">
        <v>6.3120598991460206E-2</v>
      </c>
      <c r="H2753" s="9">
        <v>6.004072602792157E-2</v>
      </c>
      <c r="I2753" s="8">
        <f>VLOOKUP(B2753,'[2]Rendimento médio da produção...'!$B$3838:$U$4333,20,0)</f>
        <v>76.3</v>
      </c>
    </row>
    <row r="2754" spans="1:9" x14ac:dyDescent="0.3">
      <c r="A2754" t="s">
        <v>1704</v>
      </c>
      <c r="B2754" t="s">
        <v>1679</v>
      </c>
      <c r="C2754" t="str">
        <f t="shared" si="42"/>
        <v>RS_Tapejara</v>
      </c>
      <c r="D2754" s="9">
        <v>9.9332142857142855E-2</v>
      </c>
      <c r="E2754" s="9">
        <v>8.7249259355016526E-2</v>
      </c>
      <c r="F2754" s="9">
        <v>7.572154355133244E-2</v>
      </c>
      <c r="G2754" s="9">
        <v>6.8673651218490159E-2</v>
      </c>
      <c r="H2754" s="9">
        <v>6.532282557559782E-2</v>
      </c>
      <c r="I2754" s="8">
        <f>VLOOKUP(B2754,'[2]Rendimento médio da produção...'!$B$3838:$U$4333,20,0)</f>
        <v>160</v>
      </c>
    </row>
    <row r="2755" spans="1:9" x14ac:dyDescent="0.3">
      <c r="A2755" t="s">
        <v>1704</v>
      </c>
      <c r="B2755" t="s">
        <v>2136</v>
      </c>
      <c r="C2755" t="str">
        <f t="shared" ref="C2755:C2818" si="43">CONCATENATE(A2755,"_",B2755)</f>
        <v>RS_Tapera</v>
      </c>
      <c r="D2755" s="9">
        <v>0.10580000000000001</v>
      </c>
      <c r="E2755" s="9">
        <v>9.2930358434293675E-2</v>
      </c>
      <c r="F2755" s="9">
        <v>8.0652033443521814E-2</v>
      </c>
      <c r="G2755" s="9">
        <v>7.3145228623181693E-2</v>
      </c>
      <c r="H2755" s="9">
        <v>6.957621920869772E-2</v>
      </c>
      <c r="I2755" s="8">
        <f>VLOOKUP(B2755,'[2]Rendimento médio da produção...'!$B$3838:$U$4333,20,0)</f>
        <v>180.2</v>
      </c>
    </row>
    <row r="2756" spans="1:9" x14ac:dyDescent="0.3">
      <c r="A2756" t="s">
        <v>1704</v>
      </c>
      <c r="B2756" t="s">
        <v>2137</v>
      </c>
      <c r="C2756" t="str">
        <f t="shared" si="43"/>
        <v>RS_Tapes</v>
      </c>
      <c r="D2756" s="9">
        <v>9.1300000000000006E-2</v>
      </c>
      <c r="E2756" s="9">
        <v>8.0194156191408433E-2</v>
      </c>
      <c r="F2756" s="9">
        <v>6.959858840636618E-2</v>
      </c>
      <c r="G2756" s="9">
        <v>6.3120598991460206E-2</v>
      </c>
      <c r="H2756" s="9">
        <v>6.004072602792157E-2</v>
      </c>
      <c r="I2756" s="8">
        <f>VLOOKUP(B2756,'[2]Rendimento médio da produção...'!$B$3838:$U$4333,20,0)</f>
        <v>66.2</v>
      </c>
    </row>
    <row r="2757" spans="1:9" x14ac:dyDescent="0.3">
      <c r="A2757" t="s">
        <v>1704</v>
      </c>
      <c r="B2757" t="s">
        <v>2138</v>
      </c>
      <c r="C2757" t="str">
        <f t="shared" si="43"/>
        <v>RS_Taquara</v>
      </c>
      <c r="D2757" s="9">
        <v>9.1300000000000006E-2</v>
      </c>
      <c r="E2757" s="9">
        <v>8.0194156191408433E-2</v>
      </c>
      <c r="F2757" s="9">
        <v>6.959858840636618E-2</v>
      </c>
      <c r="G2757" s="9">
        <v>6.3120598991460206E-2</v>
      </c>
      <c r="H2757" s="9">
        <v>6.004072602792157E-2</v>
      </c>
      <c r="I2757" s="8">
        <f>VLOOKUP(B2757,'[2]Rendimento médio da produção...'!$B$3838:$U$4333,20,0)</f>
        <v>66.7</v>
      </c>
    </row>
    <row r="2758" spans="1:9" x14ac:dyDescent="0.3">
      <c r="A2758" t="s">
        <v>1704</v>
      </c>
      <c r="B2758" t="s">
        <v>2139</v>
      </c>
      <c r="C2758" t="str">
        <f t="shared" si="43"/>
        <v>RS_Taquari</v>
      </c>
      <c r="D2758" s="9">
        <v>9.2499999999999999E-2</v>
      </c>
      <c r="E2758" s="9">
        <v>8.1248186721854104E-2</v>
      </c>
      <c r="F2758" s="9">
        <v>7.0513356271510091E-2</v>
      </c>
      <c r="G2758" s="9">
        <v>6.3950223512706114E-2</v>
      </c>
      <c r="H2758" s="9">
        <v>6.0829870291158217E-2</v>
      </c>
      <c r="I2758" s="8">
        <f>VLOOKUP(B2758,'[2]Rendimento médio da produção...'!$B$3838:$U$4333,20,0)</f>
        <v>92.4</v>
      </c>
    </row>
    <row r="2759" spans="1:9" x14ac:dyDescent="0.3">
      <c r="A2759" t="s">
        <v>1704</v>
      </c>
      <c r="B2759" t="s">
        <v>2140</v>
      </c>
      <c r="C2759" t="str">
        <f t="shared" si="43"/>
        <v>RS_Taquaruçu do Sul</v>
      </c>
      <c r="D2759" s="9">
        <v>7.9600000000000004E-2</v>
      </c>
      <c r="E2759" s="9">
        <v>6.99173585195631E-2</v>
      </c>
      <c r="F2759" s="9">
        <v>6.0679601721213006E-2</v>
      </c>
      <c r="G2759" s="9">
        <v>5.5031759909312507E-2</v>
      </c>
      <c r="H2759" s="9">
        <v>5.2346569461364262E-2</v>
      </c>
      <c r="I2759" s="8">
        <f>VLOOKUP(B2759,'[2]Rendimento médio da produção...'!$B$3838:$U$4333,20,0)</f>
        <v>101.2</v>
      </c>
    </row>
    <row r="2760" spans="1:9" x14ac:dyDescent="0.3">
      <c r="A2760" t="s">
        <v>1704</v>
      </c>
      <c r="B2760" t="s">
        <v>2141</v>
      </c>
      <c r="C2760" t="str">
        <f t="shared" si="43"/>
        <v>RS_Tavares</v>
      </c>
      <c r="D2760" s="9">
        <v>9.1300000000000006E-2</v>
      </c>
      <c r="E2760" s="9">
        <v>8.0194156191408433E-2</v>
      </c>
      <c r="F2760" s="9">
        <v>6.959858840636618E-2</v>
      </c>
      <c r="G2760" s="9">
        <v>6.3120598991460206E-2</v>
      </c>
      <c r="H2760" s="9">
        <v>6.004072602792157E-2</v>
      </c>
      <c r="I2760" s="8">
        <f>VLOOKUP(B2760,'[2]Rendimento médio da produção...'!$B$3838:$U$4333,20,0)</f>
        <v>36.799999999999997</v>
      </c>
    </row>
    <row r="2761" spans="1:9" x14ac:dyDescent="0.3">
      <c r="A2761" t="s">
        <v>1704</v>
      </c>
      <c r="B2761" t="s">
        <v>2142</v>
      </c>
      <c r="C2761" t="str">
        <f t="shared" si="43"/>
        <v>RS_Tenente Portela</v>
      </c>
      <c r="D2761" s="9">
        <v>7.4012499999999995E-2</v>
      </c>
      <c r="E2761" s="9">
        <v>6.5009528862175425E-2</v>
      </c>
      <c r="F2761" s="9">
        <v>5.6420213849136647E-2</v>
      </c>
      <c r="G2761" s="9">
        <v>5.11688207322612E-2</v>
      </c>
      <c r="H2761" s="9">
        <v>4.8672116485668618E-2</v>
      </c>
      <c r="I2761" s="8">
        <f>VLOOKUP(B2761,'[2]Rendimento médio da produção...'!$B$3838:$U$4333,20,0)</f>
        <v>138.6</v>
      </c>
    </row>
    <row r="2762" spans="1:9" x14ac:dyDescent="0.3">
      <c r="A2762" t="s">
        <v>1704</v>
      </c>
      <c r="B2762" t="s">
        <v>2143</v>
      </c>
      <c r="C2762" t="str">
        <f t="shared" si="43"/>
        <v>RS_Terra de Areia</v>
      </c>
      <c r="D2762" s="9">
        <v>9.1300000000000006E-2</v>
      </c>
      <c r="E2762" s="9">
        <v>8.0194156191408433E-2</v>
      </c>
      <c r="F2762" s="9">
        <v>6.959858840636618E-2</v>
      </c>
      <c r="G2762" s="9">
        <v>6.3120598991460206E-2</v>
      </c>
      <c r="H2762" s="9">
        <v>6.004072602792157E-2</v>
      </c>
      <c r="I2762" s="8">
        <f>VLOOKUP(B2762,'[2]Rendimento médio da produção...'!$B$3838:$U$4333,20,0)</f>
        <v>92.5</v>
      </c>
    </row>
    <row r="2763" spans="1:9" x14ac:dyDescent="0.3">
      <c r="A2763" t="s">
        <v>1704</v>
      </c>
      <c r="B2763" t="s">
        <v>2144</v>
      </c>
      <c r="C2763" t="str">
        <f t="shared" si="43"/>
        <v>RS_Teutônia</v>
      </c>
      <c r="D2763" s="9">
        <v>9.1300000000000006E-2</v>
      </c>
      <c r="E2763" s="9">
        <v>8.0194156191408433E-2</v>
      </c>
      <c r="F2763" s="9">
        <v>6.959858840636618E-2</v>
      </c>
      <c r="G2763" s="9">
        <v>6.3120598991460206E-2</v>
      </c>
      <c r="H2763" s="9">
        <v>6.004072602792157E-2</v>
      </c>
      <c r="I2763" s="8">
        <f>VLOOKUP(B2763,'[2]Rendimento médio da produção...'!$B$3838:$U$4333,20,0)</f>
        <v>124.8</v>
      </c>
    </row>
    <row r="2764" spans="1:9" x14ac:dyDescent="0.3">
      <c r="A2764" t="s">
        <v>1704</v>
      </c>
      <c r="B2764" t="s">
        <v>2145</v>
      </c>
      <c r="C2764" t="str">
        <f t="shared" si="43"/>
        <v>RS_Tio Hugo</v>
      </c>
      <c r="D2764" s="9">
        <v>9.0300000000000005E-2</v>
      </c>
      <c r="E2764" s="9">
        <v>7.9315797416037045E-2</v>
      </c>
      <c r="F2764" s="9">
        <v>6.8836281852079587E-2</v>
      </c>
      <c r="G2764" s="9">
        <v>6.2429245223755266E-2</v>
      </c>
      <c r="H2764" s="9">
        <v>5.9383105808557698E-2</v>
      </c>
      <c r="I2764" s="8">
        <f>VLOOKUP(B2764,'[2]Rendimento médio da produção...'!$B$3838:$U$4333,20,0)</f>
        <v>164.5</v>
      </c>
    </row>
    <row r="2765" spans="1:9" x14ac:dyDescent="0.3">
      <c r="A2765" t="s">
        <v>1704</v>
      </c>
      <c r="B2765" t="s">
        <v>2146</v>
      </c>
      <c r="C2765" t="str">
        <f t="shared" si="43"/>
        <v>RS_Tiradentes do Sul</v>
      </c>
      <c r="D2765" s="9">
        <v>9.0075000000000002E-2</v>
      </c>
      <c r="E2765" s="9">
        <v>7.9118166691578479E-2</v>
      </c>
      <c r="F2765" s="9">
        <v>6.8664762877365101E-2</v>
      </c>
      <c r="G2765" s="9">
        <v>6.2273690626021658E-2</v>
      </c>
      <c r="H2765" s="9">
        <v>5.9235141259200826E-2</v>
      </c>
      <c r="I2765" s="8">
        <f>VLOOKUP(B2765,'[2]Rendimento médio da produção...'!$B$3838:$U$4333,20,0)</f>
        <v>117.6</v>
      </c>
    </row>
    <row r="2766" spans="1:9" x14ac:dyDescent="0.3">
      <c r="A2766" t="s">
        <v>1704</v>
      </c>
      <c r="B2766" t="s">
        <v>2147</v>
      </c>
      <c r="C2766" t="str">
        <f t="shared" si="43"/>
        <v>RS_Toropi</v>
      </c>
      <c r="D2766" s="9">
        <v>7.9600000000000004E-2</v>
      </c>
      <c r="E2766" s="9">
        <v>6.99173585195631E-2</v>
      </c>
      <c r="F2766" s="9">
        <v>6.0679601721213006E-2</v>
      </c>
      <c r="G2766" s="9">
        <v>5.5031759909312507E-2</v>
      </c>
      <c r="H2766" s="9">
        <v>5.2346569461364262E-2</v>
      </c>
      <c r="I2766" s="8">
        <f>VLOOKUP(B2766,'[2]Rendimento médio da produção...'!$B$3838:$U$4333,20,0)</f>
        <v>57.2</v>
      </c>
    </row>
    <row r="2767" spans="1:9" x14ac:dyDescent="0.3">
      <c r="A2767" t="s">
        <v>1704</v>
      </c>
      <c r="B2767" t="s">
        <v>2148</v>
      </c>
      <c r="C2767" t="str">
        <f t="shared" si="43"/>
        <v>RS_Torres</v>
      </c>
      <c r="D2767" s="9">
        <v>7.9600000000000004E-2</v>
      </c>
      <c r="E2767" s="9">
        <v>6.99173585195631E-2</v>
      </c>
      <c r="F2767" s="9">
        <v>6.0679601721213006E-2</v>
      </c>
      <c r="G2767" s="9">
        <v>5.5031759909312507E-2</v>
      </c>
      <c r="H2767" s="9">
        <v>5.2346569461364262E-2</v>
      </c>
      <c r="I2767" s="8">
        <f>VLOOKUP(B2767,'[2]Rendimento médio da produção...'!$B$3838:$U$4333,20,0)</f>
        <v>68</v>
      </c>
    </row>
    <row r="2768" spans="1:9" x14ac:dyDescent="0.3">
      <c r="A2768" t="s">
        <v>1704</v>
      </c>
      <c r="B2768" t="s">
        <v>2149</v>
      </c>
      <c r="C2768" t="str">
        <f t="shared" si="43"/>
        <v>RS_Tramandaí</v>
      </c>
      <c r="D2768" s="9">
        <v>9.1300000000000006E-2</v>
      </c>
      <c r="E2768" s="9">
        <v>8.0194156191408433E-2</v>
      </c>
      <c r="F2768" s="9">
        <v>6.959858840636618E-2</v>
      </c>
      <c r="G2768" s="9">
        <v>6.3120598991460206E-2</v>
      </c>
      <c r="H2768" s="9">
        <v>6.004072602792157E-2</v>
      </c>
      <c r="I2768" s="8">
        <f>VLOOKUP(B2768,'[2]Rendimento médio da produção...'!$B$3838:$U$4333,20,0)</f>
        <v>31.5</v>
      </c>
    </row>
    <row r="2769" spans="1:9" x14ac:dyDescent="0.3">
      <c r="A2769" t="s">
        <v>1704</v>
      </c>
      <c r="B2769" t="s">
        <v>2150</v>
      </c>
      <c r="C2769" t="str">
        <f t="shared" si="43"/>
        <v>RS_Travesseiro</v>
      </c>
      <c r="D2769" s="9">
        <v>9.1300000000000006E-2</v>
      </c>
      <c r="E2769" s="9">
        <v>8.0194156191408433E-2</v>
      </c>
      <c r="F2769" s="9">
        <v>6.959858840636618E-2</v>
      </c>
      <c r="G2769" s="9">
        <v>6.3120598991460206E-2</v>
      </c>
      <c r="H2769" s="9">
        <v>6.004072602792157E-2</v>
      </c>
      <c r="I2769" s="8">
        <f>VLOOKUP(B2769,'[2]Rendimento médio da produção...'!$B$3838:$U$4333,20,0)</f>
        <v>93.5</v>
      </c>
    </row>
    <row r="2770" spans="1:9" x14ac:dyDescent="0.3">
      <c r="A2770" t="s">
        <v>1704</v>
      </c>
      <c r="B2770" t="s">
        <v>2151</v>
      </c>
      <c r="C2770" t="str">
        <f t="shared" si="43"/>
        <v>RS_Três Arroios</v>
      </c>
      <c r="D2770" s="9">
        <v>0.10694999999999999</v>
      </c>
      <c r="E2770" s="9">
        <v>9.3940471025970765E-2</v>
      </c>
      <c r="F2770" s="9">
        <v>8.1528685980951379E-2</v>
      </c>
      <c r="G2770" s="9">
        <v>7.3940285456042365E-2</v>
      </c>
      <c r="H2770" s="9">
        <v>7.033248246096617E-2</v>
      </c>
      <c r="I2770" s="8">
        <f>VLOOKUP(B2770,'[2]Rendimento médio da produção...'!$B$3838:$U$4333,20,0)</f>
        <v>138.69999999999999</v>
      </c>
    </row>
    <row r="2771" spans="1:9" x14ac:dyDescent="0.3">
      <c r="A2771" t="s">
        <v>1704</v>
      </c>
      <c r="B2771" t="s">
        <v>2152</v>
      </c>
      <c r="C2771" t="str">
        <f t="shared" si="43"/>
        <v>RS_Três Cachoeiras</v>
      </c>
      <c r="D2771" s="9">
        <v>9.1300000000000006E-2</v>
      </c>
      <c r="E2771" s="9">
        <v>8.0194156191408433E-2</v>
      </c>
      <c r="F2771" s="9">
        <v>6.959858840636618E-2</v>
      </c>
      <c r="G2771" s="9">
        <v>6.3120598991460206E-2</v>
      </c>
      <c r="H2771" s="9">
        <v>6.004072602792157E-2</v>
      </c>
      <c r="I2771" s="8">
        <f>VLOOKUP(B2771,'[2]Rendimento médio da produção...'!$B$3838:$U$4333,20,0)</f>
        <v>41.1</v>
      </c>
    </row>
    <row r="2772" spans="1:9" x14ac:dyDescent="0.3">
      <c r="A2772" t="s">
        <v>1704</v>
      </c>
      <c r="B2772" t="s">
        <v>2153</v>
      </c>
      <c r="C2772" t="str">
        <f t="shared" si="43"/>
        <v>RS_Três Coroas</v>
      </c>
      <c r="D2772" s="9">
        <v>9.1300000000000006E-2</v>
      </c>
      <c r="E2772" s="9">
        <v>8.0194156191408433E-2</v>
      </c>
      <c r="F2772" s="9">
        <v>6.959858840636618E-2</v>
      </c>
      <c r="G2772" s="9">
        <v>6.3120598991460206E-2</v>
      </c>
      <c r="H2772" s="9">
        <v>6.004072602792157E-2</v>
      </c>
      <c r="I2772" s="8">
        <f>VLOOKUP(B2772,'[2]Rendimento médio da produção...'!$B$3838:$U$4333,20,0)</f>
        <v>89.7</v>
      </c>
    </row>
    <row r="2773" spans="1:9" x14ac:dyDescent="0.3">
      <c r="A2773" t="s">
        <v>1704</v>
      </c>
      <c r="B2773" t="s">
        <v>2154</v>
      </c>
      <c r="C2773" t="str">
        <f t="shared" si="43"/>
        <v>RS_Três de Maio</v>
      </c>
      <c r="D2773" s="9">
        <v>9.0591666666666654E-2</v>
      </c>
      <c r="E2773" s="9">
        <v>7.9571985392187017E-2</v>
      </c>
      <c r="F2773" s="9">
        <v>6.9058621263746497E-2</v>
      </c>
      <c r="G2773" s="9">
        <v>6.2630890072669199E-2</v>
      </c>
      <c r="H2773" s="9">
        <v>5.9574911705872154E-2</v>
      </c>
      <c r="I2773" s="8">
        <f>VLOOKUP(B2773,'[2]Rendimento médio da produção...'!$B$3838:$U$4333,20,0)</f>
        <v>129.30000000000001</v>
      </c>
    </row>
    <row r="2774" spans="1:9" x14ac:dyDescent="0.3">
      <c r="A2774" t="s">
        <v>1704</v>
      </c>
      <c r="B2774" t="s">
        <v>2155</v>
      </c>
      <c r="C2774" t="str">
        <f t="shared" si="43"/>
        <v>RS_Três Forquilhas</v>
      </c>
      <c r="D2774" s="9">
        <v>9.1300000000000006E-2</v>
      </c>
      <c r="E2774" s="9">
        <v>8.0194156191408433E-2</v>
      </c>
      <c r="F2774" s="9">
        <v>6.959858840636618E-2</v>
      </c>
      <c r="G2774" s="9">
        <v>6.3120598991460206E-2</v>
      </c>
      <c r="H2774" s="9">
        <v>6.004072602792157E-2</v>
      </c>
      <c r="I2774" s="8">
        <f>VLOOKUP(B2774,'[2]Rendimento médio da produção...'!$B$3838:$U$4333,20,0)</f>
        <v>60</v>
      </c>
    </row>
    <row r="2775" spans="1:9" x14ac:dyDescent="0.3">
      <c r="A2775" t="s">
        <v>1704</v>
      </c>
      <c r="B2775" t="s">
        <v>2156</v>
      </c>
      <c r="C2775" t="str">
        <f t="shared" si="43"/>
        <v>RS_Três Palmeiras</v>
      </c>
      <c r="D2775" s="9">
        <v>8.9057142857142835E-2</v>
      </c>
      <c r="E2775" s="9">
        <v>7.8224122938075416E-2</v>
      </c>
      <c r="F2775" s="9">
        <v>6.7888843706037649E-2</v>
      </c>
      <c r="G2775" s="9">
        <v>6.1569991255321976E-2</v>
      </c>
      <c r="H2775" s="9">
        <v>5.856577782163401E-2</v>
      </c>
      <c r="I2775" s="8">
        <f>VLOOKUP(B2775,'[2]Rendimento médio da produção...'!$B$3838:$U$4333,20,0)</f>
        <v>137.6</v>
      </c>
    </row>
    <row r="2776" spans="1:9" x14ac:dyDescent="0.3">
      <c r="A2776" t="s">
        <v>1704</v>
      </c>
      <c r="B2776" t="s">
        <v>2157</v>
      </c>
      <c r="C2776" t="str">
        <f t="shared" si="43"/>
        <v>RS_Três Passos</v>
      </c>
      <c r="D2776" s="9">
        <v>8.6742857142857135E-2</v>
      </c>
      <c r="E2776" s="9">
        <v>7.6191349772215922E-2</v>
      </c>
      <c r="F2776" s="9">
        <v>6.6124648537545822E-2</v>
      </c>
      <c r="G2776" s="9">
        <v>5.9970001107204865E-2</v>
      </c>
      <c r="H2776" s="9">
        <v>5.7043856742534774E-2</v>
      </c>
      <c r="I2776" s="8">
        <f>VLOOKUP(B2776,'[2]Rendimento médio da produção...'!$B$3838:$U$4333,20,0)</f>
        <v>140</v>
      </c>
    </row>
    <row r="2777" spans="1:9" x14ac:dyDescent="0.3">
      <c r="A2777" t="s">
        <v>1704</v>
      </c>
      <c r="B2777" t="s">
        <v>2158</v>
      </c>
      <c r="C2777" t="str">
        <f t="shared" si="43"/>
        <v>RS_Trindade do Sul</v>
      </c>
      <c r="D2777" s="9">
        <v>6.770000000000001E-2</v>
      </c>
      <c r="E2777" s="9">
        <v>5.9464889092643497E-2</v>
      </c>
      <c r="F2777" s="9">
        <v>5.1608153725202527E-2</v>
      </c>
      <c r="G2777" s="9">
        <v>4.6804650073623832E-2</v>
      </c>
      <c r="H2777" s="9">
        <v>4.4520888850934179E-2</v>
      </c>
      <c r="I2777" s="8">
        <f>VLOOKUP(B2777,'[2]Rendimento médio da produção...'!$B$3838:$U$4333,20,0)</f>
        <v>141.4</v>
      </c>
    </row>
    <row r="2778" spans="1:9" x14ac:dyDescent="0.3">
      <c r="A2778" t="s">
        <v>1704</v>
      </c>
      <c r="B2778" t="s">
        <v>2159</v>
      </c>
      <c r="C2778" t="str">
        <f t="shared" si="43"/>
        <v>RS_Triunfo</v>
      </c>
      <c r="D2778" s="9">
        <v>9.1300000000000006E-2</v>
      </c>
      <c r="E2778" s="9">
        <v>8.0194156191408433E-2</v>
      </c>
      <c r="F2778" s="9">
        <v>6.959858840636618E-2</v>
      </c>
      <c r="G2778" s="9">
        <v>6.3120598991460206E-2</v>
      </c>
      <c r="H2778" s="9">
        <v>6.004072602792157E-2</v>
      </c>
      <c r="I2778" s="8">
        <f>VLOOKUP(B2778,'[2]Rendimento médio da produção...'!$B$3838:$U$4333,20,0)</f>
        <v>90.1</v>
      </c>
    </row>
    <row r="2779" spans="1:9" x14ac:dyDescent="0.3">
      <c r="A2779" t="s">
        <v>1704</v>
      </c>
      <c r="B2779" t="s">
        <v>2160</v>
      </c>
      <c r="C2779" t="str">
        <f t="shared" si="43"/>
        <v>RS_Tucunduva</v>
      </c>
      <c r="D2779" s="9">
        <v>8.883478260869565E-2</v>
      </c>
      <c r="E2779" s="9">
        <v>7.8028810862558071E-2</v>
      </c>
      <c r="F2779" s="9">
        <v>6.7719337031233562E-2</v>
      </c>
      <c r="G2779" s="9">
        <v>6.141626165977021E-2</v>
      </c>
      <c r="H2779" s="9">
        <v>5.841954922627237E-2</v>
      </c>
      <c r="I2779" s="8">
        <f>VLOOKUP(B2779,'[2]Rendimento médio da produção...'!$B$3838:$U$4333,20,0)</f>
        <v>140.30000000000001</v>
      </c>
    </row>
    <row r="2780" spans="1:9" x14ac:dyDescent="0.3">
      <c r="A2780" t="s">
        <v>1704</v>
      </c>
      <c r="B2780" t="s">
        <v>2161</v>
      </c>
      <c r="C2780" t="str">
        <f t="shared" si="43"/>
        <v>RS_Tunas</v>
      </c>
      <c r="D2780" s="9">
        <v>9.1300000000000006E-2</v>
      </c>
      <c r="E2780" s="9">
        <v>8.0194156191408433E-2</v>
      </c>
      <c r="F2780" s="9">
        <v>6.959858840636618E-2</v>
      </c>
      <c r="G2780" s="9">
        <v>6.3120598991460206E-2</v>
      </c>
      <c r="H2780" s="9">
        <v>6.004072602792157E-2</v>
      </c>
      <c r="I2780" s="8">
        <f>VLOOKUP(B2780,'[2]Rendimento médio da produção...'!$B$3838:$U$4333,20,0)</f>
        <v>58.1</v>
      </c>
    </row>
    <row r="2781" spans="1:9" x14ac:dyDescent="0.3">
      <c r="A2781" t="s">
        <v>1704</v>
      </c>
      <c r="B2781" t="s">
        <v>2162</v>
      </c>
      <c r="C2781" t="str">
        <f t="shared" si="43"/>
        <v>RS_Tupanci do Sul</v>
      </c>
      <c r="D2781" s="9">
        <v>9.0333333333333321E-2</v>
      </c>
      <c r="E2781" s="9">
        <v>7.9345076041882734E-2</v>
      </c>
      <c r="F2781" s="9">
        <v>6.8861692070555786E-2</v>
      </c>
      <c r="G2781" s="9">
        <v>6.2452290349345421E-2</v>
      </c>
      <c r="H2781" s="9">
        <v>5.9405026482536483E-2</v>
      </c>
      <c r="I2781" s="8">
        <f>VLOOKUP(B2781,'[2]Rendimento médio da produção...'!$B$3838:$U$4333,20,0)</f>
        <v>153.30000000000001</v>
      </c>
    </row>
    <row r="2782" spans="1:9" x14ac:dyDescent="0.3">
      <c r="A2782" t="s">
        <v>1704</v>
      </c>
      <c r="B2782" t="s">
        <v>2163</v>
      </c>
      <c r="C2782" t="str">
        <f t="shared" si="43"/>
        <v>RS_Tupanciretã</v>
      </c>
      <c r="D2782" s="9">
        <v>9.3657692307692303E-2</v>
      </c>
      <c r="E2782" s="9">
        <v>8.2265055919495594E-2</v>
      </c>
      <c r="F2782" s="9">
        <v>7.1395872705511107E-2</v>
      </c>
      <c r="G2782" s="9">
        <v>6.4750598451472199E-2</v>
      </c>
      <c r="H2782" s="9">
        <v>6.1591192160498694E-2</v>
      </c>
      <c r="I2782" s="8">
        <f>VLOOKUP(B2782,'[2]Rendimento médio da produção...'!$B$3838:$U$4333,20,0)</f>
        <v>194.4</v>
      </c>
    </row>
    <row r="2783" spans="1:9" x14ac:dyDescent="0.3">
      <c r="A2783" t="s">
        <v>1704</v>
      </c>
      <c r="B2783" t="s">
        <v>2164</v>
      </c>
      <c r="C2783" t="str">
        <f t="shared" si="43"/>
        <v>RS_Tupandi</v>
      </c>
      <c r="D2783" s="9">
        <v>9.1300000000000006E-2</v>
      </c>
      <c r="E2783" s="9">
        <v>8.0194156191408433E-2</v>
      </c>
      <c r="F2783" s="9">
        <v>6.959858840636618E-2</v>
      </c>
      <c r="G2783" s="9">
        <v>6.3120598991460206E-2</v>
      </c>
      <c r="H2783" s="9">
        <v>6.004072602792157E-2</v>
      </c>
      <c r="I2783" s="8">
        <f>VLOOKUP(B2783,'[2]Rendimento médio da produção...'!$B$3838:$U$4333,20,0)</f>
        <v>68.900000000000006</v>
      </c>
    </row>
    <row r="2784" spans="1:9" x14ac:dyDescent="0.3">
      <c r="A2784" t="s">
        <v>1704</v>
      </c>
      <c r="B2784" t="s">
        <v>2165</v>
      </c>
      <c r="C2784" t="str">
        <f t="shared" si="43"/>
        <v>RS_Tuparendi</v>
      </c>
      <c r="D2784" s="9">
        <v>8.9294999999999985E-2</v>
      </c>
      <c r="E2784" s="9">
        <v>7.843304684678877E-2</v>
      </c>
      <c r="F2784" s="9">
        <v>6.8070163765021535E-2</v>
      </c>
      <c r="G2784" s="9">
        <v>6.1734434687211799E-2</v>
      </c>
      <c r="H2784" s="9">
        <v>5.8722197488096997E-2</v>
      </c>
      <c r="I2784" s="8">
        <f>VLOOKUP(B2784,'[2]Rendimento médio da produção...'!$B$3838:$U$4333,20,0)</f>
        <v>126.2</v>
      </c>
    </row>
    <row r="2785" spans="1:9" x14ac:dyDescent="0.3">
      <c r="A2785" t="s">
        <v>1704</v>
      </c>
      <c r="B2785" t="s">
        <v>2166</v>
      </c>
      <c r="C2785" t="str">
        <f t="shared" si="43"/>
        <v>RS_Turuçu</v>
      </c>
      <c r="D2785" s="9">
        <v>9.1300000000000006E-2</v>
      </c>
      <c r="E2785" s="9">
        <v>8.0194156191408433E-2</v>
      </c>
      <c r="F2785" s="9">
        <v>6.959858840636618E-2</v>
      </c>
      <c r="G2785" s="9">
        <v>6.3120598991460206E-2</v>
      </c>
      <c r="H2785" s="9">
        <v>6.004072602792157E-2</v>
      </c>
      <c r="I2785" s="8">
        <f>VLOOKUP(B2785,'[2]Rendimento médio da produção...'!$B$3838:$U$4333,20,0)</f>
        <v>63.2</v>
      </c>
    </row>
    <row r="2786" spans="1:9" x14ac:dyDescent="0.3">
      <c r="A2786" t="s">
        <v>1704</v>
      </c>
      <c r="B2786" t="s">
        <v>2167</v>
      </c>
      <c r="C2786" t="str">
        <f t="shared" si="43"/>
        <v>RS_Ubiretama</v>
      </c>
      <c r="D2786" s="9">
        <v>9.1300000000000006E-2</v>
      </c>
      <c r="E2786" s="9">
        <v>8.0194156191408433E-2</v>
      </c>
      <c r="F2786" s="9">
        <v>6.959858840636618E-2</v>
      </c>
      <c r="G2786" s="9">
        <v>6.3120598991460206E-2</v>
      </c>
      <c r="H2786" s="9">
        <v>6.004072602792157E-2</v>
      </c>
      <c r="I2786" s="8">
        <f>VLOOKUP(B2786,'[2]Rendimento médio da produção...'!$B$3838:$U$4333,20,0)</f>
        <v>115.5</v>
      </c>
    </row>
    <row r="2787" spans="1:9" x14ac:dyDescent="0.3">
      <c r="A2787" t="s">
        <v>1704</v>
      </c>
      <c r="B2787" t="s">
        <v>2168</v>
      </c>
      <c r="C2787" t="str">
        <f t="shared" si="43"/>
        <v>RS_União da Serra</v>
      </c>
      <c r="D2787" s="9">
        <v>9.2499999999999999E-2</v>
      </c>
      <c r="E2787" s="9">
        <v>8.1248186721854104E-2</v>
      </c>
      <c r="F2787" s="9">
        <v>7.0513356271510091E-2</v>
      </c>
      <c r="G2787" s="9">
        <v>6.3950223512706114E-2</v>
      </c>
      <c r="H2787" s="9">
        <v>6.0829870291158217E-2</v>
      </c>
      <c r="I2787" s="8">
        <f>VLOOKUP(B2787,'[2]Rendimento médio da produção...'!$B$3838:$U$4333,20,0)</f>
        <v>130</v>
      </c>
    </row>
    <row r="2788" spans="1:9" x14ac:dyDescent="0.3">
      <c r="A2788" t="s">
        <v>1704</v>
      </c>
      <c r="B2788" t="s">
        <v>2169</v>
      </c>
      <c r="C2788" t="str">
        <f t="shared" si="43"/>
        <v>RS_Unistalda</v>
      </c>
      <c r="D2788" s="9">
        <v>9.1300000000000006E-2</v>
      </c>
      <c r="E2788" s="9">
        <v>8.0194156191408433E-2</v>
      </c>
      <c r="F2788" s="9">
        <v>6.959858840636618E-2</v>
      </c>
      <c r="G2788" s="9">
        <v>6.3120598991460206E-2</v>
      </c>
      <c r="H2788" s="9">
        <v>6.004072602792157E-2</v>
      </c>
      <c r="I2788" s="8">
        <f>VLOOKUP(B2788,'[2]Rendimento médio da produção...'!$B$3838:$U$4333,20,0)</f>
        <v>62.3</v>
      </c>
    </row>
    <row r="2789" spans="1:9" x14ac:dyDescent="0.3">
      <c r="A2789" t="s">
        <v>1704</v>
      </c>
      <c r="B2789" t="s">
        <v>2170</v>
      </c>
      <c r="C2789" t="str">
        <f t="shared" si="43"/>
        <v>RS_Uruguaiana</v>
      </c>
      <c r="D2789" s="9">
        <v>9.1300000000000006E-2</v>
      </c>
      <c r="E2789" s="9">
        <v>8.0194156191408433E-2</v>
      </c>
      <c r="F2789" s="9">
        <v>6.959858840636618E-2</v>
      </c>
      <c r="G2789" s="9">
        <v>6.3120598991460206E-2</v>
      </c>
      <c r="H2789" s="9">
        <v>6.004072602792157E-2</v>
      </c>
      <c r="I2789" s="8">
        <f>VLOOKUP(B2789,'[2]Rendimento médio da produção...'!$B$3838:$U$4333,20,0)</f>
        <v>100</v>
      </c>
    </row>
    <row r="2790" spans="1:9" x14ac:dyDescent="0.3">
      <c r="A2790" t="s">
        <v>1704</v>
      </c>
      <c r="B2790" t="s">
        <v>2171</v>
      </c>
      <c r="C2790" t="str">
        <f t="shared" si="43"/>
        <v>RS_Vacaria</v>
      </c>
      <c r="D2790" s="9">
        <v>6.9416666666666682E-2</v>
      </c>
      <c r="E2790" s="9">
        <v>6.0972738323697734E-2</v>
      </c>
      <c r="F2790" s="9">
        <v>5.2916779976727855E-2</v>
      </c>
      <c r="G2790" s="9">
        <v>4.7991474041517303E-2</v>
      </c>
      <c r="H2790" s="9">
        <v>4.5649803560842167E-2</v>
      </c>
      <c r="I2790" s="8">
        <f>VLOOKUP(B2790,'[2]Rendimento médio da produção...'!$B$3838:$U$4333,20,0)</f>
        <v>146.30000000000001</v>
      </c>
    </row>
    <row r="2791" spans="1:9" x14ac:dyDescent="0.3">
      <c r="A2791" t="s">
        <v>1704</v>
      </c>
      <c r="B2791" t="s">
        <v>2174</v>
      </c>
      <c r="C2791" t="str">
        <f t="shared" si="43"/>
        <v>RS_Vale Verde</v>
      </c>
      <c r="D2791" s="9">
        <v>6.9650000000000004E-2</v>
      </c>
      <c r="E2791" s="9">
        <v>6.1177688704617712E-2</v>
      </c>
      <c r="F2791" s="9">
        <v>5.309465150606138E-2</v>
      </c>
      <c r="G2791" s="9">
        <v>4.8152789920648441E-2</v>
      </c>
      <c r="H2791" s="9">
        <v>4.5803248278693733E-2</v>
      </c>
      <c r="I2791" s="8">
        <f>VLOOKUP(B2791,'[2]Rendimento médio da produção...'!$B$3838:$U$4333,20,0)</f>
        <v>70.7</v>
      </c>
    </row>
    <row r="2792" spans="1:9" x14ac:dyDescent="0.3">
      <c r="A2792" t="s">
        <v>1704</v>
      </c>
      <c r="B2792" t="s">
        <v>2172</v>
      </c>
      <c r="C2792" t="str">
        <f t="shared" si="43"/>
        <v>RS_Vale do Sol</v>
      </c>
      <c r="D2792" s="9">
        <v>9.1300000000000006E-2</v>
      </c>
      <c r="E2792" s="9">
        <v>8.0194156191408433E-2</v>
      </c>
      <c r="F2792" s="9">
        <v>6.959858840636618E-2</v>
      </c>
      <c r="G2792" s="9">
        <v>6.3120598991460206E-2</v>
      </c>
      <c r="H2792" s="9">
        <v>6.004072602792157E-2</v>
      </c>
      <c r="I2792" s="8">
        <f>VLOOKUP(B2792,'[2]Rendimento médio da produção...'!$B$3838:$U$4333,20,0)</f>
        <v>78.8</v>
      </c>
    </row>
    <row r="2793" spans="1:9" x14ac:dyDescent="0.3">
      <c r="A2793" t="s">
        <v>1704</v>
      </c>
      <c r="B2793" t="s">
        <v>2173</v>
      </c>
      <c r="C2793" t="str">
        <f t="shared" si="43"/>
        <v>RS_Vale Real</v>
      </c>
      <c r="D2793" s="9">
        <v>9.1300000000000006E-2</v>
      </c>
      <c r="E2793" s="9">
        <v>8.0194156191408433E-2</v>
      </c>
      <c r="F2793" s="9">
        <v>6.959858840636618E-2</v>
      </c>
      <c r="G2793" s="9">
        <v>6.3120598991460206E-2</v>
      </c>
      <c r="H2793" s="9">
        <v>6.004072602792157E-2</v>
      </c>
      <c r="I2793" s="8">
        <f>VLOOKUP(B2793,'[2]Rendimento médio da produção...'!$B$3838:$U$4333,20,0)</f>
        <v>72.900000000000006</v>
      </c>
    </row>
    <row r="2794" spans="1:9" x14ac:dyDescent="0.3">
      <c r="A2794" t="s">
        <v>1704</v>
      </c>
      <c r="B2794" t="s">
        <v>2175</v>
      </c>
      <c r="C2794" t="str">
        <f t="shared" si="43"/>
        <v>RS_Vanini</v>
      </c>
      <c r="D2794" s="9">
        <v>7.9600000000000004E-2</v>
      </c>
      <c r="E2794" s="9">
        <v>6.99173585195631E-2</v>
      </c>
      <c r="F2794" s="9">
        <v>6.0679601721213006E-2</v>
      </c>
      <c r="G2794" s="9">
        <v>5.5031759909312507E-2</v>
      </c>
      <c r="H2794" s="9">
        <v>5.2346569461364262E-2</v>
      </c>
      <c r="I2794" s="8">
        <f>VLOOKUP(B2794,'[2]Rendimento médio da produção...'!$B$3838:$U$4333,20,0)</f>
        <v>137.69999999999999</v>
      </c>
    </row>
    <row r="2795" spans="1:9" x14ac:dyDescent="0.3">
      <c r="A2795" t="s">
        <v>1704</v>
      </c>
      <c r="B2795" t="s">
        <v>2176</v>
      </c>
      <c r="C2795" t="str">
        <f t="shared" si="43"/>
        <v>RS_Venâncio Aires</v>
      </c>
      <c r="D2795" s="9">
        <v>9.19875E-2</v>
      </c>
      <c r="E2795" s="9">
        <v>8.0798027849476262E-2</v>
      </c>
      <c r="F2795" s="9">
        <v>7.0122674162438212E-2</v>
      </c>
      <c r="G2795" s="9">
        <v>6.3595904706757342E-2</v>
      </c>
      <c r="H2795" s="9">
        <v>6.0492839928734228E-2</v>
      </c>
      <c r="I2795" s="8">
        <f>VLOOKUP(B2795,'[2]Rendimento médio da produção...'!$B$3838:$U$4333,20,0)</f>
        <v>112.5</v>
      </c>
    </row>
    <row r="2796" spans="1:9" x14ac:dyDescent="0.3">
      <c r="A2796" t="s">
        <v>1704</v>
      </c>
      <c r="B2796" t="s">
        <v>2177</v>
      </c>
      <c r="C2796" t="str">
        <f t="shared" si="43"/>
        <v>RS_Vera Cruz</v>
      </c>
      <c r="D2796" s="9">
        <v>9.1300000000000006E-2</v>
      </c>
      <c r="E2796" s="9">
        <v>8.0194156191408433E-2</v>
      </c>
      <c r="F2796" s="9">
        <v>6.959858840636618E-2</v>
      </c>
      <c r="G2796" s="9">
        <v>6.3120598991460206E-2</v>
      </c>
      <c r="H2796" s="9">
        <v>6.004072602792157E-2</v>
      </c>
      <c r="I2796" s="8">
        <f>VLOOKUP(B2796,'[2]Rendimento médio da produção...'!$B$3838:$U$4333,20,0)</f>
        <v>76.3</v>
      </c>
    </row>
    <row r="2797" spans="1:9" x14ac:dyDescent="0.3">
      <c r="A2797" t="s">
        <v>1704</v>
      </c>
      <c r="B2797" t="s">
        <v>2178</v>
      </c>
      <c r="C2797" t="str">
        <f t="shared" si="43"/>
        <v>RS_Veranópolis</v>
      </c>
      <c r="D2797" s="9">
        <v>9.2499999999999999E-2</v>
      </c>
      <c r="E2797" s="9">
        <v>8.1248186721854104E-2</v>
      </c>
      <c r="F2797" s="9">
        <v>7.0513356271510091E-2</v>
      </c>
      <c r="G2797" s="9">
        <v>6.3950223512706114E-2</v>
      </c>
      <c r="H2797" s="9">
        <v>6.0829870291158217E-2</v>
      </c>
      <c r="I2797" s="8">
        <f>VLOOKUP(B2797,'[2]Rendimento médio da produção...'!$B$3838:$U$4333,20,0)</f>
        <v>127.8</v>
      </c>
    </row>
    <row r="2798" spans="1:9" x14ac:dyDescent="0.3">
      <c r="A2798" t="s">
        <v>1704</v>
      </c>
      <c r="B2798" t="s">
        <v>2179</v>
      </c>
      <c r="C2798" t="str">
        <f t="shared" si="43"/>
        <v>RS_Vespasiano Corrêa</v>
      </c>
      <c r="D2798" s="9">
        <v>9.1300000000000006E-2</v>
      </c>
      <c r="E2798" s="9">
        <v>8.0194156191408433E-2</v>
      </c>
      <c r="F2798" s="9">
        <v>6.959858840636618E-2</v>
      </c>
      <c r="G2798" s="9">
        <v>6.3120598991460206E-2</v>
      </c>
      <c r="H2798" s="9">
        <v>6.004072602792157E-2</v>
      </c>
      <c r="I2798" s="8">
        <f>VLOOKUP(B2798,'[2]Rendimento médio da produção...'!$B$3838:$U$4333,20,0)</f>
        <v>113.4</v>
      </c>
    </row>
    <row r="2799" spans="1:9" x14ac:dyDescent="0.3">
      <c r="A2799" t="s">
        <v>1704</v>
      </c>
      <c r="B2799" t="s">
        <v>2180</v>
      </c>
      <c r="C2799" t="str">
        <f t="shared" si="43"/>
        <v>RS_Viadutos</v>
      </c>
      <c r="D2799" s="9">
        <v>9.4319999999999987E-2</v>
      </c>
      <c r="E2799" s="9">
        <v>8.2846799693030035E-2</v>
      </c>
      <c r="F2799" s="9">
        <v>7.1900754200311681E-2</v>
      </c>
      <c r="G2799" s="9">
        <v>6.5208487369929083E-2</v>
      </c>
      <c r="H2799" s="9">
        <v>6.2026739090400455E-2</v>
      </c>
      <c r="I2799" s="8">
        <f>VLOOKUP(B2799,'[2]Rendimento médio da produção...'!$B$3838:$U$4333,20,0)</f>
        <v>135.5</v>
      </c>
    </row>
    <row r="2800" spans="1:9" x14ac:dyDescent="0.3">
      <c r="A2800" t="s">
        <v>1704</v>
      </c>
      <c r="B2800" t="s">
        <v>2181</v>
      </c>
      <c r="C2800" t="str">
        <f t="shared" si="43"/>
        <v>RS_Viamão</v>
      </c>
      <c r="D2800" s="9">
        <v>9.1300000000000006E-2</v>
      </c>
      <c r="E2800" s="9">
        <v>8.0194156191408433E-2</v>
      </c>
      <c r="F2800" s="9">
        <v>6.959858840636618E-2</v>
      </c>
      <c r="G2800" s="9">
        <v>6.3120598991460206E-2</v>
      </c>
      <c r="H2800" s="9">
        <v>6.004072602792157E-2</v>
      </c>
      <c r="I2800" s="8">
        <f>VLOOKUP(B2800,'[2]Rendimento médio da produção...'!$B$3838:$U$4333,20,0)</f>
        <v>69.599999999999994</v>
      </c>
    </row>
    <row r="2801" spans="1:9" x14ac:dyDescent="0.3">
      <c r="A2801" t="s">
        <v>1704</v>
      </c>
      <c r="B2801" t="s">
        <v>2182</v>
      </c>
      <c r="C2801" t="str">
        <f t="shared" si="43"/>
        <v>RS_Vicente Dutra</v>
      </c>
      <c r="D2801" s="9">
        <v>9.1300000000000006E-2</v>
      </c>
      <c r="E2801" s="9">
        <v>8.0194156191408433E-2</v>
      </c>
      <c r="F2801" s="9">
        <v>6.959858840636618E-2</v>
      </c>
      <c r="G2801" s="9">
        <v>6.3120598991460206E-2</v>
      </c>
      <c r="H2801" s="9">
        <v>6.004072602792157E-2</v>
      </c>
      <c r="I2801" s="8">
        <f>VLOOKUP(B2801,'[2]Rendimento médio da produção...'!$B$3838:$U$4333,20,0)</f>
        <v>109.2</v>
      </c>
    </row>
    <row r="2802" spans="1:9" x14ac:dyDescent="0.3">
      <c r="A2802" t="s">
        <v>1704</v>
      </c>
      <c r="B2802" t="s">
        <v>2183</v>
      </c>
      <c r="C2802" t="str">
        <f t="shared" si="43"/>
        <v>RS_Victor Graeff</v>
      </c>
      <c r="D2802" s="9">
        <v>0.11455483870967738</v>
      </c>
      <c r="E2802" s="9">
        <v>0.10062024784189998</v>
      </c>
      <c r="F2802" s="9">
        <v>8.7325904373630872E-2</v>
      </c>
      <c r="G2802" s="9">
        <v>7.919791935076613E-2</v>
      </c>
      <c r="H2802" s="9">
        <v>7.5333578161451087E-2</v>
      </c>
      <c r="I2802" s="8">
        <f>VLOOKUP(B2802,'[2]Rendimento médio da produção...'!$B$3838:$U$4333,20,0)</f>
        <v>151.19999999999999</v>
      </c>
    </row>
    <row r="2803" spans="1:9" x14ac:dyDescent="0.3">
      <c r="A2803" t="s">
        <v>1704</v>
      </c>
      <c r="B2803" t="s">
        <v>2184</v>
      </c>
      <c r="C2803" t="str">
        <f t="shared" si="43"/>
        <v>RS_Vila Flores</v>
      </c>
      <c r="D2803" s="9">
        <v>9.1300000000000006E-2</v>
      </c>
      <c r="E2803" s="9">
        <v>8.0194156191408433E-2</v>
      </c>
      <c r="F2803" s="9">
        <v>6.959858840636618E-2</v>
      </c>
      <c r="G2803" s="9">
        <v>6.3120598991460206E-2</v>
      </c>
      <c r="H2803" s="9">
        <v>6.004072602792157E-2</v>
      </c>
      <c r="I2803" s="8">
        <f>VLOOKUP(B2803,'[2]Rendimento médio da produção...'!$B$3838:$U$4333,20,0)</f>
        <v>122.9</v>
      </c>
    </row>
    <row r="2804" spans="1:9" x14ac:dyDescent="0.3">
      <c r="A2804" t="s">
        <v>1704</v>
      </c>
      <c r="B2804" t="s">
        <v>2185</v>
      </c>
      <c r="C2804" t="str">
        <f t="shared" si="43"/>
        <v>RS_Vila Lângaro</v>
      </c>
      <c r="D2804" s="9">
        <v>0.10301739130434781</v>
      </c>
      <c r="E2804" s="9">
        <v>9.0486229668042817E-2</v>
      </c>
      <c r="F2804" s="9">
        <v>7.8530832596811276E-2</v>
      </c>
      <c r="G2804" s="9">
        <v>7.1221461617394052E-2</v>
      </c>
      <c r="H2804" s="9">
        <v>6.7746319467859112E-2</v>
      </c>
      <c r="I2804" s="8">
        <f>VLOOKUP(B2804,'[2]Rendimento médio da produção...'!$B$3838:$U$4333,20,0)</f>
        <v>163.80000000000001</v>
      </c>
    </row>
    <row r="2805" spans="1:9" x14ac:dyDescent="0.3">
      <c r="A2805" t="s">
        <v>1704</v>
      </c>
      <c r="B2805" t="s">
        <v>2186</v>
      </c>
      <c r="C2805" t="str">
        <f t="shared" si="43"/>
        <v>RS_Vila Maria</v>
      </c>
      <c r="D2805" s="9">
        <v>9.9970000000000017E-2</v>
      </c>
      <c r="E2805" s="9">
        <v>8.7809526773878446E-2</v>
      </c>
      <c r="F2805" s="9">
        <v>7.6207786232030963E-2</v>
      </c>
      <c r="G2805" s="9">
        <v>6.9114636157461953E-2</v>
      </c>
      <c r="H2805" s="9">
        <v>6.5742293329806356E-2</v>
      </c>
      <c r="I2805" s="8">
        <f>VLOOKUP(B2805,'[2]Rendimento médio da produção...'!$B$3838:$U$4333,20,0)</f>
        <v>165</v>
      </c>
    </row>
    <row r="2806" spans="1:9" x14ac:dyDescent="0.3">
      <c r="A2806" t="s">
        <v>1704</v>
      </c>
      <c r="B2806" t="s">
        <v>2187</v>
      </c>
      <c r="C2806" t="str">
        <f t="shared" si="43"/>
        <v>RS_Vila Nova do Sul</v>
      </c>
      <c r="D2806" s="9">
        <v>7.9600000000000004E-2</v>
      </c>
      <c r="E2806" s="9">
        <v>6.99173585195631E-2</v>
      </c>
      <c r="F2806" s="9">
        <v>6.0679601721213006E-2</v>
      </c>
      <c r="G2806" s="9">
        <v>5.5031759909312507E-2</v>
      </c>
      <c r="H2806" s="9">
        <v>5.2346569461364262E-2</v>
      </c>
      <c r="I2806" s="8">
        <f>VLOOKUP(B2806,'[2]Rendimento médio da produção...'!$B$3838:$U$4333,20,0)</f>
        <v>67</v>
      </c>
    </row>
    <row r="2807" spans="1:9" x14ac:dyDescent="0.3">
      <c r="A2807" t="s">
        <v>1704</v>
      </c>
      <c r="B2807" t="s">
        <v>2188</v>
      </c>
      <c r="C2807" t="str">
        <f t="shared" si="43"/>
        <v>RS_Vista Alegre</v>
      </c>
      <c r="D2807" s="9">
        <v>8.8949999999999987E-2</v>
      </c>
      <c r="E2807" s="9">
        <v>7.8130013069285645E-2</v>
      </c>
      <c r="F2807" s="9">
        <v>6.7807168003792662E-2</v>
      </c>
      <c r="G2807" s="9">
        <v>6.1495917637353598E-2</v>
      </c>
      <c r="H2807" s="9">
        <v>5.8495318512416461E-2</v>
      </c>
      <c r="I2807" s="8">
        <f>VLOOKUP(B2807,'[2]Rendimento médio da produção...'!$B$3838:$U$4333,20,0)</f>
        <v>105</v>
      </c>
    </row>
    <row r="2808" spans="1:9" x14ac:dyDescent="0.3">
      <c r="A2808" t="s">
        <v>1704</v>
      </c>
      <c r="B2808" t="s">
        <v>2189</v>
      </c>
      <c r="C2808" t="str">
        <f t="shared" si="43"/>
        <v>RS_Vista Alegre do Prata</v>
      </c>
      <c r="D2808" s="9">
        <v>9.1300000000000006E-2</v>
      </c>
      <c r="E2808" s="9">
        <v>8.0194156191408433E-2</v>
      </c>
      <c r="F2808" s="9">
        <v>6.959858840636618E-2</v>
      </c>
      <c r="G2808" s="9">
        <v>6.3120598991460206E-2</v>
      </c>
      <c r="H2808" s="9">
        <v>6.004072602792157E-2</v>
      </c>
      <c r="I2808" s="8">
        <f>VLOOKUP(B2808,'[2]Rendimento médio da produção...'!$B$3838:$U$4333,20,0)</f>
        <v>140</v>
      </c>
    </row>
    <row r="2809" spans="1:9" x14ac:dyDescent="0.3">
      <c r="A2809" t="s">
        <v>1704</v>
      </c>
      <c r="B2809" t="s">
        <v>2190</v>
      </c>
      <c r="C2809" t="str">
        <f t="shared" si="43"/>
        <v>RS_Vista Gaúcha</v>
      </c>
      <c r="D2809" s="9">
        <v>8.0240000000000006E-2</v>
      </c>
      <c r="E2809" s="9">
        <v>7.0479508135800797E-2</v>
      </c>
      <c r="F2809" s="9">
        <v>6.1167477915956434E-2</v>
      </c>
      <c r="G2809" s="9">
        <v>5.5474226320643666E-2</v>
      </c>
      <c r="H2809" s="9">
        <v>5.2767446401757144E-2</v>
      </c>
      <c r="I2809" s="8">
        <f>VLOOKUP(B2809,'[2]Rendimento médio da produção...'!$B$3838:$U$4333,20,0)</f>
        <v>134.80000000000001</v>
      </c>
    </row>
    <row r="2810" spans="1:9" x14ac:dyDescent="0.3">
      <c r="A2810" t="s">
        <v>1704</v>
      </c>
      <c r="B2810" t="s">
        <v>2191</v>
      </c>
      <c r="C2810" t="str">
        <f t="shared" si="43"/>
        <v>RS_Vitória das Missões</v>
      </c>
      <c r="D2810" s="9">
        <v>8.6239999999999997E-2</v>
      </c>
      <c r="E2810" s="9">
        <v>7.5749660788029166E-2</v>
      </c>
      <c r="F2810" s="9">
        <v>6.5741317241675992E-2</v>
      </c>
      <c r="G2810" s="9">
        <v>5.9622348926873243E-2</v>
      </c>
      <c r="H2810" s="9">
        <v>5.6713167717940369E-2</v>
      </c>
      <c r="I2810" s="8">
        <f>VLOOKUP(B2810,'[2]Rendimento médio da produção...'!$B$3838:$U$4333,20,0)</f>
        <v>112.8</v>
      </c>
    </row>
    <row r="2811" spans="1:9" x14ac:dyDescent="0.3">
      <c r="A2811" t="s">
        <v>1704</v>
      </c>
      <c r="B2811" t="s">
        <v>2192</v>
      </c>
      <c r="C2811" t="str">
        <f t="shared" si="43"/>
        <v>RS_Westfália</v>
      </c>
      <c r="D2811" s="9">
        <v>9.1300000000000006E-2</v>
      </c>
      <c r="E2811" s="9">
        <v>8.0194156191408433E-2</v>
      </c>
      <c r="F2811" s="9">
        <v>6.959858840636618E-2</v>
      </c>
      <c r="G2811" s="9">
        <v>6.3120598991460206E-2</v>
      </c>
      <c r="H2811" s="9">
        <v>6.004072602792157E-2</v>
      </c>
      <c r="I2811" s="8">
        <f>VLOOKUP(B2811,'[2]Rendimento médio da produção...'!$B$3838:$U$4333,20,0)</f>
        <v>126</v>
      </c>
    </row>
    <row r="2812" spans="1:9" x14ac:dyDescent="0.3">
      <c r="A2812" t="s">
        <v>1704</v>
      </c>
      <c r="B2812" t="s">
        <v>2193</v>
      </c>
      <c r="C2812" t="str">
        <f t="shared" si="43"/>
        <v>RS_Xangri-lá</v>
      </c>
      <c r="D2812" s="9">
        <v>9.1300000000000006E-2</v>
      </c>
      <c r="E2812" s="9">
        <v>8.0194156191408433E-2</v>
      </c>
      <c r="F2812" s="9">
        <v>6.959858840636618E-2</v>
      </c>
      <c r="G2812" s="9">
        <v>6.3120598991460206E-2</v>
      </c>
      <c r="H2812" s="9">
        <v>6.004072602792157E-2</v>
      </c>
      <c r="I2812" s="8" t="str">
        <f>VLOOKUP(B2812,'[2]Rendimento médio da produção...'!$B$3838:$U$4333,20,0)</f>
        <v/>
      </c>
    </row>
    <row r="2813" spans="1:9" x14ac:dyDescent="0.3">
      <c r="A2813" t="s">
        <v>2194</v>
      </c>
      <c r="B2813" t="s">
        <v>2195</v>
      </c>
      <c r="C2813" t="str">
        <f t="shared" si="43"/>
        <v>SC_Abdon Batista</v>
      </c>
      <c r="D2813" s="4">
        <v>8.0699999999999994E-2</v>
      </c>
      <c r="E2813" s="4">
        <v>7.0883553172471636E-2</v>
      </c>
      <c r="F2813" s="4">
        <v>6.1518138930928258E-2</v>
      </c>
      <c r="G2813" s="4">
        <v>5.5792249053787921E-2</v>
      </c>
      <c r="H2813" s="4">
        <v>5.3069951702664514E-2</v>
      </c>
      <c r="I2813" s="8">
        <f>VLOOKUP(B2813,'[2]Rendimento médio da produção...'!$B$4334:$U$4622,20,0)</f>
        <v>121.8</v>
      </c>
    </row>
    <row r="2814" spans="1:9" x14ac:dyDescent="0.3">
      <c r="A2814" t="s">
        <v>2194</v>
      </c>
      <c r="B2814" t="s">
        <v>2196</v>
      </c>
      <c r="C2814" t="str">
        <f t="shared" si="43"/>
        <v>SC_Abelardo Luz</v>
      </c>
      <c r="D2814" s="4">
        <v>7.3681081081081054E-2</v>
      </c>
      <c r="E2814" s="4">
        <v>6.4718424146418874E-2</v>
      </c>
      <c r="F2814" s="4">
        <v>5.6167571035030166E-2</v>
      </c>
      <c r="G2814" s="4">
        <v>5.0939693013977896E-2</v>
      </c>
      <c r="H2814" s="4">
        <v>4.8454168703507806E-2</v>
      </c>
      <c r="I2814" s="8">
        <f>VLOOKUP(B2814,'[2]Rendimento médio da produção...'!$B$4334:$U$4622,20,0)</f>
        <v>195.7</v>
      </c>
    </row>
    <row r="2815" spans="1:9" x14ac:dyDescent="0.3">
      <c r="A2815" t="s">
        <v>2194</v>
      </c>
      <c r="B2815" t="s">
        <v>2197</v>
      </c>
      <c r="C2815" t="str">
        <f t="shared" si="43"/>
        <v>SC_Agrolândia</v>
      </c>
      <c r="D2815" s="4">
        <v>8.4100000000000008E-2</v>
      </c>
      <c r="E2815" s="4">
        <v>7.3869973008734394E-2</v>
      </c>
      <c r="F2815" s="4">
        <v>6.4109981215502695E-2</v>
      </c>
      <c r="G2815" s="4">
        <v>5.8142851863984699E-2</v>
      </c>
      <c r="H2815" s="4">
        <v>5.5305860448501692E-2</v>
      </c>
      <c r="I2815" s="8">
        <f>VLOOKUP(B2815,'[2]Rendimento médio da produção...'!$B$4334:$U$4622,20,0)</f>
        <v>102</v>
      </c>
    </row>
    <row r="2816" spans="1:9" x14ac:dyDescent="0.3">
      <c r="A2816" t="s">
        <v>2194</v>
      </c>
      <c r="B2816" t="s">
        <v>2198</v>
      </c>
      <c r="C2816" t="str">
        <f t="shared" si="43"/>
        <v>SC_Agronômica</v>
      </c>
      <c r="D2816" s="4">
        <v>0.10031111111111109</v>
      </c>
      <c r="E2816" s="4">
        <v>8.8109144711699547E-2</v>
      </c>
      <c r="F2816" s="4">
        <v>7.6467817467770927E-2</v>
      </c>
      <c r="G2816" s="4">
        <v>6.9350464609334611E-2</v>
      </c>
      <c r="H2816" s="4">
        <v>6.5966614893522665E-2</v>
      </c>
      <c r="I2816" s="8">
        <f>VLOOKUP(B2816,'[2]Rendimento médio da produção...'!$B$4334:$U$4622,20,0)</f>
        <v>110.6</v>
      </c>
    </row>
    <row r="2817" spans="1:9" x14ac:dyDescent="0.3">
      <c r="A2817" t="s">
        <v>2194</v>
      </c>
      <c r="B2817" t="s">
        <v>2199</v>
      </c>
      <c r="C2817" t="str">
        <f t="shared" si="43"/>
        <v>SC_Água Doce</v>
      </c>
      <c r="D2817" s="4">
        <v>8.9326315789473684E-2</v>
      </c>
      <c r="E2817" s="4">
        <v>7.8460553345280681E-2</v>
      </c>
      <c r="F2817" s="4">
        <v>6.8094035996590002E-2</v>
      </c>
      <c r="G2817" s="4">
        <v>6.1756084976253095E-2</v>
      </c>
      <c r="H2817" s="4">
        <v>5.8742791384440239E-2</v>
      </c>
      <c r="I2817" s="8">
        <f>VLOOKUP(B2817,'[2]Rendimento médio da produção...'!$B$4334:$U$4622,20,0)</f>
        <v>155.4</v>
      </c>
    </row>
    <row r="2818" spans="1:9" x14ac:dyDescent="0.3">
      <c r="A2818" t="s">
        <v>2194</v>
      </c>
      <c r="B2818" t="s">
        <v>2200</v>
      </c>
      <c r="C2818" t="str">
        <f t="shared" si="43"/>
        <v>SC_Águas de Chapecó</v>
      </c>
      <c r="D2818" s="4">
        <v>8.8080000000000006E-2</v>
      </c>
      <c r="E2818" s="4">
        <v>7.7365840934712535E-2</v>
      </c>
      <c r="F2818" s="4">
        <v>6.7143961301563346E-2</v>
      </c>
      <c r="G2818" s="4">
        <v>6.0894439859450325E-2</v>
      </c>
      <c r="H2818" s="4">
        <v>5.7923188921569904E-2</v>
      </c>
      <c r="I2818" s="8">
        <f>VLOOKUP(B2818,'[2]Rendimento médio da produção...'!$B$4334:$U$4622,20,0)</f>
        <v>125.7</v>
      </c>
    </row>
    <row r="2819" spans="1:9" x14ac:dyDescent="0.3">
      <c r="A2819" t="s">
        <v>2194</v>
      </c>
      <c r="B2819" t="s">
        <v>2201</v>
      </c>
      <c r="C2819" t="str">
        <f t="shared" ref="C2819:C2882" si="44">CONCATENATE(A2819,"_",B2819)</f>
        <v>SC_Águas Frias</v>
      </c>
      <c r="D2819" s="4">
        <v>9.1666666666666674E-2</v>
      </c>
      <c r="E2819" s="4">
        <v>8.0516221075711283E-2</v>
      </c>
      <c r="F2819" s="4">
        <v>6.9878100809604604E-2</v>
      </c>
      <c r="G2819" s="4">
        <v>6.3374095372952008E-2</v>
      </c>
      <c r="H2819" s="4">
        <v>6.0281853441688328E-2</v>
      </c>
      <c r="I2819" s="8">
        <f>VLOOKUP(B2819,'[2]Rendimento médio da produção...'!$B$4334:$U$4622,20,0)</f>
        <v>151.19999999999999</v>
      </c>
    </row>
    <row r="2820" spans="1:9" x14ac:dyDescent="0.3">
      <c r="A2820" t="s">
        <v>2194</v>
      </c>
      <c r="B2820" t="s">
        <v>2202</v>
      </c>
      <c r="C2820" t="str">
        <f t="shared" si="44"/>
        <v>SC_Águas Mornas</v>
      </c>
      <c r="D2820" s="4">
        <v>8.0699999999999994E-2</v>
      </c>
      <c r="E2820" s="4">
        <v>7.0883553172471636E-2</v>
      </c>
      <c r="F2820" s="4">
        <v>6.1518138930928258E-2</v>
      </c>
      <c r="G2820" s="4">
        <v>5.5792249053787921E-2</v>
      </c>
      <c r="H2820" s="4">
        <v>5.3069951702664514E-2</v>
      </c>
      <c r="I2820" s="8">
        <f>VLOOKUP(B2820,'[2]Rendimento médio da produção...'!$B$4334:$U$4622,20,0)</f>
        <v>72.3</v>
      </c>
    </row>
    <row r="2821" spans="1:9" x14ac:dyDescent="0.3">
      <c r="A2821" t="s">
        <v>2194</v>
      </c>
      <c r="B2821" t="s">
        <v>2203</v>
      </c>
      <c r="C2821" t="str">
        <f t="shared" si="44"/>
        <v>SC_Alfredo Wagner</v>
      </c>
      <c r="D2821" s="4">
        <v>0.1036</v>
      </c>
      <c r="E2821" s="4">
        <v>9.0997969128476588E-2</v>
      </c>
      <c r="F2821" s="4">
        <v>7.8974959024091296E-2</v>
      </c>
      <c r="G2821" s="4">
        <v>7.1624250334230852E-2</v>
      </c>
      <c r="H2821" s="4">
        <v>6.8129454726097202E-2</v>
      </c>
      <c r="I2821" s="8">
        <f>VLOOKUP(B2821,'[2]Rendimento médio da produção...'!$B$4334:$U$4622,20,0)</f>
        <v>81.400000000000006</v>
      </c>
    </row>
    <row r="2822" spans="1:9" x14ac:dyDescent="0.3">
      <c r="A2822" t="s">
        <v>2194</v>
      </c>
      <c r="B2822" t="s">
        <v>2204</v>
      </c>
      <c r="C2822" t="str">
        <f t="shared" si="44"/>
        <v>SC_Alto Bela Vista</v>
      </c>
      <c r="D2822" s="4">
        <v>8.0699999999999994E-2</v>
      </c>
      <c r="E2822" s="4">
        <v>7.0883553172471636E-2</v>
      </c>
      <c r="F2822" s="4">
        <v>6.1518138930928258E-2</v>
      </c>
      <c r="G2822" s="4">
        <v>5.5792249053787921E-2</v>
      </c>
      <c r="H2822" s="4">
        <v>5.3069951702664514E-2</v>
      </c>
      <c r="I2822" s="8">
        <f>VLOOKUP(B2822,'[2]Rendimento médio da produção...'!$B$4334:$U$4622,20,0)</f>
        <v>120.8</v>
      </c>
    </row>
    <row r="2823" spans="1:9" x14ac:dyDescent="0.3">
      <c r="A2823" t="s">
        <v>2194</v>
      </c>
      <c r="B2823" t="s">
        <v>2205</v>
      </c>
      <c r="C2823" t="str">
        <f t="shared" si="44"/>
        <v>SC_Anchieta</v>
      </c>
      <c r="D2823" s="4">
        <v>9.0204347826086967E-2</v>
      </c>
      <c r="E2823" s="4">
        <v>7.9231780489697173E-2</v>
      </c>
      <c r="F2823" s="4">
        <v>6.8763365572973911E-2</v>
      </c>
      <c r="G2823" s="4">
        <v>6.2363115732931323E-2</v>
      </c>
      <c r="H2823" s="4">
        <v>5.9320203004966376E-2</v>
      </c>
      <c r="I2823" s="8">
        <f>VLOOKUP(B2823,'[2]Rendimento médio da produção...'!$B$4334:$U$4622,20,0)</f>
        <v>124.1</v>
      </c>
    </row>
    <row r="2824" spans="1:9" x14ac:dyDescent="0.3">
      <c r="A2824" t="s">
        <v>2194</v>
      </c>
      <c r="B2824" t="s">
        <v>2206</v>
      </c>
      <c r="C2824" t="str">
        <f t="shared" si="44"/>
        <v>SC_Angelina</v>
      </c>
      <c r="D2824" s="4">
        <v>8.0699999999999994E-2</v>
      </c>
      <c r="E2824" s="4">
        <v>7.0883553172471636E-2</v>
      </c>
      <c r="F2824" s="4">
        <v>6.1518138930928258E-2</v>
      </c>
      <c r="G2824" s="4">
        <v>5.5792249053787921E-2</v>
      </c>
      <c r="H2824" s="4">
        <v>5.3069951702664514E-2</v>
      </c>
      <c r="I2824" s="8">
        <f>VLOOKUP(B2824,'[2]Rendimento médio da produção...'!$B$4334:$U$4622,20,0)</f>
        <v>66.400000000000006</v>
      </c>
    </row>
    <row r="2825" spans="1:9" x14ac:dyDescent="0.3">
      <c r="A2825" t="s">
        <v>2194</v>
      </c>
      <c r="B2825" t="s">
        <v>2207</v>
      </c>
      <c r="C2825" t="str">
        <f t="shared" si="44"/>
        <v>SC_Anita Garibaldi</v>
      </c>
      <c r="D2825" s="4">
        <v>8.4769294402666298E-2</v>
      </c>
      <c r="E2825" s="4">
        <v>7.4457853620623279E-2</v>
      </c>
      <c r="F2825" s="4">
        <v>6.4620188725402539E-2</v>
      </c>
      <c r="G2825" s="4">
        <v>5.8605571070971862E-2</v>
      </c>
      <c r="H2825" s="4">
        <v>5.574600198040211E-2</v>
      </c>
      <c r="I2825" s="8">
        <f>VLOOKUP(B2825,'[2]Rendimento médio da produção...'!$B$4334:$U$4622,20,0)</f>
        <v>117.6</v>
      </c>
    </row>
    <row r="2826" spans="1:9" x14ac:dyDescent="0.3">
      <c r="A2826" t="s">
        <v>2194</v>
      </c>
      <c r="B2826" t="s">
        <v>2208</v>
      </c>
      <c r="C2826" t="str">
        <f t="shared" si="44"/>
        <v>SC_Anitápolis</v>
      </c>
      <c r="D2826" s="4">
        <v>8.0699999999999994E-2</v>
      </c>
      <c r="E2826" s="4">
        <v>7.0883553172471636E-2</v>
      </c>
      <c r="F2826" s="4">
        <v>6.1518138930928258E-2</v>
      </c>
      <c r="G2826" s="4">
        <v>5.5792249053787921E-2</v>
      </c>
      <c r="H2826" s="4">
        <v>5.3069951702664514E-2</v>
      </c>
      <c r="I2826" s="8">
        <f>VLOOKUP(B2826,'[2]Rendimento médio da produção...'!$B$4334:$U$4622,20,0)</f>
        <v>72.099999999999994</v>
      </c>
    </row>
    <row r="2827" spans="1:9" x14ac:dyDescent="0.3">
      <c r="A2827" t="s">
        <v>2194</v>
      </c>
      <c r="B2827" t="s">
        <v>282</v>
      </c>
      <c r="C2827" t="str">
        <f t="shared" si="44"/>
        <v>SC_Antônio Carlos</v>
      </c>
      <c r="D2827" s="4">
        <v>8.0699999999999994E-2</v>
      </c>
      <c r="E2827" s="4">
        <v>7.0883553172471636E-2</v>
      </c>
      <c r="F2827" s="4">
        <v>6.1518138930928258E-2</v>
      </c>
      <c r="G2827" s="4">
        <v>5.5792249053787921E-2</v>
      </c>
      <c r="H2827" s="4">
        <v>5.3069951702664514E-2</v>
      </c>
      <c r="I2827" s="8">
        <f>VLOOKUP(B2827,'[2]Rendimento médio da produção...'!$B$4334:$U$4622,20,0)</f>
        <v>71.2</v>
      </c>
    </row>
    <row r="2828" spans="1:9" x14ac:dyDescent="0.3">
      <c r="A2828" t="s">
        <v>2194</v>
      </c>
      <c r="B2828" t="s">
        <v>2209</v>
      </c>
      <c r="C2828" t="str">
        <f t="shared" si="44"/>
        <v>SC_Apiúna</v>
      </c>
      <c r="D2828" s="4">
        <v>7.2499999999999995E-2</v>
      </c>
      <c r="E2828" s="4">
        <v>6.3681011214426181E-2</v>
      </c>
      <c r="F2828" s="4">
        <v>5.5267225185778174E-2</v>
      </c>
      <c r="G2828" s="4">
        <v>5.0123148158607488E-2</v>
      </c>
      <c r="H2828" s="4">
        <v>4.7677465903880757E-2</v>
      </c>
      <c r="I2828" s="8">
        <f>VLOOKUP(B2828,'[2]Rendimento médio da produção...'!$B$4334:$U$4622,20,0)</f>
        <v>64.400000000000006</v>
      </c>
    </row>
    <row r="2829" spans="1:9" x14ac:dyDescent="0.3">
      <c r="A2829" t="s">
        <v>2194</v>
      </c>
      <c r="B2829" t="s">
        <v>2210</v>
      </c>
      <c r="C2829" t="str">
        <f t="shared" si="44"/>
        <v>SC_Arabutã</v>
      </c>
      <c r="D2829" s="4">
        <v>8.0699999999999994E-2</v>
      </c>
      <c r="E2829" s="4">
        <v>7.0883553172471636E-2</v>
      </c>
      <c r="F2829" s="4">
        <v>6.1518138930928258E-2</v>
      </c>
      <c r="G2829" s="4">
        <v>5.5792249053787921E-2</v>
      </c>
      <c r="H2829" s="4">
        <v>5.3069951702664514E-2</v>
      </c>
      <c r="I2829" s="8">
        <f>VLOOKUP(B2829,'[2]Rendimento médio da produção...'!$B$4334:$U$4622,20,0)</f>
        <v>123.9</v>
      </c>
    </row>
    <row r="2830" spans="1:9" x14ac:dyDescent="0.3">
      <c r="A2830" t="s">
        <v>2194</v>
      </c>
      <c r="B2830" t="s">
        <v>2211</v>
      </c>
      <c r="C2830" t="str">
        <f t="shared" si="44"/>
        <v>SC_Araquari</v>
      </c>
      <c r="D2830" s="4">
        <v>8.0699999999999994E-2</v>
      </c>
      <c r="E2830" s="4">
        <v>7.0883553172471636E-2</v>
      </c>
      <c r="F2830" s="4">
        <v>6.1518138930928258E-2</v>
      </c>
      <c r="G2830" s="4">
        <v>5.5792249053787921E-2</v>
      </c>
      <c r="H2830" s="4">
        <v>5.3069951702664514E-2</v>
      </c>
      <c r="I2830" s="8">
        <f>VLOOKUP(B2830,'[2]Rendimento médio da produção...'!$B$4334:$U$4622,20,0)</f>
        <v>123.3</v>
      </c>
    </row>
    <row r="2831" spans="1:9" x14ac:dyDescent="0.3">
      <c r="A2831" t="s">
        <v>2194</v>
      </c>
      <c r="B2831" t="s">
        <v>2212</v>
      </c>
      <c r="C2831" t="str">
        <f t="shared" si="44"/>
        <v>SC_Araranguá</v>
      </c>
      <c r="D2831" s="4">
        <v>8.1000000000000003E-2</v>
      </c>
      <c r="E2831" s="4">
        <v>7.1147060805083054E-2</v>
      </c>
      <c r="F2831" s="4">
        <v>6.1746830897214243E-2</v>
      </c>
      <c r="G2831" s="4">
        <v>5.5999655184099412E-2</v>
      </c>
      <c r="H2831" s="4">
        <v>5.3267237768473683E-2</v>
      </c>
      <c r="I2831" s="8">
        <f>VLOOKUP(B2831,'[2]Rendimento médio da produção...'!$B$4334:$U$4622,20,0)</f>
        <v>98.7</v>
      </c>
    </row>
    <row r="2832" spans="1:9" x14ac:dyDescent="0.3">
      <c r="A2832" t="s">
        <v>2194</v>
      </c>
      <c r="B2832" t="s">
        <v>2213</v>
      </c>
      <c r="C2832" t="str">
        <f t="shared" si="44"/>
        <v>SC_Armazém</v>
      </c>
      <c r="D2832" s="4">
        <v>8.0699999999999994E-2</v>
      </c>
      <c r="E2832" s="4">
        <v>7.0883553172471636E-2</v>
      </c>
      <c r="F2832" s="4">
        <v>6.1518138930928258E-2</v>
      </c>
      <c r="G2832" s="4">
        <v>5.5792249053787921E-2</v>
      </c>
      <c r="H2832" s="4">
        <v>5.3069951702664514E-2</v>
      </c>
      <c r="I2832" s="8">
        <f>VLOOKUP(B2832,'[2]Rendimento médio da produção...'!$B$4334:$U$4622,20,0)</f>
        <v>81.7</v>
      </c>
    </row>
    <row r="2833" spans="1:9" x14ac:dyDescent="0.3">
      <c r="A2833" t="s">
        <v>2194</v>
      </c>
      <c r="B2833" t="s">
        <v>2214</v>
      </c>
      <c r="C2833" t="str">
        <f t="shared" si="44"/>
        <v>SC_Arroio Trinta</v>
      </c>
      <c r="D2833" s="4">
        <v>0.1078076923076923</v>
      </c>
      <c r="E2833" s="4">
        <v>9.4693832591000851E-2</v>
      </c>
      <c r="F2833" s="4">
        <v>8.2182510448666424E-2</v>
      </c>
      <c r="G2833" s="4">
        <v>7.4533254264496973E-2</v>
      </c>
      <c r="H2833" s="4">
        <v>7.0896518264497485E-2</v>
      </c>
      <c r="I2833" s="8">
        <f>VLOOKUP(B2833,'[2]Rendimento médio da produção...'!$B$4334:$U$4622,20,0)</f>
        <v>126</v>
      </c>
    </row>
    <row r="2834" spans="1:9" x14ac:dyDescent="0.3">
      <c r="A2834" t="s">
        <v>2194</v>
      </c>
      <c r="B2834" t="s">
        <v>2215</v>
      </c>
      <c r="C2834" t="str">
        <f t="shared" si="44"/>
        <v>SC_Arvoredo</v>
      </c>
      <c r="D2834" s="4">
        <v>8.0699999999999994E-2</v>
      </c>
      <c r="E2834" s="4">
        <v>7.0883553172471636E-2</v>
      </c>
      <c r="F2834" s="4">
        <v>6.1518138930928258E-2</v>
      </c>
      <c r="G2834" s="4">
        <v>5.5792249053787921E-2</v>
      </c>
      <c r="H2834" s="4">
        <v>5.3069951702664514E-2</v>
      </c>
      <c r="I2834" s="8">
        <f>VLOOKUP(B2834,'[2]Rendimento médio da produção...'!$B$4334:$U$4622,20,0)</f>
        <v>122.9</v>
      </c>
    </row>
    <row r="2835" spans="1:9" x14ac:dyDescent="0.3">
      <c r="A2835" t="s">
        <v>2194</v>
      </c>
      <c r="B2835" t="s">
        <v>2216</v>
      </c>
      <c r="C2835" t="str">
        <f t="shared" si="44"/>
        <v>SC_Ascurra</v>
      </c>
      <c r="D2835" s="4">
        <v>8.0699999999999994E-2</v>
      </c>
      <c r="E2835" s="4">
        <v>7.0883553172471636E-2</v>
      </c>
      <c r="F2835" s="4">
        <v>6.1518138930928258E-2</v>
      </c>
      <c r="G2835" s="4">
        <v>5.5792249053787921E-2</v>
      </c>
      <c r="H2835" s="4">
        <v>5.3069951702664514E-2</v>
      </c>
      <c r="I2835" s="8">
        <f>VLOOKUP(B2835,'[2]Rendimento médio da produção...'!$B$4334:$U$4622,20,0)</f>
        <v>58</v>
      </c>
    </row>
    <row r="2836" spans="1:9" x14ac:dyDescent="0.3">
      <c r="A2836" t="s">
        <v>2194</v>
      </c>
      <c r="B2836" t="s">
        <v>2217</v>
      </c>
      <c r="C2836" t="str">
        <f t="shared" si="44"/>
        <v>SC_Atalanta</v>
      </c>
      <c r="D2836" s="4">
        <v>8.0769999999999995E-2</v>
      </c>
      <c r="E2836" s="4">
        <v>7.0945038286747628E-2</v>
      </c>
      <c r="F2836" s="4">
        <v>6.157150038972832E-2</v>
      </c>
      <c r="G2836" s="4">
        <v>5.584064381752727E-2</v>
      </c>
      <c r="H2836" s="4">
        <v>5.3115985118019987E-2</v>
      </c>
      <c r="I2836" s="8">
        <f>VLOOKUP(B2836,'[2]Rendimento médio da produção...'!$B$4334:$U$4622,20,0)</f>
        <v>106.3</v>
      </c>
    </row>
    <row r="2837" spans="1:9" x14ac:dyDescent="0.3">
      <c r="A2837" t="s">
        <v>2194</v>
      </c>
      <c r="B2837" t="s">
        <v>2218</v>
      </c>
      <c r="C2837" t="str">
        <f t="shared" si="44"/>
        <v>SC_Aurora</v>
      </c>
      <c r="D2837" s="4">
        <v>7.8200000000000006E-2</v>
      </c>
      <c r="E2837" s="4">
        <v>6.8687656234043146E-2</v>
      </c>
      <c r="F2837" s="4">
        <v>5.9612372545211775E-2</v>
      </c>
      <c r="G2837" s="4">
        <v>5.4063864634525602E-2</v>
      </c>
      <c r="H2837" s="4">
        <v>5.1425901154254841E-2</v>
      </c>
      <c r="I2837" s="8">
        <f>VLOOKUP(B2837,'[2]Rendimento médio da produção...'!$B$4334:$U$4622,20,0)</f>
        <v>118.2</v>
      </c>
    </row>
    <row r="2838" spans="1:9" x14ac:dyDescent="0.3">
      <c r="A2838" t="s">
        <v>2194</v>
      </c>
      <c r="B2838" t="s">
        <v>2219</v>
      </c>
      <c r="C2838" t="str">
        <f t="shared" si="44"/>
        <v>SC_Balneário Arroio do Silva</v>
      </c>
      <c r="D2838" s="4">
        <v>8.0699999999999994E-2</v>
      </c>
      <c r="E2838" s="4">
        <v>7.0883553172471636E-2</v>
      </c>
      <c r="F2838" s="4">
        <v>6.1518138930928258E-2</v>
      </c>
      <c r="G2838" s="4">
        <v>5.5792249053787921E-2</v>
      </c>
      <c r="H2838" s="4">
        <v>5.3069951702664514E-2</v>
      </c>
      <c r="I2838" s="8" t="e">
        <f>VLOOKUP(B2838,'[2]Rendimento médio da produção...'!$B$4334:$U$4622,20,0)</f>
        <v>#N/A</v>
      </c>
    </row>
    <row r="2839" spans="1:9" x14ac:dyDescent="0.3">
      <c r="A2839" t="s">
        <v>2194</v>
      </c>
      <c r="B2839" t="s">
        <v>2221</v>
      </c>
      <c r="C2839" t="str">
        <f t="shared" si="44"/>
        <v>SC_Balneário Camboriú</v>
      </c>
      <c r="D2839" s="4">
        <v>8.0699999999999994E-2</v>
      </c>
      <c r="E2839" s="4">
        <v>7.0883553172471636E-2</v>
      </c>
      <c r="F2839" s="4">
        <v>6.1518138930928258E-2</v>
      </c>
      <c r="G2839" s="4">
        <v>5.5792249053787921E-2</v>
      </c>
      <c r="H2839" s="4">
        <v>5.3069951702664514E-2</v>
      </c>
      <c r="I2839" s="8" t="e">
        <f>VLOOKUP(B2839,'[2]Rendimento médio da produção...'!$B$4334:$U$4622,20,0)</f>
        <v>#N/A</v>
      </c>
    </row>
    <row r="2840" spans="1:9" x14ac:dyDescent="0.3">
      <c r="A2840" t="s">
        <v>2194</v>
      </c>
      <c r="B2840" t="s">
        <v>2220</v>
      </c>
      <c r="C2840" t="str">
        <f t="shared" si="44"/>
        <v>SC_Balneário Barra do Sul</v>
      </c>
      <c r="D2840" s="4">
        <v>8.0699999999999994E-2</v>
      </c>
      <c r="E2840" s="4">
        <v>7.0883553172471636E-2</v>
      </c>
      <c r="F2840" s="4">
        <v>6.1518138930928258E-2</v>
      </c>
      <c r="G2840" s="4">
        <v>5.5792249053787921E-2</v>
      </c>
      <c r="H2840" s="4">
        <v>5.3069951702664514E-2</v>
      </c>
      <c r="I2840" s="8" t="str">
        <f>VLOOKUP(B2840,'[2]Rendimento médio da produção...'!$B$4334:$U$4622,20,0)</f>
        <v/>
      </c>
    </row>
    <row r="2841" spans="1:9" x14ac:dyDescent="0.3">
      <c r="A2841" t="s">
        <v>2194</v>
      </c>
      <c r="B2841" t="s">
        <v>2222</v>
      </c>
      <c r="C2841" t="str">
        <f t="shared" si="44"/>
        <v>SC_Balneário Gaivota</v>
      </c>
      <c r="D2841" s="4">
        <v>8.0699999999999994E-2</v>
      </c>
      <c r="E2841" s="4">
        <v>7.0883553172471636E-2</v>
      </c>
      <c r="F2841" s="4">
        <v>6.1518138930928258E-2</v>
      </c>
      <c r="G2841" s="4">
        <v>5.5792249053787921E-2</v>
      </c>
      <c r="H2841" s="4">
        <v>5.3069951702664514E-2</v>
      </c>
      <c r="I2841" s="8">
        <f>VLOOKUP(B2841,'[2]Rendimento médio da produção...'!$B$4334:$U$4622,20,0)</f>
        <v>77.099999999999994</v>
      </c>
    </row>
    <row r="2842" spans="1:9" x14ac:dyDescent="0.3">
      <c r="A2842" t="s">
        <v>2194</v>
      </c>
      <c r="B2842" t="s">
        <v>2225</v>
      </c>
      <c r="C2842" t="str">
        <f t="shared" si="44"/>
        <v>SC_Bandeirante</v>
      </c>
      <c r="D2842" s="4">
        <v>8.0699999999999994E-2</v>
      </c>
      <c r="E2842" s="4">
        <v>7.0883553172471636E-2</v>
      </c>
      <c r="F2842" s="4">
        <v>6.1518138930928258E-2</v>
      </c>
      <c r="G2842" s="4">
        <v>5.5792249053787921E-2</v>
      </c>
      <c r="H2842" s="4">
        <v>5.3069951702664514E-2</v>
      </c>
      <c r="I2842" s="8">
        <f>VLOOKUP(B2842,'[2]Rendimento médio da produção...'!$B$4334:$U$4622,20,0)</f>
        <v>118.2</v>
      </c>
    </row>
    <row r="2843" spans="1:9" x14ac:dyDescent="0.3">
      <c r="A2843" t="s">
        <v>2194</v>
      </c>
      <c r="B2843" t="s">
        <v>2226</v>
      </c>
      <c r="C2843" t="str">
        <f t="shared" si="44"/>
        <v>SC_Barra Bonita</v>
      </c>
      <c r="D2843" s="4">
        <v>8.0699999999999994E-2</v>
      </c>
      <c r="E2843" s="4">
        <v>7.0883553172471636E-2</v>
      </c>
      <c r="F2843" s="4">
        <v>6.1518138930928258E-2</v>
      </c>
      <c r="G2843" s="4">
        <v>5.5792249053787921E-2</v>
      </c>
      <c r="H2843" s="4">
        <v>5.3069951702664514E-2</v>
      </c>
      <c r="I2843" s="8">
        <f>VLOOKUP(B2843,'[2]Rendimento médio da produção...'!$B$4334:$U$4622,20,0)</f>
        <v>113.7</v>
      </c>
    </row>
    <row r="2844" spans="1:9" x14ac:dyDescent="0.3">
      <c r="A2844" t="s">
        <v>2194</v>
      </c>
      <c r="B2844" t="s">
        <v>2227</v>
      </c>
      <c r="C2844" t="str">
        <f t="shared" si="44"/>
        <v>SC_Barra Velha</v>
      </c>
      <c r="D2844" s="4">
        <v>7.2499999999999995E-2</v>
      </c>
      <c r="E2844" s="4">
        <v>6.3681011214426181E-2</v>
      </c>
      <c r="F2844" s="4">
        <v>5.5267225185778174E-2</v>
      </c>
      <c r="G2844" s="4">
        <v>5.0123148158607488E-2</v>
      </c>
      <c r="H2844" s="4">
        <v>4.7677465903880757E-2</v>
      </c>
      <c r="I2844" s="8" t="str">
        <f>VLOOKUP(B2844,'[2]Rendimento médio da produção...'!$B$4334:$U$4622,20,0)</f>
        <v/>
      </c>
    </row>
    <row r="2845" spans="1:9" x14ac:dyDescent="0.3">
      <c r="A2845" t="s">
        <v>2194</v>
      </c>
      <c r="B2845" t="s">
        <v>2228</v>
      </c>
      <c r="C2845" t="str">
        <f t="shared" si="44"/>
        <v>SC_Bela Vista do Toldo</v>
      </c>
      <c r="D2845" s="4">
        <v>5.7205769230769199E-2</v>
      </c>
      <c r="E2845" s="4">
        <v>5.0247189405717103E-2</v>
      </c>
      <c r="F2845" s="4">
        <v>4.3608332827621818E-2</v>
      </c>
      <c r="G2845" s="4">
        <v>3.9549424092151099E-2</v>
      </c>
      <c r="H2845" s="4">
        <v>3.7619670510417515E-2</v>
      </c>
      <c r="I2845" s="8">
        <f>VLOOKUP(B2845,'[2]Rendimento médio da produção...'!$B$4334:$U$4622,20,0)</f>
        <v>151.9</v>
      </c>
    </row>
    <row r="2846" spans="1:9" x14ac:dyDescent="0.3">
      <c r="A2846" t="s">
        <v>2194</v>
      </c>
      <c r="B2846" t="s">
        <v>2229</v>
      </c>
      <c r="C2846" t="str">
        <f t="shared" si="44"/>
        <v>SC_Belmonte</v>
      </c>
      <c r="D2846" s="4">
        <v>8.0699999999999994E-2</v>
      </c>
      <c r="E2846" s="4">
        <v>7.0883553172471636E-2</v>
      </c>
      <c r="F2846" s="4">
        <v>6.1518138930928258E-2</v>
      </c>
      <c r="G2846" s="4">
        <v>5.5792249053787921E-2</v>
      </c>
      <c r="H2846" s="4">
        <v>5.3069951702664514E-2</v>
      </c>
      <c r="I2846" s="8">
        <f>VLOOKUP(B2846,'[2]Rendimento médio da produção...'!$B$4334:$U$4622,20,0)</f>
        <v>143</v>
      </c>
    </row>
    <row r="2847" spans="1:9" x14ac:dyDescent="0.3">
      <c r="A2847" t="s">
        <v>2194</v>
      </c>
      <c r="B2847" t="s">
        <v>2230</v>
      </c>
      <c r="C2847" t="str">
        <f t="shared" si="44"/>
        <v>SC_Benedito Novo</v>
      </c>
      <c r="D2847" s="4">
        <v>8.0699999999999994E-2</v>
      </c>
      <c r="E2847" s="4">
        <v>7.0883553172471636E-2</v>
      </c>
      <c r="F2847" s="4">
        <v>6.1518138930928258E-2</v>
      </c>
      <c r="G2847" s="4">
        <v>5.5792249053787921E-2</v>
      </c>
      <c r="H2847" s="4">
        <v>5.3069951702664514E-2</v>
      </c>
      <c r="I2847" s="8">
        <f>VLOOKUP(B2847,'[2]Rendimento médio da produção...'!$B$4334:$U$4622,20,0)</f>
        <v>73.5</v>
      </c>
    </row>
    <row r="2848" spans="1:9" x14ac:dyDescent="0.3">
      <c r="A2848" t="s">
        <v>2194</v>
      </c>
      <c r="B2848" t="s">
        <v>2231</v>
      </c>
      <c r="C2848" t="str">
        <f t="shared" si="44"/>
        <v>SC_Biguaçu</v>
      </c>
      <c r="D2848" s="4">
        <v>8.0699999999999994E-2</v>
      </c>
      <c r="E2848" s="4">
        <v>7.0883553172471636E-2</v>
      </c>
      <c r="F2848" s="4">
        <v>6.1518138930928258E-2</v>
      </c>
      <c r="G2848" s="4">
        <v>5.5792249053787921E-2</v>
      </c>
      <c r="H2848" s="4">
        <v>5.3069951702664514E-2</v>
      </c>
      <c r="I2848" s="8">
        <f>VLOOKUP(B2848,'[2]Rendimento médio da produção...'!$B$4334:$U$4622,20,0)</f>
        <v>66.7</v>
      </c>
    </row>
    <row r="2849" spans="1:9" x14ac:dyDescent="0.3">
      <c r="A2849" t="s">
        <v>2194</v>
      </c>
      <c r="B2849" t="s">
        <v>2232</v>
      </c>
      <c r="C2849" t="str">
        <f t="shared" si="44"/>
        <v>SC_Blumenau</v>
      </c>
      <c r="D2849" s="4">
        <v>8.0699999999999994E-2</v>
      </c>
      <c r="E2849" s="4">
        <v>7.0883553172471636E-2</v>
      </c>
      <c r="F2849" s="4">
        <v>6.1518138930928258E-2</v>
      </c>
      <c r="G2849" s="4">
        <v>5.5792249053787921E-2</v>
      </c>
      <c r="H2849" s="4">
        <v>5.3069951702664514E-2</v>
      </c>
      <c r="I2849" s="8">
        <f>VLOOKUP(B2849,'[2]Rendimento médio da produção...'!$B$4334:$U$4622,20,0)</f>
        <v>59.5</v>
      </c>
    </row>
    <row r="2850" spans="1:9" x14ac:dyDescent="0.3">
      <c r="A2850" t="s">
        <v>2194</v>
      </c>
      <c r="B2850" t="s">
        <v>2233</v>
      </c>
      <c r="C2850" t="str">
        <f t="shared" si="44"/>
        <v>SC_Bocaina do Sul</v>
      </c>
      <c r="D2850" s="4">
        <v>8.0699999999999994E-2</v>
      </c>
      <c r="E2850" s="4">
        <v>7.0883553172471636E-2</v>
      </c>
      <c r="F2850" s="4">
        <v>6.1518138930928258E-2</v>
      </c>
      <c r="G2850" s="4">
        <v>5.5792249053787921E-2</v>
      </c>
      <c r="H2850" s="4">
        <v>5.3069951702664514E-2</v>
      </c>
      <c r="I2850" s="8">
        <f>VLOOKUP(B2850,'[2]Rendimento médio da produção...'!$B$4334:$U$4622,20,0)</f>
        <v>117.6</v>
      </c>
    </row>
    <row r="2851" spans="1:9" x14ac:dyDescent="0.3">
      <c r="A2851" t="s">
        <v>2194</v>
      </c>
      <c r="B2851" t="s">
        <v>2237</v>
      </c>
      <c r="C2851" t="str">
        <f t="shared" si="44"/>
        <v>SC_Bombinhas</v>
      </c>
      <c r="D2851" s="4">
        <v>8.0699999999999994E-2</v>
      </c>
      <c r="E2851" s="4">
        <v>7.0883553172471636E-2</v>
      </c>
      <c r="F2851" s="4">
        <v>6.1518138930928258E-2</v>
      </c>
      <c r="G2851" s="4">
        <v>5.5792249053787921E-2</v>
      </c>
      <c r="H2851" s="4">
        <v>5.3069951702664514E-2</v>
      </c>
      <c r="I2851" s="8" t="e">
        <f>VLOOKUP(B2851,'[2]Rendimento médio da produção...'!$B$4334:$U$4622,20,0)</f>
        <v>#N/A</v>
      </c>
    </row>
    <row r="2852" spans="1:9" x14ac:dyDescent="0.3">
      <c r="A2852" t="s">
        <v>2194</v>
      </c>
      <c r="B2852" t="s">
        <v>2234</v>
      </c>
      <c r="C2852" t="str">
        <f t="shared" si="44"/>
        <v>SC_Bom Jardim da Serra</v>
      </c>
      <c r="D2852" s="4">
        <v>8.0699999999999994E-2</v>
      </c>
      <c r="E2852" s="4">
        <v>7.0883553172471636E-2</v>
      </c>
      <c r="F2852" s="4">
        <v>6.1518138930928258E-2</v>
      </c>
      <c r="G2852" s="4">
        <v>5.5792249053787921E-2</v>
      </c>
      <c r="H2852" s="4">
        <v>5.3069951702664514E-2</v>
      </c>
      <c r="I2852" s="8">
        <f>VLOOKUP(B2852,'[2]Rendimento médio da produção...'!$B$4334:$U$4622,20,0)</f>
        <v>76.7</v>
      </c>
    </row>
    <row r="2853" spans="1:9" x14ac:dyDescent="0.3">
      <c r="A2853" t="s">
        <v>2194</v>
      </c>
      <c r="B2853" t="s">
        <v>1752</v>
      </c>
      <c r="C2853" t="str">
        <f t="shared" si="44"/>
        <v>SC_Bom Jesus</v>
      </c>
      <c r="D2853" s="4">
        <v>7.481666666666667E-2</v>
      </c>
      <c r="E2853" s="4">
        <v>6.5715875710703267E-2</v>
      </c>
      <c r="F2853" s="4">
        <v>5.7033235369875458E-2</v>
      </c>
      <c r="G2853" s="4">
        <v>5.1724784387123919E-2</v>
      </c>
      <c r="H2853" s="4">
        <v>4.9200952745407069E-2</v>
      </c>
      <c r="I2853" s="8">
        <f>VLOOKUP(B2853,'[2]Rendimento médio da produção...'!$B$4334:$U$4622,20,0)</f>
        <v>172.7</v>
      </c>
    </row>
    <row r="2854" spans="1:9" x14ac:dyDescent="0.3">
      <c r="A2854" t="s">
        <v>2194</v>
      </c>
      <c r="B2854" t="s">
        <v>2235</v>
      </c>
      <c r="C2854" t="str">
        <f t="shared" si="44"/>
        <v>SC_Bom Jesus do Oeste</v>
      </c>
      <c r="D2854" s="4">
        <v>9.3966666666666671E-2</v>
      </c>
      <c r="E2854" s="4">
        <v>8.2536446259065491E-2</v>
      </c>
      <c r="F2854" s="4">
        <v>7.1631405884463761E-2</v>
      </c>
      <c r="G2854" s="4">
        <v>6.4964209038673351E-2</v>
      </c>
      <c r="H2854" s="4">
        <v>6.1794379946225234E-2</v>
      </c>
      <c r="I2854" s="8">
        <f>VLOOKUP(B2854,'[2]Rendimento médio da produção...'!$B$4334:$U$4622,20,0)</f>
        <v>155.1</v>
      </c>
    </row>
    <row r="2855" spans="1:9" x14ac:dyDescent="0.3">
      <c r="A2855" t="s">
        <v>2194</v>
      </c>
      <c r="B2855" t="s">
        <v>2236</v>
      </c>
      <c r="C2855" t="str">
        <f t="shared" si="44"/>
        <v>SC_Bom Retiro</v>
      </c>
      <c r="D2855" s="4">
        <v>7.0099999999999996E-2</v>
      </c>
      <c r="E2855" s="4">
        <v>6.1572950153534839E-2</v>
      </c>
      <c r="F2855" s="4">
        <v>5.3437689455490343E-2</v>
      </c>
      <c r="G2855" s="4">
        <v>4.8463899116115657E-2</v>
      </c>
      <c r="H2855" s="4">
        <v>4.6099177377407465E-2</v>
      </c>
      <c r="I2855" s="8">
        <f>VLOOKUP(B2855,'[2]Rendimento médio da produção...'!$B$4334:$U$4622,20,0)</f>
        <v>115.5</v>
      </c>
    </row>
    <row r="2856" spans="1:9" x14ac:dyDescent="0.3">
      <c r="A2856" t="s">
        <v>2194</v>
      </c>
      <c r="B2856" t="s">
        <v>2238</v>
      </c>
      <c r="C2856" t="str">
        <f t="shared" si="44"/>
        <v>SC_Botuverá</v>
      </c>
      <c r="D2856" s="4">
        <v>8.0699999999999994E-2</v>
      </c>
      <c r="E2856" s="4">
        <v>7.0883553172471636E-2</v>
      </c>
      <c r="F2856" s="4">
        <v>6.1518138930928258E-2</v>
      </c>
      <c r="G2856" s="4">
        <v>5.5792249053787921E-2</v>
      </c>
      <c r="H2856" s="4">
        <v>5.3069951702664514E-2</v>
      </c>
      <c r="I2856" s="8">
        <f>VLOOKUP(B2856,'[2]Rendimento médio da produção...'!$B$4334:$U$4622,20,0)</f>
        <v>70.2</v>
      </c>
    </row>
    <row r="2857" spans="1:9" x14ac:dyDescent="0.3">
      <c r="A2857" t="s">
        <v>2194</v>
      </c>
      <c r="B2857" t="s">
        <v>2239</v>
      </c>
      <c r="C2857" t="str">
        <f t="shared" si="44"/>
        <v>SC_Braço do Norte</v>
      </c>
      <c r="D2857" s="4">
        <v>8.0699999999999994E-2</v>
      </c>
      <c r="E2857" s="4">
        <v>7.0883553172471636E-2</v>
      </c>
      <c r="F2857" s="4">
        <v>6.1518138930928258E-2</v>
      </c>
      <c r="G2857" s="4">
        <v>5.5792249053787921E-2</v>
      </c>
      <c r="H2857" s="4">
        <v>5.3069951702664514E-2</v>
      </c>
      <c r="I2857" s="8">
        <f>VLOOKUP(B2857,'[2]Rendimento médio da produção...'!$B$4334:$U$4622,20,0)</f>
        <v>95.1</v>
      </c>
    </row>
    <row r="2858" spans="1:9" x14ac:dyDescent="0.3">
      <c r="A2858" t="s">
        <v>2194</v>
      </c>
      <c r="B2858" t="s">
        <v>2240</v>
      </c>
      <c r="C2858" t="str">
        <f t="shared" si="44"/>
        <v>SC_Braço do Trombudo</v>
      </c>
      <c r="D2858" s="4">
        <v>8.0699999999999994E-2</v>
      </c>
      <c r="E2858" s="4">
        <v>7.0883553172471636E-2</v>
      </c>
      <c r="F2858" s="4">
        <v>6.1518138930928258E-2</v>
      </c>
      <c r="G2858" s="4">
        <v>5.5792249053787921E-2</v>
      </c>
      <c r="H2858" s="4">
        <v>5.3069951702664514E-2</v>
      </c>
      <c r="I2858" s="8">
        <f>VLOOKUP(B2858,'[2]Rendimento médio da produção...'!$B$4334:$U$4622,20,0)</f>
        <v>102.9</v>
      </c>
    </row>
    <row r="2859" spans="1:9" x14ac:dyDescent="0.3">
      <c r="A2859" t="s">
        <v>2194</v>
      </c>
      <c r="B2859" t="s">
        <v>2241</v>
      </c>
      <c r="C2859" t="str">
        <f t="shared" si="44"/>
        <v>SC_Brunópolis</v>
      </c>
      <c r="D2859" s="4">
        <v>6.1934146341463402E-2</v>
      </c>
      <c r="E2859" s="4">
        <v>5.4400400934160605E-2</v>
      </c>
      <c r="F2859" s="4">
        <v>4.7212805690242721E-2</v>
      </c>
      <c r="G2859" s="4">
        <v>4.281840542275929E-2</v>
      </c>
      <c r="H2859" s="4">
        <v>4.0729146903187352E-2</v>
      </c>
      <c r="I2859" s="8">
        <f>VLOOKUP(B2859,'[2]Rendimento médio da produção...'!$B$4334:$U$4622,20,0)</f>
        <v>162.4</v>
      </c>
    </row>
    <row r="2860" spans="1:9" x14ac:dyDescent="0.3">
      <c r="A2860" t="s">
        <v>2194</v>
      </c>
      <c r="B2860" t="s">
        <v>2242</v>
      </c>
      <c r="C2860" t="str">
        <f t="shared" si="44"/>
        <v>SC_Brusque</v>
      </c>
      <c r="D2860" s="4">
        <v>8.0699999999999994E-2</v>
      </c>
      <c r="E2860" s="4">
        <v>7.0897010271754074E-2</v>
      </c>
      <c r="F2860" s="4">
        <v>6.1562187876717904E-2</v>
      </c>
      <c r="G2860" s="4">
        <v>5.5840414680184955E-2</v>
      </c>
      <c r="H2860" s="4">
        <v>5.3133514547729244E-2</v>
      </c>
      <c r="I2860" s="8">
        <f>VLOOKUP(B2860,'[2]Rendimento médio da produção...'!$B$4334:$U$4622,20,0)</f>
        <v>66.7</v>
      </c>
    </row>
    <row r="2861" spans="1:9" x14ac:dyDescent="0.3">
      <c r="A2861" t="s">
        <v>2194</v>
      </c>
      <c r="B2861" t="s">
        <v>2243</v>
      </c>
      <c r="C2861" t="str">
        <f t="shared" si="44"/>
        <v>SC_Caçador</v>
      </c>
      <c r="D2861" s="4">
        <v>4.8980000000000003E-2</v>
      </c>
      <c r="E2861" s="4">
        <v>4.3022012817690962E-2</v>
      </c>
      <c r="F2861" s="4">
        <v>3.7337775028957451E-2</v>
      </c>
      <c r="G2861" s="4">
        <v>3.3862507542187517E-2</v>
      </c>
      <c r="H2861" s="4">
        <v>3.2210238344442484E-2</v>
      </c>
      <c r="I2861" s="8">
        <f>VLOOKUP(B2861,'[2]Rendimento médio da produção...'!$B$4334:$U$4622,20,0)</f>
        <v>116.9</v>
      </c>
    </row>
    <row r="2862" spans="1:9" x14ac:dyDescent="0.3">
      <c r="A2862" t="s">
        <v>2194</v>
      </c>
      <c r="B2862" t="s">
        <v>2244</v>
      </c>
      <c r="C2862" t="str">
        <f t="shared" si="44"/>
        <v>SC_Caibi</v>
      </c>
      <c r="D2862" s="4">
        <v>9.2499999999999999E-2</v>
      </c>
      <c r="E2862" s="4">
        <v>8.1248186721854104E-2</v>
      </c>
      <c r="F2862" s="4">
        <v>7.0513356271510091E-2</v>
      </c>
      <c r="G2862" s="4">
        <v>6.3950223512706114E-2</v>
      </c>
      <c r="H2862" s="4">
        <v>6.0829870291158217E-2</v>
      </c>
      <c r="I2862" s="8">
        <f>VLOOKUP(B2862,'[2]Rendimento médio da produção...'!$B$4334:$U$4622,20,0)</f>
        <v>124.5</v>
      </c>
    </row>
    <row r="2863" spans="1:9" x14ac:dyDescent="0.3">
      <c r="A2863" t="s">
        <v>2194</v>
      </c>
      <c r="B2863" t="s">
        <v>2245</v>
      </c>
      <c r="C2863" t="str">
        <f t="shared" si="44"/>
        <v>SC_Calmon</v>
      </c>
      <c r="D2863" s="4">
        <v>6.2133333333333339E-2</v>
      </c>
      <c r="E2863" s="4">
        <v>5.457535857640939E-2</v>
      </c>
      <c r="F2863" s="4">
        <v>4.7364647239673804E-2</v>
      </c>
      <c r="G2863" s="4">
        <v>4.2956114100066382E-2</v>
      </c>
      <c r="H2863" s="4">
        <v>4.0860136296475287E-2</v>
      </c>
      <c r="I2863" s="8">
        <f>VLOOKUP(B2863,'[2]Rendimento médio da produção...'!$B$4334:$U$4622,20,0)</f>
        <v>101.9</v>
      </c>
    </row>
    <row r="2864" spans="1:9" x14ac:dyDescent="0.3">
      <c r="A2864" t="s">
        <v>2194</v>
      </c>
      <c r="B2864" t="s">
        <v>2246</v>
      </c>
      <c r="C2864" t="str">
        <f t="shared" si="44"/>
        <v>SC_Camboriú</v>
      </c>
      <c r="D2864" s="4">
        <v>8.0699999999999994E-2</v>
      </c>
      <c r="E2864" s="4">
        <v>7.0883553172471636E-2</v>
      </c>
      <c r="F2864" s="4">
        <v>6.1518138930928258E-2</v>
      </c>
      <c r="G2864" s="4">
        <v>5.5792249053787921E-2</v>
      </c>
      <c r="H2864" s="4">
        <v>5.3069951702664514E-2</v>
      </c>
      <c r="I2864" s="8">
        <f>VLOOKUP(B2864,'[2]Rendimento médio da produção...'!$B$4334:$U$4622,20,0)</f>
        <v>144.4</v>
      </c>
    </row>
    <row r="2865" spans="1:9" x14ac:dyDescent="0.3">
      <c r="A2865" t="s">
        <v>2194</v>
      </c>
      <c r="B2865" t="s">
        <v>2253</v>
      </c>
      <c r="C2865" t="str">
        <f t="shared" si="44"/>
        <v>SC_Capão Alto</v>
      </c>
      <c r="D2865" s="4">
        <v>7.3587499999999986E-2</v>
      </c>
      <c r="E2865" s="4">
        <v>6.4636226382642575E-2</v>
      </c>
      <c r="F2865" s="4">
        <v>5.6096233563564843E-2</v>
      </c>
      <c r="G2865" s="4">
        <v>5.0874995380986596E-2</v>
      </c>
      <c r="H2865" s="4">
        <v>4.8392627892438964E-2</v>
      </c>
      <c r="I2865" s="8">
        <f>VLOOKUP(B2865,'[2]Rendimento médio da produção...'!$B$4334:$U$4622,20,0)</f>
        <v>157.5</v>
      </c>
    </row>
    <row r="2866" spans="1:9" x14ac:dyDescent="0.3">
      <c r="A2866" t="s">
        <v>2194</v>
      </c>
      <c r="B2866" t="s">
        <v>2247</v>
      </c>
      <c r="C2866" t="str">
        <f t="shared" si="44"/>
        <v>SC_Campo Alegre</v>
      </c>
      <c r="D2866" s="4">
        <v>4.8756923076923059E-2</v>
      </c>
      <c r="E2866" s="4">
        <v>4.2826071244723485E-2</v>
      </c>
      <c r="F2866" s="4">
        <v>3.7167722028385808E-2</v>
      </c>
      <c r="G2866" s="4">
        <v>3.3708282470930252E-2</v>
      </c>
      <c r="H2866" s="4">
        <v>3.2063538449353605E-2</v>
      </c>
      <c r="I2866" s="8">
        <f>VLOOKUP(B2866,'[2]Rendimento médio da produção...'!$B$4334:$U$4622,20,0)</f>
        <v>110</v>
      </c>
    </row>
    <row r="2867" spans="1:9" x14ac:dyDescent="0.3">
      <c r="A2867" t="s">
        <v>2194</v>
      </c>
      <c r="B2867" t="s">
        <v>2248</v>
      </c>
      <c r="C2867" t="str">
        <f t="shared" si="44"/>
        <v>SC_Campo Belo do Sul</v>
      </c>
      <c r="D2867" s="4">
        <v>6.8689285714285689E-2</v>
      </c>
      <c r="E2867" s="4">
        <v>6.0333836881135888E-2</v>
      </c>
      <c r="F2867" s="4">
        <v>5.2362292709264596E-2</v>
      </c>
      <c r="G2867" s="4">
        <v>4.7488596479531901E-2</v>
      </c>
      <c r="H2867" s="4">
        <v>4.5171463139376276E-2</v>
      </c>
      <c r="I2867" s="8">
        <f>VLOOKUP(B2867,'[2]Rendimento médio da produção...'!$B$4334:$U$4622,20,0)</f>
        <v>165.2</v>
      </c>
    </row>
    <row r="2868" spans="1:9" x14ac:dyDescent="0.3">
      <c r="A2868" t="s">
        <v>2194</v>
      </c>
      <c r="B2868" t="s">
        <v>2249</v>
      </c>
      <c r="C2868" t="str">
        <f t="shared" si="44"/>
        <v>SC_Campo Erê</v>
      </c>
      <c r="D2868" s="4">
        <v>7.9299999999999995E-2</v>
      </c>
      <c r="E2868" s="4">
        <v>6.9653850886951682E-2</v>
      </c>
      <c r="F2868" s="4">
        <v>6.0450909754927021E-2</v>
      </c>
      <c r="G2868" s="4">
        <v>5.4824353779001023E-2</v>
      </c>
      <c r="H2868" s="4">
        <v>5.2149283395555093E-2</v>
      </c>
      <c r="I2868" s="8">
        <f>VLOOKUP(B2868,'[2]Rendimento médio da produção...'!$B$4334:$U$4622,20,0)</f>
        <v>168</v>
      </c>
    </row>
    <row r="2869" spans="1:9" x14ac:dyDescent="0.3">
      <c r="A2869" t="s">
        <v>2194</v>
      </c>
      <c r="B2869" t="s">
        <v>2250</v>
      </c>
      <c r="C2869" t="str">
        <f t="shared" si="44"/>
        <v>SC_Campos Novos</v>
      </c>
      <c r="D2869" s="4">
        <v>7.3031521739130495E-2</v>
      </c>
      <c r="E2869" s="4">
        <v>6.4147877998292122E-2</v>
      </c>
      <c r="F2869" s="4">
        <v>5.5672407691263165E-2</v>
      </c>
      <c r="G2869" s="4">
        <v>5.0490617715572436E-2</v>
      </c>
      <c r="H2869" s="4">
        <v>4.8027005346564428E-2</v>
      </c>
      <c r="I2869" s="8">
        <f>VLOOKUP(B2869,'[2]Rendimento médio da produção...'!$B$4334:$U$4622,20,0)</f>
        <v>191.1</v>
      </c>
    </row>
    <row r="2870" spans="1:9" x14ac:dyDescent="0.3">
      <c r="A2870" t="s">
        <v>2194</v>
      </c>
      <c r="B2870" t="s">
        <v>2251</v>
      </c>
      <c r="C2870" t="str">
        <f t="shared" si="44"/>
        <v>SC_Canelinha</v>
      </c>
      <c r="D2870" s="4">
        <v>8.0699999999999994E-2</v>
      </c>
      <c r="E2870" s="4">
        <v>7.0883553172471636E-2</v>
      </c>
      <c r="F2870" s="4">
        <v>6.1518138930928258E-2</v>
      </c>
      <c r="G2870" s="4">
        <v>5.5792249053787921E-2</v>
      </c>
      <c r="H2870" s="4">
        <v>5.3069951702664514E-2</v>
      </c>
      <c r="I2870" s="8">
        <f>VLOOKUP(B2870,'[2]Rendimento médio da produção...'!$B$4334:$U$4622,20,0)</f>
        <v>60.1</v>
      </c>
    </row>
    <row r="2871" spans="1:9" x14ac:dyDescent="0.3">
      <c r="A2871" t="s">
        <v>2194</v>
      </c>
      <c r="B2871" t="s">
        <v>2252</v>
      </c>
      <c r="C2871" t="str">
        <f t="shared" si="44"/>
        <v>SC_Canoinhas</v>
      </c>
      <c r="D2871" s="4">
        <v>5.91E-2</v>
      </c>
      <c r="E2871" s="4">
        <v>5.1911003624449489E-2</v>
      </c>
      <c r="F2871" s="4">
        <v>4.5052317358337798E-2</v>
      </c>
      <c r="G2871" s="4">
        <v>4.0859007671361421E-2</v>
      </c>
      <c r="H2871" s="4">
        <v>3.8865354964404873E-2</v>
      </c>
      <c r="I2871" s="8">
        <f>VLOOKUP(B2871,'[2]Rendimento médio da produção...'!$B$4334:$U$4622,20,0)</f>
        <v>169.1</v>
      </c>
    </row>
    <row r="2872" spans="1:9" x14ac:dyDescent="0.3">
      <c r="A2872" t="s">
        <v>2194</v>
      </c>
      <c r="B2872" t="s">
        <v>2254</v>
      </c>
      <c r="C2872" t="str">
        <f t="shared" si="44"/>
        <v>SC_Capinzal</v>
      </c>
      <c r="D2872" s="4">
        <v>7.5162499999999993E-2</v>
      </c>
      <c r="E2872" s="4">
        <v>6.6019641453852529E-2</v>
      </c>
      <c r="F2872" s="4">
        <v>5.7296866386566232E-2</v>
      </c>
      <c r="G2872" s="4">
        <v>5.1963877565121872E-2</v>
      </c>
      <c r="H2872" s="4">
        <v>4.9428379737937067E-2</v>
      </c>
      <c r="I2872" s="8">
        <f>VLOOKUP(B2872,'[2]Rendimento médio da produção...'!$B$4334:$U$4622,20,0)</f>
        <v>155</v>
      </c>
    </row>
    <row r="2873" spans="1:9" x14ac:dyDescent="0.3">
      <c r="A2873" t="s">
        <v>2194</v>
      </c>
      <c r="B2873" t="s">
        <v>2255</v>
      </c>
      <c r="C2873" t="str">
        <f t="shared" si="44"/>
        <v>SC_Capivari de Baixo</v>
      </c>
      <c r="D2873" s="4">
        <v>8.0699999999999994E-2</v>
      </c>
      <c r="E2873" s="4">
        <v>7.0883553172471636E-2</v>
      </c>
      <c r="F2873" s="4">
        <v>6.1518138930928258E-2</v>
      </c>
      <c r="G2873" s="4">
        <v>5.5792249053787921E-2</v>
      </c>
      <c r="H2873" s="4">
        <v>5.3069951702664514E-2</v>
      </c>
      <c r="I2873" s="8">
        <f>VLOOKUP(B2873,'[2]Rendimento médio da produção...'!$B$4334:$U$4622,20,0)</f>
        <v>131.30000000000001</v>
      </c>
    </row>
    <row r="2874" spans="1:9" x14ac:dyDescent="0.3">
      <c r="A2874" t="s">
        <v>2194</v>
      </c>
      <c r="B2874" t="s">
        <v>1387</v>
      </c>
      <c r="C2874" t="str">
        <f t="shared" si="44"/>
        <v>SC_Catanduvas</v>
      </c>
      <c r="D2874" s="4">
        <v>8.6974999999999997E-2</v>
      </c>
      <c r="E2874" s="4">
        <v>7.6395254487927139E-2</v>
      </c>
      <c r="F2874" s="4">
        <v>6.6301612559076642E-2</v>
      </c>
      <c r="G2874" s="4">
        <v>6.0130493946136371E-2</v>
      </c>
      <c r="H2874" s="4">
        <v>5.7196518579172816E-2</v>
      </c>
      <c r="I2874" s="8">
        <f>VLOOKUP(B2874,'[2]Rendimento médio da produção...'!$B$4334:$U$4622,20,0)</f>
        <v>141.1</v>
      </c>
    </row>
    <row r="2875" spans="1:9" x14ac:dyDescent="0.3">
      <c r="A2875" t="s">
        <v>2194</v>
      </c>
      <c r="B2875" t="s">
        <v>2256</v>
      </c>
      <c r="C2875" t="str">
        <f t="shared" si="44"/>
        <v>SC_Caxambu do Sul</v>
      </c>
      <c r="D2875" s="4">
        <v>8.2633333333333323E-2</v>
      </c>
      <c r="E2875" s="4">
        <v>7.2581713471522993E-2</v>
      </c>
      <c r="F2875" s="4">
        <v>6.2991931602548998E-2</v>
      </c>
      <c r="G2875" s="4">
        <v>5.7128866338017455E-2</v>
      </c>
      <c r="H2875" s="4">
        <v>5.4341350793434669E-2</v>
      </c>
      <c r="I2875" s="8">
        <f>VLOOKUP(B2875,'[2]Rendimento médio da produção...'!$B$4334:$U$4622,20,0)</f>
        <v>152.9</v>
      </c>
    </row>
    <row r="2876" spans="1:9" x14ac:dyDescent="0.3">
      <c r="A2876" t="s">
        <v>2194</v>
      </c>
      <c r="B2876" t="s">
        <v>2257</v>
      </c>
      <c r="C2876" t="str">
        <f t="shared" si="44"/>
        <v>SC_Celso Ramos</v>
      </c>
      <c r="D2876" s="4">
        <v>9.2499999999999999E-2</v>
      </c>
      <c r="E2876" s="4">
        <v>8.1248186721854104E-2</v>
      </c>
      <c r="F2876" s="4">
        <v>7.0513356271510091E-2</v>
      </c>
      <c r="G2876" s="4">
        <v>6.3950223512706114E-2</v>
      </c>
      <c r="H2876" s="4">
        <v>6.0829870291158217E-2</v>
      </c>
      <c r="I2876" s="8">
        <f>VLOOKUP(B2876,'[2]Rendimento médio da produção...'!$B$4334:$U$4622,20,0)</f>
        <v>120</v>
      </c>
    </row>
    <row r="2877" spans="1:9" x14ac:dyDescent="0.3">
      <c r="A2877" t="s">
        <v>2194</v>
      </c>
      <c r="B2877" t="s">
        <v>2258</v>
      </c>
      <c r="C2877" t="str">
        <f t="shared" si="44"/>
        <v>SC_Cerro Negro</v>
      </c>
      <c r="D2877" s="4">
        <v>8.9499999999999996E-2</v>
      </c>
      <c r="E2877" s="4">
        <v>7.8613110395739913E-2</v>
      </c>
      <c r="F2877" s="4">
        <v>6.8226436608650298E-2</v>
      </c>
      <c r="G2877" s="4">
        <v>6.1876162209591315E-2</v>
      </c>
      <c r="H2877" s="4">
        <v>5.8857009633066594E-2</v>
      </c>
      <c r="I2877" s="8">
        <f>VLOOKUP(B2877,'[2]Rendimento médio da produção...'!$B$4334:$U$4622,20,0)</f>
        <v>130</v>
      </c>
    </row>
    <row r="2878" spans="1:9" x14ac:dyDescent="0.3">
      <c r="A2878" t="s">
        <v>2194</v>
      </c>
      <c r="B2878" t="s">
        <v>2259</v>
      </c>
      <c r="C2878" t="str">
        <f t="shared" si="44"/>
        <v>SC_Chapadão do Lageado</v>
      </c>
      <c r="D2878" s="4">
        <v>9.4457142857142865E-2</v>
      </c>
      <c r="E2878" s="4">
        <v>8.2967260325080991E-2</v>
      </c>
      <c r="F2878" s="4">
        <v>7.2005299099185294E-2</v>
      </c>
      <c r="G2878" s="4">
        <v>6.530330160092862E-2</v>
      </c>
      <c r="H2878" s="4">
        <v>6.211692700619894E-2</v>
      </c>
      <c r="I2878" s="8">
        <f>VLOOKUP(B2878,'[2]Rendimento médio da produção...'!$B$4334:$U$4622,20,0)</f>
        <v>123.8</v>
      </c>
    </row>
    <row r="2879" spans="1:9" x14ac:dyDescent="0.3">
      <c r="A2879" t="s">
        <v>2194</v>
      </c>
      <c r="B2879" t="s">
        <v>2260</v>
      </c>
      <c r="C2879" t="str">
        <f t="shared" si="44"/>
        <v>SC_Chapecó</v>
      </c>
      <c r="D2879" s="4">
        <v>8.7883333333333327E-2</v>
      </c>
      <c r="E2879" s="4">
        <v>7.7193097042222825E-2</v>
      </c>
      <c r="F2879" s="4">
        <v>6.6994041012553629E-2</v>
      </c>
      <c r="G2879" s="4">
        <v>6.0758473618468346E-2</v>
      </c>
      <c r="H2879" s="4">
        <v>5.7793856945095E-2</v>
      </c>
      <c r="I2879" s="8">
        <f>VLOOKUP(B2879,'[2]Rendimento médio da produção...'!$B$4334:$U$4622,20,0)</f>
        <v>157.5</v>
      </c>
    </row>
    <row r="2880" spans="1:9" x14ac:dyDescent="0.3">
      <c r="A2880" t="s">
        <v>2194</v>
      </c>
      <c r="B2880" t="s">
        <v>2261</v>
      </c>
      <c r="C2880" t="str">
        <f t="shared" si="44"/>
        <v>SC_Cocal do Sul</v>
      </c>
      <c r="D2880" s="4">
        <v>8.0699999999999994E-2</v>
      </c>
      <c r="E2880" s="4">
        <v>7.0883553172471636E-2</v>
      </c>
      <c r="F2880" s="4">
        <v>6.1518138930928258E-2</v>
      </c>
      <c r="G2880" s="4">
        <v>5.5792249053787921E-2</v>
      </c>
      <c r="H2880" s="4">
        <v>5.3069951702664514E-2</v>
      </c>
      <c r="I2880" s="8">
        <f>VLOOKUP(B2880,'[2]Rendimento médio da produção...'!$B$4334:$U$4622,20,0)</f>
        <v>127.3</v>
      </c>
    </row>
    <row r="2881" spans="1:9" x14ac:dyDescent="0.3">
      <c r="A2881" t="s">
        <v>2194</v>
      </c>
      <c r="B2881" t="s">
        <v>2262</v>
      </c>
      <c r="C2881" t="str">
        <f t="shared" si="44"/>
        <v>SC_Concórdia</v>
      </c>
      <c r="D2881" s="4">
        <v>8.0699999999999994E-2</v>
      </c>
      <c r="E2881" s="4">
        <v>7.0883553172471636E-2</v>
      </c>
      <c r="F2881" s="4">
        <v>6.1518138930928258E-2</v>
      </c>
      <c r="G2881" s="4">
        <v>5.5792249053787921E-2</v>
      </c>
      <c r="H2881" s="4">
        <v>5.3069951702664514E-2</v>
      </c>
      <c r="I2881" s="8">
        <f>VLOOKUP(B2881,'[2]Rendimento médio da produção...'!$B$4334:$U$4622,20,0)</f>
        <v>125.7</v>
      </c>
    </row>
    <row r="2882" spans="1:9" x14ac:dyDescent="0.3">
      <c r="A2882" t="s">
        <v>2194</v>
      </c>
      <c r="B2882" t="s">
        <v>2263</v>
      </c>
      <c r="C2882" t="str">
        <f t="shared" si="44"/>
        <v>SC_Cordilheira Alta</v>
      </c>
      <c r="D2882" s="4">
        <v>8.1750000000000003E-2</v>
      </c>
      <c r="E2882" s="4">
        <v>7.1805829886611605E-2</v>
      </c>
      <c r="F2882" s="4">
        <v>6.2318560812929191E-2</v>
      </c>
      <c r="G2882" s="4">
        <v>5.6518170509878105E-2</v>
      </c>
      <c r="H2882" s="4">
        <v>5.376045293299659E-2</v>
      </c>
      <c r="I2882" s="8">
        <f>VLOOKUP(B2882,'[2]Rendimento médio da produção...'!$B$4334:$U$4622,20,0)</f>
        <v>144.9</v>
      </c>
    </row>
    <row r="2883" spans="1:9" x14ac:dyDescent="0.3">
      <c r="A2883" t="s">
        <v>2194</v>
      </c>
      <c r="B2883" t="s">
        <v>2264</v>
      </c>
      <c r="C2883" t="str">
        <f t="shared" ref="C2883:C2946" si="45">CONCATENATE(A2883,"_",B2883)</f>
        <v>SC_Coronel Freitas</v>
      </c>
      <c r="D2883" s="4">
        <v>8.7868749999999995E-2</v>
      </c>
      <c r="E2883" s="4">
        <v>7.7180287643415321E-2</v>
      </c>
      <c r="F2883" s="4">
        <v>6.6982924041970288E-2</v>
      </c>
      <c r="G2883" s="4">
        <v>6.0748391376022649E-2</v>
      </c>
      <c r="H2883" s="4">
        <v>5.7784266650229281E-2</v>
      </c>
      <c r="I2883" s="8">
        <f>VLOOKUP(B2883,'[2]Rendimento médio da produção...'!$B$4334:$U$4622,20,0)</f>
        <v>151.9</v>
      </c>
    </row>
    <row r="2884" spans="1:9" x14ac:dyDescent="0.3">
      <c r="A2884" t="s">
        <v>2194</v>
      </c>
      <c r="B2884" t="s">
        <v>2265</v>
      </c>
      <c r="C2884" t="str">
        <f t="shared" si="45"/>
        <v>SC_Coronel Martins</v>
      </c>
      <c r="D2884" s="4">
        <v>7.0080000000000003E-2</v>
      </c>
      <c r="E2884" s="4">
        <v>6.1555382978027415E-2</v>
      </c>
      <c r="F2884" s="4">
        <v>5.3422443324404621E-2</v>
      </c>
      <c r="G2884" s="4">
        <v>4.8450072040761565E-2</v>
      </c>
      <c r="H2884" s="4">
        <v>4.6086024973020195E-2</v>
      </c>
      <c r="I2884" s="8">
        <f>VLOOKUP(B2884,'[2]Rendimento médio da produção...'!$B$4334:$U$4622,20,0)</f>
        <v>121.8</v>
      </c>
    </row>
    <row r="2885" spans="1:9" x14ac:dyDescent="0.3">
      <c r="A2885" t="s">
        <v>2194</v>
      </c>
      <c r="B2885" t="s">
        <v>2267</v>
      </c>
      <c r="C2885" t="str">
        <f t="shared" si="45"/>
        <v>SC_Corupá</v>
      </c>
      <c r="D2885" s="4">
        <v>8.0699999999999994E-2</v>
      </c>
      <c r="E2885" s="4">
        <v>7.0883553172471636E-2</v>
      </c>
      <c r="F2885" s="4">
        <v>6.1518138930928258E-2</v>
      </c>
      <c r="G2885" s="4">
        <v>5.5792249053787921E-2</v>
      </c>
      <c r="H2885" s="4">
        <v>5.3069951702664514E-2</v>
      </c>
      <c r="I2885" s="8">
        <f>VLOOKUP(B2885,'[2]Rendimento médio da produção...'!$B$4334:$U$4622,20,0)</f>
        <v>60.2</v>
      </c>
    </row>
    <row r="2886" spans="1:9" x14ac:dyDescent="0.3">
      <c r="A2886" t="s">
        <v>2194</v>
      </c>
      <c r="B2886" t="s">
        <v>2266</v>
      </c>
      <c r="C2886" t="str">
        <f t="shared" si="45"/>
        <v>SC_Correia Pinto</v>
      </c>
      <c r="D2886" s="4">
        <v>6.1671428571428571E-2</v>
      </c>
      <c r="E2886" s="4">
        <v>5.4169640475404505E-2</v>
      </c>
      <c r="F2886" s="4">
        <v>4.7012534212217613E-2</v>
      </c>
      <c r="G2886" s="4">
        <v>4.263677450260267E-2</v>
      </c>
      <c r="H2886" s="4">
        <v>4.0556378385626257E-2</v>
      </c>
      <c r="I2886" s="8">
        <f>VLOOKUP(B2886,'[2]Rendimento médio da produção...'!$B$4334:$U$4622,20,0)</f>
        <v>118</v>
      </c>
    </row>
    <row r="2887" spans="1:9" x14ac:dyDescent="0.3">
      <c r="A2887" t="s">
        <v>2194</v>
      </c>
      <c r="B2887" t="s">
        <v>2268</v>
      </c>
      <c r="C2887" t="str">
        <f t="shared" si="45"/>
        <v>SC_Criciúma</v>
      </c>
      <c r="D2887" s="4">
        <v>7.4099999999999999E-2</v>
      </c>
      <c r="E2887" s="4">
        <v>6.5086385255020418E-2</v>
      </c>
      <c r="F2887" s="4">
        <v>5.648691567263673E-2</v>
      </c>
      <c r="G2887" s="4">
        <v>5.1229314186935382E-2</v>
      </c>
      <c r="H2887" s="4">
        <v>4.8729658254862959E-2</v>
      </c>
      <c r="I2887" s="8">
        <f>VLOOKUP(B2887,'[2]Rendimento médio da produção...'!$B$4334:$U$4622,20,0)</f>
        <v>109.2</v>
      </c>
    </row>
    <row r="2888" spans="1:9" x14ac:dyDescent="0.3">
      <c r="A2888" t="s">
        <v>2194</v>
      </c>
      <c r="B2888" t="s">
        <v>2269</v>
      </c>
      <c r="C2888" t="str">
        <f t="shared" si="45"/>
        <v>SC_Cunha Porã</v>
      </c>
      <c r="D2888" s="4">
        <v>8.6357142857142855E-2</v>
      </c>
      <c r="E2888" s="4">
        <v>7.585255424457267E-2</v>
      </c>
      <c r="F2888" s="4">
        <v>6.5830616009463855E-2</v>
      </c>
      <c r="G2888" s="4">
        <v>5.9703336082518675E-2</v>
      </c>
      <c r="H2888" s="4">
        <v>5.679020322935157E-2</v>
      </c>
      <c r="I2888" s="8">
        <f>VLOOKUP(B2888,'[2]Rendimento médio da produção...'!$B$4334:$U$4622,20,0)</f>
        <v>134.1</v>
      </c>
    </row>
    <row r="2889" spans="1:9" x14ac:dyDescent="0.3">
      <c r="A2889" t="s">
        <v>2194</v>
      </c>
      <c r="B2889" t="s">
        <v>2270</v>
      </c>
      <c r="C2889" t="str">
        <f t="shared" si="45"/>
        <v>SC_Cunhataí</v>
      </c>
      <c r="D2889" s="4">
        <v>8.0699999999999994E-2</v>
      </c>
      <c r="E2889" s="4">
        <v>7.0883553172471636E-2</v>
      </c>
      <c r="F2889" s="4">
        <v>6.1518138930928258E-2</v>
      </c>
      <c r="G2889" s="4">
        <v>5.5792249053787921E-2</v>
      </c>
      <c r="H2889" s="4">
        <v>5.3069951702664514E-2</v>
      </c>
      <c r="I2889" s="8">
        <f>VLOOKUP(B2889,'[2]Rendimento médio da produção...'!$B$4334:$U$4622,20,0)</f>
        <v>125</v>
      </c>
    </row>
    <row r="2890" spans="1:9" x14ac:dyDescent="0.3">
      <c r="A2890" t="s">
        <v>2194</v>
      </c>
      <c r="B2890" t="s">
        <v>2271</v>
      </c>
      <c r="C2890" t="str">
        <f t="shared" si="45"/>
        <v>SC_Curitibanos</v>
      </c>
      <c r="D2890" s="4">
        <v>6.2553333333333322E-2</v>
      </c>
      <c r="E2890" s="4">
        <v>5.4944269262065366E-2</v>
      </c>
      <c r="F2890" s="4">
        <v>4.7684815992474164E-2</v>
      </c>
      <c r="G2890" s="4">
        <v>4.3246482682502439E-2</v>
      </c>
      <c r="H2890" s="4">
        <v>4.1136336788608105E-2</v>
      </c>
      <c r="I2890" s="8">
        <f>VLOOKUP(B2890,'[2]Rendimento médio da produção...'!$B$4334:$U$4622,20,0)</f>
        <v>149.1</v>
      </c>
    </row>
    <row r="2891" spans="1:9" x14ac:dyDescent="0.3">
      <c r="A2891" t="s">
        <v>2194</v>
      </c>
      <c r="B2891" t="s">
        <v>2272</v>
      </c>
      <c r="C2891" t="str">
        <f t="shared" si="45"/>
        <v>SC_Descanso</v>
      </c>
      <c r="D2891" s="4">
        <v>9.771500000000001E-2</v>
      </c>
      <c r="E2891" s="4">
        <v>8.5828827735415947E-2</v>
      </c>
      <c r="F2891" s="4">
        <v>7.4488784952114695E-2</v>
      </c>
      <c r="G2891" s="4">
        <v>6.7555633411287341E-2</v>
      </c>
      <c r="H2891" s="4">
        <v>6.4259359735140811E-2</v>
      </c>
      <c r="I2891" s="8">
        <f>VLOOKUP(B2891,'[2]Rendimento médio da produção...'!$B$4334:$U$4622,20,0)</f>
        <v>130.80000000000001</v>
      </c>
    </row>
    <row r="2892" spans="1:9" x14ac:dyDescent="0.3">
      <c r="A2892" t="s">
        <v>2194</v>
      </c>
      <c r="B2892" t="s">
        <v>2273</v>
      </c>
      <c r="C2892" t="str">
        <f t="shared" si="45"/>
        <v>SC_Dionísio Cerqueira</v>
      </c>
      <c r="D2892" s="4">
        <v>7.8178571428571431E-2</v>
      </c>
      <c r="E2892" s="4">
        <v>6.8668834260285194E-2</v>
      </c>
      <c r="F2892" s="4">
        <v>5.9596037404762776E-2</v>
      </c>
      <c r="G2892" s="4">
        <v>5.4049049910931922E-2</v>
      </c>
      <c r="H2892" s="4">
        <v>5.1411809292411327E-2</v>
      </c>
      <c r="I2892" s="8">
        <f>VLOOKUP(B2892,'[2]Rendimento médio da produção...'!$B$4334:$U$4622,20,0)</f>
        <v>123.8</v>
      </c>
    </row>
    <row r="2893" spans="1:9" x14ac:dyDescent="0.3">
      <c r="A2893" t="s">
        <v>2194</v>
      </c>
      <c r="B2893" t="s">
        <v>2274</v>
      </c>
      <c r="C2893" t="str">
        <f t="shared" si="45"/>
        <v>SC_Dona Emma</v>
      </c>
      <c r="D2893" s="4">
        <v>7.2499999999999995E-2</v>
      </c>
      <c r="E2893" s="4">
        <v>6.3681011214426181E-2</v>
      </c>
      <c r="F2893" s="4">
        <v>5.5267225185778174E-2</v>
      </c>
      <c r="G2893" s="4">
        <v>5.0123148158607488E-2</v>
      </c>
      <c r="H2893" s="4">
        <v>4.7677465903880757E-2</v>
      </c>
      <c r="I2893" s="8">
        <f>VLOOKUP(B2893,'[2]Rendimento médio da produção...'!$B$4334:$U$4622,20,0)</f>
        <v>106.9</v>
      </c>
    </row>
    <row r="2894" spans="1:9" x14ac:dyDescent="0.3">
      <c r="A2894" t="s">
        <v>2194</v>
      </c>
      <c r="B2894" t="s">
        <v>2275</v>
      </c>
      <c r="C2894" t="str">
        <f t="shared" si="45"/>
        <v>SC_Doutor Pedrinho</v>
      </c>
      <c r="D2894" s="4">
        <v>8.0699999999999994E-2</v>
      </c>
      <c r="E2894" s="4">
        <v>7.0883553172471636E-2</v>
      </c>
      <c r="F2894" s="4">
        <v>6.1518138930928258E-2</v>
      </c>
      <c r="G2894" s="4">
        <v>5.5792249053787921E-2</v>
      </c>
      <c r="H2894" s="4">
        <v>5.3069951702664514E-2</v>
      </c>
      <c r="I2894" s="8">
        <f>VLOOKUP(B2894,'[2]Rendimento médio da produção...'!$B$4334:$U$4622,20,0)</f>
        <v>66.7</v>
      </c>
    </row>
    <row r="2895" spans="1:9" x14ac:dyDescent="0.3">
      <c r="A2895" t="s">
        <v>2194</v>
      </c>
      <c r="B2895" t="s">
        <v>2276</v>
      </c>
      <c r="C2895" t="str">
        <f t="shared" si="45"/>
        <v>SC_Entre Rios</v>
      </c>
      <c r="D2895" s="4">
        <v>8.9699999999999988E-2</v>
      </c>
      <c r="E2895" s="4">
        <v>7.8788782150814182E-2</v>
      </c>
      <c r="F2895" s="4">
        <v>6.8378897919507617E-2</v>
      </c>
      <c r="G2895" s="4">
        <v>6.2014432963132297E-2</v>
      </c>
      <c r="H2895" s="4">
        <v>5.8988533676939361E-2</v>
      </c>
      <c r="I2895" s="8">
        <f>VLOOKUP(B2895,'[2]Rendimento médio da produção...'!$B$4334:$U$4622,20,0)</f>
        <v>143.5</v>
      </c>
    </row>
    <row r="2896" spans="1:9" x14ac:dyDescent="0.3">
      <c r="A2896" t="s">
        <v>2194</v>
      </c>
      <c r="B2896" t="s">
        <v>2277</v>
      </c>
      <c r="C2896" t="str">
        <f t="shared" si="45"/>
        <v>SC_Ermo</v>
      </c>
      <c r="D2896" s="4">
        <v>4.6800000000000001E-2</v>
      </c>
      <c r="E2896" s="4">
        <v>4.110719068738132E-2</v>
      </c>
      <c r="F2896" s="4">
        <v>3.5675946740612675E-2</v>
      </c>
      <c r="G2896" s="4">
        <v>3.2355356328590767E-2</v>
      </c>
      <c r="H2896" s="4">
        <v>3.0776626266229238E-2</v>
      </c>
      <c r="I2896" s="8">
        <f>VLOOKUP(B2896,'[2]Rendimento médio da produção...'!$B$4334:$U$4622,20,0)</f>
        <v>98.6</v>
      </c>
    </row>
    <row r="2897" spans="1:9" x14ac:dyDescent="0.3">
      <c r="A2897" t="s">
        <v>2194</v>
      </c>
      <c r="B2897" t="s">
        <v>2278</v>
      </c>
      <c r="C2897" t="str">
        <f t="shared" si="45"/>
        <v>SC_Erval Velho</v>
      </c>
      <c r="D2897" s="4">
        <v>8.808125E-2</v>
      </c>
      <c r="E2897" s="4">
        <v>7.7366938883181746E-2</v>
      </c>
      <c r="F2897" s="4">
        <v>6.7144914184756196E-2</v>
      </c>
      <c r="G2897" s="4">
        <v>6.0895304051659951E-2</v>
      </c>
      <c r="H2897" s="4">
        <v>5.7924010946844101E-2</v>
      </c>
      <c r="I2897" s="8">
        <f>VLOOKUP(B2897,'[2]Rendimento médio da produção...'!$B$4334:$U$4622,20,0)</f>
        <v>161</v>
      </c>
    </row>
    <row r="2898" spans="1:9" x14ac:dyDescent="0.3">
      <c r="A2898" t="s">
        <v>2194</v>
      </c>
      <c r="B2898" t="s">
        <v>2279</v>
      </c>
      <c r="C2898" t="str">
        <f t="shared" si="45"/>
        <v>SC_Faxinal dos Guedes</v>
      </c>
      <c r="D2898" s="4">
        <v>8.1829999999999986E-2</v>
      </c>
      <c r="E2898" s="4">
        <v>7.1876098588641302E-2</v>
      </c>
      <c r="F2898" s="4">
        <v>6.2379545337272101E-2</v>
      </c>
      <c r="G2898" s="4">
        <v>5.6573478811294493E-2</v>
      </c>
      <c r="H2898" s="4">
        <v>5.3813062550545687E-2</v>
      </c>
      <c r="I2898" s="8">
        <f>VLOOKUP(B2898,'[2]Rendimento médio da produção...'!$B$4334:$U$4622,20,0)</f>
        <v>168.7</v>
      </c>
    </row>
    <row r="2899" spans="1:9" x14ac:dyDescent="0.3">
      <c r="A2899" t="s">
        <v>2194</v>
      </c>
      <c r="B2899" t="s">
        <v>2280</v>
      </c>
      <c r="C2899" t="str">
        <f t="shared" si="45"/>
        <v>SC_Flor do Sertão</v>
      </c>
      <c r="D2899" s="4">
        <v>7.3833333333333334E-2</v>
      </c>
      <c r="E2899" s="4">
        <v>6.4852156248254716E-2</v>
      </c>
      <c r="F2899" s="4">
        <v>5.6283633924826972E-2</v>
      </c>
      <c r="G2899" s="4">
        <v>5.1044953182214067E-2</v>
      </c>
      <c r="H2899" s="4">
        <v>4.8554292863032596E-2</v>
      </c>
      <c r="I2899" s="8">
        <f>VLOOKUP(B2899,'[2]Rendimento médio da produção...'!$B$4334:$U$4622,20,0)</f>
        <v>130.69999999999999</v>
      </c>
    </row>
    <row r="2900" spans="1:9" x14ac:dyDescent="0.3">
      <c r="A2900" t="s">
        <v>2194</v>
      </c>
      <c r="B2900" t="s">
        <v>2281</v>
      </c>
      <c r="C2900" t="str">
        <f t="shared" si="45"/>
        <v>SC_Florianópolis</v>
      </c>
      <c r="D2900" s="4">
        <v>8.0699999999999994E-2</v>
      </c>
      <c r="E2900" s="4">
        <v>7.0883553172471636E-2</v>
      </c>
      <c r="F2900" s="4">
        <v>6.1518138930928258E-2</v>
      </c>
      <c r="G2900" s="4">
        <v>5.5792249053787921E-2</v>
      </c>
      <c r="H2900" s="4">
        <v>5.3069951702664514E-2</v>
      </c>
      <c r="I2900" s="8">
        <f>VLOOKUP(B2900,'[2]Rendimento médio da produção...'!$B$4334:$U$4622,20,0)</f>
        <v>66.7</v>
      </c>
    </row>
    <row r="2901" spans="1:9" x14ac:dyDescent="0.3">
      <c r="A2901" t="s">
        <v>2194</v>
      </c>
      <c r="B2901" t="s">
        <v>2282</v>
      </c>
      <c r="C2901" t="str">
        <f t="shared" si="45"/>
        <v>SC_Formosa do Sul</v>
      </c>
      <c r="D2901" s="4">
        <v>9.2499999999999999E-2</v>
      </c>
      <c r="E2901" s="4">
        <v>8.1248186721854104E-2</v>
      </c>
      <c r="F2901" s="4">
        <v>7.0513356271510091E-2</v>
      </c>
      <c r="G2901" s="4">
        <v>6.3950223512706114E-2</v>
      </c>
      <c r="H2901" s="4">
        <v>6.0829870291158217E-2</v>
      </c>
      <c r="I2901" s="8">
        <f>VLOOKUP(B2901,'[2]Rendimento médio da produção...'!$B$4334:$U$4622,20,0)</f>
        <v>127.1</v>
      </c>
    </row>
    <row r="2902" spans="1:9" x14ac:dyDescent="0.3">
      <c r="A2902" t="s">
        <v>2194</v>
      </c>
      <c r="B2902" t="s">
        <v>2283</v>
      </c>
      <c r="C2902" t="str">
        <f t="shared" si="45"/>
        <v>SC_Forquilhinha</v>
      </c>
      <c r="D2902" s="4">
        <v>6.0450000000000004E-2</v>
      </c>
      <c r="E2902" s="4">
        <v>5.3096787971200876E-2</v>
      </c>
      <c r="F2902" s="4">
        <v>4.6081431206624703E-2</v>
      </c>
      <c r="G2902" s="4">
        <v>4.1792335257763082E-2</v>
      </c>
      <c r="H2902" s="4">
        <v>3.9753142260546104E-2</v>
      </c>
      <c r="I2902" s="8">
        <f>VLOOKUP(B2902,'[2]Rendimento médio da produção...'!$B$4334:$U$4622,20,0)</f>
        <v>107.8</v>
      </c>
    </row>
    <row r="2903" spans="1:9" x14ac:dyDescent="0.3">
      <c r="A2903" t="s">
        <v>2194</v>
      </c>
      <c r="B2903" t="s">
        <v>2284</v>
      </c>
      <c r="C2903" t="str">
        <f t="shared" si="45"/>
        <v>SC_Fraiburgo</v>
      </c>
      <c r="D2903" s="4">
        <v>8.344E-2</v>
      </c>
      <c r="E2903" s="4">
        <v>7.3290256216989258E-2</v>
      </c>
      <c r="F2903" s="4">
        <v>6.3606858889673532E-2</v>
      </c>
      <c r="G2903" s="4">
        <v>5.7686558377299441E-2</v>
      </c>
      <c r="H2903" s="4">
        <v>5.4871831103721527E-2</v>
      </c>
      <c r="I2903" s="8">
        <f>VLOOKUP(B2903,'[2]Rendimento médio da produção...'!$B$4334:$U$4622,20,0)</f>
        <v>174.7</v>
      </c>
    </row>
    <row r="2904" spans="1:9" x14ac:dyDescent="0.3">
      <c r="A2904" t="s">
        <v>2194</v>
      </c>
      <c r="B2904" t="s">
        <v>2285</v>
      </c>
      <c r="C2904" t="str">
        <f t="shared" si="45"/>
        <v>SC_Frei Rogério</v>
      </c>
      <c r="D2904" s="4">
        <v>8.6622222222222225E-2</v>
      </c>
      <c r="E2904" s="4">
        <v>7.6085389031060019E-2</v>
      </c>
      <c r="F2904" s="4">
        <v>6.6032687746869989E-2</v>
      </c>
      <c r="G2904" s="4">
        <v>5.988659970030713E-2</v>
      </c>
      <c r="H2904" s="4">
        <v>5.6964524779563902E-2</v>
      </c>
      <c r="I2904" s="8">
        <f>VLOOKUP(B2904,'[2]Rendimento médio da produção...'!$B$4334:$U$4622,20,0)</f>
        <v>171.5</v>
      </c>
    </row>
    <row r="2905" spans="1:9" x14ac:dyDescent="0.3">
      <c r="A2905" t="s">
        <v>2194</v>
      </c>
      <c r="B2905" t="s">
        <v>2286</v>
      </c>
      <c r="C2905" t="str">
        <f t="shared" si="45"/>
        <v>SC_Galvão</v>
      </c>
      <c r="D2905" s="4">
        <v>7.5830000000000009E-2</v>
      </c>
      <c r="E2905" s="4">
        <v>6.6605945936412947E-2</v>
      </c>
      <c r="F2905" s="4">
        <v>5.7805706011552549E-2</v>
      </c>
      <c r="G2905" s="4">
        <v>5.2425356205064923E-2</v>
      </c>
      <c r="H2905" s="4">
        <v>4.9867341234362463E-2</v>
      </c>
      <c r="I2905" s="8">
        <f>VLOOKUP(B2905,'[2]Rendimento médio da produção...'!$B$4334:$U$4622,20,0)</f>
        <v>147</v>
      </c>
    </row>
    <row r="2906" spans="1:9" x14ac:dyDescent="0.3">
      <c r="A2906" t="s">
        <v>2194</v>
      </c>
      <c r="B2906" t="s">
        <v>2287</v>
      </c>
      <c r="C2906" t="str">
        <f t="shared" si="45"/>
        <v>SC_Garopaba</v>
      </c>
      <c r="D2906" s="4">
        <v>8.0699999999999994E-2</v>
      </c>
      <c r="E2906" s="4">
        <v>7.0883553172471636E-2</v>
      </c>
      <c r="F2906" s="4">
        <v>6.1518138930928258E-2</v>
      </c>
      <c r="G2906" s="4">
        <v>5.5792249053787921E-2</v>
      </c>
      <c r="H2906" s="4">
        <v>5.3069951702664514E-2</v>
      </c>
      <c r="I2906" s="8">
        <f>VLOOKUP(B2906,'[2]Rendimento médio da produção...'!$B$4334:$U$4622,20,0)</f>
        <v>88.1</v>
      </c>
    </row>
    <row r="2907" spans="1:9" x14ac:dyDescent="0.3">
      <c r="A2907" t="s">
        <v>2194</v>
      </c>
      <c r="B2907" t="s">
        <v>2288</v>
      </c>
      <c r="C2907" t="str">
        <f t="shared" si="45"/>
        <v>SC_Garuva</v>
      </c>
      <c r="D2907" s="4">
        <v>8.0699999999999994E-2</v>
      </c>
      <c r="E2907" s="4">
        <v>7.0883553172471636E-2</v>
      </c>
      <c r="F2907" s="4">
        <v>6.1518138930928258E-2</v>
      </c>
      <c r="G2907" s="4">
        <v>5.5792249053787921E-2</v>
      </c>
      <c r="H2907" s="4">
        <v>5.3069951702664514E-2</v>
      </c>
      <c r="I2907" s="8" t="str">
        <f>VLOOKUP(B2907,'[2]Rendimento médio da produção...'!$B$4334:$U$4622,20,0)</f>
        <v/>
      </c>
    </row>
    <row r="2908" spans="1:9" x14ac:dyDescent="0.3">
      <c r="A2908" t="s">
        <v>2194</v>
      </c>
      <c r="B2908" t="s">
        <v>2289</v>
      </c>
      <c r="C2908" t="str">
        <f t="shared" si="45"/>
        <v>SC_Gaspar</v>
      </c>
      <c r="D2908" s="4">
        <v>8.0699999999999994E-2</v>
      </c>
      <c r="E2908" s="4">
        <v>7.0883553172471636E-2</v>
      </c>
      <c r="F2908" s="4">
        <v>6.1518138930928258E-2</v>
      </c>
      <c r="G2908" s="4">
        <v>5.5792249053787921E-2</v>
      </c>
      <c r="H2908" s="4">
        <v>5.3069951702664514E-2</v>
      </c>
      <c r="I2908" s="8">
        <f>VLOOKUP(B2908,'[2]Rendimento médio da produção...'!$B$4334:$U$4622,20,0)</f>
        <v>66.7</v>
      </c>
    </row>
    <row r="2909" spans="1:9" x14ac:dyDescent="0.3">
      <c r="A2909" t="s">
        <v>2194</v>
      </c>
      <c r="B2909" t="s">
        <v>2290</v>
      </c>
      <c r="C2909" t="str">
        <f t="shared" si="45"/>
        <v>SC_Governador Celso Ramos</v>
      </c>
      <c r="D2909" s="4">
        <v>8.0699999999999994E-2</v>
      </c>
      <c r="E2909" s="4">
        <v>7.0883553172471636E-2</v>
      </c>
      <c r="F2909" s="4">
        <v>6.1518138930928258E-2</v>
      </c>
      <c r="G2909" s="4">
        <v>5.5792249053787921E-2</v>
      </c>
      <c r="H2909" s="4">
        <v>5.3069951702664514E-2</v>
      </c>
      <c r="I2909" s="8">
        <f>VLOOKUP(B2909,'[2]Rendimento médio da produção...'!$B$4334:$U$4622,20,0)</f>
        <v>45.6</v>
      </c>
    </row>
    <row r="2910" spans="1:9" x14ac:dyDescent="0.3">
      <c r="A2910" t="s">
        <v>2194</v>
      </c>
      <c r="B2910" t="s">
        <v>2291</v>
      </c>
      <c r="C2910" t="str">
        <f t="shared" si="45"/>
        <v>SC_Grão-Pará</v>
      </c>
      <c r="D2910" s="4">
        <v>8.0699999999999994E-2</v>
      </c>
      <c r="E2910" s="4">
        <v>7.0883553172471636E-2</v>
      </c>
      <c r="F2910" s="4">
        <v>6.1518138930928258E-2</v>
      </c>
      <c r="G2910" s="4">
        <v>5.5792249053787921E-2</v>
      </c>
      <c r="H2910" s="4">
        <v>5.3069951702664514E-2</v>
      </c>
      <c r="I2910" s="8">
        <f>VLOOKUP(B2910,'[2]Rendimento médio da produção...'!$B$4334:$U$4622,20,0)</f>
        <v>98.8</v>
      </c>
    </row>
    <row r="2911" spans="1:9" x14ac:dyDescent="0.3">
      <c r="A2911" t="s">
        <v>2194</v>
      </c>
      <c r="B2911" t="s">
        <v>2292</v>
      </c>
      <c r="C2911" t="str">
        <f t="shared" si="45"/>
        <v>SC_Gravatal</v>
      </c>
      <c r="D2911" s="4">
        <v>8.0699999999999994E-2</v>
      </c>
      <c r="E2911" s="4">
        <v>7.0883553172471636E-2</v>
      </c>
      <c r="F2911" s="4">
        <v>6.1518138930928258E-2</v>
      </c>
      <c r="G2911" s="4">
        <v>5.5792249053787921E-2</v>
      </c>
      <c r="H2911" s="4">
        <v>5.3069951702664514E-2</v>
      </c>
      <c r="I2911" s="8">
        <f>VLOOKUP(B2911,'[2]Rendimento médio da produção...'!$B$4334:$U$4622,20,0)</f>
        <v>80</v>
      </c>
    </row>
    <row r="2912" spans="1:9" x14ac:dyDescent="0.3">
      <c r="A2912" t="s">
        <v>2194</v>
      </c>
      <c r="B2912" t="s">
        <v>2293</v>
      </c>
      <c r="C2912" t="str">
        <f t="shared" si="45"/>
        <v>SC_Guabiruba</v>
      </c>
      <c r="D2912" s="4">
        <v>8.0699999999999994E-2</v>
      </c>
      <c r="E2912" s="4">
        <v>7.0883553172471636E-2</v>
      </c>
      <c r="F2912" s="4">
        <v>6.1518138930928258E-2</v>
      </c>
      <c r="G2912" s="4">
        <v>5.5792249053787921E-2</v>
      </c>
      <c r="H2912" s="4">
        <v>5.3069951702664514E-2</v>
      </c>
      <c r="I2912" s="8">
        <f>VLOOKUP(B2912,'[2]Rendimento médio da produção...'!$B$4334:$U$4622,20,0)</f>
        <v>81.099999999999994</v>
      </c>
    </row>
    <row r="2913" spans="1:9" x14ac:dyDescent="0.3">
      <c r="A2913" t="s">
        <v>2194</v>
      </c>
      <c r="B2913" t="s">
        <v>568</v>
      </c>
      <c r="C2913" t="str">
        <f t="shared" si="45"/>
        <v>SC_Guaraciaba</v>
      </c>
      <c r="D2913" s="4">
        <v>9.0407042253521017E-2</v>
      </c>
      <c r="E2913" s="4">
        <v>7.9409818918752748E-2</v>
      </c>
      <c r="F2913" s="4">
        <v>6.8917880863524253E-2</v>
      </c>
      <c r="G2913" s="4">
        <v>6.2503249289030643E-2</v>
      </c>
      <c r="H2913" s="4">
        <v>5.9453498958799388E-2</v>
      </c>
      <c r="I2913" s="8">
        <f>VLOOKUP(B2913,'[2]Rendimento médio da produção...'!$B$4334:$U$4622,20,0)</f>
        <v>116.5</v>
      </c>
    </row>
    <row r="2914" spans="1:9" x14ac:dyDescent="0.3">
      <c r="A2914" t="s">
        <v>2194</v>
      </c>
      <c r="B2914" t="s">
        <v>2294</v>
      </c>
      <c r="C2914" t="str">
        <f t="shared" si="45"/>
        <v>SC_Guaramirim</v>
      </c>
      <c r="D2914" s="4">
        <v>8.0699999999999994E-2</v>
      </c>
      <c r="E2914" s="4">
        <v>7.0883553172471636E-2</v>
      </c>
      <c r="F2914" s="4">
        <v>6.1518138930928258E-2</v>
      </c>
      <c r="G2914" s="4">
        <v>5.5792249053787921E-2</v>
      </c>
      <c r="H2914" s="4">
        <v>5.3069951702664514E-2</v>
      </c>
      <c r="I2914" s="8">
        <f>VLOOKUP(B2914,'[2]Rendimento médio da produção...'!$B$4334:$U$4622,20,0)</f>
        <v>73.7</v>
      </c>
    </row>
    <row r="2915" spans="1:9" x14ac:dyDescent="0.3">
      <c r="A2915" t="s">
        <v>2194</v>
      </c>
      <c r="B2915" t="s">
        <v>2295</v>
      </c>
      <c r="C2915" t="str">
        <f t="shared" si="45"/>
        <v>SC_Guarujá do Sul</v>
      </c>
      <c r="D2915" s="4">
        <v>0.10250000000000001</v>
      </c>
      <c r="E2915" s="4">
        <v>9.0031774475568066E-2</v>
      </c>
      <c r="F2915" s="4">
        <v>7.813642181437605E-2</v>
      </c>
      <c r="G2915" s="4">
        <v>7.0863761189755431E-2</v>
      </c>
      <c r="H2915" s="4">
        <v>6.740607248479695E-2</v>
      </c>
      <c r="I2915" s="8">
        <f>VLOOKUP(B2915,'[2]Rendimento médio da produção...'!$B$4334:$U$4622,20,0)</f>
        <v>137.4</v>
      </c>
    </row>
    <row r="2916" spans="1:9" x14ac:dyDescent="0.3">
      <c r="A2916" t="s">
        <v>2194</v>
      </c>
      <c r="B2916" t="s">
        <v>2296</v>
      </c>
      <c r="C2916" t="str">
        <f t="shared" si="45"/>
        <v>SC_Guatambú</v>
      </c>
      <c r="D2916" s="4">
        <v>7.5374999999999998E-2</v>
      </c>
      <c r="E2916" s="4">
        <v>6.6206292693618954E-2</v>
      </c>
      <c r="F2916" s="4">
        <v>5.7458856529352141E-2</v>
      </c>
      <c r="G2916" s="4">
        <v>5.2110790240759167E-2</v>
      </c>
      <c r="H2916" s="4">
        <v>4.9568124034551894E-2</v>
      </c>
      <c r="I2916" s="8">
        <f>VLOOKUP(B2916,'[2]Rendimento médio da produção...'!$B$4334:$U$4622,20,0)</f>
        <v>160</v>
      </c>
    </row>
    <row r="2917" spans="1:9" x14ac:dyDescent="0.3">
      <c r="A2917" t="s">
        <v>2194</v>
      </c>
      <c r="B2917" t="s">
        <v>2297</v>
      </c>
      <c r="C2917" t="str">
        <f t="shared" si="45"/>
        <v>SC_Herval d'Oeste</v>
      </c>
      <c r="D2917" s="4">
        <v>0.10258800000000001</v>
      </c>
      <c r="E2917" s="4">
        <v>9.0109070047800763E-2</v>
      </c>
      <c r="F2917" s="4">
        <v>7.8203504791153275E-2</v>
      </c>
      <c r="G2917" s="4">
        <v>7.0924600321313466E-2</v>
      </c>
      <c r="H2917" s="4">
        <v>6.7463943064100973E-2</v>
      </c>
      <c r="I2917" s="8">
        <f>VLOOKUP(B2917,'[2]Rendimento médio da produção...'!$B$4334:$U$4622,20,0)</f>
        <v>140</v>
      </c>
    </row>
    <row r="2918" spans="1:9" x14ac:dyDescent="0.3">
      <c r="A2918" t="s">
        <v>2194</v>
      </c>
      <c r="B2918" t="s">
        <v>2298</v>
      </c>
      <c r="C2918" t="str">
        <f t="shared" si="45"/>
        <v>SC_Ibiam</v>
      </c>
      <c r="D2918" s="4">
        <v>8.6244444444444429E-2</v>
      </c>
      <c r="E2918" s="4">
        <v>7.5753564604808588E-2</v>
      </c>
      <c r="F2918" s="4">
        <v>6.5744705270806156E-2</v>
      </c>
      <c r="G2918" s="4">
        <v>5.9625421610285258E-2</v>
      </c>
      <c r="H2918" s="4">
        <v>5.6716090474470869E-2</v>
      </c>
      <c r="I2918" s="8">
        <f>VLOOKUP(B2918,'[2]Rendimento médio da produção...'!$B$4334:$U$4622,20,0)</f>
        <v>120</v>
      </c>
    </row>
    <row r="2919" spans="1:9" x14ac:dyDescent="0.3">
      <c r="A2919" t="s">
        <v>2194</v>
      </c>
      <c r="B2919" t="s">
        <v>2299</v>
      </c>
      <c r="C2919" t="str">
        <f t="shared" si="45"/>
        <v>SC_Ibicaré</v>
      </c>
      <c r="D2919" s="4">
        <v>9.1084848484848491E-2</v>
      </c>
      <c r="E2919" s="4">
        <v>8.0005175970040657E-2</v>
      </c>
      <c r="F2919" s="4">
        <v>6.943457699620148E-2</v>
      </c>
      <c r="G2919" s="4">
        <v>6.2971853180832774E-2</v>
      </c>
      <c r="H2919" s="4">
        <v>5.9899238041331161E-2</v>
      </c>
      <c r="I2919" s="8">
        <f>VLOOKUP(B2919,'[2]Rendimento médio da produção...'!$B$4334:$U$4622,20,0)</f>
        <v>139.80000000000001</v>
      </c>
    </row>
    <row r="2920" spans="1:9" x14ac:dyDescent="0.3">
      <c r="A2920" t="s">
        <v>2194</v>
      </c>
      <c r="B2920" t="s">
        <v>2300</v>
      </c>
      <c r="C2920" t="str">
        <f t="shared" si="45"/>
        <v>SC_Ibirama</v>
      </c>
      <c r="D2920" s="4">
        <v>8.0699999999999994E-2</v>
      </c>
      <c r="E2920" s="4">
        <v>7.0883553172471636E-2</v>
      </c>
      <c r="F2920" s="4">
        <v>6.1518138930928258E-2</v>
      </c>
      <c r="G2920" s="4">
        <v>5.5792249053787921E-2</v>
      </c>
      <c r="H2920" s="4">
        <v>5.3069951702664514E-2</v>
      </c>
      <c r="I2920" s="8">
        <f>VLOOKUP(B2920,'[2]Rendimento médio da produção...'!$B$4334:$U$4622,20,0)</f>
        <v>90</v>
      </c>
    </row>
    <row r="2921" spans="1:9" x14ac:dyDescent="0.3">
      <c r="A2921" t="s">
        <v>2194</v>
      </c>
      <c r="B2921" t="s">
        <v>2301</v>
      </c>
      <c r="C2921" t="str">
        <f t="shared" si="45"/>
        <v>SC_Içara</v>
      </c>
      <c r="D2921" s="4">
        <v>8.0699999999999994E-2</v>
      </c>
      <c r="E2921" s="4">
        <v>7.0883553172471636E-2</v>
      </c>
      <c r="F2921" s="4">
        <v>6.1518138930928258E-2</v>
      </c>
      <c r="G2921" s="4">
        <v>5.5792249053787921E-2</v>
      </c>
      <c r="H2921" s="4">
        <v>5.3069951702664514E-2</v>
      </c>
      <c r="I2921" s="8">
        <f>VLOOKUP(B2921,'[2]Rendimento médio da produção...'!$B$4334:$U$4622,20,0)</f>
        <v>116.9</v>
      </c>
    </row>
    <row r="2922" spans="1:9" x14ac:dyDescent="0.3">
      <c r="A2922" t="s">
        <v>2194</v>
      </c>
      <c r="B2922" t="s">
        <v>2302</v>
      </c>
      <c r="C2922" t="str">
        <f t="shared" si="45"/>
        <v>SC_Ilhota</v>
      </c>
      <c r="D2922" s="4">
        <v>8.0699999999999994E-2</v>
      </c>
      <c r="E2922" s="4">
        <v>7.0883553172471636E-2</v>
      </c>
      <c r="F2922" s="4">
        <v>6.1518138930928258E-2</v>
      </c>
      <c r="G2922" s="4">
        <v>5.5792249053787921E-2</v>
      </c>
      <c r="H2922" s="4">
        <v>5.3069951702664514E-2</v>
      </c>
      <c r="I2922" s="8">
        <f>VLOOKUP(B2922,'[2]Rendimento médio da produção...'!$B$4334:$U$4622,20,0)</f>
        <v>122.5</v>
      </c>
    </row>
    <row r="2923" spans="1:9" x14ac:dyDescent="0.3">
      <c r="A2923" t="s">
        <v>2194</v>
      </c>
      <c r="B2923" t="s">
        <v>2303</v>
      </c>
      <c r="C2923" t="str">
        <f t="shared" si="45"/>
        <v>SC_Imaruí</v>
      </c>
      <c r="D2923" s="4">
        <v>8.0699999999999994E-2</v>
      </c>
      <c r="E2923" s="4">
        <v>7.0883553172471636E-2</v>
      </c>
      <c r="F2923" s="4">
        <v>6.1518138930928258E-2</v>
      </c>
      <c r="G2923" s="4">
        <v>5.5792249053787921E-2</v>
      </c>
      <c r="H2923" s="4">
        <v>5.3069951702664514E-2</v>
      </c>
      <c r="I2923" s="8">
        <f>VLOOKUP(B2923,'[2]Rendimento médio da produção...'!$B$4334:$U$4622,20,0)</f>
        <v>52.5</v>
      </c>
    </row>
    <row r="2924" spans="1:9" x14ac:dyDescent="0.3">
      <c r="A2924" t="s">
        <v>2194</v>
      </c>
      <c r="B2924" t="s">
        <v>2304</v>
      </c>
      <c r="C2924" t="str">
        <f t="shared" si="45"/>
        <v>SC_Imbituba</v>
      </c>
      <c r="D2924" s="4">
        <v>8.0699999999999994E-2</v>
      </c>
      <c r="E2924" s="4">
        <v>7.0883553172471636E-2</v>
      </c>
      <c r="F2924" s="4">
        <v>6.1518138930928258E-2</v>
      </c>
      <c r="G2924" s="4">
        <v>5.5792249053787921E-2</v>
      </c>
      <c r="H2924" s="4">
        <v>5.3069951702664514E-2</v>
      </c>
      <c r="I2924" s="8">
        <f>VLOOKUP(B2924,'[2]Rendimento médio da produção...'!$B$4334:$U$4622,20,0)</f>
        <v>70</v>
      </c>
    </row>
    <row r="2925" spans="1:9" x14ac:dyDescent="0.3">
      <c r="A2925" t="s">
        <v>2194</v>
      </c>
      <c r="B2925" t="s">
        <v>2305</v>
      </c>
      <c r="C2925" t="str">
        <f t="shared" si="45"/>
        <v>SC_Imbuia</v>
      </c>
      <c r="D2925" s="4">
        <v>0.1034375</v>
      </c>
      <c r="E2925" s="4">
        <v>9.0855235827478745E-2</v>
      </c>
      <c r="F2925" s="4">
        <v>7.8851084209019734E-2</v>
      </c>
      <c r="G2925" s="4">
        <v>7.1511905346978794E-2</v>
      </c>
      <c r="H2925" s="4">
        <v>6.8022591440450572E-2</v>
      </c>
      <c r="I2925" s="8">
        <f>VLOOKUP(B2925,'[2]Rendimento médio da produção...'!$B$4334:$U$4622,20,0)</f>
        <v>114.7</v>
      </c>
    </row>
    <row r="2926" spans="1:9" x14ac:dyDescent="0.3">
      <c r="A2926" t="s">
        <v>2194</v>
      </c>
      <c r="B2926" t="s">
        <v>2306</v>
      </c>
      <c r="C2926" t="str">
        <f t="shared" si="45"/>
        <v>SC_Indaial</v>
      </c>
      <c r="D2926" s="4">
        <v>8.0699999999999994E-2</v>
      </c>
      <c r="E2926" s="4">
        <v>7.0883553172471636E-2</v>
      </c>
      <c r="F2926" s="4">
        <v>6.1518138930928258E-2</v>
      </c>
      <c r="G2926" s="4">
        <v>5.5792249053787921E-2</v>
      </c>
      <c r="H2926" s="4">
        <v>5.3069951702664514E-2</v>
      </c>
      <c r="I2926" s="8">
        <f>VLOOKUP(B2926,'[2]Rendimento médio da produção...'!$B$4334:$U$4622,20,0)</f>
        <v>68.599999999999994</v>
      </c>
    </row>
    <row r="2927" spans="1:9" x14ac:dyDescent="0.3">
      <c r="A2927" t="s">
        <v>2194</v>
      </c>
      <c r="B2927" t="s">
        <v>2307</v>
      </c>
      <c r="C2927" t="str">
        <f t="shared" si="45"/>
        <v>SC_Iomerê</v>
      </c>
      <c r="D2927" s="4">
        <v>9.9765714285714333E-2</v>
      </c>
      <c r="E2927" s="4">
        <v>8.7630090624052595E-2</v>
      </c>
      <c r="F2927" s="4">
        <v>7.6052057893083877E-2</v>
      </c>
      <c r="G2927" s="4">
        <v>6.8973402459202263E-2</v>
      </c>
      <c r="H2927" s="4">
        <v>6.5607950913564902E-2</v>
      </c>
      <c r="I2927" s="8">
        <f>VLOOKUP(B2927,'[2]Rendimento médio da produção...'!$B$4334:$U$4622,20,0)</f>
        <v>124.3</v>
      </c>
    </row>
    <row r="2928" spans="1:9" x14ac:dyDescent="0.3">
      <c r="A2928" t="s">
        <v>2194</v>
      </c>
      <c r="B2928" t="s">
        <v>2308</v>
      </c>
      <c r="C2928" t="str">
        <f t="shared" si="45"/>
        <v>SC_Ipira</v>
      </c>
      <c r="D2928" s="4">
        <v>9.2499999999999999E-2</v>
      </c>
      <c r="E2928" s="4">
        <v>8.1248186721854104E-2</v>
      </c>
      <c r="F2928" s="4">
        <v>7.0513356271510091E-2</v>
      </c>
      <c r="G2928" s="4">
        <v>6.3950223512706114E-2</v>
      </c>
      <c r="H2928" s="4">
        <v>6.0829870291158217E-2</v>
      </c>
      <c r="I2928" s="8">
        <f>VLOOKUP(B2928,'[2]Rendimento médio da produção...'!$B$4334:$U$4622,20,0)</f>
        <v>115.5</v>
      </c>
    </row>
    <row r="2929" spans="1:9" x14ac:dyDescent="0.3">
      <c r="A2929" t="s">
        <v>2194</v>
      </c>
      <c r="B2929" t="s">
        <v>2309</v>
      </c>
      <c r="C2929" t="str">
        <f t="shared" si="45"/>
        <v>SC_Iporã do Oeste</v>
      </c>
      <c r="D2929" s="4">
        <v>8.9825000000000002E-2</v>
      </c>
      <c r="E2929" s="4">
        <v>7.8898576997735628E-2</v>
      </c>
      <c r="F2929" s="4">
        <v>6.847418623879345E-2</v>
      </c>
      <c r="G2929" s="4">
        <v>6.2100852184095424E-2</v>
      </c>
      <c r="H2929" s="4">
        <v>5.9070736204359861E-2</v>
      </c>
      <c r="I2929" s="8">
        <f>VLOOKUP(B2929,'[2]Rendimento médio da produção...'!$B$4334:$U$4622,20,0)</f>
        <v>150.9</v>
      </c>
    </row>
    <row r="2930" spans="1:9" x14ac:dyDescent="0.3">
      <c r="A2930" t="s">
        <v>2194</v>
      </c>
      <c r="B2930" t="s">
        <v>2310</v>
      </c>
      <c r="C2930" t="str">
        <f t="shared" si="45"/>
        <v>SC_Ipuaçu</v>
      </c>
      <c r="D2930" s="4">
        <v>8.1920983649255277E-2</v>
      </c>
      <c r="E2930" s="4">
        <v>7.1956014875380003E-2</v>
      </c>
      <c r="F2930" s="4">
        <v>6.2448902769432324E-2</v>
      </c>
      <c r="G2930" s="4">
        <v>5.6636380700006678E-2</v>
      </c>
      <c r="H2930" s="4">
        <v>5.3872895237927473E-2</v>
      </c>
      <c r="I2930" s="8">
        <f>VLOOKUP(B2930,'[2]Rendimento médio da produção...'!$B$4334:$U$4622,20,0)</f>
        <v>182</v>
      </c>
    </row>
    <row r="2931" spans="1:9" x14ac:dyDescent="0.3">
      <c r="A2931" t="s">
        <v>2194</v>
      </c>
      <c r="B2931" t="s">
        <v>2311</v>
      </c>
      <c r="C2931" t="str">
        <f t="shared" si="45"/>
        <v>SC_Ipumirim</v>
      </c>
      <c r="D2931" s="4">
        <v>8.0699999999999994E-2</v>
      </c>
      <c r="E2931" s="4">
        <v>7.0883553172471636E-2</v>
      </c>
      <c r="F2931" s="4">
        <v>6.1518138930928258E-2</v>
      </c>
      <c r="G2931" s="4">
        <v>5.5792249053787921E-2</v>
      </c>
      <c r="H2931" s="4">
        <v>5.3069951702664514E-2</v>
      </c>
      <c r="I2931" s="8">
        <f>VLOOKUP(B2931,'[2]Rendimento médio da produção...'!$B$4334:$U$4622,20,0)</f>
        <v>135.6</v>
      </c>
    </row>
    <row r="2932" spans="1:9" x14ac:dyDescent="0.3">
      <c r="A2932" t="s">
        <v>2194</v>
      </c>
      <c r="B2932" t="s">
        <v>2312</v>
      </c>
      <c r="C2932" t="str">
        <f t="shared" si="45"/>
        <v>SC_Iraceminha</v>
      </c>
      <c r="D2932" s="4">
        <v>0.11</v>
      </c>
      <c r="E2932" s="4">
        <v>9.6619465290853537E-2</v>
      </c>
      <c r="F2932" s="4">
        <v>8.3853720971525506E-2</v>
      </c>
      <c r="G2932" s="4">
        <v>7.6048914447542401E-2</v>
      </c>
      <c r="H2932" s="4">
        <v>7.2338224130025983E-2</v>
      </c>
      <c r="I2932" s="8">
        <f>VLOOKUP(B2932,'[2]Rendimento médio da produção...'!$B$4334:$U$4622,20,0)</f>
        <v>126.4</v>
      </c>
    </row>
    <row r="2933" spans="1:9" x14ac:dyDescent="0.3">
      <c r="A2933" t="s">
        <v>2194</v>
      </c>
      <c r="B2933" t="s">
        <v>2313</v>
      </c>
      <c r="C2933" t="str">
        <f t="shared" si="45"/>
        <v>SC_Irani</v>
      </c>
      <c r="D2933" s="4">
        <v>8.8999999999999996E-2</v>
      </c>
      <c r="E2933" s="4">
        <v>7.8173931008054212E-2</v>
      </c>
      <c r="F2933" s="4">
        <v>6.7845283331506995E-2</v>
      </c>
      <c r="G2933" s="4">
        <v>6.1530485325738855E-2</v>
      </c>
      <c r="H2933" s="4">
        <v>5.8528199523384658E-2</v>
      </c>
      <c r="I2933" s="8">
        <f>VLOOKUP(B2933,'[2]Rendimento médio da produção...'!$B$4334:$U$4622,20,0)</f>
        <v>130.9</v>
      </c>
    </row>
    <row r="2934" spans="1:9" x14ac:dyDescent="0.3">
      <c r="A2934" t="s">
        <v>2194</v>
      </c>
      <c r="B2934" t="s">
        <v>1467</v>
      </c>
      <c r="C2934" t="str">
        <f t="shared" si="45"/>
        <v>SC_Irati</v>
      </c>
      <c r="D2934" s="4">
        <v>8.0699999999999994E-2</v>
      </c>
      <c r="E2934" s="4">
        <v>7.0883553172471636E-2</v>
      </c>
      <c r="F2934" s="4">
        <v>6.1518138930928258E-2</v>
      </c>
      <c r="G2934" s="4">
        <v>5.5792249053787921E-2</v>
      </c>
      <c r="H2934" s="4">
        <v>5.3069951702664514E-2</v>
      </c>
      <c r="I2934" s="8">
        <f>VLOOKUP(B2934,'[2]Rendimento médio da produção...'!$B$4334:$U$4622,20,0)</f>
        <v>123.3</v>
      </c>
    </row>
    <row r="2935" spans="1:9" x14ac:dyDescent="0.3">
      <c r="A2935" t="s">
        <v>2194</v>
      </c>
      <c r="B2935" t="s">
        <v>2314</v>
      </c>
      <c r="C2935" t="str">
        <f t="shared" si="45"/>
        <v>SC_Irineópolis</v>
      </c>
      <c r="D2935" s="4">
        <v>5.8197368421052602E-2</v>
      </c>
      <c r="E2935" s="4">
        <v>5.11181692561537E-2</v>
      </c>
      <c r="F2935" s="4">
        <v>4.4364235389600139E-2</v>
      </c>
      <c r="G2935" s="4">
        <v>4.0234969928406687E-2</v>
      </c>
      <c r="H2935" s="4">
        <v>3.8271766187452726E-2</v>
      </c>
      <c r="I2935" s="8">
        <f>VLOOKUP(B2935,'[2]Rendimento médio da produção...'!$B$4334:$U$4622,20,0)</f>
        <v>165</v>
      </c>
    </row>
    <row r="2936" spans="1:9" x14ac:dyDescent="0.3">
      <c r="A2936" t="s">
        <v>2194</v>
      </c>
      <c r="B2936" t="s">
        <v>2315</v>
      </c>
      <c r="C2936" t="str">
        <f t="shared" si="45"/>
        <v>SC_Itá</v>
      </c>
      <c r="D2936" s="4">
        <v>8.0699999999999994E-2</v>
      </c>
      <c r="E2936" s="4">
        <v>7.0883553172471636E-2</v>
      </c>
      <c r="F2936" s="4">
        <v>6.1518138930928258E-2</v>
      </c>
      <c r="G2936" s="4">
        <v>5.5792249053787921E-2</v>
      </c>
      <c r="H2936" s="4">
        <v>5.3069951702664514E-2</v>
      </c>
      <c r="I2936" s="8">
        <f>VLOOKUP(B2936,'[2]Rendimento médio da produção...'!$B$4334:$U$4622,20,0)</f>
        <v>130.80000000000001</v>
      </c>
    </row>
    <row r="2937" spans="1:9" x14ac:dyDescent="0.3">
      <c r="A2937" t="s">
        <v>2194</v>
      </c>
      <c r="B2937" t="s">
        <v>2316</v>
      </c>
      <c r="C2937" t="str">
        <f t="shared" si="45"/>
        <v>SC_Itaiópolis</v>
      </c>
      <c r="D2937" s="4">
        <v>5.398717948717946E-2</v>
      </c>
      <c r="E2937" s="4">
        <v>4.7420112860114688E-2</v>
      </c>
      <c r="F2937" s="4">
        <v>4.1154780770523744E-2</v>
      </c>
      <c r="G2937" s="4">
        <v>3.7324239946223879E-2</v>
      </c>
      <c r="H2937" s="4">
        <v>3.5503060817195717E-2</v>
      </c>
      <c r="I2937" s="8">
        <f>VLOOKUP(B2937,'[2]Rendimento médio da produção...'!$B$4334:$U$4622,20,0)</f>
        <v>159.6</v>
      </c>
    </row>
    <row r="2938" spans="1:9" x14ac:dyDescent="0.3">
      <c r="A2938" t="s">
        <v>2194</v>
      </c>
      <c r="B2938" t="s">
        <v>2317</v>
      </c>
      <c r="C2938" t="str">
        <f t="shared" si="45"/>
        <v>SC_Itajaí</v>
      </c>
      <c r="D2938" s="4">
        <v>8.0699999999999994E-2</v>
      </c>
      <c r="E2938" s="4">
        <v>7.0883553172471636E-2</v>
      </c>
      <c r="F2938" s="4">
        <v>6.1518138930928258E-2</v>
      </c>
      <c r="G2938" s="4">
        <v>5.5792249053787921E-2</v>
      </c>
      <c r="H2938" s="4">
        <v>5.3069951702664514E-2</v>
      </c>
      <c r="I2938" s="8" t="str">
        <f>VLOOKUP(B2938,'[2]Rendimento médio da produção...'!$B$4334:$U$4622,20,0)</f>
        <v/>
      </c>
    </row>
    <row r="2939" spans="1:9" x14ac:dyDescent="0.3">
      <c r="A2939" t="s">
        <v>2194</v>
      </c>
      <c r="B2939" t="s">
        <v>2318</v>
      </c>
      <c r="C2939" t="str">
        <f t="shared" si="45"/>
        <v>SC_Itapema</v>
      </c>
      <c r="D2939" s="4">
        <v>8.0699999999999994E-2</v>
      </c>
      <c r="E2939" s="4">
        <v>7.0883553172471636E-2</v>
      </c>
      <c r="F2939" s="4">
        <v>6.1518138930928258E-2</v>
      </c>
      <c r="G2939" s="4">
        <v>5.5792249053787921E-2</v>
      </c>
      <c r="H2939" s="4">
        <v>5.3069951702664514E-2</v>
      </c>
      <c r="I2939" s="8" t="str">
        <f>VLOOKUP(B2939,'[2]Rendimento médio da produção...'!$B$4334:$U$4622,20,0)</f>
        <v/>
      </c>
    </row>
    <row r="2940" spans="1:9" x14ac:dyDescent="0.3">
      <c r="A2940" t="s">
        <v>2194</v>
      </c>
      <c r="B2940" t="s">
        <v>2319</v>
      </c>
      <c r="C2940" t="str">
        <f t="shared" si="45"/>
        <v>SC_Itapiranga</v>
      </c>
      <c r="D2940" s="4">
        <v>8.4130769230769245E-2</v>
      </c>
      <c r="E2940" s="4">
        <v>7.3911028628555392E-2</v>
      </c>
      <c r="F2940" s="4">
        <v>6.4179358384106752E-2</v>
      </c>
      <c r="G2940" s="4">
        <v>5.821433756145105E-2</v>
      </c>
      <c r="H2940" s="4">
        <v>5.5392359985560469E-2</v>
      </c>
      <c r="I2940" s="8">
        <f>VLOOKUP(B2940,'[2]Rendimento médio da produção...'!$B$4334:$U$4622,20,0)</f>
        <v>125.8</v>
      </c>
    </row>
    <row r="2941" spans="1:9" x14ac:dyDescent="0.3">
      <c r="A2941" t="s">
        <v>2194</v>
      </c>
      <c r="B2941" t="s">
        <v>2320</v>
      </c>
      <c r="C2941" t="str">
        <f t="shared" si="45"/>
        <v>SC_Itapoá</v>
      </c>
      <c r="D2941" s="4">
        <v>8.0699999999999994E-2</v>
      </c>
      <c r="E2941" s="4">
        <v>7.0883553172471636E-2</v>
      </c>
      <c r="F2941" s="4">
        <v>6.1518138930928258E-2</v>
      </c>
      <c r="G2941" s="4">
        <v>5.5792249053787921E-2</v>
      </c>
      <c r="H2941" s="4">
        <v>5.3069951702664514E-2</v>
      </c>
      <c r="I2941" s="8" t="str">
        <f>VLOOKUP(B2941,'[2]Rendimento médio da produção...'!$B$4334:$U$4622,20,0)</f>
        <v/>
      </c>
    </row>
    <row r="2942" spans="1:9" x14ac:dyDescent="0.3">
      <c r="A2942" t="s">
        <v>2194</v>
      </c>
      <c r="B2942" t="s">
        <v>2321</v>
      </c>
      <c r="C2942" t="str">
        <f t="shared" si="45"/>
        <v>SC_Ituporanga</v>
      </c>
      <c r="D2942" s="4">
        <v>8.7403333333333333E-2</v>
      </c>
      <c r="E2942" s="4">
        <v>7.6771484830044562E-2</v>
      </c>
      <c r="F2942" s="4">
        <v>6.6628133866496075E-2</v>
      </c>
      <c r="G2942" s="4">
        <v>6.0426623809969979E-2</v>
      </c>
      <c r="H2942" s="4">
        <v>5.7478199239800347E-2</v>
      </c>
      <c r="I2942" s="8">
        <f>VLOOKUP(B2942,'[2]Rendimento médio da produção...'!$B$4334:$U$4622,20,0)</f>
        <v>141.80000000000001</v>
      </c>
    </row>
    <row r="2943" spans="1:9" x14ac:dyDescent="0.3">
      <c r="A2943" t="s">
        <v>2194</v>
      </c>
      <c r="B2943" t="s">
        <v>2322</v>
      </c>
      <c r="C2943" t="str">
        <f t="shared" si="45"/>
        <v>SC_Jaborá</v>
      </c>
      <c r="D2943" s="4">
        <v>9.0408333333333341E-2</v>
      </c>
      <c r="E2943" s="4">
        <v>7.9410952950035613E-2</v>
      </c>
      <c r="F2943" s="4">
        <v>6.8918865062127299E-2</v>
      </c>
      <c r="G2943" s="4">
        <v>6.2504141881923311E-2</v>
      </c>
      <c r="H2943" s="4">
        <v>5.9454347998988785E-2</v>
      </c>
      <c r="I2943" s="8">
        <f>VLOOKUP(B2943,'[2]Rendimento médio da produção...'!$B$4334:$U$4622,20,0)</f>
        <v>134.1</v>
      </c>
    </row>
    <row r="2944" spans="1:9" x14ac:dyDescent="0.3">
      <c r="A2944" t="s">
        <v>2194</v>
      </c>
      <c r="B2944" t="s">
        <v>2323</v>
      </c>
      <c r="C2944" t="str">
        <f t="shared" si="45"/>
        <v>SC_Jacinto Machado</v>
      </c>
      <c r="D2944" s="4">
        <v>8.0699999999999994E-2</v>
      </c>
      <c r="E2944" s="4">
        <v>7.0883553172471636E-2</v>
      </c>
      <c r="F2944" s="4">
        <v>6.1518138930928258E-2</v>
      </c>
      <c r="G2944" s="4">
        <v>5.5792249053787921E-2</v>
      </c>
      <c r="H2944" s="4">
        <v>5.3069951702664514E-2</v>
      </c>
      <c r="I2944" s="8">
        <f>VLOOKUP(B2944,'[2]Rendimento médio da produção...'!$B$4334:$U$4622,20,0)</f>
        <v>124.6</v>
      </c>
    </row>
    <row r="2945" spans="1:9" x14ac:dyDescent="0.3">
      <c r="A2945" t="s">
        <v>2194</v>
      </c>
      <c r="B2945" t="s">
        <v>2324</v>
      </c>
      <c r="C2945" t="str">
        <f t="shared" si="45"/>
        <v>SC_Jaguaruna</v>
      </c>
      <c r="D2945" s="4">
        <v>8.0699999999999994E-2</v>
      </c>
      <c r="E2945" s="4">
        <v>7.0897010271754088E-2</v>
      </c>
      <c r="F2945" s="4">
        <v>6.1562187876717904E-2</v>
      </c>
      <c r="G2945" s="4">
        <v>5.5840414680184955E-2</v>
      </c>
      <c r="H2945" s="4">
        <v>5.3133514547729244E-2</v>
      </c>
      <c r="I2945" s="8">
        <f>VLOOKUP(B2945,'[2]Rendimento médio da produção...'!$B$4334:$U$4622,20,0)</f>
        <v>83.3</v>
      </c>
    </row>
    <row r="2946" spans="1:9" x14ac:dyDescent="0.3">
      <c r="A2946" t="s">
        <v>2194</v>
      </c>
      <c r="B2946" t="s">
        <v>2325</v>
      </c>
      <c r="C2946" t="str">
        <f t="shared" si="45"/>
        <v>SC_Jaraguá do Sul</v>
      </c>
      <c r="D2946" s="4">
        <v>8.0699999999999994E-2</v>
      </c>
      <c r="E2946" s="4">
        <v>7.0883553172471636E-2</v>
      </c>
      <c r="F2946" s="4">
        <v>6.1518138930928258E-2</v>
      </c>
      <c r="G2946" s="4">
        <v>5.5792249053787921E-2</v>
      </c>
      <c r="H2946" s="4">
        <v>5.3069951702664514E-2</v>
      </c>
      <c r="I2946" s="8">
        <f>VLOOKUP(B2946,'[2]Rendimento médio da produção...'!$B$4334:$U$4622,20,0)</f>
        <v>62.3</v>
      </c>
    </row>
    <row r="2947" spans="1:9" x14ac:dyDescent="0.3">
      <c r="A2947" t="s">
        <v>2194</v>
      </c>
      <c r="B2947" t="s">
        <v>2326</v>
      </c>
      <c r="C2947" t="str">
        <f t="shared" ref="C2947:C3010" si="46">CONCATENATE(A2947,"_",B2947)</f>
        <v>SC_Jardinópolis</v>
      </c>
      <c r="D2947" s="4">
        <v>8.7849999999999998E-2</v>
      </c>
      <c r="E2947" s="4">
        <v>7.7163818416377108E-2</v>
      </c>
      <c r="F2947" s="4">
        <v>6.6968630794077416E-2</v>
      </c>
      <c r="G2947" s="4">
        <v>6.0735428492878184E-2</v>
      </c>
      <c r="H2947" s="4">
        <v>5.7771936271116209E-2</v>
      </c>
      <c r="I2947" s="8">
        <f>VLOOKUP(B2947,'[2]Rendimento médio da produção...'!$B$4334:$U$4622,20,0)</f>
        <v>125</v>
      </c>
    </row>
    <row r="2948" spans="1:9" x14ac:dyDescent="0.3">
      <c r="A2948" t="s">
        <v>2194</v>
      </c>
      <c r="B2948" t="s">
        <v>2327</v>
      </c>
      <c r="C2948" t="str">
        <f t="shared" si="46"/>
        <v>SC_Joaçaba</v>
      </c>
      <c r="D2948" s="4">
        <v>8.906E-2</v>
      </c>
      <c r="E2948" s="4">
        <v>7.8226632534576498E-2</v>
      </c>
      <c r="F2948" s="4">
        <v>6.7891021724764203E-2</v>
      </c>
      <c r="G2948" s="4">
        <v>6.1571966551801152E-2</v>
      </c>
      <c r="H2948" s="4">
        <v>5.8567656736546493E-2</v>
      </c>
      <c r="I2948" s="8">
        <f>VLOOKUP(B2948,'[2]Rendimento médio da produção...'!$B$4334:$U$4622,20,0)</f>
        <v>120.4</v>
      </c>
    </row>
    <row r="2949" spans="1:9" x14ac:dyDescent="0.3">
      <c r="A2949" t="s">
        <v>2194</v>
      </c>
      <c r="B2949" t="s">
        <v>2328</v>
      </c>
      <c r="C2949" t="str">
        <f t="shared" si="46"/>
        <v>SC_Joinville</v>
      </c>
      <c r="D2949" s="4">
        <v>8.0699999999999994E-2</v>
      </c>
      <c r="E2949" s="4">
        <v>7.0883553172471636E-2</v>
      </c>
      <c r="F2949" s="4">
        <v>6.1518138930928258E-2</v>
      </c>
      <c r="G2949" s="4">
        <v>5.5792249053787921E-2</v>
      </c>
      <c r="H2949" s="4">
        <v>5.3069951702664514E-2</v>
      </c>
      <c r="I2949" s="8" t="str">
        <f>VLOOKUP(B2949,'[2]Rendimento médio da produção...'!$B$4334:$U$4622,20,0)</f>
        <v/>
      </c>
    </row>
    <row r="2950" spans="1:9" x14ac:dyDescent="0.3">
      <c r="A2950" t="s">
        <v>2194</v>
      </c>
      <c r="B2950" t="s">
        <v>2329</v>
      </c>
      <c r="C2950" t="str">
        <f t="shared" si="46"/>
        <v>SC_José Boiteux</v>
      </c>
      <c r="D2950" s="4">
        <v>8.0699999999999994E-2</v>
      </c>
      <c r="E2950" s="4">
        <v>7.0883553172471636E-2</v>
      </c>
      <c r="F2950" s="4">
        <v>6.1518138930928258E-2</v>
      </c>
      <c r="G2950" s="4">
        <v>5.5792249053787921E-2</v>
      </c>
      <c r="H2950" s="4">
        <v>5.3069951702664514E-2</v>
      </c>
      <c r="I2950" s="8">
        <f>VLOOKUP(B2950,'[2]Rendimento médio da produção...'!$B$4334:$U$4622,20,0)</f>
        <v>94.2</v>
      </c>
    </row>
    <row r="2951" spans="1:9" x14ac:dyDescent="0.3">
      <c r="A2951" t="s">
        <v>2194</v>
      </c>
      <c r="B2951" t="s">
        <v>2330</v>
      </c>
      <c r="C2951" t="str">
        <f t="shared" si="46"/>
        <v>SC_Jupiá</v>
      </c>
      <c r="D2951" s="4">
        <v>9.1588888888888886E-2</v>
      </c>
      <c r="E2951" s="4">
        <v>8.044790428207127E-2</v>
      </c>
      <c r="F2951" s="4">
        <v>6.9818810299826742E-2</v>
      </c>
      <c r="G2951" s="4">
        <v>6.3320323413241619E-2</v>
      </c>
      <c r="H2951" s="4">
        <v>6.0230705202404464E-2</v>
      </c>
      <c r="I2951" s="8">
        <f>VLOOKUP(B2951,'[2]Rendimento médio da produção...'!$B$4334:$U$4622,20,0)</f>
        <v>143.5</v>
      </c>
    </row>
    <row r="2952" spans="1:9" x14ac:dyDescent="0.3">
      <c r="A2952" t="s">
        <v>2194</v>
      </c>
      <c r="B2952" t="s">
        <v>2331</v>
      </c>
      <c r="C2952" t="str">
        <f t="shared" si="46"/>
        <v>SC_Lacerdópolis</v>
      </c>
      <c r="D2952" s="4">
        <v>9.9659999999999999E-2</v>
      </c>
      <c r="E2952" s="4">
        <v>8.7537235553513296E-2</v>
      </c>
      <c r="F2952" s="4">
        <v>7.5971471200202118E-2</v>
      </c>
      <c r="G2952" s="4">
        <v>6.8900316489473423E-2</v>
      </c>
      <c r="H2952" s="4">
        <v>6.5538431061803543E-2</v>
      </c>
      <c r="I2952" s="8">
        <f>VLOOKUP(B2952,'[2]Rendimento médio da produção...'!$B$4334:$U$4622,20,0)</f>
        <v>133.30000000000001</v>
      </c>
    </row>
    <row r="2953" spans="1:9" x14ac:dyDescent="0.3">
      <c r="A2953" t="s">
        <v>2194</v>
      </c>
      <c r="B2953" t="s">
        <v>2332</v>
      </c>
      <c r="C2953" t="str">
        <f t="shared" si="46"/>
        <v>SC_Lages</v>
      </c>
      <c r="D2953" s="4">
        <v>8.3599999999999994E-2</v>
      </c>
      <c r="E2953" s="4">
        <v>7.3430793621048679E-2</v>
      </c>
      <c r="F2953" s="4">
        <v>6.3728827938359378E-2</v>
      </c>
      <c r="G2953" s="4">
        <v>5.7797174980132225E-2</v>
      </c>
      <c r="H2953" s="4">
        <v>5.4977050338819743E-2</v>
      </c>
      <c r="I2953" s="8">
        <f>VLOOKUP(B2953,'[2]Rendimento médio da produção...'!$B$4334:$U$4622,20,0)</f>
        <v>163.80000000000001</v>
      </c>
    </row>
    <row r="2954" spans="1:9" x14ac:dyDescent="0.3">
      <c r="A2954" t="s">
        <v>2194</v>
      </c>
      <c r="B2954" t="s">
        <v>2333</v>
      </c>
      <c r="C2954" t="str">
        <f t="shared" si="46"/>
        <v>SC_Laguna</v>
      </c>
      <c r="D2954" s="4">
        <v>8.0699999999999994E-2</v>
      </c>
      <c r="E2954" s="4">
        <v>7.0883553172471636E-2</v>
      </c>
      <c r="F2954" s="4">
        <v>6.1518138930928258E-2</v>
      </c>
      <c r="G2954" s="4">
        <v>5.5792249053787921E-2</v>
      </c>
      <c r="H2954" s="4">
        <v>5.3069951702664514E-2</v>
      </c>
      <c r="I2954" s="8">
        <f>VLOOKUP(B2954,'[2]Rendimento médio da produção...'!$B$4334:$U$4622,20,0)</f>
        <v>88.2</v>
      </c>
    </row>
    <row r="2955" spans="1:9" x14ac:dyDescent="0.3">
      <c r="A2955" t="s">
        <v>2194</v>
      </c>
      <c r="B2955" t="s">
        <v>2334</v>
      </c>
      <c r="C2955" t="str">
        <f t="shared" si="46"/>
        <v>SC_Lajeado Grande</v>
      </c>
      <c r="D2955" s="4">
        <v>8.0699999999999994E-2</v>
      </c>
      <c r="E2955" s="4">
        <v>7.0883553172471636E-2</v>
      </c>
      <c r="F2955" s="4">
        <v>6.1518138930928258E-2</v>
      </c>
      <c r="G2955" s="4">
        <v>5.5792249053787921E-2</v>
      </c>
      <c r="H2955" s="4">
        <v>5.3069951702664514E-2</v>
      </c>
      <c r="I2955" s="8">
        <f>VLOOKUP(B2955,'[2]Rendimento médio da produção...'!$B$4334:$U$4622,20,0)</f>
        <v>161.69999999999999</v>
      </c>
    </row>
    <row r="2956" spans="1:9" x14ac:dyDescent="0.3">
      <c r="A2956" t="s">
        <v>2194</v>
      </c>
      <c r="B2956" t="s">
        <v>2335</v>
      </c>
      <c r="C2956" t="str">
        <f t="shared" si="46"/>
        <v>SC_Laurentino</v>
      </c>
      <c r="D2956" s="4">
        <v>8.0699999999999994E-2</v>
      </c>
      <c r="E2956" s="4">
        <v>7.0883553172471636E-2</v>
      </c>
      <c r="F2956" s="4">
        <v>6.1518138930928258E-2</v>
      </c>
      <c r="G2956" s="4">
        <v>5.5792249053787921E-2</v>
      </c>
      <c r="H2956" s="4">
        <v>5.3069951702664514E-2</v>
      </c>
      <c r="I2956" s="8">
        <f>VLOOKUP(B2956,'[2]Rendimento médio da produção...'!$B$4334:$U$4622,20,0)</f>
        <v>119.7</v>
      </c>
    </row>
    <row r="2957" spans="1:9" x14ac:dyDescent="0.3">
      <c r="A2957" t="s">
        <v>2194</v>
      </c>
      <c r="B2957" t="s">
        <v>2336</v>
      </c>
      <c r="C2957" t="str">
        <f t="shared" si="46"/>
        <v>SC_Lauro Müller</v>
      </c>
      <c r="D2957" s="4">
        <v>8.0699999999999994E-2</v>
      </c>
      <c r="E2957" s="4">
        <v>7.0883553172471636E-2</v>
      </c>
      <c r="F2957" s="4">
        <v>6.1518138930928258E-2</v>
      </c>
      <c r="G2957" s="4">
        <v>5.5792249053787921E-2</v>
      </c>
      <c r="H2957" s="4">
        <v>5.3069951702664514E-2</v>
      </c>
      <c r="I2957" s="8">
        <f>VLOOKUP(B2957,'[2]Rendimento médio da produção...'!$B$4334:$U$4622,20,0)</f>
        <v>88.2</v>
      </c>
    </row>
    <row r="2958" spans="1:9" x14ac:dyDescent="0.3">
      <c r="A2958" t="s">
        <v>2194</v>
      </c>
      <c r="B2958" t="s">
        <v>2337</v>
      </c>
      <c r="C2958" t="str">
        <f t="shared" si="46"/>
        <v>SC_Lebon Régis</v>
      </c>
      <c r="D2958" s="4">
        <v>7.0055000000000006E-2</v>
      </c>
      <c r="E2958" s="4">
        <v>6.1533424008643131E-2</v>
      </c>
      <c r="F2958" s="4">
        <v>5.3403385660547455E-2</v>
      </c>
      <c r="G2958" s="4">
        <v>4.8432788196568939E-2</v>
      </c>
      <c r="H2958" s="4">
        <v>4.6069584467536097E-2</v>
      </c>
      <c r="I2958" s="8">
        <f>VLOOKUP(B2958,'[2]Rendimento médio da produção...'!$B$4334:$U$4622,20,0)</f>
        <v>166.3</v>
      </c>
    </row>
    <row r="2959" spans="1:9" x14ac:dyDescent="0.3">
      <c r="A2959" t="s">
        <v>2194</v>
      </c>
      <c r="B2959" t="s">
        <v>2338</v>
      </c>
      <c r="C2959" t="str">
        <f t="shared" si="46"/>
        <v>SC_Leoberto Leal</v>
      </c>
      <c r="D2959" s="4">
        <v>8.0699999999999994E-2</v>
      </c>
      <c r="E2959" s="4">
        <v>7.0883553172471636E-2</v>
      </c>
      <c r="F2959" s="4">
        <v>6.1518138930928258E-2</v>
      </c>
      <c r="G2959" s="4">
        <v>5.5792249053787921E-2</v>
      </c>
      <c r="H2959" s="4">
        <v>5.3069951702664514E-2</v>
      </c>
      <c r="I2959" s="8">
        <f>VLOOKUP(B2959,'[2]Rendimento médio da produção...'!$B$4334:$U$4622,20,0)</f>
        <v>98.3</v>
      </c>
    </row>
    <row r="2960" spans="1:9" x14ac:dyDescent="0.3">
      <c r="A2960" t="s">
        <v>2194</v>
      </c>
      <c r="B2960" t="s">
        <v>2339</v>
      </c>
      <c r="C2960" t="str">
        <f t="shared" si="46"/>
        <v>SC_Lindóia do Sul</v>
      </c>
      <c r="D2960" s="4">
        <v>8.0699999999999994E-2</v>
      </c>
      <c r="E2960" s="4">
        <v>7.0883553172471636E-2</v>
      </c>
      <c r="F2960" s="4">
        <v>6.1518138930928258E-2</v>
      </c>
      <c r="G2960" s="4">
        <v>5.5792249053787921E-2</v>
      </c>
      <c r="H2960" s="4">
        <v>5.3069951702664514E-2</v>
      </c>
      <c r="I2960" s="8">
        <f>VLOOKUP(B2960,'[2]Rendimento médio da produção...'!$B$4334:$U$4622,20,0)</f>
        <v>118.5</v>
      </c>
    </row>
    <row r="2961" spans="1:9" x14ac:dyDescent="0.3">
      <c r="A2961" t="s">
        <v>2194</v>
      </c>
      <c r="B2961" t="s">
        <v>2340</v>
      </c>
      <c r="C2961" t="str">
        <f t="shared" si="46"/>
        <v>SC_Lontras</v>
      </c>
      <c r="D2961" s="4">
        <v>0.1011</v>
      </c>
      <c r="E2961" s="4">
        <v>8.8802072190048098E-2</v>
      </c>
      <c r="F2961" s="4">
        <v>7.7069192638374806E-2</v>
      </c>
      <c r="G2961" s="4">
        <v>6.9895865914968519E-2</v>
      </c>
      <c r="H2961" s="4">
        <v>6.6485404177687515E-2</v>
      </c>
      <c r="I2961" s="8">
        <f>VLOOKUP(B2961,'[2]Rendimento médio da produção...'!$B$4334:$U$4622,20,0)</f>
        <v>103.7</v>
      </c>
    </row>
    <row r="2962" spans="1:9" x14ac:dyDescent="0.3">
      <c r="A2962" t="s">
        <v>2194</v>
      </c>
      <c r="B2962" t="s">
        <v>2341</v>
      </c>
      <c r="C2962" t="str">
        <f t="shared" si="46"/>
        <v>SC_Luiz Alves</v>
      </c>
      <c r="D2962" s="4">
        <v>8.0699999999999994E-2</v>
      </c>
      <c r="E2962" s="4">
        <v>7.0883553172471636E-2</v>
      </c>
      <c r="F2962" s="4">
        <v>6.1518138930928258E-2</v>
      </c>
      <c r="G2962" s="4">
        <v>5.5792249053787921E-2</v>
      </c>
      <c r="H2962" s="4">
        <v>5.3069951702664514E-2</v>
      </c>
      <c r="I2962" s="8">
        <f>VLOOKUP(B2962,'[2]Rendimento médio da produção...'!$B$4334:$U$4622,20,0)</f>
        <v>50</v>
      </c>
    </row>
    <row r="2963" spans="1:9" x14ac:dyDescent="0.3">
      <c r="A2963" t="s">
        <v>2194</v>
      </c>
      <c r="B2963" t="s">
        <v>2342</v>
      </c>
      <c r="C2963" t="str">
        <f t="shared" si="46"/>
        <v>SC_Luzerna</v>
      </c>
      <c r="D2963" s="4">
        <v>8.0699999999999994E-2</v>
      </c>
      <c r="E2963" s="4">
        <v>7.0883553172471636E-2</v>
      </c>
      <c r="F2963" s="4">
        <v>6.1518138930928258E-2</v>
      </c>
      <c r="G2963" s="4">
        <v>5.5792249053787921E-2</v>
      </c>
      <c r="H2963" s="4">
        <v>5.3069951702664514E-2</v>
      </c>
      <c r="I2963" s="8">
        <f>VLOOKUP(B2963,'[2]Rendimento médio da produção...'!$B$4334:$U$4622,20,0)</f>
        <v>125</v>
      </c>
    </row>
    <row r="2964" spans="1:9" x14ac:dyDescent="0.3">
      <c r="A2964" t="s">
        <v>2194</v>
      </c>
      <c r="B2964" t="s">
        <v>2343</v>
      </c>
      <c r="C2964" t="str">
        <f t="shared" si="46"/>
        <v>SC_Macieira</v>
      </c>
      <c r="D2964" s="4">
        <v>9.7049999999999984E-2</v>
      </c>
      <c r="E2964" s="4">
        <v>8.5244719149793938E-2</v>
      </c>
      <c r="F2964" s="4">
        <v>7.3981851093514087E-2</v>
      </c>
      <c r="G2964" s="4">
        <v>6.7095883155763536E-2</v>
      </c>
      <c r="H2964" s="4">
        <v>6.3822042289263831E-2</v>
      </c>
      <c r="I2964" s="8">
        <f>VLOOKUP(B2964,'[2]Rendimento médio da produção...'!$B$4334:$U$4622,20,0)</f>
        <v>123.2</v>
      </c>
    </row>
    <row r="2965" spans="1:9" x14ac:dyDescent="0.3">
      <c r="A2965" t="s">
        <v>2194</v>
      </c>
      <c r="B2965" t="s">
        <v>2344</v>
      </c>
      <c r="C2965" t="str">
        <f t="shared" si="46"/>
        <v>SC_Mafra</v>
      </c>
      <c r="D2965" s="4">
        <v>5.6939726027397393E-2</v>
      </c>
      <c r="E2965" s="4">
        <v>5.0013508023407559E-2</v>
      </c>
      <c r="F2965" s="4">
        <v>4.3405526349968089E-2</v>
      </c>
      <c r="G2965" s="4">
        <v>3.9365494121127706E-2</v>
      </c>
      <c r="H2965" s="4">
        <v>3.7444715120655878E-2</v>
      </c>
      <c r="I2965" s="8">
        <f>VLOOKUP(B2965,'[2]Rendimento médio da produção...'!$B$4334:$U$4622,20,0)</f>
        <v>157.5</v>
      </c>
    </row>
    <row r="2966" spans="1:9" x14ac:dyDescent="0.3">
      <c r="A2966" t="s">
        <v>2194</v>
      </c>
      <c r="B2966" t="s">
        <v>2345</v>
      </c>
      <c r="C2966" t="str">
        <f t="shared" si="46"/>
        <v>SC_Major Gercino</v>
      </c>
      <c r="D2966" s="4">
        <v>8.0699999999999994E-2</v>
      </c>
      <c r="E2966" s="4">
        <v>7.0883553172471636E-2</v>
      </c>
      <c r="F2966" s="4">
        <v>6.1518138930928258E-2</v>
      </c>
      <c r="G2966" s="4">
        <v>5.5792249053787921E-2</v>
      </c>
      <c r="H2966" s="4">
        <v>5.3069951702664514E-2</v>
      </c>
      <c r="I2966" s="8">
        <f>VLOOKUP(B2966,'[2]Rendimento médio da produção...'!$B$4334:$U$4622,20,0)</f>
        <v>77.3</v>
      </c>
    </row>
    <row r="2967" spans="1:9" x14ac:dyDescent="0.3">
      <c r="A2967" t="s">
        <v>2194</v>
      </c>
      <c r="B2967" t="s">
        <v>2346</v>
      </c>
      <c r="C2967" t="str">
        <f t="shared" si="46"/>
        <v>SC_Major Vieira</v>
      </c>
      <c r="D2967" s="4">
        <v>6.3300000000000009E-2</v>
      </c>
      <c r="E2967" s="4">
        <v>5.5600110481009359E-2</v>
      </c>
      <c r="F2967" s="4">
        <v>4.8254004886341503E-2</v>
      </c>
      <c r="G2967" s="4">
        <v>4.3762693495722135E-2</v>
      </c>
      <c r="H2967" s="4">
        <v>4.1627359885733142E-2</v>
      </c>
      <c r="I2967" s="8">
        <f>VLOOKUP(B2967,'[2]Rendimento médio da produção...'!$B$4334:$U$4622,20,0)</f>
        <v>157.5</v>
      </c>
    </row>
    <row r="2968" spans="1:9" x14ac:dyDescent="0.3">
      <c r="A2968" t="s">
        <v>2194</v>
      </c>
      <c r="B2968" t="s">
        <v>2347</v>
      </c>
      <c r="C2968" t="str">
        <f t="shared" si="46"/>
        <v>SC_Maracajá</v>
      </c>
      <c r="D2968" s="4">
        <v>7.2499999999999995E-2</v>
      </c>
      <c r="E2968" s="4">
        <v>6.3681011214426181E-2</v>
      </c>
      <c r="F2968" s="4">
        <v>5.5267225185778174E-2</v>
      </c>
      <c r="G2968" s="4">
        <v>5.0123148158607488E-2</v>
      </c>
      <c r="H2968" s="4">
        <v>4.7677465903880757E-2</v>
      </c>
      <c r="I2968" s="8">
        <f>VLOOKUP(B2968,'[2]Rendimento médio da produção...'!$B$4334:$U$4622,20,0)</f>
        <v>85.9</v>
      </c>
    </row>
    <row r="2969" spans="1:9" x14ac:dyDescent="0.3">
      <c r="A2969" t="s">
        <v>2194</v>
      </c>
      <c r="B2969" t="s">
        <v>2348</v>
      </c>
      <c r="C2969" t="str">
        <f t="shared" si="46"/>
        <v>SC_Maravilha</v>
      </c>
      <c r="D2969" s="4">
        <v>8.8714285714285718E-2</v>
      </c>
      <c r="E2969" s="4">
        <v>7.7922971357948109E-2</v>
      </c>
      <c r="F2969" s="4">
        <v>6.7627481458853694E-2</v>
      </c>
      <c r="G2969" s="4">
        <v>6.133295567782316E-2</v>
      </c>
      <c r="H2969" s="4">
        <v>5.8340308032137841E-2</v>
      </c>
      <c r="I2969" s="8">
        <f>VLOOKUP(B2969,'[2]Rendimento médio da produção...'!$B$4334:$U$4622,20,0)</f>
        <v>138.6</v>
      </c>
    </row>
    <row r="2970" spans="1:9" x14ac:dyDescent="0.3">
      <c r="A2970" t="s">
        <v>2194</v>
      </c>
      <c r="B2970" t="s">
        <v>2349</v>
      </c>
      <c r="C2970" t="str">
        <f t="shared" si="46"/>
        <v>SC_Marema</v>
      </c>
      <c r="D2970" s="4">
        <v>8.0699999999999994E-2</v>
      </c>
      <c r="E2970" s="4">
        <v>7.0883553172471636E-2</v>
      </c>
      <c r="F2970" s="4">
        <v>6.1518138930928258E-2</v>
      </c>
      <c r="G2970" s="4">
        <v>5.5792249053787921E-2</v>
      </c>
      <c r="H2970" s="4">
        <v>5.3069951702664514E-2</v>
      </c>
      <c r="I2970" s="8">
        <f>VLOOKUP(B2970,'[2]Rendimento médio da produção...'!$B$4334:$U$4622,20,0)</f>
        <v>136.5</v>
      </c>
    </row>
    <row r="2971" spans="1:9" x14ac:dyDescent="0.3">
      <c r="A2971" t="s">
        <v>2194</v>
      </c>
      <c r="B2971" t="s">
        <v>2350</v>
      </c>
      <c r="C2971" t="str">
        <f t="shared" si="46"/>
        <v>SC_Massaranduba</v>
      </c>
      <c r="D2971" s="4">
        <v>8.0699999999999994E-2</v>
      </c>
      <c r="E2971" s="4">
        <v>7.0883553172471636E-2</v>
      </c>
      <c r="F2971" s="4">
        <v>6.1518138930928258E-2</v>
      </c>
      <c r="G2971" s="4">
        <v>5.5792249053787921E-2</v>
      </c>
      <c r="H2971" s="4">
        <v>5.3069951702664514E-2</v>
      </c>
      <c r="I2971" s="8">
        <f>VLOOKUP(B2971,'[2]Rendimento médio da produção...'!$B$4334:$U$4622,20,0)</f>
        <v>67.900000000000006</v>
      </c>
    </row>
    <row r="2972" spans="1:9" x14ac:dyDescent="0.3">
      <c r="A2972" t="s">
        <v>2194</v>
      </c>
      <c r="B2972" t="s">
        <v>2351</v>
      </c>
      <c r="C2972" t="str">
        <f t="shared" si="46"/>
        <v>SC_Matos Costa</v>
      </c>
      <c r="D2972" s="4">
        <v>6.2050000000000001E-2</v>
      </c>
      <c r="E2972" s="4">
        <v>5.4502162011795106E-2</v>
      </c>
      <c r="F2972" s="4">
        <v>4.7301121693483252E-2</v>
      </c>
      <c r="G2972" s="4">
        <v>4.2898501286090969E-2</v>
      </c>
      <c r="H2972" s="4">
        <v>4.0805334611528299E-2</v>
      </c>
      <c r="I2972" s="8">
        <f>VLOOKUP(B2972,'[2]Rendimento médio da produção...'!$B$4334:$U$4622,20,0)</f>
        <v>97.8</v>
      </c>
    </row>
    <row r="2973" spans="1:9" x14ac:dyDescent="0.3">
      <c r="A2973" t="s">
        <v>2194</v>
      </c>
      <c r="B2973" t="s">
        <v>2352</v>
      </c>
      <c r="C2973" t="str">
        <f t="shared" si="46"/>
        <v>SC_Meleiro</v>
      </c>
      <c r="D2973" s="4">
        <v>9.8400000000000001E-2</v>
      </c>
      <c r="E2973" s="4">
        <v>8.6430503496545338E-2</v>
      </c>
      <c r="F2973" s="4">
        <v>7.5010964941800998E-2</v>
      </c>
      <c r="G2973" s="4">
        <v>6.8029210742165211E-2</v>
      </c>
      <c r="H2973" s="4">
        <v>6.4709829585405068E-2</v>
      </c>
      <c r="I2973" s="8">
        <f>VLOOKUP(B2973,'[2]Rendimento médio da produção...'!$B$4334:$U$4622,20,0)</f>
        <v>106.6</v>
      </c>
    </row>
    <row r="2974" spans="1:9" x14ac:dyDescent="0.3">
      <c r="A2974" t="s">
        <v>2194</v>
      </c>
      <c r="B2974" t="s">
        <v>2353</v>
      </c>
      <c r="C2974" t="str">
        <f t="shared" si="46"/>
        <v>SC_Mirim Doce</v>
      </c>
      <c r="D2974" s="4">
        <v>7.2499999999999995E-2</v>
      </c>
      <c r="E2974" s="4">
        <v>6.3681011214426181E-2</v>
      </c>
      <c r="F2974" s="4">
        <v>5.5267225185778174E-2</v>
      </c>
      <c r="G2974" s="4">
        <v>5.0123148158607488E-2</v>
      </c>
      <c r="H2974" s="4">
        <v>4.7677465903880757E-2</v>
      </c>
      <c r="I2974" s="8">
        <f>VLOOKUP(B2974,'[2]Rendimento médio da produção...'!$B$4334:$U$4622,20,0)</f>
        <v>90.3</v>
      </c>
    </row>
    <row r="2975" spans="1:9" x14ac:dyDescent="0.3">
      <c r="A2975" t="s">
        <v>2194</v>
      </c>
      <c r="B2975" t="s">
        <v>2354</v>
      </c>
      <c r="C2975" t="str">
        <f t="shared" si="46"/>
        <v>SC_Modelo</v>
      </c>
      <c r="D2975" s="4">
        <v>8.8139999999999996E-2</v>
      </c>
      <c r="E2975" s="4">
        <v>7.7418542461234821E-2</v>
      </c>
      <c r="F2975" s="4">
        <v>6.7189699694820526E-2</v>
      </c>
      <c r="G2975" s="4">
        <v>6.0935921085512615E-2</v>
      </c>
      <c r="H2975" s="4">
        <v>5.7962646134731725E-2</v>
      </c>
      <c r="I2975" s="8">
        <f>VLOOKUP(B2975,'[2]Rendimento médio da produção...'!$B$4334:$U$4622,20,0)</f>
        <v>115.5</v>
      </c>
    </row>
    <row r="2976" spans="1:9" x14ac:dyDescent="0.3">
      <c r="A2976" t="s">
        <v>2194</v>
      </c>
      <c r="B2976" t="s">
        <v>2355</v>
      </c>
      <c r="C2976" t="str">
        <f t="shared" si="46"/>
        <v>SC_Mondaí</v>
      </c>
      <c r="D2976" s="4">
        <v>7.2499999999999995E-2</v>
      </c>
      <c r="E2976" s="4">
        <v>6.3681011214426181E-2</v>
      </c>
      <c r="F2976" s="4">
        <v>5.5267225185778174E-2</v>
      </c>
      <c r="G2976" s="4">
        <v>5.0123148158607488E-2</v>
      </c>
      <c r="H2976" s="4">
        <v>4.7677465903880757E-2</v>
      </c>
      <c r="I2976" s="8">
        <f>VLOOKUP(B2976,'[2]Rendimento médio da produção...'!$B$4334:$U$4622,20,0)</f>
        <v>117.6</v>
      </c>
    </row>
    <row r="2977" spans="1:9" x14ac:dyDescent="0.3">
      <c r="A2977" t="s">
        <v>2194</v>
      </c>
      <c r="B2977" t="s">
        <v>2356</v>
      </c>
      <c r="C2977" t="str">
        <f t="shared" si="46"/>
        <v>SC_Monte Carlo</v>
      </c>
      <c r="D2977" s="4">
        <v>7.8099999999999989E-2</v>
      </c>
      <c r="E2977" s="4">
        <v>6.8599820356505997E-2</v>
      </c>
      <c r="F2977" s="4">
        <v>5.9536141889783102E-2</v>
      </c>
      <c r="G2977" s="4">
        <v>5.39947292577551E-2</v>
      </c>
      <c r="H2977" s="4">
        <v>5.136013913231844E-2</v>
      </c>
      <c r="I2977" s="8">
        <f>VLOOKUP(B2977,'[2]Rendimento médio da produção...'!$B$4334:$U$4622,20,0)</f>
        <v>154.19999999999999</v>
      </c>
    </row>
    <row r="2978" spans="1:9" x14ac:dyDescent="0.3">
      <c r="A2978" t="s">
        <v>2194</v>
      </c>
      <c r="B2978" t="s">
        <v>2357</v>
      </c>
      <c r="C2978" t="str">
        <f t="shared" si="46"/>
        <v>SC_Monte Castelo</v>
      </c>
      <c r="D2978" s="4">
        <v>4.6800000000000001E-2</v>
      </c>
      <c r="E2978" s="4">
        <v>4.110719068738132E-2</v>
      </c>
      <c r="F2978" s="4">
        <v>3.5675946740612675E-2</v>
      </c>
      <c r="G2978" s="4">
        <v>3.2355356328590767E-2</v>
      </c>
      <c r="H2978" s="4">
        <v>3.0776626266229238E-2</v>
      </c>
      <c r="I2978" s="8">
        <f>VLOOKUP(B2978,'[2]Rendimento médio da produção...'!$B$4334:$U$4622,20,0)</f>
        <v>149.1</v>
      </c>
    </row>
    <row r="2979" spans="1:9" x14ac:dyDescent="0.3">
      <c r="A2979" t="s">
        <v>2194</v>
      </c>
      <c r="B2979" t="s">
        <v>2358</v>
      </c>
      <c r="C2979" t="str">
        <f t="shared" si="46"/>
        <v>SC_Morro da Fumaça</v>
      </c>
      <c r="D2979" s="4">
        <v>7.2499999999999995E-2</v>
      </c>
      <c r="E2979" s="4">
        <v>6.3681011214426181E-2</v>
      </c>
      <c r="F2979" s="4">
        <v>5.5267225185778174E-2</v>
      </c>
      <c r="G2979" s="4">
        <v>5.0123148158607488E-2</v>
      </c>
      <c r="H2979" s="4">
        <v>4.7677465903880757E-2</v>
      </c>
      <c r="I2979" s="8">
        <f>VLOOKUP(B2979,'[2]Rendimento médio da produção...'!$B$4334:$U$4622,20,0)</f>
        <v>102.2</v>
      </c>
    </row>
    <row r="2980" spans="1:9" x14ac:dyDescent="0.3">
      <c r="A2980" t="s">
        <v>2194</v>
      </c>
      <c r="B2980" t="s">
        <v>2359</v>
      </c>
      <c r="C2980" t="str">
        <f t="shared" si="46"/>
        <v>SC_Morro Grande</v>
      </c>
      <c r="D2980" s="4">
        <v>8.539999999999999E-2</v>
      </c>
      <c r="E2980" s="4">
        <v>7.5011839416717185E-2</v>
      </c>
      <c r="F2980" s="4">
        <v>6.5100979736075246E-2</v>
      </c>
      <c r="G2980" s="4">
        <v>5.9041611762001095E-2</v>
      </c>
      <c r="H2980" s="4">
        <v>5.6160766733674712E-2</v>
      </c>
      <c r="I2980" s="8">
        <f>VLOOKUP(B2980,'[2]Rendimento médio da produção...'!$B$4334:$U$4622,20,0)</f>
        <v>118.1</v>
      </c>
    </row>
    <row r="2981" spans="1:9" x14ac:dyDescent="0.3">
      <c r="A2981" t="s">
        <v>2194</v>
      </c>
      <c r="B2981" t="s">
        <v>2360</v>
      </c>
      <c r="C2981" t="str">
        <f t="shared" si="46"/>
        <v>SC_Navegantes</v>
      </c>
      <c r="D2981" s="4">
        <v>8.0699999999999994E-2</v>
      </c>
      <c r="E2981" s="4">
        <v>7.0883553172471636E-2</v>
      </c>
      <c r="F2981" s="4">
        <v>6.1518138930928258E-2</v>
      </c>
      <c r="G2981" s="4">
        <v>5.5792249053787921E-2</v>
      </c>
      <c r="H2981" s="4">
        <v>5.3069951702664514E-2</v>
      </c>
      <c r="I2981" s="8" t="e">
        <f>VLOOKUP(B2981,'[2]Rendimento médio da produção...'!$B$4334:$U$4622,20,0)</f>
        <v>#N/A</v>
      </c>
    </row>
    <row r="2982" spans="1:9" x14ac:dyDescent="0.3">
      <c r="A2982" t="s">
        <v>2194</v>
      </c>
      <c r="B2982" t="s">
        <v>2361</v>
      </c>
      <c r="C2982" t="str">
        <f t="shared" si="46"/>
        <v>SC_Nova Erechim</v>
      </c>
      <c r="D2982" s="4">
        <v>9.1487499999999999E-2</v>
      </c>
      <c r="E2982" s="4">
        <v>8.0358848461790561E-2</v>
      </c>
      <c r="F2982" s="4">
        <v>6.9741520885294908E-2</v>
      </c>
      <c r="G2982" s="4">
        <v>6.3250227822904875E-2</v>
      </c>
      <c r="H2982" s="4">
        <v>6.0164029819052292E-2</v>
      </c>
      <c r="I2982" s="8">
        <f>VLOOKUP(B2982,'[2]Rendimento médio da produção...'!$B$4334:$U$4622,20,0)</f>
        <v>168.4</v>
      </c>
    </row>
    <row r="2983" spans="1:9" x14ac:dyDescent="0.3">
      <c r="A2983" t="s">
        <v>2194</v>
      </c>
      <c r="B2983" t="s">
        <v>2362</v>
      </c>
      <c r="C2983" t="str">
        <f t="shared" si="46"/>
        <v>SC_Nova Itaberaba</v>
      </c>
      <c r="D2983" s="4">
        <v>8.0699999999999994E-2</v>
      </c>
      <c r="E2983" s="4">
        <v>7.0883553172471636E-2</v>
      </c>
      <c r="F2983" s="4">
        <v>6.1518138930928258E-2</v>
      </c>
      <c r="G2983" s="4">
        <v>5.5792249053787921E-2</v>
      </c>
      <c r="H2983" s="4">
        <v>5.3069951702664514E-2</v>
      </c>
      <c r="I2983" s="8">
        <f>VLOOKUP(B2983,'[2]Rendimento médio da produção...'!$B$4334:$U$4622,20,0)</f>
        <v>126</v>
      </c>
    </row>
    <row r="2984" spans="1:9" x14ac:dyDescent="0.3">
      <c r="A2984" t="s">
        <v>2194</v>
      </c>
      <c r="B2984" t="s">
        <v>2363</v>
      </c>
      <c r="C2984" t="str">
        <f t="shared" si="46"/>
        <v>SC_Nova Trento</v>
      </c>
      <c r="D2984" s="4">
        <v>8.0699999999999994E-2</v>
      </c>
      <c r="E2984" s="4">
        <v>7.0883553172471636E-2</v>
      </c>
      <c r="F2984" s="4">
        <v>6.1518138930928258E-2</v>
      </c>
      <c r="G2984" s="4">
        <v>5.5792249053787921E-2</v>
      </c>
      <c r="H2984" s="4">
        <v>5.3069951702664514E-2</v>
      </c>
      <c r="I2984" s="8">
        <f>VLOOKUP(B2984,'[2]Rendimento médio da produção...'!$B$4334:$U$4622,20,0)</f>
        <v>51.5</v>
      </c>
    </row>
    <row r="2985" spans="1:9" x14ac:dyDescent="0.3">
      <c r="A2985" t="s">
        <v>2194</v>
      </c>
      <c r="B2985" t="s">
        <v>168</v>
      </c>
      <c r="C2985" t="str">
        <f t="shared" si="46"/>
        <v>SC_Nova Veneza</v>
      </c>
      <c r="D2985" s="4">
        <v>7.8699999999999992E-2</v>
      </c>
      <c r="E2985" s="4">
        <v>6.9126835621728833E-2</v>
      </c>
      <c r="F2985" s="4">
        <v>5.9993525822355065E-2</v>
      </c>
      <c r="G2985" s="4">
        <v>5.4409541518378061E-2</v>
      </c>
      <c r="H2985" s="4">
        <v>5.175471126393677E-2</v>
      </c>
      <c r="I2985" s="8">
        <f>VLOOKUP(B2985,'[2]Rendimento médio da produção...'!$B$4334:$U$4622,20,0)</f>
        <v>127</v>
      </c>
    </row>
    <row r="2986" spans="1:9" x14ac:dyDescent="0.3">
      <c r="A2986" t="s">
        <v>2194</v>
      </c>
      <c r="B2986" t="s">
        <v>2364</v>
      </c>
      <c r="C2986" t="str">
        <f t="shared" si="46"/>
        <v>SC_Novo Horizonte</v>
      </c>
      <c r="D2986" s="4">
        <v>8.4276923076923041E-2</v>
      </c>
      <c r="E2986" s="4">
        <v>7.4025374945915448E-2</v>
      </c>
      <c r="F2986" s="4">
        <v>6.4244850836645676E-2</v>
      </c>
      <c r="G2986" s="4">
        <v>5.8265168299809385E-2</v>
      </c>
      <c r="H2986" s="4">
        <v>5.5422208641158349E-2</v>
      </c>
      <c r="I2986" s="8">
        <f>VLOOKUP(B2986,'[2]Rendimento médio da produção...'!$B$4334:$U$4622,20,0)</f>
        <v>120</v>
      </c>
    </row>
    <row r="2987" spans="1:9" x14ac:dyDescent="0.3">
      <c r="A2987" t="s">
        <v>2194</v>
      </c>
      <c r="B2987" t="s">
        <v>2365</v>
      </c>
      <c r="C2987" t="str">
        <f t="shared" si="46"/>
        <v>SC_Orleans</v>
      </c>
      <c r="D2987" s="4">
        <v>4.6800000000000001E-2</v>
      </c>
      <c r="E2987" s="4">
        <v>4.110719068738132E-2</v>
      </c>
      <c r="F2987" s="4">
        <v>3.5675946740612675E-2</v>
      </c>
      <c r="G2987" s="4">
        <v>3.2355356328590767E-2</v>
      </c>
      <c r="H2987" s="4">
        <v>3.0776626266229238E-2</v>
      </c>
      <c r="I2987" s="8">
        <f>VLOOKUP(B2987,'[2]Rendimento médio da produção...'!$B$4334:$U$4622,20,0)</f>
        <v>98.7</v>
      </c>
    </row>
    <row r="2988" spans="1:9" x14ac:dyDescent="0.3">
      <c r="A2988" t="s">
        <v>2194</v>
      </c>
      <c r="B2988" t="s">
        <v>2366</v>
      </c>
      <c r="C2988" t="str">
        <f t="shared" si="46"/>
        <v>SC_Otacílio Costa</v>
      </c>
      <c r="D2988" s="4">
        <v>7.846470588235295E-2</v>
      </c>
      <c r="E2988" s="4">
        <v>6.8920162968700294E-2</v>
      </c>
      <c r="F2988" s="4">
        <v>5.9814159574287644E-2</v>
      </c>
      <c r="G2988" s="4">
        <v>5.4246870043623968E-2</v>
      </c>
      <c r="H2988" s="4">
        <v>5.159997709467469E-2</v>
      </c>
      <c r="I2988" s="8">
        <f>VLOOKUP(B2988,'[2]Rendimento médio da produção...'!$B$4334:$U$4622,20,0)</f>
        <v>128.80000000000001</v>
      </c>
    </row>
    <row r="2989" spans="1:9" x14ac:dyDescent="0.3">
      <c r="A2989" t="s">
        <v>2194</v>
      </c>
      <c r="B2989" t="s">
        <v>2367</v>
      </c>
      <c r="C2989" t="str">
        <f t="shared" si="46"/>
        <v>SC_Ouro</v>
      </c>
      <c r="D2989" s="4">
        <v>7.9883999999999997E-2</v>
      </c>
      <c r="E2989" s="4">
        <v>7.0166812411768573E-2</v>
      </c>
      <c r="F2989" s="4">
        <v>6.0896096782630395E-2</v>
      </c>
      <c r="G2989" s="4">
        <v>5.5228104379340705E-2</v>
      </c>
      <c r="H2989" s="4">
        <v>5.25333336036636E-2</v>
      </c>
      <c r="I2989" s="8">
        <f>VLOOKUP(B2989,'[2]Rendimento médio da produção...'!$B$4334:$U$4622,20,0)</f>
        <v>133</v>
      </c>
    </row>
    <row r="2990" spans="1:9" x14ac:dyDescent="0.3">
      <c r="A2990" t="s">
        <v>2194</v>
      </c>
      <c r="B2990" t="s">
        <v>2368</v>
      </c>
      <c r="C2990" t="str">
        <f t="shared" si="46"/>
        <v>SC_Ouro Verde</v>
      </c>
      <c r="D2990" s="4">
        <v>7.5566666666666657E-2</v>
      </c>
      <c r="E2990" s="4">
        <v>6.6374644792231791E-2</v>
      </c>
      <c r="F2990" s="4">
        <v>5.76049652855904E-2</v>
      </c>
      <c r="G2990" s="4">
        <v>5.2243299712902612E-2</v>
      </c>
      <c r="H2990" s="4">
        <v>4.9694167909929969E-2</v>
      </c>
      <c r="I2990" s="8">
        <f>VLOOKUP(B2990,'[2]Rendimento médio da produção...'!$B$4334:$U$4622,20,0)</f>
        <v>200</v>
      </c>
    </row>
    <row r="2991" spans="1:9" x14ac:dyDescent="0.3">
      <c r="A2991" t="s">
        <v>2194</v>
      </c>
      <c r="B2991" t="s">
        <v>2369</v>
      </c>
      <c r="C2991" t="str">
        <f t="shared" si="46"/>
        <v>SC_Paial</v>
      </c>
      <c r="D2991" s="4">
        <v>8.0699999999999994E-2</v>
      </c>
      <c r="E2991" s="4">
        <v>7.0883553172471636E-2</v>
      </c>
      <c r="F2991" s="4">
        <v>6.1518138930928258E-2</v>
      </c>
      <c r="G2991" s="4">
        <v>5.5792249053787921E-2</v>
      </c>
      <c r="H2991" s="4">
        <v>5.3069951702664514E-2</v>
      </c>
      <c r="I2991" s="8">
        <f>VLOOKUP(B2991,'[2]Rendimento médio da produção...'!$B$4334:$U$4622,20,0)</f>
        <v>120.4</v>
      </c>
    </row>
    <row r="2992" spans="1:9" x14ac:dyDescent="0.3">
      <c r="A2992" t="s">
        <v>2194</v>
      </c>
      <c r="B2992" t="s">
        <v>2370</v>
      </c>
      <c r="C2992" t="str">
        <f t="shared" si="46"/>
        <v>SC_Painel</v>
      </c>
      <c r="D2992" s="4">
        <v>8.0699999999999994E-2</v>
      </c>
      <c r="E2992" s="4">
        <v>7.0883553172471636E-2</v>
      </c>
      <c r="F2992" s="4">
        <v>6.1518138930928258E-2</v>
      </c>
      <c r="G2992" s="4">
        <v>5.5792249053787921E-2</v>
      </c>
      <c r="H2992" s="4">
        <v>5.3069951702664514E-2</v>
      </c>
      <c r="I2992" s="8">
        <f>VLOOKUP(B2992,'[2]Rendimento médio da produção...'!$B$4334:$U$4622,20,0)</f>
        <v>79.8</v>
      </c>
    </row>
    <row r="2993" spans="1:9" x14ac:dyDescent="0.3">
      <c r="A2993" t="s">
        <v>2194</v>
      </c>
      <c r="B2993" t="s">
        <v>2371</v>
      </c>
      <c r="C2993" t="str">
        <f t="shared" si="46"/>
        <v>SC_Palhoça</v>
      </c>
      <c r="D2993" s="4">
        <v>8.0699999999999994E-2</v>
      </c>
      <c r="E2993" s="4">
        <v>7.0883553172471636E-2</v>
      </c>
      <c r="F2993" s="4">
        <v>6.1518138930928258E-2</v>
      </c>
      <c r="G2993" s="4">
        <v>5.5792249053787921E-2</v>
      </c>
      <c r="H2993" s="4">
        <v>5.3069951702664514E-2</v>
      </c>
      <c r="I2993" s="8">
        <f>VLOOKUP(B2993,'[2]Rendimento médio da produção...'!$B$4334:$U$4622,20,0)</f>
        <v>64.5</v>
      </c>
    </row>
    <row r="2994" spans="1:9" x14ac:dyDescent="0.3">
      <c r="A2994" t="s">
        <v>2194</v>
      </c>
      <c r="B2994" t="s">
        <v>2372</v>
      </c>
      <c r="C2994" t="str">
        <f t="shared" si="46"/>
        <v>SC_Palma Sola</v>
      </c>
      <c r="D2994" s="4">
        <v>0.10171111111111113</v>
      </c>
      <c r="E2994" s="4">
        <v>8.9338846997219529E-2</v>
      </c>
      <c r="F2994" s="4">
        <v>7.7535046643772185E-2</v>
      </c>
      <c r="G2994" s="4">
        <v>7.0318359884121551E-2</v>
      </c>
      <c r="H2994" s="4">
        <v>6.6887283200632114E-2</v>
      </c>
      <c r="I2994" s="8">
        <f>VLOOKUP(B2994,'[2]Rendimento médio da produção...'!$B$4334:$U$4622,20,0)</f>
        <v>164.9</v>
      </c>
    </row>
    <row r="2995" spans="1:9" x14ac:dyDescent="0.3">
      <c r="A2995" t="s">
        <v>2194</v>
      </c>
      <c r="B2995" t="s">
        <v>1558</v>
      </c>
      <c r="C2995" t="str">
        <f t="shared" si="46"/>
        <v>SC_Palmeira</v>
      </c>
      <c r="D2995" s="4">
        <v>8.8080000000000006E-2</v>
      </c>
      <c r="E2995" s="4">
        <v>7.7365840934712535E-2</v>
      </c>
      <c r="F2995" s="4">
        <v>6.7143961301563346E-2</v>
      </c>
      <c r="G2995" s="4">
        <v>6.0894439859450325E-2</v>
      </c>
      <c r="H2995" s="4">
        <v>5.7923188921569904E-2</v>
      </c>
      <c r="I2995" s="8">
        <f>VLOOKUP(B2995,'[2]Rendimento médio da produção...'!$B$4334:$U$4622,20,0)</f>
        <v>121.8</v>
      </c>
    </row>
    <row r="2996" spans="1:9" x14ac:dyDescent="0.3">
      <c r="A2996" t="s">
        <v>2194</v>
      </c>
      <c r="B2996" t="s">
        <v>2373</v>
      </c>
      <c r="C2996" t="str">
        <f t="shared" si="46"/>
        <v>SC_Palmitos</v>
      </c>
      <c r="D2996" s="4">
        <v>8.0699999999999994E-2</v>
      </c>
      <c r="E2996" s="4">
        <v>7.0883553172471636E-2</v>
      </c>
      <c r="F2996" s="4">
        <v>6.1518138930928258E-2</v>
      </c>
      <c r="G2996" s="4">
        <v>5.5792249053787921E-2</v>
      </c>
      <c r="H2996" s="4">
        <v>5.3069951702664514E-2</v>
      </c>
      <c r="I2996" s="8">
        <f>VLOOKUP(B2996,'[2]Rendimento médio da produção...'!$B$4334:$U$4622,20,0)</f>
        <v>129.1</v>
      </c>
    </row>
    <row r="2997" spans="1:9" x14ac:dyDescent="0.3">
      <c r="A2997" t="s">
        <v>2194</v>
      </c>
      <c r="B2997" t="s">
        <v>2374</v>
      </c>
      <c r="C2997" t="str">
        <f t="shared" si="46"/>
        <v>SC_Papanduva</v>
      </c>
      <c r="D2997" s="4">
        <v>5.8491228070175413E-2</v>
      </c>
      <c r="E2997" s="4">
        <v>5.1376283457688285E-2</v>
      </c>
      <c r="F2997" s="4">
        <v>4.4588246526166816E-2</v>
      </c>
      <c r="G2997" s="4">
        <v>4.0438130904004187E-2</v>
      </c>
      <c r="H2997" s="4">
        <v>3.8465014234371056E-2</v>
      </c>
      <c r="I2997" s="8">
        <f>VLOOKUP(B2997,'[2]Rendimento médio da produção...'!$B$4334:$U$4622,20,0)</f>
        <v>157.19999999999999</v>
      </c>
    </row>
    <row r="2998" spans="1:9" x14ac:dyDescent="0.3">
      <c r="A2998" t="s">
        <v>2194</v>
      </c>
      <c r="B2998" t="s">
        <v>2375</v>
      </c>
      <c r="C2998" t="str">
        <f t="shared" si="46"/>
        <v>SC_Paraíso</v>
      </c>
      <c r="D2998" s="4">
        <v>7.5176923076923086E-2</v>
      </c>
      <c r="E2998" s="4">
        <v>6.6032310090035781E-2</v>
      </c>
      <c r="F2998" s="4">
        <v>5.7307861192637685E-2</v>
      </c>
      <c r="G2998" s="4">
        <v>5.1973849013694548E-2</v>
      </c>
      <c r="H2998" s="4">
        <v>4.9437864644947135E-2</v>
      </c>
      <c r="I2998" s="8">
        <f>VLOOKUP(B2998,'[2]Rendimento médio da produção...'!$B$4334:$U$4622,20,0)</f>
        <v>121.3</v>
      </c>
    </row>
    <row r="2999" spans="1:9" x14ac:dyDescent="0.3">
      <c r="A2999" t="s">
        <v>2194</v>
      </c>
      <c r="B2999" t="s">
        <v>2376</v>
      </c>
      <c r="C2999" t="str">
        <f t="shared" si="46"/>
        <v>SC_Passo de Torres</v>
      </c>
      <c r="D2999" s="4">
        <v>8.0699999999999994E-2</v>
      </c>
      <c r="E2999" s="4">
        <v>7.0883553172471636E-2</v>
      </c>
      <c r="F2999" s="4">
        <v>6.1518138930928258E-2</v>
      </c>
      <c r="G2999" s="4">
        <v>5.5792249053787921E-2</v>
      </c>
      <c r="H2999" s="4">
        <v>5.3069951702664514E-2</v>
      </c>
      <c r="I2999" s="8">
        <f>VLOOKUP(B2999,'[2]Rendimento médio da produção...'!$B$4334:$U$4622,20,0)</f>
        <v>65.5</v>
      </c>
    </row>
    <row r="3000" spans="1:9" x14ac:dyDescent="0.3">
      <c r="A3000" t="s">
        <v>2194</v>
      </c>
      <c r="B3000" t="s">
        <v>2377</v>
      </c>
      <c r="C3000" t="str">
        <f t="shared" si="46"/>
        <v>SC_Passos Maia</v>
      </c>
      <c r="D3000" s="4">
        <v>8.1149999999999986E-2</v>
      </c>
      <c r="E3000" s="4">
        <v>7.1278814621388756E-2</v>
      </c>
      <c r="F3000" s="4">
        <v>6.1861176880357222E-2</v>
      </c>
      <c r="G3000" s="4">
        <v>5.6103358249255136E-2</v>
      </c>
      <c r="H3000" s="4">
        <v>5.3365880801378253E-2</v>
      </c>
      <c r="I3000" s="8">
        <f>VLOOKUP(B3000,'[2]Rendimento médio da produção...'!$B$4334:$U$4622,20,0)</f>
        <v>135.5</v>
      </c>
    </row>
    <row r="3001" spans="1:9" x14ac:dyDescent="0.3">
      <c r="A3001" t="s">
        <v>2194</v>
      </c>
      <c r="B3001" t="s">
        <v>2378</v>
      </c>
      <c r="C3001" t="str">
        <f t="shared" si="46"/>
        <v>SC_Paulo Lopes</v>
      </c>
      <c r="D3001" s="4">
        <v>8.0699999999999994E-2</v>
      </c>
      <c r="E3001" s="4">
        <v>7.0883553172471636E-2</v>
      </c>
      <c r="F3001" s="4">
        <v>6.1518138930928258E-2</v>
      </c>
      <c r="G3001" s="4">
        <v>5.5792249053787921E-2</v>
      </c>
      <c r="H3001" s="4">
        <v>5.3069951702664514E-2</v>
      </c>
      <c r="I3001" s="8">
        <f>VLOOKUP(B3001,'[2]Rendimento médio da produção...'!$B$4334:$U$4622,20,0)</f>
        <v>116.7</v>
      </c>
    </row>
    <row r="3002" spans="1:9" x14ac:dyDescent="0.3">
      <c r="A3002" t="s">
        <v>2194</v>
      </c>
      <c r="B3002" t="s">
        <v>2379</v>
      </c>
      <c r="C3002" t="str">
        <f t="shared" si="46"/>
        <v>SC_Pedras Grandes</v>
      </c>
      <c r="D3002" s="4">
        <v>4.6800000000000001E-2</v>
      </c>
      <c r="E3002" s="4">
        <v>4.110719068738132E-2</v>
      </c>
      <c r="F3002" s="4">
        <v>3.5675946740612675E-2</v>
      </c>
      <c r="G3002" s="4">
        <v>3.2355356328590767E-2</v>
      </c>
      <c r="H3002" s="4">
        <v>3.0776626266229238E-2</v>
      </c>
      <c r="I3002" s="8">
        <f>VLOOKUP(B3002,'[2]Rendimento médio da produção...'!$B$4334:$U$4622,20,0)</f>
        <v>98</v>
      </c>
    </row>
    <row r="3003" spans="1:9" x14ac:dyDescent="0.3">
      <c r="A3003" t="s">
        <v>2194</v>
      </c>
      <c r="B3003" t="s">
        <v>2380</v>
      </c>
      <c r="C3003" t="str">
        <f t="shared" si="46"/>
        <v>SC_Penha</v>
      </c>
      <c r="D3003" s="4">
        <v>8.0699999999999994E-2</v>
      </c>
      <c r="E3003" s="4">
        <v>7.0883553172471636E-2</v>
      </c>
      <c r="F3003" s="4">
        <v>6.1518138930928258E-2</v>
      </c>
      <c r="G3003" s="4">
        <v>5.5792249053787921E-2</v>
      </c>
      <c r="H3003" s="4">
        <v>5.3069951702664514E-2</v>
      </c>
      <c r="I3003" s="8" t="e">
        <f>VLOOKUP(B3003,'[2]Rendimento médio da produção...'!$B$4334:$U$4622,20,0)</f>
        <v>#N/A</v>
      </c>
    </row>
    <row r="3004" spans="1:9" x14ac:dyDescent="0.3">
      <c r="A3004" t="s">
        <v>2194</v>
      </c>
      <c r="B3004" t="s">
        <v>2381</v>
      </c>
      <c r="C3004" t="str">
        <f t="shared" si="46"/>
        <v>SC_Peritiba</v>
      </c>
      <c r="D3004" s="4">
        <v>8.0699999999999994E-2</v>
      </c>
      <c r="E3004" s="4">
        <v>7.0883553172471636E-2</v>
      </c>
      <c r="F3004" s="4">
        <v>6.1518138930928258E-2</v>
      </c>
      <c r="G3004" s="4">
        <v>5.5792249053787921E-2</v>
      </c>
      <c r="H3004" s="4">
        <v>5.3069951702664514E-2</v>
      </c>
      <c r="I3004" s="8">
        <f>VLOOKUP(B3004,'[2]Rendimento médio da produção...'!$B$4334:$U$4622,20,0)</f>
        <v>119.5</v>
      </c>
    </row>
    <row r="3005" spans="1:9" x14ac:dyDescent="0.3">
      <c r="A3005" t="s">
        <v>2194</v>
      </c>
      <c r="B3005" t="s">
        <v>2382</v>
      </c>
      <c r="C3005" t="str">
        <f t="shared" si="46"/>
        <v>SC_Pescaria Brava</v>
      </c>
      <c r="D3005" s="4">
        <v>8.0699999999999994E-2</v>
      </c>
      <c r="E3005" s="4">
        <v>7.0883553172471636E-2</v>
      </c>
      <c r="F3005" s="4">
        <v>6.1518138930928258E-2</v>
      </c>
      <c r="G3005" s="4">
        <v>5.5792249053787921E-2</v>
      </c>
      <c r="H3005" s="4">
        <v>5.3069951702664514E-2</v>
      </c>
      <c r="I3005" s="8">
        <f>VLOOKUP(B3005,'[2]Rendimento médio da produção...'!$B$4334:$U$4622,20,0)</f>
        <v>64.400000000000006</v>
      </c>
    </row>
    <row r="3006" spans="1:9" x14ac:dyDescent="0.3">
      <c r="A3006" t="s">
        <v>2194</v>
      </c>
      <c r="B3006" t="s">
        <v>2383</v>
      </c>
      <c r="C3006" t="str">
        <f t="shared" si="46"/>
        <v>SC_Petrolândia</v>
      </c>
      <c r="D3006" s="4">
        <v>0.10278493150684939</v>
      </c>
      <c r="E3006" s="4">
        <v>9.0282046564989019E-2</v>
      </c>
      <c r="F3006" s="4">
        <v>7.8353626969570087E-2</v>
      </c>
      <c r="G3006" s="4">
        <v>7.106074966055359E-2</v>
      </c>
      <c r="H3006" s="4">
        <v>6.7593449204834913E-2</v>
      </c>
      <c r="I3006" s="8">
        <f>VLOOKUP(B3006,'[2]Rendimento médio da produção...'!$B$4334:$U$4622,20,0)</f>
        <v>117.7</v>
      </c>
    </row>
    <row r="3007" spans="1:9" x14ac:dyDescent="0.3">
      <c r="A3007" t="s">
        <v>2194</v>
      </c>
      <c r="B3007" t="s">
        <v>2223</v>
      </c>
      <c r="C3007" t="str">
        <f t="shared" si="46"/>
        <v>SC_Balneário Piçarras</v>
      </c>
      <c r="D3007" s="4">
        <v>8.0699999999999994E-2</v>
      </c>
      <c r="E3007" s="4">
        <v>7.0883553172471636E-2</v>
      </c>
      <c r="F3007" s="4">
        <v>6.1518138930928258E-2</v>
      </c>
      <c r="G3007" s="4">
        <v>5.5792249053787921E-2</v>
      </c>
      <c r="H3007" s="4">
        <v>5.3069951702664514E-2</v>
      </c>
      <c r="I3007" s="8" t="e">
        <f>VLOOKUP(B3007,'[2]Rendimento médio da produção...'!$B$4334:$U$4622,20,0)</f>
        <v>#N/A</v>
      </c>
    </row>
    <row r="3008" spans="1:9" x14ac:dyDescent="0.3">
      <c r="A3008" t="s">
        <v>2194</v>
      </c>
      <c r="B3008" t="s">
        <v>2384</v>
      </c>
      <c r="C3008" t="str">
        <f t="shared" si="46"/>
        <v>SC_Pinhalzinho</v>
      </c>
      <c r="D3008" s="4">
        <v>9.1860000000000011E-2</v>
      </c>
      <c r="E3008" s="4">
        <v>8.0686037105616421E-2</v>
      </c>
      <c r="F3008" s="4">
        <v>7.0025480076766677E-2</v>
      </c>
      <c r="G3008" s="4">
        <v>6.3507757101374962E-2</v>
      </c>
      <c r="H3008" s="4">
        <v>6.0408993350765341E-2</v>
      </c>
      <c r="I3008" s="8">
        <f>VLOOKUP(B3008,'[2]Rendimento médio da produção...'!$B$4334:$U$4622,20,0)</f>
        <v>132.30000000000001</v>
      </c>
    </row>
    <row r="3009" spans="1:9" x14ac:dyDescent="0.3">
      <c r="A3009" t="s">
        <v>2194</v>
      </c>
      <c r="B3009" t="s">
        <v>2385</v>
      </c>
      <c r="C3009" t="str">
        <f t="shared" si="46"/>
        <v>SC_Pinheiro Preto</v>
      </c>
      <c r="D3009" s="4">
        <v>0.1186625</v>
      </c>
      <c r="E3009" s="4">
        <v>0.10422824818250825</v>
      </c>
      <c r="F3009" s="4">
        <v>9.0457201498033143E-2</v>
      </c>
      <c r="G3009" s="4">
        <v>8.2037766460286377E-2</v>
      </c>
      <c r="H3009" s="4">
        <v>7.8034859280265531E-2</v>
      </c>
      <c r="I3009" s="8">
        <f>VLOOKUP(B3009,'[2]Rendimento médio da produção...'!$B$4334:$U$4622,20,0)</f>
        <v>118.2</v>
      </c>
    </row>
    <row r="3010" spans="1:9" x14ac:dyDescent="0.3">
      <c r="A3010" t="s">
        <v>2194</v>
      </c>
      <c r="B3010" t="s">
        <v>2386</v>
      </c>
      <c r="C3010" t="str">
        <f t="shared" si="46"/>
        <v>SC_Piratuba</v>
      </c>
      <c r="D3010" s="4">
        <v>8.0699999999999994E-2</v>
      </c>
      <c r="E3010" s="4">
        <v>7.0883553172471636E-2</v>
      </c>
      <c r="F3010" s="4">
        <v>6.1518138930928258E-2</v>
      </c>
      <c r="G3010" s="4">
        <v>5.5792249053787921E-2</v>
      </c>
      <c r="H3010" s="4">
        <v>5.3069951702664514E-2</v>
      </c>
      <c r="I3010" s="8">
        <f>VLOOKUP(B3010,'[2]Rendimento médio da produção...'!$B$4334:$U$4622,20,0)</f>
        <v>133.1</v>
      </c>
    </row>
    <row r="3011" spans="1:9" x14ac:dyDescent="0.3">
      <c r="A3011" t="s">
        <v>2194</v>
      </c>
      <c r="B3011" t="s">
        <v>2387</v>
      </c>
      <c r="C3011" t="str">
        <f t="shared" ref="C3011:C3074" si="47">CONCATENATE(A3011,"_",B3011)</f>
        <v>SC_Planalto Alegre</v>
      </c>
      <c r="D3011" s="4">
        <v>8.0699999999999994E-2</v>
      </c>
      <c r="E3011" s="4">
        <v>7.0883553172471636E-2</v>
      </c>
      <c r="F3011" s="4">
        <v>6.1518138930928258E-2</v>
      </c>
      <c r="G3011" s="4">
        <v>5.5792249053787921E-2</v>
      </c>
      <c r="H3011" s="4">
        <v>5.3069951702664514E-2</v>
      </c>
      <c r="I3011" s="8">
        <f>VLOOKUP(B3011,'[2]Rendimento médio da produção...'!$B$4334:$U$4622,20,0)</f>
        <v>130.80000000000001</v>
      </c>
    </row>
    <row r="3012" spans="1:9" x14ac:dyDescent="0.3">
      <c r="A3012" t="s">
        <v>2194</v>
      </c>
      <c r="B3012" t="s">
        <v>2388</v>
      </c>
      <c r="C3012" t="str">
        <f t="shared" si="47"/>
        <v>SC_Pomerode</v>
      </c>
      <c r="D3012" s="4">
        <v>8.0699999999999994E-2</v>
      </c>
      <c r="E3012" s="4">
        <v>7.0883553172471636E-2</v>
      </c>
      <c r="F3012" s="4">
        <v>6.1518138930928258E-2</v>
      </c>
      <c r="G3012" s="4">
        <v>5.5792249053787921E-2</v>
      </c>
      <c r="H3012" s="4">
        <v>5.3069951702664514E-2</v>
      </c>
      <c r="I3012" s="8">
        <f>VLOOKUP(B3012,'[2]Rendimento médio da produção...'!$B$4334:$U$4622,20,0)</f>
        <v>73.5</v>
      </c>
    </row>
    <row r="3013" spans="1:9" x14ac:dyDescent="0.3">
      <c r="A3013" t="s">
        <v>2194</v>
      </c>
      <c r="B3013" t="s">
        <v>2389</v>
      </c>
      <c r="C3013" t="str">
        <f t="shared" si="47"/>
        <v>SC_Ponte Alta</v>
      </c>
      <c r="D3013" s="4">
        <v>4.9509090909090905E-2</v>
      </c>
      <c r="E3013" s="4">
        <v>4.3486744460660191E-2</v>
      </c>
      <c r="F3013" s="4">
        <v>3.77411044967709E-2</v>
      </c>
      <c r="G3013" s="4">
        <v>3.4228296535645943E-2</v>
      </c>
      <c r="H3013" s="4">
        <v>3.2558179224142274E-2</v>
      </c>
      <c r="I3013" s="8">
        <f>VLOOKUP(B3013,'[2]Rendimento médio da produção...'!$B$4334:$U$4622,20,0)</f>
        <v>117.6</v>
      </c>
    </row>
    <row r="3014" spans="1:9" x14ac:dyDescent="0.3">
      <c r="A3014" t="s">
        <v>2194</v>
      </c>
      <c r="B3014" t="s">
        <v>2390</v>
      </c>
      <c r="C3014" t="str">
        <f t="shared" si="47"/>
        <v>SC_Ponte Alta do Norte</v>
      </c>
      <c r="D3014" s="4">
        <v>6.7224999999999993E-2</v>
      </c>
      <c r="E3014" s="4">
        <v>5.9047668674342073E-2</v>
      </c>
      <c r="F3014" s="4">
        <v>5.1246058111916383E-2</v>
      </c>
      <c r="G3014" s="4">
        <v>4.6476257033963977E-2</v>
      </c>
      <c r="H3014" s="4">
        <v>4.4208519246736334E-2</v>
      </c>
      <c r="I3014" s="8">
        <f>VLOOKUP(B3014,'[2]Rendimento médio da produção...'!$B$4334:$U$4622,20,0)</f>
        <v>115.5</v>
      </c>
    </row>
    <row r="3015" spans="1:9" x14ac:dyDescent="0.3">
      <c r="A3015" t="s">
        <v>2194</v>
      </c>
      <c r="B3015" t="s">
        <v>2391</v>
      </c>
      <c r="C3015" t="str">
        <f t="shared" si="47"/>
        <v>SC_Ponte Serrada</v>
      </c>
      <c r="D3015" s="4">
        <v>9.0449999999999989E-2</v>
      </c>
      <c r="E3015" s="4">
        <v>7.9447551232342734E-2</v>
      </c>
      <c r="F3015" s="4">
        <v>6.8950627835222558E-2</v>
      </c>
      <c r="G3015" s="4">
        <v>6.2532948288910997E-2</v>
      </c>
      <c r="H3015" s="4">
        <v>5.9481748841462269E-2</v>
      </c>
      <c r="I3015" s="8">
        <f>VLOOKUP(B3015,'[2]Rendimento médio da produção...'!$B$4334:$U$4622,20,0)</f>
        <v>150</v>
      </c>
    </row>
    <row r="3016" spans="1:9" x14ac:dyDescent="0.3">
      <c r="A3016" t="s">
        <v>2194</v>
      </c>
      <c r="B3016" t="s">
        <v>2392</v>
      </c>
      <c r="C3016" t="str">
        <f t="shared" si="47"/>
        <v>SC_Porto Belo</v>
      </c>
      <c r="D3016" s="4">
        <v>8.0699999999999994E-2</v>
      </c>
      <c r="E3016" s="4">
        <v>7.0883553172471636E-2</v>
      </c>
      <c r="F3016" s="4">
        <v>6.1518138930928258E-2</v>
      </c>
      <c r="G3016" s="4">
        <v>5.5792249053787921E-2</v>
      </c>
      <c r="H3016" s="4">
        <v>5.3069951702664514E-2</v>
      </c>
      <c r="I3016" s="8">
        <f>VLOOKUP(B3016,'[2]Rendimento médio da produção...'!$B$4334:$U$4622,20,0)</f>
        <v>50</v>
      </c>
    </row>
    <row r="3017" spans="1:9" x14ac:dyDescent="0.3">
      <c r="A3017" t="s">
        <v>2194</v>
      </c>
      <c r="B3017" t="s">
        <v>2393</v>
      </c>
      <c r="C3017" t="str">
        <f t="shared" si="47"/>
        <v>SC_Porto União</v>
      </c>
      <c r="D3017" s="4">
        <v>7.4175000000000005E-2</v>
      </c>
      <c r="E3017" s="4">
        <v>6.5152262163173283E-2</v>
      </c>
      <c r="F3017" s="4">
        <v>5.6544088664208229E-2</v>
      </c>
      <c r="G3017" s="4">
        <v>5.1281165719513258E-2</v>
      </c>
      <c r="H3017" s="4">
        <v>4.8778979771315255E-2</v>
      </c>
      <c r="I3017" s="8">
        <f>VLOOKUP(B3017,'[2]Rendimento médio da produção...'!$B$4334:$U$4622,20,0)</f>
        <v>158.30000000000001</v>
      </c>
    </row>
    <row r="3018" spans="1:9" x14ac:dyDescent="0.3">
      <c r="A3018" t="s">
        <v>2194</v>
      </c>
      <c r="B3018" t="s">
        <v>2394</v>
      </c>
      <c r="C3018" t="str">
        <f t="shared" si="47"/>
        <v>SC_Pouso Redondo</v>
      </c>
      <c r="D3018" s="4">
        <v>7.9630769230769241E-2</v>
      </c>
      <c r="E3018" s="4">
        <v>6.9944384943420687E-2</v>
      </c>
      <c r="F3018" s="4">
        <v>6.0703057307498753E-2</v>
      </c>
      <c r="G3018" s="4">
        <v>5.5053032332934203E-2</v>
      </c>
      <c r="H3018" s="4">
        <v>5.2366803929652386E-2</v>
      </c>
      <c r="I3018" s="8">
        <f>VLOOKUP(B3018,'[2]Rendimento médio da produção...'!$B$4334:$U$4622,20,0)</f>
        <v>84</v>
      </c>
    </row>
    <row r="3019" spans="1:9" x14ac:dyDescent="0.3">
      <c r="A3019" t="s">
        <v>2194</v>
      </c>
      <c r="B3019" t="s">
        <v>2395</v>
      </c>
      <c r="C3019" t="str">
        <f t="shared" si="47"/>
        <v>SC_Praia Grande</v>
      </c>
      <c r="D3019" s="4">
        <v>8.0699999999999994E-2</v>
      </c>
      <c r="E3019" s="4">
        <v>7.0883553172471636E-2</v>
      </c>
      <c r="F3019" s="4">
        <v>6.1518138930928258E-2</v>
      </c>
      <c r="G3019" s="4">
        <v>5.5792249053787921E-2</v>
      </c>
      <c r="H3019" s="4">
        <v>5.3069951702664514E-2</v>
      </c>
      <c r="I3019" s="8">
        <f>VLOOKUP(B3019,'[2]Rendimento médio da produção...'!$B$4334:$U$4622,20,0)</f>
        <v>94.2</v>
      </c>
    </row>
    <row r="3020" spans="1:9" x14ac:dyDescent="0.3">
      <c r="A3020" t="s">
        <v>2194</v>
      </c>
      <c r="B3020" t="s">
        <v>2396</v>
      </c>
      <c r="C3020" t="str">
        <f t="shared" si="47"/>
        <v>SC_Presidente Castello Branco</v>
      </c>
      <c r="D3020" s="4">
        <v>8.9637500000000009E-2</v>
      </c>
      <c r="E3020" s="4">
        <v>7.8733884727353487E-2</v>
      </c>
      <c r="F3020" s="4">
        <v>6.8331253759864721E-2</v>
      </c>
      <c r="G3020" s="4">
        <v>6.1971223352650755E-2</v>
      </c>
      <c r="H3020" s="4">
        <v>5.8947432413229139E-2</v>
      </c>
      <c r="I3020" s="8">
        <f>VLOOKUP(B3020,'[2]Rendimento médio da produção...'!$B$4334:$U$4622,20,0)</f>
        <v>115</v>
      </c>
    </row>
    <row r="3021" spans="1:9" x14ac:dyDescent="0.3">
      <c r="A3021" t="s">
        <v>2194</v>
      </c>
      <c r="B3021" t="s">
        <v>2397</v>
      </c>
      <c r="C3021" t="str">
        <f t="shared" si="47"/>
        <v>SC_Presidente Getúlio</v>
      </c>
      <c r="D3021" s="4">
        <v>8.3150000000000002E-2</v>
      </c>
      <c r="E3021" s="4">
        <v>7.3035532172131559E-2</v>
      </c>
      <c r="F3021" s="4">
        <v>6.3385789988930422E-2</v>
      </c>
      <c r="G3021" s="4">
        <v>5.7486065784665009E-2</v>
      </c>
      <c r="H3021" s="4">
        <v>5.4681121240106011E-2</v>
      </c>
      <c r="I3021" s="8">
        <f>VLOOKUP(B3021,'[2]Rendimento médio da produção...'!$B$4334:$U$4622,20,0)</f>
        <v>113.7</v>
      </c>
    </row>
    <row r="3022" spans="1:9" x14ac:dyDescent="0.3">
      <c r="A3022" t="s">
        <v>2194</v>
      </c>
      <c r="B3022" t="s">
        <v>2398</v>
      </c>
      <c r="C3022" t="str">
        <f t="shared" si="47"/>
        <v>SC_Presidente Nereu</v>
      </c>
      <c r="D3022" s="4">
        <v>7.2499999999999995E-2</v>
      </c>
      <c r="E3022" s="4">
        <v>6.3681011214426181E-2</v>
      </c>
      <c r="F3022" s="4">
        <v>5.5267225185778174E-2</v>
      </c>
      <c r="G3022" s="4">
        <v>5.0123148158607488E-2</v>
      </c>
      <c r="H3022" s="4">
        <v>4.7677465903880757E-2</v>
      </c>
      <c r="I3022" s="8">
        <f>VLOOKUP(B3022,'[2]Rendimento médio da produção...'!$B$4334:$U$4622,20,0)</f>
        <v>79</v>
      </c>
    </row>
    <row r="3023" spans="1:9" x14ac:dyDescent="0.3">
      <c r="A3023" t="s">
        <v>2194</v>
      </c>
      <c r="B3023" t="s">
        <v>2399</v>
      </c>
      <c r="C3023" t="str">
        <f t="shared" si="47"/>
        <v>SC_Princesa</v>
      </c>
      <c r="D3023" s="4">
        <v>8.9950000000000002E-2</v>
      </c>
      <c r="E3023" s="4">
        <v>7.9008371844657047E-2</v>
      </c>
      <c r="F3023" s="4">
        <v>6.8569474558079269E-2</v>
      </c>
      <c r="G3023" s="4">
        <v>6.2187271405058538E-2</v>
      </c>
      <c r="H3023" s="4">
        <v>5.915293873178034E-2</v>
      </c>
      <c r="I3023" s="8">
        <f>VLOOKUP(B3023,'[2]Rendimento médio da produção...'!$B$4334:$U$4622,20,0)</f>
        <v>120.2</v>
      </c>
    </row>
    <row r="3024" spans="1:9" x14ac:dyDescent="0.3">
      <c r="A3024" t="s">
        <v>2194</v>
      </c>
      <c r="B3024" t="s">
        <v>2400</v>
      </c>
      <c r="C3024" t="str">
        <f t="shared" si="47"/>
        <v>SC_Quilombo</v>
      </c>
      <c r="D3024" s="4">
        <v>9.2860344827586136E-2</v>
      </c>
      <c r="E3024" s="4">
        <v>8.1564698763324076E-2</v>
      </c>
      <c r="F3024" s="4">
        <v>7.0788049495382269E-2</v>
      </c>
      <c r="G3024" s="4">
        <v>6.4199349266930772E-2</v>
      </c>
      <c r="H3024" s="4">
        <v>6.1066840335722045E-2</v>
      </c>
      <c r="I3024" s="8">
        <f>VLOOKUP(B3024,'[2]Rendimento médio da produção...'!$B$4334:$U$4622,20,0)</f>
        <v>159.6</v>
      </c>
    </row>
    <row r="3025" spans="1:9" x14ac:dyDescent="0.3">
      <c r="A3025" t="s">
        <v>2194</v>
      </c>
      <c r="B3025" t="s">
        <v>2401</v>
      </c>
      <c r="C3025" t="str">
        <f t="shared" si="47"/>
        <v>SC_Rancho Queimado</v>
      </c>
      <c r="D3025" s="4">
        <v>8.0699999999999994E-2</v>
      </c>
      <c r="E3025" s="4">
        <v>7.0883553172471636E-2</v>
      </c>
      <c r="F3025" s="4">
        <v>6.1518138930928258E-2</v>
      </c>
      <c r="G3025" s="4">
        <v>5.5792249053787921E-2</v>
      </c>
      <c r="H3025" s="4">
        <v>5.3069951702664514E-2</v>
      </c>
      <c r="I3025" s="8">
        <f>VLOOKUP(B3025,'[2]Rendimento médio da produção...'!$B$4334:$U$4622,20,0)</f>
        <v>54.6</v>
      </c>
    </row>
    <row r="3026" spans="1:9" x14ac:dyDescent="0.3">
      <c r="A3026" t="s">
        <v>2194</v>
      </c>
      <c r="B3026" t="s">
        <v>2402</v>
      </c>
      <c r="C3026" t="str">
        <f t="shared" si="47"/>
        <v>SC_Rio das Antas</v>
      </c>
      <c r="D3026" s="4">
        <v>7.7554166666666646E-2</v>
      </c>
      <c r="E3026" s="4">
        <v>6.8120382858282438E-2</v>
      </c>
      <c r="F3026" s="4">
        <v>5.9120049562234996E-2</v>
      </c>
      <c r="G3026" s="4">
        <v>5.3617365326216151E-2</v>
      </c>
      <c r="H3026" s="4">
        <v>5.1001188095915653E-2</v>
      </c>
      <c r="I3026" s="8">
        <f>VLOOKUP(B3026,'[2]Rendimento médio da produção...'!$B$4334:$U$4622,20,0)</f>
        <v>149.1</v>
      </c>
    </row>
    <row r="3027" spans="1:9" x14ac:dyDescent="0.3">
      <c r="A3027" t="s">
        <v>2194</v>
      </c>
      <c r="B3027" t="s">
        <v>2403</v>
      </c>
      <c r="C3027" t="str">
        <f t="shared" si="47"/>
        <v>SC_Rio do Campo</v>
      </c>
      <c r="D3027" s="4">
        <v>8.8855555555555563E-2</v>
      </c>
      <c r="E3027" s="4">
        <v>7.8047056962722808E-2</v>
      </c>
      <c r="F3027" s="4">
        <v>6.7735172384776721E-2</v>
      </c>
      <c r="G3027" s="4">
        <v>6.1430623114848149E-2</v>
      </c>
      <c r="H3027" s="4">
        <v>5.8433209936143218E-2</v>
      </c>
      <c r="I3027" s="8">
        <f>VLOOKUP(B3027,'[2]Rendimento médio da produção...'!$B$4334:$U$4622,20,0)</f>
        <v>107.1</v>
      </c>
    </row>
    <row r="3028" spans="1:9" x14ac:dyDescent="0.3">
      <c r="A3028" t="s">
        <v>2194</v>
      </c>
      <c r="B3028" t="s">
        <v>2404</v>
      </c>
      <c r="C3028" t="str">
        <f t="shared" si="47"/>
        <v>SC_Rio do Oeste</v>
      </c>
      <c r="D3028" s="4">
        <v>9.9217647058823508E-2</v>
      </c>
      <c r="E3028" s="4">
        <v>8.7148690965819578E-2</v>
      </c>
      <c r="F3028" s="4">
        <v>7.5634262653835313E-2</v>
      </c>
      <c r="G3028" s="4">
        <v>6.8594494116935689E-2</v>
      </c>
      <c r="H3028" s="4">
        <v>6.5247530823590805E-2</v>
      </c>
      <c r="I3028" s="8">
        <f>VLOOKUP(B3028,'[2]Rendimento médio da produção...'!$B$4334:$U$4622,20,0)</f>
        <v>103.8</v>
      </c>
    </row>
    <row r="3029" spans="1:9" x14ac:dyDescent="0.3">
      <c r="A3029" t="s">
        <v>2194</v>
      </c>
      <c r="B3029" t="s">
        <v>2406</v>
      </c>
      <c r="C3029" t="str">
        <f t="shared" si="47"/>
        <v>SC_Rio dos Cedros</v>
      </c>
      <c r="D3029" s="4">
        <v>7.2499999999999995E-2</v>
      </c>
      <c r="E3029" s="4">
        <v>6.3681011214426181E-2</v>
      </c>
      <c r="F3029" s="4">
        <v>5.5267225185778174E-2</v>
      </c>
      <c r="G3029" s="4">
        <v>5.0123148158607488E-2</v>
      </c>
      <c r="H3029" s="4">
        <v>4.7677465903880757E-2</v>
      </c>
      <c r="I3029" s="8">
        <f>VLOOKUP(B3029,'[2]Rendimento médio da produção...'!$B$4334:$U$4622,20,0)</f>
        <v>59.8</v>
      </c>
    </row>
    <row r="3030" spans="1:9" x14ac:dyDescent="0.3">
      <c r="A3030" t="s">
        <v>2194</v>
      </c>
      <c r="B3030" t="s">
        <v>2405</v>
      </c>
      <c r="C3030" t="str">
        <f t="shared" si="47"/>
        <v>SC_Rio do Sul</v>
      </c>
      <c r="D3030" s="4">
        <v>9.9433333333333318E-2</v>
      </c>
      <c r="E3030" s="4">
        <v>8.7338140897762429E-2</v>
      </c>
      <c r="F3030" s="4">
        <v>7.5798681714563804E-2</v>
      </c>
      <c r="G3030" s="4">
        <v>6.8743609635460293E-2</v>
      </c>
      <c r="H3030" s="4">
        <v>6.5389370478747724E-2</v>
      </c>
      <c r="I3030" s="8">
        <f>VLOOKUP(B3030,'[2]Rendimento médio da produção...'!$B$4334:$U$4622,20,0)</f>
        <v>106.3</v>
      </c>
    </row>
    <row r="3031" spans="1:9" x14ac:dyDescent="0.3">
      <c r="A3031" t="s">
        <v>2194</v>
      </c>
      <c r="B3031" t="s">
        <v>2407</v>
      </c>
      <c r="C3031" t="str">
        <f t="shared" si="47"/>
        <v>SC_Rio Fortuna</v>
      </c>
      <c r="D3031" s="4">
        <v>8.0699999999999994E-2</v>
      </c>
      <c r="E3031" s="4">
        <v>7.0883553172471636E-2</v>
      </c>
      <c r="F3031" s="4">
        <v>6.1518138930928258E-2</v>
      </c>
      <c r="G3031" s="4">
        <v>5.5792249053787921E-2</v>
      </c>
      <c r="H3031" s="4">
        <v>5.3069951702664514E-2</v>
      </c>
      <c r="I3031" s="8">
        <f>VLOOKUP(B3031,'[2]Rendimento médio da produção...'!$B$4334:$U$4622,20,0)</f>
        <v>95.2</v>
      </c>
    </row>
    <row r="3032" spans="1:9" x14ac:dyDescent="0.3">
      <c r="A3032" t="s">
        <v>2194</v>
      </c>
      <c r="B3032" t="s">
        <v>2408</v>
      </c>
      <c r="C3032" t="str">
        <f t="shared" si="47"/>
        <v>SC_Rio Negrinho</v>
      </c>
      <c r="D3032" s="4">
        <v>5.8677777777777745E-2</v>
      </c>
      <c r="E3032" s="4">
        <v>5.154014103040376E-2</v>
      </c>
      <c r="F3032" s="4">
        <v>4.4730454590972323E-2</v>
      </c>
      <c r="G3032" s="4">
        <v>4.0567102747219315E-2</v>
      </c>
      <c r="H3032" s="4">
        <v>3.8587693094006767E-2</v>
      </c>
      <c r="I3032" s="8">
        <f>VLOOKUP(B3032,'[2]Rendimento médio da produção...'!$B$4334:$U$4622,20,0)</f>
        <v>128.80000000000001</v>
      </c>
    </row>
    <row r="3033" spans="1:9" x14ac:dyDescent="0.3">
      <c r="A3033" t="s">
        <v>2194</v>
      </c>
      <c r="B3033" t="s">
        <v>2409</v>
      </c>
      <c r="C3033" t="str">
        <f t="shared" si="47"/>
        <v>SC_Rio Rufino</v>
      </c>
      <c r="D3033" s="4">
        <v>8.0699999999999994E-2</v>
      </c>
      <c r="E3033" s="4">
        <v>7.0883553172471636E-2</v>
      </c>
      <c r="F3033" s="4">
        <v>6.1518138930928258E-2</v>
      </c>
      <c r="G3033" s="4">
        <v>5.5792249053787921E-2</v>
      </c>
      <c r="H3033" s="4">
        <v>5.3069951702664514E-2</v>
      </c>
      <c r="I3033" s="8">
        <f>VLOOKUP(B3033,'[2]Rendimento médio da produção...'!$B$4334:$U$4622,20,0)</f>
        <v>131.69999999999999</v>
      </c>
    </row>
    <row r="3034" spans="1:9" x14ac:dyDescent="0.3">
      <c r="A3034" t="s">
        <v>2194</v>
      </c>
      <c r="B3034" t="s">
        <v>2410</v>
      </c>
      <c r="C3034" t="str">
        <f t="shared" si="47"/>
        <v>SC_Riqueza</v>
      </c>
      <c r="D3034" s="4">
        <v>8.0699999999999994E-2</v>
      </c>
      <c r="E3034" s="4">
        <v>7.0883553172471636E-2</v>
      </c>
      <c r="F3034" s="4">
        <v>6.1518138930928258E-2</v>
      </c>
      <c r="G3034" s="4">
        <v>5.5792249053787921E-2</v>
      </c>
      <c r="H3034" s="4">
        <v>5.3069951702664514E-2</v>
      </c>
      <c r="I3034" s="8">
        <f>VLOOKUP(B3034,'[2]Rendimento médio da produção...'!$B$4334:$U$4622,20,0)</f>
        <v>110.3</v>
      </c>
    </row>
    <row r="3035" spans="1:9" x14ac:dyDescent="0.3">
      <c r="A3035" t="s">
        <v>2194</v>
      </c>
      <c r="B3035" t="s">
        <v>2411</v>
      </c>
      <c r="C3035" t="str">
        <f t="shared" si="47"/>
        <v>SC_Rodeio</v>
      </c>
      <c r="D3035" s="4">
        <v>8.0699999999999994E-2</v>
      </c>
      <c r="E3035" s="4">
        <v>7.0883553172471636E-2</v>
      </c>
      <c r="F3035" s="4">
        <v>6.1518138930928258E-2</v>
      </c>
      <c r="G3035" s="4">
        <v>5.5792249053787921E-2</v>
      </c>
      <c r="H3035" s="4">
        <v>5.3069951702664514E-2</v>
      </c>
      <c r="I3035" s="8">
        <f>VLOOKUP(B3035,'[2]Rendimento médio da produção...'!$B$4334:$U$4622,20,0)</f>
        <v>73.900000000000006</v>
      </c>
    </row>
    <row r="3036" spans="1:9" x14ac:dyDescent="0.3">
      <c r="A3036" t="s">
        <v>2194</v>
      </c>
      <c r="B3036" t="s">
        <v>2412</v>
      </c>
      <c r="C3036" t="str">
        <f t="shared" si="47"/>
        <v>SC_Romelândia</v>
      </c>
      <c r="D3036" s="4">
        <v>8.0699999999999994E-2</v>
      </c>
      <c r="E3036" s="4">
        <v>7.0883553172471636E-2</v>
      </c>
      <c r="F3036" s="4">
        <v>6.1518138930928258E-2</v>
      </c>
      <c r="G3036" s="4">
        <v>5.5792249053787921E-2</v>
      </c>
      <c r="H3036" s="4">
        <v>5.3069951702664514E-2</v>
      </c>
      <c r="I3036" s="8">
        <f>VLOOKUP(B3036,'[2]Rendimento médio da produção...'!$B$4334:$U$4622,20,0)</f>
        <v>124.7</v>
      </c>
    </row>
    <row r="3037" spans="1:9" x14ac:dyDescent="0.3">
      <c r="A3037" t="s">
        <v>2194</v>
      </c>
      <c r="B3037" t="s">
        <v>2413</v>
      </c>
      <c r="C3037" t="str">
        <f t="shared" si="47"/>
        <v>SC_Salete</v>
      </c>
      <c r="D3037" s="4">
        <v>8.0699999999999994E-2</v>
      </c>
      <c r="E3037" s="4">
        <v>7.0883553172471636E-2</v>
      </c>
      <c r="F3037" s="4">
        <v>6.1518138930928258E-2</v>
      </c>
      <c r="G3037" s="4">
        <v>5.5792249053787921E-2</v>
      </c>
      <c r="H3037" s="4">
        <v>5.3069951702664514E-2</v>
      </c>
      <c r="I3037" s="8">
        <f>VLOOKUP(B3037,'[2]Rendimento médio da produção...'!$B$4334:$U$4622,20,0)</f>
        <v>117.6</v>
      </c>
    </row>
    <row r="3038" spans="1:9" x14ac:dyDescent="0.3">
      <c r="A3038" t="s">
        <v>2194</v>
      </c>
      <c r="B3038" t="s">
        <v>2414</v>
      </c>
      <c r="C3038" t="str">
        <f t="shared" si="47"/>
        <v>SC_Saltinho</v>
      </c>
      <c r="D3038" s="4">
        <v>8.1074999999999994E-2</v>
      </c>
      <c r="E3038" s="4">
        <v>7.1212937713235905E-2</v>
      </c>
      <c r="F3038" s="4">
        <v>6.1804003888785729E-2</v>
      </c>
      <c r="G3038" s="4">
        <v>5.6051506716677274E-2</v>
      </c>
      <c r="H3038" s="4">
        <v>5.3316559284925964E-2</v>
      </c>
      <c r="I3038" s="8">
        <f>VLOOKUP(B3038,'[2]Rendimento médio da produção...'!$B$4334:$U$4622,20,0)</f>
        <v>148.1</v>
      </c>
    </row>
    <row r="3039" spans="1:9" x14ac:dyDescent="0.3">
      <c r="A3039" t="s">
        <v>2194</v>
      </c>
      <c r="B3039" t="s">
        <v>2415</v>
      </c>
      <c r="C3039" t="str">
        <f t="shared" si="47"/>
        <v>SC_Salto Veloso</v>
      </c>
      <c r="D3039" s="4">
        <v>8.9173684210526322E-2</v>
      </c>
      <c r="E3039" s="4">
        <v>7.8326488058513472E-2</v>
      </c>
      <c r="F3039" s="4">
        <v>6.7977683943567319E-2</v>
      </c>
      <c r="G3039" s="4">
        <v>6.1650562559077082E-2</v>
      </c>
      <c r="H3039" s="4">
        <v>5.864241777201102E-2</v>
      </c>
      <c r="I3039" s="8">
        <f>VLOOKUP(B3039,'[2]Rendimento médio da produção...'!$B$4334:$U$4622,20,0)</f>
        <v>134.80000000000001</v>
      </c>
    </row>
    <row r="3040" spans="1:9" x14ac:dyDescent="0.3">
      <c r="A3040" t="s">
        <v>2194</v>
      </c>
      <c r="B3040" t="s">
        <v>2416</v>
      </c>
      <c r="C3040" t="str">
        <f t="shared" si="47"/>
        <v>SC_Sangão</v>
      </c>
      <c r="D3040" s="4">
        <v>8.0699999999999994E-2</v>
      </c>
      <c r="E3040" s="4">
        <v>7.0883553172471636E-2</v>
      </c>
      <c r="F3040" s="4">
        <v>6.1518138930928258E-2</v>
      </c>
      <c r="G3040" s="4">
        <v>5.5792249053787921E-2</v>
      </c>
      <c r="H3040" s="4">
        <v>5.3069951702664514E-2</v>
      </c>
      <c r="I3040" s="8">
        <f>VLOOKUP(B3040,'[2]Rendimento médio da produção...'!$B$4334:$U$4622,20,0)</f>
        <v>131.4</v>
      </c>
    </row>
    <row r="3041" spans="1:9" x14ac:dyDescent="0.3">
      <c r="A3041" t="s">
        <v>2194</v>
      </c>
      <c r="B3041" t="s">
        <v>2417</v>
      </c>
      <c r="C3041" t="str">
        <f t="shared" si="47"/>
        <v>SC_Santa Cecília</v>
      </c>
      <c r="D3041" s="4">
        <v>6.3699999999999993E-2</v>
      </c>
      <c r="E3041" s="4">
        <v>5.5951453991157904E-2</v>
      </c>
      <c r="F3041" s="4">
        <v>4.8558927508056134E-2</v>
      </c>
      <c r="G3041" s="4">
        <v>4.40392350028041E-2</v>
      </c>
      <c r="H3041" s="4">
        <v>4.1890407973478677E-2</v>
      </c>
      <c r="I3041" s="8">
        <f>VLOOKUP(B3041,'[2]Rendimento médio da produção...'!$B$4334:$U$4622,20,0)</f>
        <v>140</v>
      </c>
    </row>
    <row r="3042" spans="1:9" x14ac:dyDescent="0.3">
      <c r="A3042" t="s">
        <v>2194</v>
      </c>
      <c r="B3042" t="s">
        <v>1632</v>
      </c>
      <c r="C3042" t="str">
        <f t="shared" si="47"/>
        <v>SC_Santa Helena</v>
      </c>
      <c r="D3042" s="4">
        <v>8.0699999999999994E-2</v>
      </c>
      <c r="E3042" s="4">
        <v>7.0883553172471636E-2</v>
      </c>
      <c r="F3042" s="4">
        <v>6.1518138930928258E-2</v>
      </c>
      <c r="G3042" s="4">
        <v>5.5792249053787921E-2</v>
      </c>
      <c r="H3042" s="4">
        <v>5.3069951702664514E-2</v>
      </c>
      <c r="I3042" s="8">
        <f>VLOOKUP(B3042,'[2]Rendimento médio da produção...'!$B$4334:$U$4622,20,0)</f>
        <v>129</v>
      </c>
    </row>
    <row r="3043" spans="1:9" x14ac:dyDescent="0.3">
      <c r="A3043" t="s">
        <v>2194</v>
      </c>
      <c r="B3043" t="s">
        <v>2418</v>
      </c>
      <c r="C3043" t="str">
        <f t="shared" si="47"/>
        <v>SC_Santa Rosa de Lima</v>
      </c>
      <c r="D3043" s="4">
        <v>8.0699999999999994E-2</v>
      </c>
      <c r="E3043" s="4">
        <v>7.0883553172471636E-2</v>
      </c>
      <c r="F3043" s="4">
        <v>6.1518138930928258E-2</v>
      </c>
      <c r="G3043" s="4">
        <v>5.5792249053787921E-2</v>
      </c>
      <c r="H3043" s="4">
        <v>5.3069951702664514E-2</v>
      </c>
      <c r="I3043" s="8">
        <f>VLOOKUP(B3043,'[2]Rendimento médio da produção...'!$B$4334:$U$4622,20,0)</f>
        <v>85</v>
      </c>
    </row>
    <row r="3044" spans="1:9" x14ac:dyDescent="0.3">
      <c r="A3044" t="s">
        <v>2194</v>
      </c>
      <c r="B3044" t="s">
        <v>2419</v>
      </c>
      <c r="C3044" t="str">
        <f t="shared" si="47"/>
        <v>SC_Santa Rosa do Sul</v>
      </c>
      <c r="D3044" s="4">
        <v>8.0699999999999994E-2</v>
      </c>
      <c r="E3044" s="4">
        <v>7.0883553172471636E-2</v>
      </c>
      <c r="F3044" s="4">
        <v>6.1518138930928258E-2</v>
      </c>
      <c r="G3044" s="4">
        <v>5.5792249053787921E-2</v>
      </c>
      <c r="H3044" s="4">
        <v>5.3069951702664514E-2</v>
      </c>
      <c r="I3044" s="8">
        <f>VLOOKUP(B3044,'[2]Rendimento médio da produção...'!$B$4334:$U$4622,20,0)</f>
        <v>93.3</v>
      </c>
    </row>
    <row r="3045" spans="1:9" x14ac:dyDescent="0.3">
      <c r="A3045" t="s">
        <v>2194</v>
      </c>
      <c r="B3045" t="s">
        <v>1293</v>
      </c>
      <c r="C3045" t="str">
        <f t="shared" si="47"/>
        <v>SC_Santa Terezinha</v>
      </c>
      <c r="D3045" s="4">
        <v>6.7823333333333305E-2</v>
      </c>
      <c r="E3045" s="4">
        <v>5.9573220008272608E-2</v>
      </c>
      <c r="F3045" s="4">
        <v>5.170217153356451E-2</v>
      </c>
      <c r="G3045" s="4">
        <v>4.6889917038307416E-2</v>
      </c>
      <c r="H3045" s="4">
        <v>4.4601995344655698E-2</v>
      </c>
      <c r="I3045" s="8">
        <f>VLOOKUP(B3045,'[2]Rendimento médio da produção...'!$B$4334:$U$4622,20,0)</f>
        <v>105</v>
      </c>
    </row>
    <row r="3046" spans="1:9" x14ac:dyDescent="0.3">
      <c r="A3046" t="s">
        <v>2194</v>
      </c>
      <c r="B3046" t="s">
        <v>2420</v>
      </c>
      <c r="C3046" t="str">
        <f t="shared" si="47"/>
        <v>SC_Santa Terezinha do Progresso</v>
      </c>
      <c r="D3046" s="4">
        <v>8.539999999999999E-2</v>
      </c>
      <c r="E3046" s="4">
        <v>7.5011839416717185E-2</v>
      </c>
      <c r="F3046" s="4">
        <v>6.5100979736075246E-2</v>
      </c>
      <c r="G3046" s="4">
        <v>5.9041611762001095E-2</v>
      </c>
      <c r="H3046" s="4">
        <v>5.6160766733674712E-2</v>
      </c>
      <c r="I3046" s="8">
        <f>VLOOKUP(B3046,'[2]Rendimento médio da produção...'!$B$4334:$U$4622,20,0)</f>
        <v>112.4</v>
      </c>
    </row>
    <row r="3047" spans="1:9" x14ac:dyDescent="0.3">
      <c r="A3047" t="s">
        <v>2194</v>
      </c>
      <c r="B3047" t="s">
        <v>2421</v>
      </c>
      <c r="C3047" t="str">
        <f t="shared" si="47"/>
        <v>SC_Santiago do Sul</v>
      </c>
      <c r="D3047" s="4">
        <v>8.0699999999999994E-2</v>
      </c>
      <c r="E3047" s="4">
        <v>7.0883553172471636E-2</v>
      </c>
      <c r="F3047" s="4">
        <v>6.1518138930928258E-2</v>
      </c>
      <c r="G3047" s="4">
        <v>5.5792249053787921E-2</v>
      </c>
      <c r="H3047" s="4">
        <v>5.3069951702664514E-2</v>
      </c>
      <c r="I3047" s="8">
        <f>VLOOKUP(B3047,'[2]Rendimento médio da produção...'!$B$4334:$U$4622,20,0)</f>
        <v>148.1</v>
      </c>
    </row>
    <row r="3048" spans="1:9" x14ac:dyDescent="0.3">
      <c r="A3048" t="s">
        <v>2194</v>
      </c>
      <c r="B3048" t="s">
        <v>2422</v>
      </c>
      <c r="C3048" t="str">
        <f t="shared" si="47"/>
        <v>SC_Santo Amaro da Imperatriz</v>
      </c>
      <c r="D3048" s="4">
        <v>8.0699999999999994E-2</v>
      </c>
      <c r="E3048" s="4">
        <v>7.0883553172471636E-2</v>
      </c>
      <c r="F3048" s="4">
        <v>6.1518138930928258E-2</v>
      </c>
      <c r="G3048" s="4">
        <v>5.5792249053787921E-2</v>
      </c>
      <c r="H3048" s="4">
        <v>5.3069951702664514E-2</v>
      </c>
      <c r="I3048" s="8">
        <f>VLOOKUP(B3048,'[2]Rendimento médio da produção...'!$B$4334:$U$4622,20,0)</f>
        <v>83.7</v>
      </c>
    </row>
    <row r="3049" spans="1:9" x14ac:dyDescent="0.3">
      <c r="A3049" t="s">
        <v>2194</v>
      </c>
      <c r="B3049" t="s">
        <v>2424</v>
      </c>
      <c r="C3049" t="str">
        <f t="shared" si="47"/>
        <v>SC_São Bernardino</v>
      </c>
      <c r="D3049" s="4">
        <v>8.8533333333333325E-2</v>
      </c>
      <c r="E3049" s="4">
        <v>7.7764030246214227E-2</v>
      </c>
      <c r="F3049" s="4">
        <v>6.7489540272839918E-2</v>
      </c>
      <c r="G3049" s="4">
        <v>6.1207853567476551E-2</v>
      </c>
      <c r="H3049" s="4">
        <v>5.8221310087681513E-2</v>
      </c>
      <c r="I3049" s="8">
        <f>VLOOKUP(B3049,'[2]Rendimento médio da produção...'!$B$4334:$U$4622,20,0)</f>
        <v>121.8</v>
      </c>
    </row>
    <row r="3050" spans="1:9" x14ac:dyDescent="0.3">
      <c r="A3050" t="s">
        <v>2194</v>
      </c>
      <c r="B3050" t="s">
        <v>2423</v>
      </c>
      <c r="C3050" t="str">
        <f t="shared" si="47"/>
        <v>SC_São Bento do Sul</v>
      </c>
      <c r="D3050" s="4">
        <v>4.6800000000000001E-2</v>
      </c>
      <c r="E3050" s="4">
        <v>4.110719068738132E-2</v>
      </c>
      <c r="F3050" s="4">
        <v>3.5675946740612675E-2</v>
      </c>
      <c r="G3050" s="4">
        <v>3.2355356328590767E-2</v>
      </c>
      <c r="H3050" s="4">
        <v>3.0776626266229238E-2</v>
      </c>
      <c r="I3050" s="8">
        <f>VLOOKUP(B3050,'[2]Rendimento médio da produção...'!$B$4334:$U$4622,20,0)</f>
        <v>109.2</v>
      </c>
    </row>
    <row r="3051" spans="1:9" x14ac:dyDescent="0.3">
      <c r="A3051" t="s">
        <v>2194</v>
      </c>
      <c r="B3051" t="s">
        <v>2425</v>
      </c>
      <c r="C3051" t="str">
        <f t="shared" si="47"/>
        <v>SC_São Bonifácio</v>
      </c>
      <c r="D3051" s="4">
        <v>8.0699999999999994E-2</v>
      </c>
      <c r="E3051" s="4">
        <v>7.0883553172471636E-2</v>
      </c>
      <c r="F3051" s="4">
        <v>6.1518138930928258E-2</v>
      </c>
      <c r="G3051" s="4">
        <v>5.5792249053787921E-2</v>
      </c>
      <c r="H3051" s="4">
        <v>5.3069951702664514E-2</v>
      </c>
      <c r="I3051" s="8">
        <f>VLOOKUP(B3051,'[2]Rendimento médio da produção...'!$B$4334:$U$4622,20,0)</f>
        <v>73.8</v>
      </c>
    </row>
    <row r="3052" spans="1:9" x14ac:dyDescent="0.3">
      <c r="A3052" t="s">
        <v>2194</v>
      </c>
      <c r="B3052" t="s">
        <v>2426</v>
      </c>
      <c r="C3052" t="str">
        <f t="shared" si="47"/>
        <v>SC_São Carlos</v>
      </c>
      <c r="D3052" s="4">
        <v>8.0699999999999994E-2</v>
      </c>
      <c r="E3052" s="4">
        <v>7.0883553172471636E-2</v>
      </c>
      <c r="F3052" s="4">
        <v>6.1518138930928258E-2</v>
      </c>
      <c r="G3052" s="4">
        <v>5.5792249053787921E-2</v>
      </c>
      <c r="H3052" s="4">
        <v>5.3069951702664514E-2</v>
      </c>
      <c r="I3052" s="8">
        <f>VLOOKUP(B3052,'[2]Rendimento médio da produção...'!$B$4334:$U$4622,20,0)</f>
        <v>146</v>
      </c>
    </row>
    <row r="3053" spans="1:9" x14ac:dyDescent="0.3">
      <c r="A3053" t="s">
        <v>2194</v>
      </c>
      <c r="B3053" t="s">
        <v>2427</v>
      </c>
      <c r="C3053" t="str">
        <f t="shared" si="47"/>
        <v>SC_São Cristóvão do Sul</v>
      </c>
      <c r="D3053" s="4">
        <v>8.7633333333333327E-2</v>
      </c>
      <c r="E3053" s="4">
        <v>7.6973507348379974E-2</v>
      </c>
      <c r="F3053" s="4">
        <v>6.6803464373981991E-2</v>
      </c>
      <c r="G3053" s="4">
        <v>6.0585635176542113E-2</v>
      </c>
      <c r="H3053" s="4">
        <v>5.7629451890254028E-2</v>
      </c>
      <c r="I3053" s="8">
        <f>VLOOKUP(B3053,'[2]Rendimento médio da produção...'!$B$4334:$U$4622,20,0)</f>
        <v>92.4</v>
      </c>
    </row>
    <row r="3054" spans="1:9" x14ac:dyDescent="0.3">
      <c r="A3054" t="s">
        <v>2194</v>
      </c>
      <c r="B3054" t="s">
        <v>217</v>
      </c>
      <c r="C3054" t="str">
        <f t="shared" si="47"/>
        <v>SC_São Domingos</v>
      </c>
      <c r="D3054" s="4">
        <v>8.2989583333333311E-2</v>
      </c>
      <c r="E3054" s="4">
        <v>7.2894628785249035E-2</v>
      </c>
      <c r="F3054" s="4">
        <v>6.3263503312513597E-2</v>
      </c>
      <c r="G3054" s="4">
        <v>5.7375161117762329E-2</v>
      </c>
      <c r="H3054" s="4">
        <v>5.457562799658304E-2</v>
      </c>
      <c r="I3054" s="8">
        <f>VLOOKUP(B3054,'[2]Rendimento médio da produção...'!$B$4334:$U$4622,20,0)</f>
        <v>180</v>
      </c>
    </row>
    <row r="3055" spans="1:9" x14ac:dyDescent="0.3">
      <c r="A3055" t="s">
        <v>2194</v>
      </c>
      <c r="B3055" t="s">
        <v>2428</v>
      </c>
      <c r="C3055" t="str">
        <f t="shared" si="47"/>
        <v>SC_São Francisco do Sul</v>
      </c>
      <c r="D3055" s="4">
        <v>8.0699999999999994E-2</v>
      </c>
      <c r="E3055" s="4">
        <v>7.0883553172471636E-2</v>
      </c>
      <c r="F3055" s="4">
        <v>6.1518138930928258E-2</v>
      </c>
      <c r="G3055" s="4">
        <v>5.5792249053787921E-2</v>
      </c>
      <c r="H3055" s="4">
        <v>5.3069951702664514E-2</v>
      </c>
      <c r="I3055" s="8" t="str">
        <f>VLOOKUP(B3055,'[2]Rendimento médio da produção...'!$B$4334:$U$4622,20,0)</f>
        <v/>
      </c>
    </row>
    <row r="3056" spans="1:9" x14ac:dyDescent="0.3">
      <c r="A3056" t="s">
        <v>2194</v>
      </c>
      <c r="B3056" t="s">
        <v>2431</v>
      </c>
      <c r="C3056" t="str">
        <f t="shared" si="47"/>
        <v>SC_São João do Oeste</v>
      </c>
      <c r="D3056" s="4">
        <v>8.0699999999999994E-2</v>
      </c>
      <c r="E3056" s="4">
        <v>7.0883553172471636E-2</v>
      </c>
      <c r="F3056" s="4">
        <v>6.1518138930928258E-2</v>
      </c>
      <c r="G3056" s="4">
        <v>5.5792249053787921E-2</v>
      </c>
      <c r="H3056" s="4">
        <v>5.3069951702664514E-2</v>
      </c>
      <c r="I3056" s="8">
        <f>VLOOKUP(B3056,'[2]Rendimento médio da produção...'!$B$4334:$U$4622,20,0)</f>
        <v>118.9</v>
      </c>
    </row>
    <row r="3057" spans="1:9" x14ac:dyDescent="0.3">
      <c r="A3057" t="s">
        <v>2194</v>
      </c>
      <c r="B3057" t="s">
        <v>2429</v>
      </c>
      <c r="C3057" t="str">
        <f t="shared" si="47"/>
        <v>SC_São João Batista</v>
      </c>
      <c r="D3057" s="4">
        <v>8.0699999999999994E-2</v>
      </c>
      <c r="E3057" s="4">
        <v>7.0883553172471636E-2</v>
      </c>
      <c r="F3057" s="4">
        <v>6.1518138930928258E-2</v>
      </c>
      <c r="G3057" s="4">
        <v>5.5792249053787921E-2</v>
      </c>
      <c r="H3057" s="4">
        <v>5.3069951702664514E-2</v>
      </c>
      <c r="I3057" s="8">
        <f>VLOOKUP(B3057,'[2]Rendimento médio da produção...'!$B$4334:$U$4622,20,0)</f>
        <v>81</v>
      </c>
    </row>
    <row r="3058" spans="1:9" x14ac:dyDescent="0.3">
      <c r="A3058" t="s">
        <v>2194</v>
      </c>
      <c r="B3058" t="s">
        <v>2430</v>
      </c>
      <c r="C3058" t="str">
        <f t="shared" si="47"/>
        <v>SC_São João do Itaperiú</v>
      </c>
      <c r="D3058" s="4">
        <v>8.0699999999999994E-2</v>
      </c>
      <c r="E3058" s="4">
        <v>7.0883553172471636E-2</v>
      </c>
      <c r="F3058" s="4">
        <v>6.1518138930928258E-2</v>
      </c>
      <c r="G3058" s="4">
        <v>5.5792249053787921E-2</v>
      </c>
      <c r="H3058" s="4">
        <v>5.3069951702664514E-2</v>
      </c>
      <c r="I3058" s="8" t="str">
        <f>VLOOKUP(B3058,'[2]Rendimento médio da produção...'!$B$4334:$U$4622,20,0)</f>
        <v/>
      </c>
    </row>
    <row r="3059" spans="1:9" x14ac:dyDescent="0.3">
      <c r="A3059" t="s">
        <v>2194</v>
      </c>
      <c r="B3059" t="s">
        <v>2432</v>
      </c>
      <c r="C3059" t="str">
        <f t="shared" si="47"/>
        <v>SC_São João do Sul</v>
      </c>
      <c r="D3059" s="4">
        <v>4.6800000000000001E-2</v>
      </c>
      <c r="E3059" s="4">
        <v>4.110719068738132E-2</v>
      </c>
      <c r="F3059" s="4">
        <v>3.5675946740612675E-2</v>
      </c>
      <c r="G3059" s="4">
        <v>3.2355356328590767E-2</v>
      </c>
      <c r="H3059" s="4">
        <v>3.0776626266229238E-2</v>
      </c>
      <c r="I3059" s="8">
        <f>VLOOKUP(B3059,'[2]Rendimento médio da produção...'!$B$4334:$U$4622,20,0)</f>
        <v>83.3</v>
      </c>
    </row>
    <row r="3060" spans="1:9" x14ac:dyDescent="0.3">
      <c r="A3060" t="s">
        <v>2194</v>
      </c>
      <c r="B3060" t="s">
        <v>2433</v>
      </c>
      <c r="C3060" t="str">
        <f t="shared" si="47"/>
        <v>SC_São Joaquim</v>
      </c>
      <c r="D3060" s="4">
        <v>8.0699999999999994E-2</v>
      </c>
      <c r="E3060" s="4">
        <v>7.0883553172471636E-2</v>
      </c>
      <c r="F3060" s="4">
        <v>6.1518138930928258E-2</v>
      </c>
      <c r="G3060" s="4">
        <v>5.5792249053787921E-2</v>
      </c>
      <c r="H3060" s="4">
        <v>5.3069951702664514E-2</v>
      </c>
      <c r="I3060" s="8">
        <f>VLOOKUP(B3060,'[2]Rendimento médio da produção...'!$B$4334:$U$4622,20,0)</f>
        <v>80</v>
      </c>
    </row>
    <row r="3061" spans="1:9" x14ac:dyDescent="0.3">
      <c r="A3061" t="s">
        <v>2194</v>
      </c>
      <c r="B3061" t="s">
        <v>2434</v>
      </c>
      <c r="C3061" t="str">
        <f t="shared" si="47"/>
        <v>SC_São José</v>
      </c>
      <c r="D3061" s="4">
        <v>8.0699999999999994E-2</v>
      </c>
      <c r="E3061" s="4">
        <v>7.0668720322094231E-2</v>
      </c>
      <c r="F3061" s="4">
        <v>6.3819642453361816E-2</v>
      </c>
      <c r="G3061" s="4">
        <v>5.6747052387550935E-2</v>
      </c>
      <c r="H3061" s="4">
        <v>5.5467881373903231E-2</v>
      </c>
      <c r="I3061" s="8">
        <f>VLOOKUP(B3061,'[2]Rendimento médio da produção...'!$B$4334:$U$4622,20,0)</f>
        <v>111.8</v>
      </c>
    </row>
    <row r="3062" spans="1:9" x14ac:dyDescent="0.3">
      <c r="A3062" t="s">
        <v>2194</v>
      </c>
      <c r="B3062" t="s">
        <v>2435</v>
      </c>
      <c r="C3062" t="str">
        <f t="shared" si="47"/>
        <v>SC_São José do Cedro</v>
      </c>
      <c r="D3062" s="4">
        <v>9.6783359170907468E-2</v>
      </c>
      <c r="E3062" s="4">
        <v>8.5010512837688221E-2</v>
      </c>
      <c r="F3062" s="4">
        <v>7.3778589041856454E-2</v>
      </c>
      <c r="G3062" s="4">
        <v>6.6911540013946461E-2</v>
      </c>
      <c r="H3062" s="4">
        <v>6.3646693888744638E-2</v>
      </c>
      <c r="I3062" s="8">
        <f>VLOOKUP(B3062,'[2]Rendimento médio da produção...'!$B$4334:$U$4622,20,0)</f>
        <v>129.9</v>
      </c>
    </row>
    <row r="3063" spans="1:9" x14ac:dyDescent="0.3">
      <c r="A3063" t="s">
        <v>2194</v>
      </c>
      <c r="B3063" t="s">
        <v>2436</v>
      </c>
      <c r="C3063" t="str">
        <f t="shared" si="47"/>
        <v>SC_São José do Cerrito</v>
      </c>
      <c r="D3063" s="4">
        <v>7.2104347826087004E-2</v>
      </c>
      <c r="E3063" s="4">
        <v>6.3333486655474946E-2</v>
      </c>
      <c r="F3063" s="4">
        <v>5.4965616940386562E-2</v>
      </c>
      <c r="G3063" s="4">
        <v>4.9849612537472096E-2</v>
      </c>
      <c r="H3063" s="4">
        <v>4.7417277034480308E-2</v>
      </c>
      <c r="I3063" s="8">
        <f>VLOOKUP(B3063,'[2]Rendimento médio da produção...'!$B$4334:$U$4622,20,0)</f>
        <v>123.9</v>
      </c>
    </row>
    <row r="3064" spans="1:9" x14ac:dyDescent="0.3">
      <c r="A3064" t="s">
        <v>2194</v>
      </c>
      <c r="B3064" t="s">
        <v>2437</v>
      </c>
      <c r="C3064" t="str">
        <f t="shared" si="47"/>
        <v>SC_São Lourenço do Oeste</v>
      </c>
      <c r="D3064" s="4">
        <v>0.10648620689655172</v>
      </c>
      <c r="E3064" s="4">
        <v>9.3533094283600238E-2</v>
      </c>
      <c r="F3064" s="4">
        <v>8.1175133458359847E-2</v>
      </c>
      <c r="G3064" s="4">
        <v>7.361964034653784E-2</v>
      </c>
      <c r="H3064" s="4">
        <v>7.0027482738537067E-2</v>
      </c>
      <c r="I3064" s="8">
        <f>VLOOKUP(B3064,'[2]Rendimento médio da produção...'!$B$4334:$U$4622,20,0)</f>
        <v>133</v>
      </c>
    </row>
    <row r="3065" spans="1:9" x14ac:dyDescent="0.3">
      <c r="A3065" t="s">
        <v>2194</v>
      </c>
      <c r="B3065" t="s">
        <v>2438</v>
      </c>
      <c r="C3065" t="str">
        <f t="shared" si="47"/>
        <v>SC_São Ludgero</v>
      </c>
      <c r="D3065" s="4">
        <v>8.0699999999999994E-2</v>
      </c>
      <c r="E3065" s="4">
        <v>7.0883553172471636E-2</v>
      </c>
      <c r="F3065" s="4">
        <v>6.1518138930928258E-2</v>
      </c>
      <c r="G3065" s="4">
        <v>5.5792249053787921E-2</v>
      </c>
      <c r="H3065" s="4">
        <v>5.3069951702664514E-2</v>
      </c>
      <c r="I3065" s="8">
        <f>VLOOKUP(B3065,'[2]Rendimento médio da produção...'!$B$4334:$U$4622,20,0)</f>
        <v>90.7</v>
      </c>
    </row>
    <row r="3066" spans="1:9" x14ac:dyDescent="0.3">
      <c r="A3066" t="s">
        <v>2194</v>
      </c>
      <c r="B3066" t="s">
        <v>2101</v>
      </c>
      <c r="C3066" t="str">
        <f t="shared" si="47"/>
        <v>SC_São Martinho</v>
      </c>
      <c r="D3066" s="4">
        <v>8.0699999999999994E-2</v>
      </c>
      <c r="E3066" s="4">
        <v>7.0883553172471636E-2</v>
      </c>
      <c r="F3066" s="4">
        <v>6.1518138930928258E-2</v>
      </c>
      <c r="G3066" s="4">
        <v>5.5792249053787921E-2</v>
      </c>
      <c r="H3066" s="4">
        <v>5.3069951702664514E-2</v>
      </c>
      <c r="I3066" s="8">
        <f>VLOOKUP(B3066,'[2]Rendimento médio da produção...'!$B$4334:$U$4622,20,0)</f>
        <v>100</v>
      </c>
    </row>
    <row r="3067" spans="1:9" x14ac:dyDescent="0.3">
      <c r="A3067" t="s">
        <v>2194</v>
      </c>
      <c r="B3067" t="s">
        <v>2439</v>
      </c>
      <c r="C3067" t="str">
        <f t="shared" si="47"/>
        <v>SC_São Miguel da Boa Vista</v>
      </c>
      <c r="D3067" s="4">
        <v>8.0699999999999994E-2</v>
      </c>
      <c r="E3067" s="4">
        <v>7.0883553172471636E-2</v>
      </c>
      <c r="F3067" s="4">
        <v>6.1518138930928258E-2</v>
      </c>
      <c r="G3067" s="4">
        <v>5.5792249053787921E-2</v>
      </c>
      <c r="H3067" s="4">
        <v>5.3069951702664514E-2</v>
      </c>
      <c r="I3067" s="8">
        <f>VLOOKUP(B3067,'[2]Rendimento médio da produção...'!$B$4334:$U$4622,20,0)</f>
        <v>143.9</v>
      </c>
    </row>
    <row r="3068" spans="1:9" x14ac:dyDescent="0.3">
      <c r="A3068" t="s">
        <v>2194</v>
      </c>
      <c r="B3068" t="s">
        <v>2440</v>
      </c>
      <c r="C3068" t="str">
        <f t="shared" si="47"/>
        <v>SC_São Miguel do Oeste</v>
      </c>
      <c r="D3068" s="4">
        <v>8.929999999999999E-2</v>
      </c>
      <c r="E3068" s="4">
        <v>7.843743864066563E-2</v>
      </c>
      <c r="F3068" s="4">
        <v>6.807397529779298E-2</v>
      </c>
      <c r="G3068" s="4">
        <v>6.1737891456050326E-2</v>
      </c>
      <c r="H3068" s="4">
        <v>5.872548558919382E-2</v>
      </c>
      <c r="I3068" s="8">
        <f>VLOOKUP(B3068,'[2]Rendimento médio da produção...'!$B$4334:$U$4622,20,0)</f>
        <v>126.7</v>
      </c>
    </row>
    <row r="3069" spans="1:9" x14ac:dyDescent="0.3">
      <c r="A3069" t="s">
        <v>2194</v>
      </c>
      <c r="B3069" t="s">
        <v>2441</v>
      </c>
      <c r="C3069" t="str">
        <f t="shared" si="47"/>
        <v>SC_São Pedro de Alcântara</v>
      </c>
      <c r="D3069" s="4">
        <v>8.0699999999999994E-2</v>
      </c>
      <c r="E3069" s="4">
        <v>7.0883553172471636E-2</v>
      </c>
      <c r="F3069" s="4">
        <v>6.1518138930928258E-2</v>
      </c>
      <c r="G3069" s="4">
        <v>5.5792249053787921E-2</v>
      </c>
      <c r="H3069" s="4">
        <v>5.3069951702664514E-2</v>
      </c>
      <c r="I3069" s="8">
        <f>VLOOKUP(B3069,'[2]Rendimento médio da produção...'!$B$4334:$U$4622,20,0)</f>
        <v>67.900000000000006</v>
      </c>
    </row>
    <row r="3070" spans="1:9" x14ac:dyDescent="0.3">
      <c r="A3070" t="s">
        <v>2194</v>
      </c>
      <c r="B3070" t="s">
        <v>2442</v>
      </c>
      <c r="C3070" t="str">
        <f t="shared" si="47"/>
        <v>SC_Saudades</v>
      </c>
      <c r="D3070" s="4">
        <v>9.0583333333333349E-2</v>
      </c>
      <c r="E3070" s="4">
        <v>7.9564665735725612E-2</v>
      </c>
      <c r="F3070" s="4">
        <v>6.9052268709127465E-2</v>
      </c>
      <c r="G3070" s="4">
        <v>6.2625128791271675E-2</v>
      </c>
      <c r="H3070" s="4">
        <v>5.9569431537377468E-2</v>
      </c>
      <c r="I3070" s="8">
        <f>VLOOKUP(B3070,'[2]Rendimento médio da produção...'!$B$4334:$U$4622,20,0)</f>
        <v>126.7</v>
      </c>
    </row>
    <row r="3071" spans="1:9" x14ac:dyDescent="0.3">
      <c r="A3071" t="s">
        <v>2194</v>
      </c>
      <c r="B3071" t="s">
        <v>2443</v>
      </c>
      <c r="C3071" t="str">
        <f t="shared" si="47"/>
        <v>SC_Schroeder</v>
      </c>
      <c r="D3071" s="4">
        <v>8.0699999999999994E-2</v>
      </c>
      <c r="E3071" s="4">
        <v>7.0883553172471636E-2</v>
      </c>
      <c r="F3071" s="4">
        <v>6.1518138930928258E-2</v>
      </c>
      <c r="G3071" s="4">
        <v>5.5792249053787921E-2</v>
      </c>
      <c r="H3071" s="4">
        <v>5.3069951702664514E-2</v>
      </c>
      <c r="I3071" s="8">
        <f>VLOOKUP(B3071,'[2]Rendimento médio da produção...'!$B$4334:$U$4622,20,0)</f>
        <v>77</v>
      </c>
    </row>
    <row r="3072" spans="1:9" x14ac:dyDescent="0.3">
      <c r="A3072" t="s">
        <v>2194</v>
      </c>
      <c r="B3072" t="s">
        <v>2444</v>
      </c>
      <c r="C3072" t="str">
        <f t="shared" si="47"/>
        <v>SC_Seara</v>
      </c>
      <c r="D3072" s="4">
        <v>6.93E-2</v>
      </c>
      <c r="E3072" s="4">
        <v>6.0870263133237727E-2</v>
      </c>
      <c r="F3072" s="4">
        <v>5.2827844212061069E-2</v>
      </c>
      <c r="G3072" s="4">
        <v>4.7910816101951713E-2</v>
      </c>
      <c r="H3072" s="4">
        <v>4.5573081201916374E-2</v>
      </c>
      <c r="I3072" s="8">
        <f>VLOOKUP(B3072,'[2]Rendimento médio da produção...'!$B$4334:$U$4622,20,0)</f>
        <v>120</v>
      </c>
    </row>
    <row r="3073" spans="1:9" x14ac:dyDescent="0.3">
      <c r="A3073" t="s">
        <v>2194</v>
      </c>
      <c r="B3073" t="s">
        <v>2445</v>
      </c>
      <c r="C3073" t="str">
        <f t="shared" si="47"/>
        <v>SC_Serra Alta</v>
      </c>
      <c r="D3073" s="4">
        <v>8.776666666666666E-2</v>
      </c>
      <c r="E3073" s="4">
        <v>7.7090621851762825E-2</v>
      </c>
      <c r="F3073" s="4">
        <v>6.690510524788687E-2</v>
      </c>
      <c r="G3073" s="4">
        <v>6.067781567890277E-2</v>
      </c>
      <c r="H3073" s="4">
        <v>5.7717134586169214E-2</v>
      </c>
      <c r="I3073" s="8">
        <f>VLOOKUP(B3073,'[2]Rendimento médio da produção...'!$B$4334:$U$4622,20,0)</f>
        <v>128.1</v>
      </c>
    </row>
    <row r="3074" spans="1:9" x14ac:dyDescent="0.3">
      <c r="A3074" t="s">
        <v>2194</v>
      </c>
      <c r="B3074" t="s">
        <v>2446</v>
      </c>
      <c r="C3074" t="str">
        <f t="shared" si="47"/>
        <v>SC_Siderópolis</v>
      </c>
      <c r="D3074" s="4">
        <v>8.0699999999999994E-2</v>
      </c>
      <c r="E3074" s="4">
        <v>7.0883553172471636E-2</v>
      </c>
      <c r="F3074" s="4">
        <v>6.1518138930928258E-2</v>
      </c>
      <c r="G3074" s="4">
        <v>5.5792249053787921E-2</v>
      </c>
      <c r="H3074" s="4">
        <v>5.3069951702664514E-2</v>
      </c>
      <c r="I3074" s="8">
        <f>VLOOKUP(B3074,'[2]Rendimento médio da produção...'!$B$4334:$U$4622,20,0)</f>
        <v>101.5</v>
      </c>
    </row>
    <row r="3075" spans="1:9" x14ac:dyDescent="0.3">
      <c r="A3075" t="s">
        <v>2194</v>
      </c>
      <c r="B3075" t="s">
        <v>2447</v>
      </c>
      <c r="C3075" t="str">
        <f t="shared" ref="C3075:C3138" si="48">CONCATENATE(A3075,"_",B3075)</f>
        <v>SC_Sombrio</v>
      </c>
      <c r="D3075" s="4">
        <v>7.2499999999999995E-2</v>
      </c>
      <c r="E3075" s="4">
        <v>6.3681011214426181E-2</v>
      </c>
      <c r="F3075" s="4">
        <v>5.5267225185778174E-2</v>
      </c>
      <c r="G3075" s="4">
        <v>5.0123148158607488E-2</v>
      </c>
      <c r="H3075" s="4">
        <v>4.7677465903880757E-2</v>
      </c>
      <c r="I3075" s="8">
        <f>VLOOKUP(B3075,'[2]Rendimento médio da produção...'!$B$4334:$U$4622,20,0)</f>
        <v>97</v>
      </c>
    </row>
    <row r="3076" spans="1:9" x14ac:dyDescent="0.3">
      <c r="A3076" t="s">
        <v>2194</v>
      </c>
      <c r="B3076" t="s">
        <v>2448</v>
      </c>
      <c r="C3076" t="str">
        <f t="shared" si="48"/>
        <v>SC_Sul Brasil</v>
      </c>
      <c r="D3076" s="4">
        <v>9.06E-2</v>
      </c>
      <c r="E3076" s="4">
        <v>7.9579305048648449E-2</v>
      </c>
      <c r="F3076" s="4">
        <v>6.9064973818365558E-2</v>
      </c>
      <c r="G3076" s="4">
        <v>6.263665135406675E-2</v>
      </c>
      <c r="H3076" s="4">
        <v>5.958039187436686E-2</v>
      </c>
      <c r="I3076" s="8">
        <f>VLOOKUP(B3076,'[2]Rendimento médio da produção...'!$B$4334:$U$4622,20,0)</f>
        <v>148.1</v>
      </c>
    </row>
    <row r="3077" spans="1:9" x14ac:dyDescent="0.3">
      <c r="A3077" t="s">
        <v>2194</v>
      </c>
      <c r="B3077" t="s">
        <v>2449</v>
      </c>
      <c r="C3077" t="str">
        <f t="shared" si="48"/>
        <v>SC_Taió</v>
      </c>
      <c r="D3077" s="4">
        <v>9.9346153846153834E-2</v>
      </c>
      <c r="E3077" s="4">
        <v>8.7261566030165952E-2</v>
      </c>
      <c r="F3077" s="4">
        <v>7.5732224220087546E-2</v>
      </c>
      <c r="G3077" s="4">
        <v>6.8683337768532166E-2</v>
      </c>
      <c r="H3077" s="4">
        <v>6.5332039485264726E-2</v>
      </c>
      <c r="I3077" s="8">
        <f>VLOOKUP(B3077,'[2]Rendimento médio da produção...'!$B$4334:$U$4622,20,0)</f>
        <v>107.1</v>
      </c>
    </row>
    <row r="3078" spans="1:9" x14ac:dyDescent="0.3">
      <c r="A3078" t="s">
        <v>2194</v>
      </c>
      <c r="B3078" t="s">
        <v>2450</v>
      </c>
      <c r="C3078" t="str">
        <f t="shared" si="48"/>
        <v>SC_Tangará</v>
      </c>
      <c r="D3078" s="4">
        <v>7.397391304347832E-2</v>
      </c>
      <c r="E3078" s="4">
        <v>6.4975635670299736E-2</v>
      </c>
      <c r="F3078" s="4">
        <v>5.6390798759270208E-2</v>
      </c>
      <c r="G3078" s="4">
        <v>5.1142143494485676E-2</v>
      </c>
      <c r="H3078" s="4">
        <v>4.8646740922856251E-2</v>
      </c>
      <c r="I3078" s="8">
        <f>VLOOKUP(B3078,'[2]Rendimento médio da produção...'!$B$4334:$U$4622,20,0)</f>
        <v>130</v>
      </c>
    </row>
    <row r="3079" spans="1:9" x14ac:dyDescent="0.3">
      <c r="A3079" t="s">
        <v>2194</v>
      </c>
      <c r="B3079" t="s">
        <v>2451</v>
      </c>
      <c r="C3079" t="str">
        <f t="shared" si="48"/>
        <v>SC_Tigrinhos</v>
      </c>
      <c r="D3079" s="4">
        <v>8.539999999999999E-2</v>
      </c>
      <c r="E3079" s="4">
        <v>7.5011839416717185E-2</v>
      </c>
      <c r="F3079" s="4">
        <v>6.5100979736075246E-2</v>
      </c>
      <c r="G3079" s="4">
        <v>5.9041611762001095E-2</v>
      </c>
      <c r="H3079" s="4">
        <v>5.6160766733674712E-2</v>
      </c>
      <c r="I3079" s="8">
        <f>VLOOKUP(B3079,'[2]Rendimento médio da produção...'!$B$4334:$U$4622,20,0)</f>
        <v>139.30000000000001</v>
      </c>
    </row>
    <row r="3080" spans="1:9" x14ac:dyDescent="0.3">
      <c r="A3080" t="s">
        <v>2194</v>
      </c>
      <c r="B3080" t="s">
        <v>2452</v>
      </c>
      <c r="C3080" t="str">
        <f t="shared" si="48"/>
        <v>SC_Tijucas</v>
      </c>
      <c r="D3080" s="4">
        <v>8.0699999999999994E-2</v>
      </c>
      <c r="E3080" s="4">
        <v>7.0883553172471636E-2</v>
      </c>
      <c r="F3080" s="4">
        <v>6.1518138930928258E-2</v>
      </c>
      <c r="G3080" s="4">
        <v>5.5792249053787921E-2</v>
      </c>
      <c r="H3080" s="4">
        <v>5.3069951702664514E-2</v>
      </c>
      <c r="I3080" s="8">
        <f>VLOOKUP(B3080,'[2]Rendimento médio da produção...'!$B$4334:$U$4622,20,0)</f>
        <v>134.80000000000001</v>
      </c>
    </row>
    <row r="3081" spans="1:9" x14ac:dyDescent="0.3">
      <c r="A3081" t="s">
        <v>2194</v>
      </c>
      <c r="B3081" t="s">
        <v>2453</v>
      </c>
      <c r="C3081" t="str">
        <f t="shared" si="48"/>
        <v>SC_Timbé do Sul</v>
      </c>
      <c r="D3081" s="4">
        <v>6.8640000000000007E-2</v>
      </c>
      <c r="E3081" s="4">
        <v>6.0290546341492605E-2</v>
      </c>
      <c r="F3081" s="4">
        <v>5.2324721886231926E-2</v>
      </c>
      <c r="G3081" s="4">
        <v>4.7454522615266469E-2</v>
      </c>
      <c r="H3081" s="4">
        <v>4.5139051857136223E-2</v>
      </c>
      <c r="I3081" s="8">
        <f>VLOOKUP(B3081,'[2]Rendimento médio da produção...'!$B$4334:$U$4622,20,0)</f>
        <v>87.2</v>
      </c>
    </row>
    <row r="3082" spans="1:9" x14ac:dyDescent="0.3">
      <c r="A3082" t="s">
        <v>2194</v>
      </c>
      <c r="B3082" t="s">
        <v>2454</v>
      </c>
      <c r="C3082" t="str">
        <f t="shared" si="48"/>
        <v>SC_Timbó</v>
      </c>
      <c r="D3082" s="4">
        <v>8.0699999999999994E-2</v>
      </c>
      <c r="E3082" s="4">
        <v>7.0883553172471636E-2</v>
      </c>
      <c r="F3082" s="4">
        <v>6.1518138930928258E-2</v>
      </c>
      <c r="G3082" s="4">
        <v>5.5792249053787921E-2</v>
      </c>
      <c r="H3082" s="4">
        <v>5.3069951702664514E-2</v>
      </c>
      <c r="I3082" s="8">
        <f>VLOOKUP(B3082,'[2]Rendimento médio da produção...'!$B$4334:$U$4622,20,0)</f>
        <v>102.5</v>
      </c>
    </row>
    <row r="3083" spans="1:9" x14ac:dyDescent="0.3">
      <c r="A3083" t="s">
        <v>2194</v>
      </c>
      <c r="B3083" t="s">
        <v>2455</v>
      </c>
      <c r="C3083" t="str">
        <f t="shared" si="48"/>
        <v>SC_Timbó Grande</v>
      </c>
      <c r="D3083" s="4">
        <v>5.6800000000000003E-2</v>
      </c>
      <c r="E3083" s="4">
        <v>4.9890778441095282E-2</v>
      </c>
      <c r="F3083" s="4">
        <v>4.3299012283478627E-2</v>
      </c>
      <c r="G3083" s="4">
        <v>3.9268894005640077E-2</v>
      </c>
      <c r="H3083" s="4">
        <v>3.7352828459867968E-2</v>
      </c>
      <c r="I3083" s="8">
        <f>VLOOKUP(B3083,'[2]Rendimento médio da produção...'!$B$4334:$U$4622,20,0)</f>
        <v>120</v>
      </c>
    </row>
    <row r="3084" spans="1:9" x14ac:dyDescent="0.3">
      <c r="A3084" t="s">
        <v>2194</v>
      </c>
      <c r="B3084" t="s">
        <v>2456</v>
      </c>
      <c r="C3084" t="str">
        <f t="shared" si="48"/>
        <v>SC_Três Barras</v>
      </c>
      <c r="D3084" s="4">
        <v>6.4433333333333329E-2</v>
      </c>
      <c r="E3084" s="4">
        <v>5.660632831693542E-2</v>
      </c>
      <c r="F3084" s="4">
        <v>4.9153122331968488E-2</v>
      </c>
      <c r="G3084" s="4">
        <v>4.458468466616998E-2</v>
      </c>
      <c r="H3084" s="4">
        <v>4.2423413308864365E-2</v>
      </c>
      <c r="I3084" s="8">
        <f>VLOOKUP(B3084,'[2]Rendimento médio da produção...'!$B$4334:$U$4622,20,0)</f>
        <v>168</v>
      </c>
    </row>
    <row r="3085" spans="1:9" x14ac:dyDescent="0.3">
      <c r="A3085" t="s">
        <v>2194</v>
      </c>
      <c r="B3085" t="s">
        <v>2457</v>
      </c>
      <c r="C3085" t="str">
        <f t="shared" si="48"/>
        <v>SC_Treviso</v>
      </c>
      <c r="D3085" s="4">
        <v>8.0699999999999994E-2</v>
      </c>
      <c r="E3085" s="4">
        <v>7.0883553172471636E-2</v>
      </c>
      <c r="F3085" s="4">
        <v>6.1518138930928258E-2</v>
      </c>
      <c r="G3085" s="4">
        <v>5.5792249053787921E-2</v>
      </c>
      <c r="H3085" s="4">
        <v>5.3069951702664514E-2</v>
      </c>
      <c r="I3085" s="8">
        <f>VLOOKUP(B3085,'[2]Rendimento médio da produção...'!$B$4334:$U$4622,20,0)</f>
        <v>109.2</v>
      </c>
    </row>
    <row r="3086" spans="1:9" x14ac:dyDescent="0.3">
      <c r="A3086" t="s">
        <v>2194</v>
      </c>
      <c r="B3086" t="s">
        <v>2458</v>
      </c>
      <c r="C3086" t="str">
        <f t="shared" si="48"/>
        <v>SC_Treze de Maio</v>
      </c>
      <c r="D3086" s="4">
        <v>8.0699999999999994E-2</v>
      </c>
      <c r="E3086" s="4">
        <v>7.0897010271754074E-2</v>
      </c>
      <c r="F3086" s="4">
        <v>6.1562187876717904E-2</v>
      </c>
      <c r="G3086" s="4">
        <v>5.5840414680184955E-2</v>
      </c>
      <c r="H3086" s="4">
        <v>5.3133514547729244E-2</v>
      </c>
      <c r="I3086" s="8">
        <f>VLOOKUP(B3086,'[2]Rendimento médio da produção...'!$B$4334:$U$4622,20,0)</f>
        <v>107.9</v>
      </c>
    </row>
    <row r="3087" spans="1:9" x14ac:dyDescent="0.3">
      <c r="A3087" t="s">
        <v>2194</v>
      </c>
      <c r="B3087" t="s">
        <v>2459</v>
      </c>
      <c r="C3087" t="str">
        <f t="shared" si="48"/>
        <v>SC_Treze Tílias</v>
      </c>
      <c r="D3087" s="4">
        <v>8.6392857142857146E-2</v>
      </c>
      <c r="E3087" s="4">
        <v>7.5883924200835937E-2</v>
      </c>
      <c r="F3087" s="4">
        <v>6.5857841243545531E-2</v>
      </c>
      <c r="G3087" s="4">
        <v>5.9728027288508144E-2</v>
      </c>
      <c r="H3087" s="4">
        <v>5.6813689665757422E-2</v>
      </c>
      <c r="I3087" s="8">
        <f>VLOOKUP(B3087,'[2]Rendimento médio da produção...'!$B$4334:$U$4622,20,0)</f>
        <v>150</v>
      </c>
    </row>
    <row r="3088" spans="1:9" x14ac:dyDescent="0.3">
      <c r="A3088" t="s">
        <v>2194</v>
      </c>
      <c r="B3088" t="s">
        <v>2460</v>
      </c>
      <c r="C3088" t="str">
        <f t="shared" si="48"/>
        <v>SC_Trombudo Central</v>
      </c>
      <c r="D3088" s="4">
        <v>8.4933333333333333E-2</v>
      </c>
      <c r="E3088" s="4">
        <v>7.4601938654877215E-2</v>
      </c>
      <c r="F3088" s="4">
        <v>6.4745236677408183E-2</v>
      </c>
      <c r="G3088" s="4">
        <v>5.8718980003738805E-2</v>
      </c>
      <c r="H3088" s="4">
        <v>5.5853877297971581E-2</v>
      </c>
      <c r="I3088" s="8">
        <f>VLOOKUP(B3088,'[2]Rendimento médio da produção...'!$B$4334:$U$4622,20,0)</f>
        <v>98.6</v>
      </c>
    </row>
    <row r="3089" spans="1:9" x14ac:dyDescent="0.3">
      <c r="A3089" t="s">
        <v>2194</v>
      </c>
      <c r="B3089" t="s">
        <v>2461</v>
      </c>
      <c r="C3089" t="str">
        <f t="shared" si="48"/>
        <v>SC_Tubarão</v>
      </c>
      <c r="D3089" s="4">
        <v>8.0699999999999994E-2</v>
      </c>
      <c r="E3089" s="4">
        <v>7.0883553172471636E-2</v>
      </c>
      <c r="F3089" s="4">
        <v>6.1518138930928258E-2</v>
      </c>
      <c r="G3089" s="4">
        <v>5.5792249053787921E-2</v>
      </c>
      <c r="H3089" s="4">
        <v>5.3069951702664514E-2</v>
      </c>
      <c r="I3089" s="8">
        <f>VLOOKUP(B3089,'[2]Rendimento médio da produção...'!$B$4334:$U$4622,20,0)</f>
        <v>100</v>
      </c>
    </row>
    <row r="3090" spans="1:9" x14ac:dyDescent="0.3">
      <c r="A3090" t="s">
        <v>2194</v>
      </c>
      <c r="B3090" t="s">
        <v>2462</v>
      </c>
      <c r="C3090" t="str">
        <f t="shared" si="48"/>
        <v>SC_Tunápolis</v>
      </c>
      <c r="D3090" s="4">
        <v>8.0699999999999994E-2</v>
      </c>
      <c r="E3090" s="4">
        <v>7.0883553172471636E-2</v>
      </c>
      <c r="F3090" s="4">
        <v>6.1518138930928258E-2</v>
      </c>
      <c r="G3090" s="4">
        <v>5.5792249053787921E-2</v>
      </c>
      <c r="H3090" s="4">
        <v>5.3069951702664514E-2</v>
      </c>
      <c r="I3090" s="8">
        <f>VLOOKUP(B3090,'[2]Rendimento médio da produção...'!$B$4334:$U$4622,20,0)</f>
        <v>132.6</v>
      </c>
    </row>
    <row r="3091" spans="1:9" x14ac:dyDescent="0.3">
      <c r="A3091" t="s">
        <v>2194</v>
      </c>
      <c r="B3091" t="s">
        <v>1692</v>
      </c>
      <c r="C3091" t="str">
        <f t="shared" si="48"/>
        <v>SC_Turvo</v>
      </c>
      <c r="D3091" s="4">
        <v>7.0099999999999996E-2</v>
      </c>
      <c r="E3091" s="4">
        <v>6.1572950153534839E-2</v>
      </c>
      <c r="F3091" s="4">
        <v>5.3437689455490343E-2</v>
      </c>
      <c r="G3091" s="4">
        <v>4.8463899116115657E-2</v>
      </c>
      <c r="H3091" s="4">
        <v>4.6099177377407465E-2</v>
      </c>
      <c r="I3091" s="8">
        <f>VLOOKUP(B3091,'[2]Rendimento médio da produção...'!$B$4334:$U$4622,20,0)</f>
        <v>123.5</v>
      </c>
    </row>
    <row r="3092" spans="1:9" x14ac:dyDescent="0.3">
      <c r="A3092" t="s">
        <v>2194</v>
      </c>
      <c r="B3092" t="s">
        <v>2463</v>
      </c>
      <c r="C3092" t="str">
        <f t="shared" si="48"/>
        <v>SC_União do Oeste</v>
      </c>
      <c r="D3092" s="4">
        <v>9.0174999999999991E-2</v>
      </c>
      <c r="E3092" s="4">
        <v>7.9206002569115599E-2</v>
      </c>
      <c r="F3092" s="4">
        <v>6.8740993532793754E-2</v>
      </c>
      <c r="G3092" s="4">
        <v>6.2342826002792145E-2</v>
      </c>
      <c r="H3092" s="4">
        <v>5.9300903281137206E-2</v>
      </c>
      <c r="I3092" s="8">
        <f>VLOOKUP(B3092,'[2]Rendimento médio da produção...'!$B$4334:$U$4622,20,0)</f>
        <v>142.5</v>
      </c>
    </row>
    <row r="3093" spans="1:9" x14ac:dyDescent="0.3">
      <c r="A3093" t="s">
        <v>2194</v>
      </c>
      <c r="B3093" t="s">
        <v>2464</v>
      </c>
      <c r="C3093" t="str">
        <f t="shared" si="48"/>
        <v>SC_Urubici</v>
      </c>
      <c r="D3093" s="4">
        <v>8.0699999999999994E-2</v>
      </c>
      <c r="E3093" s="4">
        <v>7.0883553172471636E-2</v>
      </c>
      <c r="F3093" s="4">
        <v>6.1518138930928258E-2</v>
      </c>
      <c r="G3093" s="4">
        <v>5.5792249053787921E-2</v>
      </c>
      <c r="H3093" s="4">
        <v>5.3069951702664514E-2</v>
      </c>
      <c r="I3093" s="8">
        <f>VLOOKUP(B3093,'[2]Rendimento médio da produção...'!$B$4334:$U$4622,20,0)</f>
        <v>120.8</v>
      </c>
    </row>
    <row r="3094" spans="1:9" x14ac:dyDescent="0.3">
      <c r="A3094" t="s">
        <v>2194</v>
      </c>
      <c r="B3094" t="s">
        <v>2465</v>
      </c>
      <c r="C3094" t="str">
        <f t="shared" si="48"/>
        <v>SC_Urupema</v>
      </c>
      <c r="D3094" s="4">
        <v>8.0699999999999994E-2</v>
      </c>
      <c r="E3094" s="4">
        <v>7.0883553172471636E-2</v>
      </c>
      <c r="F3094" s="4">
        <v>6.1518138930928258E-2</v>
      </c>
      <c r="G3094" s="4">
        <v>5.5792249053787921E-2</v>
      </c>
      <c r="H3094" s="4">
        <v>5.3069951702664514E-2</v>
      </c>
      <c r="I3094" s="8">
        <f>VLOOKUP(B3094,'[2]Rendimento médio da produção...'!$B$4334:$U$4622,20,0)</f>
        <v>90.3</v>
      </c>
    </row>
    <row r="3095" spans="1:9" x14ac:dyDescent="0.3">
      <c r="A3095" t="s">
        <v>2194</v>
      </c>
      <c r="B3095" t="s">
        <v>2466</v>
      </c>
      <c r="C3095" t="str">
        <f t="shared" si="48"/>
        <v>SC_Urussanga</v>
      </c>
      <c r="D3095" s="4">
        <v>5.8950000000000002E-2</v>
      </c>
      <c r="E3095" s="4">
        <v>5.177924980814378E-2</v>
      </c>
      <c r="F3095" s="4">
        <v>4.4937971375194813E-2</v>
      </c>
      <c r="G3095" s="4">
        <v>4.0755304606205682E-2</v>
      </c>
      <c r="H3095" s="4">
        <v>3.8766711931500289E-2</v>
      </c>
      <c r="I3095" s="8">
        <f>VLOOKUP(B3095,'[2]Rendimento médio da produção...'!$B$4334:$U$4622,20,0)</f>
        <v>98.7</v>
      </c>
    </row>
    <row r="3096" spans="1:9" x14ac:dyDescent="0.3">
      <c r="A3096" t="s">
        <v>2194</v>
      </c>
      <c r="B3096" t="s">
        <v>2467</v>
      </c>
      <c r="C3096" t="str">
        <f t="shared" si="48"/>
        <v>SC_Vargeão</v>
      </c>
      <c r="D3096" s="4">
        <v>8.7599999999999997E-2</v>
      </c>
      <c r="E3096" s="4">
        <v>7.6944228722534258E-2</v>
      </c>
      <c r="F3096" s="4">
        <v>6.6778054155505764E-2</v>
      </c>
      <c r="G3096" s="4">
        <v>6.056259005095195E-2</v>
      </c>
      <c r="H3096" s="4">
        <v>5.7607531216275237E-2</v>
      </c>
      <c r="I3096" s="8">
        <f>VLOOKUP(B3096,'[2]Rendimento médio da produção...'!$B$4334:$U$4622,20,0)</f>
        <v>157.5</v>
      </c>
    </row>
    <row r="3097" spans="1:9" x14ac:dyDescent="0.3">
      <c r="A3097" t="s">
        <v>2194</v>
      </c>
      <c r="B3097" t="s">
        <v>2468</v>
      </c>
      <c r="C3097" t="str">
        <f t="shared" si="48"/>
        <v>SC_Vargem</v>
      </c>
      <c r="D3097" s="4">
        <v>8.6222222222222228E-2</v>
      </c>
      <c r="E3097" s="4">
        <v>7.5734045520911453E-2</v>
      </c>
      <c r="F3097" s="4">
        <v>6.5727765125155352E-2</v>
      </c>
      <c r="G3097" s="4">
        <v>5.9610058193225159E-2</v>
      </c>
      <c r="H3097" s="4">
        <v>5.6701476691818353E-2</v>
      </c>
      <c r="I3097" s="8">
        <f>VLOOKUP(B3097,'[2]Rendimento médio da produção...'!$B$4334:$U$4622,20,0)</f>
        <v>130</v>
      </c>
    </row>
    <row r="3098" spans="1:9" x14ac:dyDescent="0.3">
      <c r="A3098" t="s">
        <v>2194</v>
      </c>
      <c r="B3098" t="s">
        <v>1080</v>
      </c>
      <c r="C3098" t="str">
        <f t="shared" si="48"/>
        <v>SC_Vargem Bonita</v>
      </c>
      <c r="D3098" s="4">
        <v>9.1120000000000007E-2</v>
      </c>
      <c r="E3098" s="4">
        <v>8.0036051611841588E-2</v>
      </c>
      <c r="F3098" s="4">
        <v>6.9461373226594597E-2</v>
      </c>
      <c r="G3098" s="4">
        <v>6.2996155313273308E-2</v>
      </c>
      <c r="H3098" s="4">
        <v>5.9922354388436079E-2</v>
      </c>
      <c r="I3098" s="8">
        <f>VLOOKUP(B3098,'[2]Rendimento médio da produção...'!$B$4334:$U$4622,20,0)</f>
        <v>121.7</v>
      </c>
    </row>
    <row r="3099" spans="1:9" x14ac:dyDescent="0.3">
      <c r="A3099" t="s">
        <v>2194</v>
      </c>
      <c r="B3099" t="s">
        <v>2469</v>
      </c>
      <c r="C3099" t="str">
        <f t="shared" si="48"/>
        <v>SC_Vidal Ramos</v>
      </c>
      <c r="D3099" s="4">
        <v>9.6950000000000008E-2</v>
      </c>
      <c r="E3099" s="4">
        <v>8.5156883272256817E-2</v>
      </c>
      <c r="F3099" s="4">
        <v>7.3905620438085448E-2</v>
      </c>
      <c r="G3099" s="4">
        <v>6.7026747778993062E-2</v>
      </c>
      <c r="H3099" s="4">
        <v>6.375628026732745E-2</v>
      </c>
      <c r="I3099" s="8">
        <f>VLOOKUP(B3099,'[2]Rendimento médio da produção...'!$B$4334:$U$4622,20,0)</f>
        <v>124.1</v>
      </c>
    </row>
    <row r="3100" spans="1:9" x14ac:dyDescent="0.3">
      <c r="A3100" t="s">
        <v>2194</v>
      </c>
      <c r="B3100" t="s">
        <v>2470</v>
      </c>
      <c r="C3100" t="str">
        <f t="shared" si="48"/>
        <v>SC_Videira</v>
      </c>
      <c r="D3100" s="4">
        <v>8.900000000000001E-2</v>
      </c>
      <c r="E3100" s="4">
        <v>7.8173931008054226E-2</v>
      </c>
      <c r="F3100" s="4">
        <v>6.7845283331507009E-2</v>
      </c>
      <c r="G3100" s="4">
        <v>6.1530485325738862E-2</v>
      </c>
      <c r="H3100" s="4">
        <v>5.8528199523384665E-2</v>
      </c>
      <c r="I3100" s="8">
        <f>VLOOKUP(B3100,'[2]Rendimento médio da produção...'!$B$4334:$U$4622,20,0)</f>
        <v>123.3</v>
      </c>
    </row>
    <row r="3101" spans="1:9" x14ac:dyDescent="0.3">
      <c r="A3101" t="s">
        <v>2194</v>
      </c>
      <c r="B3101" t="s">
        <v>2471</v>
      </c>
      <c r="C3101" t="str">
        <f t="shared" si="48"/>
        <v>SC_Vitor Meireles</v>
      </c>
      <c r="D3101" s="4">
        <v>8.6449999999999999E-2</v>
      </c>
      <c r="E3101" s="4">
        <v>7.5934116130857154E-2</v>
      </c>
      <c r="F3101" s="4">
        <v>6.5901401618076186E-2</v>
      </c>
      <c r="G3101" s="4">
        <v>5.9767533218091279E-2</v>
      </c>
      <c r="H3101" s="4">
        <v>5.6851267964006788E-2</v>
      </c>
      <c r="I3101" s="8">
        <f>VLOOKUP(B3101,'[2]Rendimento médio da produção...'!$B$4334:$U$4622,20,0)</f>
        <v>95.4</v>
      </c>
    </row>
    <row r="3102" spans="1:9" x14ac:dyDescent="0.3">
      <c r="A3102" t="s">
        <v>2194</v>
      </c>
      <c r="B3102" t="s">
        <v>2472</v>
      </c>
      <c r="C3102" t="str">
        <f t="shared" si="48"/>
        <v>SC_Witmarsum</v>
      </c>
      <c r="D3102" s="4">
        <v>7.4918181818181814E-2</v>
      </c>
      <c r="E3102" s="4">
        <v>6.5805042434869745E-2</v>
      </c>
      <c r="F3102" s="4">
        <v>5.711062103523485E-2</v>
      </c>
      <c r="G3102" s="4">
        <v>5.1794967269603052E-2</v>
      </c>
      <c r="H3102" s="4">
        <v>4.926771116161522E-2</v>
      </c>
      <c r="I3102" s="8">
        <f>VLOOKUP(B3102,'[2]Rendimento médio da produção...'!$B$4334:$U$4622,20,0)</f>
        <v>100.7</v>
      </c>
    </row>
    <row r="3103" spans="1:9" x14ac:dyDescent="0.3">
      <c r="A3103" t="s">
        <v>2194</v>
      </c>
      <c r="B3103" t="s">
        <v>2473</v>
      </c>
      <c r="C3103" t="str">
        <f t="shared" si="48"/>
        <v>SC_Xanxerê</v>
      </c>
      <c r="D3103" s="4">
        <v>9.116666666666666E-2</v>
      </c>
      <c r="E3103" s="4">
        <v>8.0077041688025569E-2</v>
      </c>
      <c r="F3103" s="4">
        <v>6.9496947532461287E-2</v>
      </c>
      <c r="G3103" s="4">
        <v>6.3028418489099527E-2</v>
      </c>
      <c r="H3103" s="4">
        <v>5.9953043332006378E-2</v>
      </c>
      <c r="I3103" s="8">
        <f>VLOOKUP(B3103,'[2]Rendimento médio da produção...'!$B$4334:$U$4622,20,0)</f>
        <v>180.6</v>
      </c>
    </row>
    <row r="3104" spans="1:9" x14ac:dyDescent="0.3">
      <c r="A3104" t="s">
        <v>2194</v>
      </c>
      <c r="B3104" t="s">
        <v>2474</v>
      </c>
      <c r="C3104" t="str">
        <f t="shared" si="48"/>
        <v>SC_Xavantina</v>
      </c>
      <c r="D3104" s="4">
        <v>8.0699999999999994E-2</v>
      </c>
      <c r="E3104" s="4">
        <v>7.0883553172471636E-2</v>
      </c>
      <c r="F3104" s="4">
        <v>6.1518138930928258E-2</v>
      </c>
      <c r="G3104" s="4">
        <v>5.5792249053787921E-2</v>
      </c>
      <c r="H3104" s="4">
        <v>5.3069951702664514E-2</v>
      </c>
      <c r="I3104" s="8">
        <f>VLOOKUP(B3104,'[2]Rendimento médio da produção...'!$B$4334:$U$4622,20,0)</f>
        <v>125.2</v>
      </c>
    </row>
    <row r="3105" spans="1:9" x14ac:dyDescent="0.3">
      <c r="A3105" t="s">
        <v>2194</v>
      </c>
      <c r="B3105" t="s">
        <v>2475</v>
      </c>
      <c r="C3105" t="str">
        <f t="shared" si="48"/>
        <v>SC_Xaxim</v>
      </c>
      <c r="D3105" s="4">
        <v>8.1409090909090917E-2</v>
      </c>
      <c r="E3105" s="4">
        <v>7.1506389395007725E-2</v>
      </c>
      <c r="F3105" s="4">
        <v>6.205868357851331E-2</v>
      </c>
      <c r="G3105" s="4">
        <v>5.628248172543325E-2</v>
      </c>
      <c r="H3105" s="4">
        <v>5.3536264221849816E-2</v>
      </c>
      <c r="I3105" s="8">
        <f>VLOOKUP(B3105,'[2]Rendimento médio da produção...'!$B$4334:$U$4622,20,0)</f>
        <v>158.6</v>
      </c>
    </row>
    <row r="3106" spans="1:9" x14ac:dyDescent="0.3">
      <c r="A3106" t="s">
        <v>2194</v>
      </c>
      <c r="B3106" t="s">
        <v>2476</v>
      </c>
      <c r="C3106" t="str">
        <f t="shared" si="48"/>
        <v>SC_Zortéa</v>
      </c>
      <c r="D3106" s="4">
        <v>6.7899999999999974E-2</v>
      </c>
      <c r="E3106" s="4">
        <v>5.9640560847717745E-2</v>
      </c>
      <c r="F3106" s="4">
        <v>5.1760615036059818E-2</v>
      </c>
      <c r="G3106" s="4">
        <v>4.6942920827164794E-2</v>
      </c>
      <c r="H3106" s="4">
        <v>4.4652412894806932E-2</v>
      </c>
      <c r="I3106" s="8">
        <f>VLOOKUP(B3106,'[2]Rendimento médio da produção...'!$B$4334:$U$4622,20,0)</f>
        <v>169.1</v>
      </c>
    </row>
    <row r="3107" spans="1:9" x14ac:dyDescent="0.3">
      <c r="A3107" t="s">
        <v>2194</v>
      </c>
      <c r="B3107" t="s">
        <v>2224</v>
      </c>
      <c r="C3107" t="str">
        <f t="shared" si="48"/>
        <v>SC_Balneário Rincão</v>
      </c>
      <c r="D3107" s="4">
        <v>8.0699999999999994E-2</v>
      </c>
      <c r="E3107" s="4">
        <v>7.0883553172471636E-2</v>
      </c>
      <c r="F3107" s="4">
        <v>6.1518138930928258E-2</v>
      </c>
      <c r="G3107" s="4">
        <v>5.5792249053787921E-2</v>
      </c>
      <c r="H3107" s="4">
        <v>5.3069951702664514E-2</v>
      </c>
      <c r="I3107" s="8">
        <f>VLOOKUP(B3107,'[2]Rendimento médio da produção...'!$B$4334:$U$4622,20,0)</f>
        <v>100</v>
      </c>
    </row>
    <row r="3108" spans="1:9" x14ac:dyDescent="0.3">
      <c r="A3108" t="s">
        <v>3090</v>
      </c>
      <c r="B3108" t="s">
        <v>3091</v>
      </c>
      <c r="C3108" t="str">
        <f t="shared" si="48"/>
        <v>TO_Abreulândia</v>
      </c>
      <c r="D3108" s="4">
        <v>7.0699999999999999E-2</v>
      </c>
      <c r="E3108" s="4">
        <v>6.5793976180775093E-2</v>
      </c>
      <c r="F3108" s="4">
        <v>6.1657061146082659E-2</v>
      </c>
      <c r="G3108" s="4">
        <v>5.7570225553418307E-2</v>
      </c>
      <c r="H3108" s="4">
        <v>5.3856392008705616E-2</v>
      </c>
      <c r="I3108" s="8">
        <f>VLOOKUP(B3108,'[2]Rendimento médio da produção...'!$B$5298:$U$5436,20,0)</f>
        <v>45.2</v>
      </c>
    </row>
    <row r="3109" spans="1:9" x14ac:dyDescent="0.3">
      <c r="A3109" t="s">
        <v>3090</v>
      </c>
      <c r="B3109" t="s">
        <v>3092</v>
      </c>
      <c r="C3109" t="str">
        <f t="shared" si="48"/>
        <v>TO_Aguiarnópolis</v>
      </c>
      <c r="D3109" s="4">
        <v>7.0699999999999999E-2</v>
      </c>
      <c r="E3109" s="4">
        <v>6.5966127264769026E-2</v>
      </c>
      <c r="F3109" s="4">
        <v>6.1691276240148842E-2</v>
      </c>
      <c r="G3109" s="4">
        <v>5.7626950314403041E-2</v>
      </c>
      <c r="H3109" s="4">
        <v>5.3861431152148496E-2</v>
      </c>
      <c r="I3109" s="8">
        <f>VLOOKUP(B3109,'[2]Rendimento médio da produção...'!$B$5298:$U$5436,20,0)</f>
        <v>28.1</v>
      </c>
    </row>
    <row r="3110" spans="1:9" x14ac:dyDescent="0.3">
      <c r="A3110" t="s">
        <v>3090</v>
      </c>
      <c r="B3110" t="s">
        <v>3093</v>
      </c>
      <c r="C3110" t="str">
        <f t="shared" si="48"/>
        <v>TO_Aliança do Tocantins</v>
      </c>
      <c r="D3110" s="4">
        <v>7.0699999999999999E-2</v>
      </c>
      <c r="E3110" s="4">
        <v>6.7297120401688365E-2</v>
      </c>
      <c r="F3110" s="4">
        <v>6.1767491776740596E-2</v>
      </c>
      <c r="G3110" s="4">
        <v>5.7724246214548823E-2</v>
      </c>
      <c r="H3110" s="4">
        <v>5.3459082067673205E-2</v>
      </c>
      <c r="I3110" s="8">
        <f>VLOOKUP(B3110,'[2]Rendimento médio da produção...'!$B$5298:$U$5436,20,0)</f>
        <v>80.3</v>
      </c>
    </row>
    <row r="3111" spans="1:9" x14ac:dyDescent="0.3">
      <c r="A3111" t="s">
        <v>3090</v>
      </c>
      <c r="B3111" t="s">
        <v>3094</v>
      </c>
      <c r="C3111" t="str">
        <f t="shared" si="48"/>
        <v>TO_Almas</v>
      </c>
      <c r="D3111" s="4">
        <v>6.9400000000000003E-2</v>
      </c>
      <c r="E3111" s="4">
        <v>6.4584185953971585E-2</v>
      </c>
      <c r="F3111" s="4">
        <v>6.0523338663905753E-2</v>
      </c>
      <c r="G3111" s="4">
        <v>5.6511649977471441E-2</v>
      </c>
      <c r="H3111" s="4">
        <v>5.2866104744047661E-2</v>
      </c>
      <c r="I3111" s="8">
        <f>VLOOKUP(B3111,'[2]Rendimento médio da produção...'!$B$5298:$U$5436,20,0)</f>
        <v>53</v>
      </c>
    </row>
    <row r="3112" spans="1:9" x14ac:dyDescent="0.3">
      <c r="A3112" t="s">
        <v>3090</v>
      </c>
      <c r="B3112" t="s">
        <v>1716</v>
      </c>
      <c r="C3112" t="str">
        <f t="shared" si="48"/>
        <v>TO_Alvorada</v>
      </c>
      <c r="D3112" s="4">
        <v>6.9400000000000003E-2</v>
      </c>
      <c r="E3112" s="4">
        <v>6.4821409226367338E-2</v>
      </c>
      <c r="F3112" s="4">
        <v>5.9998901249212394E-2</v>
      </c>
      <c r="G3112" s="4">
        <v>5.5786710779577413E-2</v>
      </c>
      <c r="H3112" s="4">
        <v>5.1753031108600953E-2</v>
      </c>
      <c r="I3112" s="8">
        <f>VLOOKUP(B3112,'[2]Rendimento médio da produção...'!$B$5298:$U$5436,20,0)</f>
        <v>84</v>
      </c>
    </row>
    <row r="3113" spans="1:9" x14ac:dyDescent="0.3">
      <c r="A3113" t="s">
        <v>3090</v>
      </c>
      <c r="B3113" t="s">
        <v>3095</v>
      </c>
      <c r="C3113" t="str">
        <f t="shared" si="48"/>
        <v>TO_Ananás</v>
      </c>
      <c r="D3113" s="4">
        <v>7.0699999999999999E-2</v>
      </c>
      <c r="E3113" s="4">
        <v>6.5793976180775093E-2</v>
      </c>
      <c r="F3113" s="4">
        <v>6.1657061146082659E-2</v>
      </c>
      <c r="G3113" s="4">
        <v>5.7570225553418307E-2</v>
      </c>
      <c r="H3113" s="4">
        <v>5.3856392008705616E-2</v>
      </c>
      <c r="I3113" s="8">
        <f>VLOOKUP(B3113,'[2]Rendimento médio da produção...'!$B$5298:$U$5436,20,0)</f>
        <v>33.700000000000003</v>
      </c>
    </row>
    <row r="3114" spans="1:9" x14ac:dyDescent="0.3">
      <c r="A3114" t="s">
        <v>3090</v>
      </c>
      <c r="B3114" t="s">
        <v>3096</v>
      </c>
      <c r="C3114" t="str">
        <f t="shared" si="48"/>
        <v>TO_Angico</v>
      </c>
      <c r="D3114" s="4">
        <v>7.0699999999999999E-2</v>
      </c>
      <c r="E3114" s="4">
        <v>6.5793976180775093E-2</v>
      </c>
      <c r="F3114" s="4">
        <v>6.1657061146082659E-2</v>
      </c>
      <c r="G3114" s="4">
        <v>5.7570225553418307E-2</v>
      </c>
      <c r="H3114" s="4">
        <v>5.3856392008705616E-2</v>
      </c>
      <c r="I3114" s="8">
        <f>VLOOKUP(B3114,'[2]Rendimento médio da produção...'!$B$5298:$U$5436,20,0)</f>
        <v>30.6</v>
      </c>
    </row>
    <row r="3115" spans="1:9" x14ac:dyDescent="0.3">
      <c r="A3115" t="s">
        <v>3090</v>
      </c>
      <c r="B3115" t="s">
        <v>3097</v>
      </c>
      <c r="C3115" t="str">
        <f t="shared" si="48"/>
        <v>TO_Aparecida do Rio Negro</v>
      </c>
      <c r="D3115" s="4">
        <v>7.0699999999999999E-2</v>
      </c>
      <c r="E3115" s="4">
        <v>6.6103897546843218E-2</v>
      </c>
      <c r="F3115" s="4">
        <v>6.1889512934856304E-2</v>
      </c>
      <c r="G3115" s="4">
        <v>5.7904963575639727E-2</v>
      </c>
      <c r="H3115" s="4">
        <v>5.4195113654972302E-2</v>
      </c>
      <c r="I3115" s="8">
        <f>VLOOKUP(B3115,'[2]Rendimento médio da produção...'!$B$5298:$U$5436,20,0)</f>
        <v>74.599999999999994</v>
      </c>
    </row>
    <row r="3116" spans="1:9" x14ac:dyDescent="0.3">
      <c r="A3116" t="s">
        <v>3090</v>
      </c>
      <c r="B3116" t="s">
        <v>3098</v>
      </c>
      <c r="C3116" t="str">
        <f t="shared" si="48"/>
        <v>TO_Aragominas</v>
      </c>
      <c r="D3116" s="4">
        <v>7.0699999999999999E-2</v>
      </c>
      <c r="E3116" s="4">
        <v>6.5793976180775093E-2</v>
      </c>
      <c r="F3116" s="4">
        <v>6.1657061146082659E-2</v>
      </c>
      <c r="G3116" s="4">
        <v>5.7570225553418307E-2</v>
      </c>
      <c r="H3116" s="4">
        <v>5.3856392008705616E-2</v>
      </c>
      <c r="I3116" s="8">
        <f>VLOOKUP(B3116,'[2]Rendimento médio da produção...'!$B$5298:$U$5436,20,0)</f>
        <v>40</v>
      </c>
    </row>
    <row r="3117" spans="1:9" x14ac:dyDescent="0.3">
      <c r="A3117" t="s">
        <v>3090</v>
      </c>
      <c r="B3117" t="s">
        <v>3099</v>
      </c>
      <c r="C3117" t="str">
        <f t="shared" si="48"/>
        <v>TO_Araguacema</v>
      </c>
      <c r="D3117" s="4">
        <v>7.0699999999999999E-2</v>
      </c>
      <c r="E3117" s="4">
        <v>6.5793976180775093E-2</v>
      </c>
      <c r="F3117" s="4">
        <v>6.1657061146082659E-2</v>
      </c>
      <c r="G3117" s="4">
        <v>5.7570225553418307E-2</v>
      </c>
      <c r="H3117" s="4">
        <v>5.3856392008705616E-2</v>
      </c>
      <c r="I3117" s="8">
        <f>VLOOKUP(B3117,'[2]Rendimento médio da produção...'!$B$5298:$U$5436,20,0)</f>
        <v>52.7</v>
      </c>
    </row>
    <row r="3118" spans="1:9" x14ac:dyDescent="0.3">
      <c r="A3118" t="s">
        <v>3090</v>
      </c>
      <c r="B3118" t="s">
        <v>3100</v>
      </c>
      <c r="C3118" t="str">
        <f t="shared" si="48"/>
        <v>TO_Araguaçu</v>
      </c>
      <c r="D3118" s="4">
        <v>7.0699999999999999E-2</v>
      </c>
      <c r="E3118" s="4">
        <v>6.6091573926868041E-2</v>
      </c>
      <c r="F3118" s="4">
        <v>6.1831887714075974E-2</v>
      </c>
      <c r="G3118" s="4">
        <v>5.7824118156307287E-2</v>
      </c>
      <c r="H3118" s="4">
        <v>5.4086698426347696E-2</v>
      </c>
      <c r="I3118" s="8">
        <f>VLOOKUP(B3118,'[2]Rendimento médio da produção...'!$B$5298:$U$5436,20,0)</f>
        <v>76.5</v>
      </c>
    </row>
    <row r="3119" spans="1:9" x14ac:dyDescent="0.3">
      <c r="A3119" t="s">
        <v>3090</v>
      </c>
      <c r="B3119" t="s">
        <v>3101</v>
      </c>
      <c r="C3119" t="str">
        <f t="shared" si="48"/>
        <v>TO_Araguaína</v>
      </c>
      <c r="D3119" s="4">
        <v>7.0699999999999999E-2</v>
      </c>
      <c r="E3119" s="4">
        <v>6.6035653633050057E-2</v>
      </c>
      <c r="F3119" s="4">
        <v>6.1169425706502162E-2</v>
      </c>
      <c r="G3119" s="4">
        <v>5.6896841878419549E-2</v>
      </c>
      <c r="H3119" s="4">
        <v>5.2813149929208013E-2</v>
      </c>
      <c r="I3119" s="8">
        <f>VLOOKUP(B3119,'[2]Rendimento médio da produção...'!$B$5298:$U$5436,20,0)</f>
        <v>71.099999999999994</v>
      </c>
    </row>
    <row r="3120" spans="1:9" x14ac:dyDescent="0.3">
      <c r="A3120" t="s">
        <v>3090</v>
      </c>
      <c r="B3120" t="s">
        <v>3102</v>
      </c>
      <c r="C3120" t="str">
        <f t="shared" si="48"/>
        <v>TO_Araguanã</v>
      </c>
      <c r="D3120" s="4">
        <v>7.0699999999999999E-2</v>
      </c>
      <c r="E3120" s="4">
        <v>6.5793976180775093E-2</v>
      </c>
      <c r="F3120" s="4">
        <v>6.1657061146082659E-2</v>
      </c>
      <c r="G3120" s="4">
        <v>5.7570225553418307E-2</v>
      </c>
      <c r="H3120" s="4">
        <v>5.3856392008705616E-2</v>
      </c>
      <c r="I3120" s="8">
        <f>VLOOKUP(B3120,'[2]Rendimento médio da produção...'!$B$5298:$U$5436,20,0)</f>
        <v>32.299999999999997</v>
      </c>
    </row>
    <row r="3121" spans="1:9" x14ac:dyDescent="0.3">
      <c r="A3121" t="s">
        <v>3090</v>
      </c>
      <c r="B3121" t="s">
        <v>3103</v>
      </c>
      <c r="C3121" t="str">
        <f t="shared" si="48"/>
        <v>TO_Araguatins</v>
      </c>
      <c r="D3121" s="4">
        <v>7.0699999999999999E-2</v>
      </c>
      <c r="E3121" s="4">
        <v>6.5793976180775093E-2</v>
      </c>
      <c r="F3121" s="4">
        <v>6.1657061146082659E-2</v>
      </c>
      <c r="G3121" s="4">
        <v>5.7570225553418307E-2</v>
      </c>
      <c r="H3121" s="4">
        <v>5.3856392008705616E-2</v>
      </c>
      <c r="I3121" s="8">
        <f>VLOOKUP(B3121,'[2]Rendimento médio da produção...'!$B$5298:$U$5436,20,0)</f>
        <v>27.7</v>
      </c>
    </row>
    <row r="3122" spans="1:9" x14ac:dyDescent="0.3">
      <c r="A3122" t="s">
        <v>3090</v>
      </c>
      <c r="B3122" t="s">
        <v>3104</v>
      </c>
      <c r="C3122" t="str">
        <f t="shared" si="48"/>
        <v>TO_Arapoema</v>
      </c>
      <c r="D3122" s="4">
        <v>7.0699999999999999E-2</v>
      </c>
      <c r="E3122" s="4">
        <v>6.5793976180775093E-2</v>
      </c>
      <c r="F3122" s="4">
        <v>6.1657061146082659E-2</v>
      </c>
      <c r="G3122" s="4">
        <v>5.7570225553418307E-2</v>
      </c>
      <c r="H3122" s="4">
        <v>5.3856392008705616E-2</v>
      </c>
      <c r="I3122" s="8">
        <f>VLOOKUP(B3122,'[2]Rendimento médio da produção...'!$B$5298:$U$5436,20,0)</f>
        <v>41</v>
      </c>
    </row>
    <row r="3123" spans="1:9" x14ac:dyDescent="0.3">
      <c r="A3123" t="s">
        <v>3090</v>
      </c>
      <c r="B3123" t="s">
        <v>3105</v>
      </c>
      <c r="C3123" t="str">
        <f t="shared" si="48"/>
        <v>TO_Arraias</v>
      </c>
      <c r="D3123" s="4">
        <v>7.0699999999999999E-2</v>
      </c>
      <c r="E3123" s="4">
        <v>6.6775972706844156E-2</v>
      </c>
      <c r="F3123" s="4">
        <v>6.1826222870946856E-2</v>
      </c>
      <c r="G3123" s="4">
        <v>5.7813310529932382E-2</v>
      </c>
      <c r="H3123" s="4">
        <v>5.3793068514729175E-2</v>
      </c>
      <c r="I3123" s="8">
        <f>VLOOKUP(B3123,'[2]Rendimento médio da produção...'!$B$5298:$U$5436,20,0)</f>
        <v>51.2</v>
      </c>
    </row>
    <row r="3124" spans="1:9" x14ac:dyDescent="0.3">
      <c r="A3124" t="s">
        <v>3090</v>
      </c>
      <c r="B3124" t="s">
        <v>3106</v>
      </c>
      <c r="C3124" t="str">
        <f t="shared" si="48"/>
        <v>TO_Augustinópolis</v>
      </c>
      <c r="D3124" s="4">
        <v>7.0699999999999999E-2</v>
      </c>
      <c r="E3124" s="4">
        <v>6.5793976180775093E-2</v>
      </c>
      <c r="F3124" s="4">
        <v>6.1657061146082659E-2</v>
      </c>
      <c r="G3124" s="4">
        <v>5.7570225553418307E-2</v>
      </c>
      <c r="H3124" s="4">
        <v>5.3856392008705616E-2</v>
      </c>
      <c r="I3124" s="8">
        <f>VLOOKUP(B3124,'[2]Rendimento médio da produção...'!$B$5298:$U$5436,20,0)</f>
        <v>34.1</v>
      </c>
    </row>
    <row r="3125" spans="1:9" x14ac:dyDescent="0.3">
      <c r="A3125" t="s">
        <v>3090</v>
      </c>
      <c r="B3125" t="s">
        <v>3107</v>
      </c>
      <c r="C3125" t="str">
        <f t="shared" si="48"/>
        <v>TO_Aurora do Tocantins</v>
      </c>
      <c r="D3125" s="4">
        <v>7.0699999999999999E-2</v>
      </c>
      <c r="E3125" s="4">
        <v>6.5793976180775093E-2</v>
      </c>
      <c r="F3125" s="4">
        <v>6.1657061146082659E-2</v>
      </c>
      <c r="G3125" s="4">
        <v>5.7570225553418307E-2</v>
      </c>
      <c r="H3125" s="4">
        <v>5.3856392008705616E-2</v>
      </c>
      <c r="I3125" s="8">
        <f>VLOOKUP(B3125,'[2]Rendimento médio da produção...'!$B$5298:$U$5436,20,0)</f>
        <v>53.4</v>
      </c>
    </row>
    <row r="3126" spans="1:9" x14ac:dyDescent="0.3">
      <c r="A3126" t="s">
        <v>3090</v>
      </c>
      <c r="B3126" t="s">
        <v>3108</v>
      </c>
      <c r="C3126" t="str">
        <f t="shared" si="48"/>
        <v>TO_Axixá do Tocantins</v>
      </c>
      <c r="D3126" s="4">
        <v>7.0699999999999999E-2</v>
      </c>
      <c r="E3126" s="4">
        <v>6.5793976180775093E-2</v>
      </c>
      <c r="F3126" s="4">
        <v>6.1657061146082659E-2</v>
      </c>
      <c r="G3126" s="4">
        <v>5.7570225553418307E-2</v>
      </c>
      <c r="H3126" s="4">
        <v>5.3856392008705616E-2</v>
      </c>
      <c r="I3126" s="8">
        <f>VLOOKUP(B3126,'[2]Rendimento médio da produção...'!$B$5298:$U$5436,20,0)</f>
        <v>30</v>
      </c>
    </row>
    <row r="3127" spans="1:9" x14ac:dyDescent="0.3">
      <c r="A3127" t="s">
        <v>3090</v>
      </c>
      <c r="B3127" t="s">
        <v>3109</v>
      </c>
      <c r="C3127" t="str">
        <f t="shared" si="48"/>
        <v>TO_Babaçulândia</v>
      </c>
      <c r="D3127" s="4">
        <v>7.0699999999999999E-2</v>
      </c>
      <c r="E3127" s="4">
        <v>6.5548828638928094E-2</v>
      </c>
      <c r="F3127" s="4">
        <v>6.1941498263298533E-2</v>
      </c>
      <c r="G3127" s="4">
        <v>5.7975320931370679E-2</v>
      </c>
      <c r="H3127" s="4">
        <v>5.4522693792092285E-2</v>
      </c>
      <c r="I3127" s="8">
        <f>VLOOKUP(B3127,'[2]Rendimento médio da produção...'!$B$5298:$U$5436,20,0)</f>
        <v>42.9</v>
      </c>
    </row>
    <row r="3128" spans="1:9" x14ac:dyDescent="0.3">
      <c r="A3128" t="s">
        <v>3090</v>
      </c>
      <c r="B3128" t="s">
        <v>3110</v>
      </c>
      <c r="C3128" t="str">
        <f t="shared" si="48"/>
        <v>TO_Bandeirantes do Tocantins</v>
      </c>
      <c r="D3128" s="4">
        <v>7.0699999999999999E-2</v>
      </c>
      <c r="E3128" s="4">
        <v>6.6148083917875258E-2</v>
      </c>
      <c r="F3128" s="4">
        <v>6.1884953965153144E-2</v>
      </c>
      <c r="G3128" s="4">
        <v>5.7898578488083448E-2</v>
      </c>
      <c r="H3128" s="4">
        <v>5.4168051954566206E-2</v>
      </c>
      <c r="I3128" s="8">
        <f>VLOOKUP(B3128,'[2]Rendimento médio da produção...'!$B$5298:$U$5436,20,0)</f>
        <v>32.299999999999997</v>
      </c>
    </row>
    <row r="3129" spans="1:9" x14ac:dyDescent="0.3">
      <c r="A3129" t="s">
        <v>3090</v>
      </c>
      <c r="B3129" t="s">
        <v>3111</v>
      </c>
      <c r="C3129" t="str">
        <f t="shared" si="48"/>
        <v>TO_Barra do Ouro</v>
      </c>
      <c r="D3129" s="4">
        <v>7.0699999999999999E-2</v>
      </c>
      <c r="E3129" s="4">
        <v>6.5793976180775093E-2</v>
      </c>
      <c r="F3129" s="4">
        <v>6.1657061146082659E-2</v>
      </c>
      <c r="G3129" s="4">
        <v>5.7570225553418307E-2</v>
      </c>
      <c r="H3129" s="4">
        <v>5.3856392008705616E-2</v>
      </c>
      <c r="I3129" s="8">
        <f>VLOOKUP(B3129,'[2]Rendimento médio da produção...'!$B$5298:$U$5436,20,0)</f>
        <v>51.1</v>
      </c>
    </row>
    <row r="3130" spans="1:9" x14ac:dyDescent="0.3">
      <c r="A3130" t="s">
        <v>3090</v>
      </c>
      <c r="B3130" t="s">
        <v>3112</v>
      </c>
      <c r="C3130" t="str">
        <f t="shared" si="48"/>
        <v>TO_Barrolândia</v>
      </c>
      <c r="D3130" s="4">
        <v>7.0699999999999999E-2</v>
      </c>
      <c r="E3130" s="4">
        <v>6.5793976180775093E-2</v>
      </c>
      <c r="F3130" s="4">
        <v>6.1657061146082659E-2</v>
      </c>
      <c r="G3130" s="4">
        <v>5.7570225553418307E-2</v>
      </c>
      <c r="H3130" s="4">
        <v>5.3856392008705616E-2</v>
      </c>
      <c r="I3130" s="8">
        <f>VLOOKUP(B3130,'[2]Rendimento médio da produção...'!$B$5298:$U$5436,20,0)</f>
        <v>51.6</v>
      </c>
    </row>
    <row r="3131" spans="1:9" x14ac:dyDescent="0.3">
      <c r="A3131" t="s">
        <v>3090</v>
      </c>
      <c r="B3131" t="s">
        <v>3113</v>
      </c>
      <c r="C3131" t="str">
        <f t="shared" si="48"/>
        <v>TO_Bernardo Sayão</v>
      </c>
      <c r="D3131" s="4">
        <v>7.0699999999999999E-2</v>
      </c>
      <c r="E3131" s="4">
        <v>6.5793976180775093E-2</v>
      </c>
      <c r="F3131" s="4">
        <v>6.1657061146082659E-2</v>
      </c>
      <c r="G3131" s="4">
        <v>5.7570225553418307E-2</v>
      </c>
      <c r="H3131" s="4">
        <v>5.3856392008705616E-2</v>
      </c>
      <c r="I3131" s="8">
        <f>VLOOKUP(B3131,'[2]Rendimento médio da produção...'!$B$5298:$U$5436,20,0)</f>
        <v>34.299999999999997</v>
      </c>
    </row>
    <row r="3132" spans="1:9" x14ac:dyDescent="0.3">
      <c r="A3132" t="s">
        <v>3090</v>
      </c>
      <c r="B3132" t="s">
        <v>3114</v>
      </c>
      <c r="C3132" t="str">
        <f t="shared" si="48"/>
        <v>TO_Bom Jesus do Tocantins</v>
      </c>
      <c r="D3132" s="4">
        <v>7.0699999999999999E-2</v>
      </c>
      <c r="E3132" s="4">
        <v>6.5793976180775093E-2</v>
      </c>
      <c r="F3132" s="4">
        <v>6.1657061146082659E-2</v>
      </c>
      <c r="G3132" s="4">
        <v>5.7570225553418307E-2</v>
      </c>
      <c r="H3132" s="4">
        <v>5.3856392008705616E-2</v>
      </c>
      <c r="I3132" s="8">
        <f>VLOOKUP(B3132,'[2]Rendimento médio da produção...'!$B$5298:$U$5436,20,0)</f>
        <v>50</v>
      </c>
    </row>
    <row r="3133" spans="1:9" x14ac:dyDescent="0.3">
      <c r="A3133" t="s">
        <v>3090</v>
      </c>
      <c r="B3133" t="s">
        <v>3115</v>
      </c>
      <c r="C3133" t="str">
        <f t="shared" si="48"/>
        <v>TO_Brasilândia do Tocantins</v>
      </c>
      <c r="D3133" s="4">
        <v>6.9400000000000003E-2</v>
      </c>
      <c r="E3133" s="4">
        <v>6.4584185953971585E-2</v>
      </c>
      <c r="F3133" s="4">
        <v>6.0523338663905753E-2</v>
      </c>
      <c r="G3133" s="4">
        <v>5.6511649977471441E-2</v>
      </c>
      <c r="H3133" s="4">
        <v>5.2866104744047661E-2</v>
      </c>
      <c r="I3133" s="8">
        <f>VLOOKUP(B3133,'[2]Rendimento médio da produção...'!$B$5298:$U$5436,20,0)</f>
        <v>50.5</v>
      </c>
    </row>
    <row r="3134" spans="1:9" x14ac:dyDescent="0.3">
      <c r="A3134" t="s">
        <v>3090</v>
      </c>
      <c r="B3134" t="s">
        <v>3116</v>
      </c>
      <c r="C3134" t="str">
        <f t="shared" si="48"/>
        <v>TO_Brejinho de Nazaré</v>
      </c>
      <c r="D3134" s="4">
        <v>7.0699999999999999E-2</v>
      </c>
      <c r="E3134" s="4">
        <v>6.5793976180775093E-2</v>
      </c>
      <c r="F3134" s="4">
        <v>6.1657061146082659E-2</v>
      </c>
      <c r="G3134" s="4">
        <v>5.7570225553418307E-2</v>
      </c>
      <c r="H3134" s="4">
        <v>5.3856392008705616E-2</v>
      </c>
      <c r="I3134" s="8">
        <f>VLOOKUP(B3134,'[2]Rendimento médio da produção...'!$B$5298:$U$5436,20,0)</f>
        <v>77.599999999999994</v>
      </c>
    </row>
    <row r="3135" spans="1:9" x14ac:dyDescent="0.3">
      <c r="A3135" t="s">
        <v>3090</v>
      </c>
      <c r="B3135" t="s">
        <v>3117</v>
      </c>
      <c r="C3135" t="str">
        <f t="shared" si="48"/>
        <v>TO_Buriti do Tocantins</v>
      </c>
      <c r="D3135" s="4">
        <v>7.0699999999999999E-2</v>
      </c>
      <c r="E3135" s="4">
        <v>5.9645703717910087E-2</v>
      </c>
      <c r="F3135" s="4">
        <v>5.9015982413361007E-2</v>
      </c>
      <c r="G3135" s="4">
        <v>5.3748544407607367E-2</v>
      </c>
      <c r="H3135" s="4">
        <v>5.0978576246985097E-2</v>
      </c>
      <c r="I3135" s="8">
        <f>VLOOKUP(B3135,'[2]Rendimento médio da produção...'!$B$5298:$U$5436,20,0)</f>
        <v>30</v>
      </c>
    </row>
    <row r="3136" spans="1:9" x14ac:dyDescent="0.3">
      <c r="A3136" t="s">
        <v>3090</v>
      </c>
      <c r="B3136" t="s">
        <v>1765</v>
      </c>
      <c r="C3136" t="str">
        <f t="shared" si="48"/>
        <v>TO_Cachoeirinha</v>
      </c>
      <c r="D3136" s="4">
        <v>7.0699999999999999E-2</v>
      </c>
      <c r="E3136" s="4">
        <v>6.5793976180775093E-2</v>
      </c>
      <c r="F3136" s="4">
        <v>6.1657061146082659E-2</v>
      </c>
      <c r="G3136" s="4">
        <v>5.7570225553418307E-2</v>
      </c>
      <c r="H3136" s="4">
        <v>5.3856392008705616E-2</v>
      </c>
      <c r="I3136" s="8">
        <f>VLOOKUP(B3136,'[2]Rendimento médio da produção...'!$B$5298:$U$5436,20,0)</f>
        <v>28.3</v>
      </c>
    </row>
    <row r="3137" spans="1:9" x14ac:dyDescent="0.3">
      <c r="A3137" t="s">
        <v>3090</v>
      </c>
      <c r="B3137" t="s">
        <v>3118</v>
      </c>
      <c r="C3137" t="str">
        <f t="shared" si="48"/>
        <v>TO_Campos Lindos</v>
      </c>
      <c r="D3137" s="4">
        <v>7.0699999999999999E-2</v>
      </c>
      <c r="E3137" s="4">
        <v>6.6016234429658746E-2</v>
      </c>
      <c r="F3137" s="4">
        <v>6.2343006846049452E-2</v>
      </c>
      <c r="G3137" s="4">
        <v>5.854165334164755E-2</v>
      </c>
      <c r="H3137" s="4">
        <v>5.5127761728123122E-2</v>
      </c>
      <c r="I3137" s="8">
        <f>VLOOKUP(B3137,'[2]Rendimento médio da produção...'!$B$5298:$U$5436,20,0)</f>
        <v>92.4</v>
      </c>
    </row>
    <row r="3138" spans="1:9" x14ac:dyDescent="0.3">
      <c r="A3138" t="s">
        <v>3090</v>
      </c>
      <c r="B3138" t="s">
        <v>3119</v>
      </c>
      <c r="C3138" t="str">
        <f t="shared" si="48"/>
        <v>TO_Cariri do Tocantins</v>
      </c>
      <c r="D3138" s="4">
        <v>7.0699999999999999E-2</v>
      </c>
      <c r="E3138" s="4">
        <v>6.5474933005736619E-2</v>
      </c>
      <c r="F3138" s="4">
        <v>6.0782127802478388E-2</v>
      </c>
      <c r="G3138" s="4">
        <v>5.6357773556115071E-2</v>
      </c>
      <c r="H3138" s="4">
        <v>5.228692859691924E-2</v>
      </c>
      <c r="I3138" s="8">
        <f>VLOOKUP(B3138,'[2]Rendimento médio da produção...'!$B$5298:$U$5436,20,0)</f>
        <v>79.599999999999994</v>
      </c>
    </row>
    <row r="3139" spans="1:9" x14ac:dyDescent="0.3">
      <c r="A3139" t="s">
        <v>3090</v>
      </c>
      <c r="B3139" t="s">
        <v>3120</v>
      </c>
      <c r="C3139" t="str">
        <f t="shared" ref="C3139:C3202" si="49">CONCATENATE(A3139,"_",B3139)</f>
        <v>TO_Carmolândia</v>
      </c>
      <c r="D3139" s="4">
        <v>7.0699999999999999E-2</v>
      </c>
      <c r="E3139" s="4">
        <v>6.6147030216756331E-2</v>
      </c>
      <c r="F3139" s="4">
        <v>6.1307389559328226E-2</v>
      </c>
      <c r="G3139" s="4">
        <v>5.7089300098916773E-2</v>
      </c>
      <c r="H3139" s="4">
        <v>5.3036603726667401E-2</v>
      </c>
      <c r="I3139" s="8">
        <f>VLOOKUP(B3139,'[2]Rendimento médio da produção...'!$B$5298:$U$5436,20,0)</f>
        <v>47.8</v>
      </c>
    </row>
    <row r="3140" spans="1:9" x14ac:dyDescent="0.3">
      <c r="A3140" t="s">
        <v>3090</v>
      </c>
      <c r="B3140" t="s">
        <v>3121</v>
      </c>
      <c r="C3140" t="str">
        <f t="shared" si="49"/>
        <v>TO_Carrasco Bonito</v>
      </c>
      <c r="D3140" s="4">
        <v>7.0699999999999999E-2</v>
      </c>
      <c r="E3140" s="4">
        <v>6.5793976180775093E-2</v>
      </c>
      <c r="F3140" s="4">
        <v>6.1657061146082659E-2</v>
      </c>
      <c r="G3140" s="4">
        <v>5.7570225553418307E-2</v>
      </c>
      <c r="H3140" s="4">
        <v>5.3856392008705616E-2</v>
      </c>
      <c r="I3140" s="8">
        <f>VLOOKUP(B3140,'[2]Rendimento médio da produção...'!$B$5298:$U$5436,20,0)</f>
        <v>27.3</v>
      </c>
    </row>
    <row r="3141" spans="1:9" x14ac:dyDescent="0.3">
      <c r="A3141" t="s">
        <v>3090</v>
      </c>
      <c r="B3141" t="s">
        <v>3122</v>
      </c>
      <c r="C3141" t="str">
        <f t="shared" si="49"/>
        <v>TO_Caseara</v>
      </c>
      <c r="D3141" s="4">
        <v>7.0699999999999999E-2</v>
      </c>
      <c r="E3141" s="4">
        <v>6.5684794278950631E-2</v>
      </c>
      <c r="F3141" s="4">
        <v>6.1571315337100599E-2</v>
      </c>
      <c r="G3141" s="4">
        <v>5.7449082571618126E-2</v>
      </c>
      <c r="H3141" s="4">
        <v>5.3730983152974011E-2</v>
      </c>
      <c r="I3141" s="8">
        <f>VLOOKUP(B3141,'[2]Rendimento médio da produção...'!$B$5298:$U$5436,20,0)</f>
        <v>57.9</v>
      </c>
    </row>
    <row r="3142" spans="1:9" x14ac:dyDescent="0.3">
      <c r="A3142" t="s">
        <v>3090</v>
      </c>
      <c r="B3142" t="s">
        <v>1800</v>
      </c>
      <c r="C3142" t="str">
        <f t="shared" si="49"/>
        <v>TO_Centenário</v>
      </c>
      <c r="D3142" s="4">
        <v>7.0699999999999999E-2</v>
      </c>
      <c r="E3142" s="4">
        <v>6.5793976180775093E-2</v>
      </c>
      <c r="F3142" s="4">
        <v>6.1657061146082659E-2</v>
      </c>
      <c r="G3142" s="4">
        <v>5.7570225553418307E-2</v>
      </c>
      <c r="H3142" s="4">
        <v>5.3856392008705616E-2</v>
      </c>
      <c r="I3142" s="8">
        <f>VLOOKUP(B3142,'[2]Rendimento médio da produção...'!$B$5298:$U$5436,20,0)</f>
        <v>50</v>
      </c>
    </row>
    <row r="3143" spans="1:9" x14ac:dyDescent="0.3">
      <c r="A3143" t="s">
        <v>3090</v>
      </c>
      <c r="B3143" t="s">
        <v>3124</v>
      </c>
      <c r="C3143" t="str">
        <f t="shared" si="49"/>
        <v>TO_Chapada de Areia</v>
      </c>
      <c r="D3143" s="4">
        <v>7.0699999999999999E-2</v>
      </c>
      <c r="E3143" s="4">
        <v>6.6153238018981195E-2</v>
      </c>
      <c r="F3143" s="4">
        <v>6.1237791884504955E-2</v>
      </c>
      <c r="G3143" s="4">
        <v>5.6991923893349179E-2</v>
      </c>
      <c r="H3143" s="4">
        <v>5.289844029451389E-2</v>
      </c>
      <c r="I3143" s="8">
        <f>VLOOKUP(B3143,'[2]Rendimento médio da produção...'!$B$5298:$U$5436,20,0)</f>
        <v>44.5</v>
      </c>
    </row>
    <row r="3144" spans="1:9" x14ac:dyDescent="0.3">
      <c r="A3144" t="s">
        <v>3090</v>
      </c>
      <c r="B3144" t="s">
        <v>3123</v>
      </c>
      <c r="C3144" t="str">
        <f t="shared" si="49"/>
        <v>TO_Chapada da Natividade</v>
      </c>
      <c r="D3144" s="4">
        <v>6.9400000000000003E-2</v>
      </c>
      <c r="E3144" s="4">
        <v>6.4584185953971585E-2</v>
      </c>
      <c r="F3144" s="4">
        <v>6.0523338663905753E-2</v>
      </c>
      <c r="G3144" s="4">
        <v>5.6511649977471441E-2</v>
      </c>
      <c r="H3144" s="4">
        <v>5.2866104744047661E-2</v>
      </c>
      <c r="I3144" s="8">
        <f>VLOOKUP(B3144,'[2]Rendimento médio da produção...'!$B$5298:$U$5436,20,0)</f>
        <v>47.8</v>
      </c>
    </row>
    <row r="3145" spans="1:9" x14ac:dyDescent="0.3">
      <c r="A3145" t="s">
        <v>3090</v>
      </c>
      <c r="B3145" t="s">
        <v>3125</v>
      </c>
      <c r="C3145" t="str">
        <f t="shared" si="49"/>
        <v>TO_Colinas do Tocantins</v>
      </c>
      <c r="D3145" s="4">
        <v>7.0699999999999999E-2</v>
      </c>
      <c r="E3145" s="4">
        <v>6.5793976180775093E-2</v>
      </c>
      <c r="F3145" s="4">
        <v>6.1657061146082659E-2</v>
      </c>
      <c r="G3145" s="4">
        <v>5.7570225553418307E-2</v>
      </c>
      <c r="H3145" s="4">
        <v>5.3856392008705616E-2</v>
      </c>
      <c r="I3145" s="8">
        <f>VLOOKUP(B3145,'[2]Rendimento médio da produção...'!$B$5298:$U$5436,20,0)</f>
        <v>36.1</v>
      </c>
    </row>
    <row r="3146" spans="1:9" x14ac:dyDescent="0.3">
      <c r="A3146" t="s">
        <v>3090</v>
      </c>
      <c r="B3146" t="s">
        <v>3127</v>
      </c>
      <c r="C3146" t="str">
        <f t="shared" si="49"/>
        <v>TO_Combinado</v>
      </c>
      <c r="D3146" s="4">
        <v>7.0699999999999999E-2</v>
      </c>
      <c r="E3146" s="4">
        <v>6.5793976180775093E-2</v>
      </c>
      <c r="F3146" s="4">
        <v>6.1657061146082659E-2</v>
      </c>
      <c r="G3146" s="4">
        <v>5.7570225553418307E-2</v>
      </c>
      <c r="H3146" s="4">
        <v>5.3856392008705616E-2</v>
      </c>
      <c r="I3146" s="8">
        <f>VLOOKUP(B3146,'[2]Rendimento médio da produção...'!$B$5298:$U$5436,20,0)</f>
        <v>59</v>
      </c>
    </row>
    <row r="3147" spans="1:9" x14ac:dyDescent="0.3">
      <c r="A3147" t="s">
        <v>3090</v>
      </c>
      <c r="B3147" t="s">
        <v>3128</v>
      </c>
      <c r="C3147" t="str">
        <f t="shared" si="49"/>
        <v>TO_Conceição do Tocantins</v>
      </c>
      <c r="D3147" s="4">
        <v>7.0699999999999999E-2</v>
      </c>
      <c r="E3147" s="4">
        <v>6.5793976180775093E-2</v>
      </c>
      <c r="F3147" s="4">
        <v>6.1657061146082659E-2</v>
      </c>
      <c r="G3147" s="4">
        <v>5.7570225553418307E-2</v>
      </c>
      <c r="H3147" s="4">
        <v>5.3856392008705616E-2</v>
      </c>
      <c r="I3147" s="8">
        <f>VLOOKUP(B3147,'[2]Rendimento médio da produção...'!$B$5298:$U$5436,20,0)</f>
        <v>53</v>
      </c>
    </row>
    <row r="3148" spans="1:9" x14ac:dyDescent="0.3">
      <c r="A3148" t="s">
        <v>3090</v>
      </c>
      <c r="B3148" t="s">
        <v>3129</v>
      </c>
      <c r="C3148" t="str">
        <f t="shared" si="49"/>
        <v>TO_Couto Magalhães</v>
      </c>
      <c r="D3148" s="4">
        <v>7.0699999999999999E-2</v>
      </c>
      <c r="E3148" s="4">
        <v>6.5793976180775093E-2</v>
      </c>
      <c r="F3148" s="4">
        <v>6.1657061146082659E-2</v>
      </c>
      <c r="G3148" s="4">
        <v>5.7570225553418307E-2</v>
      </c>
      <c r="H3148" s="4">
        <v>5.3856392008705616E-2</v>
      </c>
      <c r="I3148" s="8">
        <f>VLOOKUP(B3148,'[2]Rendimento médio da produção...'!$B$5298:$U$5436,20,0)</f>
        <v>39.9</v>
      </c>
    </row>
    <row r="3149" spans="1:9" x14ac:dyDescent="0.3">
      <c r="A3149" t="s">
        <v>3090</v>
      </c>
      <c r="B3149" t="s">
        <v>3130</v>
      </c>
      <c r="C3149" t="str">
        <f t="shared" si="49"/>
        <v>TO_Cristalândia</v>
      </c>
      <c r="D3149" s="4">
        <v>7.0699999999999999E-2</v>
      </c>
      <c r="E3149" s="4">
        <v>6.6035595744547149E-2</v>
      </c>
      <c r="F3149" s="4">
        <v>6.2396315753093255E-2</v>
      </c>
      <c r="G3149" s="4">
        <v>5.8616712070446081E-2</v>
      </c>
      <c r="H3149" s="4">
        <v>5.5225709745483166E-2</v>
      </c>
      <c r="I3149" s="8">
        <f>VLOOKUP(B3149,'[2]Rendimento médio da produção...'!$B$5298:$U$5436,20,0)</f>
        <v>58.8</v>
      </c>
    </row>
    <row r="3150" spans="1:9" x14ac:dyDescent="0.3">
      <c r="A3150" t="s">
        <v>3090</v>
      </c>
      <c r="B3150" t="s">
        <v>3131</v>
      </c>
      <c r="C3150" t="str">
        <f t="shared" si="49"/>
        <v>TO_Crixás do Tocantins</v>
      </c>
      <c r="D3150" s="4">
        <v>7.0699999999999999E-2</v>
      </c>
      <c r="E3150" s="4">
        <v>6.5793976180775093E-2</v>
      </c>
      <c r="F3150" s="4">
        <v>6.1657061146082659E-2</v>
      </c>
      <c r="G3150" s="4">
        <v>5.7570225553418307E-2</v>
      </c>
      <c r="H3150" s="4">
        <v>5.3856392008705616E-2</v>
      </c>
      <c r="I3150" s="8">
        <f>VLOOKUP(B3150,'[2]Rendimento médio da produção...'!$B$5298:$U$5436,20,0)</f>
        <v>72</v>
      </c>
    </row>
    <row r="3151" spans="1:9" x14ac:dyDescent="0.3">
      <c r="A3151" t="s">
        <v>3090</v>
      </c>
      <c r="B3151" t="s">
        <v>3132</v>
      </c>
      <c r="C3151" t="str">
        <f t="shared" si="49"/>
        <v>TO_Darcinópolis</v>
      </c>
      <c r="D3151" s="4">
        <v>7.0699999999999999E-2</v>
      </c>
      <c r="E3151" s="4">
        <v>6.5793976180775093E-2</v>
      </c>
      <c r="F3151" s="4">
        <v>6.1657061146082659E-2</v>
      </c>
      <c r="G3151" s="4">
        <v>5.7570225553418307E-2</v>
      </c>
      <c r="H3151" s="4">
        <v>5.3856392008705616E-2</v>
      </c>
      <c r="I3151" s="8">
        <f>VLOOKUP(B3151,'[2]Rendimento médio da produção...'!$B$5298:$U$5436,20,0)</f>
        <v>72.8</v>
      </c>
    </row>
    <row r="3152" spans="1:9" x14ac:dyDescent="0.3">
      <c r="A3152" t="s">
        <v>3090</v>
      </c>
      <c r="B3152" t="s">
        <v>3133</v>
      </c>
      <c r="C3152" t="str">
        <f t="shared" si="49"/>
        <v>TO_Dianópolis</v>
      </c>
      <c r="D3152" s="4">
        <v>8.77E-2</v>
      </c>
      <c r="E3152" s="4">
        <v>8.134260173088749E-2</v>
      </c>
      <c r="F3152" s="4">
        <v>7.5383567715157349E-2</v>
      </c>
      <c r="G3152" s="4">
        <v>6.9890025278130319E-2</v>
      </c>
      <c r="H3152" s="4">
        <v>6.4783403025050812E-2</v>
      </c>
      <c r="I3152" s="8">
        <f>VLOOKUP(B3152,'[2]Rendimento médio da produção...'!$B$5298:$U$5436,20,0)</f>
        <v>53.5</v>
      </c>
    </row>
    <row r="3153" spans="1:9" x14ac:dyDescent="0.3">
      <c r="A3153" t="s">
        <v>3090</v>
      </c>
      <c r="B3153" t="s">
        <v>3134</v>
      </c>
      <c r="C3153" t="str">
        <f t="shared" si="49"/>
        <v>TO_Divinópolis do Tocantins</v>
      </c>
      <c r="D3153" s="4">
        <v>6.9400000000000003E-2</v>
      </c>
      <c r="E3153" s="4">
        <v>6.4584185953971585E-2</v>
      </c>
      <c r="F3153" s="4">
        <v>6.0523338663905753E-2</v>
      </c>
      <c r="G3153" s="4">
        <v>5.6511649977471441E-2</v>
      </c>
      <c r="H3153" s="4">
        <v>5.2866104744047661E-2</v>
      </c>
      <c r="I3153" s="8">
        <f>VLOOKUP(B3153,'[2]Rendimento médio da produção...'!$B$5298:$U$5436,20,0)</f>
        <v>48.4</v>
      </c>
    </row>
    <row r="3154" spans="1:9" x14ac:dyDescent="0.3">
      <c r="A3154" t="s">
        <v>3090</v>
      </c>
      <c r="B3154" t="s">
        <v>3135</v>
      </c>
      <c r="C3154" t="str">
        <f t="shared" si="49"/>
        <v>TO_Dois Irmãos do Tocantins</v>
      </c>
      <c r="D3154" s="4">
        <v>7.0699999999999999E-2</v>
      </c>
      <c r="E3154" s="4">
        <v>6.5408313732597548E-2</v>
      </c>
      <c r="F3154" s="4">
        <v>6.1693680515484163E-2</v>
      </c>
      <c r="G3154" s="4">
        <v>5.7627666327654092E-2</v>
      </c>
      <c r="H3154" s="4">
        <v>5.4090992916364357E-2</v>
      </c>
      <c r="I3154" s="8">
        <f>VLOOKUP(B3154,'[2]Rendimento médio da produção...'!$B$5298:$U$5436,20,0)</f>
        <v>44.8</v>
      </c>
    </row>
    <row r="3155" spans="1:9" x14ac:dyDescent="0.3">
      <c r="A3155" t="s">
        <v>3090</v>
      </c>
      <c r="B3155" t="s">
        <v>3136</v>
      </c>
      <c r="C3155" t="str">
        <f t="shared" si="49"/>
        <v>TO_Dueré</v>
      </c>
      <c r="D3155" s="4">
        <v>7.0699999999999999E-2</v>
      </c>
      <c r="E3155" s="4">
        <v>6.6706262571153224E-2</v>
      </c>
      <c r="F3155" s="4">
        <v>6.1749946022593115E-2</v>
      </c>
      <c r="G3155" s="4">
        <v>5.7706594741224013E-2</v>
      </c>
      <c r="H3155" s="4">
        <v>5.3672272498114064E-2</v>
      </c>
      <c r="I3155" s="8">
        <f>VLOOKUP(B3155,'[2]Rendimento médio da produção...'!$B$5298:$U$5436,20,0)</f>
        <v>82.4</v>
      </c>
    </row>
    <row r="3156" spans="1:9" x14ac:dyDescent="0.3">
      <c r="A3156" t="s">
        <v>3090</v>
      </c>
      <c r="B3156" t="s">
        <v>3137</v>
      </c>
      <c r="C3156" t="str">
        <f t="shared" si="49"/>
        <v>TO_Esperantina</v>
      </c>
      <c r="D3156" s="4">
        <v>7.0699999999999999E-2</v>
      </c>
      <c r="E3156" s="4">
        <v>6.5793976180775093E-2</v>
      </c>
      <c r="F3156" s="4">
        <v>6.1657061146082659E-2</v>
      </c>
      <c r="G3156" s="4">
        <v>5.7570225553418307E-2</v>
      </c>
      <c r="H3156" s="4">
        <v>5.3856392008705616E-2</v>
      </c>
      <c r="I3156" s="8">
        <f>VLOOKUP(B3156,'[2]Rendimento médio da produção...'!$B$5298:$U$5436,20,0)</f>
        <v>27.1</v>
      </c>
    </row>
    <row r="3157" spans="1:9" x14ac:dyDescent="0.3">
      <c r="A3157" t="s">
        <v>3090</v>
      </c>
      <c r="B3157" t="s">
        <v>3138</v>
      </c>
      <c r="C3157" t="str">
        <f t="shared" si="49"/>
        <v>TO_Fátima</v>
      </c>
      <c r="D3157" s="4">
        <v>7.0699999999999999E-2</v>
      </c>
      <c r="E3157" s="4">
        <v>6.6731412626615624E-2</v>
      </c>
      <c r="F3157" s="4">
        <v>6.2289752569130843E-2</v>
      </c>
      <c r="G3157" s="4">
        <v>5.8466689257819157E-2</v>
      </c>
      <c r="H3157" s="4">
        <v>5.4726280025644419E-2</v>
      </c>
      <c r="I3157" s="8">
        <f>VLOOKUP(B3157,'[2]Rendimento médio da produção...'!$B$5298:$U$5436,20,0)</f>
        <v>66.5</v>
      </c>
    </row>
    <row r="3158" spans="1:9" x14ac:dyDescent="0.3">
      <c r="A3158" t="s">
        <v>3090</v>
      </c>
      <c r="B3158" t="s">
        <v>3139</v>
      </c>
      <c r="C3158" t="str">
        <f t="shared" si="49"/>
        <v>TO_Figueirópolis</v>
      </c>
      <c r="D3158" s="4">
        <v>7.0699999999999999E-2</v>
      </c>
      <c r="E3158" s="4">
        <v>6.5793976180775093E-2</v>
      </c>
      <c r="F3158" s="4">
        <v>6.1657061146082659E-2</v>
      </c>
      <c r="G3158" s="4">
        <v>5.7570225553418307E-2</v>
      </c>
      <c r="H3158" s="4">
        <v>5.3856392008705616E-2</v>
      </c>
      <c r="I3158" s="8">
        <f>VLOOKUP(B3158,'[2]Rendimento médio da produção...'!$B$5298:$U$5436,20,0)</f>
        <v>76.3</v>
      </c>
    </row>
    <row r="3159" spans="1:9" x14ac:dyDescent="0.3">
      <c r="A3159" t="s">
        <v>3090</v>
      </c>
      <c r="B3159" t="s">
        <v>3140</v>
      </c>
      <c r="C3159" t="str">
        <f t="shared" si="49"/>
        <v>TO_Filadélfia</v>
      </c>
      <c r="D3159" s="4">
        <v>6.9400000000000003E-2</v>
      </c>
      <c r="E3159" s="4">
        <v>6.4584185953971585E-2</v>
      </c>
      <c r="F3159" s="4">
        <v>6.0523338663905753E-2</v>
      </c>
      <c r="G3159" s="4">
        <v>5.6511649977471441E-2</v>
      </c>
      <c r="H3159" s="4">
        <v>5.2866104744047661E-2</v>
      </c>
      <c r="I3159" s="8">
        <f>VLOOKUP(B3159,'[2]Rendimento médio da produção...'!$B$5298:$U$5436,20,0)</f>
        <v>38.5</v>
      </c>
    </row>
    <row r="3160" spans="1:9" x14ac:dyDescent="0.3">
      <c r="A3160" t="s">
        <v>3090</v>
      </c>
      <c r="B3160" t="s">
        <v>3141</v>
      </c>
      <c r="C3160" t="str">
        <f t="shared" si="49"/>
        <v>TO_Formoso do Araguaia</v>
      </c>
      <c r="D3160" s="4">
        <v>7.0699999999999999E-2</v>
      </c>
      <c r="E3160" s="4">
        <v>6.7334557555051924E-2</v>
      </c>
      <c r="F3160" s="4">
        <v>6.2337085207861187E-2</v>
      </c>
      <c r="G3160" s="4">
        <v>5.8528368112834919E-2</v>
      </c>
      <c r="H3160" s="4">
        <v>5.4565717157680646E-2</v>
      </c>
      <c r="I3160" s="8">
        <f>VLOOKUP(B3160,'[2]Rendimento médio da produção...'!$B$5298:$U$5436,20,0)</f>
        <v>87.3</v>
      </c>
    </row>
    <row r="3161" spans="1:9" x14ac:dyDescent="0.3">
      <c r="A3161" t="s">
        <v>3090</v>
      </c>
      <c r="B3161" t="s">
        <v>3142</v>
      </c>
      <c r="C3161" t="str">
        <f t="shared" si="49"/>
        <v>TO_Fortaleza do Tabocão</v>
      </c>
      <c r="D3161" s="4">
        <v>6.9400000000000003E-2</v>
      </c>
      <c r="E3161" s="4">
        <v>6.4584185953971585E-2</v>
      </c>
      <c r="F3161" s="4">
        <v>6.0523338663905753E-2</v>
      </c>
      <c r="G3161" s="4">
        <v>5.6511649977471441E-2</v>
      </c>
      <c r="H3161" s="4">
        <v>5.2866104744047661E-2</v>
      </c>
      <c r="I3161" s="8">
        <f>VLOOKUP(B3161,'[2]Rendimento médio da produção...'!$B$5298:$U$5436,20,0)</f>
        <v>40.4</v>
      </c>
    </row>
    <row r="3162" spans="1:9" x14ac:dyDescent="0.3">
      <c r="A3162" t="s">
        <v>3090</v>
      </c>
      <c r="B3162" t="s">
        <v>3143</v>
      </c>
      <c r="C3162" t="str">
        <f t="shared" si="49"/>
        <v>TO_Goianorte</v>
      </c>
      <c r="D3162" s="4">
        <v>7.0699999999999999E-2</v>
      </c>
      <c r="E3162" s="4">
        <v>6.5684794278950631E-2</v>
      </c>
      <c r="F3162" s="4">
        <v>6.1571315337100599E-2</v>
      </c>
      <c r="G3162" s="4">
        <v>5.7449082571618126E-2</v>
      </c>
      <c r="H3162" s="4">
        <v>5.3730983152974011E-2</v>
      </c>
      <c r="I3162" s="8">
        <f>VLOOKUP(B3162,'[2]Rendimento médio da produção...'!$B$5298:$U$5436,20,0)</f>
        <v>36.200000000000003</v>
      </c>
    </row>
    <row r="3163" spans="1:9" x14ac:dyDescent="0.3">
      <c r="A3163" t="s">
        <v>3090</v>
      </c>
      <c r="B3163" t="s">
        <v>3144</v>
      </c>
      <c r="C3163" t="str">
        <f t="shared" si="49"/>
        <v>TO_Goiatins</v>
      </c>
      <c r="D3163" s="4">
        <v>7.0699999999999999E-2</v>
      </c>
      <c r="E3163" s="4">
        <v>6.5793976180775093E-2</v>
      </c>
      <c r="F3163" s="4">
        <v>6.1657061146082659E-2</v>
      </c>
      <c r="G3163" s="4">
        <v>5.7570225553418307E-2</v>
      </c>
      <c r="H3163" s="4">
        <v>5.3856392008705616E-2</v>
      </c>
      <c r="I3163" s="8">
        <f>VLOOKUP(B3163,'[2]Rendimento médio da produção...'!$B$5298:$U$5436,20,0)</f>
        <v>50</v>
      </c>
    </row>
    <row r="3164" spans="1:9" x14ac:dyDescent="0.3">
      <c r="A3164" t="s">
        <v>3090</v>
      </c>
      <c r="B3164" t="s">
        <v>3145</v>
      </c>
      <c r="C3164" t="str">
        <f t="shared" si="49"/>
        <v>TO_Guaraí</v>
      </c>
      <c r="D3164" s="4">
        <v>6.9400000000000003E-2</v>
      </c>
      <c r="E3164" s="4">
        <v>6.4584185953971585E-2</v>
      </c>
      <c r="F3164" s="4">
        <v>6.0523338663905753E-2</v>
      </c>
      <c r="G3164" s="4">
        <v>5.6511649977471441E-2</v>
      </c>
      <c r="H3164" s="4">
        <v>5.2866104744047661E-2</v>
      </c>
      <c r="I3164" s="8">
        <f>VLOOKUP(B3164,'[2]Rendimento médio da produção...'!$B$5298:$U$5436,20,0)</f>
        <v>62.7</v>
      </c>
    </row>
    <row r="3165" spans="1:9" x14ac:dyDescent="0.3">
      <c r="A3165" t="s">
        <v>3090</v>
      </c>
      <c r="B3165" t="s">
        <v>3146</v>
      </c>
      <c r="C3165" t="str">
        <f t="shared" si="49"/>
        <v>TO_Gurupi</v>
      </c>
      <c r="D3165" s="4">
        <v>7.0699999999999999E-2</v>
      </c>
      <c r="E3165" s="4">
        <v>6.5793976180775093E-2</v>
      </c>
      <c r="F3165" s="4">
        <v>6.1657061146082659E-2</v>
      </c>
      <c r="G3165" s="4">
        <v>5.7570225553418307E-2</v>
      </c>
      <c r="H3165" s="4">
        <v>5.3856392008705616E-2</v>
      </c>
      <c r="I3165" s="8">
        <f>VLOOKUP(B3165,'[2]Rendimento médio da produção...'!$B$5298:$U$5436,20,0)</f>
        <v>72.099999999999994</v>
      </c>
    </row>
    <row r="3166" spans="1:9" x14ac:dyDescent="0.3">
      <c r="A3166" t="s">
        <v>3090</v>
      </c>
      <c r="B3166" t="s">
        <v>3147</v>
      </c>
      <c r="C3166" t="str">
        <f t="shared" si="49"/>
        <v>TO_Ipueiras</v>
      </c>
      <c r="D3166" s="4">
        <v>7.0699999999999999E-2</v>
      </c>
      <c r="E3166" s="4">
        <v>6.6209839127905012E-2</v>
      </c>
      <c r="F3166" s="4">
        <v>6.1878571978291642E-2</v>
      </c>
      <c r="G3166" s="4">
        <v>5.7889592351614068E-2</v>
      </c>
      <c r="H3166" s="4">
        <v>5.4130172906579031E-2</v>
      </c>
      <c r="I3166" s="8">
        <f>VLOOKUP(B3166,'[2]Rendimento médio da produção...'!$B$5298:$U$5436,20,0)</f>
        <v>58.9</v>
      </c>
    </row>
    <row r="3167" spans="1:9" x14ac:dyDescent="0.3">
      <c r="A3167" t="s">
        <v>3090</v>
      </c>
      <c r="B3167" t="s">
        <v>3148</v>
      </c>
      <c r="C3167" t="str">
        <f t="shared" si="49"/>
        <v>TO_Itacajá</v>
      </c>
      <c r="D3167" s="4">
        <v>7.0699999999999999E-2</v>
      </c>
      <c r="E3167" s="4">
        <v>6.5793976180775093E-2</v>
      </c>
      <c r="F3167" s="4">
        <v>6.1657061146082659E-2</v>
      </c>
      <c r="G3167" s="4">
        <v>5.7570225553418307E-2</v>
      </c>
      <c r="H3167" s="4">
        <v>5.3856392008705616E-2</v>
      </c>
      <c r="I3167" s="8">
        <f>VLOOKUP(B3167,'[2]Rendimento médio da produção...'!$B$5298:$U$5436,20,0)</f>
        <v>34.9</v>
      </c>
    </row>
    <row r="3168" spans="1:9" x14ac:dyDescent="0.3">
      <c r="A3168" t="s">
        <v>3090</v>
      </c>
      <c r="B3168" t="s">
        <v>3149</v>
      </c>
      <c r="C3168" t="str">
        <f t="shared" si="49"/>
        <v>TO_Itaguatins</v>
      </c>
      <c r="D3168" s="4">
        <v>7.0699999999999999E-2</v>
      </c>
      <c r="E3168" s="4">
        <v>6.5684794278950631E-2</v>
      </c>
      <c r="F3168" s="4">
        <v>6.1571315337100599E-2</v>
      </c>
      <c r="G3168" s="4">
        <v>5.7449082571618126E-2</v>
      </c>
      <c r="H3168" s="4">
        <v>5.3730983152974011E-2</v>
      </c>
      <c r="I3168" s="8">
        <f>VLOOKUP(B3168,'[2]Rendimento médio da produção...'!$B$5298:$U$5436,20,0)</f>
        <v>31.2</v>
      </c>
    </row>
    <row r="3169" spans="1:9" x14ac:dyDescent="0.3">
      <c r="A3169" t="s">
        <v>3090</v>
      </c>
      <c r="B3169" t="s">
        <v>3150</v>
      </c>
      <c r="C3169" t="str">
        <f t="shared" si="49"/>
        <v>TO_Itapiratins</v>
      </c>
      <c r="D3169" s="4">
        <v>6.9400000000000003E-2</v>
      </c>
      <c r="E3169" s="4">
        <v>6.4584185953971585E-2</v>
      </c>
      <c r="F3169" s="4">
        <v>6.0523338663905753E-2</v>
      </c>
      <c r="G3169" s="4">
        <v>5.6511649977471441E-2</v>
      </c>
      <c r="H3169" s="4">
        <v>5.2866104744047661E-2</v>
      </c>
      <c r="I3169" s="8">
        <f>VLOOKUP(B3169,'[2]Rendimento médio da produção...'!$B$5298:$U$5436,20,0)</f>
        <v>49.3</v>
      </c>
    </row>
    <row r="3170" spans="1:9" x14ac:dyDescent="0.3">
      <c r="A3170" t="s">
        <v>3090</v>
      </c>
      <c r="B3170" t="s">
        <v>3151</v>
      </c>
      <c r="C3170" t="str">
        <f t="shared" si="49"/>
        <v>TO_Itaporã do Tocantins</v>
      </c>
      <c r="D3170" s="4">
        <v>7.0699999999999999E-2</v>
      </c>
      <c r="E3170" s="4">
        <v>6.4913679868826443E-2</v>
      </c>
      <c r="F3170" s="4">
        <v>6.1929950083021892E-2</v>
      </c>
      <c r="G3170" s="4">
        <v>5.7951092008741066E-2</v>
      </c>
      <c r="H3170" s="4">
        <v>5.4752505245592414E-2</v>
      </c>
      <c r="I3170" s="8">
        <f>VLOOKUP(B3170,'[2]Rendimento médio da produção...'!$B$5298:$U$5436,20,0)</f>
        <v>33.1</v>
      </c>
    </row>
    <row r="3171" spans="1:9" x14ac:dyDescent="0.3">
      <c r="A3171" t="s">
        <v>3090</v>
      </c>
      <c r="B3171" t="s">
        <v>3152</v>
      </c>
      <c r="C3171" t="str">
        <f t="shared" si="49"/>
        <v>TO_Jaú do Tocantins</v>
      </c>
      <c r="D3171" s="4">
        <v>7.0699999999999999E-2</v>
      </c>
      <c r="E3171" s="4">
        <v>6.5793976180775093E-2</v>
      </c>
      <c r="F3171" s="4">
        <v>6.1657061146082659E-2</v>
      </c>
      <c r="G3171" s="4">
        <v>5.7570225553418307E-2</v>
      </c>
      <c r="H3171" s="4">
        <v>5.3856392008705616E-2</v>
      </c>
      <c r="I3171" s="8">
        <f>VLOOKUP(B3171,'[2]Rendimento médio da produção...'!$B$5298:$U$5436,20,0)</f>
        <v>69</v>
      </c>
    </row>
    <row r="3172" spans="1:9" x14ac:dyDescent="0.3">
      <c r="A3172" t="s">
        <v>3090</v>
      </c>
      <c r="B3172" t="s">
        <v>3153</v>
      </c>
      <c r="C3172" t="str">
        <f t="shared" si="49"/>
        <v>TO_Juarina</v>
      </c>
      <c r="D3172" s="4">
        <v>7.0699999999999999E-2</v>
      </c>
      <c r="E3172" s="4">
        <v>6.6197390159374786E-2</v>
      </c>
      <c r="F3172" s="4">
        <v>6.2507371919358221E-2</v>
      </c>
      <c r="G3172" s="4">
        <v>5.8773733342679983E-2</v>
      </c>
      <c r="H3172" s="4">
        <v>5.5380071336267607E-2</v>
      </c>
      <c r="I3172" s="8">
        <f>VLOOKUP(B3172,'[2]Rendimento médio da produção...'!$B$5298:$U$5436,20,0)</f>
        <v>35.4</v>
      </c>
    </row>
    <row r="3173" spans="1:9" x14ac:dyDescent="0.3">
      <c r="A3173" t="s">
        <v>3090</v>
      </c>
      <c r="B3173" t="s">
        <v>3154</v>
      </c>
      <c r="C3173" t="str">
        <f t="shared" si="49"/>
        <v>TO_Lagoa da Confusão</v>
      </c>
      <c r="D3173" s="4">
        <v>7.0699999999999999E-2</v>
      </c>
      <c r="E3173" s="4">
        <v>6.5414317035072556E-2</v>
      </c>
      <c r="F3173" s="4">
        <v>6.1762231542327649E-2</v>
      </c>
      <c r="G3173" s="4">
        <v>5.7723477858182951E-2</v>
      </c>
      <c r="H3173" s="4">
        <v>5.42233947658389E-2</v>
      </c>
      <c r="I3173" s="8">
        <f>VLOOKUP(B3173,'[2]Rendimento médio da produção...'!$B$5298:$U$5436,20,0)</f>
        <v>61.5</v>
      </c>
    </row>
    <row r="3174" spans="1:9" x14ac:dyDescent="0.3">
      <c r="A3174" t="s">
        <v>3090</v>
      </c>
      <c r="B3174" t="s">
        <v>3155</v>
      </c>
      <c r="C3174" t="str">
        <f t="shared" si="49"/>
        <v>TO_Lagoa do Tocantins</v>
      </c>
      <c r="D3174" s="4">
        <v>7.0699999999999999E-2</v>
      </c>
      <c r="E3174" s="4">
        <v>6.5793976180775093E-2</v>
      </c>
      <c r="F3174" s="4">
        <v>6.1657061146082659E-2</v>
      </c>
      <c r="G3174" s="4">
        <v>5.7570225553418307E-2</v>
      </c>
      <c r="H3174" s="4">
        <v>5.3856392008705616E-2</v>
      </c>
      <c r="I3174" s="8">
        <f>VLOOKUP(B3174,'[2]Rendimento médio da produção...'!$B$5298:$U$5436,20,0)</f>
        <v>39.799999999999997</v>
      </c>
    </row>
    <row r="3175" spans="1:9" x14ac:dyDescent="0.3">
      <c r="A3175" t="s">
        <v>3090</v>
      </c>
      <c r="B3175" t="s">
        <v>1932</v>
      </c>
      <c r="C3175" t="str">
        <f t="shared" si="49"/>
        <v>TO_Lajeado</v>
      </c>
      <c r="D3175" s="4">
        <v>7.0699999999999999E-2</v>
      </c>
      <c r="E3175" s="4">
        <v>6.5793976180775093E-2</v>
      </c>
      <c r="F3175" s="4">
        <v>6.1657061146082659E-2</v>
      </c>
      <c r="G3175" s="4">
        <v>5.7570225553418307E-2</v>
      </c>
      <c r="H3175" s="4">
        <v>5.3856392008705616E-2</v>
      </c>
      <c r="I3175" s="8">
        <f>VLOOKUP(B3175,'[2]Rendimento médio da produção...'!$B$5298:$U$5436,20,0)</f>
        <v>30</v>
      </c>
    </row>
    <row r="3176" spans="1:9" x14ac:dyDescent="0.3">
      <c r="A3176" t="s">
        <v>3090</v>
      </c>
      <c r="B3176" t="s">
        <v>3156</v>
      </c>
      <c r="C3176" t="str">
        <f t="shared" si="49"/>
        <v>TO_Lavandeira</v>
      </c>
      <c r="D3176" s="4">
        <v>7.0699999999999999E-2</v>
      </c>
      <c r="E3176" s="4">
        <v>6.5530901490273935E-2</v>
      </c>
      <c r="F3176" s="4">
        <v>6.1826112822005522E-2</v>
      </c>
      <c r="G3176" s="4">
        <v>5.7813750715786177E-2</v>
      </c>
      <c r="H3176" s="4">
        <v>5.4302439939781282E-2</v>
      </c>
      <c r="I3176" s="8">
        <f>VLOOKUP(B3176,'[2]Rendimento médio da produção...'!$B$5298:$U$5436,20,0)</f>
        <v>44.7</v>
      </c>
    </row>
    <row r="3177" spans="1:9" x14ac:dyDescent="0.3">
      <c r="A3177" t="s">
        <v>3090</v>
      </c>
      <c r="B3177" t="s">
        <v>3157</v>
      </c>
      <c r="C3177" t="str">
        <f t="shared" si="49"/>
        <v>TO_Lizarda</v>
      </c>
      <c r="D3177" s="4">
        <v>7.0699999999999999E-2</v>
      </c>
      <c r="E3177" s="4">
        <v>6.5793976180775093E-2</v>
      </c>
      <c r="F3177" s="4">
        <v>6.1657061146082659E-2</v>
      </c>
      <c r="G3177" s="4">
        <v>5.7570225553418307E-2</v>
      </c>
      <c r="H3177" s="4">
        <v>5.3856392008705616E-2</v>
      </c>
      <c r="I3177" s="8">
        <f>VLOOKUP(B3177,'[2]Rendimento médio da produção...'!$B$5298:$U$5436,20,0)</f>
        <v>37.6</v>
      </c>
    </row>
    <row r="3178" spans="1:9" x14ac:dyDescent="0.3">
      <c r="A3178" t="s">
        <v>3090</v>
      </c>
      <c r="B3178" t="s">
        <v>3158</v>
      </c>
      <c r="C3178" t="str">
        <f t="shared" si="49"/>
        <v>TO_Luzinópolis</v>
      </c>
      <c r="D3178" s="4">
        <v>7.0699999999999999E-2</v>
      </c>
      <c r="E3178" s="4">
        <v>6.6041815542582816E-2</v>
      </c>
      <c r="F3178" s="4">
        <v>6.1238565931660563E-2</v>
      </c>
      <c r="G3178" s="4">
        <v>5.6993440617483605E-2</v>
      </c>
      <c r="H3178" s="4">
        <v>5.2945259372370497E-2</v>
      </c>
      <c r="I3178" s="8">
        <f>VLOOKUP(B3178,'[2]Rendimento médio da produção...'!$B$5298:$U$5436,20,0)</f>
        <v>25.9</v>
      </c>
    </row>
    <row r="3179" spans="1:9" x14ac:dyDescent="0.3">
      <c r="A3179" t="s">
        <v>3090</v>
      </c>
      <c r="B3179" t="s">
        <v>3159</v>
      </c>
      <c r="C3179" t="str">
        <f t="shared" si="49"/>
        <v>TO_Marianópolis do Tocantins</v>
      </c>
      <c r="D3179" s="4">
        <v>7.0699999999999999E-2</v>
      </c>
      <c r="E3179" s="4">
        <v>6.5793976180775093E-2</v>
      </c>
      <c r="F3179" s="4">
        <v>6.1657061146082659E-2</v>
      </c>
      <c r="G3179" s="4">
        <v>5.7570225553418307E-2</v>
      </c>
      <c r="H3179" s="4">
        <v>5.3856392008705616E-2</v>
      </c>
      <c r="I3179" s="8">
        <f>VLOOKUP(B3179,'[2]Rendimento médio da produção...'!$B$5298:$U$5436,20,0)</f>
        <v>55.5</v>
      </c>
    </row>
    <row r="3180" spans="1:9" x14ac:dyDescent="0.3">
      <c r="A3180" t="s">
        <v>3090</v>
      </c>
      <c r="B3180" t="s">
        <v>3160</v>
      </c>
      <c r="C3180" t="str">
        <f t="shared" si="49"/>
        <v>TO_Mateiros</v>
      </c>
      <c r="D3180" s="4">
        <v>6.9400000000000003E-2</v>
      </c>
      <c r="E3180" s="4">
        <v>6.4584185953971585E-2</v>
      </c>
      <c r="F3180" s="4">
        <v>6.0523338663905753E-2</v>
      </c>
      <c r="G3180" s="4">
        <v>5.6511649977471441E-2</v>
      </c>
      <c r="H3180" s="4">
        <v>5.2866104744047661E-2</v>
      </c>
      <c r="I3180" s="8">
        <f>VLOOKUP(B3180,'[2]Rendimento médio da produção...'!$B$5298:$U$5436,20,0)</f>
        <v>84.7</v>
      </c>
    </row>
    <row r="3181" spans="1:9" x14ac:dyDescent="0.3">
      <c r="A3181" t="s">
        <v>3090</v>
      </c>
      <c r="B3181" t="s">
        <v>3161</v>
      </c>
      <c r="C3181" t="str">
        <f t="shared" si="49"/>
        <v>TO_Maurilândia do Tocantins</v>
      </c>
      <c r="D3181" s="4">
        <v>7.0699999999999999E-2</v>
      </c>
      <c r="E3181" s="4">
        <v>6.54206247270889E-2</v>
      </c>
      <c r="F3181" s="4">
        <v>6.0605476538122857E-2</v>
      </c>
      <c r="G3181" s="4">
        <v>5.6112294283555061E-2</v>
      </c>
      <c r="H3181" s="4">
        <v>5.1967243084471343E-2</v>
      </c>
      <c r="I3181" s="8">
        <f>VLOOKUP(B3181,'[2]Rendimento médio da produção...'!$B$5298:$U$5436,20,0)</f>
        <v>28.4</v>
      </c>
    </row>
    <row r="3182" spans="1:9" x14ac:dyDescent="0.3">
      <c r="A3182" t="s">
        <v>3090</v>
      </c>
      <c r="B3182" t="s">
        <v>3162</v>
      </c>
      <c r="C3182" t="str">
        <f t="shared" si="49"/>
        <v>TO_Miracema do Tocantins</v>
      </c>
      <c r="D3182" s="4">
        <v>6.9400000000000003E-2</v>
      </c>
      <c r="E3182" s="4">
        <v>6.4584185953971585E-2</v>
      </c>
      <c r="F3182" s="4">
        <v>6.0523338663905753E-2</v>
      </c>
      <c r="G3182" s="4">
        <v>5.6511649977471441E-2</v>
      </c>
      <c r="H3182" s="4">
        <v>5.2866104744047661E-2</v>
      </c>
      <c r="I3182" s="8">
        <f>VLOOKUP(B3182,'[2]Rendimento médio da produção...'!$B$5298:$U$5436,20,0)</f>
        <v>40</v>
      </c>
    </row>
    <row r="3183" spans="1:9" x14ac:dyDescent="0.3">
      <c r="A3183" t="s">
        <v>3090</v>
      </c>
      <c r="B3183" t="s">
        <v>3163</v>
      </c>
      <c r="C3183" t="str">
        <f t="shared" si="49"/>
        <v>TO_Miranorte</v>
      </c>
      <c r="D3183" s="4">
        <v>6.9400000000000003E-2</v>
      </c>
      <c r="E3183" s="4">
        <v>6.4584185953971585E-2</v>
      </c>
      <c r="F3183" s="4">
        <v>6.0523338663905753E-2</v>
      </c>
      <c r="G3183" s="4">
        <v>5.6511649977471441E-2</v>
      </c>
      <c r="H3183" s="4">
        <v>5.2866104744047661E-2</v>
      </c>
      <c r="I3183" s="8">
        <f>VLOOKUP(B3183,'[2]Rendimento médio da produção...'!$B$5298:$U$5436,20,0)</f>
        <v>39.200000000000003</v>
      </c>
    </row>
    <row r="3184" spans="1:9" x14ac:dyDescent="0.3">
      <c r="A3184" t="s">
        <v>3090</v>
      </c>
      <c r="B3184" t="s">
        <v>3164</v>
      </c>
      <c r="C3184" t="str">
        <f t="shared" si="49"/>
        <v>TO_Monte do Carmo</v>
      </c>
      <c r="D3184" s="4">
        <v>6.9400000000000003E-2</v>
      </c>
      <c r="E3184" s="4">
        <v>6.4584185953971585E-2</v>
      </c>
      <c r="F3184" s="4">
        <v>6.0523338663905753E-2</v>
      </c>
      <c r="G3184" s="4">
        <v>5.6511649977471441E-2</v>
      </c>
      <c r="H3184" s="4">
        <v>5.2866104744047661E-2</v>
      </c>
      <c r="I3184" s="8">
        <f>VLOOKUP(B3184,'[2]Rendimento médio da produção...'!$B$5298:$U$5436,20,0)</f>
        <v>63</v>
      </c>
    </row>
    <row r="3185" spans="1:9" x14ac:dyDescent="0.3">
      <c r="A3185" t="s">
        <v>3090</v>
      </c>
      <c r="B3185" t="s">
        <v>3165</v>
      </c>
      <c r="C3185" t="str">
        <f t="shared" si="49"/>
        <v>TO_Monte Santo do Tocantins</v>
      </c>
      <c r="D3185" s="4">
        <v>7.0699999999999999E-2</v>
      </c>
      <c r="E3185" s="4">
        <v>6.5793976180775093E-2</v>
      </c>
      <c r="F3185" s="4">
        <v>6.1657061146082659E-2</v>
      </c>
      <c r="G3185" s="4">
        <v>5.7570225553418307E-2</v>
      </c>
      <c r="H3185" s="4">
        <v>5.3856392008705616E-2</v>
      </c>
      <c r="I3185" s="8">
        <f>VLOOKUP(B3185,'[2]Rendimento médio da produção...'!$B$5298:$U$5436,20,0)</f>
        <v>39.4</v>
      </c>
    </row>
    <row r="3186" spans="1:9" x14ac:dyDescent="0.3">
      <c r="A3186" t="s">
        <v>3090</v>
      </c>
      <c r="B3186" t="s">
        <v>3176</v>
      </c>
      <c r="C3186" t="str">
        <f t="shared" si="49"/>
        <v>TO_Palmeiras do Tocantins</v>
      </c>
      <c r="D3186" s="4">
        <v>6.9400000000000003E-2</v>
      </c>
      <c r="E3186" s="4">
        <v>6.5493182496716276E-2</v>
      </c>
      <c r="F3186" s="4">
        <v>6.137603090340675E-2</v>
      </c>
      <c r="G3186" s="4">
        <v>5.7718603552652001E-2</v>
      </c>
      <c r="H3186" s="4">
        <v>5.4184493182176802E-2</v>
      </c>
      <c r="I3186" s="8">
        <f>VLOOKUP(B3186,'[2]Rendimento médio da produção...'!$B$5298:$U$5436,20,0)</f>
        <v>32.9</v>
      </c>
    </row>
    <row r="3187" spans="1:9" x14ac:dyDescent="0.3">
      <c r="A3187" t="s">
        <v>3090</v>
      </c>
      <c r="B3187" t="s">
        <v>3166</v>
      </c>
      <c r="C3187" t="str">
        <f t="shared" si="49"/>
        <v>TO_Muricilândia</v>
      </c>
      <c r="D3187" s="4">
        <v>7.0699999999999999E-2</v>
      </c>
      <c r="E3187" s="4">
        <v>6.6097735736855623E-2</v>
      </c>
      <c r="F3187" s="4">
        <v>6.124398998377565E-2</v>
      </c>
      <c r="G3187" s="4">
        <v>5.7000826424592546E-2</v>
      </c>
      <c r="H3187" s="4">
        <v>5.2933102946911927E-2</v>
      </c>
      <c r="I3187" s="8">
        <f>VLOOKUP(B3187,'[2]Rendimento médio da produção...'!$B$5298:$U$5436,20,0)</f>
        <v>36.1</v>
      </c>
    </row>
    <row r="3188" spans="1:9" x14ac:dyDescent="0.3">
      <c r="A3188" t="s">
        <v>3090</v>
      </c>
      <c r="B3188" t="s">
        <v>3167</v>
      </c>
      <c r="C3188" t="str">
        <f t="shared" si="49"/>
        <v>TO_Natividade</v>
      </c>
      <c r="D3188" s="4">
        <v>6.9400000000000003E-2</v>
      </c>
      <c r="E3188" s="4">
        <v>6.4955022949715391E-2</v>
      </c>
      <c r="F3188" s="4">
        <v>5.9618900446382538E-2</v>
      </c>
      <c r="G3188" s="4">
        <v>5.5255498419129627E-2</v>
      </c>
      <c r="H3188" s="4">
        <v>5.0962620856237574E-2</v>
      </c>
      <c r="I3188" s="8">
        <f>VLOOKUP(B3188,'[2]Rendimento médio da produção...'!$B$5298:$U$5436,20,0)</f>
        <v>67.2</v>
      </c>
    </row>
    <row r="3189" spans="1:9" x14ac:dyDescent="0.3">
      <c r="A3189" t="s">
        <v>3090</v>
      </c>
      <c r="B3189" t="s">
        <v>3168</v>
      </c>
      <c r="C3189" t="str">
        <f t="shared" si="49"/>
        <v>TO_Nazaré</v>
      </c>
      <c r="D3189" s="4">
        <v>7.0699999999999999E-2</v>
      </c>
      <c r="E3189" s="4">
        <v>6.666331109671024E-2</v>
      </c>
      <c r="F3189" s="4">
        <v>6.1837788506169826E-2</v>
      </c>
      <c r="G3189" s="4">
        <v>5.7830467994766786E-2</v>
      </c>
      <c r="H3189" s="4">
        <v>5.386268785696318E-2</v>
      </c>
      <c r="I3189" s="8">
        <f>VLOOKUP(B3189,'[2]Rendimento médio da produção...'!$B$5298:$U$5436,20,0)</f>
        <v>28.4</v>
      </c>
    </row>
    <row r="3190" spans="1:9" x14ac:dyDescent="0.3">
      <c r="A3190" t="s">
        <v>3090</v>
      </c>
      <c r="B3190" t="s">
        <v>3169</v>
      </c>
      <c r="C3190" t="str">
        <f t="shared" si="49"/>
        <v>TO_Nova Olinda</v>
      </c>
      <c r="D3190" s="4">
        <v>7.0699999999999999E-2</v>
      </c>
      <c r="E3190" s="4">
        <v>6.5793976180775093E-2</v>
      </c>
      <c r="F3190" s="4">
        <v>6.1657061146082659E-2</v>
      </c>
      <c r="G3190" s="4">
        <v>5.7570225553418307E-2</v>
      </c>
      <c r="H3190" s="4">
        <v>5.3856392008705616E-2</v>
      </c>
      <c r="I3190" s="8">
        <f>VLOOKUP(B3190,'[2]Rendimento médio da produção...'!$B$5298:$U$5436,20,0)</f>
        <v>38.5</v>
      </c>
    </row>
    <row r="3191" spans="1:9" x14ac:dyDescent="0.3">
      <c r="A3191" t="s">
        <v>3090</v>
      </c>
      <c r="B3191" t="s">
        <v>3170</v>
      </c>
      <c r="C3191" t="str">
        <f t="shared" si="49"/>
        <v>TO_Nova Rosalândia</v>
      </c>
      <c r="D3191" s="4">
        <v>7.0699999999999999E-2</v>
      </c>
      <c r="E3191" s="4">
        <v>6.5793976180775093E-2</v>
      </c>
      <c r="F3191" s="4">
        <v>6.1657061146082659E-2</v>
      </c>
      <c r="G3191" s="4">
        <v>5.7570225553418307E-2</v>
      </c>
      <c r="H3191" s="4">
        <v>5.3856392008705616E-2</v>
      </c>
      <c r="I3191" s="8">
        <f>VLOOKUP(B3191,'[2]Rendimento médio da produção...'!$B$5298:$U$5436,20,0)</f>
        <v>42.8</v>
      </c>
    </row>
    <row r="3192" spans="1:9" x14ac:dyDescent="0.3">
      <c r="A3192" t="s">
        <v>3090</v>
      </c>
      <c r="B3192" t="s">
        <v>3171</v>
      </c>
      <c r="C3192" t="str">
        <f t="shared" si="49"/>
        <v>TO_Novo Acordo</v>
      </c>
      <c r="D3192" s="4">
        <v>7.0699999999999999E-2</v>
      </c>
      <c r="E3192" s="4">
        <v>6.5793976180775093E-2</v>
      </c>
      <c r="F3192" s="4">
        <v>6.1657061146082659E-2</v>
      </c>
      <c r="G3192" s="4">
        <v>5.7570225553418307E-2</v>
      </c>
      <c r="H3192" s="4">
        <v>5.3856392008705616E-2</v>
      </c>
      <c r="I3192" s="8">
        <f>VLOOKUP(B3192,'[2]Rendimento médio da produção...'!$B$5298:$U$5436,20,0)</f>
        <v>56.4</v>
      </c>
    </row>
    <row r="3193" spans="1:9" x14ac:dyDescent="0.3">
      <c r="A3193" t="s">
        <v>3090</v>
      </c>
      <c r="B3193" t="s">
        <v>3172</v>
      </c>
      <c r="C3193" t="str">
        <f t="shared" si="49"/>
        <v>TO_Novo Alegre</v>
      </c>
      <c r="D3193" s="4">
        <v>7.0699999999999999E-2</v>
      </c>
      <c r="E3193" s="4">
        <v>6.6227260248853018E-2</v>
      </c>
      <c r="F3193" s="4">
        <v>6.0724244269300592E-2</v>
      </c>
      <c r="G3193" s="4">
        <v>5.6274108061056281E-2</v>
      </c>
      <c r="H3193" s="4">
        <v>5.1872644509706523E-2</v>
      </c>
      <c r="I3193" s="8">
        <f>VLOOKUP(B3193,'[2]Rendimento médio da produção...'!$B$5298:$U$5436,20,0)</f>
        <v>46.7</v>
      </c>
    </row>
    <row r="3194" spans="1:9" x14ac:dyDescent="0.3">
      <c r="A3194" t="s">
        <v>3090</v>
      </c>
      <c r="B3194" t="s">
        <v>3173</v>
      </c>
      <c r="C3194" t="str">
        <f t="shared" si="49"/>
        <v>TO_Novo Jardim</v>
      </c>
      <c r="D3194" s="4">
        <v>6.9400000000000003E-2</v>
      </c>
      <c r="E3194" s="4">
        <v>6.4888638474734542E-2</v>
      </c>
      <c r="F3194" s="4">
        <v>6.1208250476449129E-2</v>
      </c>
      <c r="G3194" s="4">
        <v>5.7481883128214534E-2</v>
      </c>
      <c r="H3194" s="4">
        <v>5.4101722047755256E-2</v>
      </c>
      <c r="I3194" s="8">
        <f>VLOOKUP(B3194,'[2]Rendimento médio da produção...'!$B$5298:$U$5436,20,0)</f>
        <v>50</v>
      </c>
    </row>
    <row r="3195" spans="1:9" x14ac:dyDescent="0.3">
      <c r="A3195" t="s">
        <v>3090</v>
      </c>
      <c r="B3195" t="s">
        <v>3174</v>
      </c>
      <c r="C3195" t="str">
        <f t="shared" si="49"/>
        <v>TO_Oliveira de Fátima</v>
      </c>
      <c r="D3195" s="4">
        <v>7.0699999999999999E-2</v>
      </c>
      <c r="E3195" s="4">
        <v>6.6776460703312265E-2</v>
      </c>
      <c r="F3195" s="4">
        <v>6.1954298705898823E-2</v>
      </c>
      <c r="G3195" s="4">
        <v>5.7993610508268914E-2</v>
      </c>
      <c r="H3195" s="4">
        <v>5.4044839684463532E-2</v>
      </c>
      <c r="I3195" s="8">
        <f>VLOOKUP(B3195,'[2]Rendimento médio da produção...'!$B$5298:$U$5436,20,0)</f>
        <v>70.099999999999994</v>
      </c>
    </row>
    <row r="3196" spans="1:9" x14ac:dyDescent="0.3">
      <c r="A3196" t="s">
        <v>3090</v>
      </c>
      <c r="B3196" t="s">
        <v>3175</v>
      </c>
      <c r="C3196" t="str">
        <f t="shared" si="49"/>
        <v>TO_Palmeirante</v>
      </c>
      <c r="D3196" s="4">
        <v>6.9400000000000003E-2</v>
      </c>
      <c r="E3196" s="4">
        <v>6.4584185953971585E-2</v>
      </c>
      <c r="F3196" s="4">
        <v>6.0523338663905753E-2</v>
      </c>
      <c r="G3196" s="4">
        <v>5.6511649977471441E-2</v>
      </c>
      <c r="H3196" s="4">
        <v>5.2866104744047661E-2</v>
      </c>
      <c r="I3196" s="8">
        <f>VLOOKUP(B3196,'[2]Rendimento médio da produção...'!$B$5298:$U$5436,20,0)</f>
        <v>33.700000000000003</v>
      </c>
    </row>
    <row r="3197" spans="1:9" x14ac:dyDescent="0.3">
      <c r="A3197" t="s">
        <v>3090</v>
      </c>
      <c r="B3197" t="s">
        <v>3177</v>
      </c>
      <c r="C3197" t="str">
        <f t="shared" si="49"/>
        <v>TO_Palmeirópolis</v>
      </c>
      <c r="D3197" s="4">
        <v>7.0699999999999999E-2</v>
      </c>
      <c r="E3197" s="4">
        <v>6.6838582391709728E-2</v>
      </c>
      <c r="F3197" s="4">
        <v>6.1942627932854481E-2</v>
      </c>
      <c r="G3197" s="4">
        <v>5.7976663740472958E-2</v>
      </c>
      <c r="H3197" s="4">
        <v>5.3995913208221072E-2</v>
      </c>
      <c r="I3197" s="8">
        <f>VLOOKUP(B3197,'[2]Rendimento médio da produção...'!$B$5298:$U$5436,20,0)</f>
        <v>79.900000000000006</v>
      </c>
    </row>
    <row r="3198" spans="1:9" x14ac:dyDescent="0.3">
      <c r="A3198" t="s">
        <v>3090</v>
      </c>
      <c r="B3198" t="s">
        <v>3178</v>
      </c>
      <c r="C3198" t="str">
        <f t="shared" si="49"/>
        <v>TO_Paraíso do Tocantins</v>
      </c>
      <c r="D3198" s="4">
        <v>7.0699999999999999E-2</v>
      </c>
      <c r="E3198" s="4">
        <v>6.5793976180775093E-2</v>
      </c>
      <c r="F3198" s="4">
        <v>6.1657061146082659E-2</v>
      </c>
      <c r="G3198" s="4">
        <v>5.7570225553418307E-2</v>
      </c>
      <c r="H3198" s="4">
        <v>5.3856392008705616E-2</v>
      </c>
      <c r="I3198" s="8">
        <f>VLOOKUP(B3198,'[2]Rendimento médio da produção...'!$B$5298:$U$5436,20,0)</f>
        <v>66.5</v>
      </c>
    </row>
    <row r="3199" spans="1:9" x14ac:dyDescent="0.3">
      <c r="A3199" t="s">
        <v>3090</v>
      </c>
      <c r="B3199" t="s">
        <v>3179</v>
      </c>
      <c r="C3199" t="str">
        <f t="shared" si="49"/>
        <v>TO_Paranã</v>
      </c>
      <c r="D3199" s="4">
        <v>7.0699999999999999E-2</v>
      </c>
      <c r="E3199" s="4">
        <v>6.5793976180775093E-2</v>
      </c>
      <c r="F3199" s="4">
        <v>6.1657061146082659E-2</v>
      </c>
      <c r="G3199" s="4">
        <v>5.7570225553418307E-2</v>
      </c>
      <c r="H3199" s="4">
        <v>5.3856392008705616E-2</v>
      </c>
      <c r="I3199" s="8">
        <f>VLOOKUP(B3199,'[2]Rendimento médio da produção...'!$B$5298:$U$5436,20,0)</f>
        <v>61.8</v>
      </c>
    </row>
    <row r="3200" spans="1:9" x14ac:dyDescent="0.3">
      <c r="A3200" t="s">
        <v>3090</v>
      </c>
      <c r="B3200" t="s">
        <v>3180</v>
      </c>
      <c r="C3200" t="str">
        <f t="shared" si="49"/>
        <v>TO_Pau D'Arco</v>
      </c>
      <c r="D3200" s="4">
        <v>7.0699999999999999E-2</v>
      </c>
      <c r="E3200" s="4">
        <v>6.6110412380243885E-2</v>
      </c>
      <c r="F3200" s="4">
        <v>6.2466453179461409E-2</v>
      </c>
      <c r="G3200" s="4">
        <v>5.8715757365553657E-2</v>
      </c>
      <c r="H3200" s="4">
        <v>5.5334448470646329E-2</v>
      </c>
      <c r="I3200" s="8">
        <f>VLOOKUP(B3200,'[2]Rendimento médio da produção...'!$B$5298:$U$5436,20,0)</f>
        <v>30</v>
      </c>
    </row>
    <row r="3201" spans="1:9" x14ac:dyDescent="0.3">
      <c r="A3201" t="s">
        <v>3090</v>
      </c>
      <c r="B3201" t="s">
        <v>3181</v>
      </c>
      <c r="C3201" t="str">
        <f t="shared" si="49"/>
        <v>TO_Pedro Afonso</v>
      </c>
      <c r="D3201" s="4">
        <v>7.0699999999999999E-2</v>
      </c>
      <c r="E3201" s="4">
        <v>6.6587135272750966E-2</v>
      </c>
      <c r="F3201" s="4">
        <v>6.1820349761526228E-2</v>
      </c>
      <c r="G3201" s="4">
        <v>5.780645134345698E-2</v>
      </c>
      <c r="H3201" s="4">
        <v>5.3860021952601755E-2</v>
      </c>
      <c r="I3201" s="8">
        <f>VLOOKUP(B3201,'[2]Rendimento médio da produção...'!$B$5298:$U$5436,20,0)</f>
        <v>51.9</v>
      </c>
    </row>
    <row r="3202" spans="1:9" x14ac:dyDescent="0.3">
      <c r="A3202" t="s">
        <v>3090</v>
      </c>
      <c r="B3202" t="s">
        <v>3182</v>
      </c>
      <c r="C3202" t="str">
        <f t="shared" si="49"/>
        <v>TO_Peixe</v>
      </c>
      <c r="D3202" s="4">
        <v>7.0699999999999999E-2</v>
      </c>
      <c r="E3202" s="4">
        <v>6.5793976180775093E-2</v>
      </c>
      <c r="F3202" s="4">
        <v>6.1657061146082659E-2</v>
      </c>
      <c r="G3202" s="4">
        <v>5.7570225553418307E-2</v>
      </c>
      <c r="H3202" s="4">
        <v>5.3856392008705616E-2</v>
      </c>
      <c r="I3202" s="8">
        <f>VLOOKUP(B3202,'[2]Rendimento médio da produção...'!$B$5298:$U$5436,20,0)</f>
        <v>73.2</v>
      </c>
    </row>
    <row r="3203" spans="1:9" x14ac:dyDescent="0.3">
      <c r="A3203" t="s">
        <v>3090</v>
      </c>
      <c r="B3203" t="s">
        <v>3183</v>
      </c>
      <c r="C3203" t="str">
        <f t="shared" ref="C3203:C3246" si="50">CONCATENATE(A3203,"_",B3203)</f>
        <v>TO_Pequizeiro</v>
      </c>
      <c r="D3203" s="4">
        <v>7.0699999999999999E-2</v>
      </c>
      <c r="E3203" s="4">
        <v>6.5793976180775093E-2</v>
      </c>
      <c r="F3203" s="4">
        <v>6.1657061146082659E-2</v>
      </c>
      <c r="G3203" s="4">
        <v>5.7570225553418307E-2</v>
      </c>
      <c r="H3203" s="4">
        <v>5.3856392008705616E-2</v>
      </c>
      <c r="I3203" s="8">
        <f>VLOOKUP(B3203,'[2]Rendimento médio da produção...'!$B$5298:$U$5436,20,0)</f>
        <v>50.5</v>
      </c>
    </row>
    <row r="3204" spans="1:9" x14ac:dyDescent="0.3">
      <c r="A3204" t="s">
        <v>3090</v>
      </c>
      <c r="B3204" t="s">
        <v>3126</v>
      </c>
      <c r="C3204" t="str">
        <f t="shared" si="50"/>
        <v>TO_Colméia</v>
      </c>
      <c r="D3204" s="4">
        <v>7.0699999999999999E-2</v>
      </c>
      <c r="E3204" s="4">
        <v>6.5793976180775093E-2</v>
      </c>
      <c r="F3204" s="4">
        <v>6.1657061146082659E-2</v>
      </c>
      <c r="G3204" s="4">
        <v>5.7570225553418307E-2</v>
      </c>
      <c r="H3204" s="4">
        <v>5.3856392008705616E-2</v>
      </c>
      <c r="I3204" s="8">
        <f>VLOOKUP(B3204,'[2]Rendimento médio da produção...'!$B$5298:$U$5436,20,0)</f>
        <v>54.8</v>
      </c>
    </row>
    <row r="3205" spans="1:9" x14ac:dyDescent="0.3">
      <c r="A3205" t="s">
        <v>3090</v>
      </c>
      <c r="B3205" t="s">
        <v>3184</v>
      </c>
      <c r="C3205" t="str">
        <f t="shared" si="50"/>
        <v>TO_Pindorama do Tocantins</v>
      </c>
      <c r="D3205" s="4">
        <v>7.0699999999999999E-2</v>
      </c>
      <c r="E3205" s="4">
        <v>6.7289703256787542E-2</v>
      </c>
      <c r="F3205" s="4">
        <v>6.1708866594720142E-2</v>
      </c>
      <c r="G3205" s="4">
        <v>5.7641697897820268E-2</v>
      </c>
      <c r="H3205" s="4">
        <v>5.3347302634802529E-2</v>
      </c>
      <c r="I3205" s="8">
        <f>VLOOKUP(B3205,'[2]Rendimento médio da produção...'!$B$5298:$U$5436,20,0)</f>
        <v>52.2</v>
      </c>
    </row>
    <row r="3206" spans="1:9" x14ac:dyDescent="0.3">
      <c r="A3206" t="s">
        <v>3090</v>
      </c>
      <c r="B3206" t="s">
        <v>3185</v>
      </c>
      <c r="C3206" t="str">
        <f t="shared" si="50"/>
        <v>TO_Piraquê</v>
      </c>
      <c r="D3206" s="4">
        <v>7.0699999999999999E-2</v>
      </c>
      <c r="E3206" s="4">
        <v>6.5493264764860934E-2</v>
      </c>
      <c r="F3206" s="4">
        <v>6.1878044908293871E-2</v>
      </c>
      <c r="G3206" s="4">
        <v>5.7886069966436832E-2</v>
      </c>
      <c r="H3206" s="4">
        <v>5.4419863717959552E-2</v>
      </c>
      <c r="I3206" s="8">
        <f>VLOOKUP(B3206,'[2]Rendimento médio da produção...'!$B$5298:$U$5436,20,0)</f>
        <v>37.5</v>
      </c>
    </row>
    <row r="3207" spans="1:9" x14ac:dyDescent="0.3">
      <c r="A3207" t="s">
        <v>3090</v>
      </c>
      <c r="B3207" t="s">
        <v>3186</v>
      </c>
      <c r="C3207" t="str">
        <f t="shared" si="50"/>
        <v>TO_Pium</v>
      </c>
      <c r="D3207" s="4">
        <v>7.0699999999999999E-2</v>
      </c>
      <c r="E3207" s="4">
        <v>6.6103909047048492E-2</v>
      </c>
      <c r="F3207" s="4">
        <v>6.1301141896787759E-2</v>
      </c>
      <c r="G3207" s="4">
        <v>5.7080724810798081E-2</v>
      </c>
      <c r="H3207" s="4">
        <v>5.3041981069673123E-2</v>
      </c>
      <c r="I3207" s="8">
        <f>VLOOKUP(B3207,'[2]Rendimento médio da produção...'!$B$5298:$U$5436,20,0)</f>
        <v>42.3</v>
      </c>
    </row>
    <row r="3208" spans="1:9" x14ac:dyDescent="0.3">
      <c r="A3208" t="s">
        <v>3090</v>
      </c>
      <c r="B3208" t="s">
        <v>3187</v>
      </c>
      <c r="C3208" t="str">
        <f t="shared" si="50"/>
        <v>TO_Ponte Alta do Bom Jesus</v>
      </c>
      <c r="D3208" s="4">
        <v>7.0699999999999999E-2</v>
      </c>
      <c r="E3208" s="4">
        <v>6.5793976180775093E-2</v>
      </c>
      <c r="F3208" s="4">
        <v>6.1657061146082659E-2</v>
      </c>
      <c r="G3208" s="4">
        <v>5.7570225553418307E-2</v>
      </c>
      <c r="H3208" s="4">
        <v>5.3856392008705616E-2</v>
      </c>
      <c r="I3208" s="8">
        <f>VLOOKUP(B3208,'[2]Rendimento médio da produção...'!$B$5298:$U$5436,20,0)</f>
        <v>41.9</v>
      </c>
    </row>
    <row r="3209" spans="1:9" x14ac:dyDescent="0.3">
      <c r="A3209" t="s">
        <v>3090</v>
      </c>
      <c r="B3209" t="s">
        <v>3188</v>
      </c>
      <c r="C3209" t="str">
        <f t="shared" si="50"/>
        <v>TO_Ponte Alta do Tocantins</v>
      </c>
      <c r="D3209" s="4">
        <v>7.0699999999999999E-2</v>
      </c>
      <c r="E3209" s="4">
        <v>6.5793976180775093E-2</v>
      </c>
      <c r="F3209" s="4">
        <v>6.1657061146082659E-2</v>
      </c>
      <c r="G3209" s="4">
        <v>5.7570225553418307E-2</v>
      </c>
      <c r="H3209" s="4">
        <v>5.3856392008705616E-2</v>
      </c>
      <c r="I3209" s="8">
        <f>VLOOKUP(B3209,'[2]Rendimento médio da produção...'!$B$5298:$U$5436,20,0)</f>
        <v>39.6</v>
      </c>
    </row>
    <row r="3210" spans="1:9" x14ac:dyDescent="0.3">
      <c r="A3210" t="s">
        <v>3090</v>
      </c>
      <c r="B3210" t="s">
        <v>3189</v>
      </c>
      <c r="C3210" t="str">
        <f t="shared" si="50"/>
        <v>TO_Porto Alegre do Tocantins</v>
      </c>
      <c r="D3210" s="4">
        <v>6.9400000000000003E-2</v>
      </c>
      <c r="E3210" s="4">
        <v>6.4584185953971585E-2</v>
      </c>
      <c r="F3210" s="4">
        <v>6.0523338663905753E-2</v>
      </c>
      <c r="G3210" s="4">
        <v>5.6511649977471441E-2</v>
      </c>
      <c r="H3210" s="4">
        <v>5.2866104744047661E-2</v>
      </c>
      <c r="I3210" s="8">
        <f>VLOOKUP(B3210,'[2]Rendimento médio da produção...'!$B$5298:$U$5436,20,0)</f>
        <v>60.3</v>
      </c>
    </row>
    <row r="3211" spans="1:9" x14ac:dyDescent="0.3">
      <c r="A3211" t="s">
        <v>3090</v>
      </c>
      <c r="B3211" t="s">
        <v>3190</v>
      </c>
      <c r="C3211" t="str">
        <f t="shared" si="50"/>
        <v>TO_Porto Nacional</v>
      </c>
      <c r="D3211" s="4">
        <v>6.9400000000000003E-2</v>
      </c>
      <c r="E3211" s="4">
        <v>6.4584185953971585E-2</v>
      </c>
      <c r="F3211" s="4">
        <v>6.0523338663905753E-2</v>
      </c>
      <c r="G3211" s="4">
        <v>5.6511649977471441E-2</v>
      </c>
      <c r="H3211" s="4">
        <v>5.2866104744047661E-2</v>
      </c>
      <c r="I3211" s="8">
        <f>VLOOKUP(B3211,'[2]Rendimento médio da produção...'!$B$5298:$U$5436,20,0)</f>
        <v>65.5</v>
      </c>
    </row>
    <row r="3212" spans="1:9" x14ac:dyDescent="0.3">
      <c r="A3212" t="s">
        <v>3090</v>
      </c>
      <c r="B3212" t="s">
        <v>3191</v>
      </c>
      <c r="C3212" t="str">
        <f t="shared" si="50"/>
        <v>TO_Praia Norte</v>
      </c>
      <c r="D3212" s="4">
        <v>7.0699999999999999E-2</v>
      </c>
      <c r="E3212" s="4">
        <v>6.0875292554379373E-2</v>
      </c>
      <c r="F3212" s="4">
        <v>6.1330410581088915E-2</v>
      </c>
      <c r="G3212" s="4">
        <v>5.6946393443386721E-2</v>
      </c>
      <c r="H3212" s="4">
        <v>5.5032255296790969E-2</v>
      </c>
      <c r="I3212" s="8">
        <f>VLOOKUP(B3212,'[2]Rendimento médio da produção...'!$B$5298:$U$5436,20,0)</f>
        <v>24.8</v>
      </c>
    </row>
    <row r="3213" spans="1:9" x14ac:dyDescent="0.3">
      <c r="A3213" t="s">
        <v>3090</v>
      </c>
      <c r="B3213" t="s">
        <v>3192</v>
      </c>
      <c r="C3213" t="str">
        <f t="shared" si="50"/>
        <v>TO_Presidente Kennedy</v>
      </c>
      <c r="D3213" s="4">
        <v>7.0699999999999999E-2</v>
      </c>
      <c r="E3213" s="4">
        <v>6.5793976180775093E-2</v>
      </c>
      <c r="F3213" s="4">
        <v>6.1657061146082659E-2</v>
      </c>
      <c r="G3213" s="4">
        <v>5.7570225553418307E-2</v>
      </c>
      <c r="H3213" s="4">
        <v>5.3856392008705616E-2</v>
      </c>
      <c r="I3213" s="8">
        <f>VLOOKUP(B3213,'[2]Rendimento médio da produção...'!$B$5298:$U$5436,20,0)</f>
        <v>41.3</v>
      </c>
    </row>
    <row r="3214" spans="1:9" x14ac:dyDescent="0.3">
      <c r="A3214" t="s">
        <v>3090</v>
      </c>
      <c r="B3214" t="s">
        <v>3193</v>
      </c>
      <c r="C3214" t="str">
        <f t="shared" si="50"/>
        <v>TO_Pugmil</v>
      </c>
      <c r="D3214" s="4">
        <v>7.0699999999999999E-2</v>
      </c>
      <c r="E3214" s="4">
        <v>6.5793976180775093E-2</v>
      </c>
      <c r="F3214" s="4">
        <v>6.1657061146082659E-2</v>
      </c>
      <c r="G3214" s="4">
        <v>5.7570225553418307E-2</v>
      </c>
      <c r="H3214" s="4">
        <v>5.3856392008705616E-2</v>
      </c>
      <c r="I3214" s="8">
        <f>VLOOKUP(B3214,'[2]Rendimento médio da produção...'!$B$5298:$U$5436,20,0)</f>
        <v>53.7</v>
      </c>
    </row>
    <row r="3215" spans="1:9" x14ac:dyDescent="0.3">
      <c r="A3215" t="s">
        <v>3090</v>
      </c>
      <c r="B3215" t="s">
        <v>3194</v>
      </c>
      <c r="C3215" t="str">
        <f t="shared" si="50"/>
        <v>TO_Recursolândia</v>
      </c>
      <c r="D3215" s="4">
        <v>7.0699999999999999E-2</v>
      </c>
      <c r="E3215" s="4">
        <v>6.4280332807957447E-2</v>
      </c>
      <c r="F3215" s="4">
        <v>5.9065606852417483E-2</v>
      </c>
      <c r="G3215" s="4">
        <v>5.3986629453260118E-2</v>
      </c>
      <c r="H3215" s="4">
        <v>4.9475333856600467E-2</v>
      </c>
      <c r="I3215" s="8">
        <f>VLOOKUP(B3215,'[2]Rendimento médio da produção...'!$B$5298:$U$5436,20,0)</f>
        <v>30</v>
      </c>
    </row>
    <row r="3216" spans="1:9" x14ac:dyDescent="0.3">
      <c r="A3216" t="s">
        <v>3090</v>
      </c>
      <c r="B3216" t="s">
        <v>882</v>
      </c>
      <c r="C3216" t="str">
        <f t="shared" si="50"/>
        <v>TO_Riachinho</v>
      </c>
      <c r="D3216" s="4">
        <v>7.0699999999999999E-2</v>
      </c>
      <c r="E3216" s="4">
        <v>6.5408377362714348E-2</v>
      </c>
      <c r="F3216" s="4">
        <v>6.1244634081124606E-2</v>
      </c>
      <c r="G3216" s="4">
        <v>5.7001267723834063E-2</v>
      </c>
      <c r="H3216" s="4">
        <v>5.3211819741183108E-2</v>
      </c>
      <c r="I3216" s="8">
        <f>VLOOKUP(B3216,'[2]Rendimento médio da produção...'!$B$5298:$U$5436,20,0)</f>
        <v>43.2</v>
      </c>
    </row>
    <row r="3217" spans="1:9" x14ac:dyDescent="0.3">
      <c r="A3217" t="s">
        <v>3090</v>
      </c>
      <c r="B3217" t="s">
        <v>3195</v>
      </c>
      <c r="C3217" t="str">
        <f t="shared" si="50"/>
        <v>TO_Rio da Conceição</v>
      </c>
      <c r="D3217" s="4">
        <v>7.0699999999999999E-2</v>
      </c>
      <c r="E3217" s="4">
        <v>6.5793976180775093E-2</v>
      </c>
      <c r="F3217" s="4">
        <v>6.1657061146082659E-2</v>
      </c>
      <c r="G3217" s="4">
        <v>5.7570225553418307E-2</v>
      </c>
      <c r="H3217" s="4">
        <v>5.3856392008705616E-2</v>
      </c>
      <c r="I3217" s="8">
        <f>VLOOKUP(B3217,'[2]Rendimento médio da produção...'!$B$5298:$U$5436,20,0)</f>
        <v>40.1</v>
      </c>
    </row>
    <row r="3218" spans="1:9" x14ac:dyDescent="0.3">
      <c r="A3218" t="s">
        <v>3090</v>
      </c>
      <c r="B3218" t="s">
        <v>3196</v>
      </c>
      <c r="C3218" t="str">
        <f t="shared" si="50"/>
        <v>TO_Rio dos Bois</v>
      </c>
      <c r="D3218" s="4">
        <v>6.9400000000000003E-2</v>
      </c>
      <c r="E3218" s="4">
        <v>6.5493018191340124E-2</v>
      </c>
      <c r="F3218" s="4">
        <v>6.0757873001028709E-2</v>
      </c>
      <c r="G3218" s="4">
        <v>5.6847088552058569E-2</v>
      </c>
      <c r="H3218" s="4">
        <v>5.2961576202548724E-2</v>
      </c>
      <c r="I3218" s="8">
        <f>VLOOKUP(B3218,'[2]Rendimento médio da produção...'!$B$5298:$U$5436,20,0)</f>
        <v>31.5</v>
      </c>
    </row>
    <row r="3219" spans="1:9" x14ac:dyDescent="0.3">
      <c r="A3219" t="s">
        <v>3090</v>
      </c>
      <c r="B3219" t="s">
        <v>3197</v>
      </c>
      <c r="C3219" t="str">
        <f t="shared" si="50"/>
        <v>TO_Rio Sono</v>
      </c>
      <c r="D3219" s="4">
        <v>7.0699999999999999E-2</v>
      </c>
      <c r="E3219" s="4">
        <v>6.5793976180775093E-2</v>
      </c>
      <c r="F3219" s="4">
        <v>6.1657061146082659E-2</v>
      </c>
      <c r="G3219" s="4">
        <v>5.7570225553418307E-2</v>
      </c>
      <c r="H3219" s="4">
        <v>5.3856392008705616E-2</v>
      </c>
      <c r="I3219" s="8">
        <f>VLOOKUP(B3219,'[2]Rendimento médio da produção...'!$B$5298:$U$5436,20,0)</f>
        <v>35.700000000000003</v>
      </c>
    </row>
    <row r="3220" spans="1:9" x14ac:dyDescent="0.3">
      <c r="A3220" t="s">
        <v>3090</v>
      </c>
      <c r="B3220" t="s">
        <v>3198</v>
      </c>
      <c r="C3220" t="str">
        <f t="shared" si="50"/>
        <v>TO_Sampaio</v>
      </c>
      <c r="D3220" s="4">
        <v>7.0699999999999999E-2</v>
      </c>
      <c r="E3220" s="4">
        <v>6.6091573926868055E-2</v>
      </c>
      <c r="F3220" s="4">
        <v>6.2484074181768753E-2</v>
      </c>
      <c r="G3220" s="4">
        <v>5.874046784351436E-2</v>
      </c>
      <c r="H3220" s="4">
        <v>5.5377241638794421E-2</v>
      </c>
      <c r="I3220" s="8">
        <f>VLOOKUP(B3220,'[2]Rendimento médio da produção...'!$B$5298:$U$5436,20,0)</f>
        <v>26.6</v>
      </c>
    </row>
    <row r="3221" spans="1:9" x14ac:dyDescent="0.3">
      <c r="A3221" t="s">
        <v>3090</v>
      </c>
      <c r="B3221" t="s">
        <v>3199</v>
      </c>
      <c r="C3221" t="str">
        <f t="shared" si="50"/>
        <v>TO_Sandolândia</v>
      </c>
      <c r="D3221" s="4">
        <v>7.0699999999999999E-2</v>
      </c>
      <c r="E3221" s="4">
        <v>6.0870107353220598E-2</v>
      </c>
      <c r="F3221" s="4">
        <v>6.1400113326929226E-2</v>
      </c>
      <c r="G3221" s="4">
        <v>5.7040569561305064E-2</v>
      </c>
      <c r="H3221" s="4">
        <v>5.5170381279304341E-2</v>
      </c>
      <c r="I3221" s="8">
        <f>VLOOKUP(B3221,'[2]Rendimento médio da produção...'!$B$5298:$U$5436,20,0)</f>
        <v>72.400000000000006</v>
      </c>
    </row>
    <row r="3222" spans="1:9" x14ac:dyDescent="0.3">
      <c r="A3222" t="s">
        <v>3090</v>
      </c>
      <c r="B3222" t="s">
        <v>3200</v>
      </c>
      <c r="C3222" t="str">
        <f t="shared" si="50"/>
        <v>TO_Santa Fé do Araguaia</v>
      </c>
      <c r="D3222" s="4">
        <v>7.0699999999999999E-2</v>
      </c>
      <c r="E3222" s="4">
        <v>6.5407331749742822E-2</v>
      </c>
      <c r="F3222" s="4">
        <v>6.1314150191714205E-2</v>
      </c>
      <c r="G3222" s="4">
        <v>5.7098134879411303E-2</v>
      </c>
      <c r="H3222" s="4">
        <v>5.334789540948958E-2</v>
      </c>
      <c r="I3222" s="8">
        <f>VLOOKUP(B3222,'[2]Rendimento médio da produção...'!$B$5298:$U$5436,20,0)</f>
        <v>60.1</v>
      </c>
    </row>
    <row r="3223" spans="1:9" x14ac:dyDescent="0.3">
      <c r="A3223" t="s">
        <v>3090</v>
      </c>
      <c r="B3223" t="s">
        <v>3201</v>
      </c>
      <c r="C3223" t="str">
        <f t="shared" si="50"/>
        <v>TO_Santa Maria do Tocantins</v>
      </c>
      <c r="D3223" s="4">
        <v>7.0699999999999999E-2</v>
      </c>
      <c r="E3223" s="4">
        <v>6.5793976180775093E-2</v>
      </c>
      <c r="F3223" s="4">
        <v>6.1657061146082659E-2</v>
      </c>
      <c r="G3223" s="4">
        <v>5.7570225553418307E-2</v>
      </c>
      <c r="H3223" s="4">
        <v>5.3856392008705616E-2</v>
      </c>
      <c r="I3223" s="8">
        <f>VLOOKUP(B3223,'[2]Rendimento médio da produção...'!$B$5298:$U$5436,20,0)</f>
        <v>57.4</v>
      </c>
    </row>
    <row r="3224" spans="1:9" x14ac:dyDescent="0.3">
      <c r="A3224" t="s">
        <v>3090</v>
      </c>
      <c r="B3224" t="s">
        <v>3202</v>
      </c>
      <c r="C3224" t="str">
        <f t="shared" si="50"/>
        <v>TO_Santa Rita do Tocantins</v>
      </c>
      <c r="D3224" s="4">
        <v>7.0699999999999999E-2</v>
      </c>
      <c r="E3224" s="4">
        <v>6.5793976180775093E-2</v>
      </c>
      <c r="F3224" s="4">
        <v>6.1657061146082659E-2</v>
      </c>
      <c r="G3224" s="4">
        <v>5.7570225553418307E-2</v>
      </c>
      <c r="H3224" s="4">
        <v>5.3856392008705616E-2</v>
      </c>
      <c r="I3224" s="8">
        <f>VLOOKUP(B3224,'[2]Rendimento médio da produção...'!$B$5298:$U$5436,20,0)</f>
        <v>65.599999999999994</v>
      </c>
    </row>
    <row r="3225" spans="1:9" x14ac:dyDescent="0.3">
      <c r="A3225" t="s">
        <v>3090</v>
      </c>
      <c r="B3225" t="s">
        <v>3203</v>
      </c>
      <c r="C3225" t="str">
        <f t="shared" si="50"/>
        <v>TO_Santa Rosa do Tocantins</v>
      </c>
      <c r="D3225" s="4">
        <v>7.0699999999999999E-2</v>
      </c>
      <c r="E3225" s="4">
        <v>6.5793976180775093E-2</v>
      </c>
      <c r="F3225" s="4">
        <v>6.1657061146082659E-2</v>
      </c>
      <c r="G3225" s="4">
        <v>5.7570225553418307E-2</v>
      </c>
      <c r="H3225" s="4">
        <v>5.3856392008705616E-2</v>
      </c>
      <c r="I3225" s="8">
        <f>VLOOKUP(B3225,'[2]Rendimento médio da produção...'!$B$5298:$U$5436,20,0)</f>
        <v>70.900000000000006</v>
      </c>
    </row>
    <row r="3226" spans="1:9" x14ac:dyDescent="0.3">
      <c r="A3226" t="s">
        <v>3090</v>
      </c>
      <c r="B3226" t="s">
        <v>3204</v>
      </c>
      <c r="C3226" t="str">
        <f t="shared" si="50"/>
        <v>TO_Santa Tereza do Tocantins</v>
      </c>
      <c r="D3226" s="4">
        <v>7.0699999999999999E-2</v>
      </c>
      <c r="E3226" s="4">
        <v>6.5793976180775093E-2</v>
      </c>
      <c r="F3226" s="4">
        <v>6.1657061146082659E-2</v>
      </c>
      <c r="G3226" s="4">
        <v>5.7570225553418307E-2</v>
      </c>
      <c r="H3226" s="4">
        <v>5.3856392008705616E-2</v>
      </c>
      <c r="I3226" s="8">
        <f>VLOOKUP(B3226,'[2]Rendimento médio da produção...'!$B$5298:$U$5436,20,0)</f>
        <v>54.7</v>
      </c>
    </row>
    <row r="3227" spans="1:9" x14ac:dyDescent="0.3">
      <c r="A3227" t="s">
        <v>3090</v>
      </c>
      <c r="B3227" t="s">
        <v>3205</v>
      </c>
      <c r="C3227" t="str">
        <f t="shared" si="50"/>
        <v>TO_Santa Terezinha do Tocantins</v>
      </c>
      <c r="D3227" s="4">
        <v>7.0699999999999999E-2</v>
      </c>
      <c r="E3227" s="4">
        <v>6.5793976180775093E-2</v>
      </c>
      <c r="F3227" s="4">
        <v>6.1657061146082659E-2</v>
      </c>
      <c r="G3227" s="4">
        <v>5.7570225553418307E-2</v>
      </c>
      <c r="H3227" s="4">
        <v>5.3856392008705616E-2</v>
      </c>
      <c r="I3227" s="8">
        <f>VLOOKUP(B3227,'[2]Rendimento médio da produção...'!$B$5298:$U$5436,20,0)</f>
        <v>52.3</v>
      </c>
    </row>
    <row r="3228" spans="1:9" x14ac:dyDescent="0.3">
      <c r="A3228" t="s">
        <v>3090</v>
      </c>
      <c r="B3228" t="s">
        <v>3206</v>
      </c>
      <c r="C3228" t="str">
        <f t="shared" si="50"/>
        <v>TO_São Bento do Tocantins</v>
      </c>
      <c r="D3228" s="4">
        <v>7.0699999999999999E-2</v>
      </c>
      <c r="E3228" s="4">
        <v>6.5793976180775093E-2</v>
      </c>
      <c r="F3228" s="4">
        <v>6.1657061146082659E-2</v>
      </c>
      <c r="G3228" s="4">
        <v>5.7570225553418307E-2</v>
      </c>
      <c r="H3228" s="4">
        <v>5.3856392008705616E-2</v>
      </c>
      <c r="I3228" s="8">
        <f>VLOOKUP(B3228,'[2]Rendimento médio da produção...'!$B$5298:$U$5436,20,0)</f>
        <v>53.7</v>
      </c>
    </row>
    <row r="3229" spans="1:9" x14ac:dyDescent="0.3">
      <c r="A3229" t="s">
        <v>3090</v>
      </c>
      <c r="B3229" t="s">
        <v>3207</v>
      </c>
      <c r="C3229" t="str">
        <f t="shared" si="50"/>
        <v>TO_São Félix do Tocantins</v>
      </c>
      <c r="D3229" s="4">
        <v>7.0699999999999999E-2</v>
      </c>
      <c r="E3229" s="4">
        <v>6.6104119783725837E-2</v>
      </c>
      <c r="F3229" s="4">
        <v>6.1702999059625084E-2</v>
      </c>
      <c r="G3229" s="4">
        <v>5.7643394704262781E-2</v>
      </c>
      <c r="H3229" s="4">
        <v>5.3828220391202976E-2</v>
      </c>
      <c r="I3229" s="8">
        <f>VLOOKUP(B3229,'[2]Rendimento médio da produção...'!$B$5298:$U$5436,20,0)</f>
        <v>49.5</v>
      </c>
    </row>
    <row r="3230" spans="1:9" x14ac:dyDescent="0.3">
      <c r="A3230" t="s">
        <v>3090</v>
      </c>
      <c r="B3230" t="s">
        <v>3208</v>
      </c>
      <c r="C3230" t="str">
        <f t="shared" si="50"/>
        <v>TO_São Miguel do Tocantins</v>
      </c>
      <c r="D3230" s="4">
        <v>7.0699999999999999E-2</v>
      </c>
      <c r="E3230" s="4">
        <v>6.5793976180775093E-2</v>
      </c>
      <c r="F3230" s="4">
        <v>6.1657061146082659E-2</v>
      </c>
      <c r="G3230" s="4">
        <v>5.7570225553418307E-2</v>
      </c>
      <c r="H3230" s="4">
        <v>5.3856392008705616E-2</v>
      </c>
      <c r="I3230" s="8">
        <f>VLOOKUP(B3230,'[2]Rendimento médio da produção...'!$B$5298:$U$5436,20,0)</f>
        <v>27.7</v>
      </c>
    </row>
    <row r="3231" spans="1:9" x14ac:dyDescent="0.3">
      <c r="A3231" t="s">
        <v>3090</v>
      </c>
      <c r="B3231" t="s">
        <v>3209</v>
      </c>
      <c r="C3231" t="str">
        <f t="shared" si="50"/>
        <v>TO_São Salvador do Tocantins</v>
      </c>
      <c r="D3231" s="4">
        <v>7.0699999999999999E-2</v>
      </c>
      <c r="E3231" s="4">
        <v>6.5574936629119104E-2</v>
      </c>
      <c r="F3231" s="4">
        <v>6.0771017530919319E-2</v>
      </c>
      <c r="G3231" s="4">
        <v>5.6342357892403806E-2</v>
      </c>
      <c r="H3231" s="4">
        <v>5.222561680582774E-2</v>
      </c>
      <c r="I3231" s="8">
        <f>VLOOKUP(B3231,'[2]Rendimento médio da produção...'!$B$5298:$U$5436,20,0)</f>
        <v>64.7</v>
      </c>
    </row>
    <row r="3232" spans="1:9" x14ac:dyDescent="0.3">
      <c r="A3232" t="s">
        <v>3090</v>
      </c>
      <c r="B3232" t="s">
        <v>3210</v>
      </c>
      <c r="C3232" t="str">
        <f t="shared" si="50"/>
        <v>TO_São Sebastião do Tocantins</v>
      </c>
      <c r="D3232" s="4">
        <v>7.0699999999999999E-2</v>
      </c>
      <c r="E3232" s="4">
        <v>6.7227081746589271E-2</v>
      </c>
      <c r="F3232" s="4">
        <v>6.2366082322306664E-2</v>
      </c>
      <c r="G3232" s="4">
        <v>5.857063186628763E-2</v>
      </c>
      <c r="H3232" s="4">
        <v>5.466880313351425E-2</v>
      </c>
      <c r="I3232" s="8">
        <f>VLOOKUP(B3232,'[2]Rendimento médio da produção...'!$B$5298:$U$5436,20,0)</f>
        <v>30.1</v>
      </c>
    </row>
    <row r="3233" spans="1:9" x14ac:dyDescent="0.3">
      <c r="A3233" t="s">
        <v>3090</v>
      </c>
      <c r="B3233" t="s">
        <v>3211</v>
      </c>
      <c r="C3233" t="str">
        <f t="shared" si="50"/>
        <v>TO_São Valério</v>
      </c>
      <c r="D3233" s="4">
        <v>7.0699999999999999E-2</v>
      </c>
      <c r="E3233" s="4">
        <v>6.7297120401688365E-2</v>
      </c>
      <c r="F3233" s="4">
        <v>6.1767491776740596E-2</v>
      </c>
      <c r="G3233" s="4">
        <v>5.7724246214548823E-2</v>
      </c>
      <c r="H3233" s="4">
        <v>5.3459082067673205E-2</v>
      </c>
      <c r="I3233" s="8">
        <f>VLOOKUP(B3233,'[2]Rendimento médio da produção...'!$B$5298:$U$5436,20,0)</f>
        <v>87.1</v>
      </c>
    </row>
    <row r="3234" spans="1:9" x14ac:dyDescent="0.3">
      <c r="A3234" t="s">
        <v>3090</v>
      </c>
      <c r="B3234" t="s">
        <v>3212</v>
      </c>
      <c r="C3234" t="str">
        <f t="shared" si="50"/>
        <v>TO_Silvanópolis</v>
      </c>
      <c r="D3234" s="4">
        <v>6.9400000000000003E-2</v>
      </c>
      <c r="E3234" s="4">
        <v>6.4584185953971585E-2</v>
      </c>
      <c r="F3234" s="4">
        <v>6.0523338663905753E-2</v>
      </c>
      <c r="G3234" s="4">
        <v>5.6511649977471441E-2</v>
      </c>
      <c r="H3234" s="4">
        <v>5.2866104744047661E-2</v>
      </c>
      <c r="I3234" s="8">
        <f>VLOOKUP(B3234,'[2]Rendimento médio da produção...'!$B$5298:$U$5436,20,0)</f>
        <v>69</v>
      </c>
    </row>
    <row r="3235" spans="1:9" x14ac:dyDescent="0.3">
      <c r="A3235" t="s">
        <v>3090</v>
      </c>
      <c r="B3235" t="s">
        <v>3213</v>
      </c>
      <c r="C3235" t="str">
        <f t="shared" si="50"/>
        <v>TO_Sítio Novo do Tocantins</v>
      </c>
      <c r="D3235" s="4">
        <v>7.0699999999999999E-2</v>
      </c>
      <c r="E3235" s="4">
        <v>6.6657628818853454E-2</v>
      </c>
      <c r="F3235" s="4">
        <v>6.2408006733376972E-2</v>
      </c>
      <c r="G3235" s="4">
        <v>5.8633808031812583E-2</v>
      </c>
      <c r="H3235" s="4">
        <v>5.4991625627752137E-2</v>
      </c>
      <c r="I3235" s="8">
        <f>VLOOKUP(B3235,'[2]Rendimento médio da produção...'!$B$5298:$U$5436,20,0)</f>
        <v>29.6</v>
      </c>
    </row>
    <row r="3236" spans="1:9" x14ac:dyDescent="0.3">
      <c r="A3236" t="s">
        <v>3090</v>
      </c>
      <c r="B3236" t="s">
        <v>3214</v>
      </c>
      <c r="C3236" t="str">
        <f t="shared" si="50"/>
        <v>TO_Sucupira</v>
      </c>
      <c r="D3236" s="4">
        <v>7.0699999999999999E-2</v>
      </c>
      <c r="E3236" s="4">
        <v>5.9171944519153183E-2</v>
      </c>
      <c r="F3236" s="4">
        <v>5.9637451391571096E-2</v>
      </c>
      <c r="G3236" s="4">
        <v>5.4537702234778974E-2</v>
      </c>
      <c r="H3236" s="4">
        <v>5.2296707817904034E-2</v>
      </c>
      <c r="I3236" s="8">
        <f>VLOOKUP(B3236,'[2]Rendimento médio da produção...'!$B$5298:$U$5436,20,0)</f>
        <v>85.6</v>
      </c>
    </row>
    <row r="3237" spans="1:9" x14ac:dyDescent="0.3">
      <c r="A3237" t="s">
        <v>3090</v>
      </c>
      <c r="B3237" t="s">
        <v>3215</v>
      </c>
      <c r="C3237" t="str">
        <f t="shared" si="50"/>
        <v>TO_Taguatinga</v>
      </c>
      <c r="D3237" s="4">
        <v>6.9400000000000003E-2</v>
      </c>
      <c r="E3237" s="4">
        <v>6.4584185953971585E-2</v>
      </c>
      <c r="F3237" s="4">
        <v>6.0523338663905753E-2</v>
      </c>
      <c r="G3237" s="4">
        <v>5.6511649977471441E-2</v>
      </c>
      <c r="H3237" s="4">
        <v>5.2866104744047661E-2</v>
      </c>
      <c r="I3237" s="8">
        <f>VLOOKUP(B3237,'[2]Rendimento médio da produção...'!$B$5298:$U$5436,20,0)</f>
        <v>77.7</v>
      </c>
    </row>
    <row r="3238" spans="1:9" x14ac:dyDescent="0.3">
      <c r="A3238" t="s">
        <v>3090</v>
      </c>
      <c r="B3238" t="s">
        <v>3216</v>
      </c>
      <c r="C3238" t="str">
        <f t="shared" si="50"/>
        <v>TO_Taipas do Tocantins</v>
      </c>
      <c r="D3238" s="4">
        <v>7.0699999999999999E-2</v>
      </c>
      <c r="E3238" s="4">
        <v>6.7283430328358637E-2</v>
      </c>
      <c r="F3238" s="4">
        <v>6.1767541945670704E-2</v>
      </c>
      <c r="G3238" s="4">
        <v>5.7724529556556846E-2</v>
      </c>
      <c r="H3238" s="4">
        <v>5.3464962063184747E-2</v>
      </c>
      <c r="I3238" s="8">
        <f>VLOOKUP(B3238,'[2]Rendimento médio da produção...'!$B$5298:$U$5436,20,0)</f>
        <v>39.9</v>
      </c>
    </row>
    <row r="3239" spans="1:9" x14ac:dyDescent="0.3">
      <c r="A3239" t="s">
        <v>3090</v>
      </c>
      <c r="B3239" t="s">
        <v>3217</v>
      </c>
      <c r="C3239" t="str">
        <f t="shared" si="50"/>
        <v>TO_Talismã</v>
      </c>
      <c r="D3239" s="4">
        <v>7.0699999999999999E-2</v>
      </c>
      <c r="E3239" s="4">
        <v>6.6720000036280119E-2</v>
      </c>
      <c r="F3239" s="4">
        <v>6.2525726006784688E-2</v>
      </c>
      <c r="G3239" s="4">
        <v>5.8799787769056144E-2</v>
      </c>
      <c r="H3239" s="4">
        <v>5.519947648386022E-2</v>
      </c>
      <c r="I3239" s="8">
        <f>VLOOKUP(B3239,'[2]Rendimento médio da produção...'!$B$5298:$U$5436,20,0)</f>
        <v>86.5</v>
      </c>
    </row>
    <row r="3240" spans="1:9" x14ac:dyDescent="0.3">
      <c r="A3240" t="s">
        <v>3090</v>
      </c>
      <c r="B3240" t="s">
        <v>1557</v>
      </c>
      <c r="C3240" t="str">
        <f t="shared" si="50"/>
        <v>TO_Palmas</v>
      </c>
      <c r="D3240" s="4">
        <v>7.0699999999999999E-2</v>
      </c>
      <c r="E3240" s="4">
        <v>6.5793976180775093E-2</v>
      </c>
      <c r="F3240" s="4">
        <v>6.1657061146082659E-2</v>
      </c>
      <c r="G3240" s="4">
        <v>5.7570225553418307E-2</v>
      </c>
      <c r="H3240" s="4">
        <v>5.3856392008705616E-2</v>
      </c>
      <c r="I3240" s="8">
        <f>VLOOKUP(B3240,'[2]Rendimento médio da produção...'!$B$5298:$U$5436,20,0)</f>
        <v>59.6</v>
      </c>
    </row>
    <row r="3241" spans="1:9" x14ac:dyDescent="0.3">
      <c r="A3241" t="s">
        <v>3090</v>
      </c>
      <c r="B3241" t="s">
        <v>3218</v>
      </c>
      <c r="C3241" t="str">
        <f t="shared" si="50"/>
        <v>TO_Tocantínia</v>
      </c>
      <c r="D3241" s="4">
        <v>7.0699999999999999E-2</v>
      </c>
      <c r="E3241" s="4">
        <v>6.7403612201062141E-2</v>
      </c>
      <c r="F3241" s="4">
        <v>6.1879069698609755E-2</v>
      </c>
      <c r="G3241" s="4">
        <v>5.7879999506516608E-2</v>
      </c>
      <c r="H3241" s="4">
        <v>5.3633013059760211E-2</v>
      </c>
      <c r="I3241" s="8">
        <f>VLOOKUP(B3241,'[2]Rendimento médio da produção...'!$B$5298:$U$5436,20,0)</f>
        <v>30</v>
      </c>
    </row>
    <row r="3242" spans="1:9" x14ac:dyDescent="0.3">
      <c r="A3242" t="s">
        <v>3090</v>
      </c>
      <c r="B3242" t="s">
        <v>3219</v>
      </c>
      <c r="C3242" t="str">
        <f t="shared" si="50"/>
        <v>TO_Tocantinópolis</v>
      </c>
      <c r="D3242" s="4">
        <v>7.0699999999999999E-2</v>
      </c>
      <c r="E3242" s="4">
        <v>6.6197390159374786E-2</v>
      </c>
      <c r="F3242" s="4">
        <v>6.2507371919358221E-2</v>
      </c>
      <c r="G3242" s="4">
        <v>5.8773733342679983E-2</v>
      </c>
      <c r="H3242" s="4">
        <v>5.5380071336267607E-2</v>
      </c>
      <c r="I3242" s="8">
        <f>VLOOKUP(B3242,'[2]Rendimento médio da produção...'!$B$5298:$U$5436,20,0)</f>
        <v>34.1</v>
      </c>
    </row>
    <row r="3243" spans="1:9" x14ac:dyDescent="0.3">
      <c r="A3243" t="s">
        <v>3090</v>
      </c>
      <c r="B3243" t="s">
        <v>3220</v>
      </c>
      <c r="C3243" t="str">
        <f t="shared" si="50"/>
        <v>TO_Tupirama</v>
      </c>
      <c r="D3243" s="4">
        <v>6.9400000000000003E-2</v>
      </c>
      <c r="E3243" s="4">
        <v>6.4894646879846529E-2</v>
      </c>
      <c r="F3243" s="4">
        <v>6.1272453190770786E-2</v>
      </c>
      <c r="G3243" s="4">
        <v>5.7572232918440408E-2</v>
      </c>
      <c r="H3243" s="4">
        <v>5.4226789667276704E-2</v>
      </c>
      <c r="I3243" s="8">
        <f>VLOOKUP(B3243,'[2]Rendimento médio da produção...'!$B$5298:$U$5436,20,0)</f>
        <v>54.6</v>
      </c>
    </row>
    <row r="3244" spans="1:9" x14ac:dyDescent="0.3">
      <c r="A3244" t="s">
        <v>3090</v>
      </c>
      <c r="B3244" t="s">
        <v>3221</v>
      </c>
      <c r="C3244" t="str">
        <f t="shared" si="50"/>
        <v>TO_Tupiratins</v>
      </c>
      <c r="D3244" s="4">
        <v>7.0699999999999999E-2</v>
      </c>
      <c r="E3244" s="4">
        <v>6.0291473468725695E-2</v>
      </c>
      <c r="F3244" s="4">
        <v>6.0239286032844945E-2</v>
      </c>
      <c r="G3244" s="4">
        <v>5.5430595230527596E-2</v>
      </c>
      <c r="H3244" s="4">
        <v>5.3104157858775564E-2</v>
      </c>
      <c r="I3244" s="8">
        <f>VLOOKUP(B3244,'[2]Rendimento médio da produção...'!$B$5298:$U$5436,20,0)</f>
        <v>45.2</v>
      </c>
    </row>
    <row r="3245" spans="1:9" x14ac:dyDescent="0.3">
      <c r="A3245" t="s">
        <v>3090</v>
      </c>
      <c r="B3245" t="s">
        <v>3222</v>
      </c>
      <c r="C3245" t="str">
        <f t="shared" si="50"/>
        <v>TO_Wanderlândia</v>
      </c>
      <c r="D3245" s="4">
        <v>7.0699999999999999E-2</v>
      </c>
      <c r="E3245" s="4">
        <v>6.1467134905317335E-2</v>
      </c>
      <c r="F3245" s="4">
        <v>6.0325162785288308E-2</v>
      </c>
      <c r="G3245" s="4">
        <v>5.5621311930525281E-2</v>
      </c>
      <c r="H3245" s="4">
        <v>5.2884549797174787E-2</v>
      </c>
      <c r="I3245" s="8">
        <f>VLOOKUP(B3245,'[2]Rendimento médio da produção...'!$B$5298:$U$5436,20,0)</f>
        <v>67.599999999999994</v>
      </c>
    </row>
    <row r="3246" spans="1:9" x14ac:dyDescent="0.3">
      <c r="A3246" t="s">
        <v>3090</v>
      </c>
      <c r="B3246" t="s">
        <v>3223</v>
      </c>
      <c r="C3246" t="str">
        <f t="shared" si="50"/>
        <v>TO_Xambioá</v>
      </c>
      <c r="D3246" s="4">
        <v>7.0699999999999999E-2</v>
      </c>
      <c r="E3246" s="4">
        <v>6.6110412380243885E-2</v>
      </c>
      <c r="F3246" s="4">
        <v>6.2466453179461409E-2</v>
      </c>
      <c r="G3246" s="4">
        <v>5.8715757365553657E-2</v>
      </c>
      <c r="H3246" s="4">
        <v>5.5334448470646329E-2</v>
      </c>
      <c r="I3246" s="8">
        <f>VLOOKUP(B3246,'[2]Rendimento médio da produção...'!$B$5298:$U$5436,20,0)</f>
        <v>30.6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2</vt:i4>
      </vt:variant>
    </vt:vector>
  </HeadingPairs>
  <TitlesOfParts>
    <vt:vector size="8" baseType="lpstr">
      <vt:lpstr>Orçamento</vt:lpstr>
      <vt:lpstr>Produtividade_Soja</vt:lpstr>
      <vt:lpstr>Produtividade_Milho1safra</vt:lpstr>
      <vt:lpstr>ListaMunicípios</vt:lpstr>
      <vt:lpstr>Soja</vt:lpstr>
      <vt:lpstr>Milho</vt:lpstr>
      <vt:lpstr>Municípios</vt:lpstr>
      <vt:lpstr>UF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 CALVE</dc:creator>
  <cp:lastModifiedBy>gustavo lima</cp:lastModifiedBy>
  <cp:lastPrinted>2021-08-24T16:34:50Z</cp:lastPrinted>
  <dcterms:created xsi:type="dcterms:W3CDTF">2021-08-17T20:36:21Z</dcterms:created>
  <dcterms:modified xsi:type="dcterms:W3CDTF">2021-12-09T21:22:33Z</dcterms:modified>
</cp:coreProperties>
</file>